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3.5 PIONEROS\3.5 SEGUIMIENTO\"/>
    </mc:Choice>
  </mc:AlternateContent>
  <xr:revisionPtr revIDLastSave="0" documentId="8_{1878DDD4-AF83-447C-8AC4-1D437ECDB571}" xr6:coauthVersionLast="36" xr6:coauthVersionMax="36" xr10:uidLastSave="{00000000-0000-0000-0000-000000000000}"/>
  <bookViews>
    <workbookView xWindow="0" yWindow="0" windowWidth="14355" windowHeight="11520" tabRatio="910" firstSheet="11" activeTab="11" xr2:uid="{00000000-000D-0000-FFFF-FFFF00000000}"/>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5. Pp (3 años)" sheetId="9" state="hidden" r:id="rId6"/>
    <sheet name="6. Pp (2025)" sheetId="15" state="hidden" r:id="rId7"/>
    <sheet name=" 7. Pp (2026)" sheetId="22" state="hidden" r:id="rId8"/>
    <sheet name=" 8. Pp (2027)" sheetId="23" state="hidden" r:id="rId9"/>
    <sheet name="9. METAS" sheetId="12" state="hidden" r:id="rId10"/>
    <sheet name="10. SEGUIMIENTO 2025" sheetId="19" state="hidden" r:id="rId11"/>
    <sheet name="11. SEGUIMIENTO 2026" sheetId="24" r:id="rId12"/>
    <sheet name="12. SEGUIMIENTO 2027" sheetId="25" state="hidden" r:id="rId13"/>
    <sheet name="13. CEDULA0125" sheetId="27" state="hidden" r:id="rId14"/>
    <sheet name="14. CEDULA0225" sheetId="28" state="hidden" r:id="rId15"/>
    <sheet name="15. CEDULA0325" sheetId="29" state="hidden" r:id="rId16"/>
    <sheet name="16. CEDULA0425" sheetId="30" state="hidden" r:id="rId17"/>
    <sheet name="17. CEDULA0126" sheetId="32" state="hidden"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externalReferences>
    <externalReference r:id="rId26"/>
  </externalReferences>
  <definedNames>
    <definedName name="_3" localSheetId="0">#REF!</definedName>
    <definedName name="_3" localSheetId="1">#REF!</definedName>
    <definedName name="_3" localSheetId="2">#REF!</definedName>
    <definedName name="_3">#REF!</definedName>
    <definedName name="_xlnm._FilterDatabase" localSheetId="7" hidden="1">' 7. Pp (2026)'!$B$43:$P$55</definedName>
    <definedName name="_xlnm._FilterDatabase" localSheetId="8" hidden="1">' 8. Pp (2027)'!$B$37:$P$269</definedName>
    <definedName name="_xlnm._FilterDatabase" localSheetId="10" hidden="1">'10. SEGUIMIENTO 2025'!$C$13:$AC$244</definedName>
    <definedName name="_xlnm._FilterDatabase" localSheetId="11" hidden="1">'11. SEGUIMIENTO 2026'!$C$13:$AC$24</definedName>
    <definedName name="_xlnm._FilterDatabase" localSheetId="12" hidden="1">'12. SEGUIMIENTO 2027'!$C$13:$AC$244</definedName>
    <definedName name="_xlnm._FilterDatabase" localSheetId="13" hidden="1">'13. CEDULA0125'!$C$12:$P$251</definedName>
    <definedName name="_xlnm._FilterDatabase" localSheetId="14" hidden="1">'14. CEDULA0225'!$C$12:$P$251</definedName>
    <definedName name="_xlnm._FilterDatabase" localSheetId="15" hidden="1">'15. CEDULA0325'!$C$12:$P$251</definedName>
    <definedName name="_xlnm._FilterDatabase" localSheetId="16" hidden="1">'16. CEDULA0425'!$C$12:$P$251</definedName>
    <definedName name="_xlnm._FilterDatabase" localSheetId="17" hidden="1">'17. CEDULA0126'!$C$12:$P$34</definedName>
    <definedName name="_xlnm._FilterDatabase" localSheetId="18" hidden="1">'18. CEDULA0226'!$C$12:$P$34</definedName>
    <definedName name="_xlnm._FilterDatabase" localSheetId="19" hidden="1">'19. CEDULA0326'!$C$12:$P$251</definedName>
    <definedName name="_xlnm._FilterDatabase" localSheetId="20" hidden="1">'20. CEDULA0426'!$C$12:$P$251</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5" hidden="1">'5. Pp (3 años)'!$B$43:$P$55</definedName>
    <definedName name="_xlnm._FilterDatabase" localSheetId="6" hidden="1">'6. Pp (2025)'!$B$37:$P$269</definedName>
    <definedName name="_xlnm._FilterDatabase" localSheetId="9" hidden="1">'9. METAS'!$C$18:$Y$30</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5">#REF!</definedName>
    <definedName name="ADFASDF" localSheetId="6">#REF!</definedName>
    <definedName name="ADFASDF">#REF!</definedName>
    <definedName name="_xlnm.Print_Area" localSheetId="7">' 7. Pp (2026)'!$B$4:$P$74</definedName>
    <definedName name="_xlnm.Print_Area" localSheetId="8">' 8. Pp (2027)'!$B$4:$P$278</definedName>
    <definedName name="_xlnm.Print_Area" localSheetId="4">' Sintaxis MIR'!$E$1:$S$20</definedName>
    <definedName name="_xlnm.Print_Area" localSheetId="0">'1.Árbol del problema'!$A$1:$AJ$125</definedName>
    <definedName name="_xlnm.Print_Area" localSheetId="10">'10. SEGUIMIENTO 2025'!$C$5:$Z$244</definedName>
    <definedName name="_xlnm.Print_Area" localSheetId="11">'11. SEGUIMIENTO 2026'!$C$5:$Z$24</definedName>
    <definedName name="_xlnm.Print_Area" localSheetId="12">'12. SEGUIMIENTO 2027'!$C$5:$Z$244</definedName>
    <definedName name="_xlnm.Print_Area" localSheetId="13">'13. CEDULA0125'!$C$5:$O$251</definedName>
    <definedName name="_xlnm.Print_Area" localSheetId="14">'14. CEDULA0225'!$C$5:$O$251</definedName>
    <definedName name="_xlnm.Print_Area" localSheetId="15">'15. CEDULA0325'!$C$5:$O$251</definedName>
    <definedName name="_xlnm.Print_Area" localSheetId="16">'16. CEDULA0425'!$C$5:$O$251</definedName>
    <definedName name="_xlnm.Print_Area" localSheetId="17">'17. CEDULA0126'!$C$5:$O$34</definedName>
    <definedName name="_xlnm.Print_Area" localSheetId="18">'18. CEDULA0226'!$C$5:$O$34</definedName>
    <definedName name="_xlnm.Print_Area" localSheetId="19">'19. CEDULA0326'!$C$5:$O$251</definedName>
    <definedName name="_xlnm.Print_Area" localSheetId="1">'2.Árbol de objetivos'!$A$1:$AJ$125</definedName>
    <definedName name="_xlnm.Print_Area" localSheetId="20">'20. CEDULA0426'!$C$5:$O$251</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5">'5. Pp (3 años)'!$B$4:$P$73</definedName>
    <definedName name="_xlnm.Print_Area" localSheetId="6">'6. Pp (2025)'!$B$4:$P$278</definedName>
    <definedName name="_xlnm.Print_Area" localSheetId="9">'9. METAS'!$C$5:$Y$30</definedName>
    <definedName name="averiguar" localSheetId="7">#REF!</definedName>
    <definedName name="averiguar" localSheetId="8">#REF!</definedName>
    <definedName name="averiguar" localSheetId="4">#REF!</definedName>
    <definedName name="averiguar" localSheetId="5">#REF!</definedName>
    <definedName name="averiguar" localSheetId="6">#REF!</definedName>
    <definedName name="averiguar">#REF!</definedName>
    <definedName name="averiguar2" localSheetId="7">#REF!</definedName>
    <definedName name="averiguar2" localSheetId="8">#REF!</definedName>
    <definedName name="averiguar2" localSheetId="4">#REF!</definedName>
    <definedName name="averiguar2" localSheetId="5">#REF!</definedName>
    <definedName name="averiguar2" localSheetId="6">#REF!</definedName>
    <definedName name="averiguar2">#REF!</definedName>
    <definedName name="averiguar3" localSheetId="7">#REF!</definedName>
    <definedName name="averiguar3" localSheetId="8">#REF!</definedName>
    <definedName name="averiguar3" localSheetId="4">#REF!</definedName>
    <definedName name="averiguar3" localSheetId="5">#REF!</definedName>
    <definedName name="averiguar3" localSheetId="6">#REF!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5">#REF!</definedName>
    <definedName name="formato2" localSheetId="6">#REF!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5">#REF!</definedName>
    <definedName name="M" localSheetId="6">#REF!</definedName>
    <definedName name="M">#REF!</definedName>
    <definedName name="MIRPRUEBA" localSheetId="7">#REF!</definedName>
    <definedName name="MIRPRUEBA" localSheetId="8">#REF!</definedName>
    <definedName name="MIRPRUEBA" localSheetId="4">#REF!</definedName>
    <definedName name="MIRPRUEBA" localSheetId="5">#REF!</definedName>
    <definedName name="MIRPRUEBA" localSheetId="6">#REF!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(2026)'!$41:$44</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1">'11. SEGUIMIENTO 2026'!$5:$13</definedName>
    <definedName name="_xlnm.Print_Titles" localSheetId="12">'12. SEGUIMIENTO 2027'!$5:$13</definedName>
    <definedName name="_xlnm.Print_Titles" localSheetId="13">'13. CEDULA0125'!$5:$12</definedName>
    <definedName name="_xlnm.Print_Titles" localSheetId="14">'14. CEDULA0225'!$5:$12</definedName>
    <definedName name="_xlnm.Print_Titles" localSheetId="15">'15. CEDULA0325'!$5:$12</definedName>
    <definedName name="_xlnm.Print_Titles" localSheetId="16">'16.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5">'5. Pp (3 años)'!$41:$44</definedName>
    <definedName name="_xlnm.Print_Titles" localSheetId="6">'6.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9" i="24" l="1"/>
  <c r="R18" i="24"/>
  <c r="I50" i="22"/>
  <c r="J23" i="12"/>
  <c r="I24" i="12" l="1"/>
  <c r="P50" i="22"/>
  <c r="J20" i="12" l="1"/>
  <c r="I20" i="12"/>
  <c r="E20" i="12"/>
  <c r="D20" i="12"/>
  <c r="C20" i="12"/>
  <c r="I21" i="12" l="1"/>
  <c r="I22" i="12"/>
  <c r="J21" i="12"/>
  <c r="G17" i="27"/>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M13" i="32"/>
  <c r="L13" i="32"/>
  <c r="K13" i="32"/>
  <c r="J13" i="32"/>
  <c r="H15" i="32"/>
  <c r="H17" i="32"/>
  <c r="H19" i="32"/>
  <c r="H21" i="32"/>
  <c r="H23" i="32"/>
  <c r="H25" i="32"/>
  <c r="H27" i="32"/>
  <c r="H29" i="32"/>
  <c r="H31" i="32"/>
  <c r="H33" i="32"/>
  <c r="H13"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187" i="34"/>
  <c r="N195" i="34"/>
  <c r="N207" i="34"/>
  <c r="N211" i="34"/>
  <c r="N219" i="34"/>
  <c r="N243" i="34"/>
  <c r="N251" i="34"/>
  <c r="N255" i="34"/>
  <c r="N259" i="34"/>
  <c r="N263" i="34"/>
  <c r="N77" i="34"/>
  <c r="N137" i="34"/>
  <c r="N141" i="34"/>
  <c r="N157" i="34"/>
  <c r="N169" i="34"/>
  <c r="N173" i="34"/>
  <c r="N185" i="34"/>
  <c r="N59" i="34"/>
  <c r="N103" i="34"/>
  <c r="N29" i="34"/>
  <c r="N123" i="34"/>
  <c r="N135" i="34"/>
  <c r="N189" i="34"/>
  <c r="N193" i="34"/>
  <c r="N201" i="34"/>
  <c r="N205" i="34"/>
  <c r="N347" i="34"/>
  <c r="N371" i="34"/>
  <c r="N379" i="34"/>
  <c r="N403" i="34"/>
  <c r="N453" i="34"/>
  <c r="N457" i="34"/>
  <c r="N41" i="34"/>
  <c r="N45" i="34"/>
  <c r="N143" i="34"/>
  <c r="N151" i="34"/>
  <c r="N159" i="34"/>
  <c r="N167" i="34"/>
  <c r="N175" i="34"/>
  <c r="N39" i="34"/>
  <c r="N105" i="34"/>
  <c r="N109" i="34"/>
  <c r="N125" i="34"/>
  <c r="N273" i="34"/>
  <c r="N285" i="34"/>
  <c r="N297" i="34"/>
  <c r="N313" i="34"/>
  <c r="N317" i="34"/>
  <c r="N321" i="34"/>
  <c r="N329" i="34"/>
  <c r="N333" i="34"/>
  <c r="N345" i="34"/>
  <c r="N353" i="34"/>
  <c r="N361" i="34"/>
  <c r="N365" i="34"/>
  <c r="N393" i="34"/>
  <c r="N397" i="34"/>
  <c r="N401" i="34"/>
  <c r="N23" i="34"/>
  <c r="N27" i="34"/>
  <c r="N93" i="34"/>
  <c r="N155" i="34"/>
  <c r="N171" i="34"/>
  <c r="N179" i="34"/>
  <c r="N183" i="34"/>
  <c r="N339" i="34"/>
  <c r="N349" i="34"/>
  <c r="N373" i="34"/>
  <c r="N377" i="34"/>
  <c r="N381" i="34"/>
  <c r="N389" i="34"/>
  <c r="N411" i="34"/>
  <c r="N419" i="34"/>
  <c r="N429" i="34"/>
  <c r="N461" i="34"/>
  <c r="N469" i="34"/>
  <c r="N473" i="34"/>
  <c r="N61" i="34"/>
  <c r="N203" i="34"/>
  <c r="N217" i="34"/>
  <c r="N233" i="34"/>
  <c r="N301" i="34"/>
  <c r="N309" i="34"/>
  <c r="N443" i="34"/>
  <c r="N451" i="34"/>
  <c r="N73" i="34"/>
  <c r="N91" i="34"/>
  <c r="N149" i="34"/>
  <c r="N181" i="34"/>
  <c r="N241" i="34"/>
  <c r="N253" i="34"/>
  <c r="N341" i="34"/>
  <c r="N351" i="34"/>
  <c r="N359" i="34"/>
  <c r="N383" i="34"/>
  <c r="N391" i="34"/>
  <c r="N395" i="34"/>
  <c r="N71" i="34"/>
  <c r="N139" i="34"/>
  <c r="N223" i="34"/>
  <c r="N231" i="34"/>
  <c r="N235" i="34"/>
  <c r="N283" i="34"/>
  <c r="N291" i="34"/>
  <c r="N299" i="34"/>
  <c r="N323" i="34"/>
  <c r="N441" i="34"/>
  <c r="N191" i="34"/>
  <c r="N199" i="34"/>
  <c r="N25" i="34"/>
  <c r="N57" i="34"/>
  <c r="N89" i="34"/>
  <c r="N121" i="34"/>
  <c r="N153" i="34"/>
  <c r="N197" i="34"/>
  <c r="N239" i="34"/>
  <c r="N247" i="34"/>
  <c r="N319" i="34"/>
  <c r="N327" i="34"/>
  <c r="N369" i="34"/>
  <c r="N445" i="34"/>
  <c r="N449" i="34"/>
  <c r="N55" i="34"/>
  <c r="N87" i="34"/>
  <c r="N119" i="34"/>
  <c r="N147" i="34"/>
  <c r="N165" i="34"/>
  <c r="N215" i="34"/>
  <c r="N227" i="34"/>
  <c r="N277" i="34"/>
  <c r="N287" i="34"/>
  <c r="N295" i="34"/>
  <c r="N307" i="34"/>
  <c r="N331" i="34"/>
  <c r="N357" i="34"/>
  <c r="N363" i="34"/>
  <c r="N387" i="34"/>
  <c r="N413" i="34"/>
  <c r="N437" i="34"/>
  <c r="N467" i="34"/>
  <c r="N245" i="34"/>
  <c r="N249" i="34"/>
  <c r="N281" i="34"/>
  <c r="N325" i="34"/>
  <c r="N367" i="34"/>
  <c r="N375" i="34"/>
  <c r="N447" i="34"/>
  <c r="N455" i="34"/>
  <c r="N43" i="34"/>
  <c r="N75" i="34"/>
  <c r="N107" i="34"/>
  <c r="N145" i="34"/>
  <c r="N163" i="34"/>
  <c r="N213" i="34"/>
  <c r="N225" i="34"/>
  <c r="N275" i="34"/>
  <c r="N293" i="34"/>
  <c r="N343" i="34"/>
  <c r="N355" i="34"/>
  <c r="N405" i="34"/>
  <c r="N415" i="34"/>
  <c r="N423" i="34"/>
  <c r="N435" i="34"/>
  <c r="N459" i="34"/>
  <c r="N53" i="34"/>
  <c r="N117" i="34"/>
  <c r="N85" i="34"/>
  <c r="N399" i="34"/>
  <c r="N21" i="34"/>
  <c r="N37" i="34"/>
  <c r="N69" i="34"/>
  <c r="N101" i="34"/>
  <c r="N133" i="34"/>
  <c r="N177" i="34"/>
  <c r="N305" i="34"/>
  <c r="N433" i="34"/>
  <c r="N19" i="34"/>
  <c r="N35" i="34"/>
  <c r="N51" i="34"/>
  <c r="N67" i="34"/>
  <c r="N83" i="34"/>
  <c r="N99" i="34"/>
  <c r="N115" i="34"/>
  <c r="N131" i="34"/>
  <c r="N257" i="34"/>
  <c r="N385" i="34"/>
  <c r="N13" i="32"/>
  <c r="N13" i="34"/>
  <c r="N15" i="34"/>
  <c r="N17" i="34"/>
  <c r="N33" i="34"/>
  <c r="N49" i="34"/>
  <c r="N65" i="34"/>
  <c r="N81" i="34"/>
  <c r="N97" i="34"/>
  <c r="N113" i="34"/>
  <c r="N129" i="34"/>
  <c r="N209" i="34"/>
  <c r="N337" i="34"/>
  <c r="N465" i="34"/>
  <c r="N31" i="34"/>
  <c r="N47" i="34"/>
  <c r="N63" i="34"/>
  <c r="N79" i="34"/>
  <c r="N95" i="34"/>
  <c r="N111" i="34"/>
  <c r="N127" i="34"/>
  <c r="N161" i="34"/>
  <c r="N289" i="34"/>
  <c r="N417" i="34"/>
  <c r="N13" i="33"/>
  <c r="N15" i="33"/>
  <c r="N17" i="33"/>
  <c r="N19" i="33"/>
  <c r="N21" i="33"/>
  <c r="N23" i="33"/>
  <c r="N25" i="33"/>
  <c r="N27" i="33"/>
  <c r="N29" i="33"/>
  <c r="N31" i="33"/>
  <c r="N33" i="33"/>
  <c r="O13" i="32"/>
  <c r="O17" i="32"/>
  <c r="O19" i="32"/>
  <c r="O25" i="32"/>
  <c r="O27" i="32"/>
  <c r="N21" i="32"/>
  <c r="N29" i="32"/>
  <c r="N15" i="32"/>
  <c r="N19" i="32"/>
  <c r="N27" i="32"/>
  <c r="N25" i="32"/>
  <c r="N31" i="32"/>
  <c r="N17" i="32"/>
  <c r="O15" i="32"/>
  <c r="N23" i="32"/>
  <c r="O33" i="32"/>
  <c r="O29" i="32"/>
  <c r="O31" i="32"/>
  <c r="O23" i="32"/>
  <c r="N33" i="32"/>
  <c r="O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R244" i="25" s="1"/>
  <c r="K244" i="25"/>
  <c r="S244" i="25" s="1"/>
  <c r="L244" i="25"/>
  <c r="T244" i="25" s="1"/>
  <c r="M244" i="25"/>
  <c r="U244" i="25" s="1"/>
  <c r="M14" i="25"/>
  <c r="U14" i="25" s="1"/>
  <c r="L14" i="25"/>
  <c r="T14" i="25" s="1"/>
  <c r="K14" i="25"/>
  <c r="S14" i="25" s="1"/>
  <c r="J14" i="25"/>
  <c r="R14" i="25" s="1"/>
  <c r="M14" i="24"/>
  <c r="U14" i="24" s="1"/>
  <c r="L14" i="24"/>
  <c r="T14" i="24" s="1"/>
  <c r="K14" i="24"/>
  <c r="S14" i="24" s="1"/>
  <c r="J14" i="24"/>
  <c r="R14" i="24" s="1"/>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I15" i="24"/>
  <c r="I16" i="24"/>
  <c r="Y16" i="24" s="1"/>
  <c r="I17" i="24"/>
  <c r="I18" i="24"/>
  <c r="I19" i="24"/>
  <c r="Y19" i="24" s="1"/>
  <c r="I20" i="24"/>
  <c r="Y20" i="24" s="1"/>
  <c r="I21" i="24"/>
  <c r="Y21" i="24" s="1"/>
  <c r="I22" i="24"/>
  <c r="I23" i="24"/>
  <c r="Y23" i="24" s="1"/>
  <c r="I24" i="24"/>
  <c r="I14" i="24"/>
  <c r="W14" i="24" s="1"/>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I15" i="19"/>
  <c r="X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W15" i="19"/>
  <c r="Y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O50" i="22"/>
  <c r="N50" i="22"/>
  <c r="K50" i="22"/>
  <c r="J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D46" i="22"/>
  <c r="C46" i="22"/>
  <c r="B46" i="22"/>
  <c r="P45" i="22"/>
  <c r="O45" i="22"/>
  <c r="N45" i="22"/>
  <c r="K45" i="22"/>
  <c r="J45" i="22"/>
  <c r="I45" i="22"/>
  <c r="H45" i="22"/>
  <c r="G45" i="22"/>
  <c r="F45" i="22"/>
  <c r="E45" i="22"/>
  <c r="D45" i="22"/>
  <c r="C45" i="22"/>
  <c r="B45"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J24" i="12"/>
  <c r="I25" i="12"/>
  <c r="J25" i="12"/>
  <c r="I26" i="12"/>
  <c r="J26" i="12"/>
  <c r="I27" i="12"/>
  <c r="J27" i="12"/>
  <c r="I28" i="12"/>
  <c r="J28" i="12"/>
  <c r="I29" i="12"/>
  <c r="J29" i="12"/>
  <c r="I30" i="12"/>
  <c r="J30" i="12"/>
  <c r="X14" i="24" l="1"/>
  <c r="Y14" i="24"/>
  <c r="V14" i="24"/>
  <c r="V15" i="19"/>
  <c r="W38" i="25"/>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V15" i="24"/>
  <c r="Y15" i="24"/>
  <c r="X15" i="24"/>
  <c r="Y17" i="24"/>
  <c r="X17" i="24"/>
  <c r="W17" i="24"/>
  <c r="V17" i="24"/>
  <c r="V18" i="24"/>
  <c r="X18" i="24"/>
  <c r="Y18" i="24"/>
  <c r="W18" i="24"/>
  <c r="V22" i="24"/>
  <c r="W22" i="24"/>
  <c r="X22" i="24"/>
  <c r="Y22" i="24"/>
  <c r="W24" i="24"/>
  <c r="X24" i="24"/>
  <c r="Y24" i="24"/>
  <c r="V24"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V20" i="24"/>
  <c r="W20"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6" i="24"/>
  <c r="V23" i="24"/>
  <c r="W16" i="24"/>
  <c r="X20" i="24"/>
  <c r="W23" i="24"/>
  <c r="X16" i="24"/>
  <c r="W19" i="24"/>
  <c r="V21" i="24"/>
  <c r="X23" i="24"/>
  <c r="X19" i="24"/>
  <c r="W21" i="24"/>
  <c r="X21"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J22" i="12" l="1"/>
  <c r="I23" i="12"/>
</calcChain>
</file>

<file path=xl/sharedStrings.xml><?xml version="1.0" encoding="utf-8"?>
<sst xmlns="http://schemas.openxmlformats.org/spreadsheetml/2006/main" count="1169" uniqueCount="538">
  <si>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</si>
  <si>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</si>
  <si>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</si>
  <si>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</si>
  <si>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</si>
  <si>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</si>
  <si>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</si>
  <si>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</si>
  <si>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</si>
  <si>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</si>
  <si>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</si>
  <si>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</si>
  <si>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</si>
  <si>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</si>
  <si>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</si>
  <si>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</si>
  <si>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</si>
  <si>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</si>
  <si>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</si>
  <si>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</si>
  <si>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</si>
  <si>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</si>
  <si>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</si>
  <si>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</si>
  <si>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</si>
  <si>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</si>
  <si>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</si>
  <si>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</si>
  <si>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</si>
  <si>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</si>
  <si>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</si>
  <si>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</si>
  <si>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</si>
  <si>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</si>
  <si>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</si>
  <si>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</si>
  <si>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</si>
  <si>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</si>
  <si>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</si>
  <si>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</si>
  <si>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</si>
  <si>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</si>
  <si>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</si>
  <si>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</si>
  <si>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</si>
  <si>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</si>
  <si>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</si>
  <si>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</si>
  <si>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Para la construcción de los nombres de los Indicadores:</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</si>
  <si>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</si>
  <si>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</si>
  <si>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</si>
  <si>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</si>
  <si>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</si>
  <si>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</si>
  <si>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</si>
  <si>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</si>
  <si>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</si>
  <si>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</si>
  <si>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</si>
  <si>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</si>
  <si>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</si>
  <si>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</si>
  <si>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</si>
  <si>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</si>
  <si>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</si>
  <si>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</si>
  <si>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</si>
  <si>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</si>
  <si>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</si>
  <si>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</si>
  <si>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</si>
  <si>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</si>
  <si>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</si>
  <si>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</si>
  <si>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</si>
  <si>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</si>
  <si>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</si>
  <si>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</si>
  <si>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</si>
  <si>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</si>
  <si>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</si>
  <si>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</si>
  <si>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</si>
  <si>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</si>
  <si>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</si>
  <si>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</si>
  <si>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</si>
  <si>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</si>
  <si>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</si>
  <si>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</si>
  <si>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</si>
  <si>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</si>
  <si>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</si>
  <si>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</si>
  <si>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</si>
  <si>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</si>
  <si>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</si>
  <si>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</si>
  <si>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</si>
  <si>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</si>
  <si>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</si>
  <si>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</si>
  <si>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</si>
  <si>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</si>
  <si>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</si>
  <si>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</si>
  <si>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</si>
  <si>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</si>
  <si>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</si>
  <si>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</si>
  <si>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</si>
  <si>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</si>
  <si>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</si>
  <si>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</si>
  <si>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</si>
  <si>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</si>
  <si>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</si>
  <si>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</si>
  <si>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</si>
  <si>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</si>
  <si>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</si>
  <si>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</si>
  <si>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</si>
  <si>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</si>
  <si>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</si>
  <si>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</si>
  <si>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</si>
  <si>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</si>
  <si>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</si>
  <si>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</si>
  <si>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</si>
  <si>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</si>
  <si>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</si>
  <si>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</si>
  <si>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</si>
  <si>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</si>
  <si>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</si>
  <si>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</si>
  <si>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</si>
  <si>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</si>
  <si>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</si>
  <si>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</si>
  <si>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</si>
  <si>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</si>
  <si>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</si>
  <si>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</si>
  <si>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</si>
  <si>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</si>
  <si>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</si>
  <si>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</si>
  <si>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</si>
  <si>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</si>
  <si>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</si>
  <si>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</si>
  <si>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</si>
  <si>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</si>
  <si>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</si>
  <si>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</si>
  <si>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</si>
  <si>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</si>
  <si>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</si>
  <si>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</si>
  <si>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</si>
  <si>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</si>
  <si>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</si>
  <si>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</si>
  <si>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</si>
  <si>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</si>
  <si>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</si>
  <si>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</si>
  <si>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</si>
  <si>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</si>
  <si>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</si>
  <si>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</si>
  <si>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</si>
  <si>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</si>
  <si>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</si>
  <si>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</si>
  <si>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</si>
  <si>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</si>
  <si>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</si>
  <si>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</si>
  <si>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</si>
  <si>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</si>
  <si>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</si>
  <si>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</si>
  <si>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</si>
  <si>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</si>
  <si>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</si>
  <si>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</si>
  <si>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</si>
  <si>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</si>
  <si>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</si>
  <si>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</si>
  <si>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</si>
  <si>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</si>
  <si>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</si>
  <si>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</si>
  <si>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</si>
  <si>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</si>
  <si>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</si>
  <si>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</si>
  <si>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</si>
  <si>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</si>
  <si>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</si>
  <si>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</si>
  <si>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</si>
  <si>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</si>
  <si>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</si>
  <si>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</si>
  <si>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</si>
  <si>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</si>
  <si>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</si>
  <si>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</si>
  <si>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</si>
  <si>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</si>
  <si>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</si>
  <si>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</si>
  <si>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</si>
  <si>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</si>
  <si>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</si>
  <si>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</si>
  <si>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</si>
  <si>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</si>
  <si>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</si>
  <si>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</si>
  <si>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</si>
  <si>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</si>
  <si>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</si>
  <si>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</si>
  <si>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</si>
  <si>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</si>
  <si>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</si>
  <si>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</si>
  <si>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</si>
  <si>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</si>
  <si>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</si>
  <si>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</si>
  <si>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</si>
  <si>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</si>
  <si>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</si>
  <si>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</si>
  <si>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</si>
  <si>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</si>
  <si>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</si>
  <si>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</si>
  <si>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</si>
  <si>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</si>
  <si>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</si>
  <si>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</si>
  <si>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</si>
  <si>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</si>
  <si>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</si>
  <si>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</si>
  <si>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</si>
  <si>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</si>
  <si>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</si>
  <si>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</si>
  <si>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</si>
  <si>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</si>
  <si>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</si>
  <si>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</si>
  <si>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</si>
  <si>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</si>
  <si>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</si>
  <si>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</si>
  <si>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</si>
  <si>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</si>
  <si>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</si>
  <si>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</si>
  <si>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</si>
  <si>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</si>
  <si>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</si>
  <si>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</si>
  <si>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</si>
  <si>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</si>
  <si>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</si>
  <si>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</si>
  <si>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</si>
  <si>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</si>
  <si>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</si>
  <si>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EJE 2. MEDIO AMBIENTE Y DESARROLLO SOSTENIBLE</t>
  </si>
  <si>
    <t>EJE 3. TODOS POR LA PAZ</t>
  </si>
  <si>
    <t>Consolidar una sociedad más segura y cohesionada mediante la prevención de la violencia y la promoción de actividades que fortalezcan la convivencia y el bienestar comunitario.</t>
  </si>
  <si>
    <r>
      <rPr>
        <b/>
        <sz val="12"/>
        <color theme="1"/>
        <rFont val="Calibri"/>
        <family val="2"/>
      </rPr>
      <t xml:space="preserve">3.5.1 </t>
    </r>
    <r>
      <rPr>
        <sz val="12"/>
        <color theme="1"/>
        <rFont val="Calibri"/>
        <family val="2"/>
      </rPr>
      <t>Contribuir a una sociedad más segura, cohesionada y pacífica en el municipio de Benito Juárez mediante estrategias de prevención de la violencia, impulso a la convivencia y fortalecimiento del bienestar social.</t>
    </r>
  </si>
  <si>
    <r>
      <rPr>
        <b/>
        <sz val="12"/>
        <color rgb="FF000000"/>
        <rFont val="Calibri"/>
        <family val="2"/>
      </rPr>
      <t xml:space="preserve">I_TOD_PAZ: </t>
    </r>
    <r>
      <rPr>
        <sz val="12"/>
        <color rgb="FF000000"/>
        <rFont val="Calibri"/>
        <family val="2"/>
      </rPr>
      <t>Índice de Todos por la Paz</t>
    </r>
  </si>
  <si>
    <t>El Índice Todos por la Paz mide el grado de avance en tres grandes dimensiones: Seguridad y Justicia, Cohesión Social y Educación para la Paz.</t>
  </si>
  <si>
    <t>Trianual</t>
  </si>
  <si>
    <t>Porcentaje</t>
  </si>
  <si>
    <t>Ascendente</t>
  </si>
  <si>
    <r>
      <rPr>
        <b/>
        <sz val="12"/>
        <color theme="1"/>
        <rFont val="Calibri"/>
        <family val="2"/>
      </rPr>
      <t xml:space="preserve">META DE ENERO 2025 A DICIEMBRE 2027
I_TOD_PAZ: </t>
    </r>
    <r>
      <rPr>
        <sz val="12"/>
        <color theme="1"/>
        <rFont val="Calibri"/>
        <family val="2"/>
      </rPr>
      <t xml:space="preserve"> Se espera alcanzar el 96.01% del índice de todos por la paz para diciembre del 2027.</t>
    </r>
  </si>
  <si>
    <r>
      <rPr>
        <b/>
        <sz val="12"/>
        <color theme="1"/>
        <rFont val="Calibri"/>
        <family val="2"/>
      </rPr>
      <t xml:space="preserve">Línea base del Indicador
I_TOD_PAZ:  </t>
    </r>
    <r>
      <rPr>
        <sz val="12"/>
        <color theme="1"/>
        <rFont val="Calibri"/>
        <family val="2"/>
      </rPr>
      <t>94.42% a diciembre del 2024</t>
    </r>
  </si>
  <si>
    <r>
      <rPr>
        <b/>
        <sz val="12"/>
        <color rgb="FF000000"/>
        <rFont val="Calibri"/>
        <family val="2"/>
      </rPr>
      <t xml:space="preserve">Nombre completo del Documento que sustenta la información: 
</t>
    </r>
    <r>
      <rPr>
        <sz val="12"/>
        <color rgb="FF000000"/>
        <rFont val="Calibri"/>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2"/>
        <color rgb="FF000000"/>
        <rFont val="Calibri"/>
        <family val="2"/>
      </rPr>
      <t xml:space="preserve">Nombre del área que genera o publica la información: 
</t>
    </r>
    <r>
      <rPr>
        <sz val="12"/>
        <color rgb="FF000000"/>
        <rFont val="Calibri"/>
        <family val="2"/>
      </rPr>
      <t xml:space="preserve">Dirección de planeación
</t>
    </r>
    <r>
      <rPr>
        <b/>
        <sz val="12"/>
        <color rgb="FF000000"/>
        <rFont val="Calibri"/>
        <family val="2"/>
      </rPr>
      <t xml:space="preserve">Periodicidad con que se genera el documento: 
</t>
    </r>
    <r>
      <rPr>
        <sz val="12"/>
        <color rgb="FF000000"/>
        <rFont val="Calibri"/>
        <family val="2"/>
      </rPr>
      <t xml:space="preserve">Trianual
</t>
    </r>
    <r>
      <rPr>
        <b/>
        <sz val="12"/>
        <color rgb="FF000000"/>
        <rFont val="Calibri"/>
        <family val="2"/>
      </rPr>
      <t xml:space="preserve">
Liga de la página de la que se obtiene la información:  </t>
    </r>
    <r>
      <rPr>
        <sz val="12"/>
        <color rgb="FF000000"/>
        <rFont val="Calibri"/>
        <family val="2"/>
      </rPr>
      <t>https://1drv.ms/w/s!AvWliPn_5PSEhrcwAjnXapDZ81rkCw?e=nD54SG</t>
    </r>
  </si>
  <si>
    <t>A diciembre de 2027 se cuenta con la información actualizada de los 8 indicadores que integran el Indice.</t>
  </si>
  <si>
    <r>
      <rPr>
        <b/>
        <sz val="12"/>
        <color theme="1"/>
        <rFont val="Calibri"/>
        <family val="2"/>
      </rPr>
      <t xml:space="preserve">ODS 16: </t>
    </r>
    <r>
      <rPr>
        <sz val="12"/>
        <color theme="1"/>
        <rFont val="Calibri"/>
        <family val="2"/>
      </rPr>
      <t xml:space="preserve">Paz, justicia e instituciones sólidas
Promover sociedades pacíficas e inclusivas para el desarrollo sostenible, facilitar el acceso a la justicia para todos y crear instituciones eficaces, responsables e inclusivas a todos los niveles
</t>
    </r>
    <r>
      <rPr>
        <b/>
        <sz val="12"/>
        <color theme="1"/>
        <rFont val="Calibri"/>
        <family val="2"/>
      </rPr>
      <t>ODS 3:</t>
    </r>
    <r>
      <rPr>
        <sz val="12"/>
        <color theme="1"/>
        <rFont val="Calibri"/>
        <family val="2"/>
      </rPr>
      <t xml:space="preserve"> Salud y Bienestar
Garantizar una vida sana y promover el bienestar para todos en todas las edades</t>
    </r>
  </si>
  <si>
    <t>PIONEROS</t>
  </si>
  <si>
    <r>
      <rPr>
        <b/>
        <sz val="12"/>
        <rFont val="Calibri"/>
        <family val="2"/>
      </rPr>
      <t>3.5.1.1</t>
    </r>
    <r>
      <rPr>
        <b/>
        <sz val="12"/>
        <color theme="1"/>
        <rFont val="Calibri"/>
        <family val="2"/>
      </rPr>
      <t xml:space="preserve"> </t>
    </r>
    <r>
      <rPr>
        <sz val="12"/>
        <color theme="1"/>
        <rFont val="Calibri"/>
        <family val="2"/>
      </rPr>
      <t>La población de Benito Juárez incrementa su práctica deportiva mediante el fútbol y actividades recreativas.</t>
    </r>
    <r>
      <rPr>
        <sz val="12"/>
        <color rgb="FFFF0000"/>
        <rFont val="Calibri"/>
        <family val="2"/>
      </rPr>
      <t xml:space="preserve">
</t>
    </r>
  </si>
  <si>
    <r>
      <rPr>
        <b/>
        <sz val="12"/>
        <rFont val="Calibri"/>
        <family val="2"/>
      </rPr>
      <t xml:space="preserve">PPAF </t>
    </r>
    <r>
      <rPr>
        <sz val="12"/>
        <rFont val="Calibri"/>
        <family val="2"/>
      </rPr>
      <t xml:space="preserve">Porcentaje de personas que participan o asisten en actividades futbolísticas. </t>
    </r>
  </si>
  <si>
    <t>Este indicador mide la cantidad de personas, aficionadas(os) y deportistas del futbol que asisten o participan en las actividades futbolíticas o sociales desarrolladas por la Asociación de Fútbol Pioneros A.C.</t>
  </si>
  <si>
    <t>Trimestral</t>
  </si>
  <si>
    <r>
      <rPr>
        <b/>
        <sz val="11"/>
        <rFont val="Arial"/>
        <family val="2"/>
      </rPr>
      <t xml:space="preserve">MÉTODO DE CÁLCULO:
PPAF= </t>
    </r>
    <r>
      <rPr>
        <sz val="11"/>
        <rFont val="Arial"/>
        <family val="2"/>
      </rPr>
      <t xml:space="preserve">(NCPAF/NCEAF) x 100
</t>
    </r>
    <r>
      <rPr>
        <b/>
        <sz val="11"/>
        <rFont val="Arial"/>
        <family val="2"/>
      </rPr>
      <t xml:space="preserve">
VARIABLES:
PPAF: </t>
    </r>
    <r>
      <rPr>
        <sz val="11"/>
        <rFont val="Arial"/>
        <family val="2"/>
      </rPr>
      <t>Porcentaje de personas que participan o asisten en actividades futbolísticas.</t>
    </r>
    <r>
      <rPr>
        <b/>
        <sz val="11"/>
        <rFont val="Arial"/>
        <family val="2"/>
      </rPr>
      <t xml:space="preserve">
NCPAF</t>
    </r>
    <r>
      <rPr>
        <sz val="11"/>
        <rFont val="Arial"/>
        <family val="2"/>
      </rPr>
      <t xml:space="preserve">: Número de personas que participaron o asistieron en actividades futbolisticas.
</t>
    </r>
    <r>
      <rPr>
        <b/>
        <sz val="11"/>
        <rFont val="Arial"/>
        <family val="2"/>
      </rPr>
      <t>NCEAF</t>
    </r>
    <r>
      <rPr>
        <sz val="11"/>
        <rFont val="Arial"/>
        <family val="2"/>
      </rPr>
      <t>: Número de personas estimadas que participaron o asistieron en actividades futbolisticas.</t>
    </r>
  </si>
  <si>
    <r>
      <rPr>
        <b/>
        <sz val="11"/>
        <rFont val="Arial"/>
        <family val="2"/>
      </rPr>
      <t xml:space="preserve">UNIDAD DE MEDIDA DEL INDICADOR: </t>
    </r>
    <r>
      <rPr>
        <sz val="11"/>
        <rFont val="Arial"/>
        <family val="2"/>
      </rPr>
      <t xml:space="preserve">
Porcentaje.
</t>
    </r>
    <r>
      <rPr>
        <b/>
        <sz val="11"/>
        <rFont val="Arial"/>
        <family val="2"/>
      </rPr>
      <t xml:space="preserve">UNIDAD DE MEDIDA DE LA VARIABLE: </t>
    </r>
    <r>
      <rPr>
        <sz val="11"/>
        <rFont val="Arial"/>
        <family val="2"/>
      </rPr>
      <t>Personas.</t>
    </r>
  </si>
  <si>
    <r>
      <rPr>
        <b/>
        <sz val="11"/>
        <rFont val="Arial"/>
        <family val="2"/>
      </rPr>
      <t>PPAF:</t>
    </r>
    <r>
      <rPr>
        <sz val="11"/>
        <rFont val="Arial"/>
        <family val="2"/>
      </rPr>
      <t xml:space="preserve">  De enero de 2025 a diciembre de 2027, se prevé la participación de 67,500 personas en actividades de fútbol, lo que representa un incremento del 3.68% respecto a la línea base</t>
    </r>
    <r>
      <rPr>
        <sz val="11"/>
        <color rgb="FFFF0000"/>
        <rFont val="Arial"/>
        <family val="2"/>
      </rPr>
      <t xml:space="preserve">
</t>
    </r>
    <r>
      <rPr>
        <sz val="11"/>
        <rFont val="Arial"/>
        <family val="2"/>
      </rPr>
      <t xml:space="preserve">
</t>
    </r>
    <r>
      <rPr>
        <b/>
        <sz val="11"/>
        <rFont val="Arial"/>
        <family val="2"/>
      </rPr>
      <t xml:space="preserve">Meta Absoluta: </t>
    </r>
    <r>
      <rPr>
        <sz val="11"/>
        <rFont val="Arial"/>
        <family val="2"/>
      </rPr>
      <t>2400 personas</t>
    </r>
    <r>
      <rPr>
        <sz val="11"/>
        <color rgb="FFFF0000"/>
        <rFont val="Arial"/>
        <family val="2"/>
      </rPr>
      <t xml:space="preserve"> </t>
    </r>
    <r>
      <rPr>
        <sz val="11"/>
        <rFont val="Arial"/>
        <family val="2"/>
      </rPr>
      <t xml:space="preserve">
</t>
    </r>
    <r>
      <rPr>
        <b/>
        <sz val="11"/>
        <rFont val="Arial"/>
        <family val="2"/>
      </rPr>
      <t>Meta Relativa:</t>
    </r>
    <r>
      <rPr>
        <sz val="11"/>
        <rFont val="Arial"/>
        <family val="2"/>
      </rPr>
      <t xml:space="preserve"> 3.68% superior</t>
    </r>
  </si>
  <si>
    <r>
      <rPr>
        <b/>
        <sz val="11"/>
        <rFont val="Arial"/>
        <family val="2"/>
      </rPr>
      <t>PPAF:</t>
    </r>
    <r>
      <rPr>
        <sz val="11"/>
        <rFont val="Arial"/>
        <family val="2"/>
      </rPr>
      <t xml:space="preserve"> Durante el período del 2022 a 2024 participaron 65100 personas en las actividades.
</t>
    </r>
    <r>
      <rPr>
        <b/>
        <sz val="11"/>
        <rFont val="Arial"/>
        <family val="2"/>
      </rPr>
      <t>2022:</t>
    </r>
    <r>
      <rPr>
        <sz val="11"/>
        <rFont val="Arial"/>
        <family val="2"/>
      </rPr>
      <t xml:space="preserve"> 21700
</t>
    </r>
    <r>
      <rPr>
        <b/>
        <sz val="11"/>
        <rFont val="Arial"/>
        <family val="2"/>
      </rPr>
      <t>2023</t>
    </r>
    <r>
      <rPr>
        <sz val="11"/>
        <rFont val="Arial"/>
        <family val="2"/>
      </rPr>
      <t xml:space="preserve">: 21700
</t>
    </r>
    <r>
      <rPr>
        <b/>
        <sz val="11"/>
        <rFont val="Arial"/>
        <family val="2"/>
      </rPr>
      <t>2024:</t>
    </r>
    <r>
      <rPr>
        <sz val="11"/>
        <rFont val="Arial"/>
        <family val="2"/>
      </rPr>
      <t xml:space="preserve"> 21700
</t>
    </r>
    <r>
      <rPr>
        <b/>
        <sz val="11"/>
        <rFont val="Arial"/>
        <family val="2"/>
      </rPr>
      <t>Total: 65100</t>
    </r>
    <r>
      <rPr>
        <sz val="11"/>
        <rFont val="Arial"/>
        <family val="2"/>
      </rPr>
      <t xml:space="preserve"> participantes</t>
    </r>
  </si>
  <si>
    <r>
      <t xml:space="preserve">Nombre del Documento: 
</t>
    </r>
    <r>
      <rPr>
        <sz val="11"/>
        <rFont val="Arial"/>
        <family val="2"/>
      </rPr>
      <t>Informe de Registro de personas asistentes en los partidos de futbol organizados y personas participantes en actividades de los centros de formación Pioneros.</t>
    </r>
    <r>
      <rPr>
        <b/>
        <sz val="11"/>
        <rFont val="Arial"/>
        <family val="2"/>
      </rPr>
      <t xml:space="preserve">
Nombre de quien genera la información: 
</t>
    </r>
    <r>
      <rPr>
        <sz val="11"/>
        <rFont val="Arial"/>
        <family val="2"/>
      </rPr>
      <t>Direccion General.</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Oficinas del Estadio Cancún 86, Archivos de Dirección General, Leffort de Registro de partidos de fútbol y participantes en los centros de formación.</t>
    </r>
    <r>
      <rPr>
        <b/>
        <sz val="11"/>
        <rFont val="Arial"/>
        <family val="2"/>
      </rPr>
      <t xml:space="preserve">  </t>
    </r>
  </si>
  <si>
    <t xml:space="preserve">Las personas tienen interés en participar en las actividades futbolisticas de Pioneros.
Existen las condiciones climatológicas y sanitarias para llevar a cabo las actividades. </t>
  </si>
  <si>
    <r>
      <rPr>
        <b/>
        <sz val="12"/>
        <color theme="1"/>
        <rFont val="Calibri"/>
        <family val="2"/>
      </rPr>
      <t>ODS 3:</t>
    </r>
    <r>
      <rPr>
        <sz val="12"/>
        <color theme="1"/>
        <rFont val="Calibri"/>
        <family val="2"/>
      </rPr>
      <t xml:space="preserve"> Salud y Bienestar
Garantizar una vida sana y promover el bienestar para todos en todas las edades
Meta 3.4: Reducir en un tercio la mortalidad prematura por enfermedades no transmisibles mediante la prevención y el tratamiento y promover la salud mental y el bienestar</t>
    </r>
  </si>
  <si>
    <t>Dirección General</t>
  </si>
  <si>
    <r>
      <rPr>
        <b/>
        <sz val="12"/>
        <color theme="1"/>
        <rFont val="Calibri"/>
        <family val="2"/>
      </rPr>
      <t xml:space="preserve">3.5.1.1.1 </t>
    </r>
    <r>
      <rPr>
        <sz val="12"/>
        <color rgb="FF000000"/>
        <rFont val="Calibri"/>
        <family val="2"/>
      </rPr>
      <t>Certámenes de fútbol profesional y semiprofesional realizados.</t>
    </r>
    <r>
      <rPr>
        <sz val="12"/>
        <color theme="1"/>
        <rFont val="Calibri"/>
        <family val="2"/>
      </rPr>
      <t xml:space="preserve">
</t>
    </r>
  </si>
  <si>
    <r>
      <rPr>
        <b/>
        <sz val="12"/>
        <color theme="1"/>
        <rFont val="Calibri"/>
        <family val="2"/>
      </rPr>
      <t>PPSPR</t>
    </r>
    <r>
      <rPr>
        <sz val="12"/>
        <color theme="1"/>
        <rFont val="Calibri"/>
        <family val="2"/>
      </rPr>
      <t xml:space="preserve">  Porcentaje de partidos de categoría semiprofesional y profesionales realizados</t>
    </r>
  </si>
  <si>
    <t>Este indicador mide la cantidad de partidos de las categorías semiprofesionales y profesionales.</t>
  </si>
  <si>
    <r>
      <rPr>
        <b/>
        <sz val="11"/>
        <color theme="1"/>
        <rFont val="Arial"/>
        <family val="2"/>
      </rPr>
      <t>MÉTODO DE CÁLCULO.
PPSPR=</t>
    </r>
    <r>
      <rPr>
        <sz val="11"/>
        <color theme="1"/>
        <rFont val="Arial"/>
        <family val="2"/>
      </rPr>
      <t xml:space="preserve"> (NPR/NPP)*100
</t>
    </r>
    <r>
      <rPr>
        <b/>
        <sz val="11"/>
        <color theme="1"/>
        <rFont val="Arial"/>
        <family val="2"/>
      </rPr>
      <t>VARIABLES.
PPSPR:</t>
    </r>
    <r>
      <rPr>
        <sz val="11"/>
        <color theme="1"/>
        <rFont val="Arial"/>
        <family val="2"/>
      </rPr>
      <t xml:space="preserve"> Porcentaje de partidos de categoría semiprofesional y profesionales realizados.
</t>
    </r>
    <r>
      <rPr>
        <b/>
        <sz val="11"/>
        <color theme="1"/>
        <rFont val="Arial"/>
        <family val="2"/>
      </rPr>
      <t>NPR:</t>
    </r>
    <r>
      <rPr>
        <sz val="11"/>
        <color theme="1"/>
        <rFont val="Arial"/>
        <family val="2"/>
      </rPr>
      <t xml:space="preserve"> Número de partidos realizados
</t>
    </r>
    <r>
      <rPr>
        <b/>
        <sz val="11"/>
        <color theme="1"/>
        <rFont val="Arial"/>
        <family val="2"/>
      </rPr>
      <t xml:space="preserve">NPP: </t>
    </r>
    <r>
      <rPr>
        <sz val="11"/>
        <color theme="1"/>
        <rFont val="Arial"/>
        <family val="2"/>
      </rPr>
      <t>Número de partidos programados.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</si>
  <si>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xml:space="preserve"> 
Partidos de categoría semiprofesional y profesionales.</t>
    </r>
  </si>
  <si>
    <r>
      <rPr>
        <b/>
        <sz val="11"/>
        <rFont val="Arial"/>
        <family val="2"/>
      </rPr>
      <t xml:space="preserve">PPSPR: </t>
    </r>
    <r>
      <rPr>
        <sz val="11"/>
        <rFont val="Arial"/>
        <family val="2"/>
      </rPr>
      <t>De enero 2025 a diciembre 2027 se espera 57 partidos de fútbol. Con 3.63% de variación con respecto a la línea base. 
Meta Absoluta: 2 partidos
Meta Relativa: 3.63%</t>
    </r>
  </si>
  <si>
    <r>
      <rPr>
        <b/>
        <sz val="11"/>
        <rFont val="Arial"/>
        <family val="2"/>
      </rPr>
      <t xml:space="preserve">PPSPR: </t>
    </r>
    <r>
      <rPr>
        <sz val="11"/>
        <rFont val="Arial"/>
        <family val="2"/>
      </rPr>
      <t xml:space="preserve">Durante el período del 2022 al 2024 se realizaron 55 partidos de fútbol.
</t>
    </r>
    <r>
      <rPr>
        <b/>
        <sz val="11"/>
        <rFont val="Arial"/>
        <family val="2"/>
      </rPr>
      <t>2022:</t>
    </r>
    <r>
      <rPr>
        <sz val="11"/>
        <rFont val="Arial"/>
        <family val="2"/>
      </rPr>
      <t xml:space="preserve">  20
</t>
    </r>
    <r>
      <rPr>
        <b/>
        <sz val="11"/>
        <rFont val="Arial"/>
        <family val="2"/>
      </rPr>
      <t>2023:</t>
    </r>
    <r>
      <rPr>
        <sz val="11"/>
        <rFont val="Arial"/>
        <family val="2"/>
      </rPr>
      <t xml:space="preserve"> 18
</t>
    </r>
    <r>
      <rPr>
        <b/>
        <sz val="11"/>
        <rFont val="Arial"/>
        <family val="2"/>
      </rPr>
      <t>2024:</t>
    </r>
    <r>
      <rPr>
        <sz val="11"/>
        <rFont val="Arial"/>
        <family val="2"/>
      </rPr>
      <t xml:space="preserve"> 17
</t>
    </r>
    <r>
      <rPr>
        <b/>
        <sz val="11"/>
        <rFont val="Arial"/>
        <family val="2"/>
      </rPr>
      <t>Total:</t>
    </r>
    <r>
      <rPr>
        <sz val="11"/>
        <rFont val="Arial"/>
        <family val="2"/>
      </rPr>
      <t xml:space="preserve">  55 partidos</t>
    </r>
  </si>
  <si>
    <r>
      <rPr>
        <b/>
        <sz val="11"/>
        <rFont val="Arial"/>
        <family val="2"/>
      </rPr>
      <t xml:space="preserve">Nombre del Documento: </t>
    </r>
    <r>
      <rPr>
        <sz val="11"/>
        <rFont val="Arial"/>
        <family val="2"/>
      </rPr>
      <t xml:space="preserve">
Informe de Registro de partidos de futbol organizados 
</t>
    </r>
    <r>
      <rPr>
        <b/>
        <sz val="11"/>
        <rFont val="Arial"/>
        <family val="2"/>
      </rPr>
      <t xml:space="preserve">Nombre de quien genera la información: </t>
    </r>
    <r>
      <rPr>
        <sz val="11"/>
        <rFont val="Arial"/>
        <family val="2"/>
      </rPr>
      <t xml:space="preserve">
Direccion General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 xml:space="preserve">Oficinas del Estadio Cancún 86, Archivos de Dirección General Leffort de registro de partidos de fútbol de la Asociación de Futbol Pioneros A.C.  </t>
    </r>
  </si>
  <si>
    <t xml:space="preserve">Las y los ciudadanos tiene interés en participar en las actividades futbolisticas de Pioneros. 
Las actividades se admitan y permitan como lo indique la norma aplicable.
Existen las condiciones climatológicas y sanitarias para llevar a cabo las actividades.
</t>
  </si>
  <si>
    <r>
      <rPr>
        <b/>
        <sz val="12"/>
        <color theme="1"/>
        <rFont val="Calibri"/>
        <family val="2"/>
      </rPr>
      <t>ODS 3:</t>
    </r>
    <r>
      <rPr>
        <sz val="12"/>
        <color theme="1"/>
        <rFont val="Calibri"/>
        <family val="2"/>
      </rPr>
      <t xml:space="preserve"> Salud y Bienestar
Garantizar una vida sana y promover el bienestar para todos en todas las edades
Meta 3.4: Reducir en un tercio la mortalidad prematura por enfermedades no transmisibles mediante la prevención y el tratamiento y promover la salud mental y el bienestar
</t>
    </r>
    <r>
      <rPr>
        <b/>
        <sz val="12"/>
        <color theme="1"/>
        <rFont val="Calibri"/>
        <family val="2"/>
      </rPr>
      <t xml:space="preserve">
ODS 8:</t>
    </r>
    <r>
      <rPr>
        <sz val="12"/>
        <color theme="1"/>
        <rFont val="Calibri"/>
        <family val="2"/>
      </rPr>
      <t xml:space="preserve"> Trabajo Decente y Crecimiento Económico
Meta 8.9 Elaborar y poner en práctica políticas encaminadas a promover un turismo sostenible que cree puestos de trabajo y promueva la cultura y los productos locales</t>
    </r>
  </si>
  <si>
    <r>
      <rPr>
        <b/>
        <sz val="12"/>
        <color theme="1"/>
        <rFont val="Calibri"/>
        <family val="2"/>
      </rPr>
      <t xml:space="preserve">3.5.1.1.1.1  </t>
    </r>
    <r>
      <rPr>
        <sz val="12"/>
        <color theme="1"/>
        <rFont val="Calibri"/>
        <family val="2"/>
      </rPr>
      <t xml:space="preserve">Participación en partidos de fútbol de la 2da División Profesional. Liga premier.
</t>
    </r>
  </si>
  <si>
    <r>
      <rPr>
        <b/>
        <sz val="12"/>
        <color theme="1"/>
        <rFont val="Calibri"/>
        <family val="2"/>
      </rPr>
      <t>PAPSD</t>
    </r>
    <r>
      <rPr>
        <sz val="12"/>
        <color theme="1"/>
        <rFont val="Calibri"/>
        <family val="2"/>
      </rPr>
      <t xml:space="preserve"> </t>
    </r>
    <r>
      <rPr>
        <sz val="12"/>
        <color rgb="FFFF0000"/>
        <rFont val="Calibri"/>
        <family val="2"/>
      </rPr>
      <t xml:space="preserve">
</t>
    </r>
    <r>
      <rPr>
        <sz val="12"/>
        <color theme="1"/>
        <rFont val="Calibri"/>
        <family val="2"/>
      </rPr>
      <t xml:space="preserve">Porcentaje de asistencia en partidos de fútbol de Segunda División profesional
</t>
    </r>
  </si>
  <si>
    <t>Este indicador mide el aforo o asistentes del Municipio de Benito Juárez en los partidos de fútbol de segunda división profesional  del equipo Pioneros de la Asociación de Fútbol Pioneros A.C.</t>
  </si>
  <si>
    <r>
      <rPr>
        <b/>
        <sz val="11"/>
        <color theme="1"/>
        <rFont val="Arial"/>
        <family val="2"/>
      </rPr>
      <t>MÉTODO DE CÁLCULO:</t>
    </r>
    <r>
      <rPr>
        <sz val="11"/>
        <color theme="1"/>
        <rFont val="Arial"/>
        <family val="2"/>
      </rPr>
      <t xml:space="preserve">
</t>
    </r>
    <r>
      <rPr>
        <b/>
        <sz val="11"/>
        <color theme="1"/>
        <rFont val="Arial"/>
        <family val="2"/>
      </rPr>
      <t>PAPSD=</t>
    </r>
    <r>
      <rPr>
        <sz val="11"/>
        <color theme="1"/>
        <rFont val="Arial"/>
        <family val="2"/>
      </rPr>
      <t xml:space="preserve"> (NAPSD/NAPSP)*100
</t>
    </r>
    <r>
      <rPr>
        <b/>
        <sz val="11"/>
        <color theme="1"/>
        <rFont val="Arial"/>
        <family val="2"/>
      </rPr>
      <t>VARIABLES. 
PAPSD</t>
    </r>
    <r>
      <rPr>
        <sz val="11"/>
        <color theme="1"/>
        <rFont val="Arial"/>
        <family val="2"/>
      </rPr>
      <t xml:space="preserve">: Porcentaje de asistentes a los partidos de fútbol profesional de Segunda División Profesional.
</t>
    </r>
    <r>
      <rPr>
        <b/>
        <sz val="11"/>
        <color theme="1"/>
        <rFont val="Arial"/>
        <family val="2"/>
      </rPr>
      <t>NAPSD:</t>
    </r>
    <r>
      <rPr>
        <sz val="11"/>
        <color theme="1"/>
        <rFont val="Arial"/>
        <family val="2"/>
      </rPr>
      <t xml:space="preserve"> Número de asistentes a los partidos de fútbol profesional de Segunda  División Profesional.
</t>
    </r>
    <r>
      <rPr>
        <b/>
        <sz val="11"/>
        <color theme="1"/>
        <rFont val="Arial"/>
        <family val="2"/>
      </rPr>
      <t>NAPSP</t>
    </r>
    <r>
      <rPr>
        <sz val="11"/>
        <color theme="1"/>
        <rFont val="Arial"/>
        <family val="2"/>
      </rPr>
      <t>: Número de asistentes a los partidos de fútbol profesional de Segunda División Profesional programados.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</si>
  <si>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t>
    </r>
    <r>
      <rPr>
        <sz val="11"/>
        <rFont val="Arial"/>
        <family val="2"/>
      </rPr>
      <t>Asistentes</t>
    </r>
  </si>
  <si>
    <r>
      <rPr>
        <b/>
        <sz val="11"/>
        <rFont val="Arial"/>
        <family val="2"/>
      </rPr>
      <t>PAPSD:</t>
    </r>
    <r>
      <rPr>
        <sz val="11"/>
        <rFont val="Arial"/>
        <family val="2"/>
      </rPr>
      <t xml:space="preserve"> De enero 2025 a diciembre del 2027 se espera una asistencia de 21000, lo cual representa un incremento del 16.66 % superior con respecto a la linea base. </t>
    </r>
    <r>
      <rPr>
        <b/>
        <sz val="11"/>
        <rFont val="Arial"/>
        <family val="2"/>
      </rPr>
      <t xml:space="preserve">
</t>
    </r>
    <r>
      <rPr>
        <sz val="11"/>
        <rFont val="Arial"/>
        <family val="2"/>
      </rPr>
      <t xml:space="preserve">
</t>
    </r>
    <r>
      <rPr>
        <b/>
        <sz val="11"/>
        <rFont val="Arial"/>
        <family val="2"/>
      </rPr>
      <t>Meta Absoluta:</t>
    </r>
    <r>
      <rPr>
        <sz val="11"/>
        <rFont val="Arial"/>
        <family val="2"/>
      </rPr>
      <t xml:space="preserve"> 3000 asistentes
</t>
    </r>
    <r>
      <rPr>
        <b/>
        <sz val="11"/>
        <rFont val="Arial"/>
        <family val="2"/>
      </rPr>
      <t xml:space="preserve">Meta Relativa: </t>
    </r>
    <r>
      <rPr>
        <sz val="11"/>
        <rFont val="Arial"/>
        <family val="2"/>
      </rPr>
      <t>16.66 % superior</t>
    </r>
  </si>
  <si>
    <r>
      <rPr>
        <b/>
        <sz val="11"/>
        <rFont val="Arial"/>
        <family val="2"/>
      </rPr>
      <t xml:space="preserve">PAPSD: </t>
    </r>
    <r>
      <rPr>
        <sz val="11"/>
        <rFont val="Arial"/>
        <family val="2"/>
      </rPr>
      <t>Durante el período del 2022 al 2024 se tuvo un registro de 18000 asistentes.
2022: 0
2023: 0
2024: 18000
Total: 18000 asistentes</t>
    </r>
  </si>
  <si>
    <r>
      <t xml:space="preserve">Nombre del Documento: </t>
    </r>
    <r>
      <rPr>
        <sz val="11"/>
        <rFont val="Arial"/>
        <family val="2"/>
      </rPr>
      <t xml:space="preserve">
Informe de Registro de partidos de futbol de Tercera División realizados (Cedulas arbitrales)
</t>
    </r>
    <r>
      <rPr>
        <b/>
        <sz val="11"/>
        <rFont val="Arial"/>
        <family val="2"/>
      </rPr>
      <t xml:space="preserve">
Nombre de quien genera la información: </t>
    </r>
    <r>
      <rPr>
        <sz val="11"/>
        <rFont val="Arial"/>
        <family val="2"/>
      </rPr>
      <t xml:space="preserve">
Direccion General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Oficinas de Estadio Cancún 86, Direccion General, Direccion Operativa </t>
    </r>
  </si>
  <si>
    <t>Se cuenta con las condiciones climatologicas y de salud asi como la participacion de los futbolistas.</t>
  </si>
  <si>
    <r>
      <rPr>
        <b/>
        <sz val="12"/>
        <color theme="1"/>
        <rFont val="Calibri"/>
        <family val="2"/>
      </rPr>
      <t>ODS 3</t>
    </r>
    <r>
      <rPr>
        <sz val="12"/>
        <color theme="1"/>
        <rFont val="Calibri"/>
        <family val="2"/>
      </rPr>
      <t xml:space="preserve">: Salud y Bienestar
Garantizar una vida sana y promover el bienestar para todos en todas las edades
Meta 3.4: Reducir en un tercio la mortalidad prematura por enfermedades no transmisibles mediante la prevención y el tratamiento y promover la salud mental y el bienestar
</t>
    </r>
    <r>
      <rPr>
        <b/>
        <sz val="12"/>
        <color theme="1"/>
        <rFont val="Calibri"/>
        <family val="2"/>
      </rPr>
      <t xml:space="preserve">
ODS 8:</t>
    </r>
    <r>
      <rPr>
        <sz val="12"/>
        <color theme="1"/>
        <rFont val="Calibri"/>
        <family val="2"/>
      </rPr>
      <t xml:space="preserve"> Trabajo Decente y Crecimiento Económico
Meta 8.9 Elaborar y poner en práctica políticas encaminadas a promover un turismo sostenible que cree puestos de trabajo y promueva la cultura y los productos locales</t>
    </r>
  </si>
  <si>
    <r>
      <rPr>
        <b/>
        <sz val="12"/>
        <color theme="1"/>
        <rFont val="Calibri"/>
        <family val="2"/>
      </rPr>
      <t>3.5.1.1.1.2</t>
    </r>
    <r>
      <rPr>
        <sz val="12"/>
        <color theme="1"/>
        <rFont val="Calibri"/>
        <family val="2"/>
      </rPr>
      <t xml:space="preserve">. Participación en partidos de fútbol de la 3ra División Profesional. Liga TDP.
</t>
    </r>
  </si>
  <si>
    <r>
      <rPr>
        <b/>
        <sz val="12"/>
        <color theme="1"/>
        <rFont val="Calibri"/>
        <family val="2"/>
      </rPr>
      <t xml:space="preserve"> PAPTD </t>
    </r>
    <r>
      <rPr>
        <sz val="12"/>
        <color theme="1"/>
        <rFont val="Calibri"/>
        <family val="2"/>
      </rPr>
      <t xml:space="preserve">Porcentaje de asistencia en partidos de fútbol de tercera división
</t>
    </r>
  </si>
  <si>
    <t>Este indicador mide el aforo o asistentes del Municipio de Benito Juárez en los partidos de fútbol de la 3ra División profesional del equipo Pioneros de la Asociación de Fútbol Pioneros A.C.</t>
  </si>
  <si>
    <r>
      <rPr>
        <b/>
        <sz val="11"/>
        <color theme="1"/>
        <rFont val="Arial"/>
        <family val="2"/>
      </rPr>
      <t>MÉTODO DE CÁLCULO:</t>
    </r>
    <r>
      <rPr>
        <sz val="11"/>
        <color theme="1"/>
        <rFont val="Arial"/>
        <family val="2"/>
      </rPr>
      <t xml:space="preserve">
</t>
    </r>
    <r>
      <rPr>
        <b/>
        <sz val="11"/>
        <color theme="1"/>
        <rFont val="Arial"/>
        <family val="2"/>
      </rPr>
      <t xml:space="preserve">PAPTD= </t>
    </r>
    <r>
      <rPr>
        <sz val="11"/>
        <color theme="1"/>
        <rFont val="Arial"/>
        <family val="2"/>
      </rPr>
      <t xml:space="preserve">(NAPTD/NAPTP)*100
</t>
    </r>
    <r>
      <rPr>
        <b/>
        <sz val="11"/>
        <color theme="1"/>
        <rFont val="Arial"/>
        <family val="2"/>
      </rPr>
      <t xml:space="preserve">VARIABLES. 
PAPTD: </t>
    </r>
    <r>
      <rPr>
        <sz val="11"/>
        <color theme="1"/>
        <rFont val="Arial"/>
        <family val="2"/>
      </rPr>
      <t xml:space="preserve">Porcentaje de asistentes a los partidos de fútbol de Tercera División profesional.
</t>
    </r>
    <r>
      <rPr>
        <b/>
        <sz val="11"/>
        <color theme="1"/>
        <rFont val="Arial"/>
        <family val="2"/>
      </rPr>
      <t>NAPTD</t>
    </r>
    <r>
      <rPr>
        <sz val="11"/>
        <color theme="1"/>
        <rFont val="Arial"/>
        <family val="2"/>
      </rPr>
      <t xml:space="preserve">: Número de asistentes a los partidos de fútbol de tercera división.
</t>
    </r>
    <r>
      <rPr>
        <b/>
        <sz val="11"/>
        <color theme="1"/>
        <rFont val="Arial"/>
        <family val="2"/>
      </rPr>
      <t>NAPTP</t>
    </r>
    <r>
      <rPr>
        <sz val="11"/>
        <color theme="1"/>
        <rFont val="Arial"/>
        <family val="2"/>
      </rPr>
      <t xml:space="preserve"> Número de asistentes a los partidos de fútbol de tercera división programados.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</si>
  <si>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Asistentes</t>
    </r>
  </si>
  <si>
    <r>
      <rPr>
        <b/>
        <sz val="11"/>
        <rFont val="Arial"/>
        <family val="2"/>
      </rPr>
      <t xml:space="preserve">PAPTD: </t>
    </r>
    <r>
      <rPr>
        <sz val="11"/>
        <rFont val="Arial"/>
        <family val="2"/>
      </rPr>
      <t xml:space="preserve">De enero 2025 a diciembre del 2027 se espera una asistencia de 9300, lo cual representa un incremento del  3.33 % superior con respecto a la linea base. 
</t>
    </r>
    <r>
      <rPr>
        <b/>
        <sz val="11"/>
        <rFont val="Arial"/>
        <family val="2"/>
      </rPr>
      <t>Meta Absoluta:</t>
    </r>
    <r>
      <rPr>
        <sz val="11"/>
        <rFont val="Arial"/>
        <family val="2"/>
      </rPr>
      <t xml:space="preserve"> 300 asistentes
</t>
    </r>
    <r>
      <rPr>
        <b/>
        <sz val="11"/>
        <rFont val="Arial"/>
        <family val="2"/>
      </rPr>
      <t>Meta Relativa:</t>
    </r>
    <r>
      <rPr>
        <sz val="11"/>
        <rFont val="Arial"/>
        <family val="2"/>
      </rPr>
      <t xml:space="preserve"> 3.33 % superior</t>
    </r>
  </si>
  <si>
    <r>
      <rPr>
        <b/>
        <sz val="11"/>
        <rFont val="Arial"/>
        <family val="2"/>
      </rPr>
      <t xml:space="preserve">PAPTD: </t>
    </r>
    <r>
      <rPr>
        <sz val="11"/>
        <rFont val="Arial"/>
        <family val="2"/>
      </rPr>
      <t>Durante el período del 2022 al 2024 se tuvo un registro de 9000 asistentes.
2022: 3000
2023: 3000
2024: 3000
Total: 9000 asistentes</t>
    </r>
  </si>
  <si>
    <r>
      <t xml:space="preserve">Nombre del Documento: </t>
    </r>
    <r>
      <rPr>
        <sz val="11"/>
        <rFont val="Arial"/>
        <family val="2"/>
      </rPr>
      <t xml:space="preserve">
Informe de Registro de partidos de futbol semiprofesional realizados (Cedulas arbitrales)
</t>
    </r>
    <r>
      <rPr>
        <b/>
        <sz val="11"/>
        <rFont val="Arial"/>
        <family val="2"/>
      </rPr>
      <t xml:space="preserve">Nombre de quien genera la información: </t>
    </r>
    <r>
      <rPr>
        <sz val="11"/>
        <rFont val="Arial"/>
        <family val="2"/>
      </rPr>
      <t xml:space="preserve">
Direccion General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Oficinas de Estadio Cancún 86, Direccion General, Direccion Operativa </t>
    </r>
  </si>
  <si>
    <r>
      <rPr>
        <b/>
        <sz val="12"/>
        <color theme="1"/>
        <rFont val="Calibri"/>
        <family val="2"/>
      </rPr>
      <t xml:space="preserve">ODS 3: </t>
    </r>
    <r>
      <rPr>
        <sz val="12"/>
        <color theme="1"/>
        <rFont val="Calibri"/>
        <family val="2"/>
      </rPr>
      <t xml:space="preserve">Salud y Bienestar
Garantizar una vida sana y promover el bienestar para todos en todas las edades
Meta 3.4: Reducir en un tercio la mortalidad prematura por enfermedades no transmisibles mediante la prevención y el tratamiento y promover la salud mental y el bienestar
</t>
    </r>
    <r>
      <rPr>
        <b/>
        <sz val="12"/>
        <color theme="1"/>
        <rFont val="Calibri"/>
        <family val="2"/>
      </rPr>
      <t xml:space="preserve">ODS 8: </t>
    </r>
    <r>
      <rPr>
        <sz val="12"/>
        <color theme="1"/>
        <rFont val="Calibri"/>
        <family val="2"/>
      </rPr>
      <t>Trabajo Decente y Crecimiento Económico
Meta 8.9 Elaborar y poner en práctica políticas encaminadas a promover un turismo sostenible que cree puestos de trabajo y promueva la cultura y los productos locales</t>
    </r>
  </si>
  <si>
    <r>
      <rPr>
        <b/>
        <sz val="12"/>
        <color theme="1"/>
        <rFont val="Calibri"/>
        <family val="2"/>
      </rPr>
      <t>3.5.1.1.1.3</t>
    </r>
    <r>
      <rPr>
        <sz val="12"/>
        <color theme="1"/>
        <rFont val="Calibri"/>
        <family val="2"/>
      </rPr>
      <t xml:space="preserve"> Participación y realización de partidos de fútbol semiprofesional varonil y femenil</t>
    </r>
  </si>
  <si>
    <r>
      <rPr>
        <b/>
        <sz val="12"/>
        <color theme="1"/>
        <rFont val="Calibri"/>
        <family val="2"/>
      </rPr>
      <t xml:space="preserve">PAPFS: </t>
    </r>
    <r>
      <rPr>
        <sz val="12"/>
        <color theme="1"/>
        <rFont val="Calibri"/>
        <family val="2"/>
      </rPr>
      <t xml:space="preserve">Porcentaje de asistencia en partidos de fútbol semiprofesional
</t>
    </r>
  </si>
  <si>
    <t>Este indicador mide el aforo o asistentes del Municipio de Benito Juárez en los partidos de fútbol Semiprofesional del equipo Pioneros de la Asociación de Fútbol Pioneros A.C.</t>
  </si>
  <si>
    <r>
      <rPr>
        <b/>
        <sz val="11"/>
        <color theme="1"/>
        <rFont val="Arial"/>
        <family val="2"/>
      </rPr>
      <t>MÉTODO DE CÁLCULO:</t>
    </r>
    <r>
      <rPr>
        <sz val="11"/>
        <color theme="1"/>
        <rFont val="Arial"/>
        <family val="2"/>
      </rPr>
      <t xml:space="preserve">
</t>
    </r>
    <r>
      <rPr>
        <b/>
        <sz val="11"/>
        <color theme="1"/>
        <rFont val="Arial"/>
        <family val="2"/>
      </rPr>
      <t>PAPFS=</t>
    </r>
    <r>
      <rPr>
        <sz val="11"/>
        <color theme="1"/>
        <rFont val="Arial"/>
        <family val="2"/>
      </rPr>
      <t xml:space="preserve"> (NAPFS/NAPFSP)*100
</t>
    </r>
    <r>
      <rPr>
        <b/>
        <sz val="11"/>
        <color theme="1"/>
        <rFont val="Arial"/>
        <family val="2"/>
      </rPr>
      <t xml:space="preserve">VARIABLES. </t>
    </r>
    <r>
      <rPr>
        <sz val="11"/>
        <color theme="1"/>
        <rFont val="Arial"/>
        <family val="2"/>
      </rPr>
      <t xml:space="preserve">
</t>
    </r>
    <r>
      <rPr>
        <b/>
        <sz val="11"/>
        <color theme="1"/>
        <rFont val="Arial"/>
        <family val="2"/>
      </rPr>
      <t>PAPFS</t>
    </r>
    <r>
      <rPr>
        <sz val="11"/>
        <color theme="1"/>
        <rFont val="Arial"/>
        <family val="2"/>
      </rPr>
      <t xml:space="preserve">: Porcentaje de asistentes a los partidos de fútbol Semirofesional.
</t>
    </r>
    <r>
      <rPr>
        <b/>
        <sz val="11"/>
        <color theme="1"/>
        <rFont val="Arial"/>
        <family val="2"/>
      </rPr>
      <t>NAPTD:</t>
    </r>
    <r>
      <rPr>
        <sz val="11"/>
        <color theme="1"/>
        <rFont val="Arial"/>
        <family val="2"/>
      </rPr>
      <t xml:space="preserve"> Número de asistentes a los partidos de fútbol semiprofesional.
</t>
    </r>
    <r>
      <rPr>
        <b/>
        <sz val="11"/>
        <color theme="1"/>
        <rFont val="Arial"/>
        <family val="2"/>
      </rPr>
      <t>NAPFSVF:</t>
    </r>
    <r>
      <rPr>
        <sz val="11"/>
        <color theme="1"/>
        <rFont val="Arial"/>
        <family val="2"/>
      </rPr>
      <t xml:space="preserve"> Número de asistentes a los partidos de fútbol Semiprofesional programados.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</si>
  <si>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Ciudadanos</t>
    </r>
  </si>
  <si>
    <r>
      <rPr>
        <b/>
        <sz val="11"/>
        <rFont val="Arial"/>
        <family val="2"/>
      </rPr>
      <t>PCAFO:</t>
    </r>
    <r>
      <rPr>
        <sz val="11"/>
        <rFont val="Arial"/>
        <family val="2"/>
      </rPr>
      <t xml:space="preserve"> De enero 2025 a diciembre del 2027 se esperan 5100 ciudadanos, lo cual representa un incremento del 6.25% con respecto a la linea base. </t>
    </r>
    <r>
      <rPr>
        <b/>
        <sz val="11"/>
        <rFont val="Arial"/>
        <family val="2"/>
      </rPr>
      <t xml:space="preserve">
</t>
    </r>
    <r>
      <rPr>
        <sz val="11"/>
        <rFont val="Arial"/>
        <family val="2"/>
      </rPr>
      <t xml:space="preserve">
</t>
    </r>
    <r>
      <rPr>
        <b/>
        <sz val="11"/>
        <rFont val="Arial"/>
        <family val="2"/>
      </rPr>
      <t>Meta absoluta:</t>
    </r>
    <r>
      <rPr>
        <sz val="11"/>
        <rFont val="Arial"/>
        <family val="2"/>
      </rPr>
      <t xml:space="preserve"> 300 ciudadanos
</t>
    </r>
    <r>
      <rPr>
        <b/>
        <sz val="11"/>
        <rFont val="Arial"/>
        <family val="2"/>
      </rPr>
      <t>Meta Relativa:</t>
    </r>
    <r>
      <rPr>
        <sz val="11"/>
        <rFont val="Arial"/>
        <family val="2"/>
      </rPr>
      <t xml:space="preserve"> 6.25% superior </t>
    </r>
  </si>
  <si>
    <r>
      <rPr>
        <b/>
        <sz val="11"/>
        <rFont val="Arial"/>
        <family val="2"/>
      </rPr>
      <t xml:space="preserve">PCAFO: </t>
    </r>
    <r>
      <rPr>
        <sz val="11"/>
        <rFont val="Arial"/>
        <family val="2"/>
      </rPr>
      <t>Del período del 2022 al  2024 participaron 4800 ciudadanos.
2022: 1600
2023: 1600
2024: 1600
Total: 4800 asistentes</t>
    </r>
  </si>
  <si>
    <r>
      <rPr>
        <b/>
        <sz val="11"/>
        <rFont val="Arial"/>
        <family val="2"/>
      </rPr>
      <t>Nombre del Documento</t>
    </r>
    <r>
      <rPr>
        <sz val="11"/>
        <rFont val="Arial"/>
        <family val="2"/>
      </rPr>
      <t xml:space="preserve">: Informe de Registro de ciudadanos asistentes y participantes en los partidos y activiades organizadas 
</t>
    </r>
    <r>
      <rPr>
        <b/>
        <sz val="11"/>
        <rFont val="Arial"/>
        <family val="2"/>
      </rPr>
      <t>Nombre de quien genera la información</t>
    </r>
    <r>
      <rPr>
        <sz val="11"/>
        <rFont val="Arial"/>
        <family val="2"/>
      </rPr>
      <t xml:space="preserve">: Direccion General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Estadio cancun 86, Archivos de Dirección General Leffort de registro asistentes y participantes en las actividades de la Asociación de Futbol Pioneros A.C.  </t>
    </r>
  </si>
  <si>
    <t>Los ciudadanos tiene interés en participar en las actividades futbolisticas de Pioneros y exiten las condiciones climatológicas. Las actividades se admitan y permitan como lo indique la norma aplicable.</t>
  </si>
  <si>
    <t>ODS 3: Salud y Bienestar
Garantizar una vida sana y promover el bienestar para todos en todas las edades
Meta 3.4: Reducir en un tercio la mortalidad prematura por enfermedades no transmisibles mediante la prevención y el tratamiento y promover la salud mental y el bienestar
ODS 11: Ciudades y Comunidades Sostenibles
Meta 11.7 Proporcionar acceso universal a zonas verdes y espacios públicos seguros, inclusivos y accesibles, en particular para las mujeres y los niños, las personas de edad y las personas con discapacidad.</t>
  </si>
  <si>
    <r>
      <rPr>
        <b/>
        <sz val="12"/>
        <color theme="1"/>
        <rFont val="Calibri"/>
        <family val="2"/>
      </rPr>
      <t>PEIFA:</t>
    </r>
    <r>
      <rPr>
        <sz val="12"/>
        <color theme="1"/>
        <rFont val="Calibri"/>
        <family val="2"/>
      </rPr>
      <t xml:space="preserve"> Porcentaje de ejecución de informes financieros y administrativos.</t>
    </r>
  </si>
  <si>
    <t>Con esta información se miden los informes y análisis de tipo administrativo, financiero y contables como resultado de la aplicación del presupuesto en las actividades y eventos realizados.</t>
  </si>
  <si>
    <r>
      <rPr>
        <b/>
        <sz val="11"/>
        <color theme="1"/>
        <rFont val="Arial"/>
        <family val="2"/>
      </rPr>
      <t>MÉTODO DE CÁLCULO:                                                                                                                                                                                                                                                                                                                        
PEIFA=</t>
    </r>
    <r>
      <rPr>
        <sz val="11"/>
        <color theme="1"/>
        <rFont val="Arial"/>
        <family val="2"/>
      </rPr>
      <t xml:space="preserve"> (NEIFAR/NEIFAP)*100    
</t>
    </r>
    <r>
      <rPr>
        <b/>
        <sz val="11"/>
        <color theme="1"/>
        <rFont val="Arial"/>
        <family val="2"/>
      </rPr>
      <t>VARIABLES:                                                                                                                                                                                                                                                                                                                                                            
PEIFA</t>
    </r>
    <r>
      <rPr>
        <sz val="11"/>
        <color theme="1"/>
        <rFont val="Arial"/>
        <family val="2"/>
      </rPr>
      <t xml:space="preserve">: Porcentaje de ejecución de informes financieros y administrativos.                                                                                                                                                                                                                                                                                                                                                                                                                                                                                                                                                                   </t>
    </r>
    <r>
      <rPr>
        <b/>
        <sz val="11"/>
        <color theme="1"/>
        <rFont val="Arial"/>
        <family val="2"/>
      </rPr>
      <t>PEIR:</t>
    </r>
    <r>
      <rPr>
        <sz val="11"/>
        <color theme="1"/>
        <rFont val="Arial"/>
        <family val="2"/>
      </rPr>
      <t xml:space="preserve"> Número de ejecución de informes financieros y administrativos realizados.                                                                                                                                                                                                               
</t>
    </r>
    <r>
      <rPr>
        <b/>
        <sz val="11"/>
        <color theme="1"/>
        <rFont val="Arial"/>
        <family val="2"/>
      </rPr>
      <t>NEIP:</t>
    </r>
    <r>
      <rPr>
        <sz val="11"/>
        <color theme="1"/>
        <rFont val="Arial"/>
        <family val="2"/>
      </rPr>
      <t xml:space="preserve"> Número de ejecución de informes financieros y administrativos programados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</si>
  <si>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Informes</t>
    </r>
  </si>
  <si>
    <t>Los entes que solicitan la información mantienen sus políticas y condiciones de entrega y comprobación.</t>
  </si>
  <si>
    <t>Dirección de  Centros de Formación</t>
  </si>
  <si>
    <r>
      <rPr>
        <b/>
        <sz val="12"/>
        <color theme="1"/>
        <rFont val="Calibri"/>
        <family val="2"/>
      </rPr>
      <t xml:space="preserve">3.5.1.1.2 </t>
    </r>
    <r>
      <rPr>
        <sz val="12"/>
        <color theme="1"/>
        <rFont val="Calibri"/>
        <family val="2"/>
      </rPr>
      <t>Servicios de formación y recreación deportiva amateur proporcionados.</t>
    </r>
    <r>
      <rPr>
        <sz val="12"/>
        <color rgb="FFFF0000"/>
        <rFont val="Calibri"/>
        <family val="2"/>
      </rPr>
      <t xml:space="preserve">
</t>
    </r>
    <r>
      <rPr>
        <b/>
        <sz val="12"/>
        <color theme="4"/>
        <rFont val="Calibri"/>
        <family val="2"/>
      </rPr>
      <t xml:space="preserve">
</t>
    </r>
  </si>
  <si>
    <r>
      <rPr>
        <b/>
        <sz val="12"/>
        <color theme="1"/>
        <rFont val="Calibri"/>
        <family val="2"/>
      </rPr>
      <t xml:space="preserve">PADSA: </t>
    </r>
    <r>
      <rPr>
        <sz val="12"/>
        <color theme="1"/>
        <rFont val="Calibri"/>
        <family val="2"/>
      </rPr>
      <t xml:space="preserve">Porcentaje de Actividades deportivas del Sector Amateur realizadas. </t>
    </r>
  </si>
  <si>
    <t>Este indicador mide la cantidad de  actividades deportivas por medio del futbol en el sector amateur.
Actividades conformadas por los Centros de Formación de Pioneros.</t>
  </si>
  <si>
    <r>
      <rPr>
        <b/>
        <sz val="11"/>
        <color theme="1"/>
        <rFont val="Arial"/>
        <family val="2"/>
      </rPr>
      <t xml:space="preserve">MÉTODO DE CÁLCULO
PADSA= </t>
    </r>
    <r>
      <rPr>
        <sz val="11"/>
        <color theme="1"/>
        <rFont val="Arial"/>
        <family val="2"/>
      </rPr>
      <t xml:space="preserve">(NADSA/NASAP)*100
</t>
    </r>
    <r>
      <rPr>
        <b/>
        <sz val="11"/>
        <color theme="1"/>
        <rFont val="Arial"/>
        <family val="2"/>
      </rPr>
      <t>VARIABLES 
PADSA:</t>
    </r>
    <r>
      <rPr>
        <sz val="11"/>
        <color theme="1"/>
        <rFont val="Arial"/>
        <family val="2"/>
      </rPr>
      <t xml:space="preserve"> Porcentaje de Actividades deportivas del Sector Amateur realizadas. 
</t>
    </r>
    <r>
      <rPr>
        <b/>
        <sz val="11"/>
        <color theme="1"/>
        <rFont val="Arial"/>
        <family val="2"/>
      </rPr>
      <t>NADSA:</t>
    </r>
    <r>
      <rPr>
        <sz val="11"/>
        <color theme="1"/>
        <rFont val="Arial"/>
        <family val="2"/>
      </rPr>
      <t xml:space="preserve"> Número de Actividades Deportivas del Sector Amateur Realizadas.
</t>
    </r>
    <r>
      <rPr>
        <b/>
        <sz val="11"/>
        <color theme="1"/>
        <rFont val="Arial"/>
        <family val="2"/>
      </rPr>
      <t>NASAP:</t>
    </r>
    <r>
      <rPr>
        <sz val="11"/>
        <color theme="1"/>
        <rFont val="Arial"/>
        <family val="2"/>
      </rPr>
      <t xml:space="preserve"> Número de Actividades Deportivas del Sector Amateur Programadas.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</si>
  <si>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Actividades deportivas del sector amateur.</t>
    </r>
  </si>
  <si>
    <r>
      <rPr>
        <b/>
        <sz val="11"/>
        <rFont val="Arial"/>
        <family val="2"/>
      </rPr>
      <t>PADSA:</t>
    </r>
    <r>
      <rPr>
        <sz val="11"/>
        <rFont val="Arial"/>
        <family val="2"/>
      </rPr>
      <t xml:space="preserve">  Durante el perído del 2025 al 2027 se espera 144 actividades del sector amateur. Incremento del 6.66% superior de la línea base. 
</t>
    </r>
    <r>
      <rPr>
        <b/>
        <sz val="11"/>
        <rFont val="Arial"/>
        <family val="2"/>
      </rPr>
      <t xml:space="preserve">Meta Absoluta: </t>
    </r>
    <r>
      <rPr>
        <sz val="11"/>
        <rFont val="Arial"/>
        <family val="2"/>
      </rPr>
      <t xml:space="preserve">9 actividades
</t>
    </r>
    <r>
      <rPr>
        <b/>
        <sz val="11"/>
        <rFont val="Arial"/>
        <family val="2"/>
      </rPr>
      <t>Meta Relativa:</t>
    </r>
    <r>
      <rPr>
        <sz val="11"/>
        <rFont val="Arial"/>
        <family val="2"/>
      </rPr>
      <t xml:space="preserve"> 6.66% superior</t>
    </r>
  </si>
  <si>
    <r>
      <rPr>
        <b/>
        <sz val="11"/>
        <rFont val="Arial"/>
        <family val="2"/>
      </rPr>
      <t xml:space="preserve">PADSA: </t>
    </r>
    <r>
      <rPr>
        <sz val="11"/>
        <rFont val="Arial"/>
        <family val="2"/>
      </rPr>
      <t>Durante el período del 2022 a 2024 se realizaron 135 actividades deportivas del sector amateur.
2022: 45
2023: 45
2024: 45
Total: 135 actividades deportivas del sector amateur</t>
    </r>
  </si>
  <si>
    <r>
      <rPr>
        <b/>
        <sz val="11"/>
        <rFont val="Arial"/>
        <family val="2"/>
      </rPr>
      <t xml:space="preserve">Nombre del Documento: </t>
    </r>
    <r>
      <rPr>
        <sz val="11"/>
        <rFont val="Arial"/>
        <family val="2"/>
      </rPr>
      <t xml:space="preserve">
Informe de actividades de los centros de formación, ciudadanos asistentes y participantes en los partidos. 
</t>
    </r>
    <r>
      <rPr>
        <b/>
        <sz val="11"/>
        <rFont val="Arial"/>
        <family val="2"/>
      </rPr>
      <t xml:space="preserve">Nombre de quien genera la información: </t>
    </r>
    <r>
      <rPr>
        <sz val="11"/>
        <rFont val="Arial"/>
        <family val="2"/>
      </rPr>
      <t xml:space="preserve">
Gerencia de centro de formación
</t>
    </r>
    <r>
      <rPr>
        <b/>
        <sz val="11"/>
        <rFont val="Arial"/>
        <family val="2"/>
      </rPr>
      <t xml:space="preserve">
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Oficinas del Estadio Cancún 86, Archivos de Centros de Formación Leffort de registro de actividades de los centros de formación.</t>
    </r>
  </si>
  <si>
    <t>Se cuenta con la participación de niños(as) y jóvenes benitojuarenses en las actividades deportivas del sector amateur.
Existen las condiciones climatológicas y sanitarias para llevar a cabo las actividades.</t>
  </si>
  <si>
    <r>
      <rPr>
        <b/>
        <sz val="12"/>
        <color theme="1"/>
        <rFont val="Calibri"/>
        <family val="2"/>
      </rPr>
      <t xml:space="preserve">ODS 3: </t>
    </r>
    <r>
      <rPr>
        <sz val="12"/>
        <color theme="1"/>
        <rFont val="Calibri"/>
        <family val="2"/>
      </rPr>
      <t>Salud y Bienestar
Garantizar una vida sana y promover el bienestar para todos en todas las edades
Meta 3.4: Reducir en un tercio la mortalidad prematura por enfermedades no transmisibles mediante la prevención y el tratamiento y promover la salud mental y el bienestar</t>
    </r>
  </si>
  <si>
    <r>
      <rPr>
        <b/>
        <sz val="12"/>
        <color theme="1"/>
        <rFont val="Calibri"/>
        <family val="2"/>
      </rPr>
      <t>3.5.1.1.2.1</t>
    </r>
    <r>
      <rPr>
        <sz val="12"/>
        <color theme="1"/>
        <rFont val="Calibri"/>
        <family val="2"/>
      </rPr>
      <t xml:space="preserve"> Admision de niños(as) y jóvenes a los Centros de Formación en el municipio de Benito Juárez.</t>
    </r>
  </si>
  <si>
    <r>
      <rPr>
        <b/>
        <sz val="12"/>
        <color theme="1"/>
        <rFont val="Calibri"/>
        <family val="2"/>
      </rPr>
      <t>PASA</t>
    </r>
    <r>
      <rPr>
        <sz val="12"/>
        <color theme="1"/>
        <rFont val="Calibri"/>
        <family val="2"/>
      </rPr>
      <t>: Porcentaje admisiones de niños(as) y jovenes al sector amateur</t>
    </r>
  </si>
  <si>
    <t>Este indicador mide la cantidad de admisiones de niños (as) y jóvenes que ingresan a los equipos de futbol amateur que desarrolla la Asociación de Fútbol Pioneros A.C. en sus centros de formación (CEFOR)</t>
  </si>
  <si>
    <r>
      <rPr>
        <b/>
        <sz val="11"/>
        <color theme="1"/>
        <rFont val="Arial"/>
        <family val="2"/>
      </rPr>
      <t xml:space="preserve">MÉTODO DE CÁLCULO.
PASA= </t>
    </r>
    <r>
      <rPr>
        <sz val="11"/>
        <color theme="1"/>
        <rFont val="Arial"/>
        <family val="2"/>
      </rPr>
      <t xml:space="preserve">(NAR/NAE)*100
</t>
    </r>
    <r>
      <rPr>
        <b/>
        <sz val="11"/>
        <color theme="1"/>
        <rFont val="Arial"/>
        <family val="2"/>
      </rPr>
      <t xml:space="preserve">
VARIABLES. 
PASA: </t>
    </r>
    <r>
      <rPr>
        <sz val="11"/>
        <color theme="1"/>
        <rFont val="Arial"/>
        <family val="2"/>
      </rPr>
      <t xml:space="preserve">Porcentaje de admisiones de niños(as) y jóvenes al sector amateur realizadas.
</t>
    </r>
    <r>
      <rPr>
        <b/>
        <sz val="11"/>
        <color theme="1"/>
        <rFont val="Arial"/>
        <family val="2"/>
      </rPr>
      <t>NAR:</t>
    </r>
    <r>
      <rPr>
        <sz val="11"/>
        <color theme="1"/>
        <rFont val="Arial"/>
        <family val="2"/>
      </rPr>
      <t xml:space="preserve"> Número de admisiones realizadas.
</t>
    </r>
    <r>
      <rPr>
        <b/>
        <sz val="11"/>
        <color theme="1"/>
        <rFont val="Arial"/>
        <family val="2"/>
      </rPr>
      <t>NAE:</t>
    </r>
    <r>
      <rPr>
        <sz val="11"/>
        <color theme="1"/>
        <rFont val="Arial"/>
        <family val="2"/>
      </rPr>
      <t xml:space="preserve"> Número de admisiones estimadas.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</si>
  <si>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Admisiones deportivas </t>
    </r>
  </si>
  <si>
    <r>
      <rPr>
        <b/>
        <sz val="11"/>
        <rFont val="Arial"/>
        <family val="2"/>
      </rPr>
      <t xml:space="preserve">PASA: </t>
    </r>
    <r>
      <rPr>
        <sz val="11"/>
        <rFont val="Arial"/>
        <family val="2"/>
      </rPr>
      <t xml:space="preserve">De enero 2025 a diciembre del 2027 se inscribirán 3600 niños(as) y jóvenes a los Centros de formación, lo cual representa un incremento del  9.09%  con respecto a la linea base.
</t>
    </r>
    <r>
      <rPr>
        <b/>
        <sz val="11"/>
        <rFont val="Arial"/>
        <family val="2"/>
      </rPr>
      <t xml:space="preserve">Meta Absoluta: </t>
    </r>
    <r>
      <rPr>
        <sz val="11"/>
        <rFont val="Arial"/>
        <family val="2"/>
      </rPr>
      <t xml:space="preserve">300 admisiones
</t>
    </r>
    <r>
      <rPr>
        <b/>
        <sz val="11"/>
        <rFont val="Arial"/>
        <family val="2"/>
      </rPr>
      <t xml:space="preserve">Meta Relativa: </t>
    </r>
    <r>
      <rPr>
        <sz val="11"/>
        <rFont val="Arial"/>
        <family val="2"/>
      </rPr>
      <t>9.09% superior</t>
    </r>
  </si>
  <si>
    <r>
      <rPr>
        <b/>
        <sz val="11"/>
        <rFont val="Arial"/>
        <family val="2"/>
      </rPr>
      <t xml:space="preserve">PASA: </t>
    </r>
    <r>
      <rPr>
        <sz val="11"/>
        <rFont val="Arial"/>
        <family val="2"/>
      </rPr>
      <t>Del periódo del 2022 al  2024 se realizaron 3300 admisiones deportivas en los Centros de Formación.
2022: 1100
2023: 1100
2024: 1100
Total: 3300 adminisiones de niñas, niños y jóvenes a las centros de formación.</t>
    </r>
  </si>
  <si>
    <r>
      <rPr>
        <b/>
        <sz val="11"/>
        <rFont val="Arial"/>
        <family val="2"/>
      </rPr>
      <t xml:space="preserve">Nombre del Documento: </t>
    </r>
    <r>
      <rPr>
        <sz val="11"/>
        <rFont val="Arial"/>
        <family val="2"/>
      </rPr>
      <t xml:space="preserve">
Informes de Registro de admision a equipos del sector amateour en los Centros de Formación.
</t>
    </r>
    <r>
      <rPr>
        <b/>
        <sz val="11"/>
        <rFont val="Arial"/>
        <family val="2"/>
      </rPr>
      <t xml:space="preserve">
Nombre de quien genera la información:</t>
    </r>
    <r>
      <rPr>
        <sz val="11"/>
        <rFont val="Arial"/>
        <family val="2"/>
      </rPr>
      <t xml:space="preserve">
Gerencia de centros de formación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Oficinas del Estadio Cancún 86, Administracion</t>
    </r>
  </si>
  <si>
    <t xml:space="preserve">Se cuenta con la participación de niños(as) y jóvenes benitojuarenses para las admisiones deportivas.
Existen las condiciones climatológicas y sanitarias para llevar a cabo las actividades.
</t>
  </si>
  <si>
    <r>
      <rPr>
        <b/>
        <sz val="12"/>
        <color theme="1"/>
        <rFont val="Calibri"/>
        <family val="2"/>
      </rPr>
      <t xml:space="preserve">ODS 4: </t>
    </r>
    <r>
      <rPr>
        <sz val="12"/>
        <color theme="1"/>
        <rFont val="Calibri"/>
        <family val="2"/>
      </rPr>
      <t xml:space="preserve">Educación de Calidad
Garantizar una educación inclusiva, equitativa y de calidad y promover oportunidades de aprendizaje durante toda la vida para todos
</t>
    </r>
    <r>
      <rPr>
        <b/>
        <sz val="12"/>
        <color theme="1"/>
        <rFont val="Calibri"/>
        <family val="2"/>
      </rPr>
      <t xml:space="preserve">Meta 4.7: </t>
    </r>
    <r>
      <rPr>
        <sz val="12"/>
        <color theme="1"/>
        <rFont val="Calibri"/>
        <family val="2"/>
      </rPr>
      <t>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t>
    </r>
  </si>
  <si>
    <r>
      <rPr>
        <b/>
        <sz val="12"/>
        <color theme="1"/>
        <rFont val="Calibri"/>
        <family val="2"/>
      </rPr>
      <t xml:space="preserve">3.5.1.1.2.2 </t>
    </r>
    <r>
      <rPr>
        <sz val="12"/>
        <color theme="1"/>
        <rFont val="Calibri"/>
        <family val="2"/>
      </rPr>
      <t xml:space="preserve">
Organización de eventos en los centros de formación
</t>
    </r>
  </si>
  <si>
    <r>
      <rPr>
        <b/>
        <sz val="12"/>
        <color theme="1"/>
        <rFont val="Calibri"/>
        <family val="2"/>
      </rPr>
      <t>PERPF:</t>
    </r>
    <r>
      <rPr>
        <sz val="12"/>
        <color theme="1"/>
        <rFont val="Calibri"/>
        <family val="2"/>
      </rPr>
      <t xml:space="preserve"> Porcentaje de Eventos Recreativos de la Práctica del Fútbol </t>
    </r>
  </si>
  <si>
    <t>Este indicador mide la cantidad de eventos recreativos a través de la práctica del futbol.</t>
  </si>
  <si>
    <r>
      <rPr>
        <b/>
        <sz val="11"/>
        <color theme="1"/>
        <rFont val="Arial"/>
        <family val="2"/>
      </rPr>
      <t>MÉTODO DE CÁLCULO.</t>
    </r>
    <r>
      <rPr>
        <sz val="11"/>
        <color theme="1"/>
        <rFont val="Arial"/>
        <family val="2"/>
      </rPr>
      <t xml:space="preserve">
</t>
    </r>
    <r>
      <rPr>
        <b/>
        <sz val="11"/>
        <color theme="1"/>
        <rFont val="Arial"/>
        <family val="2"/>
      </rPr>
      <t xml:space="preserve">PERPF= </t>
    </r>
    <r>
      <rPr>
        <sz val="11"/>
        <color theme="1"/>
        <rFont val="Arial"/>
        <family val="2"/>
      </rPr>
      <t xml:space="preserve">(NERPF/NERFP)*100
</t>
    </r>
    <r>
      <rPr>
        <b/>
        <sz val="11"/>
        <color theme="1"/>
        <rFont val="Arial"/>
        <family val="2"/>
      </rPr>
      <t xml:space="preserve">VARIABLES. </t>
    </r>
    <r>
      <rPr>
        <sz val="11"/>
        <color theme="1"/>
        <rFont val="Arial"/>
        <family val="2"/>
      </rPr>
      <t xml:space="preserve">
</t>
    </r>
    <r>
      <rPr>
        <b/>
        <sz val="11"/>
        <color theme="1"/>
        <rFont val="Arial"/>
        <family val="2"/>
      </rPr>
      <t>PERPF:</t>
    </r>
    <r>
      <rPr>
        <sz val="11"/>
        <color theme="1"/>
        <rFont val="Arial"/>
        <family val="2"/>
      </rPr>
      <t xml:space="preserve"> Porcentaje de Eventos Recreativos de la Práctica del Fútbol realizados. 
</t>
    </r>
    <r>
      <rPr>
        <b/>
        <sz val="11"/>
        <color theme="1"/>
        <rFont val="Arial"/>
        <family val="2"/>
      </rPr>
      <t>NERPF:</t>
    </r>
    <r>
      <rPr>
        <sz val="11"/>
        <color theme="1"/>
        <rFont val="Arial"/>
        <family val="2"/>
      </rPr>
      <t xml:space="preserve"> Número de Eventos Recreativos de la Práctica de Fútbol realizados.
</t>
    </r>
    <r>
      <rPr>
        <b/>
        <sz val="11"/>
        <color theme="1"/>
        <rFont val="Arial"/>
        <family val="2"/>
      </rPr>
      <t xml:space="preserve">NERFP: </t>
    </r>
    <r>
      <rPr>
        <sz val="11"/>
        <color theme="1"/>
        <rFont val="Arial"/>
        <family val="2"/>
      </rPr>
      <t>Número de Eventos Recreativos de la Práctica de Fútbol programadas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</si>
  <si>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Eventos recreativos.</t>
    </r>
  </si>
  <si>
    <r>
      <rPr>
        <b/>
        <sz val="11"/>
        <rFont val="Arial"/>
        <family val="2"/>
      </rPr>
      <t>PERPF:</t>
    </r>
    <r>
      <rPr>
        <sz val="11"/>
        <rFont val="Arial"/>
        <family val="2"/>
      </rPr>
      <t xml:space="preserve"> Durante el perído del 2025 al 2027 se espera 137 eventos de fútbol Pioneros. Incremento del 1.48% superior de la línea base. 
</t>
    </r>
    <r>
      <rPr>
        <b/>
        <sz val="11"/>
        <rFont val="Arial"/>
        <family val="2"/>
      </rPr>
      <t>Meta Absoluta:</t>
    </r>
    <r>
      <rPr>
        <sz val="11"/>
        <rFont val="Arial"/>
        <family val="2"/>
      </rPr>
      <t xml:space="preserve"> 2 eventos
</t>
    </r>
    <r>
      <rPr>
        <b/>
        <sz val="11"/>
        <rFont val="Arial"/>
        <family val="2"/>
      </rPr>
      <t xml:space="preserve">Meta Relativa: </t>
    </r>
    <r>
      <rPr>
        <sz val="11"/>
        <rFont val="Arial"/>
        <family val="2"/>
      </rPr>
      <t>1.48%  superior</t>
    </r>
  </si>
  <si>
    <r>
      <rPr>
        <b/>
        <sz val="11"/>
        <rFont val="Arial"/>
        <family val="2"/>
      </rPr>
      <t>PERPF:</t>
    </r>
    <r>
      <rPr>
        <sz val="11"/>
        <rFont val="Arial"/>
        <family val="2"/>
      </rPr>
      <t xml:space="preserve"> Durante el período del 2022 a 2024 se realizaron 135 eventos recreativos.
2022: 45
2023: 45
2024: 45
Total: 135 eventos recreativos</t>
    </r>
  </si>
  <si>
    <r>
      <rPr>
        <b/>
        <sz val="11"/>
        <rFont val="Arial"/>
        <family val="2"/>
      </rPr>
      <t>Nombre del Documento:</t>
    </r>
    <r>
      <rPr>
        <sz val="11"/>
        <rFont val="Arial"/>
        <family val="2"/>
      </rPr>
      <t xml:space="preserve"> 
Informe de eventos de los centros de formación, parrtidos de fútbol. 
</t>
    </r>
    <r>
      <rPr>
        <b/>
        <sz val="11"/>
        <rFont val="Arial"/>
        <family val="2"/>
      </rPr>
      <t xml:space="preserve">Nombre de quien genera la información: </t>
    </r>
    <r>
      <rPr>
        <sz val="11"/>
        <rFont val="Arial"/>
        <family val="2"/>
      </rPr>
      <t xml:space="preserve">
Gerencia de centro de formación
</t>
    </r>
    <r>
      <rPr>
        <b/>
        <sz val="11"/>
        <rFont val="Arial"/>
        <family val="2"/>
      </rPr>
      <t xml:space="preserve">Periodicidad con que se genera la información: </t>
    </r>
    <r>
      <rPr>
        <sz val="11"/>
        <rFont val="Arial"/>
        <family val="2"/>
      </rPr>
      <t xml:space="preserve">
Trimestral
</t>
    </r>
    <r>
      <rPr>
        <b/>
        <sz val="11"/>
        <rFont val="Arial"/>
        <family val="2"/>
      </rPr>
      <t>Liga de la página donde se localiza la información o ubicación:</t>
    </r>
    <r>
      <rPr>
        <sz val="11"/>
        <rFont val="Arial"/>
        <family val="2"/>
      </rPr>
      <t xml:space="preserve">
Oficinas del Estadio Cancún 86, Archivos de Centros de Formación Leffort de registro de eventos de los centros de formación. Partidos de fútbol.</t>
    </r>
  </si>
  <si>
    <t xml:space="preserve">Se cuenta con la participación de niños(as) y jóvenes benitojuarenses para su participación en los eventos especiales.
Existen las condiciones climatológicas y sanitarias para llevar a cabo las actividades.
</t>
  </si>
  <si>
    <t xml:space="preserve">PPAF Porcentaje de personas que participan o asisten en actividades futbolísticas. </t>
  </si>
  <si>
    <t>MÉTODO DE CÁLCULO:
PPAF= (NCPAF/NCEAF) x 100
VARIABLES:
PPAF: Porcentaje de personas que participan o asisten en actividades futbolísticas.
NCPAF: Número de personas que participaron o asistieron en actividades futbolisticas.
NCEAF: Número de personas estimadas que participaron o asistieron en actividades futbolisticas.</t>
  </si>
  <si>
    <t>UNIDAD DE MEDIDA DEL INDICADOR: 
Porcentaje.
UNIDAD DE MEDIDA DE LA VARIABLE: Personas.</t>
  </si>
  <si>
    <t>PPAF:  De enero de 2025 a diciembre de 2027, se prevé la participación de 67,500 personas en actividades de fútbol, lo que representa un incremento del 3.68% respecto a la línea base
Meta Absoluta: 2400 personas 
Meta Relativa: 3.68% superior</t>
  </si>
  <si>
    <t>PPAF: Durante el período del 2022 a 2024 participaron 65100 personas en las actividades.
2022: 21700
2023: 21700
2024: 21700
Total: 65100 participantes</t>
  </si>
  <si>
    <t xml:space="preserve">Nombre del Documento: 
Informe de Registro de personas asistentes en los partidos de futbol organizados y personas participantes en actividades de los centros de formación Pioneros.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y participantes en los centros de formación.  </t>
  </si>
  <si>
    <t>ODS 3: Salud y Bienestar
Garantizar una vida sana y promover el bienestar para todos en todas las edades
Meta 3.4: Reducir en un tercio la mortalidad prematura por enfermedades no transmisibles mediante la prevención y el tratamiento y promover la salud mental y el bienestar</t>
  </si>
  <si>
    <t>PPSPR  Porcentaje de partidos de categoría semiprofesional y profesionales realizados</t>
  </si>
  <si>
    <t>MÉTODO DE CÁLCULO.
PPSPR= (NPR/NPP)*100
VARIABLES.
PPSPR: Porcentaje de partidos de categoría semiprofesional y profesionales realizados.
NPR: Número de partidos realizados
NPP: Número de partidos programados.</t>
  </si>
  <si>
    <t>UNIDAD DE MEDIDA DEL INDICADOR: 
Porcentaje.
UNIDAD DE MEDIDA DE LA VARIABLE: 
Partidos de categoría semiprofesional y profesionales.</t>
  </si>
  <si>
    <t>PPSPR: De enero 2025 a diciembre 2027 se espera 57 partidos de fútbol. Con 3.63% de variación con respecto a la línea base. 
Meta Absoluta: 2 partidos
Meta Relativa: 3.63%</t>
  </si>
  <si>
    <t>PPSPR: Durante el período del 2022 al 2024 se realizaron 55 partidos de fútbol.
2022:  20
2023: 18
2024: 17
Total:  55 partidos</t>
  </si>
  <si>
    <t xml:space="preserve">Nombre del Documento: 
Informe de Registro de partidos de futbol organizados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de la Asociación de Futbol Pioneros A.C.  </t>
  </si>
  <si>
    <t>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t>
  </si>
  <si>
    <t>MÉTODO DE CÁLCULO:
PAPSD= (NAPSD/NAPSP)*100
VARIABLES. 
PAPSD: Porcentaje de asistentes a los partidos de fútbol profesional de Segunda División Profesional.
NAPSD: Número de asistentes a los partidos de fútbol profesional de Segunda  División Profesional.
NAPSP: Número de asistentes a los partidos de fútbol profesional de Segunda División Profesional programados.</t>
  </si>
  <si>
    <t>UNIDAD DE MEDIDA DEL INDICADOR:                                                                                                                                                                                                                                                                                                                                      
Porcentaje
UNIDAD DE MEDIDA DE LA VARIABLE:                                                                                                                                                                                                                                                                                                                                                                                              
Asistentes</t>
  </si>
  <si>
    <t>PAPSD: De enero 2025 a diciembre del 2027 se espera una asistencia de 21000, lo cual representa un incremento del 16.66 % superior con respecto a la linea base. 
Meta Absoluta: 3000 asistentes
Meta Relativa: 16.66 % superior</t>
  </si>
  <si>
    <t>PAPSD: Durante el período del 2022 al 2024 se tuvo un registro de 18000 asistentes.
2022: 0
2023: 0
2024: 18000
Total: 18000 asistentes</t>
  </si>
  <si>
    <t xml:space="preserve">Nombre del Documento: 
Informe de Registro de partidos de futbol de Tercera División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t>
  </si>
  <si>
    <t>MÉTODO DE CÁLCULO:
PAPTD= (NAPTD/NAPTP)*100
VARIABLES. 
PAPTD: Porcentaje de asistentes a los partidos de fútbol de Tercera División profesional.
NAPTD: Número de asistentes a los partidos de fútbol de tercera división.
NAPTP Número de asistentes a los partidos de fútbol de tercera división programados.</t>
  </si>
  <si>
    <t>PAPTD: De enero 2025 a diciembre del 2027 se espera una asistencia de 9300, lo cual representa un incremento del  3.33 % superior con respecto a la linea base. 
Meta Absoluta: 300 asistentes
Meta Relativa: 3.33 % superior</t>
  </si>
  <si>
    <t>PAPTD: Durante el período del 2022 al 2024 se tuvo un registro de 9000 asistentes.
2022: 3000
2023: 3000
2024: 3000
Total: 9000 asistentes</t>
  </si>
  <si>
    <t xml:space="preserve">Nombre del Documento: 
Informe de Registro de partidos de futbol semiprofesional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t>
  </si>
  <si>
    <t>3.5.1.1.1.3 Participación y realización de partidos de fútbol semiprofesional varonil y femenil</t>
  </si>
  <si>
    <t xml:space="preserve">PAPFS: Porcentaje de asistencia en partidos de fútbol semiprofesional
</t>
  </si>
  <si>
    <t>MÉTODO DE CÁLCULO:
PAPFS= (NAPFS/NAPFSP)*100
VARIABLES. 
PAPFS: Porcentaje de asistentes a los partidos de fútbol Semirofesional.
NAPTD: Número de asistentes a los partidos de fútbol semiprofesional.
NAPFSVF: Número de asistentes a los partidos de fútbol Semiprofesional programados.</t>
  </si>
  <si>
    <t>UNIDAD DE MEDIDA DEL INDICADOR: 
Porcentaje
UNIDAD DE MEDIDA DE LA VARIABLE: Ciudadanos</t>
  </si>
  <si>
    <t xml:space="preserve">Nombre del Documento: Informe de Registro de ciudadanos asistentes y participantes en los partidos y activiades organizadas 
Nombre de quien genera la información: Direccion General
Periodicidad con que se genera la información: Trimestral
Liga de la página donde se localiza la información o ubicación: Estadio cancun 86, Archivos de Dirección General Leffort de registro asistentes y participantes en las actividades de la Asociación de Futbol Pioneros A.C.  </t>
  </si>
  <si>
    <t xml:space="preserve">PADSA: Porcentaje de Actividades deportivas del Sector Amateur realizadas. </t>
  </si>
  <si>
    <t>MÉTODO DE CÁLCULO
PADSA= (NADSA/NASAP)*100
VARIABLES 
PADSA: Porcentaje de Actividades deportivas del Sector Amateur realizadas. 
NADSA: Número de Actividades Deportivas del Sector Amateur Realizadas.
NASAP: Número de Actividades Deportivas del Sector Amateur Programadas.</t>
  </si>
  <si>
    <t>UNIDAD DE MEDIDA DEL INDICADOR: 
Porcentaje
UNIDAD DE MEDIDA DE LA VARIABLE: Actividades deportivas del sector amateur.</t>
  </si>
  <si>
    <t>PADSA:  Durante el perído del 2025 al 2027 se espera 144 actividades del sector amateur. Incremento del 6.66% superior de la línea base. 
Meta Absoluta: 9 actividades
Meta Relativa: 6.66% superior</t>
  </si>
  <si>
    <t>PADSA: Durante el período del 2022 a 2024 se realizaron 135 actividades deportivas del sector amateur.
2022: 45
2023: 45
2024: 45
Total: 135 actividades deportivas del sector amateur</t>
  </si>
  <si>
    <t>Nombre del Documento: 
Informe de actividades de los centros de formación, ciudadanos asistentes y participantes en los partidos.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actividades de los centros de formación.</t>
  </si>
  <si>
    <t>ODS 3: Salud y Bienestar
Garantizar una vida sana y promover el bienestar para todos en todas las edades
Meta 3.4: Reducir en un tercio la mortalidad prematura por enfermedades no transmisibles mediante la prevención y el tratamiento y promover la salud mental y el bienestar</t>
  </si>
  <si>
    <t>3.5.1.1.2.1 Admision de niños(as) y jóvenes a los Centros de Formación en el municipio de Benito Juárez.</t>
  </si>
  <si>
    <t>PASA: Porcentaje admisiones de niños(as) y jovenes al sector amateur</t>
  </si>
  <si>
    <t>MÉTODO DE CÁLCULO.
PASA= (NAR/NAE)*100
VARIABLES. 
PASA: Porcentaje de admisiones de niños(as) y jóvenes al sector amateur realizadas.
NAR: Número de admisiones realizadas.
NAE: Número de admisiones estimadas.</t>
  </si>
  <si>
    <t xml:space="preserve">UNIDAD DE MEDIDA DEL INDICADOR:                                                                                                                                                                                                                                                                                                                                      
Porcentaje
UNIDAD DE MEDIDA DE LA VARIABLE:                                                                                                                                                                                                                                                                                                                                                                                              
Admisiones deportivas </t>
  </si>
  <si>
    <t>PASA: De enero 2025 a diciembre del 2027 se inscribirán 3600 niños(as) y jóvenes a los Centros de formación, lo cual representa un incremento del  9.09%  con respecto a la linea base.
Meta Absoluta: 300 admisiones
Meta Relativa: 9.09% superior</t>
  </si>
  <si>
    <t>PASA: Del periódo del 2022 al  2024 se realizaron 3300 admisiones deportivas en los Centros de Formación.
2022: 1100
2023: 1100
2024: 1100
Total: 3300 adminisiones de niñas, niños y jóvenes a las centros de formación.</t>
  </si>
  <si>
    <t>Nombre del Documento: 
Informes de Registro de admision a equipos del sector amateour en los Centros de Formación.
Nombre de quien genera la información:
Gerencia de centros de formación
Periodicidad con que se genera la información:
Trimestral
Liga de la página donde se localiza la información o ubicación: 
Oficinas del Estadio Cancún 86, Administracion</t>
  </si>
  <si>
    <t>ODS 4: Educación de Calidad
Garantizar una educación inclusiva, equitativa y de calidad y promover oportunidades de aprendizaje durante toda la vida para todos
Meta 4.7: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t>
  </si>
  <si>
    <t xml:space="preserve">PERPF: Porcentaje de Eventos Recreativos de la Práctica del Fútbol </t>
  </si>
  <si>
    <t>MÉTODO DE CÁLCULO.
PERPF= (NERPF/NERFP)*100
VARIABLES. 
PERPF: Porcentaje de Eventos Recreativos de la Práctica del Fútbol realizados. 
NERPF: Número de Eventos Recreativos de la Práctica de Fútbol realizados.
NERFP: Número de Eventos Recreativos de la Práctica de Fútbol programadas</t>
  </si>
  <si>
    <t>UNIDAD DE MEDIDA DEL INDICADOR:                                                                                                                                                                                                                                                                                                                                      
Porcentaje
UNIDAD DE MEDIDA DE LA VARIABLE:                                                                                                                                                                                                                                                                                                                                                                                              
Eventos recreativos.</t>
  </si>
  <si>
    <t>PERPF: Durante el perído del 2025 al 2027 se espera 137 eventos de fútbol Pioneros. Incremento del 1.48% superior de la línea base. 
Meta Absoluta: 2 eventos
Meta Relativa: 1.48%  superior</t>
  </si>
  <si>
    <t>PERPF: Durante el período del 2022 a 2024 se realizaron 135 eventos recreativos.
2022: 45
2023: 45
2024: 45
Total: 135 eventos recreativos</t>
  </si>
  <si>
    <t>Nombre del Documento: 
Informe de eventos de los centros de formación, parrtidos de fútbol.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eventos de los centros de formación. Partidos de fútbol.</t>
  </si>
  <si>
    <t>Dirección Administrativa</t>
  </si>
  <si>
    <r>
      <rPr>
        <b/>
        <sz val="12"/>
        <rFont val="Calibri"/>
        <family val="2"/>
      </rPr>
      <t>3.5.1.1.3</t>
    </r>
    <r>
      <rPr>
        <sz val="12"/>
        <rFont val="Calibri"/>
        <family val="2"/>
      </rPr>
      <t xml:space="preserve"> </t>
    </r>
    <r>
      <rPr>
        <sz val="12"/>
        <color rgb="FFFF0000"/>
        <rFont val="Calibri"/>
        <family val="2"/>
      </rPr>
      <t xml:space="preserve"> </t>
    </r>
    <r>
      <rPr>
        <sz val="12"/>
        <color theme="1"/>
        <rFont val="Calibri"/>
        <family val="2"/>
      </rPr>
      <t>Gestión integral administrativa, financiera y legal operada</t>
    </r>
    <r>
      <rPr>
        <sz val="12"/>
        <rFont val="Calibri"/>
        <family val="2"/>
      </rPr>
      <t xml:space="preserve">
</t>
    </r>
  </si>
  <si>
    <r>
      <rPr>
        <b/>
        <sz val="12"/>
        <color theme="1"/>
        <rFont val="Calibri"/>
        <family val="2"/>
      </rPr>
      <t>PIFA:</t>
    </r>
    <r>
      <rPr>
        <sz val="12"/>
        <color theme="1"/>
        <rFont val="Calibri"/>
        <family val="2"/>
      </rPr>
      <t xml:space="preserve"> Porcentaje de informes financieros y administrativos.</t>
    </r>
  </si>
  <si>
    <r>
      <rPr>
        <b/>
        <sz val="11"/>
        <color theme="1"/>
        <rFont val="Arial"/>
        <family val="2"/>
      </rPr>
      <t xml:space="preserve">MÉTODO DE CÁLCULO:   </t>
    </r>
    <r>
      <rPr>
        <sz val="11"/>
        <color theme="1"/>
        <rFont val="Arial"/>
        <family val="2"/>
      </rPr>
      <t xml:space="preserve">                                                                                                                                                                                                                                                                                                                     
</t>
    </r>
    <r>
      <rPr>
        <b/>
        <sz val="11"/>
        <color theme="1"/>
        <rFont val="Arial"/>
        <family val="2"/>
      </rPr>
      <t>PIFA</t>
    </r>
    <r>
      <rPr>
        <sz val="11"/>
        <color theme="1"/>
        <rFont val="Arial"/>
        <family val="2"/>
      </rPr>
      <t xml:space="preserve">= (NIFAR/NIFAP)*100    
</t>
    </r>
    <r>
      <rPr>
        <b/>
        <sz val="11"/>
        <color theme="1"/>
        <rFont val="Arial"/>
        <family val="2"/>
      </rPr>
      <t>VARIABLES:                                                                                                                                                                                                                                                                                                                                                            
PIFA</t>
    </r>
    <r>
      <rPr>
        <sz val="11"/>
        <color theme="1"/>
        <rFont val="Arial"/>
        <family val="2"/>
      </rPr>
      <t xml:space="preserve">: Porcentaje de informes financieros y administrativos                                                                                                                                                                                                                                                                                                                                                                                                                                                                                                                        </t>
    </r>
    <r>
      <rPr>
        <b/>
        <sz val="11"/>
        <color theme="1"/>
        <rFont val="Arial"/>
        <family val="2"/>
      </rPr>
      <t xml:space="preserve">NIFAR: </t>
    </r>
    <r>
      <rPr>
        <sz val="11"/>
        <color theme="1"/>
        <rFont val="Arial"/>
        <family val="2"/>
      </rPr>
      <t xml:space="preserve">Número de informes financieros y administrativos realizados.                                                                                                                                                                                                                 
</t>
    </r>
    <r>
      <rPr>
        <b/>
        <sz val="11"/>
        <color theme="1"/>
        <rFont val="Arial"/>
        <family val="2"/>
      </rPr>
      <t>NIFAP</t>
    </r>
    <r>
      <rPr>
        <sz val="11"/>
        <color theme="1"/>
        <rFont val="Arial"/>
        <family val="2"/>
      </rPr>
      <t>: Número de informes financieros y administrativos programados.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</si>
  <si>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Informes</t>
    </r>
  </si>
  <si>
    <r>
      <rPr>
        <b/>
        <sz val="11"/>
        <rFont val="Arial"/>
        <family val="2"/>
      </rPr>
      <t>PIFA:</t>
    </r>
    <r>
      <rPr>
        <sz val="11"/>
        <rFont val="Arial"/>
        <family val="2"/>
      </rPr>
      <t xml:space="preserve"> De enero 2025 a diciembre del 2027 se esperan 33 informes, lo cual representa un incremento del 22.22% con respecto a la linea base. 
</t>
    </r>
    <r>
      <rPr>
        <b/>
        <sz val="11"/>
        <rFont val="Arial"/>
        <family val="2"/>
      </rPr>
      <t>Meta absoluta:</t>
    </r>
    <r>
      <rPr>
        <sz val="11"/>
        <rFont val="Arial"/>
        <family val="2"/>
      </rPr>
      <t xml:space="preserve"> 6 informes
</t>
    </r>
    <r>
      <rPr>
        <b/>
        <sz val="11"/>
        <rFont val="Arial"/>
        <family val="2"/>
      </rPr>
      <t>Meta Relativa:</t>
    </r>
    <r>
      <rPr>
        <sz val="11"/>
        <rFont val="Arial"/>
        <family val="2"/>
      </rPr>
      <t xml:space="preserve"> 22.22% </t>
    </r>
  </si>
  <si>
    <r>
      <rPr>
        <b/>
        <sz val="11"/>
        <rFont val="Arial"/>
        <family val="2"/>
      </rPr>
      <t>PIFA:</t>
    </r>
    <r>
      <rPr>
        <sz val="11"/>
        <rFont val="Arial"/>
        <family val="2"/>
      </rPr>
      <t xml:space="preserve"> Durante el 2022 al 2024 se realizaron 27 informes de resultados administrativos y contables.
2022: 9
2023: 9
2024: 9
Total: 27 informes</t>
    </r>
  </si>
  <si>
    <r>
      <rPr>
        <b/>
        <sz val="11"/>
        <rFont val="Arial"/>
        <family val="2"/>
      </rPr>
      <t xml:space="preserve">Nombre del Documento: </t>
    </r>
    <r>
      <rPr>
        <sz val="11"/>
        <rFont val="Arial"/>
        <family val="2"/>
      </rPr>
      <t xml:space="preserve">
Carpeta de Reportes Trimestrales de la Dirección Administrativa 
</t>
    </r>
    <r>
      <rPr>
        <b/>
        <sz val="11"/>
        <rFont val="Arial"/>
        <family val="2"/>
      </rPr>
      <t xml:space="preserve">Nombre de quien genera la información: </t>
    </r>
    <r>
      <rPr>
        <sz val="11"/>
        <rFont val="Arial"/>
        <family val="2"/>
      </rPr>
      <t xml:space="preserve">
Dirección Administrativa de la Asociación de Fútbol Pioneros A.C.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Carpeta Lefort en Dirección Administrativa </t>
    </r>
  </si>
  <si>
    <r>
      <rPr>
        <b/>
        <sz val="12"/>
        <color theme="1"/>
        <rFont val="Calibri"/>
        <family val="2"/>
      </rPr>
      <t>3.5.1.1.3.1</t>
    </r>
    <r>
      <rPr>
        <sz val="12"/>
        <color theme="1"/>
        <rFont val="Calibri"/>
        <family val="2"/>
      </rPr>
      <t xml:space="preserve"> Integración y validación de la documentación comprobatoria de la gestión financiera,administrativa y legal conforme al marco normativo aplicable</t>
    </r>
  </si>
  <si>
    <r>
      <rPr>
        <b/>
        <sz val="11"/>
        <color theme="1"/>
        <rFont val="Arial"/>
        <family val="2"/>
      </rPr>
      <t>PEIFA:</t>
    </r>
    <r>
      <rPr>
        <sz val="11"/>
        <color theme="1"/>
        <rFont val="Arial"/>
        <family val="2"/>
      </rPr>
      <t xml:space="preserve"> De enero 2025 a diciembre del 2027 se esperan 33 informes, lo cual representa un incremento del  22.22 % con respecto a la linea base.
</t>
    </r>
    <r>
      <rPr>
        <b/>
        <sz val="11"/>
        <color theme="1"/>
        <rFont val="Arial"/>
        <family val="2"/>
      </rPr>
      <t>Meta absoluta:</t>
    </r>
    <r>
      <rPr>
        <sz val="11"/>
        <color theme="1"/>
        <rFont val="Arial"/>
        <family val="2"/>
      </rPr>
      <t xml:space="preserve"> 6 informes
</t>
    </r>
    <r>
      <rPr>
        <b/>
        <sz val="11"/>
        <color theme="1"/>
        <rFont val="Arial"/>
        <family val="2"/>
      </rPr>
      <t>Meta Relativa:</t>
    </r>
    <r>
      <rPr>
        <sz val="11"/>
        <color theme="1"/>
        <rFont val="Arial"/>
        <family val="2"/>
      </rPr>
      <t xml:space="preserve"> 22.22% </t>
    </r>
  </si>
  <si>
    <r>
      <rPr>
        <b/>
        <sz val="11"/>
        <color theme="1"/>
        <rFont val="Arial"/>
        <family val="2"/>
      </rPr>
      <t>PEIFA:</t>
    </r>
    <r>
      <rPr>
        <sz val="11"/>
        <color theme="1"/>
        <rFont val="Arial"/>
        <family val="2"/>
      </rPr>
      <t xml:space="preserve"> Durante el 2022 al 2024 se realizaron 27 informes de resultados administrativos y contables.
2022: 9
2023: 9
2024: 9
Total: 27 informes</t>
    </r>
  </si>
  <si>
    <r>
      <rPr>
        <b/>
        <sz val="11"/>
        <color theme="1"/>
        <rFont val="Arial"/>
        <family val="2"/>
      </rPr>
      <t xml:space="preserve">Nombre del Documento: </t>
    </r>
    <r>
      <rPr>
        <sz val="11"/>
        <color theme="1"/>
        <rFont val="Arial"/>
        <family val="2"/>
      </rPr>
      <t xml:space="preserve">
Carpeta de Reportes Trimestrales de la Dirección Administrativa 
</t>
    </r>
    <r>
      <rPr>
        <b/>
        <sz val="11"/>
        <color theme="1"/>
        <rFont val="Arial"/>
        <family val="2"/>
      </rPr>
      <t>Nombre de quien genera la información:</t>
    </r>
    <r>
      <rPr>
        <sz val="11"/>
        <color theme="1"/>
        <rFont val="Arial"/>
        <family val="2"/>
      </rPr>
      <t xml:space="preserve"> 
Dirección Administrativa de la Asociación de Fútbol Pioneros A.C.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 xml:space="preserve">
Carpeta Lefort en Dirección Administrativa</t>
    </r>
  </si>
  <si>
    <t>Dirección Deportiva</t>
  </si>
  <si>
    <t>Direcciòn Deportiva</t>
  </si>
  <si>
    <t>Ciudadanos</t>
  </si>
  <si>
    <t>Niños y niñas</t>
  </si>
  <si>
    <t>SI</t>
  </si>
  <si>
    <r>
      <t xml:space="preserve">3.3.1 </t>
    </r>
    <r>
      <rPr>
        <sz val="12"/>
        <color theme="1"/>
        <rFont val="Calibri"/>
        <family val="2"/>
      </rPr>
      <t>Contribuir a una sociedad más segura, cohesionada y pacífica en el municipio de Benito Juárez mediante estrategias de prevención de la violencia, impulso a la convivencia y fortalecimiento del bienestar social</t>
    </r>
  </si>
  <si>
    <r>
      <rPr>
        <b/>
        <sz val="12"/>
        <color theme="1"/>
        <rFont val="Calibri"/>
        <family val="2"/>
      </rPr>
      <t xml:space="preserve">Unidad de medida del indicador: </t>
    </r>
    <r>
      <rPr>
        <sz val="12"/>
        <color theme="1"/>
        <rFont val="Calibri"/>
        <family val="2"/>
      </rPr>
      <t xml:space="preserve">
Porcentaje</t>
    </r>
  </si>
  <si>
    <r>
      <rPr>
        <b/>
        <sz val="12"/>
        <color rgb="FF000000"/>
        <rFont val="Calibri"/>
        <family val="2"/>
      </rPr>
      <t xml:space="preserve">Nombre completo del Documento que sustenta la información: 
</t>
    </r>
    <r>
      <rPr>
        <sz val="12"/>
        <color rgb="FF000000"/>
        <rFont val="Calibri"/>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2"/>
        <color rgb="FF000000"/>
        <rFont val="Calibri"/>
        <family val="2"/>
      </rPr>
      <t xml:space="preserve">Nombre del área que genera o publica la información: 
</t>
    </r>
    <r>
      <rPr>
        <sz val="12"/>
        <color rgb="FF000000"/>
        <rFont val="Calibri"/>
        <family val="2"/>
      </rPr>
      <t xml:space="preserve">Dirección de planeación
</t>
    </r>
    <r>
      <rPr>
        <b/>
        <sz val="12"/>
        <color rgb="FF000000"/>
        <rFont val="Calibri"/>
        <family val="2"/>
      </rPr>
      <t xml:space="preserve">Periodicidad con que se genera el documento: 
</t>
    </r>
    <r>
      <rPr>
        <sz val="12"/>
        <color rgb="FF000000"/>
        <rFont val="Calibri"/>
        <family val="2"/>
      </rPr>
      <t xml:space="preserve">Trianual
</t>
    </r>
    <r>
      <rPr>
        <b/>
        <sz val="12"/>
        <color rgb="FF000000"/>
        <rFont val="Calibri"/>
        <family val="2"/>
      </rPr>
      <t xml:space="preserve">
Liga de la página de la que se obtiene la información:
</t>
    </r>
    <r>
      <rPr>
        <sz val="12"/>
        <color rgb="FF000000"/>
        <rFont val="Calibri"/>
        <family val="2"/>
      </rPr>
      <t>https://onedrive.live.com/view.aspx?resid=84F4E4FFF988A5F5%21105392&amp;authkey=!AAI512qQ2fNa5As</t>
    </r>
  </si>
  <si>
    <t>ASOCIACIÓN DE FÚTBOL PIONEROS A.C</t>
  </si>
  <si>
    <t>E-PPA 3.5 PROGRAMA PIONEROS FÚTBOL CANCÚN</t>
  </si>
  <si>
    <t>2  DESARROLLO SOCIAL</t>
  </si>
  <si>
    <t>2.4 RECREACIÓN, CULTURA Y OTRAS MANIFESTACIONES SOCIALES</t>
  </si>
  <si>
    <t>2.4.1 DEPORTE Y RECREACIÓN</t>
  </si>
  <si>
    <t>E Actividades del sector público que realiza en forma directa, regular y continua,  para satisfacer demandas de la sociedad de interés general atendiendo a las personas en sus diferentes esferas jurídicas, a través de las siguientes finalidades: i)Funciones de gobierno. ii) Funciones de desarrollo social. iii)Funciones de desarrollo económico</t>
  </si>
  <si>
    <t>E-PP 3.5 ASOCIACIÓN DE FÚTBOL PIONEROS A.C</t>
  </si>
  <si>
    <t>Dirección deportiva. Dirección administrativa, Dirección de Centros de Formación</t>
  </si>
  <si>
    <t>E-PP 3.5 PROGRAMA PIONEROS FÚTBOL CANCÚN</t>
  </si>
  <si>
    <r>
      <rPr>
        <b/>
        <sz val="10"/>
        <rFont val="Calibri"/>
        <family val="2"/>
      </rPr>
      <t xml:space="preserve">Justificación Trimestral: </t>
    </r>
    <r>
      <rPr>
        <sz val="10"/>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</si>
  <si>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t>La meta  alcanzada  de porcentaje por partidos de categoría semiprofesional y profesionales realizados fue del 133.33% durante el primer trimestre. Justificación trimestral la meta de partidos realizados durante el trimestre fue de 6 partidos superando la meta con un total de 8 partidos realizados. La meta alcanzada en el porcentaje anual es de 44.44%</t>
  </si>
  <si>
    <t>La meta  alcanzada  de porcentaje por actividades realizadas en el sector amateur fue del 100% durante el primer trimestre. Justificación trimestral la meta de actividades programadas de 8 fue cumplida.. La meta alcanzada en el porcentaje anual es de 16.67%</t>
  </si>
  <si>
    <t>Se realizan los informes y reportes conforme a la normatividad vigente
Meta trimestral: el número de informes financieros y  administrativos  se cumple alcanzando la meta de  8 en el trimestre de los 8 programados.
Avance trimestral: En el trimestre se realizan los reportes programados cumpliendo el 100.00%. La meta alcanzada en el porcentaje anual es de 100.00 % de los informes financieros y administrativos.</t>
  </si>
  <si>
    <t>SÍ</t>
  </si>
  <si>
    <t>MIR 2025 - 2027
ASOCIACIÓN DE FÚTBOL PIONEROS A.C</t>
  </si>
  <si>
    <t>La meta  alcanzada  de porcentaje por eventos recreativos fue del 100% durante el primer trimestre. Justificación trimestral la meta de actividades programadas de 11 fue cumplida. La meta alcanzada en el porcentaje anual es de 23.91%</t>
  </si>
  <si>
    <t>La meta  alcanzada  de porcentaje por la admisión de niños y jóvenes al sector amateur fue del 101.25% durante el primer trimestre. Justificación trimestral la meta de 810 niños inscritos fue superada por un total de 810. La meta alcanzada en el porcentaje anual es de 67.50%</t>
  </si>
  <si>
    <t>La meta alcanzada en el trimestre fue del 105.50%, superando el porcentaje planeado debido a la buena asistencia y participación en las actividades deportivas.
Justificación trimestral: La meta de personas asistentes fue de 4000  y el total de asistencia fue de 4220
La meta alcanzada en el porcentaje anual es de 18.76%</t>
  </si>
  <si>
    <t>La meta alcanzada en el trimestre fue del 114%, superando el porcentaje planeado debido a la buena asistencia y participación en  los partidos de la segunda división profesional.
Justificación trimestral: La meta de personas asistentes fue de 2500  y el total de asistencia llegó a 2850.
La meta alcanzada en el porcentaje anual es de  40.71%</t>
  </si>
  <si>
    <t xml:space="preserve">ODS 5. Lograr la igualdad de género y empoderar a todas las mujeres y las niñas.
ODS 10. Reducir la desigualdad en los países y entre ellos.
ODS 16. Promover sociedades pacíficas e inclusivas para el desarrollo sostenible, facilitar el acceso a la justicia para todos y construir a todos los niveles instituciones eficaces e inclusivas que rindan cuentas </t>
  </si>
  <si>
    <r>
      <rPr>
        <b/>
        <sz val="12"/>
        <rFont val="Calibri"/>
        <family val="2"/>
      </rPr>
      <t xml:space="preserve">Nombre del Documento: </t>
    </r>
    <r>
      <rPr>
        <sz val="12"/>
        <rFont val="Calibri"/>
        <family val="2"/>
      </rPr>
      <t xml:space="preserve">
Carpeta de Reportes Trimestrales de la Dirección Administrativa 
</t>
    </r>
    <r>
      <rPr>
        <b/>
        <sz val="12"/>
        <rFont val="Calibri"/>
        <family val="2"/>
      </rPr>
      <t xml:space="preserve">Nombre de quien genera la información: </t>
    </r>
    <r>
      <rPr>
        <sz val="12"/>
        <rFont val="Calibri"/>
        <family val="2"/>
      </rPr>
      <t xml:space="preserve">
Dirección Administrativa de la Asociación de Fútbol Pioneros A.C. 
</t>
    </r>
    <r>
      <rPr>
        <b/>
        <sz val="12"/>
        <rFont val="Calibri"/>
        <family val="2"/>
      </rPr>
      <t>Periodicidad con que se genera la información</t>
    </r>
    <r>
      <rPr>
        <sz val="12"/>
        <rFont val="Calibri"/>
        <family val="2"/>
      </rPr>
      <t xml:space="preserve">: Trimestral
</t>
    </r>
    <r>
      <rPr>
        <b/>
        <sz val="12"/>
        <rFont val="Calibri"/>
        <family val="2"/>
      </rPr>
      <t xml:space="preserve">Liga de la página donde se localiza la información o ubicación: </t>
    </r>
    <r>
      <rPr>
        <sz val="12"/>
        <rFont val="Calibri"/>
        <family val="2"/>
      </rPr>
      <t xml:space="preserve">
Carpeta Lefort en Dirección Administrativa </t>
    </r>
  </si>
  <si>
    <r>
      <rPr>
        <b/>
        <sz val="12"/>
        <color theme="1"/>
        <rFont val="Calibri"/>
        <family val="2"/>
      </rPr>
      <t xml:space="preserve">Nombre del Documento: </t>
    </r>
    <r>
      <rPr>
        <sz val="12"/>
        <color theme="1"/>
        <rFont val="Calibri"/>
        <family val="2"/>
      </rPr>
      <t xml:space="preserve">
Carpeta de Reportes Trimestrales de la Dirección Administrativa 
</t>
    </r>
    <r>
      <rPr>
        <b/>
        <sz val="12"/>
        <color theme="1"/>
        <rFont val="Calibri"/>
        <family val="2"/>
      </rPr>
      <t>Nombre de quien genera la información:</t>
    </r>
    <r>
      <rPr>
        <sz val="12"/>
        <color theme="1"/>
        <rFont val="Calibri"/>
        <family val="2"/>
      </rPr>
      <t xml:space="preserve"> 
Dirección Administrativa de la Asociación de Fútbol Pioneros A.C. 
</t>
    </r>
    <r>
      <rPr>
        <b/>
        <sz val="12"/>
        <color theme="1"/>
        <rFont val="Calibri"/>
        <family val="2"/>
      </rPr>
      <t xml:space="preserve">Periodicidad con que se genera la información: </t>
    </r>
    <r>
      <rPr>
        <sz val="12"/>
        <color theme="1"/>
        <rFont val="Calibri"/>
        <family val="2"/>
      </rPr>
      <t xml:space="preserve">Trimestral
</t>
    </r>
    <r>
      <rPr>
        <b/>
        <sz val="12"/>
        <color theme="1"/>
        <rFont val="Calibri"/>
        <family val="2"/>
      </rPr>
      <t xml:space="preserve">Liga de la página donde se localiza la información o ubicación: </t>
    </r>
    <r>
      <rPr>
        <sz val="12"/>
        <color theme="1"/>
        <rFont val="Calibri"/>
        <family val="2"/>
      </rPr>
      <t xml:space="preserve">
Carpeta Lefort en Dirección Administrativa</t>
    </r>
  </si>
  <si>
    <r>
      <rPr>
        <b/>
        <sz val="12"/>
        <color theme="1"/>
        <rFont val="Calibri"/>
        <family val="2"/>
      </rPr>
      <t xml:space="preserve">MÉTODO DE CÁLCULO:   </t>
    </r>
    <r>
      <rPr>
        <sz val="12"/>
        <color theme="1"/>
        <rFont val="Calibri"/>
        <family val="2"/>
      </rPr>
      <t xml:space="preserve">                                                                                                                                                                                                                                                                                                                     
</t>
    </r>
    <r>
      <rPr>
        <b/>
        <sz val="12"/>
        <color theme="1"/>
        <rFont val="Calibri"/>
        <family val="2"/>
      </rPr>
      <t>PIFA</t>
    </r>
    <r>
      <rPr>
        <sz val="12"/>
        <color theme="1"/>
        <rFont val="Calibri"/>
        <family val="2"/>
      </rPr>
      <t xml:space="preserve">= (NIFAR/NIFAP)*100    
</t>
    </r>
    <r>
      <rPr>
        <b/>
        <sz val="12"/>
        <color theme="1"/>
        <rFont val="Calibri"/>
        <family val="2"/>
      </rPr>
      <t>VARIABLES:                                                                                                                                                                                                                                                                                                                                                            
PIFA</t>
    </r>
    <r>
      <rPr>
        <sz val="12"/>
        <color theme="1"/>
        <rFont val="Calibri"/>
        <family val="2"/>
      </rPr>
      <t xml:space="preserve">: Porcentaje de informes financieros y administrativos                                                                                                                                                                                                                                                                                                                                                                                                                                                                                                                        </t>
    </r>
    <r>
      <rPr>
        <b/>
        <sz val="12"/>
        <color theme="1"/>
        <rFont val="Calibri"/>
        <family val="2"/>
      </rPr>
      <t xml:space="preserve">NIFAR: </t>
    </r>
    <r>
      <rPr>
        <sz val="12"/>
        <color theme="1"/>
        <rFont val="Calibri"/>
        <family val="2"/>
      </rPr>
      <t xml:space="preserve">Número de informes financieros y administrativos realizados.                                                                                                                                                                                                                 
</t>
    </r>
    <r>
      <rPr>
        <b/>
        <sz val="12"/>
        <color theme="1"/>
        <rFont val="Calibri"/>
        <family val="2"/>
      </rPr>
      <t>NIFAP</t>
    </r>
    <r>
      <rPr>
        <sz val="12"/>
        <color theme="1"/>
        <rFont val="Calibri"/>
        <family val="2"/>
      </rPr>
      <t>: Número de informes financieros y administrativos programados.</t>
    </r>
  </si>
  <si>
    <r>
      <rPr>
        <b/>
        <sz val="12"/>
        <color theme="1"/>
        <rFont val="Calibri"/>
        <family val="2"/>
      </rPr>
      <t xml:space="preserve">UNIDAD DE MEDIDA DEL INDICADOR:  </t>
    </r>
    <r>
      <rPr>
        <sz val="12"/>
        <color theme="1"/>
        <rFont val="Calibri"/>
        <family val="2"/>
      </rPr>
      <t xml:space="preserve">                                                                                                                                                                                                                                                                                                                                    
Porcentaje
</t>
    </r>
    <r>
      <rPr>
        <b/>
        <sz val="12"/>
        <color theme="1"/>
        <rFont val="Calibri"/>
        <family val="2"/>
      </rPr>
      <t xml:space="preserve">UNIDAD DE MEDIDA DE LA VARIABLE: </t>
    </r>
    <r>
      <rPr>
        <sz val="12"/>
        <color theme="1"/>
        <rFont val="Calibri"/>
        <family val="2"/>
      </rPr>
      <t xml:space="preserve">                                                                                                                                                                                                                                                                                                                                                                                             
Informes</t>
    </r>
  </si>
  <si>
    <r>
      <rPr>
        <b/>
        <sz val="12"/>
        <rFont val="Calibri"/>
        <family val="2"/>
      </rPr>
      <t>PIFA:</t>
    </r>
    <r>
      <rPr>
        <sz val="12"/>
        <rFont val="Calibri"/>
        <family val="2"/>
      </rPr>
      <t xml:space="preserve"> De enero 2025 a diciembre del 2027 se esperan 33 informes, lo cual representa un incremento del 22.22% con respecto a la linea base. 
</t>
    </r>
    <r>
      <rPr>
        <b/>
        <sz val="12"/>
        <rFont val="Calibri"/>
        <family val="2"/>
      </rPr>
      <t>Meta absoluta:</t>
    </r>
    <r>
      <rPr>
        <sz val="12"/>
        <rFont val="Calibri"/>
        <family val="2"/>
      </rPr>
      <t xml:space="preserve"> 6 informes
</t>
    </r>
    <r>
      <rPr>
        <b/>
        <sz val="12"/>
        <rFont val="Calibri"/>
        <family val="2"/>
      </rPr>
      <t>Meta Relativa:</t>
    </r>
    <r>
      <rPr>
        <sz val="12"/>
        <rFont val="Calibri"/>
        <family val="2"/>
      </rPr>
      <t xml:space="preserve"> 22.22% </t>
    </r>
  </si>
  <si>
    <r>
      <rPr>
        <b/>
        <sz val="12"/>
        <rFont val="Calibri"/>
        <family val="2"/>
      </rPr>
      <t>PIFA:</t>
    </r>
    <r>
      <rPr>
        <sz val="12"/>
        <rFont val="Calibri"/>
        <family val="2"/>
      </rPr>
      <t xml:space="preserve"> Durante el 2022 al 2024 se realizaron 27 informes de resultados administrativos y contables.
2022: 9
2023: 9
2024: 9
Total: 27 informes</t>
    </r>
  </si>
  <si>
    <r>
      <rPr>
        <b/>
        <sz val="12"/>
        <color theme="1"/>
        <rFont val="Calibri"/>
        <family val="2"/>
      </rPr>
      <t>MÉTODO DE CÁLCULO:                                                                                                                                                                                                                                                                                                                        
PEIFA=</t>
    </r>
    <r>
      <rPr>
        <sz val="12"/>
        <color theme="1"/>
        <rFont val="Calibri"/>
        <family val="2"/>
      </rPr>
      <t xml:space="preserve"> (NEIFAR/NEIFAP)*100    
</t>
    </r>
    <r>
      <rPr>
        <b/>
        <sz val="12"/>
        <color theme="1"/>
        <rFont val="Calibri"/>
        <family val="2"/>
      </rPr>
      <t>VARIABLES:                                                                                                                                                                                                                                                                                                                                                            
PEIFA</t>
    </r>
    <r>
      <rPr>
        <sz val="12"/>
        <color theme="1"/>
        <rFont val="Calibri"/>
        <family val="2"/>
      </rPr>
      <t xml:space="preserve">: Porcentaje de ejecución de informes financieros y administrativos.                                                                                                                                                                                                                                                                                                                                                                                                                                                                                                                                                                   </t>
    </r>
    <r>
      <rPr>
        <b/>
        <sz val="12"/>
        <color theme="1"/>
        <rFont val="Calibri"/>
        <family val="2"/>
      </rPr>
      <t>PEIR:</t>
    </r>
    <r>
      <rPr>
        <sz val="12"/>
        <color theme="1"/>
        <rFont val="Calibri"/>
        <family val="2"/>
      </rPr>
      <t xml:space="preserve"> Número de ejecución de informes financieros y administrativos realizados.                                                                                                                                                                                                               
</t>
    </r>
    <r>
      <rPr>
        <b/>
        <sz val="12"/>
        <color theme="1"/>
        <rFont val="Calibri"/>
        <family val="2"/>
      </rPr>
      <t>NEIP:</t>
    </r>
    <r>
      <rPr>
        <sz val="12"/>
        <color theme="1"/>
        <rFont val="Calibri"/>
        <family val="2"/>
      </rPr>
      <t xml:space="preserve"> Número de ejecución de informes financieros y administrativos programados</t>
    </r>
  </si>
  <si>
    <r>
      <rPr>
        <b/>
        <sz val="12"/>
        <color theme="1"/>
        <rFont val="Calibri"/>
        <family val="2"/>
      </rPr>
      <t>UNIDAD DE MEDIDA DEL INDICADOR:</t>
    </r>
    <r>
      <rPr>
        <sz val="12"/>
        <color theme="1"/>
        <rFont val="Calibri"/>
        <family val="2"/>
      </rPr>
      <t xml:space="preserve">                                                                                                                                                                                                                                                                                                                                      
Porcentaje
</t>
    </r>
    <r>
      <rPr>
        <b/>
        <sz val="12"/>
        <color theme="1"/>
        <rFont val="Calibri"/>
        <family val="2"/>
      </rPr>
      <t>UNIDAD DE MEDIDA DE LA VARIABLE:</t>
    </r>
    <r>
      <rPr>
        <sz val="12"/>
        <color theme="1"/>
        <rFont val="Calibri"/>
        <family val="2"/>
      </rPr>
      <t xml:space="preserve">                                                                                                                                                                                                                                                                                                                                                                                              
Informes</t>
    </r>
  </si>
  <si>
    <r>
      <rPr>
        <b/>
        <sz val="12"/>
        <color theme="1"/>
        <rFont val="Calibri"/>
        <family val="2"/>
      </rPr>
      <t>PEIFA:</t>
    </r>
    <r>
      <rPr>
        <sz val="12"/>
        <color theme="1"/>
        <rFont val="Calibri"/>
        <family val="2"/>
      </rPr>
      <t xml:space="preserve"> De enero 2025 a diciembre del 2027 se esperan 33 informes, lo cual representa un incremento del  22.22 % con respecto a la linea base.
</t>
    </r>
    <r>
      <rPr>
        <b/>
        <sz val="12"/>
        <color theme="1"/>
        <rFont val="Calibri"/>
        <family val="2"/>
      </rPr>
      <t>Meta absoluta:</t>
    </r>
    <r>
      <rPr>
        <sz val="12"/>
        <color theme="1"/>
        <rFont val="Calibri"/>
        <family val="2"/>
      </rPr>
      <t xml:space="preserve"> 6 informes
</t>
    </r>
    <r>
      <rPr>
        <b/>
        <sz val="12"/>
        <color theme="1"/>
        <rFont val="Calibri"/>
        <family val="2"/>
      </rPr>
      <t>Meta Relativa:</t>
    </r>
    <r>
      <rPr>
        <sz val="12"/>
        <color theme="1"/>
        <rFont val="Calibri"/>
        <family val="2"/>
      </rPr>
      <t xml:space="preserve"> 22.22% </t>
    </r>
  </si>
  <si>
    <r>
      <rPr>
        <b/>
        <sz val="12"/>
        <color theme="1"/>
        <rFont val="Calibri"/>
        <family val="2"/>
      </rPr>
      <t>PEIFA:</t>
    </r>
    <r>
      <rPr>
        <sz val="12"/>
        <color theme="1"/>
        <rFont val="Calibri"/>
        <family val="2"/>
      </rPr>
      <t xml:space="preserve"> Durante el 2022 al 2024 se realizaron 27 informes de resultados administrativos y contables.
2022: 9
2023: 9
2024: 9
Total: 27 informes</t>
    </r>
  </si>
  <si>
    <t>VINCULACIÓN PROGRAMA DERIVADO DEL PLAN MUNICIPAL DE DESARROLLO 2024-2027</t>
  </si>
  <si>
    <t>NOMBRE DEL PROGRAMA DERIVADO</t>
  </si>
  <si>
    <t>ESTRATEGIA</t>
  </si>
  <si>
    <t>LÍNEA DE ACCIÓN</t>
  </si>
  <si>
    <t>3.5 PROGRAMA PIONEROS FÚTBOL CANCÚN</t>
  </si>
  <si>
    <t>3.5.1.1</t>
  </si>
  <si>
    <t>3.5.1.1.1, 3.5.1.1.2, 3.5.1.1.3</t>
  </si>
  <si>
    <t>3.5.1.1.1.1, 3.5.1.1.1.2, 3.5.1.1.2.1, 3.5.1.1.2.2</t>
  </si>
  <si>
    <t>Línea base del Indicador
I_TOD_PAZ:  31.47% a diciembre del 2024</t>
  </si>
  <si>
    <t>3.5.1.1.2 Servicios de formación y recreación deportiva amateur proporcionados.</t>
  </si>
  <si>
    <r>
      <rPr>
        <b/>
        <sz val="12"/>
        <rFont val="Calibri"/>
        <family val="2"/>
      </rPr>
      <t>3.5.1.1.3</t>
    </r>
    <r>
      <rPr>
        <sz val="12"/>
        <rFont val="Calibri"/>
        <family val="2"/>
      </rPr>
      <t xml:space="preserve"> </t>
    </r>
    <r>
      <rPr>
        <sz val="12"/>
        <color rgb="FFFF0000"/>
        <rFont val="Calibri"/>
        <family val="2"/>
      </rPr>
      <t xml:space="preserve"> </t>
    </r>
    <r>
      <rPr>
        <sz val="12"/>
        <color theme="1"/>
        <rFont val="Calibri"/>
        <family val="2"/>
      </rPr>
      <t>Gestión integral administrativa, financiera y legal operada</t>
    </r>
  </si>
  <si>
    <t>3.5.1.1.2.2 Organización de eventos en los centros de formación</t>
  </si>
  <si>
    <t>3.5.1.1.1.2. Participación en partidos de fútbol de la 3ra División Profesional. Liga TDP.</t>
  </si>
  <si>
    <t xml:space="preserve"> PAPTD Porcentaje de asistencia en partidos de fútbol de tercera división</t>
  </si>
  <si>
    <t>3.5.1.1.1.1  Participación en partidos de fútbol de la 2da División Profesional. Liga premier.</t>
  </si>
  <si>
    <t>PAPSD 
Porcentaje de asistencia en partidos de fútbol de Segunda División profesional</t>
  </si>
  <si>
    <t>3.5.1.1.1 Certámenes de fútbol profesional y semiprofesional realizados.</t>
  </si>
  <si>
    <t>3.5.1.1 La población de Benito Juárez incrementa su práctica deportiva mediante el fútbol y actividades recreativas.</t>
  </si>
  <si>
    <t>JUSTIFICACION TRIMESTRAL Y ANUAL DE AVANCE DE RESULTADOS 2025</t>
  </si>
  <si>
    <t>PROGRAMA PRESUPUESTARIO 2026
ASOCIACIÓN DE FÚTBOL PIONEROS A.C</t>
  </si>
  <si>
    <r>
      <rPr>
        <b/>
        <sz val="9"/>
        <color theme="1"/>
        <rFont val="Calibri"/>
        <family val="2"/>
      </rPr>
      <t xml:space="preserve">Meta Trimestral: </t>
    </r>
    <r>
      <rPr>
        <sz val="9"/>
        <color theme="1"/>
        <rFont val="Calibri"/>
        <family val="2"/>
      </rPr>
      <t xml:space="preserve"> 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9"/>
        <color theme="1"/>
        <rFont val="Calibri"/>
        <family val="2"/>
      </rPr>
      <t>Meta Anual:</t>
    </r>
    <r>
      <rPr>
        <sz val="9"/>
        <color theme="1"/>
        <rFont val="Calibri"/>
        <family val="2"/>
      </rPr>
      <t xml:space="preserve"> 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</si>
  <si>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La meta  alcanzada  de porcentaje por la admisión de niños y jóvenes al sector amateur fue del 101.25% durante el primer trimestre. Justificación trimestral la meta de 810 niños inscritos fue superada por un total de 810. La meta anual alcanzada es de 67.50%</t>
  </si>
  <si>
    <t>La meta alcanzada en el trimestre fue del 105.50%, superando el porcentaje planeado debido a la buena asistencia y participación en las actividades deportivas.
Justificación trimestral: La meta de  asistentes fue de 4000  y el total de asistencia fue de 4220. La meta alcanzada en el porcentaje anual es de 18.76% en el porcentaje de personas que participan o asisten a actividades futbolísticas.</t>
  </si>
  <si>
    <t>La meta alcanzada en el trimestre fue del 114%, superando el porcentaje planeado debido a la buena asistencia y participación en  los partidos de la segunda división profesional.
Justificación trimestral: La meta de personas asistentes fue de 2500  y el total de asistencia llegó a 2850 personas. La meta alcanzada en el porcentaje anual es del 40.71% en el porcentaje de asistencia en partidos de fútbol de segunda división profesional.</t>
  </si>
  <si>
    <t>La meta alcanzada en el trimestre fue del  131.76%, superando el porcentaje planeado debido a la buena asistencia y participación en  los partidos de fútbol semiprofesional.
Justificación trimestral: La meta de asistentes fue de 425  y el total de asistencia llegó a 560. la meta anual alcanzada es de 32.94% en el porcentaje de asistencia en partidos de fútbol semiprofesional.</t>
  </si>
  <si>
    <t>La meta  alcanzada  de porcentaje por actividades realizadas en el sector amateur fue del 100% durante el primer trimestre. Justificación trimestral la meta de actividades programadas de 8 fue cumplida. La meta anual alcanzada es de 16.67% en el porcentaje de actividades deportivas del sector amateur realizadas.</t>
  </si>
  <si>
    <t>La meta  alcanzada  de porcentaje por eventos recreativos fue del 100% durante el primer trimestre. Justificación trimestral la meta de actividades programadas de 11 fue cumplida. La meta anual alcanzada es del 23.91% en el porcentaje de eventos recreativos.</t>
  </si>
  <si>
    <t>Se realizan los informes y reportes conforme a la normatividad vigente
Meta trimestral: el número de informes financieros y  administrativos  se cumple alcanzando la meta de  8 en el trimestre de los 8 programados.
Avance trimestral: En el trimestre se realizan los reportes programados cumpliendo el 100.00%.  La meta anual alcanzada es del 22.22% en el porcentaje de informes financieros y administrativos.</t>
  </si>
  <si>
    <t>Se realizan los informes y reportes conforme a la normatividad vigente
Meta trimestral: el número de informes financieros y  administrativos  se cumple alcanzando la meta de  8 en el trimestre de los 8 programados.
Avance trimestral: En el trimestre se realizan los reportes programados cumpliendo el 100.00%. La meta anual alcanzada es de 22.22% en el porcentaje de informes financieros y administrativos.</t>
  </si>
  <si>
    <t xml:space="preserve"> E-PPA 3.5 PROGRAMA PIONEROS FÚTBOL CANCÚN</t>
  </si>
  <si>
    <r>
      <rPr>
        <b/>
        <sz val="12"/>
        <color theme="0"/>
        <rFont val="Calibri"/>
        <family val="2"/>
      </rPr>
      <t>PPAF:</t>
    </r>
    <r>
      <rPr>
        <sz val="12"/>
        <color theme="0"/>
        <rFont val="Calibri"/>
        <family val="2"/>
      </rPr>
      <t xml:space="preserve"> De enero 2023 a diciembre 2023 participaron 21,700 asistentes a las actividades.
</t>
    </r>
  </si>
  <si>
    <r>
      <rPr>
        <b/>
        <sz val="12"/>
        <color theme="1"/>
        <rFont val="Calibri"/>
        <family val="2"/>
      </rPr>
      <t xml:space="preserve">PPSPR: </t>
    </r>
    <r>
      <rPr>
        <sz val="12"/>
        <color theme="1"/>
        <rFont val="Calibri"/>
        <family val="2"/>
      </rPr>
      <t>De enero 2023 a diciembre 2023 se realizaron 18 partidos de fútbol.</t>
    </r>
  </si>
  <si>
    <r>
      <rPr>
        <b/>
        <sz val="12"/>
        <color theme="1"/>
        <rFont val="Calibri"/>
        <family val="2"/>
      </rPr>
      <t xml:space="preserve">PAPTD: </t>
    </r>
    <r>
      <rPr>
        <sz val="12"/>
        <color theme="1"/>
        <rFont val="Calibri"/>
        <family val="2"/>
      </rPr>
      <t>De enero 2023 a diciembre 2023 se tuvo un registro de 3,000 asistentes.</t>
    </r>
  </si>
  <si>
    <r>
      <rPr>
        <b/>
        <sz val="12"/>
        <rFont val="Calibri"/>
        <family val="2"/>
      </rPr>
      <t>META DE ENERO 2026 A DICIEMBRE 2026</t>
    </r>
    <r>
      <rPr>
        <sz val="12"/>
        <rFont val="Calibri"/>
        <family val="2"/>
      </rPr>
      <t xml:space="preserve">
I_TOD_PAZ:  Se espera alcanzar el 32.00% del índice de todos por la paz a diciembre del 2026.
VARIACIÓN DE LA META EN RELACIÓN A LA LÍNEA BASE
Meta Absoluta: 0.53 %
Meta Relativa: 1.68%</t>
    </r>
  </si>
  <si>
    <r>
      <rPr>
        <b/>
        <sz val="12"/>
        <color theme="1"/>
        <rFont val="Calibri"/>
        <family val="2"/>
      </rPr>
      <t xml:space="preserve">PASA: </t>
    </r>
    <r>
      <rPr>
        <sz val="12"/>
        <color theme="1"/>
        <rFont val="Calibri"/>
        <family val="2"/>
      </rPr>
      <t>De enero 2023 a diciembre 2023 se realizaron 1,100 admisiones deportivas en los Centros de Formación.</t>
    </r>
  </si>
  <si>
    <r>
      <t xml:space="preserve">PADSA: </t>
    </r>
    <r>
      <rPr>
        <sz val="12"/>
        <color theme="1"/>
        <rFont val="Calibri"/>
        <family val="2"/>
      </rPr>
      <t>De enero 2023 a diciembre 2023 se realizaron 45 actividades deportivas del sector amateur.</t>
    </r>
  </si>
  <si>
    <t xml:space="preserve">PAPFS: De enero 2025 a diciembre del 2027 se esperan 5100 ciudadanos, lo cual representa un incremento del 6.25% con respecto a la linea base. 
Meta absoluta: 300 ciudadanos
Meta Relativa: 6.25% superior </t>
  </si>
  <si>
    <t>PAPFS: Del período del 2022 al  2024 participaron 4800 ciudadanos.
2022: 1600
2023: 1600
2024: 1600
Total: 4800 asistentes</t>
  </si>
  <si>
    <r>
      <rPr>
        <b/>
        <sz val="12"/>
        <color theme="1"/>
        <rFont val="Calibri"/>
        <family val="2"/>
      </rPr>
      <t xml:space="preserve">PAPFS: </t>
    </r>
    <r>
      <rPr>
        <sz val="12"/>
        <color theme="1"/>
        <rFont val="Calibri"/>
        <family val="2"/>
      </rPr>
      <t>De enero 2023 a diciembre 2023 participaron 1,600 ciudadanos.</t>
    </r>
  </si>
  <si>
    <r>
      <rPr>
        <b/>
        <sz val="12"/>
        <color theme="1"/>
        <rFont val="Calibri"/>
        <family val="2"/>
      </rPr>
      <t xml:space="preserve">PERPF: </t>
    </r>
    <r>
      <rPr>
        <sz val="12"/>
        <color theme="1"/>
        <rFont val="Calibri"/>
        <family val="2"/>
      </rPr>
      <t xml:space="preserve">De enero 2023 a diciembre 2023 se realizaron 45 eventos recreativos.
</t>
    </r>
  </si>
  <si>
    <r>
      <t xml:space="preserve">PIFA: </t>
    </r>
    <r>
      <rPr>
        <sz val="12"/>
        <color theme="1"/>
        <rFont val="Calibri"/>
        <family val="2"/>
      </rPr>
      <t>De enero 2023 a diciembre 2023 se realizaron 9 informes de resultados administrativos y contables.</t>
    </r>
  </si>
  <si>
    <r>
      <rPr>
        <b/>
        <sz val="12"/>
        <color theme="1"/>
        <rFont val="Calibri"/>
        <family val="2"/>
      </rPr>
      <t>PASA:</t>
    </r>
    <r>
      <rPr>
        <sz val="12"/>
        <color theme="1"/>
        <rFont val="Calibri"/>
        <family val="2"/>
      </rPr>
      <t xml:space="preserve"> De enero 2026 a diciembre del 2026 se inscribirán 1200 niños(as) y jóvenes a los Centros de formación, lo cual representa un incremento del 9.09  %  con respecto a la linea base.
</t>
    </r>
    <r>
      <rPr>
        <b/>
        <sz val="12"/>
        <color theme="1"/>
        <rFont val="Calibri"/>
        <family val="2"/>
      </rPr>
      <t>VARIACIÓN DE LA META EN RELACIÓN A LA LÍNEA BASE</t>
    </r>
    <r>
      <rPr>
        <sz val="12"/>
        <color theme="1"/>
        <rFont val="Calibri"/>
        <family val="2"/>
      </rPr>
      <t xml:space="preserve">
Meta Absoluta: 100 admisiones
Meta Relativa: 9.09 % superior</t>
    </r>
  </si>
  <si>
    <r>
      <rPr>
        <b/>
        <sz val="12"/>
        <color theme="1"/>
        <rFont val="Calibri"/>
        <family val="2"/>
      </rPr>
      <t>PERPF:</t>
    </r>
    <r>
      <rPr>
        <sz val="12"/>
        <color theme="1"/>
        <rFont val="Calibri"/>
        <family val="2"/>
      </rPr>
      <t xml:space="preserve"> Durante el perído de enero a diciembre 2026 se espera 46 eventos de fútbol Pioneros. Incremento del  2.22% superior de la línea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1 evento
</t>
    </r>
    <r>
      <rPr>
        <b/>
        <sz val="12"/>
        <color theme="1"/>
        <rFont val="Calibri"/>
        <family val="2"/>
      </rPr>
      <t xml:space="preserve">Meta Relativa: </t>
    </r>
    <r>
      <rPr>
        <sz val="12"/>
        <color theme="1"/>
        <rFont val="Calibri"/>
        <family val="2"/>
      </rPr>
      <t>2.22%</t>
    </r>
  </si>
  <si>
    <r>
      <rPr>
        <b/>
        <sz val="12"/>
        <rFont val="Calibri"/>
        <family val="2"/>
      </rPr>
      <t>PIFA:</t>
    </r>
    <r>
      <rPr>
        <sz val="12"/>
        <rFont val="Calibri"/>
        <family val="2"/>
      </rPr>
      <t xml:space="preserve"> De enero 2026 a diciembre del 2026 se esperan 36 informes, lo cual representa un incremento del 33.33% con respecto a la linea base. 
</t>
    </r>
    <r>
      <rPr>
        <b/>
        <sz val="12"/>
        <rFont val="Calibri"/>
        <family val="2"/>
      </rPr>
      <t>VARIACIÓN DE LA META EN RELACIÓN A LA LÍNEA BASE</t>
    </r>
    <r>
      <rPr>
        <sz val="12"/>
        <rFont val="Calibri"/>
        <family val="2"/>
      </rPr>
      <t xml:space="preserve">
</t>
    </r>
    <r>
      <rPr>
        <b/>
        <sz val="12"/>
        <rFont val="Calibri"/>
        <family val="2"/>
      </rPr>
      <t>Meta absoluta:</t>
    </r>
    <r>
      <rPr>
        <sz val="12"/>
        <rFont val="Calibri"/>
        <family val="2"/>
      </rPr>
      <t xml:space="preserve"> 27 informes
</t>
    </r>
    <r>
      <rPr>
        <b/>
        <sz val="12"/>
        <rFont val="Calibri"/>
        <family val="2"/>
      </rPr>
      <t>Meta Relativa:</t>
    </r>
    <r>
      <rPr>
        <sz val="12"/>
        <rFont val="Calibri"/>
        <family val="2"/>
      </rPr>
      <t xml:space="preserve"> 300% </t>
    </r>
  </si>
  <si>
    <r>
      <rPr>
        <b/>
        <sz val="12"/>
        <color theme="1"/>
        <rFont val="Calibri"/>
        <family val="2"/>
      </rPr>
      <t>PEIFA:</t>
    </r>
    <r>
      <rPr>
        <sz val="12"/>
        <color theme="1"/>
        <rFont val="Calibri"/>
        <family val="2"/>
      </rPr>
      <t xml:space="preserve"> De enero 2026 a diciembre del 2026 se esperan 36 informes, lo cual representa un incremento del    con respecto a la linea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27 informes
</t>
    </r>
    <r>
      <rPr>
        <b/>
        <sz val="12"/>
        <color theme="1"/>
        <rFont val="Calibri"/>
        <family val="2"/>
      </rPr>
      <t>Meta Relativa:</t>
    </r>
    <r>
      <rPr>
        <sz val="12"/>
        <color theme="1"/>
        <rFont val="Calibri"/>
        <family val="2"/>
      </rPr>
      <t xml:space="preserve"> 300%</t>
    </r>
  </si>
  <si>
    <r>
      <rPr>
        <b/>
        <sz val="12"/>
        <color theme="1"/>
        <rFont val="Calibri"/>
        <family val="2"/>
      </rPr>
      <t xml:space="preserve">PEIFA: </t>
    </r>
    <r>
      <rPr>
        <sz val="12"/>
        <color theme="1"/>
        <rFont val="Calibri"/>
        <family val="2"/>
      </rPr>
      <t>De enero 2023 a diciembre 2023 se realizaron 9 informes de resultados administrativos y contables.
2022: 9
2023: 9
2024: 9
Total: 27 informes</t>
    </r>
  </si>
  <si>
    <r>
      <rPr>
        <b/>
        <sz val="12"/>
        <color theme="1"/>
        <rFont val="Calibri"/>
        <family val="2"/>
      </rPr>
      <t>PADSA:</t>
    </r>
    <r>
      <rPr>
        <sz val="12"/>
        <color theme="1"/>
        <rFont val="Calibri"/>
        <family val="2"/>
      </rPr>
      <t xml:space="preserve">  Durante el perído enero 2026 a diciembre de 2026 se espera 48 actividades del sector amateur. Incremento del 6.67  % superior de la línea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3 actividades
</t>
    </r>
    <r>
      <rPr>
        <b/>
        <sz val="12"/>
        <color theme="1"/>
        <rFont val="Calibri"/>
        <family val="2"/>
      </rPr>
      <t>Meta Relativa:</t>
    </r>
    <r>
      <rPr>
        <sz val="12"/>
        <color theme="1"/>
        <rFont val="Calibri"/>
        <family val="2"/>
      </rPr>
      <t xml:space="preserve"> 6.67 % superior</t>
    </r>
  </si>
  <si>
    <r>
      <rPr>
        <b/>
        <sz val="12"/>
        <color theme="1"/>
        <rFont val="Calibri"/>
        <family val="2"/>
      </rPr>
      <t>PAPFS:</t>
    </r>
    <r>
      <rPr>
        <sz val="12"/>
        <color theme="1"/>
        <rFont val="Calibri"/>
        <family val="2"/>
      </rPr>
      <t xml:space="preserve"> De enero 2026 a diciembre del 2026 se esperan 1,700 ciudadanos, lo cual representa un incremento del  6.25%  con respecto a la linea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100 ciudadanos
</t>
    </r>
    <r>
      <rPr>
        <b/>
        <sz val="12"/>
        <color theme="1"/>
        <rFont val="Calibri"/>
        <family val="2"/>
      </rPr>
      <t>Meta Relativa:</t>
    </r>
    <r>
      <rPr>
        <sz val="12"/>
        <color theme="1"/>
        <rFont val="Calibri"/>
        <family val="2"/>
      </rPr>
      <t xml:space="preserve">  6.25% superior </t>
    </r>
  </si>
  <si>
    <r>
      <rPr>
        <b/>
        <sz val="12"/>
        <color theme="1"/>
        <rFont val="Calibri"/>
        <family val="2"/>
      </rPr>
      <t>PAPTD:</t>
    </r>
    <r>
      <rPr>
        <sz val="12"/>
        <color theme="1"/>
        <rFont val="Calibri"/>
        <family val="2"/>
      </rPr>
      <t xml:space="preserve"> De enero 2026 a diciembre del 2026 se espera una asistencia de 3100, lo cual representa un incremento del   3.33% superior con respecto a la linea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100 asistentes
</t>
    </r>
    <r>
      <rPr>
        <b/>
        <sz val="12"/>
        <color theme="1"/>
        <rFont val="Calibri"/>
        <family val="2"/>
      </rPr>
      <t>Meta Relativa:</t>
    </r>
    <r>
      <rPr>
        <sz val="12"/>
        <color theme="1"/>
        <rFont val="Calibri"/>
        <family val="2"/>
      </rPr>
      <t xml:space="preserve"> 3.33 % superior</t>
    </r>
  </si>
  <si>
    <r>
      <t xml:space="preserve">PPAF:  </t>
    </r>
    <r>
      <rPr>
        <sz val="12"/>
        <color theme="0"/>
        <rFont val="Calibri"/>
        <family val="2"/>
      </rPr>
      <t>De enero de 2026 a diciembre de 2026, se prevé la participación de 22,500 personas en actividades de fútbol, lo que representa un incremento del  3.69% respecto a la línea base.</t>
    </r>
    <r>
      <rPr>
        <b/>
        <sz val="12"/>
        <color theme="0"/>
        <rFont val="Calibri"/>
        <family val="2"/>
      </rPr>
      <t xml:space="preserve">
VARIACIÓN DE LA META EN RELACIÓN A LA LÍNEA BASE
Meta Absoluta: </t>
    </r>
    <r>
      <rPr>
        <sz val="12"/>
        <color theme="0"/>
        <rFont val="Calibri"/>
        <family val="2"/>
      </rPr>
      <t xml:space="preserve">800 personas </t>
    </r>
    <r>
      <rPr>
        <b/>
        <sz val="12"/>
        <color theme="0"/>
        <rFont val="Calibri"/>
        <family val="2"/>
      </rPr>
      <t xml:space="preserve">
Meta Relativa: </t>
    </r>
    <r>
      <rPr>
        <sz val="12"/>
        <color theme="0"/>
        <rFont val="Calibri"/>
        <family val="2"/>
      </rPr>
      <t>3.69% superior</t>
    </r>
  </si>
  <si>
    <r>
      <rPr>
        <b/>
        <sz val="12"/>
        <color theme="1"/>
        <rFont val="Calibri"/>
        <family val="2"/>
      </rPr>
      <t xml:space="preserve">PPSPR: </t>
    </r>
    <r>
      <rPr>
        <sz val="12"/>
        <color theme="1"/>
        <rFont val="Calibri"/>
        <family val="2"/>
      </rPr>
      <t xml:space="preserve">De enero 2026 a diciembre 2026 se espera 18 partidos de fútbol. Con 0% de variación con respecto a la línea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0 partidos
</t>
    </r>
    <r>
      <rPr>
        <b/>
        <sz val="12"/>
        <color theme="1"/>
        <rFont val="Calibri"/>
        <family val="2"/>
      </rPr>
      <t>Meta Relativa:</t>
    </r>
    <r>
      <rPr>
        <sz val="12"/>
        <color theme="1"/>
        <rFont val="Calibri"/>
        <family val="2"/>
      </rPr>
      <t xml:space="preserve"> 0%</t>
    </r>
  </si>
  <si>
    <r>
      <rPr>
        <b/>
        <sz val="12"/>
        <color theme="1"/>
        <rFont val="Calibri"/>
        <family val="2"/>
      </rPr>
      <t xml:space="preserve">PAPSD: </t>
    </r>
    <r>
      <rPr>
        <sz val="12"/>
        <color theme="1"/>
        <rFont val="Calibri"/>
        <family val="2"/>
      </rPr>
      <t xml:space="preserve">De enero 2024 a diciembre 2024 se tuvo un registro de 18,000 asistentes.
</t>
    </r>
  </si>
  <si>
    <r>
      <rPr>
        <b/>
        <sz val="12"/>
        <color theme="1"/>
        <rFont val="Calibri"/>
        <family val="2"/>
      </rPr>
      <t>PAPSD:</t>
    </r>
    <r>
      <rPr>
        <sz val="12"/>
        <color theme="1"/>
        <rFont val="Calibri"/>
        <family val="2"/>
      </rPr>
      <t xml:space="preserve"> De enero 2026 a diciembre del 2026 se espera una asistencia de 7,000 personas
</t>
    </r>
    <r>
      <rPr>
        <b/>
        <sz val="12"/>
        <color theme="1"/>
        <rFont val="Calibri"/>
        <family val="2"/>
      </rPr>
      <t xml:space="preserve">VARIACIÓN DE LA META EN RELACIÓN A LA LÍNEA BASE
</t>
    </r>
    <r>
      <rPr>
        <sz val="12"/>
        <color theme="1"/>
        <rFont val="Calibri"/>
        <family val="2"/>
      </rPr>
      <t>Meta Absoluta: -11,000 asistentes
Meta Relativa: -61.11%</t>
    </r>
  </si>
  <si>
    <r>
      <t xml:space="preserve">La meta alcanzada en el trimestre fue del  </t>
    </r>
    <r>
      <rPr>
        <sz val="11"/>
        <rFont val="Calibri"/>
        <family val="2"/>
      </rPr>
      <t>127.74%</t>
    </r>
    <r>
      <rPr>
        <sz val="11"/>
        <color theme="1"/>
        <rFont val="Calibri"/>
        <family val="2"/>
      </rPr>
      <t>, superando el porcentaje planeado debido a la buena asistencia y participación en  los partidos de la tercera  división profesional.
Justificación trimestral: La meta de asistentes fue de 775  y el total de asisstencia llegó a 990.
La meta alcanzada en el porcentaje anual es de  127.74%</t>
    </r>
  </si>
  <si>
    <t>La meta alcanzada en el trimestre fue del  131.76%, superando el porcentaje planeado debido a la buena asistencia y participación en  los partidos de fútbol semiprofesional.
Justificación trimestral: La meta de asistentes fue de 425  y el total de asistencia llegó a 560
La meta alcanzada en el porcentaje anual es de  32.94%</t>
  </si>
  <si>
    <t xml:space="preserve">La meta alcanzada en el trimestre fue del  127.74%, superando el porcentaje planeado debido a la buena asistencia y participación en  los partidos de la tercera  división profesional.
Justificación trimestral: La meta de asistentes fue de 775  y el total de asistencia llegó a 990. La meta anual alcanzada es del 31.94% en el porcentaje de asistencia en partidos de fútbol de tercera división.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</si>
</sst>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7">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12"/>
      <color rgb="FF000000"/>
      <name val="Calibri"/>
      <family val="2"/>
    </font>
    <font>
      <sz val="12"/>
      <color rgb="FF000000"/>
      <name val="Calibri"/>
      <family val="2"/>
    </font>
    <font>
      <sz val="12"/>
      <color rgb="FFFF0000"/>
      <name val="Calibri"/>
      <family val="2"/>
    </font>
    <font>
      <sz val="11"/>
      <name val="Arial"/>
      <family val="2"/>
    </font>
    <font>
      <b/>
      <sz val="11"/>
      <name val="Arial"/>
      <family val="2"/>
    </font>
    <font>
      <sz val="11"/>
      <color rgb="FFFF0000"/>
      <name val="Arial"/>
      <family val="2"/>
    </font>
    <font>
      <b/>
      <sz val="11"/>
      <color theme="1"/>
      <name val="Arial"/>
      <family val="2"/>
    </font>
    <font>
      <sz val="11"/>
      <color theme="1"/>
      <name val="Arial"/>
      <family val="2"/>
    </font>
    <font>
      <b/>
      <sz val="12"/>
      <color theme="4"/>
      <name val="Calibri"/>
      <family val="2"/>
    </font>
    <font>
      <sz val="10"/>
      <name val="Calibri"/>
      <family val="2"/>
    </font>
    <font>
      <b/>
      <sz val="10"/>
      <name val="Calibri"/>
      <family val="2"/>
    </font>
    <font>
      <sz val="11"/>
      <name val="Calibri"/>
      <family val="2"/>
    </font>
  </fonts>
  <fills count="27">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theme="5" tint="-0.249977111117893"/>
        <bgColor indexed="64"/>
      </patternFill>
    </fill>
    <fill>
      <patternFill patternType="solid">
        <fgColor rgb="FF00B0F0"/>
        <bgColor indexed="64"/>
      </patternFill>
    </fill>
    <fill>
      <patternFill patternType="solid">
        <fgColor rgb="FF00B0F0"/>
        <bgColor rgb="FF000000"/>
      </patternFill>
    </fill>
    <fill>
      <patternFill patternType="solid">
        <fgColor rgb="FF2FC9FF"/>
        <bgColor indexed="64"/>
      </patternFill>
    </fill>
    <fill>
      <patternFill patternType="solid">
        <fgColor theme="0" tint="-0.249977111117893"/>
        <bgColor rgb="FFD8D8D8"/>
      </patternFill>
    </fill>
    <fill>
      <patternFill patternType="solid">
        <fgColor rgb="FFD8D8D8"/>
        <bgColor rgb="FFD8D8D8"/>
      </patternFill>
    </fill>
    <fill>
      <patternFill patternType="solid">
        <fgColor rgb="FFBFBFBF"/>
        <bgColor rgb="FFBFBFBF"/>
      </patternFill>
    </fill>
    <fill>
      <patternFill patternType="solid">
        <fgColor rgb="FF30BDE9"/>
        <bgColor rgb="FF1A79BB"/>
      </patternFill>
    </fill>
    <fill>
      <patternFill patternType="solid">
        <fgColor rgb="FF98DEF4"/>
        <bgColor rgb="FFAED8F4"/>
      </patternFill>
    </fill>
  </fills>
  <borders count="283">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dotted">
        <color indexed="64"/>
      </left>
      <right/>
      <top style="dotted">
        <color indexed="64"/>
      </top>
      <bottom style="dotted">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dotted">
        <color indexed="64"/>
      </top>
      <bottom style="dotted">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indexed="64"/>
      </left>
      <right style="dashed">
        <color theme="1"/>
      </right>
      <top style="thin">
        <color indexed="64"/>
      </top>
      <bottom/>
      <diagonal/>
    </border>
    <border>
      <left style="dashed">
        <color theme="1"/>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right style="thick">
        <color theme="1"/>
      </right>
      <top style="medium">
        <color indexed="64"/>
      </top>
      <bottom style="dotted">
        <color indexed="64"/>
      </bottom>
      <diagonal/>
    </border>
    <border>
      <left style="medium">
        <color indexed="64"/>
      </left>
      <right style="medium">
        <color indexed="64"/>
      </right>
      <top/>
      <bottom style="dotted">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indexed="64"/>
      </right>
      <top style="dotted">
        <color indexed="64"/>
      </top>
      <bottom style="medium">
        <color indexed="64"/>
      </bottom>
      <diagonal/>
    </border>
    <border>
      <left style="dashed">
        <color theme="1"/>
      </left>
      <right style="dotted">
        <color theme="1"/>
      </right>
      <top style="medium">
        <color indexed="64"/>
      </top>
      <bottom style="dotted">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thick">
        <color auto="1"/>
      </left>
      <right style="dotted">
        <color indexed="64"/>
      </right>
      <top/>
      <bottom style="medium">
        <color indexed="64"/>
      </bottom>
      <diagonal/>
    </border>
    <border>
      <left/>
      <right style="medium">
        <color theme="1"/>
      </right>
      <top style="medium">
        <color theme="1"/>
      </top>
      <bottom style="medium">
        <color theme="1"/>
      </bottom>
      <diagonal/>
    </border>
    <border>
      <left/>
      <right style="dotted">
        <color indexed="64"/>
      </right>
      <top/>
      <bottom style="dotted">
        <color indexed="64"/>
      </bottom>
      <diagonal/>
    </border>
    <border>
      <left style="medium">
        <color indexed="64"/>
      </left>
      <right style="medium">
        <color indexed="64"/>
      </right>
      <top style="dotted">
        <color indexed="64"/>
      </top>
      <bottom style="medium">
        <color indexed="64"/>
      </bottom>
      <diagonal/>
    </border>
    <border>
      <left style="dotted">
        <color theme="1"/>
      </left>
      <right style="thick">
        <color theme="1"/>
      </right>
      <top style="dotted">
        <color rgb="FF000000"/>
      </top>
      <bottom style="dotted">
        <color rgb="FF000000"/>
      </bottom>
      <diagonal/>
    </border>
    <border>
      <left style="dotted">
        <color theme="1"/>
      </left>
      <right style="thick">
        <color theme="1"/>
      </right>
      <top style="dotted">
        <color rgb="FF000000"/>
      </top>
      <bottom style="medium">
        <color indexed="64"/>
      </bottom>
      <diagonal/>
    </border>
    <border>
      <left style="dotted">
        <color indexed="64"/>
      </left>
      <right style="thick">
        <color indexed="64"/>
      </right>
      <top style="dotted">
        <color rgb="FF000000"/>
      </top>
      <bottom style="dotted">
        <color rgb="FF000000"/>
      </bottom>
      <diagonal/>
    </border>
    <border>
      <left style="medium">
        <color indexed="64"/>
      </left>
      <right style="dotted">
        <color indexed="64"/>
      </right>
      <top style="medium">
        <color indexed="64"/>
      </top>
      <bottom style="dashed">
        <color theme="1"/>
      </bottom>
      <diagonal/>
    </border>
    <border>
      <left/>
      <right style="dashed">
        <color theme="1"/>
      </right>
      <top style="dashed">
        <color theme="1"/>
      </top>
      <bottom style="dashed">
        <color theme="1"/>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82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0" fillId="4" borderId="9" xfId="0" applyFont="1" applyFill="1" applyBorder="1" applyAlignment="1">
      <alignment horizontal="center" vertical="center" wrapText="1"/>
    </xf>
    <xf numFmtId="0" fontId="20" fillId="4" borderId="9" xfId="0" applyFont="1" applyFill="1" applyBorder="1" applyAlignment="1">
      <alignment horizontal="left" vertical="center" wrapText="1"/>
    </xf>
    <xf numFmtId="0" fontId="4" fillId="0" borderId="0" xfId="0" applyFont="1" applyAlignment="1">
      <alignment vertical="center" wrapText="1"/>
    </xf>
    <xf numFmtId="0" fontId="20" fillId="4" borderId="21"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4" fillId="0" borderId="0" xfId="0" applyFont="1" applyAlignment="1">
      <alignmen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5" fillId="0" borderId="0" xfId="0" applyFont="1" applyAlignment="1">
      <alignment vertical="center" wrapText="1"/>
    </xf>
    <xf numFmtId="0" fontId="4" fillId="0" borderId="31" xfId="0" applyFont="1" applyBorder="1" applyAlignment="1">
      <alignment vertical="center" wrapText="1"/>
    </xf>
    <xf numFmtId="0" fontId="4" fillId="0" borderId="32" xfId="0" applyFont="1" applyBorder="1" applyAlignment="1">
      <alignment vertical="center" wrapText="1"/>
    </xf>
    <xf numFmtId="10" fontId="27" fillId="10" borderId="65" xfId="0" applyNumberFormat="1" applyFont="1" applyFill="1" applyBorder="1" applyAlignment="1">
      <alignment horizontal="center" vertical="center" wrapText="1"/>
    </xf>
    <xf numFmtId="10" fontId="27" fillId="11" borderId="66" xfId="0" applyNumberFormat="1" applyFont="1" applyFill="1" applyBorder="1" applyAlignment="1">
      <alignment horizontal="center" vertical="center" wrapText="1"/>
    </xf>
    <xf numFmtId="10" fontId="27" fillId="10" borderId="67" xfId="0" applyNumberFormat="1" applyFont="1" applyFill="1" applyBorder="1" applyAlignment="1">
      <alignment horizontal="center" vertical="center" wrapText="1"/>
    </xf>
    <xf numFmtId="10" fontId="27" fillId="10" borderId="66" xfId="0" applyNumberFormat="1" applyFont="1" applyFill="1" applyBorder="1" applyAlignment="1">
      <alignment horizontal="center" vertical="center" wrapText="1"/>
    </xf>
    <xf numFmtId="0" fontId="26" fillId="8" borderId="9" xfId="0" applyFont="1" applyFill="1" applyBorder="1" applyAlignment="1">
      <alignment horizontal="center" vertical="center" wrapText="1"/>
    </xf>
    <xf numFmtId="10" fontId="26" fillId="8" borderId="69" xfId="2" applyNumberFormat="1" applyFont="1" applyFill="1" applyBorder="1" applyAlignment="1">
      <alignment horizontal="center" vertical="center" wrapText="1"/>
    </xf>
    <xf numFmtId="0" fontId="26" fillId="8" borderId="68" xfId="0" applyFont="1" applyFill="1" applyBorder="1" applyAlignment="1">
      <alignment horizontal="center" vertical="center" wrapText="1"/>
    </xf>
    <xf numFmtId="0" fontId="20" fillId="4" borderId="34" xfId="0" applyFont="1" applyFill="1" applyBorder="1" applyAlignment="1">
      <alignment horizontal="center"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19" fillId="8" borderId="33" xfId="0" applyFont="1" applyFill="1" applyBorder="1" applyAlignment="1">
      <alignment horizontal="center" vertical="center" wrapText="1"/>
    </xf>
    <xf numFmtId="0" fontId="22" fillId="12" borderId="9" xfId="0" applyFont="1" applyFill="1" applyBorder="1" applyAlignment="1">
      <alignment horizontal="center" vertical="center" wrapText="1"/>
    </xf>
    <xf numFmtId="0" fontId="13" fillId="0" borderId="0" xfId="0" applyFont="1" applyAlignment="1">
      <alignment horizontal="center" vertical="center" wrapText="1"/>
    </xf>
    <xf numFmtId="0" fontId="23" fillId="14" borderId="9" xfId="0" applyFont="1" applyFill="1" applyBorder="1" applyAlignment="1">
      <alignment horizontal="center" vertical="center" wrapText="1"/>
    </xf>
    <xf numFmtId="0" fontId="21" fillId="14" borderId="9" xfId="0" applyFont="1" applyFill="1" applyBorder="1" applyAlignment="1">
      <alignment horizontal="center" vertical="center" wrapText="1"/>
    </xf>
    <xf numFmtId="0" fontId="20" fillId="14" borderId="9" xfId="0" applyFont="1" applyFill="1" applyBorder="1" applyAlignment="1">
      <alignment horizontal="center" vertical="center" wrapText="1"/>
    </xf>
    <xf numFmtId="0" fontId="22" fillId="12" borderId="18" xfId="0" applyFont="1" applyFill="1" applyBorder="1" applyAlignment="1">
      <alignment horizontal="center" vertical="center" wrapText="1"/>
    </xf>
    <xf numFmtId="0" fontId="21" fillId="14" borderId="18" xfId="0" applyFont="1" applyFill="1" applyBorder="1" applyAlignment="1">
      <alignment horizontal="center" vertical="center" wrapText="1"/>
    </xf>
    <xf numFmtId="0" fontId="20" fillId="14" borderId="69" xfId="0" applyFont="1" applyFill="1" applyBorder="1" applyAlignment="1">
      <alignment horizontal="center" vertical="center" wrapText="1"/>
    </xf>
    <xf numFmtId="0" fontId="20" fillId="8" borderId="69" xfId="0" applyFont="1" applyFill="1" applyBorder="1" applyAlignment="1">
      <alignment horizontal="center" vertical="center" wrapText="1"/>
    </xf>
    <xf numFmtId="0" fontId="22" fillId="12" borderId="69" xfId="0" applyFont="1" applyFill="1" applyBorder="1" applyAlignment="1">
      <alignment horizontal="center" vertical="center" wrapText="1"/>
    </xf>
    <xf numFmtId="0" fontId="20" fillId="8" borderId="34" xfId="0" applyFont="1" applyFill="1" applyBorder="1" applyAlignment="1">
      <alignment horizontal="center" vertical="center" wrapText="1"/>
    </xf>
    <xf numFmtId="0" fontId="20" fillId="8"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7" fillId="4" borderId="64" xfId="0" applyFont="1" applyFill="1" applyBorder="1" applyAlignment="1">
      <alignment horizontal="center" vertical="center" wrapText="1"/>
    </xf>
    <xf numFmtId="0" fontId="27" fillId="4" borderId="24"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3" fillId="8" borderId="9" xfId="0" applyFont="1" applyFill="1" applyBorder="1" applyAlignment="1">
      <alignment horizontal="center" vertical="center" wrapText="1"/>
    </xf>
    <xf numFmtId="0" fontId="20" fillId="14" borderId="18" xfId="0" applyFont="1" applyFill="1" applyBorder="1" applyAlignment="1">
      <alignment horizontal="center" vertical="center" wrapText="1"/>
    </xf>
    <xf numFmtId="0" fontId="21" fillId="14" borderId="9" xfId="0" applyFont="1" applyFill="1" applyBorder="1" applyAlignment="1">
      <alignment horizontal="left" vertical="center" wrapText="1"/>
    </xf>
    <xf numFmtId="0" fontId="20" fillId="14" borderId="9" xfId="0" applyFont="1" applyFill="1" applyBorder="1" applyAlignment="1">
      <alignment horizontal="left" vertical="center" wrapText="1"/>
    </xf>
    <xf numFmtId="0" fontId="20" fillId="14" borderId="19" xfId="0" applyFont="1" applyFill="1" applyBorder="1" applyAlignment="1">
      <alignment horizontal="left" vertical="center" wrapText="1"/>
    </xf>
    <xf numFmtId="0" fontId="20" fillId="4" borderId="18"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5" fillId="0" borderId="0" xfId="0" applyFont="1" applyAlignment="1">
      <alignment horizontal="left" vertical="center" wrapText="1"/>
    </xf>
    <xf numFmtId="0" fontId="15" fillId="2" borderId="61" xfId="0" applyFont="1" applyFill="1" applyBorder="1" applyAlignment="1">
      <alignment horizontal="center" vertical="center" wrapText="1"/>
    </xf>
    <xf numFmtId="0" fontId="16" fillId="2" borderId="61" xfId="0" applyFont="1" applyFill="1" applyBorder="1" applyAlignment="1">
      <alignment horizontal="center" vertical="center" wrapText="1"/>
    </xf>
    <xf numFmtId="0" fontId="4" fillId="0" borderId="26" xfId="0" applyFont="1" applyBorder="1" applyAlignment="1">
      <alignment horizontal="center" vertical="center" wrapText="1"/>
    </xf>
    <xf numFmtId="0" fontId="22" fillId="12" borderId="83" xfId="0" applyFont="1" applyFill="1" applyBorder="1" applyAlignment="1">
      <alignment horizontal="center" vertical="center" wrapText="1"/>
    </xf>
    <xf numFmtId="0" fontId="30" fillId="0" borderId="30" xfId="0" applyFont="1" applyBorder="1" applyAlignment="1">
      <alignment vertical="center" wrapText="1"/>
    </xf>
    <xf numFmtId="0" fontId="30" fillId="0" borderId="31" xfId="0" applyFont="1" applyBorder="1" applyAlignment="1">
      <alignment vertical="center" wrapText="1"/>
    </xf>
    <xf numFmtId="0" fontId="34" fillId="12" borderId="86" xfId="0" applyFont="1" applyFill="1" applyBorder="1" applyAlignment="1">
      <alignment horizontal="center" vertical="center" wrapText="1"/>
    </xf>
    <xf numFmtId="0" fontId="34" fillId="12" borderId="87" xfId="0" applyFont="1" applyFill="1" applyBorder="1" applyAlignment="1">
      <alignment horizontal="center" vertical="center" wrapText="1"/>
    </xf>
    <xf numFmtId="0" fontId="34" fillId="12" borderId="88" xfId="0" applyFont="1" applyFill="1" applyBorder="1" applyAlignment="1">
      <alignment horizontal="center" vertical="center" wrapText="1"/>
    </xf>
    <xf numFmtId="10" fontId="4" fillId="15" borderId="89" xfId="0" applyNumberFormat="1" applyFont="1" applyFill="1" applyBorder="1" applyAlignment="1">
      <alignment horizontal="center" vertical="center" wrapText="1"/>
    </xf>
    <xf numFmtId="10" fontId="4" fillId="15" borderId="90" xfId="0" applyNumberFormat="1" applyFont="1" applyFill="1" applyBorder="1" applyAlignment="1">
      <alignment horizontal="center" vertical="center" wrapText="1"/>
    </xf>
    <xf numFmtId="3" fontId="4" fillId="5" borderId="76" xfId="0" applyNumberFormat="1" applyFont="1" applyFill="1" applyBorder="1" applyAlignment="1">
      <alignment horizontal="center" vertical="center" wrapText="1"/>
    </xf>
    <xf numFmtId="3" fontId="4" fillId="5" borderId="91" xfId="0" applyNumberFormat="1" applyFont="1" applyFill="1" applyBorder="1" applyAlignment="1">
      <alignment horizontal="center" vertical="center" wrapText="1"/>
    </xf>
    <xf numFmtId="10" fontId="4" fillId="15" borderId="93" xfId="0" applyNumberFormat="1" applyFont="1" applyFill="1" applyBorder="1" applyAlignment="1">
      <alignment horizontal="center" vertical="center" wrapText="1"/>
    </xf>
    <xf numFmtId="3" fontId="4" fillId="10" borderId="76" xfId="0" applyNumberFormat="1" applyFont="1" applyFill="1" applyBorder="1" applyAlignment="1">
      <alignment horizontal="center" vertical="center" wrapText="1"/>
    </xf>
    <xf numFmtId="3" fontId="4" fillId="10" borderId="91" xfId="0" applyNumberFormat="1" applyFont="1" applyFill="1" applyBorder="1" applyAlignment="1">
      <alignment horizontal="center" vertical="center" wrapText="1"/>
    </xf>
    <xf numFmtId="3" fontId="4" fillId="10" borderId="77" xfId="0" applyNumberFormat="1" applyFont="1" applyFill="1" applyBorder="1" applyAlignment="1">
      <alignment horizontal="center" vertical="center" wrapText="1"/>
    </xf>
    <xf numFmtId="3" fontId="4" fillId="10" borderId="94" xfId="0" applyNumberFormat="1" applyFont="1" applyFill="1" applyBorder="1" applyAlignment="1">
      <alignment horizontal="center" vertical="center" wrapText="1"/>
    </xf>
    <xf numFmtId="0" fontId="30" fillId="0" borderId="31" xfId="0" applyFont="1" applyBorder="1" applyAlignment="1">
      <alignment horizontal="center" vertical="center" wrapText="1"/>
    </xf>
    <xf numFmtId="0" fontId="34" fillId="0" borderId="0" xfId="0" applyFont="1" applyAlignment="1">
      <alignment vertical="center" wrapText="1"/>
    </xf>
    <xf numFmtId="0" fontId="5" fillId="8" borderId="95" xfId="0"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3" fontId="4" fillId="10" borderId="96" xfId="0" applyNumberFormat="1" applyFont="1" applyFill="1" applyBorder="1" applyAlignment="1">
      <alignment horizontal="center" vertical="center" wrapText="1"/>
    </xf>
    <xf numFmtId="3" fontId="4" fillId="5" borderId="97"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94" xfId="0" applyNumberFormat="1" applyFont="1" applyFill="1" applyBorder="1" applyAlignment="1">
      <alignment horizontal="center" vertical="center" wrapText="1"/>
    </xf>
    <xf numFmtId="3" fontId="4" fillId="10" borderId="97" xfId="0" applyNumberFormat="1" applyFont="1" applyFill="1" applyBorder="1" applyAlignment="1">
      <alignment horizontal="center" vertical="center" wrapText="1"/>
    </xf>
    <xf numFmtId="0" fontId="37" fillId="4" borderId="98" xfId="0" applyFont="1" applyFill="1" applyBorder="1" applyAlignment="1">
      <alignment horizontal="center" vertical="center" wrapText="1"/>
    </xf>
    <xf numFmtId="0" fontId="5" fillId="14" borderId="99" xfId="0" applyFont="1" applyFill="1" applyBorder="1" applyAlignment="1">
      <alignment horizontal="center" vertical="center" wrapText="1"/>
    </xf>
    <xf numFmtId="0" fontId="37" fillId="4" borderId="99" xfId="0" applyFont="1" applyFill="1" applyBorder="1" applyAlignment="1">
      <alignment horizontal="center" vertical="center" wrapText="1"/>
    </xf>
    <xf numFmtId="0" fontId="5" fillId="14" borderId="100" xfId="0" applyFont="1" applyFill="1" applyBorder="1" applyAlignment="1">
      <alignment horizontal="center" vertical="center" wrapText="1"/>
    </xf>
    <xf numFmtId="0" fontId="37" fillId="14" borderId="99" xfId="0" applyFont="1" applyFill="1" applyBorder="1" applyAlignment="1">
      <alignment horizontal="center" vertical="center" wrapText="1"/>
    </xf>
    <xf numFmtId="0" fontId="37" fillId="14" borderId="100" xfId="0" applyFont="1" applyFill="1" applyBorder="1" applyAlignment="1">
      <alignment horizontal="center" vertical="center" wrapText="1"/>
    </xf>
    <xf numFmtId="10" fontId="4" fillId="15" borderId="92" xfId="0" applyNumberFormat="1" applyFont="1" applyFill="1" applyBorder="1" applyAlignment="1">
      <alignment horizontal="center" vertical="center" wrapText="1"/>
    </xf>
    <xf numFmtId="10" fontId="4" fillId="15" borderId="101" xfId="0" applyNumberFormat="1" applyFont="1" applyFill="1" applyBorder="1" applyAlignment="1">
      <alignment horizontal="center" vertical="center" wrapText="1"/>
    </xf>
    <xf numFmtId="10" fontId="4" fillId="15" borderId="61" xfId="0" applyNumberFormat="1" applyFont="1" applyFill="1" applyBorder="1" applyAlignment="1">
      <alignment horizontal="center" vertical="center" wrapText="1"/>
    </xf>
    <xf numFmtId="10" fontId="4" fillId="15" borderId="63" xfId="0" applyNumberFormat="1" applyFont="1" applyFill="1" applyBorder="1" applyAlignment="1">
      <alignment horizontal="center" vertical="center" wrapText="1"/>
    </xf>
    <xf numFmtId="10" fontId="4" fillId="15" borderId="81" xfId="0" applyNumberFormat="1" applyFont="1" applyFill="1" applyBorder="1" applyAlignment="1">
      <alignment horizontal="center" vertical="center" wrapText="1"/>
    </xf>
    <xf numFmtId="0" fontId="37" fillId="14" borderId="102" xfId="0" applyFont="1" applyFill="1" applyBorder="1" applyAlignment="1">
      <alignment horizontal="center" vertical="center" wrapText="1"/>
    </xf>
    <xf numFmtId="10" fontId="4" fillId="15" borderId="103" xfId="0" applyNumberFormat="1" applyFont="1" applyFill="1" applyBorder="1" applyAlignment="1">
      <alignment horizontal="center" vertical="center" wrapText="1"/>
    </xf>
    <xf numFmtId="10" fontId="4" fillId="15" borderId="62" xfId="0" applyNumberFormat="1" applyFont="1" applyFill="1" applyBorder="1" applyAlignment="1">
      <alignment horizontal="center" vertical="center" wrapText="1"/>
    </xf>
    <xf numFmtId="0" fontId="34" fillId="12" borderId="9" xfId="0" applyFont="1" applyFill="1" applyBorder="1" applyAlignment="1">
      <alignment horizontal="left" vertical="center" wrapText="1"/>
    </xf>
    <xf numFmtId="0" fontId="34" fillId="12" borderId="69" xfId="0" applyFont="1" applyFill="1" applyBorder="1" applyAlignment="1">
      <alignment horizontal="left" vertical="center" wrapText="1"/>
    </xf>
    <xf numFmtId="0" fontId="5" fillId="14" borderId="68" xfId="0" applyFont="1" applyFill="1" applyBorder="1" applyAlignment="1">
      <alignment horizontal="left" vertical="center" wrapText="1"/>
    </xf>
    <xf numFmtId="0" fontId="5" fillId="14" borderId="9" xfId="0" applyFont="1" applyFill="1" applyBorder="1" applyAlignment="1">
      <alignment horizontal="left" vertical="center" wrapText="1"/>
    </xf>
    <xf numFmtId="0" fontId="5" fillId="14" borderId="69" xfId="0" applyFont="1" applyFill="1" applyBorder="1" applyAlignment="1">
      <alignment horizontal="left" vertical="center" wrapText="1"/>
    </xf>
    <xf numFmtId="0" fontId="5" fillId="4" borderId="6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9" xfId="0" applyFont="1" applyFill="1" applyBorder="1" applyAlignment="1">
      <alignment horizontal="left" vertical="center" wrapText="1"/>
    </xf>
    <xf numFmtId="0" fontId="5" fillId="4" borderId="104" xfId="0" applyFont="1" applyFill="1" applyBorder="1" applyAlignment="1">
      <alignment horizontal="left" vertical="center" wrapText="1"/>
    </xf>
    <xf numFmtId="0" fontId="5" fillId="4" borderId="105" xfId="0" applyFont="1" applyFill="1" applyBorder="1" applyAlignment="1">
      <alignment horizontal="left" vertical="center" wrapText="1"/>
    </xf>
    <xf numFmtId="0" fontId="5" fillId="4" borderId="106" xfId="0" applyFont="1" applyFill="1" applyBorder="1" applyAlignment="1">
      <alignment horizontal="left" vertical="center" wrapText="1"/>
    </xf>
    <xf numFmtId="10" fontId="27" fillId="14" borderId="68" xfId="0" applyNumberFormat="1" applyFont="1" applyFill="1" applyBorder="1" applyAlignment="1">
      <alignment horizontal="center" vertical="center" wrapText="1"/>
    </xf>
    <xf numFmtId="10" fontId="27" fillId="14" borderId="9" xfId="0" applyNumberFormat="1" applyFont="1" applyFill="1" applyBorder="1" applyAlignment="1">
      <alignment horizontal="center" vertical="center" wrapText="1"/>
    </xf>
    <xf numFmtId="10" fontId="27" fillId="14" borderId="69" xfId="0" applyNumberFormat="1" applyFont="1" applyFill="1" applyBorder="1" applyAlignment="1">
      <alignment horizontal="center" vertical="center" wrapText="1"/>
    </xf>
    <xf numFmtId="10" fontId="27" fillId="8" borderId="68" xfId="0" applyNumberFormat="1" applyFont="1" applyFill="1" applyBorder="1" applyAlignment="1">
      <alignment horizontal="center" vertical="center" wrapText="1"/>
    </xf>
    <xf numFmtId="10" fontId="27" fillId="8" borderId="9" xfId="0" applyNumberFormat="1" applyFont="1" applyFill="1" applyBorder="1" applyAlignment="1">
      <alignment horizontal="center" vertical="center" wrapText="1"/>
    </xf>
    <xf numFmtId="10" fontId="27" fillId="8" borderId="69" xfId="0" applyNumberFormat="1" applyFont="1" applyFill="1" applyBorder="1" applyAlignment="1">
      <alignment horizontal="center" vertical="center" wrapText="1"/>
    </xf>
    <xf numFmtId="10" fontId="27" fillId="8" borderId="38" xfId="0" applyNumberFormat="1" applyFont="1" applyFill="1" applyBorder="1" applyAlignment="1">
      <alignment horizontal="center" vertical="center" wrapText="1"/>
    </xf>
    <xf numFmtId="10" fontId="27" fillId="8" borderId="39" xfId="0" applyNumberFormat="1" applyFont="1" applyFill="1" applyBorder="1" applyAlignment="1">
      <alignment horizontal="center" vertical="center" wrapText="1"/>
    </xf>
    <xf numFmtId="10" fontId="27" fillId="8" borderId="40" xfId="0" applyNumberFormat="1" applyFont="1" applyFill="1" applyBorder="1" applyAlignment="1">
      <alignment horizontal="center" vertical="center" wrapText="1"/>
    </xf>
    <xf numFmtId="0" fontId="30" fillId="12" borderId="0" xfId="0" applyFont="1" applyFill="1" applyAlignment="1">
      <alignment vertical="center" wrapText="1"/>
    </xf>
    <xf numFmtId="0" fontId="30" fillId="0" borderId="26" xfId="0" applyFont="1" applyBorder="1" applyAlignment="1">
      <alignment vertical="center" wrapText="1"/>
    </xf>
    <xf numFmtId="0" fontId="30" fillId="0" borderId="0" xfId="0" applyFont="1" applyAlignment="1">
      <alignment vertical="center" wrapText="1"/>
    </xf>
    <xf numFmtId="0" fontId="15" fillId="12" borderId="109" xfId="0" applyFont="1" applyFill="1" applyBorder="1" applyAlignment="1">
      <alignment horizontal="center" vertical="center" wrapText="1"/>
    </xf>
    <xf numFmtId="0" fontId="16" fillId="12" borderId="109" xfId="0" applyFont="1" applyFill="1" applyBorder="1" applyAlignment="1">
      <alignment horizontal="center" vertical="center" wrapText="1"/>
    </xf>
    <xf numFmtId="0" fontId="22" fillId="12" borderId="9" xfId="0" applyFont="1" applyFill="1" applyBorder="1" applyAlignment="1">
      <alignment horizontal="left" vertical="center" wrapText="1"/>
    </xf>
    <xf numFmtId="0" fontId="21" fillId="4" borderId="124" xfId="0" applyFont="1" applyFill="1" applyBorder="1" applyAlignment="1">
      <alignment horizontal="center" vertical="center" wrapText="1"/>
    </xf>
    <xf numFmtId="0" fontId="21" fillId="4" borderId="125" xfId="0" applyFont="1" applyFill="1" applyBorder="1" applyAlignment="1">
      <alignment horizontal="center" vertical="center" wrapText="1"/>
    </xf>
    <xf numFmtId="0" fontId="21" fillId="8" borderId="125" xfId="0" applyFont="1" applyFill="1" applyBorder="1" applyAlignment="1">
      <alignment horizontal="left" vertical="center" wrapText="1"/>
    </xf>
    <xf numFmtId="0" fontId="20" fillId="4" borderId="125" xfId="0" applyFont="1" applyFill="1" applyBorder="1" applyAlignment="1">
      <alignment horizontal="left" vertical="center" wrapText="1"/>
    </xf>
    <xf numFmtId="0" fontId="20" fillId="4" borderId="125" xfId="0" applyFont="1" applyFill="1" applyBorder="1" applyAlignment="1">
      <alignment horizontal="center" vertical="center" wrapText="1"/>
    </xf>
    <xf numFmtId="0" fontId="20" fillId="4" borderId="126" xfId="0" applyFont="1" applyFill="1" applyBorder="1" applyAlignment="1">
      <alignment horizontal="left" vertical="center" wrapText="1"/>
    </xf>
    <xf numFmtId="0" fontId="22" fillId="12" borderId="19"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20" fillId="4" borderId="21" xfId="0" applyFont="1" applyFill="1" applyBorder="1" applyAlignment="1">
      <alignment horizontal="left" vertical="center" wrapText="1"/>
    </xf>
    <xf numFmtId="0" fontId="20" fillId="4" borderId="22" xfId="0" applyFont="1" applyFill="1" applyBorder="1" applyAlignment="1">
      <alignment horizontal="left" vertical="center" wrapText="1"/>
    </xf>
    <xf numFmtId="0" fontId="23" fillId="8" borderId="8" xfId="0" applyFont="1" applyFill="1" applyBorder="1" applyAlignment="1">
      <alignment horizontal="left" vertical="center" wrapText="1"/>
    </xf>
    <xf numFmtId="0" fontId="19" fillId="8" borderId="68" xfId="0" applyFont="1" applyFill="1" applyBorder="1" applyAlignment="1">
      <alignment horizontal="center" vertical="center" wrapText="1"/>
    </xf>
    <xf numFmtId="0" fontId="23" fillId="8" borderId="9" xfId="0" applyFont="1" applyFill="1" applyBorder="1" applyAlignment="1">
      <alignment horizontal="left" vertical="center" wrapText="1"/>
    </xf>
    <xf numFmtId="0" fontId="23" fillId="8" borderId="39" xfId="0" applyFont="1" applyFill="1" applyBorder="1" applyAlignment="1">
      <alignment horizontal="left" vertical="center" wrapText="1"/>
    </xf>
    <xf numFmtId="0" fontId="23" fillId="14" borderId="9" xfId="0" applyFont="1" applyFill="1" applyBorder="1" applyAlignment="1">
      <alignment horizontal="left" vertical="center" wrapText="1"/>
    </xf>
    <xf numFmtId="0" fontId="22" fillId="8" borderId="83" xfId="0" applyFont="1" applyFill="1" applyBorder="1" applyAlignment="1">
      <alignment horizontal="center" vertical="center" wrapText="1"/>
    </xf>
    <xf numFmtId="0" fontId="19" fillId="8" borderId="83" xfId="0" applyFont="1" applyFill="1" applyBorder="1" applyAlignment="1">
      <alignment horizontal="center" vertical="center" wrapText="1"/>
    </xf>
    <xf numFmtId="0" fontId="19" fillId="14" borderId="83" xfId="0" applyFont="1" applyFill="1" applyBorder="1" applyAlignment="1">
      <alignment horizontal="center" vertical="center" wrapText="1"/>
    </xf>
    <xf numFmtId="0" fontId="23" fillId="8" borderId="8" xfId="0" applyFont="1" applyFill="1" applyBorder="1" applyAlignment="1">
      <alignment horizontal="center" vertical="center" wrapText="1"/>
    </xf>
    <xf numFmtId="0" fontId="20" fillId="8" borderId="127" xfId="0" applyFont="1" applyFill="1" applyBorder="1" applyAlignment="1">
      <alignment horizontal="center" vertical="center" wrapText="1"/>
    </xf>
    <xf numFmtId="0" fontId="20" fillId="8" borderId="128" xfId="0" applyFont="1" applyFill="1" applyBorder="1" applyAlignment="1">
      <alignment horizontal="center" vertical="center" wrapText="1"/>
    </xf>
    <xf numFmtId="0" fontId="4" fillId="0" borderId="28" xfId="0" applyFont="1" applyBorder="1" applyAlignment="1">
      <alignment vertical="center" wrapText="1"/>
    </xf>
    <xf numFmtId="0" fontId="36" fillId="0" borderId="28" xfId="0" applyFont="1" applyBorder="1" applyAlignment="1">
      <alignment vertical="center" wrapText="1"/>
    </xf>
    <xf numFmtId="0" fontId="36" fillId="0" borderId="0" xfId="0" applyFont="1" applyAlignment="1">
      <alignment vertical="center" wrapText="1"/>
    </xf>
    <xf numFmtId="0" fontId="36" fillId="0" borderId="29" xfId="0" applyFont="1" applyBorder="1" applyAlignment="1">
      <alignment vertical="center" wrapText="1"/>
    </xf>
    <xf numFmtId="0" fontId="20" fillId="14" borderId="128" xfId="0" applyFont="1" applyFill="1" applyBorder="1" applyAlignment="1">
      <alignment horizontal="center" vertical="center" wrapText="1"/>
    </xf>
    <xf numFmtId="3" fontId="34" fillId="12" borderId="96" xfId="0" applyNumberFormat="1" applyFont="1" applyFill="1" applyBorder="1" applyAlignment="1">
      <alignment horizontal="center" vertical="center" wrapText="1"/>
    </xf>
    <xf numFmtId="3" fontId="34" fillId="12" borderId="76" xfId="0" applyNumberFormat="1" applyFont="1" applyFill="1" applyBorder="1" applyAlignment="1">
      <alignment horizontal="center" vertical="center" wrapText="1"/>
    </xf>
    <xf numFmtId="3" fontId="34" fillId="12" borderId="91" xfId="0" applyNumberFormat="1" applyFont="1" applyFill="1" applyBorder="1" applyAlignment="1">
      <alignment horizontal="center" vertical="center" wrapText="1"/>
    </xf>
    <xf numFmtId="0" fontId="22" fillId="12" borderId="128" xfId="0" applyFont="1" applyFill="1" applyBorder="1" applyAlignment="1">
      <alignment horizontal="center" vertical="center" wrapText="1"/>
    </xf>
    <xf numFmtId="10" fontId="34" fillId="16" borderId="89" xfId="0" applyNumberFormat="1" applyFont="1" applyFill="1" applyBorder="1" applyAlignment="1">
      <alignment horizontal="center" vertical="center" wrapText="1"/>
    </xf>
    <xf numFmtId="10" fontId="34" fillId="16" borderId="90" xfId="0" applyNumberFormat="1" applyFont="1" applyFill="1" applyBorder="1" applyAlignment="1">
      <alignment horizontal="center" vertical="center" wrapText="1"/>
    </xf>
    <xf numFmtId="10" fontId="34" fillId="16" borderId="92" xfId="0" applyNumberFormat="1" applyFont="1" applyFill="1" applyBorder="1" applyAlignment="1">
      <alignment horizontal="center" vertical="center" wrapText="1"/>
    </xf>
    <xf numFmtId="0" fontId="36" fillId="13" borderId="85" xfId="0" applyFont="1" applyFill="1" applyBorder="1" applyAlignment="1">
      <alignment horizontal="center" vertical="center" wrapText="1"/>
    </xf>
    <xf numFmtId="0" fontId="34" fillId="8" borderId="64" xfId="0" applyFont="1" applyFill="1" applyBorder="1" applyAlignment="1">
      <alignment horizontal="left" vertical="center" wrapText="1"/>
    </xf>
    <xf numFmtId="0" fontId="34" fillId="8" borderId="24" xfId="0" applyFont="1" applyFill="1" applyBorder="1" applyAlignment="1">
      <alignment horizontal="left" vertical="center" wrapText="1"/>
    </xf>
    <xf numFmtId="0" fontId="34" fillId="8" borderId="133" xfId="0" applyFont="1" applyFill="1" applyBorder="1" applyAlignment="1">
      <alignment horizontal="left" vertical="center" wrapText="1"/>
    </xf>
    <xf numFmtId="0" fontId="34" fillId="12" borderId="11" xfId="0" applyFont="1" applyFill="1" applyBorder="1" applyAlignment="1">
      <alignment horizontal="left" vertical="center" wrapText="1"/>
    </xf>
    <xf numFmtId="0" fontId="34" fillId="12" borderId="134" xfId="0" applyFont="1" applyFill="1" applyBorder="1" applyAlignment="1">
      <alignment horizontal="left" vertical="center" wrapText="1"/>
    </xf>
    <xf numFmtId="0" fontId="19" fillId="8" borderId="84" xfId="0" applyFont="1" applyFill="1" applyBorder="1" applyAlignment="1">
      <alignment horizontal="center" vertical="center" wrapText="1"/>
    </xf>
    <xf numFmtId="0" fontId="23" fillId="8" borderId="39" xfId="0" applyFont="1" applyFill="1" applyBorder="1" applyAlignment="1">
      <alignment horizontal="center" vertical="center" wrapText="1"/>
    </xf>
    <xf numFmtId="0" fontId="20" fillId="8" borderId="135" xfId="0" applyFont="1" applyFill="1" applyBorder="1" applyAlignment="1">
      <alignment horizontal="center" vertical="center" wrapText="1"/>
    </xf>
    <xf numFmtId="0" fontId="5" fillId="8" borderId="136" xfId="0" applyFont="1" applyFill="1" applyBorder="1" applyAlignment="1">
      <alignment horizontal="center" vertical="center" wrapText="1"/>
    </xf>
    <xf numFmtId="0" fontId="5" fillId="0" borderId="85" xfId="0" applyFont="1" applyBorder="1" applyAlignment="1">
      <alignment horizontal="center" vertical="center" wrapText="1"/>
    </xf>
    <xf numFmtId="0" fontId="20" fillId="0" borderId="24" xfId="0" applyFont="1" applyBorder="1" applyAlignment="1">
      <alignment horizontal="center" vertical="center"/>
    </xf>
    <xf numFmtId="0" fontId="4" fillId="0" borderId="23" xfId="0" applyFont="1" applyBorder="1" applyAlignment="1">
      <alignment vertical="center" wrapText="1"/>
    </xf>
    <xf numFmtId="0" fontId="4" fillId="0" borderId="160" xfId="0" applyFont="1" applyBorder="1" applyAlignment="1">
      <alignment horizontal="center" vertical="center" wrapText="1"/>
    </xf>
    <xf numFmtId="0" fontId="17" fillId="0" borderId="161" xfId="0" applyFont="1" applyBorder="1" applyAlignment="1">
      <alignment vertical="center" wrapText="1"/>
    </xf>
    <xf numFmtId="0" fontId="4" fillId="0" borderId="162" xfId="0" applyFont="1" applyBorder="1" applyAlignment="1">
      <alignment vertical="center" wrapText="1"/>
    </xf>
    <xf numFmtId="0" fontId="4" fillId="0" borderId="163"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0" fontId="5" fillId="0" borderId="35" xfId="0" applyFont="1" applyBorder="1" applyAlignment="1">
      <alignment horizontal="center" vertical="center" wrapText="1"/>
    </xf>
    <xf numFmtId="0" fontId="5" fillId="0" borderId="37" xfId="0" applyFont="1" applyBorder="1" applyAlignment="1">
      <alignment horizontal="center" vertical="center" wrapText="1"/>
    </xf>
    <xf numFmtId="3" fontId="4" fillId="0" borderId="185"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48"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5" borderId="0" xfId="3" applyFont="1" applyFill="1" applyAlignment="1">
      <alignment horizontal="center" vertical="center"/>
    </xf>
    <xf numFmtId="0" fontId="48" fillId="5"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199"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5" fillId="0" borderId="0" xfId="3" applyFont="1" applyAlignment="1">
      <alignment vertical="top"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3" fillId="0" borderId="0" xfId="4" applyFont="1" applyAlignment="1">
      <alignment horizontal="center" vertical="center" wrapText="1"/>
    </xf>
    <xf numFmtId="0" fontId="62" fillId="0" borderId="216" xfId="4" applyFont="1" applyBorder="1" applyAlignment="1">
      <alignment horizontal="left" vertical="center" wrapText="1"/>
    </xf>
    <xf numFmtId="0" fontId="54" fillId="0" borderId="214" xfId="4" applyFont="1" applyBorder="1" applyAlignment="1">
      <alignment horizontal="left" vertical="center" wrapText="1"/>
    </xf>
    <xf numFmtId="0" fontId="54" fillId="0" borderId="215" xfId="4" applyFont="1" applyBorder="1" applyAlignment="1">
      <alignment horizontal="left" vertical="center" wrapText="1"/>
    </xf>
    <xf numFmtId="0" fontId="54" fillId="0" borderId="207" xfId="4" applyFont="1" applyBorder="1" applyAlignment="1">
      <alignment horizontal="justify" vertical="center" wrapText="1"/>
    </xf>
    <xf numFmtId="0" fontId="54" fillId="0" borderId="208" xfId="4" applyFont="1" applyBorder="1" applyAlignment="1">
      <alignment horizontal="justify" vertical="center" wrapText="1"/>
    </xf>
    <xf numFmtId="0" fontId="54" fillId="0" borderId="209" xfId="4" applyFont="1" applyBorder="1" applyAlignment="1">
      <alignment horizontal="center" vertical="center" wrapText="1"/>
    </xf>
    <xf numFmtId="0" fontId="54" fillId="0" borderId="210" xfId="4" applyFont="1" applyBorder="1" applyAlignment="1">
      <alignment horizontal="center" vertical="center" wrapText="1"/>
    </xf>
    <xf numFmtId="0" fontId="54" fillId="0" borderId="209" xfId="4" applyFont="1" applyBorder="1" applyAlignment="1">
      <alignment horizontal="justify" vertical="center" wrapText="1"/>
    </xf>
    <xf numFmtId="10" fontId="54" fillId="0" borderId="209" xfId="4" applyNumberFormat="1" applyFont="1" applyBorder="1" applyAlignment="1">
      <alignment vertical="center" wrapText="1"/>
    </xf>
    <xf numFmtId="10" fontId="54" fillId="0" borderId="210" xfId="4" applyNumberFormat="1" applyFont="1" applyBorder="1" applyAlignment="1">
      <alignment vertical="center" wrapText="1"/>
    </xf>
    <xf numFmtId="0" fontId="54" fillId="0" borderId="214" xfId="4" applyFont="1" applyBorder="1" applyAlignment="1">
      <alignment horizontal="justify" vertical="center" wrapText="1"/>
    </xf>
    <xf numFmtId="0" fontId="54" fillId="0" borderId="215" xfId="4" applyFont="1" applyBorder="1" applyAlignment="1">
      <alignment horizontal="justify" vertical="center" wrapText="1"/>
    </xf>
    <xf numFmtId="0" fontId="54" fillId="0" borderId="216" xfId="4" applyFont="1" applyBorder="1" applyAlignment="1">
      <alignment horizontal="center" vertical="center" wrapText="1"/>
    </xf>
    <xf numFmtId="0" fontId="54" fillId="0" borderId="216" xfId="4" applyFont="1" applyBorder="1" applyAlignment="1">
      <alignment horizontal="justify" vertical="center" wrapText="1"/>
    </xf>
    <xf numFmtId="0" fontId="54" fillId="0" borderId="217" xfId="4" applyFont="1" applyBorder="1" applyAlignment="1">
      <alignment horizontal="justify" vertical="center" wrapText="1"/>
    </xf>
    <xf numFmtId="0" fontId="54" fillId="0" borderId="217" xfId="4" applyFont="1" applyBorder="1" applyAlignment="1">
      <alignment horizontal="center" vertical="center" wrapText="1"/>
    </xf>
    <xf numFmtId="9" fontId="54" fillId="0" borderId="216" xfId="3" applyNumberFormat="1" applyFont="1" applyBorder="1" applyAlignment="1">
      <alignment horizontal="left" vertical="center" wrapText="1"/>
    </xf>
    <xf numFmtId="9" fontId="54" fillId="0" borderId="217" xfId="3" applyNumberFormat="1" applyFont="1" applyBorder="1" applyAlignment="1">
      <alignment horizontal="left" vertical="center" wrapText="1"/>
    </xf>
    <xf numFmtId="0" fontId="62" fillId="0" borderId="216" xfId="4" applyFont="1" applyBorder="1" applyAlignment="1">
      <alignment vertical="center" wrapText="1"/>
    </xf>
    <xf numFmtId="0" fontId="62" fillId="0" borderId="214" xfId="4" applyFont="1" applyBorder="1" applyAlignment="1">
      <alignment horizontal="left" vertical="center" wrapText="1"/>
    </xf>
    <xf numFmtId="0" fontId="62" fillId="0" borderId="215" xfId="4" applyFont="1" applyBorder="1" applyAlignment="1">
      <alignment horizontal="left" vertical="center" wrapText="1"/>
    </xf>
    <xf numFmtId="0" fontId="62" fillId="0" borderId="216" xfId="4" applyFont="1" applyBorder="1" applyAlignment="1">
      <alignment horizontal="center" vertical="center" wrapText="1"/>
    </xf>
    <xf numFmtId="9" fontId="54" fillId="0" borderId="216" xfId="3" applyNumberFormat="1" applyFont="1" applyBorder="1" applyAlignment="1">
      <alignment horizontal="center" vertical="center" wrapText="1"/>
    </xf>
    <xf numFmtId="0" fontId="54" fillId="0" borderId="216" xfId="4" applyFont="1" applyBorder="1" applyAlignment="1">
      <alignment horizontal="left" vertical="center" wrapText="1"/>
    </xf>
    <xf numFmtId="0" fontId="54" fillId="0" borderId="219" xfId="4" applyFont="1" applyBorder="1" applyAlignment="1">
      <alignment horizontal="left" vertical="center" wrapText="1"/>
    </xf>
    <xf numFmtId="0" fontId="54" fillId="0" borderId="219" xfId="4" applyFont="1" applyBorder="1" applyAlignment="1">
      <alignment horizontal="center" vertical="center" wrapText="1"/>
    </xf>
    <xf numFmtId="9" fontId="54" fillId="0" borderId="219" xfId="3" applyNumberFormat="1" applyFont="1" applyBorder="1" applyAlignment="1">
      <alignment horizontal="left" vertical="center" wrapText="1"/>
    </xf>
    <xf numFmtId="9" fontId="54" fillId="0" borderId="220" xfId="3" applyNumberFormat="1" applyFont="1" applyBorder="1" applyAlignment="1">
      <alignment horizontal="left" vertical="center" wrapText="1"/>
    </xf>
    <xf numFmtId="0" fontId="54" fillId="0" borderId="218" xfId="4" applyFont="1" applyBorder="1" applyAlignment="1">
      <alignment horizontal="center" vertical="center" wrapText="1"/>
    </xf>
    <xf numFmtId="0" fontId="62" fillId="0" borderId="219" xfId="4" applyFont="1" applyBorder="1" applyAlignment="1">
      <alignment horizontal="justify" vertical="center" wrapText="1"/>
    </xf>
    <xf numFmtId="0" fontId="54" fillId="0" borderId="222" xfId="4" applyFont="1" applyBorder="1" applyAlignment="1">
      <alignment horizontal="center" vertical="center" wrapText="1"/>
    </xf>
    <xf numFmtId="0" fontId="54" fillId="0" borderId="223" xfId="4" applyFont="1" applyBorder="1" applyAlignment="1">
      <alignment horizontal="left" vertical="center" wrapText="1"/>
    </xf>
    <xf numFmtId="0" fontId="54" fillId="0" borderId="223" xfId="4" applyFont="1" applyBorder="1" applyAlignment="1">
      <alignment horizontal="center" vertical="center" wrapText="1"/>
    </xf>
    <xf numFmtId="0" fontId="62" fillId="0" borderId="223" xfId="4" applyFont="1" applyBorder="1" applyAlignment="1">
      <alignment horizontal="justify" vertical="center" wrapText="1"/>
    </xf>
    <xf numFmtId="9" fontId="54" fillId="0" borderId="223" xfId="3" applyNumberFormat="1" applyFont="1" applyBorder="1" applyAlignment="1">
      <alignment horizontal="left" vertical="center" wrapText="1"/>
    </xf>
    <xf numFmtId="9" fontId="54" fillId="0" borderId="224" xfId="3" applyNumberFormat="1" applyFont="1" applyBorder="1" applyAlignment="1">
      <alignment horizontal="left" vertical="center" wrapText="1"/>
    </xf>
    <xf numFmtId="0" fontId="54" fillId="0" borderId="226" xfId="4" applyFont="1" applyBorder="1" applyAlignment="1">
      <alignment horizontal="center" vertical="center" wrapText="1"/>
    </xf>
    <xf numFmtId="0" fontId="54" fillId="0" borderId="227" xfId="4" applyFont="1" applyBorder="1" applyAlignment="1">
      <alignment horizontal="left" vertical="center" wrapText="1"/>
    </xf>
    <xf numFmtId="0" fontId="54" fillId="0" borderId="227" xfId="4" applyFont="1" applyBorder="1" applyAlignment="1">
      <alignment horizontal="center" vertical="center" wrapText="1"/>
    </xf>
    <xf numFmtId="0" fontId="62" fillId="0" borderId="227" xfId="4" applyFont="1" applyBorder="1" applyAlignment="1">
      <alignment horizontal="justify" vertical="center" wrapText="1"/>
    </xf>
    <xf numFmtId="9" fontId="54" fillId="0" borderId="227" xfId="3" applyNumberFormat="1" applyFont="1" applyBorder="1" applyAlignment="1">
      <alignment horizontal="left" vertical="center" wrapText="1"/>
    </xf>
    <xf numFmtId="9" fontId="54" fillId="0" borderId="228" xfId="3" applyNumberFormat="1" applyFont="1" applyBorder="1" applyAlignment="1">
      <alignment horizontal="left" vertical="center" wrapText="1"/>
    </xf>
    <xf numFmtId="0" fontId="54" fillId="0" borderId="236" xfId="4" applyFont="1" applyBorder="1" applyAlignment="1">
      <alignment vertical="center" wrapText="1"/>
    </xf>
    <xf numFmtId="0" fontId="62" fillId="0" borderId="239" xfId="4" applyFont="1" applyBorder="1" applyAlignment="1">
      <alignment horizontal="left" vertical="center" wrapText="1"/>
    </xf>
    <xf numFmtId="0" fontId="54" fillId="0" borderId="239" xfId="4" applyFont="1" applyBorder="1" applyAlignment="1">
      <alignment horizontal="left" vertical="center" wrapText="1"/>
    </xf>
    <xf numFmtId="9" fontId="54" fillId="0" borderId="239" xfId="4" applyNumberFormat="1" applyFont="1" applyBorder="1" applyAlignment="1">
      <alignment horizontal="left" vertical="center" wrapText="1"/>
    </xf>
    <xf numFmtId="0" fontId="54" fillId="0" borderId="240" xfId="4" applyFont="1" applyBorder="1" applyAlignment="1">
      <alignment horizontal="left" vertical="center" wrapText="1"/>
    </xf>
    <xf numFmtId="9" fontId="54" fillId="0" borderId="241" xfId="4" applyNumberFormat="1" applyFont="1" applyBorder="1" applyAlignment="1">
      <alignment horizontal="left" vertical="center" wrapText="1"/>
    </xf>
    <xf numFmtId="9" fontId="54" fillId="0" borderId="243" xfId="4" applyNumberFormat="1" applyFont="1" applyBorder="1" applyAlignment="1">
      <alignment horizontal="left" vertical="center" wrapText="1"/>
    </xf>
    <xf numFmtId="9" fontId="54" fillId="0" borderId="245" xfId="4" applyNumberFormat="1" applyFont="1" applyBorder="1" applyAlignment="1">
      <alignment horizontal="left" vertical="center" wrapText="1"/>
    </xf>
    <xf numFmtId="0" fontId="54" fillId="0" borderId="247" xfId="4" applyFont="1" applyBorder="1" applyAlignment="1">
      <alignment horizontal="justify" vertical="center" wrapText="1"/>
    </xf>
    <xf numFmtId="0" fontId="54" fillId="0" borderId="249" xfId="4" applyFont="1" applyBorder="1" applyAlignment="1">
      <alignment horizontal="justify" vertical="center" wrapText="1"/>
    </xf>
    <xf numFmtId="0" fontId="54" fillId="0" borderId="250" xfId="4" applyFont="1" applyBorder="1" applyAlignment="1">
      <alignment horizontal="left" vertical="center" wrapText="1"/>
    </xf>
    <xf numFmtId="0" fontId="54" fillId="0" borderId="250" xfId="4" applyFont="1" applyBorder="1" applyAlignment="1">
      <alignment horizontal="center" vertical="center" wrapText="1"/>
    </xf>
    <xf numFmtId="0" fontId="62" fillId="0" borderId="250" xfId="4" applyFont="1" applyBorder="1" applyAlignment="1">
      <alignment horizontal="left" vertical="center" wrapText="1"/>
    </xf>
    <xf numFmtId="0" fontId="62" fillId="0" borderId="250" xfId="4" applyFont="1" applyBorder="1" applyAlignment="1">
      <alignment horizontal="justify" vertical="center" wrapText="1"/>
    </xf>
    <xf numFmtId="9" fontId="54" fillId="0" borderId="250" xfId="3" applyNumberFormat="1" applyFont="1" applyBorder="1" applyAlignment="1">
      <alignment horizontal="left" vertical="center" wrapText="1"/>
    </xf>
    <xf numFmtId="9" fontId="54" fillId="0" borderId="251" xfId="3" applyNumberFormat="1" applyFont="1" applyBorder="1" applyAlignment="1">
      <alignment horizontal="left" vertical="center" wrapText="1"/>
    </xf>
    <xf numFmtId="9" fontId="54" fillId="0" borderId="252" xfId="4" applyNumberFormat="1" applyFont="1" applyBorder="1" applyAlignment="1">
      <alignment horizontal="left" vertical="center" wrapText="1"/>
    </xf>
    <xf numFmtId="0" fontId="36" fillId="17" borderId="132" xfId="0" applyFont="1" applyFill="1" applyBorder="1" applyAlignment="1">
      <alignment horizontal="center" vertical="center" wrapText="1"/>
    </xf>
    <xf numFmtId="0" fontId="37" fillId="17" borderId="71" xfId="0" applyFont="1" applyFill="1" applyBorder="1" applyAlignment="1">
      <alignment horizontal="center" vertical="center" wrapText="1"/>
    </xf>
    <xf numFmtId="0" fontId="5" fillId="17" borderId="72" xfId="0" applyFont="1" applyFill="1" applyBorder="1" applyAlignment="1">
      <alignment horizontal="center" vertical="center" wrapText="1"/>
    </xf>
    <xf numFmtId="0" fontId="37" fillId="17" borderId="72" xfId="0" applyFont="1" applyFill="1" applyBorder="1" applyAlignment="1">
      <alignment horizontal="center" vertical="center" wrapText="1"/>
    </xf>
    <xf numFmtId="0" fontId="5" fillId="17" borderId="73" xfId="0" applyFont="1" applyFill="1" applyBorder="1" applyAlignment="1">
      <alignment horizontal="center" vertical="center" wrapText="1"/>
    </xf>
    <xf numFmtId="0" fontId="5" fillId="17" borderId="60" xfId="0" applyFont="1" applyFill="1" applyBorder="1" applyAlignment="1">
      <alignment horizontal="center" vertical="center" wrapText="1"/>
    </xf>
    <xf numFmtId="0" fontId="5" fillId="17" borderId="61" xfId="0" applyFont="1" applyFill="1" applyBorder="1" applyAlignment="1">
      <alignment horizontal="center" vertical="center" wrapText="1"/>
    </xf>
    <xf numFmtId="0" fontId="5" fillId="17" borderId="62" xfId="0" applyFont="1" applyFill="1" applyBorder="1" applyAlignment="1">
      <alignment horizontal="center" vertical="center" wrapText="1"/>
    </xf>
    <xf numFmtId="0" fontId="5" fillId="17" borderId="63" xfId="0" applyFont="1" applyFill="1" applyBorder="1" applyAlignment="1">
      <alignment horizontal="center" vertical="center" wrapText="1"/>
    </xf>
    <xf numFmtId="0" fontId="16" fillId="18" borderId="109" xfId="0" applyFont="1" applyFill="1" applyBorder="1" applyAlignment="1">
      <alignment horizontal="center" vertical="center" wrapText="1"/>
    </xf>
    <xf numFmtId="0" fontId="36" fillId="13" borderId="181" xfId="0" applyFont="1" applyFill="1" applyBorder="1" applyAlignment="1">
      <alignment horizontal="center" vertical="center" wrapText="1"/>
    </xf>
    <xf numFmtId="0" fontId="37" fillId="4" borderId="71" xfId="0" applyFont="1" applyFill="1" applyBorder="1" applyAlignment="1">
      <alignment horizontal="center" vertical="center" wrapText="1"/>
    </xf>
    <xf numFmtId="0" fontId="5" fillId="14" borderId="72" xfId="0" applyFont="1" applyFill="1" applyBorder="1" applyAlignment="1">
      <alignment horizontal="center" vertical="center" wrapText="1"/>
    </xf>
    <xf numFmtId="0" fontId="37" fillId="4" borderId="72" xfId="0" applyFont="1" applyFill="1" applyBorder="1" applyAlignment="1">
      <alignment horizontal="center" vertical="center" wrapText="1"/>
    </xf>
    <xf numFmtId="0" fontId="5" fillId="14" borderId="73" xfId="0" applyFont="1" applyFill="1" applyBorder="1" applyAlignment="1">
      <alignment horizontal="center" vertical="center" wrapText="1"/>
    </xf>
    <xf numFmtId="0" fontId="37" fillId="14" borderId="72" xfId="0" applyFont="1" applyFill="1" applyBorder="1" applyAlignment="1">
      <alignment horizontal="center" vertical="center" wrapText="1"/>
    </xf>
    <xf numFmtId="0" fontId="37" fillId="14" borderId="73" xfId="0" applyFont="1" applyFill="1" applyBorder="1" applyAlignment="1">
      <alignment horizontal="center" vertical="center" wrapText="1"/>
    </xf>
    <xf numFmtId="0" fontId="37" fillId="14" borderId="254" xfId="0" applyFont="1" applyFill="1" applyBorder="1" applyAlignment="1">
      <alignment horizontal="center" vertical="center" wrapText="1"/>
    </xf>
    <xf numFmtId="0" fontId="36" fillId="17" borderId="256" xfId="0" applyFont="1" applyFill="1" applyBorder="1" applyAlignment="1">
      <alignment horizontal="center" vertical="center" wrapText="1"/>
    </xf>
    <xf numFmtId="3" fontId="4" fillId="8" borderId="96" xfId="0" applyNumberFormat="1" applyFont="1" applyFill="1" applyBorder="1" applyAlignment="1">
      <alignment horizontal="center" vertical="center" wrapText="1"/>
    </xf>
    <xf numFmtId="3" fontId="4" fillId="8" borderId="76" xfId="0" applyNumberFormat="1" applyFont="1" applyFill="1" applyBorder="1" applyAlignment="1">
      <alignment horizontal="center" vertical="center" wrapText="1"/>
    </xf>
    <xf numFmtId="3" fontId="4" fillId="8" borderId="91" xfId="0" applyNumberFormat="1" applyFont="1" applyFill="1" applyBorder="1" applyAlignment="1">
      <alignment horizontal="center" vertical="center" wrapText="1"/>
    </xf>
    <xf numFmtId="0" fontId="5" fillId="8" borderId="9"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34" fillId="8" borderId="11" xfId="0" applyFont="1" applyFill="1" applyBorder="1" applyAlignment="1">
      <alignment horizontal="left" vertical="center" wrapText="1"/>
    </xf>
    <xf numFmtId="0" fontId="34" fillId="8" borderId="9" xfId="0" applyFont="1" applyFill="1" applyBorder="1" applyAlignment="1">
      <alignment horizontal="left" vertical="center" wrapText="1"/>
    </xf>
    <xf numFmtId="0" fontId="34" fillId="8" borderId="69" xfId="0" applyFont="1" applyFill="1" applyBorder="1" applyAlignment="1">
      <alignment horizontal="left" vertical="center" wrapText="1"/>
    </xf>
    <xf numFmtId="0" fontId="64" fillId="19" borderId="202" xfId="4" applyFont="1" applyFill="1" applyBorder="1" applyAlignment="1">
      <alignment horizontal="center" vertical="center" wrapText="1"/>
    </xf>
    <xf numFmtId="0" fontId="64" fillId="19" borderId="90" xfId="4" applyFont="1" applyFill="1" applyBorder="1" applyAlignment="1">
      <alignment horizontal="center" vertical="center" wrapText="1"/>
    </xf>
    <xf numFmtId="0" fontId="64" fillId="19" borderId="203" xfId="4" applyFont="1" applyFill="1" applyBorder="1" applyAlignment="1">
      <alignment horizontal="center" vertical="center" wrapText="1"/>
    </xf>
    <xf numFmtId="0" fontId="64" fillId="19" borderId="60" xfId="4" applyFont="1" applyFill="1" applyBorder="1" applyAlignment="1">
      <alignment horizontal="center" vertical="center" wrapText="1"/>
    </xf>
    <xf numFmtId="0" fontId="64" fillId="19" borderId="61" xfId="4" applyFont="1" applyFill="1" applyBorder="1" applyAlignment="1">
      <alignment horizontal="center" vertical="center" wrapText="1"/>
    </xf>
    <xf numFmtId="0" fontId="64" fillId="19" borderId="235" xfId="4" applyFont="1" applyFill="1" applyBorder="1" applyAlignment="1">
      <alignment horizontal="center" vertical="center" wrapText="1"/>
    </xf>
    <xf numFmtId="0" fontId="54" fillId="19" borderId="216" xfId="4" applyFont="1" applyFill="1" applyBorder="1" applyAlignment="1">
      <alignment horizontal="center" vertical="center" wrapText="1"/>
    </xf>
    <xf numFmtId="0" fontId="54" fillId="19" borderId="217" xfId="4" applyFont="1" applyFill="1" applyBorder="1" applyAlignment="1">
      <alignment horizontal="center" vertical="center" wrapText="1"/>
    </xf>
    <xf numFmtId="9" fontId="54" fillId="19" borderId="216" xfId="3" applyNumberFormat="1" applyFont="1" applyFill="1" applyBorder="1" applyAlignment="1">
      <alignment horizontal="left" vertical="center" wrapText="1"/>
    </xf>
    <xf numFmtId="9" fontId="54" fillId="19" borderId="217" xfId="3" applyNumberFormat="1" applyFont="1" applyFill="1" applyBorder="1" applyAlignment="1">
      <alignment horizontal="left" vertical="center" wrapText="1"/>
    </xf>
    <xf numFmtId="0" fontId="54" fillId="19" borderId="239" xfId="4" applyFont="1" applyFill="1" applyBorder="1" applyAlignment="1">
      <alignment horizontal="left" vertical="center" wrapText="1"/>
    </xf>
    <xf numFmtId="0" fontId="54" fillId="19" borderId="215" xfId="4" applyFont="1" applyFill="1" applyBorder="1" applyAlignment="1">
      <alignment horizontal="center" vertical="center" wrapText="1"/>
    </xf>
    <xf numFmtId="0" fontId="54" fillId="19" borderId="214" xfId="4" applyFont="1" applyFill="1" applyBorder="1" applyAlignment="1">
      <alignment horizontal="left" vertical="center" wrapText="1"/>
    </xf>
    <xf numFmtId="0" fontId="54" fillId="19" borderId="215" xfId="4" applyFont="1" applyFill="1" applyBorder="1" applyAlignment="1">
      <alignment horizontal="left" vertical="center" wrapText="1"/>
    </xf>
    <xf numFmtId="0" fontId="54" fillId="19" borderId="216" xfId="4" applyFont="1" applyFill="1" applyBorder="1" applyAlignment="1">
      <alignment horizontal="left" vertical="center" wrapText="1"/>
    </xf>
    <xf numFmtId="0" fontId="62" fillId="19" borderId="216" xfId="4" applyFont="1" applyFill="1" applyBorder="1" applyAlignment="1">
      <alignment horizontal="left" vertical="center" wrapText="1"/>
    </xf>
    <xf numFmtId="9" fontId="54" fillId="19" borderId="239" xfId="4" applyNumberFormat="1" applyFont="1" applyFill="1" applyBorder="1" applyAlignment="1">
      <alignment horizontal="left" vertical="center" wrapText="1"/>
    </xf>
    <xf numFmtId="0" fontId="15" fillId="19" borderId="119" xfId="0" applyFont="1" applyFill="1" applyBorder="1" applyAlignment="1">
      <alignment horizontal="center" vertical="center" wrapText="1"/>
    </xf>
    <xf numFmtId="0" fontId="16" fillId="19" borderId="6" xfId="0" applyFont="1" applyFill="1" applyBorder="1" applyAlignment="1">
      <alignment horizontal="center" vertical="center" wrapText="1"/>
    </xf>
    <xf numFmtId="0" fontId="15" fillId="19" borderId="6" xfId="0" applyFont="1" applyFill="1" applyBorder="1" applyAlignment="1">
      <alignment horizontal="center" vertical="center" wrapText="1"/>
    </xf>
    <xf numFmtId="0" fontId="16" fillId="19" borderId="120"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3" fillId="21" borderId="9" xfId="0" applyFont="1" applyFill="1" applyBorder="1" applyAlignment="1">
      <alignment horizontal="center" vertical="center" wrapText="1"/>
    </xf>
    <xf numFmtId="0" fontId="15" fillId="19" borderId="109" xfId="0" applyFont="1" applyFill="1" applyBorder="1" applyAlignment="1">
      <alignment horizontal="center" vertical="center" wrapText="1"/>
    </xf>
    <xf numFmtId="0" fontId="16" fillId="19" borderId="109" xfId="0" applyFont="1" applyFill="1" applyBorder="1" applyAlignment="1">
      <alignment horizontal="center" vertical="center" wrapText="1"/>
    </xf>
    <xf numFmtId="0" fontId="22" fillId="19" borderId="9" xfId="0" applyFont="1" applyFill="1" applyBorder="1" applyAlignment="1">
      <alignment horizontal="left" vertical="center" wrapText="1"/>
    </xf>
    <xf numFmtId="0" fontId="19" fillId="21" borderId="68" xfId="0" applyFont="1" applyFill="1" applyBorder="1" applyAlignment="1">
      <alignment horizontal="center" vertical="center" wrapText="1"/>
    </xf>
    <xf numFmtId="0" fontId="23" fillId="21" borderId="9" xfId="0" applyFont="1" applyFill="1" applyBorder="1" applyAlignment="1">
      <alignment horizontal="left" vertical="center" wrapText="1"/>
    </xf>
    <xf numFmtId="0" fontId="23" fillId="21" borderId="69" xfId="0" applyFont="1" applyFill="1" applyBorder="1" applyAlignment="1">
      <alignment horizontal="center" vertical="center" wrapText="1"/>
    </xf>
    <xf numFmtId="0" fontId="26" fillId="21" borderId="68" xfId="0" applyFont="1" applyFill="1" applyBorder="1" applyAlignment="1">
      <alignment horizontal="center" vertical="center" wrapText="1"/>
    </xf>
    <xf numFmtId="0" fontId="26" fillId="21" borderId="9" xfId="0" applyFont="1" applyFill="1" applyBorder="1" applyAlignment="1">
      <alignment horizontal="center" vertical="center" wrapText="1"/>
    </xf>
    <xf numFmtId="10" fontId="26" fillId="21" borderId="69" xfId="2" applyNumberFormat="1" applyFont="1" applyFill="1" applyBorder="1" applyAlignment="1">
      <alignment horizontal="center" vertical="center" wrapText="1"/>
    </xf>
    <xf numFmtId="0" fontId="20" fillId="21" borderId="69" xfId="0" applyFont="1" applyFill="1" applyBorder="1" applyAlignment="1">
      <alignment horizontal="center" vertical="center" wrapText="1"/>
    </xf>
    <xf numFmtId="0" fontId="22" fillId="19" borderId="68" xfId="0" applyFont="1" applyFill="1" applyBorder="1" applyAlignment="1">
      <alignment horizontal="center" vertical="center" wrapText="1"/>
    </xf>
    <xf numFmtId="0" fontId="22" fillId="19" borderId="69" xfId="0" applyFont="1" applyFill="1" applyBorder="1" applyAlignment="1">
      <alignment horizontal="center" vertical="center" wrapText="1"/>
    </xf>
    <xf numFmtId="0" fontId="39" fillId="19" borderId="68" xfId="0" applyFont="1" applyFill="1" applyBorder="1" applyAlignment="1">
      <alignment horizontal="center" vertical="center" wrapText="1"/>
    </xf>
    <xf numFmtId="0" fontId="39" fillId="19" borderId="9" xfId="0" applyFont="1" applyFill="1" applyBorder="1" applyAlignment="1">
      <alignment horizontal="center" vertical="center" wrapText="1"/>
    </xf>
    <xf numFmtId="10" fontId="39" fillId="19" borderId="69" xfId="2" applyNumberFormat="1" applyFont="1" applyFill="1" applyBorder="1" applyAlignment="1">
      <alignment horizontal="center" vertical="center" wrapText="1"/>
    </xf>
    <xf numFmtId="0" fontId="34" fillId="19" borderId="86" xfId="0" applyFont="1" applyFill="1" applyBorder="1" applyAlignment="1">
      <alignment horizontal="center" vertical="center" wrapText="1"/>
    </xf>
    <xf numFmtId="0" fontId="34" fillId="19" borderId="87" xfId="0" applyFont="1" applyFill="1" applyBorder="1" applyAlignment="1">
      <alignment horizontal="center" vertical="center" wrapText="1"/>
    </xf>
    <xf numFmtId="0" fontId="34" fillId="19" borderId="88" xfId="0" applyFont="1" applyFill="1" applyBorder="1" applyAlignment="1">
      <alignment horizontal="center" vertical="center" wrapText="1"/>
    </xf>
    <xf numFmtId="0" fontId="22" fillId="19" borderId="83" xfId="0" applyFont="1" applyFill="1" applyBorder="1" applyAlignment="1">
      <alignment horizontal="center" vertical="center" wrapText="1"/>
    </xf>
    <xf numFmtId="0" fontId="22" fillId="19" borderId="128" xfId="0" applyFont="1" applyFill="1" applyBorder="1" applyAlignment="1">
      <alignment horizontal="center" vertical="center" wrapText="1"/>
    </xf>
    <xf numFmtId="0" fontId="19" fillId="21" borderId="83" xfId="0" applyFont="1" applyFill="1" applyBorder="1" applyAlignment="1">
      <alignment horizontal="center" vertical="center" wrapText="1"/>
    </xf>
    <xf numFmtId="0" fontId="20" fillId="21" borderId="128" xfId="0" applyFont="1" applyFill="1" applyBorder="1" applyAlignment="1">
      <alignment horizontal="center" vertical="center" wrapText="1"/>
    </xf>
    <xf numFmtId="0" fontId="33" fillId="4" borderId="18" xfId="0" applyFont="1" applyFill="1" applyBorder="1" applyAlignment="1">
      <alignment horizontal="center" vertical="center" wrapText="1"/>
    </xf>
    <xf numFmtId="0" fontId="33" fillId="4" borderId="9" xfId="0" applyFont="1" applyFill="1" applyBorder="1" applyAlignment="1">
      <alignment horizontal="center" vertical="center" wrapText="1"/>
    </xf>
    <xf numFmtId="0" fontId="27" fillId="4" borderId="9" xfId="0" applyFont="1" applyFill="1" applyBorder="1" applyAlignment="1">
      <alignment horizontal="justify" vertical="center" wrapText="1"/>
    </xf>
    <xf numFmtId="0" fontId="27" fillId="4" borderId="9" xfId="0" applyFont="1" applyFill="1" applyBorder="1" applyAlignment="1">
      <alignment horizontal="center" vertical="center" wrapText="1"/>
    </xf>
    <xf numFmtId="0" fontId="27" fillId="4" borderId="9" xfId="0" applyFont="1" applyFill="1" applyBorder="1" applyAlignment="1">
      <alignment horizontal="left" vertical="center" wrapText="1"/>
    </xf>
    <xf numFmtId="0" fontId="66" fillId="4" borderId="9" xfId="0" applyFont="1" applyFill="1" applyBorder="1" applyAlignment="1">
      <alignment horizontal="left" vertical="center" wrapText="1"/>
    </xf>
    <xf numFmtId="0" fontId="27" fillId="4" borderId="19" xfId="0" applyFont="1" applyFill="1" applyBorder="1" applyAlignment="1">
      <alignment horizontal="left" vertical="center" wrapText="1"/>
    </xf>
    <xf numFmtId="0" fontId="26" fillId="4" borderId="9" xfId="0" applyFont="1" applyFill="1" applyBorder="1" applyAlignment="1">
      <alignment horizontal="justify" vertical="center" wrapText="1"/>
    </xf>
    <xf numFmtId="0" fontId="68" fillId="4" borderId="9" xfId="0" applyFont="1" applyFill="1" applyBorder="1" applyAlignment="1">
      <alignment horizontal="left" vertical="center" wrapText="1"/>
    </xf>
    <xf numFmtId="0" fontId="68" fillId="4" borderId="9" xfId="0" applyFont="1" applyFill="1" applyBorder="1" applyAlignment="1">
      <alignment horizontal="justify" vertical="center" wrapText="1"/>
    </xf>
    <xf numFmtId="0" fontId="72" fillId="4" borderId="9" xfId="0" applyFont="1" applyFill="1" applyBorder="1" applyAlignment="1">
      <alignment horizontal="left" vertical="center" wrapText="1"/>
    </xf>
    <xf numFmtId="0" fontId="27" fillId="4" borderId="18" xfId="0" applyFont="1" applyFill="1" applyBorder="1" applyAlignment="1">
      <alignment horizontal="center" vertical="center" wrapText="1"/>
    </xf>
    <xf numFmtId="0" fontId="67" fillId="4" borderId="9" xfId="0" applyFont="1" applyFill="1" applyBorder="1" applyAlignment="1">
      <alignment horizontal="justify" vertical="center" wrapText="1"/>
    </xf>
    <xf numFmtId="0" fontId="72" fillId="4" borderId="9" xfId="0" applyFont="1" applyFill="1" applyBorder="1" applyAlignment="1">
      <alignment horizontal="justify" vertical="center" wrapText="1"/>
    </xf>
    <xf numFmtId="0" fontId="27" fillId="10" borderId="65" xfId="0" applyFont="1" applyFill="1" applyBorder="1" applyAlignment="1">
      <alignment horizontal="center" vertical="center" wrapText="1"/>
    </xf>
    <xf numFmtId="0" fontId="27" fillId="11" borderId="66" xfId="0" applyFont="1" applyFill="1" applyBorder="1" applyAlignment="1">
      <alignment horizontal="center" vertical="center" wrapText="1"/>
    </xf>
    <xf numFmtId="0" fontId="27" fillId="10" borderId="67" xfId="0" applyFont="1" applyFill="1" applyBorder="1" applyAlignment="1">
      <alignment horizontal="center" vertical="center" wrapText="1"/>
    </xf>
    <xf numFmtId="1" fontId="27" fillId="10" borderId="65" xfId="0" applyNumberFormat="1" applyFont="1" applyFill="1" applyBorder="1" applyAlignment="1">
      <alignment horizontal="center" vertical="center" wrapText="1"/>
    </xf>
    <xf numFmtId="1" fontId="27" fillId="11" borderId="66" xfId="0" applyNumberFormat="1" applyFont="1" applyFill="1" applyBorder="1" applyAlignment="1">
      <alignment horizontal="center" vertical="center" wrapText="1"/>
    </xf>
    <xf numFmtId="1" fontId="27" fillId="10" borderId="67" xfId="0" applyNumberFormat="1" applyFont="1" applyFill="1" applyBorder="1" applyAlignment="1">
      <alignment horizontal="center" vertical="center" wrapText="1"/>
    </xf>
    <xf numFmtId="1" fontId="27" fillId="11" borderId="66" xfId="2" applyNumberFormat="1" applyFont="1" applyFill="1" applyBorder="1" applyAlignment="1">
      <alignment horizontal="center" vertical="center" wrapText="1"/>
    </xf>
    <xf numFmtId="0" fontId="27" fillId="10" borderId="66" xfId="0" applyFont="1" applyFill="1" applyBorder="1" applyAlignment="1">
      <alignment horizontal="center" vertical="center" wrapText="1"/>
    </xf>
    <xf numFmtId="0" fontId="11" fillId="7" borderId="0" xfId="0" applyFont="1" applyFill="1" applyAlignment="1">
      <alignment horizontal="center" vertical="center" wrapText="1"/>
    </xf>
    <xf numFmtId="0" fontId="65" fillId="4" borderId="17" xfId="0" applyFont="1" applyFill="1" applyBorder="1" applyAlignment="1">
      <alignment horizontal="center" vertical="center" wrapText="1"/>
    </xf>
    <xf numFmtId="0" fontId="65" fillId="8" borderId="8" xfId="0" applyFont="1" applyFill="1" applyBorder="1" applyAlignment="1">
      <alignment horizontal="center" vertical="center" wrapText="1"/>
    </xf>
    <xf numFmtId="0" fontId="33" fillId="8" borderId="116" xfId="0" applyFont="1" applyFill="1" applyBorder="1" applyAlignment="1">
      <alignment horizontal="justify" vertical="center" wrapText="1"/>
    </xf>
    <xf numFmtId="0" fontId="66" fillId="4" borderId="261" xfId="0" applyFont="1" applyFill="1" applyBorder="1" applyAlignment="1">
      <alignment horizontal="justify" vertical="center" wrapText="1"/>
    </xf>
    <xf numFmtId="0" fontId="27" fillId="4" borderId="262" xfId="0" applyFont="1" applyFill="1" applyBorder="1" applyAlignment="1">
      <alignment horizontal="justify" vertical="center" wrapText="1"/>
    </xf>
    <xf numFmtId="0" fontId="27" fillId="4" borderId="262" xfId="0" applyFont="1" applyFill="1" applyBorder="1" applyAlignment="1">
      <alignment horizontal="center" vertical="center" wrapText="1"/>
    </xf>
    <xf numFmtId="0" fontId="27" fillId="4" borderId="8" xfId="5" applyFont="1" applyFill="1" applyBorder="1" applyAlignment="1">
      <alignment horizontal="center" vertical="center" wrapText="1"/>
    </xf>
    <xf numFmtId="0" fontId="27" fillId="4" borderId="262" xfId="0" applyFont="1" applyFill="1" applyBorder="1" applyAlignment="1">
      <alignment vertical="center" wrapText="1"/>
    </xf>
    <xf numFmtId="0" fontId="27" fillId="4" borderId="8" xfId="0" applyFont="1" applyFill="1" applyBorder="1" applyAlignment="1">
      <alignment horizontal="center" vertical="center" wrapText="1"/>
    </xf>
    <xf numFmtId="10" fontId="27" fillId="4" borderId="262" xfId="0" applyNumberFormat="1" applyFont="1" applyFill="1" applyBorder="1" applyAlignment="1">
      <alignment horizontal="justify" vertical="center" wrapText="1"/>
    </xf>
    <xf numFmtId="0" fontId="27" fillId="4" borderId="263" xfId="0" applyFont="1" applyFill="1" applyBorder="1" applyAlignment="1">
      <alignment vertical="center" wrapText="1"/>
    </xf>
    <xf numFmtId="0" fontId="66" fillId="4" borderId="264" xfId="0" applyFont="1" applyFill="1" applyBorder="1" applyAlignment="1">
      <alignment horizontal="justify" vertical="center" wrapText="1"/>
    </xf>
    <xf numFmtId="0" fontId="27" fillId="4" borderId="265" xfId="5" applyFont="1" applyFill="1" applyBorder="1" applyAlignment="1">
      <alignment horizontal="justify" vertical="center" wrapText="1"/>
    </xf>
    <xf numFmtId="0" fontId="74" fillId="8" borderId="266" xfId="0" applyFont="1" applyFill="1" applyBorder="1" applyAlignment="1">
      <alignment horizontal="justify" vertical="center" wrapText="1"/>
    </xf>
    <xf numFmtId="0" fontId="4" fillId="23" borderId="258" xfId="0" applyFont="1" applyFill="1" applyBorder="1" applyAlignment="1">
      <alignment horizontal="center" vertical="center" wrapText="1"/>
    </xf>
    <xf numFmtId="0" fontId="4" fillId="23" borderId="259" xfId="0" applyFont="1" applyFill="1" applyBorder="1" applyAlignment="1">
      <alignment horizontal="center" vertical="center" wrapText="1"/>
    </xf>
    <xf numFmtId="0" fontId="4" fillId="22" borderId="258" xfId="0" applyFont="1" applyFill="1" applyBorder="1" applyAlignment="1">
      <alignment horizontal="center" vertical="center" wrapText="1"/>
    </xf>
    <xf numFmtId="0" fontId="4" fillId="22" borderId="259" xfId="0" applyFont="1" applyFill="1" applyBorder="1" applyAlignment="1">
      <alignment horizontal="center" vertical="center" wrapText="1"/>
    </xf>
    <xf numFmtId="0" fontId="4" fillId="24" borderId="259" xfId="0" applyFont="1" applyFill="1" applyBorder="1" applyAlignment="1">
      <alignment horizontal="center" vertical="center" wrapText="1"/>
    </xf>
    <xf numFmtId="0" fontId="4" fillId="24" borderId="260" xfId="0" applyFont="1" applyFill="1" applyBorder="1" applyAlignment="1">
      <alignment horizontal="center" vertical="center" wrapText="1"/>
    </xf>
    <xf numFmtId="0" fontId="27" fillId="4" borderId="267" xfId="0" applyFont="1" applyFill="1" applyBorder="1" applyAlignment="1">
      <alignment horizontal="center" vertical="center" wrapText="1"/>
    </xf>
    <xf numFmtId="0" fontId="33" fillId="4" borderId="39" xfId="0" applyFont="1" applyFill="1" applyBorder="1" applyAlignment="1">
      <alignment horizontal="center" vertical="center" wrapText="1"/>
    </xf>
    <xf numFmtId="0" fontId="27" fillId="4" borderId="39" xfId="0" applyFont="1" applyFill="1" applyBorder="1" applyAlignment="1">
      <alignment horizontal="justify" vertical="center" wrapText="1"/>
    </xf>
    <xf numFmtId="0" fontId="27" fillId="4" borderId="39" xfId="0" applyFont="1" applyFill="1" applyBorder="1" applyAlignment="1">
      <alignment horizontal="center" vertical="center" wrapText="1"/>
    </xf>
    <xf numFmtId="0" fontId="27" fillId="4" borderId="39" xfId="0" applyFont="1" applyFill="1" applyBorder="1" applyAlignment="1">
      <alignment horizontal="left" vertical="center" wrapText="1"/>
    </xf>
    <xf numFmtId="0" fontId="27" fillId="4" borderId="268" xfId="0" applyFont="1" applyFill="1" applyBorder="1" applyAlignment="1">
      <alignment horizontal="left" vertical="center" wrapText="1"/>
    </xf>
    <xf numFmtId="0" fontId="27" fillId="4" borderId="269" xfId="0" applyFont="1" applyFill="1" applyBorder="1" applyAlignment="1">
      <alignment horizontal="left" vertical="center" wrapText="1"/>
    </xf>
    <xf numFmtId="0" fontId="39" fillId="19" borderId="121" xfId="0" applyFont="1" applyFill="1" applyBorder="1" applyAlignment="1">
      <alignment horizontal="justify" vertical="center" wrapText="1"/>
    </xf>
    <xf numFmtId="0" fontId="27" fillId="21" borderId="121" xfId="0" applyFont="1" applyFill="1" applyBorder="1" applyAlignment="1">
      <alignment horizontal="justify" vertical="center" wrapText="1"/>
    </xf>
    <xf numFmtId="0" fontId="27" fillId="8" borderId="121" xfId="0" applyFont="1" applyFill="1" applyBorder="1" applyAlignment="1">
      <alignment horizontal="justify" vertical="center" wrapText="1"/>
    </xf>
    <xf numFmtId="0" fontId="39" fillId="19" borderId="14" xfId="0" applyFont="1" applyFill="1" applyBorder="1" applyAlignment="1">
      <alignment horizontal="justify" vertical="center" wrapText="1"/>
    </xf>
    <xf numFmtId="0" fontId="26" fillId="21" borderId="14" xfId="0" applyFont="1" applyFill="1" applyBorder="1" applyAlignment="1">
      <alignment vertical="center" wrapText="1"/>
    </xf>
    <xf numFmtId="0" fontId="27" fillId="4" borderId="14" xfId="0" applyFont="1" applyFill="1" applyBorder="1" applyAlignment="1">
      <alignment horizontal="left" vertical="center" wrapText="1"/>
    </xf>
    <xf numFmtId="0" fontId="27" fillId="21" borderId="14" xfId="0" applyFont="1" applyFill="1" applyBorder="1" applyAlignment="1">
      <alignment horizontal="left" vertical="center" wrapText="1"/>
    </xf>
    <xf numFmtId="0" fontId="27" fillId="8" borderId="270" xfId="0" applyFont="1" applyFill="1" applyBorder="1" applyAlignment="1">
      <alignment vertical="center" wrapText="1"/>
    </xf>
    <xf numFmtId="0" fontId="39" fillId="19" borderId="18" xfId="0" applyFont="1" applyFill="1" applyBorder="1" applyAlignment="1">
      <alignment horizontal="center" vertical="center" wrapText="1"/>
    </xf>
    <xf numFmtId="0" fontId="39" fillId="19" borderId="75" xfId="0" applyFont="1" applyFill="1" applyBorder="1" applyAlignment="1">
      <alignment horizontal="justify" vertical="center" wrapText="1"/>
    </xf>
    <xf numFmtId="0" fontId="39" fillId="19" borderId="9" xfId="0" applyFont="1" applyFill="1" applyBorder="1" applyAlignment="1">
      <alignment horizontal="justify" vertical="center" wrapText="1"/>
    </xf>
    <xf numFmtId="0" fontId="29" fillId="21" borderId="18" xfId="0" applyFont="1" applyFill="1" applyBorder="1" applyAlignment="1">
      <alignment horizontal="center" vertical="center" wrapText="1"/>
    </xf>
    <xf numFmtId="0" fontId="29" fillId="21" borderId="9" xfId="0" applyFont="1" applyFill="1" applyBorder="1" applyAlignment="1">
      <alignment horizontal="center" vertical="center" wrapText="1"/>
    </xf>
    <xf numFmtId="0" fontId="33" fillId="21" borderId="75" xfId="0" applyFont="1" applyFill="1" applyBorder="1" applyAlignment="1">
      <alignment horizontal="justify" vertical="center" wrapText="1"/>
    </xf>
    <xf numFmtId="0" fontId="27" fillId="21" borderId="9" xfId="0" applyFont="1" applyFill="1" applyBorder="1" applyAlignment="1">
      <alignment horizontal="justify" vertical="center" wrapText="1"/>
    </xf>
    <xf numFmtId="0" fontId="27" fillId="21" borderId="14" xfId="0" applyFont="1" applyFill="1" applyBorder="1" applyAlignment="1">
      <alignment horizontal="justify" vertical="center" wrapText="1"/>
    </xf>
    <xf numFmtId="0" fontId="33" fillId="8" borderId="75" xfId="0" applyFont="1" applyFill="1" applyBorder="1" applyAlignment="1">
      <alignment horizontal="justify" vertical="center" wrapText="1"/>
    </xf>
    <xf numFmtId="0" fontId="27" fillId="8" borderId="9" xfId="0" applyFont="1" applyFill="1" applyBorder="1" applyAlignment="1">
      <alignment horizontal="justify" vertical="center" wrapText="1"/>
    </xf>
    <xf numFmtId="0" fontId="27" fillId="8" borderId="14" xfId="0" applyFont="1" applyFill="1" applyBorder="1" applyAlignment="1">
      <alignment horizontal="justify" vertical="center" wrapText="1"/>
    </xf>
    <xf numFmtId="0" fontId="33" fillId="21" borderId="18" xfId="0" applyFont="1" applyFill="1" applyBorder="1" applyAlignment="1">
      <alignment horizontal="center" vertical="center" wrapText="1"/>
    </xf>
    <xf numFmtId="0" fontId="33" fillId="21" borderId="9" xfId="0" applyFont="1" applyFill="1" applyBorder="1" applyAlignment="1">
      <alignment horizontal="center" vertical="center" wrapText="1"/>
    </xf>
    <xf numFmtId="0" fontId="27" fillId="21" borderId="9" xfId="0" applyFont="1" applyFill="1" applyBorder="1" applyAlignment="1">
      <alignment horizontal="center" vertical="center" wrapText="1"/>
    </xf>
    <xf numFmtId="0" fontId="27" fillId="4" borderId="40" xfId="0" applyFont="1" applyFill="1" applyBorder="1" applyAlignment="1">
      <alignment horizontal="left" vertical="center" wrapText="1"/>
    </xf>
    <xf numFmtId="0" fontId="12" fillId="7" borderId="0" xfId="0" applyFont="1" applyFill="1" applyAlignment="1">
      <alignment vertical="center" wrapText="1"/>
    </xf>
    <xf numFmtId="0" fontId="26" fillId="8" borderId="24" xfId="0" applyFont="1" applyFill="1" applyBorder="1" applyAlignment="1">
      <alignment horizontal="left" vertical="center" wrapText="1"/>
    </xf>
    <xf numFmtId="0" fontId="33" fillId="4" borderId="124" xfId="0" applyFont="1" applyFill="1" applyBorder="1" applyAlignment="1">
      <alignment horizontal="center" vertical="center" wrapText="1"/>
    </xf>
    <xf numFmtId="0" fontId="33" fillId="4" borderId="125" xfId="0" applyFont="1" applyFill="1" applyBorder="1" applyAlignment="1">
      <alignment horizontal="center" vertical="center" wrapText="1"/>
    </xf>
    <xf numFmtId="0" fontId="33" fillId="8" borderId="125" xfId="0" applyFont="1" applyFill="1" applyBorder="1" applyAlignment="1">
      <alignment horizontal="left" vertical="center" wrapText="1"/>
    </xf>
    <xf numFmtId="0" fontId="27" fillId="4" borderId="125" xfId="0" applyFont="1" applyFill="1" applyBorder="1" applyAlignment="1">
      <alignment horizontal="left" vertical="center" wrapText="1"/>
    </xf>
    <xf numFmtId="0" fontId="27" fillId="4" borderId="125" xfId="0" applyFont="1" applyFill="1" applyBorder="1" applyAlignment="1">
      <alignment horizontal="center" vertical="center" wrapText="1"/>
    </xf>
    <xf numFmtId="0" fontId="27" fillId="4" borderId="126" xfId="0" applyFont="1" applyFill="1" applyBorder="1" applyAlignment="1">
      <alignment horizontal="left" vertical="center" wrapText="1"/>
    </xf>
    <xf numFmtId="0" fontId="39" fillId="19" borderId="9" xfId="0" applyFont="1" applyFill="1" applyBorder="1" applyAlignment="1">
      <alignment horizontal="left" vertical="center" wrapText="1"/>
    </xf>
    <xf numFmtId="0" fontId="39" fillId="19" borderId="19" xfId="0" applyFont="1" applyFill="1" applyBorder="1" applyAlignment="1">
      <alignment horizontal="left" vertical="center" wrapText="1"/>
    </xf>
    <xf numFmtId="0" fontId="33" fillId="21" borderId="9" xfId="0" applyFont="1" applyFill="1" applyBorder="1" applyAlignment="1">
      <alignment horizontal="left" vertical="center" wrapText="1"/>
    </xf>
    <xf numFmtId="0" fontId="27" fillId="21" borderId="9" xfId="0" applyFont="1" applyFill="1" applyBorder="1" applyAlignment="1">
      <alignment horizontal="left" vertical="center" wrapText="1"/>
    </xf>
    <xf numFmtId="0" fontId="27" fillId="21" borderId="19" xfId="0" applyFont="1" applyFill="1" applyBorder="1" applyAlignment="1">
      <alignment horizontal="left" vertical="center" wrapText="1"/>
    </xf>
    <xf numFmtId="0" fontId="27" fillId="21" borderId="18" xfId="0" applyFont="1" applyFill="1" applyBorder="1" applyAlignment="1">
      <alignment horizontal="center" vertical="center" wrapText="1"/>
    </xf>
    <xf numFmtId="0" fontId="27" fillId="4" borderId="268" xfId="0" applyFont="1" applyFill="1" applyBorder="1" applyAlignment="1">
      <alignment horizontal="justify" vertical="center" wrapText="1"/>
    </xf>
    <xf numFmtId="0" fontId="27" fillId="4" borderId="269" xfId="0" applyFont="1" applyFill="1" applyBorder="1" applyAlignment="1">
      <alignment horizontal="justify" vertical="center" wrapText="1"/>
    </xf>
    <xf numFmtId="0" fontId="19" fillId="8" borderId="38" xfId="0" applyFont="1" applyFill="1" applyBorder="1" applyAlignment="1">
      <alignment horizontal="center" vertical="center" wrapText="1"/>
    </xf>
    <xf numFmtId="0" fontId="26" fillId="8" borderId="38" xfId="0" applyFont="1" applyFill="1" applyBorder="1" applyAlignment="1">
      <alignment horizontal="center" vertical="center" wrapText="1"/>
    </xf>
    <xf numFmtId="0" fontId="26" fillId="8" borderId="39" xfId="0" applyFont="1" applyFill="1" applyBorder="1" applyAlignment="1">
      <alignment horizontal="center" vertical="center" wrapText="1"/>
    </xf>
    <xf numFmtId="10" fontId="26" fillId="8" borderId="40" xfId="2" applyNumberFormat="1" applyFont="1" applyFill="1" applyBorder="1" applyAlignment="1">
      <alignment horizontal="center" vertical="center" wrapText="1"/>
    </xf>
    <xf numFmtId="1" fontId="27" fillId="10" borderId="71" xfId="0" applyNumberFormat="1" applyFont="1" applyFill="1" applyBorder="1" applyAlignment="1">
      <alignment horizontal="center" vertical="center" wrapText="1"/>
    </xf>
    <xf numFmtId="1" fontId="27" fillId="11" borderId="72" xfId="0" applyNumberFormat="1" applyFont="1" applyFill="1" applyBorder="1" applyAlignment="1">
      <alignment horizontal="center" vertical="center" wrapText="1"/>
    </xf>
    <xf numFmtId="1" fontId="27" fillId="10" borderId="73" xfId="0" applyNumberFormat="1" applyFont="1" applyFill="1" applyBorder="1" applyAlignment="1">
      <alignment horizontal="center" vertical="center" wrapText="1"/>
    </xf>
    <xf numFmtId="0" fontId="4" fillId="23" borderId="271" xfId="0" applyFont="1" applyFill="1" applyBorder="1" applyAlignment="1">
      <alignment horizontal="center" vertical="center" wrapText="1"/>
    </xf>
    <xf numFmtId="0" fontId="4" fillId="23" borderId="272" xfId="0" applyFont="1" applyFill="1" applyBorder="1" applyAlignment="1">
      <alignment horizontal="center" vertical="center" wrapText="1"/>
    </xf>
    <xf numFmtId="0" fontId="27" fillId="11" borderId="72" xfId="0" applyFont="1" applyFill="1" applyBorder="1" applyAlignment="1">
      <alignment horizontal="center" vertical="center" wrapText="1"/>
    </xf>
    <xf numFmtId="0" fontId="4" fillId="22" borderId="273" xfId="0" applyFont="1" applyFill="1" applyBorder="1" applyAlignment="1">
      <alignment horizontal="center" vertical="center" wrapText="1"/>
    </xf>
    <xf numFmtId="0" fontId="4" fillId="24" borderId="273" xfId="0" applyFont="1" applyFill="1" applyBorder="1" applyAlignment="1">
      <alignment horizontal="center" vertical="center" wrapText="1"/>
    </xf>
    <xf numFmtId="0" fontId="4" fillId="23" borderId="273" xfId="0" applyFont="1" applyFill="1" applyBorder="1" applyAlignment="1">
      <alignment horizontal="center" vertical="center" wrapText="1"/>
    </xf>
    <xf numFmtId="0" fontId="27" fillId="11" borderId="67" xfId="0" applyFont="1" applyFill="1" applyBorder="1" applyAlignment="1">
      <alignment horizontal="center" vertical="center" wrapText="1"/>
    </xf>
    <xf numFmtId="0" fontId="27" fillId="11" borderId="73" xfId="0" applyFont="1" applyFill="1" applyBorder="1" applyAlignment="1">
      <alignment horizontal="center" vertical="center" wrapText="1"/>
    </xf>
    <xf numFmtId="10" fontId="5" fillId="8" borderId="95" xfId="2" applyNumberFormat="1" applyFont="1" applyFill="1" applyBorder="1" applyAlignment="1">
      <alignment horizontal="center" vertical="center" wrapText="1"/>
    </xf>
    <xf numFmtId="10" fontId="4" fillId="5" borderId="96" xfId="2" applyNumberFormat="1" applyFont="1" applyFill="1" applyBorder="1" applyAlignment="1">
      <alignment horizontal="center" vertical="center" wrapText="1"/>
    </xf>
    <xf numFmtId="10" fontId="4" fillId="5" borderId="76" xfId="2" applyNumberFormat="1" applyFont="1" applyFill="1" applyBorder="1" applyAlignment="1">
      <alignment horizontal="center" vertical="center" wrapText="1"/>
    </xf>
    <xf numFmtId="10" fontId="4" fillId="5" borderId="91" xfId="2" applyNumberFormat="1" applyFont="1" applyFill="1" applyBorder="1" applyAlignment="1">
      <alignment horizontal="center" vertical="center" wrapText="1"/>
    </xf>
    <xf numFmtId="10" fontId="4" fillId="0" borderId="33" xfId="2" applyNumberFormat="1" applyFont="1" applyBorder="1" applyAlignment="1">
      <alignment horizontal="center" vertical="center" wrapText="1"/>
    </xf>
    <xf numFmtId="10" fontId="4" fillId="0" borderId="68" xfId="2" applyNumberFormat="1" applyFont="1" applyBorder="1" applyAlignment="1">
      <alignment horizontal="center" vertical="center" wrapText="1"/>
    </xf>
    <xf numFmtId="0" fontId="36" fillId="17" borderId="275" xfId="0" applyFont="1" applyFill="1" applyBorder="1" applyAlignment="1">
      <alignment horizontal="center" vertical="center" wrapText="1"/>
    </xf>
    <xf numFmtId="0" fontId="34" fillId="8" borderId="276" xfId="0" applyFont="1" applyFill="1" applyBorder="1" applyAlignment="1">
      <alignment horizontal="left" vertical="center" wrapText="1"/>
    </xf>
    <xf numFmtId="0" fontId="5" fillId="8" borderId="11" xfId="0" applyFont="1" applyFill="1" applyBorder="1" applyAlignment="1">
      <alignment horizontal="left" vertical="center" wrapText="1"/>
    </xf>
    <xf numFmtId="0" fontId="30" fillId="19" borderId="0" xfId="0" applyFont="1" applyFill="1" applyAlignment="1">
      <alignment vertical="center" wrapText="1"/>
    </xf>
    <xf numFmtId="0" fontId="4" fillId="0" borderId="170" xfId="0" applyFont="1" applyBorder="1" applyAlignment="1">
      <alignment vertical="center" wrapText="1"/>
    </xf>
    <xf numFmtId="0" fontId="36" fillId="0" borderId="170" xfId="0" applyFont="1" applyBorder="1" applyAlignment="1">
      <alignment vertical="center" wrapText="1"/>
    </xf>
    <xf numFmtId="0" fontId="36" fillId="17" borderId="257" xfId="0" applyFont="1" applyFill="1" applyBorder="1" applyAlignment="1">
      <alignment horizontal="center" vertical="center" wrapText="1"/>
    </xf>
    <xf numFmtId="10" fontId="4" fillId="0" borderId="8" xfId="2" applyNumberFormat="1" applyFont="1" applyBorder="1" applyAlignment="1">
      <alignment horizontal="center" vertical="center" wrapText="1"/>
    </xf>
    <xf numFmtId="10" fontId="4" fillId="0" borderId="9" xfId="2" applyNumberFormat="1" applyFont="1" applyBorder="1" applyAlignment="1">
      <alignment horizontal="center" vertical="center" wrapText="1"/>
    </xf>
    <xf numFmtId="10" fontId="4" fillId="0" borderId="34" xfId="2" applyNumberFormat="1" applyFont="1" applyBorder="1" applyAlignment="1">
      <alignment horizontal="center" vertical="center" wrapText="1"/>
    </xf>
    <xf numFmtId="10" fontId="4" fillId="0" borderId="69" xfId="2" applyNumberFormat="1" applyFont="1" applyBorder="1" applyAlignment="1">
      <alignment horizontal="center" vertical="center" wrapText="1"/>
    </xf>
    <xf numFmtId="0" fontId="26" fillId="21" borderId="9" xfId="0" applyFont="1" applyFill="1" applyBorder="1" applyAlignment="1">
      <alignment horizontal="justify" vertical="center" wrapText="1"/>
    </xf>
    <xf numFmtId="0" fontId="4" fillId="0" borderId="0" xfId="0" applyFont="1" applyAlignment="1">
      <alignment horizontal="center" vertical="center" wrapText="1"/>
    </xf>
    <xf numFmtId="10" fontId="28" fillId="25" borderId="278" xfId="0" applyNumberFormat="1" applyFont="1" applyFill="1" applyBorder="1" applyAlignment="1">
      <alignment horizontal="left" vertical="center" wrapText="1"/>
    </xf>
    <xf numFmtId="0" fontId="27" fillId="26" borderId="278" xfId="0" applyFont="1" applyFill="1" applyBorder="1" applyAlignment="1">
      <alignment horizontal="left" vertical="center" wrapText="1"/>
    </xf>
    <xf numFmtId="0" fontId="27" fillId="15" borderId="278" xfId="0" applyFont="1" applyFill="1" applyBorder="1" applyAlignment="1">
      <alignment horizontal="left" vertical="center" wrapText="1"/>
    </xf>
    <xf numFmtId="0" fontId="27" fillId="15" borderId="279" xfId="0" applyFont="1" applyFill="1" applyBorder="1" applyAlignment="1">
      <alignment horizontal="left" vertical="center" wrapText="1"/>
    </xf>
    <xf numFmtId="0" fontId="33" fillId="21" borderId="9" xfId="0" applyFont="1" applyFill="1" applyBorder="1" applyAlignment="1">
      <alignment horizontal="justify" vertical="center" wrapText="1"/>
    </xf>
    <xf numFmtId="0" fontId="27" fillId="21" borderId="11" xfId="0" applyFont="1" applyFill="1" applyBorder="1" applyAlignment="1">
      <alignment horizontal="left" vertical="center" wrapText="1"/>
    </xf>
    <xf numFmtId="0" fontId="33" fillId="21" borderId="280" xfId="0" applyFont="1" applyFill="1" applyBorder="1" applyAlignment="1">
      <alignment horizontal="justify" vertical="center" wrapText="1"/>
    </xf>
    <xf numFmtId="10" fontId="4" fillId="5" borderId="282" xfId="2" applyNumberFormat="1" applyFont="1" applyFill="1" applyBorder="1" applyAlignment="1">
      <alignment horizontal="center" vertical="center" wrapText="1"/>
    </xf>
    <xf numFmtId="10" fontId="4" fillId="5" borderId="281" xfId="2" applyNumberFormat="1" applyFont="1" applyFill="1" applyBorder="1" applyAlignment="1">
      <alignment horizontal="center" vertical="center" wrapText="1"/>
    </xf>
    <xf numFmtId="10" fontId="37" fillId="16" borderId="89" xfId="0" applyNumberFormat="1" applyFont="1" applyFill="1" applyBorder="1" applyAlignment="1">
      <alignment horizontal="center" vertical="center" wrapText="1"/>
    </xf>
    <xf numFmtId="10" fontId="5" fillId="15" borderId="89" xfId="0" applyNumberFormat="1" applyFont="1" applyFill="1" applyBorder="1" applyAlignment="1">
      <alignment horizontal="center" vertical="center" wrapText="1"/>
    </xf>
    <xf numFmtId="0" fontId="4" fillId="8" borderId="183" xfId="0" applyFont="1" applyFill="1" applyBorder="1" applyAlignment="1">
      <alignment horizontal="justify" vertical="center" wrapText="1"/>
    </xf>
    <xf numFmtId="0" fontId="4" fillId="8" borderId="277" xfId="0" applyFont="1" applyFill="1" applyBorder="1" applyAlignment="1">
      <alignment horizontal="justify"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188" xfId="3" applyFont="1" applyBorder="1" applyAlignment="1">
      <alignment horizontal="left" vertical="top" wrapText="1"/>
    </xf>
    <xf numFmtId="0" fontId="48" fillId="19" borderId="152" xfId="3" applyFont="1" applyFill="1" applyBorder="1" applyAlignment="1">
      <alignment horizontal="center" vertical="center"/>
    </xf>
    <xf numFmtId="0" fontId="48" fillId="19" borderId="189" xfId="3" applyFont="1" applyFill="1" applyBorder="1" applyAlignment="1">
      <alignment horizontal="center" vertical="center"/>
    </xf>
    <xf numFmtId="0" fontId="48" fillId="19" borderId="66" xfId="3" applyFont="1" applyFill="1" applyBorder="1" applyAlignment="1">
      <alignment horizontal="center" vertical="center"/>
    </xf>
    <xf numFmtId="0" fontId="45" fillId="0" borderId="190" xfId="3" applyFont="1" applyBorder="1" applyAlignment="1">
      <alignment horizontal="left" vertical="top" wrapText="1"/>
    </xf>
    <xf numFmtId="0" fontId="48" fillId="19" borderId="152" xfId="3" applyFont="1" applyFill="1" applyBorder="1" applyAlignment="1">
      <alignment horizontal="center" vertical="center" wrapText="1"/>
    </xf>
    <xf numFmtId="0" fontId="48" fillId="19" borderId="189" xfId="3" applyFont="1" applyFill="1" applyBorder="1" applyAlignment="1">
      <alignment horizontal="center" vertical="center" wrapText="1"/>
    </xf>
    <xf numFmtId="0" fontId="48" fillId="19" borderId="66" xfId="3" applyFont="1" applyFill="1" applyBorder="1" applyAlignment="1">
      <alignment horizontal="center" vertical="center" wrapText="1"/>
    </xf>
    <xf numFmtId="0" fontId="52" fillId="0" borderId="191" xfId="3" applyFont="1" applyBorder="1" applyAlignment="1">
      <alignment horizontal="center" vertical="center" wrapText="1"/>
    </xf>
    <xf numFmtId="0" fontId="52" fillId="0" borderId="192" xfId="3" applyFont="1" applyBorder="1" applyAlignment="1">
      <alignment horizontal="center" vertical="center" wrapText="1"/>
    </xf>
    <xf numFmtId="0" fontId="52" fillId="0" borderId="193" xfId="3" applyFont="1" applyBorder="1" applyAlignment="1">
      <alignment horizontal="center" vertical="center" wrapText="1"/>
    </xf>
    <xf numFmtId="0" fontId="52" fillId="0" borderId="194" xfId="3" applyFont="1" applyBorder="1" applyAlignment="1">
      <alignment horizontal="center" vertical="center" wrapText="1"/>
    </xf>
    <xf numFmtId="0" fontId="52" fillId="0" borderId="0" xfId="3" applyFont="1" applyAlignment="1">
      <alignment horizontal="center" vertical="center" wrapText="1"/>
    </xf>
    <xf numFmtId="0" fontId="52" fillId="0" borderId="195" xfId="3" applyFont="1" applyBorder="1" applyAlignment="1">
      <alignment horizontal="center" vertical="center" wrapText="1"/>
    </xf>
    <xf numFmtId="0" fontId="52" fillId="0" borderId="196" xfId="3" applyFont="1" applyBorder="1" applyAlignment="1">
      <alignment horizontal="center" vertical="center" wrapText="1"/>
    </xf>
    <xf numFmtId="0" fontId="52" fillId="0" borderId="197" xfId="3" applyFont="1" applyBorder="1" applyAlignment="1">
      <alignment horizontal="center" vertical="center" wrapText="1"/>
    </xf>
    <xf numFmtId="0" fontId="52" fillId="0" borderId="198" xfId="3" applyFont="1" applyBorder="1" applyAlignment="1">
      <alignment horizontal="center" vertical="center" wrapText="1"/>
    </xf>
    <xf numFmtId="0" fontId="48" fillId="19" borderId="200" xfId="3" applyFont="1" applyFill="1" applyBorder="1" applyAlignment="1">
      <alignment horizontal="center" vertical="center" wrapText="1"/>
    </xf>
    <xf numFmtId="0" fontId="48" fillId="19" borderId="0" xfId="3" applyFont="1" applyFill="1" applyAlignment="1">
      <alignment horizontal="center" vertical="center" wrapText="1"/>
    </xf>
    <xf numFmtId="0" fontId="45" fillId="0" borderId="190" xfId="3" applyFont="1" applyBorder="1" applyAlignment="1">
      <alignment vertical="top" wrapText="1"/>
    </xf>
    <xf numFmtId="0" fontId="45" fillId="0" borderId="0" xfId="3" applyFont="1" applyAlignment="1">
      <alignment vertical="top" wrapText="1"/>
    </xf>
    <xf numFmtId="0" fontId="48" fillId="19" borderId="90" xfId="3" applyFont="1" applyFill="1" applyBorder="1" applyAlignment="1">
      <alignment horizontal="center" vertical="center" wrapText="1"/>
    </xf>
    <xf numFmtId="0" fontId="55" fillId="0" borderId="0" xfId="3" applyFont="1" applyAlignment="1">
      <alignment horizontal="center" vertical="top" wrapText="1"/>
    </xf>
    <xf numFmtId="0" fontId="64" fillId="19" borderId="87" xfId="4" applyFont="1" applyFill="1" applyBorder="1" applyAlignment="1">
      <alignment horizontal="center" vertical="center" wrapText="1"/>
    </xf>
    <xf numFmtId="0" fontId="64" fillId="19" borderId="189" xfId="4" applyFont="1" applyFill="1" applyBorder="1" applyAlignment="1">
      <alignment horizontal="center" vertical="center" wrapText="1"/>
    </xf>
    <xf numFmtId="0" fontId="64" fillId="19" borderId="72" xfId="4" applyFont="1" applyFill="1" applyBorder="1" applyAlignment="1">
      <alignment horizontal="center" vertical="center" wrapText="1"/>
    </xf>
    <xf numFmtId="0" fontId="60" fillId="0" borderId="0" xfId="4" applyFont="1" applyAlignment="1">
      <alignment horizontal="left" vertical="center" wrapText="1"/>
    </xf>
    <xf numFmtId="0" fontId="62" fillId="0" borderId="158" xfId="4" applyFont="1" applyBorder="1" applyAlignment="1">
      <alignment horizontal="center" vertical="center" wrapText="1"/>
    </xf>
    <xf numFmtId="0" fontId="62" fillId="0" borderId="237" xfId="4" applyFont="1" applyBorder="1" applyAlignment="1">
      <alignment horizontal="center" vertical="center" wrapText="1"/>
    </xf>
    <xf numFmtId="0" fontId="54" fillId="0" borderId="206" xfId="4" applyFont="1" applyBorder="1" applyAlignment="1">
      <alignment horizontal="center" vertical="center" wrapText="1"/>
    </xf>
    <xf numFmtId="0" fontId="54" fillId="0" borderId="211" xfId="4" applyFont="1" applyBorder="1" applyAlignment="1">
      <alignment horizontal="center" vertical="center" wrapText="1"/>
    </xf>
    <xf numFmtId="0" fontId="54" fillId="0" borderId="238" xfId="4" applyFont="1" applyBorder="1" applyAlignment="1">
      <alignment horizontal="center" vertical="center" wrapText="1"/>
    </xf>
    <xf numFmtId="0" fontId="54" fillId="0" borderId="158" xfId="4" applyFont="1" applyBorder="1" applyAlignment="1">
      <alignment horizontal="center" vertical="center" wrapText="1"/>
    </xf>
    <xf numFmtId="0" fontId="54" fillId="0" borderId="237" xfId="4" applyFont="1" applyBorder="1" applyAlignment="1">
      <alignment horizontal="center" vertical="center" wrapText="1"/>
    </xf>
    <xf numFmtId="0" fontId="58" fillId="0" borderId="0" xfId="4" applyFont="1" applyAlignment="1">
      <alignment horizontal="center" vertical="center" wrapText="1"/>
    </xf>
    <xf numFmtId="0" fontId="54" fillId="0" borderId="212" xfId="4" applyFont="1" applyBorder="1" applyAlignment="1">
      <alignment horizontal="center" vertical="center" wrapText="1"/>
    </xf>
    <xf numFmtId="0" fontId="54" fillId="0" borderId="205" xfId="4" applyFont="1" applyBorder="1" applyAlignment="1">
      <alignment horizontal="center" vertical="center" wrapText="1"/>
    </xf>
    <xf numFmtId="0" fontId="54" fillId="0" borderId="207" xfId="4" applyFont="1" applyBorder="1" applyAlignment="1">
      <alignment horizontal="center" vertical="center" wrapText="1"/>
    </xf>
    <xf numFmtId="0" fontId="54" fillId="0" borderId="213" xfId="4" applyFont="1" applyBorder="1" applyAlignment="1">
      <alignment horizontal="center" vertical="center" wrapText="1"/>
    </xf>
    <xf numFmtId="0" fontId="54" fillId="19" borderId="238" xfId="4" applyFont="1" applyFill="1" applyBorder="1" applyAlignment="1">
      <alignment horizontal="center" vertical="center" wrapText="1"/>
    </xf>
    <xf numFmtId="0" fontId="54" fillId="19" borderId="158" xfId="4" applyFont="1" applyFill="1" applyBorder="1" applyAlignment="1">
      <alignment horizontal="center" vertical="center" wrapText="1"/>
    </xf>
    <xf numFmtId="0" fontId="54" fillId="19" borderId="237" xfId="4" applyFont="1" applyFill="1" applyBorder="1" applyAlignment="1">
      <alignment horizontal="center" vertical="center" wrapText="1"/>
    </xf>
    <xf numFmtId="0" fontId="54" fillId="19" borderId="213" xfId="4" applyFont="1" applyFill="1" applyBorder="1" applyAlignment="1">
      <alignment horizontal="center" vertical="center" wrapText="1"/>
    </xf>
    <xf numFmtId="0" fontId="54" fillId="19" borderId="206" xfId="4" applyFont="1" applyFill="1" applyBorder="1" applyAlignment="1">
      <alignment horizontal="center" vertical="center" wrapText="1"/>
    </xf>
    <xf numFmtId="0" fontId="54" fillId="19" borderId="211" xfId="4" applyFont="1" applyFill="1" applyBorder="1" applyAlignment="1">
      <alignment horizontal="center" vertical="center" wrapText="1"/>
    </xf>
    <xf numFmtId="0" fontId="64" fillId="19" borderId="229" xfId="4" applyFont="1" applyFill="1" applyBorder="1" applyAlignment="1">
      <alignment horizontal="center" vertical="center" wrapText="1"/>
    </xf>
    <xf numFmtId="0" fontId="64" fillId="19" borderId="158" xfId="4" applyFont="1" applyFill="1" applyBorder="1" applyAlignment="1">
      <alignment horizontal="center" vertical="center" wrapText="1"/>
    </xf>
    <xf numFmtId="0" fontId="64" fillId="19" borderId="159" xfId="4" applyFont="1" applyFill="1" applyBorder="1" applyAlignment="1">
      <alignment horizontal="center" vertical="center" wrapText="1"/>
    </xf>
    <xf numFmtId="0" fontId="64" fillId="19" borderId="41" xfId="4" applyFont="1" applyFill="1" applyBorder="1" applyAlignment="1">
      <alignment horizontal="center" vertical="center" wrapText="1"/>
    </xf>
    <xf numFmtId="0" fontId="64" fillId="19" borderId="204" xfId="4" applyFont="1" applyFill="1" applyBorder="1" applyAlignment="1">
      <alignment horizontal="center" vertical="center" wrapText="1"/>
    </xf>
    <xf numFmtId="0" fontId="64" fillId="19" borderId="54" xfId="4" applyFont="1" applyFill="1" applyBorder="1" applyAlignment="1">
      <alignment horizontal="center" vertical="center" wrapText="1"/>
    </xf>
    <xf numFmtId="0" fontId="64" fillId="19" borderId="47" xfId="4" applyFont="1" applyFill="1" applyBorder="1" applyAlignment="1">
      <alignment horizontal="center" vertical="center" wrapText="1"/>
    </xf>
    <xf numFmtId="0" fontId="64" fillId="19" borderId="233" xfId="4" applyFont="1" applyFill="1" applyBorder="1" applyAlignment="1">
      <alignment horizontal="center" vertical="center" wrapText="1"/>
    </xf>
    <xf numFmtId="0" fontId="64" fillId="19" borderId="59" xfId="4" applyFont="1" applyFill="1" applyBorder="1" applyAlignment="1">
      <alignment horizontal="center" vertical="center" wrapText="1"/>
    </xf>
    <xf numFmtId="0" fontId="6" fillId="19" borderId="0" xfId="0" applyFont="1" applyFill="1" applyAlignment="1">
      <alignment horizontal="center" vertical="center" wrapText="1"/>
    </xf>
    <xf numFmtId="0" fontId="64" fillId="19" borderId="230" xfId="4" applyFont="1" applyFill="1" applyBorder="1" applyAlignment="1">
      <alignment horizontal="center" vertical="center" wrapText="1"/>
    </xf>
    <xf numFmtId="0" fontId="64" fillId="19" borderId="201" xfId="4" applyFont="1" applyFill="1" applyBorder="1" applyAlignment="1">
      <alignment horizontal="center" vertical="center" wrapText="1"/>
    </xf>
    <xf numFmtId="0" fontId="64" fillId="19" borderId="234" xfId="4" applyFont="1" applyFill="1" applyBorder="1" applyAlignment="1">
      <alignment horizontal="center" vertical="center" wrapText="1"/>
    </xf>
    <xf numFmtId="0" fontId="64" fillId="19" borderId="153" xfId="4" applyFont="1" applyFill="1" applyBorder="1" applyAlignment="1">
      <alignment horizontal="center" vertical="center" wrapText="1"/>
    </xf>
    <xf numFmtId="0" fontId="64" fillId="19" borderId="155" xfId="4" applyFont="1" applyFill="1" applyBorder="1" applyAlignment="1">
      <alignment horizontal="center" vertical="center" wrapText="1"/>
    </xf>
    <xf numFmtId="0" fontId="64" fillId="19" borderId="182" xfId="4" applyFont="1" applyFill="1" applyBorder="1" applyAlignment="1">
      <alignment horizontal="center" vertical="center" wrapText="1"/>
    </xf>
    <xf numFmtId="0" fontId="64" fillId="19" borderId="232" xfId="4" applyFont="1" applyFill="1" applyBorder="1" applyAlignment="1">
      <alignment horizontal="center" vertical="center" wrapText="1"/>
    </xf>
    <xf numFmtId="0" fontId="64" fillId="19" borderId="49" xfId="4" applyFont="1" applyFill="1" applyBorder="1" applyAlignment="1">
      <alignment horizontal="center" vertical="center" wrapText="1"/>
    </xf>
    <xf numFmtId="0" fontId="64" fillId="19" borderId="231" xfId="4" applyFont="1" applyFill="1" applyBorder="1" applyAlignment="1">
      <alignment horizontal="center" vertical="center" wrapText="1"/>
    </xf>
    <xf numFmtId="0" fontId="64" fillId="19" borderId="51" xfId="4" applyFont="1" applyFill="1" applyBorder="1" applyAlignment="1">
      <alignment horizontal="center" vertical="center" wrapText="1"/>
    </xf>
    <xf numFmtId="0" fontId="62" fillId="19" borderId="212" xfId="4" applyFont="1" applyFill="1" applyBorder="1" applyAlignment="1">
      <alignment horizontal="center" vertical="center" wrapText="1"/>
    </xf>
    <xf numFmtId="0" fontId="62" fillId="19" borderId="205" xfId="4" applyFont="1" applyFill="1" applyBorder="1" applyAlignment="1">
      <alignment horizontal="center" vertical="center" wrapText="1"/>
    </xf>
    <xf numFmtId="0" fontId="62" fillId="19" borderId="207" xfId="4" applyFont="1" applyFill="1" applyBorder="1" applyAlignment="1">
      <alignment horizontal="center" vertical="center" wrapText="1"/>
    </xf>
    <xf numFmtId="0" fontId="62" fillId="0" borderId="205" xfId="4" applyFont="1" applyBorder="1" applyAlignment="1">
      <alignment horizontal="center" vertical="center" wrapText="1"/>
    </xf>
    <xf numFmtId="0" fontId="62" fillId="0" borderId="207" xfId="4" applyFont="1" applyBorder="1" applyAlignment="1">
      <alignment horizontal="center" vertical="center" wrapText="1"/>
    </xf>
    <xf numFmtId="0" fontId="62" fillId="0" borderId="212" xfId="4" applyFont="1" applyBorder="1" applyAlignment="1">
      <alignment horizontal="center" vertical="center" wrapText="1"/>
    </xf>
    <xf numFmtId="0" fontId="54" fillId="0" borderId="221" xfId="4" applyFont="1" applyBorder="1" applyAlignment="1">
      <alignment horizontal="center" vertical="center" wrapText="1"/>
    </xf>
    <xf numFmtId="0" fontId="54" fillId="0" borderId="225" xfId="4" applyFont="1" applyBorder="1" applyAlignment="1">
      <alignment horizontal="center" vertical="center" wrapText="1"/>
    </xf>
    <xf numFmtId="0" fontId="54" fillId="0" borderId="247" xfId="4" applyFont="1" applyBorder="1" applyAlignment="1">
      <alignment horizontal="center" vertical="center" wrapText="1"/>
    </xf>
    <xf numFmtId="0" fontId="54" fillId="0" borderId="242" xfId="4" applyFont="1" applyBorder="1" applyAlignment="1">
      <alignment horizontal="center" vertical="center" wrapText="1"/>
    </xf>
    <xf numFmtId="0" fontId="54" fillId="0" borderId="244" xfId="4" applyFont="1" applyBorder="1" applyAlignment="1">
      <alignment horizontal="center" vertical="center" wrapText="1"/>
    </xf>
    <xf numFmtId="0" fontId="54" fillId="0" borderId="246" xfId="4" applyFont="1" applyBorder="1" applyAlignment="1">
      <alignment horizontal="center" vertical="center" wrapText="1"/>
    </xf>
    <xf numFmtId="0" fontId="54" fillId="0" borderId="248"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78" xfId="0" applyFont="1" applyFill="1" applyBorder="1" applyAlignment="1">
      <alignment horizontal="center" vertical="center" wrapText="1"/>
    </xf>
    <xf numFmtId="0" fontId="15" fillId="2" borderId="81" xfId="0" applyFont="1" applyFill="1" applyBorder="1" applyAlignment="1">
      <alignment horizontal="center" vertical="center" wrapText="1"/>
    </xf>
    <xf numFmtId="0" fontId="15" fillId="3" borderId="79" xfId="0" applyFont="1" applyFill="1" applyBorder="1" applyAlignment="1">
      <alignment horizontal="center" vertical="center" wrapText="1"/>
    </xf>
    <xf numFmtId="0" fontId="15" fillId="3" borderId="61" xfId="0" applyFont="1" applyFill="1" applyBorder="1" applyAlignment="1">
      <alignment horizontal="center" vertical="center" wrapText="1"/>
    </xf>
    <xf numFmtId="0" fontId="15" fillId="2" borderId="79" xfId="0" applyFont="1" applyFill="1" applyBorder="1" applyAlignment="1">
      <alignment horizontal="center" vertical="center" wrapText="1"/>
    </xf>
    <xf numFmtId="0" fontId="16" fillId="2" borderId="79" xfId="0" applyFont="1" applyFill="1" applyBorder="1" applyAlignment="1">
      <alignment horizontal="center" vertical="center" wrapText="1"/>
    </xf>
    <xf numFmtId="0" fontId="16" fillId="2" borderId="61" xfId="0" applyFont="1" applyFill="1" applyBorder="1" applyAlignment="1">
      <alignment horizontal="center" vertical="center" wrapText="1"/>
    </xf>
    <xf numFmtId="0" fontId="16" fillId="2" borderId="80"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15" fillId="2" borderId="82" xfId="0" applyFont="1" applyFill="1" applyBorder="1" applyAlignment="1">
      <alignment horizontal="center" vertical="center" wrapText="1"/>
    </xf>
    <xf numFmtId="0" fontId="15" fillId="2" borderId="72" xfId="0" applyFont="1" applyFill="1" applyBorder="1" applyAlignment="1">
      <alignment horizontal="center" vertical="center" wrapText="1"/>
    </xf>
    <xf numFmtId="0" fontId="11" fillId="7" borderId="0" xfId="0" applyFont="1" applyFill="1" applyAlignment="1">
      <alignment horizontal="center" vertical="center" wrapText="1"/>
    </xf>
    <xf numFmtId="0" fontId="12" fillId="6" borderId="0" xfId="0" applyFont="1" applyFill="1" applyAlignment="1">
      <alignment horizontal="left" vertical="center" wrapText="1"/>
    </xf>
    <xf numFmtId="0" fontId="12" fillId="6" borderId="0" xfId="0" applyFont="1" applyFill="1" applyAlignment="1">
      <alignment vertical="center" wrapText="1"/>
    </xf>
    <xf numFmtId="0" fontId="8" fillId="20" borderId="0" xfId="0" applyFont="1" applyFill="1" applyAlignment="1">
      <alignment horizontal="center" vertical="center" wrapText="1"/>
    </xf>
    <xf numFmtId="0" fontId="8" fillId="19" borderId="0" xfId="0" applyFont="1" applyFill="1" applyAlignment="1">
      <alignment horizontal="center" vertical="center" wrapText="1"/>
    </xf>
    <xf numFmtId="0" fontId="15" fillId="19" borderId="12" xfId="0" applyFont="1" applyFill="1" applyBorder="1" applyAlignment="1">
      <alignment horizontal="center" vertical="center" wrapText="1"/>
    </xf>
    <xf numFmtId="0" fontId="16" fillId="19" borderId="13" xfId="0" applyFont="1" applyFill="1" applyBorder="1" applyAlignment="1">
      <alignment horizontal="center" vertical="center" wrapText="1"/>
    </xf>
    <xf numFmtId="0" fontId="15" fillId="19" borderId="15" xfId="0" applyFont="1" applyFill="1" applyBorder="1" applyAlignment="1">
      <alignment horizontal="center" vertical="center" wrapText="1"/>
    </xf>
    <xf numFmtId="0" fontId="15" fillId="19" borderId="16"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15" fillId="19" borderId="54" xfId="0" applyFont="1" applyFill="1" applyBorder="1" applyAlignment="1">
      <alignment horizontal="center" vertical="center" wrapText="1"/>
    </xf>
    <xf numFmtId="0" fontId="15" fillId="19" borderId="114" xfId="0" applyFont="1" applyFill="1" applyBorder="1" applyAlignment="1">
      <alignment horizontal="center" vertical="center" wrapText="1"/>
    </xf>
    <xf numFmtId="0" fontId="15" fillId="19" borderId="115" xfId="0" applyFont="1" applyFill="1" applyBorder="1" applyAlignment="1">
      <alignment horizontal="center" vertical="center" wrapText="1"/>
    </xf>
    <xf numFmtId="0" fontId="15" fillId="19" borderId="117" xfId="0" applyFont="1" applyFill="1" applyBorder="1" applyAlignment="1">
      <alignment horizontal="center" vertical="center" wrapText="1"/>
    </xf>
    <xf numFmtId="0" fontId="15" fillId="19" borderId="3" xfId="0" applyFont="1" applyFill="1" applyBorder="1" applyAlignment="1">
      <alignment horizontal="center" vertical="center" wrapText="1"/>
    </xf>
    <xf numFmtId="0" fontId="15" fillId="19" borderId="118" xfId="0" applyFont="1" applyFill="1" applyBorder="1" applyAlignment="1">
      <alignment horizontal="center" vertical="center" wrapText="1"/>
    </xf>
    <xf numFmtId="0" fontId="16" fillId="19" borderId="122" xfId="0" applyFont="1" applyFill="1" applyBorder="1" applyAlignment="1">
      <alignment horizontal="center" vertical="center" wrapText="1"/>
    </xf>
    <xf numFmtId="0" fontId="16" fillId="19" borderId="123" xfId="0" applyFont="1" applyFill="1" applyBorder="1" applyAlignment="1">
      <alignment horizontal="center" vertical="center" wrapText="1"/>
    </xf>
    <xf numFmtId="0" fontId="16" fillId="19" borderId="4" xfId="0" applyFont="1" applyFill="1" applyBorder="1" applyAlignment="1">
      <alignment horizontal="center" vertical="center" wrapText="1"/>
    </xf>
    <xf numFmtId="0" fontId="16" fillId="19" borderId="7" xfId="0" applyFont="1" applyFill="1" applyBorder="1" applyAlignment="1">
      <alignment horizontal="center" vertical="center" wrapText="1"/>
    </xf>
    <xf numFmtId="0" fontId="14" fillId="19" borderId="0" xfId="0" applyFont="1" applyFill="1" applyAlignment="1">
      <alignment horizontal="center" vertical="center" wrapText="1"/>
    </xf>
    <xf numFmtId="0" fontId="14" fillId="12" borderId="0" xfId="0" applyFont="1" applyFill="1" applyAlignment="1">
      <alignment horizontal="center" vertical="center" wrapText="1"/>
    </xf>
    <xf numFmtId="0" fontId="15" fillId="12" borderId="15" xfId="0" applyFont="1" applyFill="1" applyBorder="1" applyAlignment="1">
      <alignment horizontal="center" vertical="center" wrapText="1"/>
    </xf>
    <xf numFmtId="0" fontId="15" fillId="12" borderId="107"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15" fillId="12" borderId="108"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3" xfId="0" applyFont="1" applyFill="1" applyBorder="1" applyAlignment="1">
      <alignment horizontal="center" vertical="center" wrapText="1"/>
    </xf>
    <xf numFmtId="0" fontId="15" fillId="12" borderId="74"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110"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11" xfId="0" applyFont="1" applyFill="1" applyBorder="1" applyAlignment="1">
      <alignment horizontal="center" vertical="center" wrapText="1"/>
    </xf>
    <xf numFmtId="0" fontId="15" fillId="12" borderId="112" xfId="0" applyFont="1" applyFill="1" applyBorder="1" applyAlignment="1">
      <alignment horizontal="center" vertical="center" wrapText="1"/>
    </xf>
    <xf numFmtId="0" fontId="16" fillId="12" borderId="113" xfId="0" applyFont="1" applyFill="1" applyBorder="1" applyAlignment="1">
      <alignment horizontal="center" vertical="center" wrapText="1"/>
    </xf>
    <xf numFmtId="0" fontId="8" fillId="12" borderId="0" xfId="0" applyFont="1" applyFill="1" applyAlignment="1">
      <alignment horizontal="center" vertical="center" wrapText="1"/>
    </xf>
    <xf numFmtId="0" fontId="6" fillId="12" borderId="0" xfId="0" applyFont="1" applyFill="1" applyAlignment="1">
      <alignment horizontal="center" vertical="center" wrapText="1"/>
    </xf>
    <xf numFmtId="0" fontId="8" fillId="13" borderId="0" xfId="0" applyFont="1" applyFill="1" applyAlignment="1">
      <alignment horizontal="center" vertical="center" wrapText="1"/>
    </xf>
    <xf numFmtId="0" fontId="15" fillId="19" borderId="107" xfId="0" applyFont="1" applyFill="1" applyBorder="1" applyAlignment="1">
      <alignment horizontal="center" vertical="center" wrapText="1"/>
    </xf>
    <xf numFmtId="0" fontId="15" fillId="19" borderId="108" xfId="0" applyFont="1" applyFill="1" applyBorder="1" applyAlignment="1">
      <alignment horizontal="center" vertical="center" wrapText="1"/>
    </xf>
    <xf numFmtId="0" fontId="15" fillId="19" borderId="2" xfId="0" applyFont="1" applyFill="1" applyBorder="1" applyAlignment="1">
      <alignment horizontal="center" vertical="center" wrapText="1"/>
    </xf>
    <xf numFmtId="0" fontId="15" fillId="19" borderId="74" xfId="0" applyFont="1" applyFill="1" applyBorder="1" applyAlignment="1">
      <alignment horizontal="center" vertical="center" wrapText="1"/>
    </xf>
    <xf numFmtId="0" fontId="16" fillId="19" borderId="5" xfId="0" applyFont="1" applyFill="1" applyBorder="1" applyAlignment="1">
      <alignment horizontal="center" vertical="center" wrapText="1"/>
    </xf>
    <xf numFmtId="0" fontId="16" fillId="19" borderId="110" xfId="0" applyFont="1" applyFill="1" applyBorder="1" applyAlignment="1">
      <alignment horizontal="center" vertical="center" wrapText="1"/>
    </xf>
    <xf numFmtId="0" fontId="16" fillId="19" borderId="111" xfId="0" applyFont="1" applyFill="1" applyBorder="1" applyAlignment="1">
      <alignment horizontal="center" vertical="center" wrapText="1"/>
    </xf>
    <xf numFmtId="0" fontId="15" fillId="19" borderId="112" xfId="0" applyFont="1" applyFill="1" applyBorder="1" applyAlignment="1">
      <alignment horizontal="center" vertical="center" wrapText="1"/>
    </xf>
    <xf numFmtId="0" fontId="16" fillId="19" borderId="113" xfId="0" applyFont="1" applyFill="1" applyBorder="1" applyAlignment="1">
      <alignment horizontal="center" vertical="center" wrapText="1"/>
    </xf>
    <xf numFmtId="0" fontId="30" fillId="19" borderId="26" xfId="0" applyFont="1" applyFill="1" applyBorder="1" applyAlignment="1">
      <alignment horizontal="center" vertical="center" wrapText="1"/>
    </xf>
    <xf numFmtId="0" fontId="30" fillId="19" borderId="0" xfId="0" applyFont="1" applyFill="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7" borderId="41" xfId="0" applyFont="1" applyFill="1" applyBorder="1" applyAlignment="1">
      <alignment horizontal="center" vertical="center" wrapText="1"/>
    </xf>
    <xf numFmtId="0" fontId="5" fillId="17" borderId="54" xfId="0" applyFont="1" applyFill="1" applyBorder="1" applyAlignment="1">
      <alignment horizontal="center" vertical="center" wrapText="1"/>
    </xf>
    <xf numFmtId="0" fontId="5" fillId="17" borderId="42" xfId="0" applyFont="1" applyFill="1" applyBorder="1" applyAlignment="1">
      <alignment horizontal="center" vertical="center" wrapText="1"/>
    </xf>
    <xf numFmtId="0" fontId="5" fillId="17" borderId="55" xfId="0" applyFont="1" applyFill="1" applyBorder="1" applyAlignment="1">
      <alignment horizontal="center" vertical="center" wrapText="1"/>
    </xf>
    <xf numFmtId="0" fontId="5" fillId="17" borderId="43" xfId="0" applyFont="1" applyFill="1" applyBorder="1" applyAlignment="1">
      <alignment horizontal="center" vertical="center" wrapText="1"/>
    </xf>
    <xf numFmtId="0" fontId="5" fillId="17" borderId="56"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10" borderId="48" xfId="0" applyFont="1" applyFill="1" applyBorder="1" applyAlignment="1">
      <alignment horizontal="center" vertical="center" wrapText="1"/>
    </xf>
    <xf numFmtId="0" fontId="5" fillId="10" borderId="49"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30" fillId="19" borderId="25" xfId="0" applyFont="1" applyFill="1" applyBorder="1" applyAlignment="1">
      <alignment horizontal="center" vertical="center" wrapText="1"/>
    </xf>
    <xf numFmtId="0" fontId="30" fillId="19" borderId="27" xfId="0" applyFont="1" applyFill="1" applyBorder="1" applyAlignment="1">
      <alignment horizontal="center" vertical="center" wrapText="1"/>
    </xf>
    <xf numFmtId="0" fontId="30" fillId="19" borderId="28" xfId="0" applyFont="1" applyFill="1" applyBorder="1" applyAlignment="1">
      <alignment horizontal="center" vertical="center" wrapText="1"/>
    </xf>
    <xf numFmtId="0" fontId="30" fillId="19" borderId="29" xfId="0" applyFont="1" applyFill="1" applyBorder="1" applyAlignment="1">
      <alignment horizontal="center" vertical="center" wrapText="1"/>
    </xf>
    <xf numFmtId="0" fontId="30" fillId="19" borderId="30" xfId="0" applyFont="1" applyFill="1" applyBorder="1" applyAlignment="1">
      <alignment horizontal="center" vertical="center" wrapText="1"/>
    </xf>
    <xf numFmtId="0" fontId="30" fillId="19" borderId="31" xfId="0" applyFont="1" applyFill="1" applyBorder="1" applyAlignment="1">
      <alignment horizontal="center" vertical="center" wrapText="1"/>
    </xf>
    <xf numFmtId="0" fontId="30" fillId="19" borderId="32" xfId="0" applyFont="1" applyFill="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8" fillId="20" borderId="35" xfId="0" applyFont="1" applyFill="1" applyBorder="1" applyAlignment="1">
      <alignment horizontal="center" vertical="center" wrapText="1"/>
    </xf>
    <xf numFmtId="0" fontId="8" fillId="20" borderId="36"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11" fillId="9" borderId="35" xfId="0" applyFont="1" applyFill="1" applyBorder="1" applyAlignment="1">
      <alignment horizontal="center" vertical="center" wrapText="1"/>
    </xf>
    <xf numFmtId="0" fontId="11" fillId="9" borderId="36" xfId="0" applyFont="1" applyFill="1" applyBorder="1" applyAlignment="1">
      <alignment horizontal="center" vertical="center" wrapText="1"/>
    </xf>
    <xf numFmtId="0" fontId="11" fillId="9" borderId="37" xfId="0" applyFont="1" applyFill="1" applyBorder="1" applyAlignment="1">
      <alignment horizontal="center" vertical="center" wrapText="1"/>
    </xf>
    <xf numFmtId="0" fontId="5" fillId="11" borderId="51" xfId="0" applyFont="1" applyFill="1" applyBorder="1" applyAlignment="1">
      <alignment horizontal="center" vertical="center" wrapText="1"/>
    </xf>
    <xf numFmtId="0" fontId="5" fillId="11" borderId="49" xfId="0" applyFont="1" applyFill="1" applyBorder="1" applyAlignment="1">
      <alignment horizontal="center" vertical="center" wrapText="1"/>
    </xf>
    <xf numFmtId="0" fontId="5" fillId="10" borderId="52" xfId="0" applyFont="1" applyFill="1" applyBorder="1" applyAlignment="1">
      <alignment horizontal="center" vertical="center" wrapText="1"/>
    </xf>
    <xf numFmtId="0" fontId="5" fillId="10"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17" borderId="47" xfId="0" applyFont="1" applyFill="1" applyBorder="1" applyAlignment="1">
      <alignment horizontal="center" vertical="center" wrapText="1"/>
    </xf>
    <xf numFmtId="0" fontId="5" fillId="17" borderId="59"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7" borderId="45" xfId="0" applyFont="1" applyFill="1" applyBorder="1" applyAlignment="1">
      <alignment horizontal="center" vertical="center" wrapText="1"/>
    </xf>
    <xf numFmtId="0" fontId="5" fillId="17" borderId="58" xfId="0" applyFont="1" applyFill="1" applyBorder="1" applyAlignment="1">
      <alignment horizontal="center" vertical="center" wrapText="1"/>
    </xf>
    <xf numFmtId="0" fontId="5" fillId="17" borderId="46" xfId="0" applyFont="1" applyFill="1" applyBorder="1" applyAlignment="1">
      <alignment horizontal="center" vertical="center" wrapText="1"/>
    </xf>
    <xf numFmtId="0" fontId="5" fillId="17" borderId="7" xfId="0" applyFont="1" applyFill="1" applyBorder="1" applyAlignment="1">
      <alignment horizontal="center" vertical="center" wrapText="1"/>
    </xf>
    <xf numFmtId="0" fontId="30" fillId="12" borderId="0" xfId="0" applyFont="1" applyFill="1" applyAlignment="1">
      <alignment horizontal="center" vertical="center" wrapText="1"/>
    </xf>
    <xf numFmtId="0" fontId="8" fillId="12" borderId="25" xfId="0" applyFont="1" applyFill="1" applyBorder="1" applyAlignment="1">
      <alignment horizontal="center" vertical="center" wrapText="1"/>
    </xf>
    <xf numFmtId="0" fontId="8" fillId="12" borderId="26"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30" fillId="12" borderId="26" xfId="0" applyFont="1" applyFill="1" applyBorder="1" applyAlignment="1">
      <alignment horizontal="center" vertical="center" wrapText="1"/>
    </xf>
    <xf numFmtId="2" fontId="8" fillId="12" borderId="35" xfId="0" applyNumberFormat="1" applyFont="1" applyFill="1" applyBorder="1" applyAlignment="1">
      <alignment horizontal="center" vertical="center" wrapText="1"/>
    </xf>
    <xf numFmtId="2" fontId="8" fillId="12" borderId="36" xfId="0" applyNumberFormat="1" applyFont="1" applyFill="1" applyBorder="1" applyAlignment="1">
      <alignment horizontal="center" vertical="center" wrapText="1"/>
    </xf>
    <xf numFmtId="2" fontId="8" fillId="12" borderId="26" xfId="0" applyNumberFormat="1" applyFont="1" applyFill="1" applyBorder="1" applyAlignment="1">
      <alignment horizontal="center" vertical="center" wrapText="1"/>
    </xf>
    <xf numFmtId="0" fontId="8" fillId="13" borderId="35" xfId="0" applyFont="1" applyFill="1" applyBorder="1" applyAlignment="1">
      <alignment horizontal="center" vertical="center" wrapText="1"/>
    </xf>
    <xf numFmtId="0" fontId="8" fillId="13" borderId="36" xfId="0" applyFont="1" applyFill="1" applyBorder="1" applyAlignment="1">
      <alignment horizontal="center" vertical="center" wrapText="1"/>
    </xf>
    <xf numFmtId="0" fontId="8" fillId="13" borderId="129" xfId="0" applyFont="1" applyFill="1" applyBorder="1" applyAlignment="1">
      <alignment horizontal="center" vertical="center" wrapText="1"/>
    </xf>
    <xf numFmtId="0" fontId="8" fillId="13" borderId="130" xfId="0" applyFont="1" applyFill="1" applyBorder="1" applyAlignment="1">
      <alignment horizontal="center" vertical="center" wrapText="1"/>
    </xf>
    <xf numFmtId="0" fontId="8" fillId="13" borderId="131" xfId="0" applyFont="1" applyFill="1" applyBorder="1" applyAlignment="1">
      <alignment horizontal="center" vertical="center" wrapText="1"/>
    </xf>
    <xf numFmtId="0" fontId="8" fillId="12" borderId="36" xfId="0" applyFont="1" applyFill="1" applyBorder="1" applyAlignment="1">
      <alignment horizontal="center" vertical="center" wrapText="1"/>
    </xf>
    <xf numFmtId="0" fontId="8" fillId="12" borderId="37" xfId="0" applyFont="1" applyFill="1" applyBorder="1" applyAlignment="1">
      <alignment horizontal="center" vertical="center" wrapText="1"/>
    </xf>
    <xf numFmtId="2" fontId="8" fillId="19" borderId="255" xfId="0" applyNumberFormat="1" applyFont="1" applyFill="1" applyBorder="1" applyAlignment="1">
      <alignment horizontal="center" vertical="center" wrapText="1"/>
    </xf>
    <xf numFmtId="2" fontId="8" fillId="19" borderId="253" xfId="0" applyNumberFormat="1" applyFont="1" applyFill="1" applyBorder="1" applyAlignment="1">
      <alignment horizontal="center" vertical="center" wrapText="1"/>
    </xf>
    <xf numFmtId="0" fontId="8" fillId="19" borderId="25" xfId="0" applyFont="1" applyFill="1" applyBorder="1" applyAlignment="1">
      <alignment horizontal="center" vertical="center" wrapText="1"/>
    </xf>
    <xf numFmtId="0" fontId="8" fillId="19" borderId="26" xfId="0" applyFont="1" applyFill="1" applyBorder="1" applyAlignment="1">
      <alignment horizontal="center" vertical="center" wrapText="1"/>
    </xf>
    <xf numFmtId="0" fontId="8" fillId="20" borderId="256" xfId="0" applyFont="1" applyFill="1" applyBorder="1" applyAlignment="1">
      <alignment horizontal="center" vertical="center" wrapText="1"/>
    </xf>
    <xf numFmtId="0" fontId="8" fillId="19" borderId="256" xfId="0" applyFont="1" applyFill="1" applyBorder="1" applyAlignment="1">
      <alignment horizontal="center" vertical="center" wrapText="1"/>
    </xf>
    <xf numFmtId="0" fontId="8" fillId="19" borderId="257" xfId="0" applyFont="1" applyFill="1" applyBorder="1" applyAlignment="1">
      <alignment horizontal="center" vertical="center" wrapText="1"/>
    </xf>
    <xf numFmtId="0" fontId="5" fillId="0" borderId="156"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69"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158" xfId="0" applyFont="1" applyBorder="1" applyAlignment="1">
      <alignment horizontal="center" vertical="center" wrapText="1"/>
    </xf>
    <xf numFmtId="0" fontId="33" fillId="0" borderId="159" xfId="0" applyFont="1" applyBorder="1" applyAlignment="1">
      <alignment horizontal="center" vertical="center" wrapText="1"/>
    </xf>
    <xf numFmtId="0" fontId="40" fillId="5" borderId="164" xfId="0" applyFont="1" applyFill="1" applyBorder="1" applyAlignment="1">
      <alignment horizontal="center" vertical="center"/>
    </xf>
    <xf numFmtId="0" fontId="40" fillId="5" borderId="165" xfId="0" applyFont="1" applyFill="1" applyBorder="1" applyAlignment="1">
      <alignment horizontal="center" vertical="center"/>
    </xf>
    <xf numFmtId="0" fontId="40" fillId="5" borderId="166" xfId="0" applyFont="1" applyFill="1" applyBorder="1" applyAlignment="1">
      <alignment horizontal="center" vertical="center"/>
    </xf>
    <xf numFmtId="0" fontId="40" fillId="5" borderId="167" xfId="0" applyFont="1" applyFill="1" applyBorder="1" applyAlignment="1">
      <alignment horizontal="left" vertical="center"/>
    </xf>
    <xf numFmtId="0" fontId="40" fillId="5" borderId="165" xfId="0" applyFont="1" applyFill="1" applyBorder="1" applyAlignment="1">
      <alignment horizontal="left" vertical="center"/>
    </xf>
    <xf numFmtId="0" fontId="40" fillId="5" borderId="168" xfId="0" applyFont="1" applyFill="1" applyBorder="1" applyAlignment="1">
      <alignment horizontal="left" vertical="center"/>
    </xf>
    <xf numFmtId="10" fontId="4" fillId="0" borderId="152"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5" fillId="0" borderId="153" xfId="0" applyFont="1" applyBorder="1" applyAlignment="1">
      <alignment horizontal="center" vertical="center" wrapText="1"/>
    </xf>
    <xf numFmtId="0" fontId="5" fillId="0" borderId="155" xfId="0" applyFont="1" applyBorder="1" applyAlignment="1">
      <alignment horizontal="center" vertical="center" wrapText="1"/>
    </xf>
    <xf numFmtId="10" fontId="4" fillId="0" borderId="151"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0" fontId="4" fillId="0" borderId="144" xfId="0" applyFont="1" applyBorder="1" applyAlignment="1">
      <alignment horizontal="center" vertical="center" wrapText="1"/>
    </xf>
    <xf numFmtId="0" fontId="4" fillId="0" borderId="141" xfId="0" applyFont="1" applyBorder="1" applyAlignment="1">
      <alignment horizontal="center" vertical="center" wrapText="1"/>
    </xf>
    <xf numFmtId="0" fontId="4" fillId="0" borderId="150" xfId="0" applyFont="1" applyBorder="1" applyAlignment="1">
      <alignment horizontal="center" vertical="center" wrapText="1"/>
    </xf>
    <xf numFmtId="0" fontId="5" fillId="0" borderId="143"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41" xfId="0" applyFont="1" applyBorder="1" applyAlignment="1">
      <alignment horizontal="center" vertical="center" wrapText="1"/>
    </xf>
    <xf numFmtId="0" fontId="20" fillId="0" borderId="69" xfId="0" applyFont="1" applyBorder="1" applyAlignment="1">
      <alignment horizontal="center" vertical="center" wrapText="1"/>
    </xf>
    <xf numFmtId="0" fontId="20" fillId="0" borderId="148" xfId="0" applyFont="1" applyBorder="1" applyAlignment="1">
      <alignment horizontal="center" vertical="center" wrapText="1"/>
    </xf>
    <xf numFmtId="0" fontId="5" fillId="0" borderId="14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9" xfId="0" applyFont="1" applyBorder="1" applyAlignment="1">
      <alignment horizontal="left" vertical="center" wrapText="1"/>
    </xf>
    <xf numFmtId="0" fontId="20" fillId="0" borderId="21" xfId="0" applyFont="1" applyBorder="1" applyAlignment="1">
      <alignment horizontal="left" vertical="center" wrapText="1"/>
    </xf>
    <xf numFmtId="0" fontId="20" fillId="0" borderId="146" xfId="0" applyFont="1" applyBorder="1" applyAlignment="1">
      <alignment horizontal="center" vertical="center"/>
    </xf>
    <xf numFmtId="0" fontId="20" fillId="0" borderId="147" xfId="0" applyFont="1" applyBorder="1" applyAlignment="1">
      <alignment horizontal="center" vertical="center"/>
    </xf>
    <xf numFmtId="0" fontId="20" fillId="0" borderId="70" xfId="0" applyFont="1" applyBorder="1" applyAlignment="1">
      <alignment horizontal="center" vertical="center"/>
    </xf>
    <xf numFmtId="0" fontId="5" fillId="0" borderId="85" xfId="0" applyFont="1" applyBorder="1" applyAlignment="1">
      <alignment horizontal="center" vertical="center" wrapText="1"/>
    </xf>
    <xf numFmtId="2" fontId="13" fillId="0" borderId="138" xfId="0" applyNumberFormat="1" applyFont="1" applyBorder="1" applyAlignment="1">
      <alignment horizontal="center" vertical="center" wrapText="1"/>
    </xf>
    <xf numFmtId="0" fontId="5" fillId="0" borderId="137" xfId="0" applyFont="1" applyBorder="1" applyAlignment="1">
      <alignment horizontal="center" vertical="center" wrapText="1"/>
    </xf>
    <xf numFmtId="0" fontId="5" fillId="0" borderId="139" xfId="0" applyFont="1" applyBorder="1" applyAlignment="1">
      <alignment horizontal="center" vertical="center" wrapText="1"/>
    </xf>
    <xf numFmtId="0" fontId="5" fillId="0" borderId="138" xfId="0" applyFont="1" applyBorder="1" applyAlignment="1">
      <alignment horizontal="center" vertical="center" wrapText="1"/>
    </xf>
    <xf numFmtId="0" fontId="20" fillId="0" borderId="145" xfId="0" applyFont="1" applyBorder="1" applyAlignment="1">
      <alignment horizontal="center" vertical="center"/>
    </xf>
    <xf numFmtId="0" fontId="20" fillId="0" borderId="8" xfId="0" applyFont="1" applyBorder="1" applyAlignment="1">
      <alignment horizontal="left" vertical="center" wrapText="1"/>
    </xf>
    <xf numFmtId="0" fontId="20" fillId="0" borderId="8" xfId="0" applyFont="1" applyBorder="1" applyAlignment="1">
      <alignment horizontal="center" vertical="center" wrapText="1"/>
    </xf>
    <xf numFmtId="0" fontId="20" fillId="0" borderId="34" xfId="0" applyFont="1" applyBorder="1" applyAlignment="1">
      <alignment horizontal="center" vertical="center" wrapText="1"/>
    </xf>
    <xf numFmtId="0" fontId="17" fillId="0" borderId="161" xfId="0" applyFont="1" applyBorder="1" applyAlignment="1">
      <alignment horizontal="center" vertical="center" wrapText="1"/>
    </xf>
    <xf numFmtId="0" fontId="5" fillId="0" borderId="170" xfId="0" applyFont="1" applyBorder="1" applyAlignment="1">
      <alignment horizontal="center" vertical="center" wrapText="1"/>
    </xf>
    <xf numFmtId="0" fontId="33" fillId="0" borderId="176" xfId="0" applyFont="1" applyBorder="1" applyAlignment="1">
      <alignment horizontal="center" vertical="center" wrapText="1"/>
    </xf>
    <xf numFmtId="0" fontId="33" fillId="0" borderId="177" xfId="0" applyFont="1" applyBorder="1" applyAlignment="1">
      <alignment horizontal="center" vertical="center" wrapText="1"/>
    </xf>
    <xf numFmtId="0" fontId="33" fillId="0" borderId="178"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172"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37" xfId="0" applyFont="1" applyBorder="1" applyAlignment="1">
      <alignment horizontal="center" vertical="center" wrapText="1"/>
    </xf>
    <xf numFmtId="2" fontId="13" fillId="0" borderId="171" xfId="0" applyNumberFormat="1" applyFont="1" applyBorder="1" applyAlignment="1">
      <alignment horizontal="center" vertical="center" wrapText="1"/>
    </xf>
    <xf numFmtId="2" fontId="13" fillId="0" borderId="174" xfId="0" applyNumberFormat="1" applyFont="1" applyBorder="1" applyAlignment="1">
      <alignment horizontal="center" vertical="center" wrapText="1"/>
    </xf>
    <xf numFmtId="0" fontId="40" fillId="5" borderId="175" xfId="0" applyFont="1" applyFill="1" applyBorder="1" applyAlignment="1">
      <alignment horizontal="left" vertical="center"/>
    </xf>
    <xf numFmtId="0" fontId="20" fillId="0" borderId="105" xfId="0" applyFont="1" applyBorder="1" applyAlignment="1">
      <alignment horizontal="center" vertical="center"/>
    </xf>
    <xf numFmtId="0" fontId="20" fillId="0" borderId="24" xfId="0" applyFont="1" applyBorder="1" applyAlignment="1">
      <alignment horizontal="center" vertical="center"/>
    </xf>
    <xf numFmtId="0" fontId="20" fillId="0" borderId="274" xfId="0" applyFont="1" applyBorder="1" applyAlignment="1">
      <alignment horizontal="center" vertical="center"/>
    </xf>
    <xf numFmtId="0" fontId="20" fillId="0" borderId="39" xfId="0" applyFont="1" applyBorder="1" applyAlignment="1">
      <alignment horizontal="left" vertical="center" wrapText="1"/>
    </xf>
    <xf numFmtId="0" fontId="20" fillId="0" borderId="39" xfId="0" applyFont="1" applyBorder="1" applyAlignment="1">
      <alignment horizontal="center" vertical="center" wrapText="1"/>
    </xf>
    <xf numFmtId="0" fontId="20" fillId="0" borderId="40" xfId="0" applyFont="1" applyBorder="1" applyAlignment="1">
      <alignment horizontal="center" vertical="center" wrapText="1"/>
    </xf>
    <xf numFmtId="0" fontId="5" fillId="0" borderId="179" xfId="0" applyFont="1" applyBorder="1" applyAlignment="1">
      <alignment horizontal="center" vertical="center" wrapText="1"/>
    </xf>
    <xf numFmtId="0" fontId="4" fillId="0" borderId="181" xfId="0"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4" fillId="0" borderId="156" xfId="0" applyFont="1" applyBorder="1" applyAlignment="1">
      <alignment horizontal="justify" vertical="center" wrapText="1"/>
    </xf>
    <xf numFmtId="0" fontId="5" fillId="0" borderId="154" xfId="0" applyFont="1" applyBorder="1" applyAlignment="1">
      <alignment horizontal="justify" vertical="center" wrapText="1"/>
    </xf>
    <xf numFmtId="0" fontId="4" fillId="0" borderId="182" xfId="0" applyFont="1" applyBorder="1" applyAlignment="1">
      <alignment horizontal="justify" vertical="center" wrapText="1"/>
    </xf>
    <xf numFmtId="0" fontId="4" fillId="0" borderId="154" xfId="0" applyFont="1" applyBorder="1" applyAlignment="1">
      <alignment horizontal="justify" vertical="center" wrapText="1"/>
    </xf>
    <xf numFmtId="10" fontId="5" fillId="0" borderId="142" xfId="2" applyNumberFormat="1" applyFont="1" applyBorder="1" applyAlignment="1">
      <alignment horizontal="center" vertical="center" wrapText="1"/>
    </xf>
    <xf numFmtId="10" fontId="5" fillId="0" borderId="143" xfId="2" applyNumberFormat="1" applyFont="1" applyBorder="1" applyAlignment="1">
      <alignment horizontal="center" vertical="center" wrapText="1"/>
    </xf>
    <xf numFmtId="0" fontId="24" fillId="0" borderId="153" xfId="0" applyFont="1" applyBorder="1" applyAlignment="1">
      <alignment horizontal="justify" vertical="center" wrapText="1"/>
    </xf>
    <xf numFmtId="0" fontId="24" fillId="0" borderId="155" xfId="0" applyFont="1" applyBorder="1" applyAlignment="1">
      <alignment horizontal="justify" vertical="center" wrapText="1"/>
    </xf>
    <xf numFmtId="3" fontId="5" fillId="0" borderId="143" xfId="0" applyNumberFormat="1" applyFont="1" applyBorder="1" applyAlignment="1">
      <alignment horizontal="center" vertical="center" wrapText="1"/>
    </xf>
    <xf numFmtId="0" fontId="40" fillId="0" borderId="167" xfId="0" applyFont="1" applyFill="1" applyBorder="1" applyAlignment="1">
      <alignment horizontal="left" vertical="center"/>
    </xf>
    <xf numFmtId="0" fontId="40" fillId="0" borderId="165" xfId="0" applyFont="1" applyFill="1" applyBorder="1" applyAlignment="1">
      <alignment horizontal="left" vertical="center"/>
    </xf>
    <xf numFmtId="0" fontId="40" fillId="0" borderId="168" xfId="0" applyFont="1" applyFill="1" applyBorder="1" applyAlignment="1">
      <alignment horizontal="left" vertical="center"/>
    </xf>
    <xf numFmtId="0" fontId="33" fillId="0" borderId="157" xfId="0" applyFont="1" applyFill="1" applyBorder="1" applyAlignment="1">
      <alignment horizontal="center" vertical="center" wrapText="1"/>
    </xf>
    <xf numFmtId="0" fontId="33" fillId="0" borderId="158" xfId="0" applyFont="1" applyFill="1" applyBorder="1" applyAlignment="1">
      <alignment horizontal="center" vertical="center" wrapText="1"/>
    </xf>
    <xf numFmtId="0" fontId="33" fillId="0" borderId="159" xfId="0" applyFont="1" applyFill="1" applyBorder="1" applyAlignment="1">
      <alignment horizontal="center" vertical="center" wrapText="1"/>
    </xf>
    <xf numFmtId="0" fontId="5" fillId="0" borderId="85" xfId="0" applyFont="1" applyFill="1" applyBorder="1" applyAlignment="1">
      <alignment horizontal="center" vertical="center" wrapText="1"/>
    </xf>
    <xf numFmtId="0" fontId="40" fillId="17" borderId="167" xfId="0" applyFont="1" applyFill="1" applyBorder="1" applyAlignment="1">
      <alignment horizontal="left" vertical="center"/>
    </xf>
    <xf numFmtId="0" fontId="40" fillId="17" borderId="165" xfId="0" applyFont="1" applyFill="1" applyBorder="1" applyAlignment="1">
      <alignment horizontal="left" vertical="center"/>
    </xf>
    <xf numFmtId="0" fontId="40" fillId="17" borderId="168" xfId="0" applyFont="1" applyFill="1" applyBorder="1" applyAlignment="1">
      <alignment horizontal="left" vertical="center"/>
    </xf>
    <xf numFmtId="0" fontId="33" fillId="17" borderId="157" xfId="0" applyFont="1" applyFill="1" applyBorder="1" applyAlignment="1">
      <alignment horizontal="center" vertical="center" wrapText="1"/>
    </xf>
    <xf numFmtId="0" fontId="33" fillId="17" borderId="158" xfId="0" applyFont="1" applyFill="1" applyBorder="1" applyAlignment="1">
      <alignment horizontal="center" vertical="center" wrapText="1"/>
    </xf>
    <xf numFmtId="0" fontId="33" fillId="17" borderId="159" xfId="0" applyFont="1" applyFill="1" applyBorder="1" applyAlignment="1">
      <alignment horizontal="center" vertical="center" wrapText="1"/>
    </xf>
    <xf numFmtId="0" fontId="5" fillId="17" borderId="85" xfId="0" applyFont="1" applyFill="1" applyBorder="1" applyAlignment="1">
      <alignment horizontal="center" vertical="center" wrapText="1"/>
    </xf>
    <xf numFmtId="0" fontId="17" fillId="0" borderId="31" xfId="0" applyFont="1" applyBorder="1" applyAlignment="1">
      <alignment horizontal="center" vertical="center" wrapText="1"/>
    </xf>
    <xf numFmtId="0" fontId="5" fillId="0" borderId="182" xfId="0" applyFont="1" applyBorder="1" applyAlignment="1">
      <alignment horizontal="center" vertical="center" wrapText="1"/>
    </xf>
    <xf numFmtId="0" fontId="5" fillId="0" borderId="183" xfId="0" applyFont="1" applyBorder="1" applyAlignment="1">
      <alignment horizontal="center" vertical="center" wrapText="1"/>
    </xf>
    <xf numFmtId="0" fontId="5" fillId="0" borderId="180" xfId="0" applyFont="1" applyBorder="1" applyAlignment="1">
      <alignment horizontal="center" vertical="center" wrapText="1"/>
    </xf>
    <xf numFmtId="0" fontId="5" fillId="0" borderId="184" xfId="0" applyFont="1" applyBorder="1" applyAlignment="1">
      <alignment horizontal="center" vertical="center" wrapText="1"/>
    </xf>
    <xf numFmtId="10" fontId="4" fillId="0" borderId="186" xfId="0" applyNumberFormat="1" applyFont="1" applyBorder="1" applyAlignment="1">
      <alignment horizontal="center" vertical="center" wrapText="1"/>
    </xf>
    <xf numFmtId="10" fontId="4" fillId="0" borderId="187" xfId="0" applyNumberFormat="1" applyFont="1" applyBorder="1" applyAlignment="1">
      <alignment horizontal="center" vertical="center" wrapText="1"/>
    </xf>
  </cellXfs>
  <cellStyles count="6">
    <cellStyle name="Normal" xfId="0" builtinId="0"/>
    <cellStyle name="Normal 2" xfId="1" xr:uid="{00000000-0005-0000-0000-000001000000}"/>
    <cellStyle name="Normal 2 2" xfId="3" xr:uid="{00000000-0005-0000-0000-000002000000}"/>
    <cellStyle name="Normal 2 3" xfId="5" xr:uid="{3F2C6291-8D16-4841-8E16-FD3F46328A8C}"/>
    <cellStyle name="Normal 3" xfId="4" xr:uid="{00000000-0005-0000-0000-000003000000}"/>
    <cellStyle name="Porcentaje" xfId="2" builtinId="5"/>
  </cellStyles>
  <dxfs count="3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2FC9FF"/>
      <color rgb="FF009F7A"/>
      <color rgb="FF00C495"/>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jpe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24229" y="487531"/>
          <a:ext cx="5625862" cy="1366413"/>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32352" y="5598430"/>
          <a:ext cx="9979517" cy="2743320"/>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188436" y="4070942"/>
          <a:ext cx="6260709" cy="431958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1609657" y="5628641"/>
          <a:ext cx="3562042" cy="2768454"/>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19751122" y="4234357"/>
          <a:ext cx="11213139" cy="4187802"/>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352924" y="11311582"/>
          <a:ext cx="13129162" cy="4905629"/>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5996850" y="11311581"/>
          <a:ext cx="13108566" cy="4905629"/>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29439972" y="11311582"/>
          <a:ext cx="6284693" cy="4905633"/>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126908</xdr:colOff>
      <xdr:row>4</xdr:row>
      <xdr:rowOff>76200</xdr:rowOff>
    </xdr:from>
    <xdr:to>
      <xdr:col>2</xdr:col>
      <xdr:colOff>978476</xdr:colOff>
      <xdr:row>8</xdr:row>
      <xdr:rowOff>304800</xdr:rowOff>
    </xdr:to>
    <xdr:pic>
      <xdr:nvPicPr>
        <xdr:cNvPr id="3" name="_x00001524">
          <a:extLst>
            <a:ext uri="{FF2B5EF4-FFF2-40B4-BE49-F238E27FC236}">
              <a16:creationId xmlns:a16="http://schemas.microsoft.com/office/drawing/2014/main" id="{9D4574EE-01F7-4A10-A4A6-0FFE55B254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50908" y="847725"/>
          <a:ext cx="851568"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114300</xdr:colOff>
      <xdr:row>4</xdr:row>
      <xdr:rowOff>161925</xdr:rowOff>
    </xdr:from>
    <xdr:to>
      <xdr:col>24</xdr:col>
      <xdr:colOff>834735</xdr:colOff>
      <xdr:row>9</xdr:row>
      <xdr:rowOff>11826</xdr:rowOff>
    </xdr:to>
    <xdr:pic>
      <xdr:nvPicPr>
        <xdr:cNvPr id="4" name="Imagen 3">
          <a:extLst>
            <a:ext uri="{FF2B5EF4-FFF2-40B4-BE49-F238E27FC236}">
              <a16:creationId xmlns:a16="http://schemas.microsoft.com/office/drawing/2014/main" id="{3D50FF0B-70EB-4EA2-9DA6-4F73A32472B6}"/>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3926800" y="933450"/>
          <a:ext cx="4225635" cy="12310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888646</xdr:colOff>
      <xdr:row>4</xdr:row>
      <xdr:rowOff>94298</xdr:rowOff>
    </xdr:from>
    <xdr:to>
      <xdr:col>3</xdr:col>
      <xdr:colOff>627529</xdr:colOff>
      <xdr:row>10</xdr:row>
      <xdr:rowOff>120812</xdr:rowOff>
    </xdr:to>
    <xdr:pic>
      <xdr:nvPicPr>
        <xdr:cNvPr id="3" name="_x00001524">
          <a:extLst>
            <a:ext uri="{FF2B5EF4-FFF2-40B4-BE49-F238E27FC236}">
              <a16:creationId xmlns:a16="http://schemas.microsoft.com/office/drawing/2014/main" id="{56A4EAA0-B287-40A6-8012-AE17A529D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636764" y="867504"/>
          <a:ext cx="1565441" cy="1909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582707</xdr:colOff>
      <xdr:row>4</xdr:row>
      <xdr:rowOff>67237</xdr:rowOff>
    </xdr:from>
    <xdr:ext cx="3809998" cy="1736910"/>
    <xdr:pic>
      <xdr:nvPicPr>
        <xdr:cNvPr id="4" name="image2.png">
          <a:extLst>
            <a:ext uri="{FF2B5EF4-FFF2-40B4-BE49-F238E27FC236}">
              <a16:creationId xmlns:a16="http://schemas.microsoft.com/office/drawing/2014/main" id="{8AAB4D9A-5721-4A84-96D5-6625CC4CB7E9}"/>
            </a:ext>
          </a:extLst>
        </xdr:cNvPr>
        <xdr:cNvPicPr preferRelativeResize="0"/>
      </xdr:nvPicPr>
      <xdr:blipFill>
        <a:blip xmlns:r="http://schemas.openxmlformats.org/officeDocument/2006/relationships" r:embed="rId2" cstate="print"/>
        <a:stretch>
          <a:fillRect/>
        </a:stretch>
      </xdr:blipFill>
      <xdr:spPr>
        <a:xfrm>
          <a:off x="26905325" y="840443"/>
          <a:ext cx="3809998" cy="173691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15</xdr:col>
      <xdr:colOff>859573</xdr:colOff>
      <xdr:row>4</xdr:row>
      <xdr:rowOff>104544</xdr:rowOff>
    </xdr:from>
    <xdr:ext cx="2752954" cy="1219664"/>
    <xdr:pic>
      <xdr:nvPicPr>
        <xdr:cNvPr id="2" name="image2.png">
          <a:extLst>
            <a:ext uri="{FF2B5EF4-FFF2-40B4-BE49-F238E27FC236}">
              <a16:creationId xmlns:a16="http://schemas.microsoft.com/office/drawing/2014/main" id="{0A3DF915-8300-4D0B-8295-B75C9F2CF06B}"/>
            </a:ext>
          </a:extLst>
        </xdr:cNvPr>
        <xdr:cNvPicPr preferRelativeResize="0"/>
      </xdr:nvPicPr>
      <xdr:blipFill>
        <a:blip xmlns:r="http://schemas.openxmlformats.org/officeDocument/2006/relationships" r:embed="rId1" cstate="print"/>
        <a:stretch>
          <a:fillRect/>
        </a:stretch>
      </xdr:blipFill>
      <xdr:spPr>
        <a:xfrm>
          <a:off x="19410091" y="859574"/>
          <a:ext cx="2752954" cy="1219664"/>
        </a:xfrm>
        <a:prstGeom prst="rect">
          <a:avLst/>
        </a:prstGeom>
        <a:noFill/>
      </xdr:spPr>
    </xdr:pic>
    <xdr:clientData fLocksWithSheet="0"/>
  </xdr:oneCellAnchor>
  <xdr:twoCellAnchor editAs="oneCell">
    <xdr:from>
      <xdr:col>2</xdr:col>
      <xdr:colOff>220700</xdr:colOff>
      <xdr:row>4</xdr:row>
      <xdr:rowOff>81310</xdr:rowOff>
    </xdr:from>
    <xdr:to>
      <xdr:col>3</xdr:col>
      <xdr:colOff>11617</xdr:colOff>
      <xdr:row>7</xdr:row>
      <xdr:rowOff>252069</xdr:rowOff>
    </xdr:to>
    <xdr:pic>
      <xdr:nvPicPr>
        <xdr:cNvPr id="3" name="Imagen 2">
          <a:extLst>
            <a:ext uri="{FF2B5EF4-FFF2-40B4-BE49-F238E27FC236}">
              <a16:creationId xmlns:a16="http://schemas.microsoft.com/office/drawing/2014/main" id="{70C0C1BA-CEEC-4C96-90C1-5D5BBADB57D3}"/>
            </a:ext>
            <a:ext uri="{147F2762-F138-4A5C-976F-8EAC2B608ADB}">
              <a16:predDERef xmlns:a16="http://schemas.microsoft.com/office/drawing/2014/main" pred="{C8F85D7C-4339-42CD-8F7F-7041CC9BE07B}"/>
            </a:ext>
          </a:extLst>
        </xdr:cNvPr>
        <xdr:cNvPicPr>
          <a:picLocks noChangeAspect="1"/>
        </xdr:cNvPicPr>
      </xdr:nvPicPr>
      <xdr:blipFill>
        <a:blip xmlns:r="http://schemas.openxmlformats.org/officeDocument/2006/relationships" r:embed="rId2"/>
        <a:srcRect l="5984" t="2830" r="4724" b="3150"/>
        <a:stretch/>
      </xdr:blipFill>
      <xdr:spPr>
        <a:xfrm>
          <a:off x="1963078" y="836340"/>
          <a:ext cx="1196435" cy="12394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24229" y="487530"/>
          <a:ext cx="4891948" cy="1160038"/>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32352" y="5598430"/>
          <a:ext cx="9979517" cy="2743320"/>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188436" y="4070942"/>
          <a:ext cx="6260709" cy="4319587"/>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1609657" y="5628641"/>
          <a:ext cx="3562042" cy="2768454"/>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19751122" y="4234357"/>
          <a:ext cx="11213139" cy="4187802"/>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352924" y="11311582"/>
          <a:ext cx="13129162" cy="4905629"/>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5996850" y="11311581"/>
          <a:ext cx="13108566" cy="4905629"/>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439972" y="11311582"/>
          <a:ext cx="6399772" cy="4905633"/>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32150" y="498619"/>
          <a:ext cx="4887196" cy="1162150"/>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35521" y="5690842"/>
          <a:ext cx="9980572" cy="2877449"/>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192660" y="4128501"/>
          <a:ext cx="6259125" cy="4488569"/>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1627083" y="5732142"/>
          <a:ext cx="3606400" cy="2891494"/>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19753762" y="4297725"/>
          <a:ext cx="11220533" cy="4350975"/>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356093" y="11636871"/>
          <a:ext cx="13130217" cy="5238310"/>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001074" y="11636870"/>
          <a:ext cx="13106982" cy="5238310"/>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9442612" y="11636871"/>
          <a:ext cx="6466309" cy="5238314"/>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185854</xdr:colOff>
      <xdr:row>3</xdr:row>
      <xdr:rowOff>34848</xdr:rowOff>
    </xdr:from>
    <xdr:to>
      <xdr:col>1</xdr:col>
      <xdr:colOff>1196434</xdr:colOff>
      <xdr:row>6</xdr:row>
      <xdr:rowOff>329864</xdr:rowOff>
    </xdr:to>
    <xdr:pic>
      <xdr:nvPicPr>
        <xdr:cNvPr id="2" name="_x00001524">
          <a:extLst>
            <a:ext uri="{FF2B5EF4-FFF2-40B4-BE49-F238E27FC236}">
              <a16:creationId xmlns:a16="http://schemas.microsoft.com/office/drawing/2014/main" id="{EC097575-B1BF-4E63-966E-7975B7E0C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38872" y="592409"/>
          <a:ext cx="1010580" cy="1514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0</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11</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14</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2195080</xdr:colOff>
      <xdr:row>3</xdr:row>
      <xdr:rowOff>96984</xdr:rowOff>
    </xdr:from>
    <xdr:to>
      <xdr:col>14</xdr:col>
      <xdr:colOff>2874821</xdr:colOff>
      <xdr:row>8</xdr:row>
      <xdr:rowOff>128536</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2984643" y="668484"/>
          <a:ext cx="9728491" cy="2603302"/>
        </a:xfrm>
        <a:prstGeom prst="rect">
          <a:avLst/>
        </a:prstGeom>
      </xdr:spPr>
    </xdr:pic>
    <xdr:clientData/>
  </xdr:twoCellAnchor>
  <xdr:twoCellAnchor>
    <xdr:from>
      <xdr:col>1</xdr:col>
      <xdr:colOff>21167</xdr:colOff>
      <xdr:row>3</xdr:row>
      <xdr:rowOff>10584</xdr:rowOff>
    </xdr:from>
    <xdr:to>
      <xdr:col>1</xdr:col>
      <xdr:colOff>1374986</xdr:colOff>
      <xdr:row>6</xdr:row>
      <xdr:rowOff>272303</xdr:rowOff>
    </xdr:to>
    <xdr:pic>
      <xdr:nvPicPr>
        <xdr:cNvPr id="2" name="_x00001524">
          <a:extLst>
            <a:ext uri="{FF2B5EF4-FFF2-40B4-BE49-F238E27FC236}">
              <a16:creationId xmlns:a16="http://schemas.microsoft.com/office/drawing/2014/main" id="{2E02F957-690A-4F52-9EB5-B593418E66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799167" y="582084"/>
          <a:ext cx="1353819" cy="202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111925</xdr:colOff>
      <xdr:row>44</xdr:row>
      <xdr:rowOff>755099</xdr:rowOff>
    </xdr:from>
    <xdr:to>
      <xdr:col>9</xdr:col>
      <xdr:colOff>2361</xdr:colOff>
      <xdr:row>44</xdr:row>
      <xdr:rowOff>2526632</xdr:rowOff>
    </xdr:to>
    <xdr:pic>
      <xdr:nvPicPr>
        <xdr:cNvPr id="11" name="Imagen 10">
          <a:extLst>
            <a:ext uri="{FF2B5EF4-FFF2-40B4-BE49-F238E27FC236}">
              <a16:creationId xmlns:a16="http://schemas.microsoft.com/office/drawing/2014/main" id="{6A6D5EF2-BF7C-46B4-BB76-8252763ED082}"/>
            </a:ext>
          </a:extLst>
        </xdr:cNvPr>
        <xdr:cNvPicPr>
          <a:picLocks noChangeAspect="1"/>
        </xdr:cNvPicPr>
      </xdr:nvPicPr>
      <xdr:blipFill>
        <a:blip xmlns:r="http://schemas.openxmlformats.org/officeDocument/2006/relationships" r:embed="rId3"/>
        <a:stretch>
          <a:fillRect/>
        </a:stretch>
      </xdr:blipFill>
      <xdr:spPr>
        <a:xfrm>
          <a:off x="16715504" y="15781204"/>
          <a:ext cx="3352857" cy="1771533"/>
        </a:xfrm>
        <a:prstGeom prst="rect">
          <a:avLst/>
        </a:prstGeom>
      </xdr:spPr>
    </xdr:pic>
    <xdr:clientData/>
  </xdr:twoCellAnchor>
  <xdr:oneCellAnchor>
    <xdr:from>
      <xdr:col>1</xdr:col>
      <xdr:colOff>1472045</xdr:colOff>
      <xdr:row>63</xdr:row>
      <xdr:rowOff>140711</xdr:rowOff>
    </xdr:from>
    <xdr:ext cx="5738812" cy="1333498"/>
    <xdr:sp macro="" textlink="">
      <xdr:nvSpPr>
        <xdr:cNvPr id="8" name="CuadroTexto 7">
          <a:extLst>
            <a:ext uri="{FF2B5EF4-FFF2-40B4-BE49-F238E27FC236}">
              <a16:creationId xmlns:a16="http://schemas.microsoft.com/office/drawing/2014/main" id="{816874B8-36ED-4518-B8A7-1252C38B8F19}"/>
            </a:ext>
          </a:extLst>
        </xdr:cNvPr>
        <xdr:cNvSpPr txBox="1"/>
      </xdr:nvSpPr>
      <xdr:spPr>
        <a:xfrm>
          <a:off x="3498272" y="51333256"/>
          <a:ext cx="5738812" cy="1333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a:t>
          </a:r>
        </a:p>
        <a:p>
          <a:pPr algn="ctr"/>
          <a:r>
            <a:rPr lang="es-MX" sz="2800">
              <a:solidFill>
                <a:schemeClr val="tx1"/>
              </a:solidFill>
              <a:latin typeface="+mn-lt"/>
              <a:ea typeface="+mn-ea"/>
              <a:cs typeface="+mn-cs"/>
            </a:rPr>
            <a:t>Elaboró</a:t>
          </a:r>
        </a:p>
        <a:p>
          <a:pPr algn="ctr"/>
          <a:r>
            <a:rPr lang="es-MX" sz="2800">
              <a:solidFill>
                <a:schemeClr val="tx1"/>
              </a:solidFill>
              <a:latin typeface="+mn-lt"/>
              <a:ea typeface="+mn-ea"/>
              <a:cs typeface="+mn-cs"/>
            </a:rPr>
            <a:t>Lic. Berenice  Rivera</a:t>
          </a:r>
        </a:p>
      </xdr:txBody>
    </xdr:sp>
    <xdr:clientData/>
  </xdr:oneCellAnchor>
  <xdr:oneCellAnchor>
    <xdr:from>
      <xdr:col>8</xdr:col>
      <xdr:colOff>3286980</xdr:colOff>
      <xdr:row>63</xdr:row>
      <xdr:rowOff>69273</xdr:rowOff>
    </xdr:from>
    <xdr:ext cx="7762875" cy="1873249"/>
    <xdr:sp macro="" textlink="">
      <xdr:nvSpPr>
        <xdr:cNvPr id="9" name="CuadroTexto 8">
          <a:extLst>
            <a:ext uri="{FF2B5EF4-FFF2-40B4-BE49-F238E27FC236}">
              <a16:creationId xmlns:a16="http://schemas.microsoft.com/office/drawing/2014/main" id="{29914FB1-A7A5-40DC-B6FA-2F4109536495}"/>
            </a:ext>
          </a:extLst>
        </xdr:cNvPr>
        <xdr:cNvSpPr txBox="1"/>
      </xdr:nvSpPr>
      <xdr:spPr>
        <a:xfrm>
          <a:off x="21748162" y="51261818"/>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a:t>
          </a:r>
        </a:p>
        <a:p>
          <a:pPr algn="ctr"/>
          <a:r>
            <a:rPr lang="es-MX" sz="2800"/>
            <a:t>Revisó</a:t>
          </a:r>
        </a:p>
        <a:p>
          <a:pPr marL="0" indent="0" algn="ctr"/>
          <a:r>
            <a:rPr lang="es-MX" sz="2800">
              <a:solidFill>
                <a:schemeClr val="tx1"/>
              </a:solidFill>
              <a:latin typeface="+mn-lt"/>
              <a:ea typeface="+mn-ea"/>
              <a:cs typeface="+mn-cs"/>
            </a:rPr>
            <a:t>Lic. José Fernando Díaz Nuñez</a:t>
          </a:r>
        </a:p>
        <a:p>
          <a:pPr algn="ctr"/>
          <a:r>
            <a:rPr lang="es-MX" sz="2800"/>
            <a:t>Director de Planeación de la DGPM</a:t>
          </a:r>
        </a:p>
      </xdr:txBody>
    </xdr:sp>
    <xdr:clientData/>
  </xdr:oneCellAnchor>
  <xdr:oneCellAnchor>
    <xdr:from>
      <xdr:col>14</xdr:col>
      <xdr:colOff>5760</xdr:colOff>
      <xdr:row>63</xdr:row>
      <xdr:rowOff>153543</xdr:rowOff>
    </xdr:from>
    <xdr:ext cx="7969251" cy="1532535"/>
    <xdr:sp macro="" textlink="">
      <xdr:nvSpPr>
        <xdr:cNvPr id="10" name="CuadroTexto 9">
          <a:extLst>
            <a:ext uri="{FF2B5EF4-FFF2-40B4-BE49-F238E27FC236}">
              <a16:creationId xmlns:a16="http://schemas.microsoft.com/office/drawing/2014/main" id="{8F5975A0-71A7-48CA-8410-A44D812CA543}"/>
            </a:ext>
          </a:extLst>
        </xdr:cNvPr>
        <xdr:cNvSpPr txBox="1"/>
      </xdr:nvSpPr>
      <xdr:spPr>
        <a:xfrm>
          <a:off x="39820260" y="51346088"/>
          <a:ext cx="7969251" cy="153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000"/>
            <a:t>_________________________</a:t>
          </a:r>
        </a:p>
        <a:p>
          <a:pPr algn="ctr"/>
          <a:r>
            <a:rPr lang="es-MX" sz="2800"/>
            <a:t>Autorizó</a:t>
          </a:r>
        </a:p>
        <a:p>
          <a:pPr algn="ctr"/>
          <a:r>
            <a:rPr lang="es-MX" sz="2800"/>
            <a:t>Lic. Daniel</a:t>
          </a:r>
          <a:r>
            <a:rPr lang="es-MX" sz="2800" baseline="0"/>
            <a:t> Arreola Arguello</a:t>
          </a:r>
          <a:endParaRPr lang="es-MX" sz="2800"/>
        </a:p>
        <a:p>
          <a:pPr algn="ctr"/>
          <a:endParaRPr lang="es-MX" sz="16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714375</xdr:colOff>
      <xdr:row>63</xdr:row>
      <xdr:rowOff>119063</xdr:rowOff>
    </xdr:from>
    <xdr:ext cx="5738812" cy="1333498"/>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4524375" y="45481876"/>
          <a:ext cx="5738812" cy="1333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a:t>
          </a:r>
        </a:p>
        <a:p>
          <a:pPr algn="ctr"/>
          <a:r>
            <a:rPr lang="es-MX" sz="2800">
              <a:solidFill>
                <a:schemeClr val="tx1"/>
              </a:solidFill>
              <a:latin typeface="+mn-lt"/>
              <a:ea typeface="+mn-ea"/>
              <a:cs typeface="+mn-cs"/>
            </a:rPr>
            <a:t>Elaboró</a:t>
          </a:r>
        </a:p>
        <a:p>
          <a:pPr algn="ctr"/>
          <a:r>
            <a:rPr lang="es-MX" sz="2800">
              <a:solidFill>
                <a:schemeClr val="tx1"/>
              </a:solidFill>
              <a:latin typeface="+mn-lt"/>
              <a:ea typeface="+mn-ea"/>
              <a:cs typeface="+mn-cs"/>
            </a:rPr>
            <a:t>Lic. Berenice  Rivera</a:t>
          </a:r>
        </a:p>
      </xdr:txBody>
    </xdr:sp>
    <xdr:clientData/>
  </xdr:oneCellAnchor>
  <xdr:oneCellAnchor>
    <xdr:from>
      <xdr:col>8</xdr:col>
      <xdr:colOff>3271827</xdr:colOff>
      <xdr:row>63</xdr:row>
      <xdr:rowOff>47625</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22774265" y="45410438"/>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a:t>
          </a:r>
        </a:p>
        <a:p>
          <a:pPr algn="ctr"/>
          <a:r>
            <a:rPr lang="es-MX" sz="2800"/>
            <a:t>Revisó</a:t>
          </a:r>
        </a:p>
        <a:p>
          <a:pPr marL="0" indent="0" algn="ctr"/>
          <a:r>
            <a:rPr lang="es-MX" sz="2800">
              <a:solidFill>
                <a:schemeClr val="tx1"/>
              </a:solidFill>
              <a:latin typeface="+mn-lt"/>
              <a:ea typeface="+mn-ea"/>
              <a:cs typeface="+mn-cs"/>
            </a:rPr>
            <a:t>Lic. José Fernando Díaz Nuñez</a:t>
          </a:r>
        </a:p>
        <a:p>
          <a:pPr algn="ctr"/>
          <a:r>
            <a:rPr lang="es-MX" sz="2800"/>
            <a:t>Director de Planeación de la DGPM</a:t>
          </a:r>
        </a:p>
      </xdr:txBody>
    </xdr:sp>
    <xdr:clientData/>
  </xdr:oneCellAnchor>
  <xdr:oneCellAnchor>
    <xdr:from>
      <xdr:col>13</xdr:col>
      <xdr:colOff>3484550</xdr:colOff>
      <xdr:row>63</xdr:row>
      <xdr:rowOff>131895</xdr:rowOff>
    </xdr:from>
    <xdr:ext cx="7969251" cy="1532535"/>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40846363" y="45494708"/>
          <a:ext cx="7969251" cy="153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000"/>
            <a:t>_________________________</a:t>
          </a:r>
        </a:p>
        <a:p>
          <a:pPr algn="ctr"/>
          <a:r>
            <a:rPr lang="es-MX" sz="2800"/>
            <a:t>Autorizó</a:t>
          </a:r>
        </a:p>
        <a:p>
          <a:pPr algn="ctr"/>
          <a:r>
            <a:rPr lang="es-MX" sz="2800"/>
            <a:t>Lic. Daniel</a:t>
          </a:r>
          <a:r>
            <a:rPr lang="es-MX" sz="2800" baseline="0"/>
            <a:t> Arreola Arguello</a:t>
          </a:r>
          <a:endParaRPr lang="es-MX" sz="2800"/>
        </a:p>
        <a:p>
          <a:pPr algn="ctr"/>
          <a:endParaRPr lang="es-MX" sz="1600"/>
        </a:p>
      </xdr:txBody>
    </xdr:sp>
    <xdr:clientData/>
  </xdr:oneCellAnchor>
  <xdr:twoCellAnchor editAs="oneCell">
    <xdr:from>
      <xdr:col>13</xdr:col>
      <xdr:colOff>1863866</xdr:colOff>
      <xdr:row>3</xdr:row>
      <xdr:rowOff>16888</xdr:rowOff>
    </xdr:from>
    <xdr:to>
      <xdr:col>15</xdr:col>
      <xdr:colOff>3294779</xdr:colOff>
      <xdr:row>9</xdr:row>
      <xdr:rowOff>394803</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8249366" y="588388"/>
          <a:ext cx="10051038" cy="2925853"/>
        </a:xfrm>
        <a:prstGeom prst="rect">
          <a:avLst/>
        </a:prstGeom>
      </xdr:spPr>
    </xdr:pic>
    <xdr:clientData/>
  </xdr:twoCellAnchor>
  <xdr:twoCellAnchor>
    <xdr:from>
      <xdr:col>1</xdr:col>
      <xdr:colOff>389659</xdr:colOff>
      <xdr:row>3</xdr:row>
      <xdr:rowOff>119060</xdr:rowOff>
    </xdr:from>
    <xdr:to>
      <xdr:col>1</xdr:col>
      <xdr:colOff>1320510</xdr:colOff>
      <xdr:row>6</xdr:row>
      <xdr:rowOff>345265</xdr:rowOff>
    </xdr:to>
    <xdr:pic>
      <xdr:nvPicPr>
        <xdr:cNvPr id="7" name="_x00001524">
          <a:extLst>
            <a:ext uri="{FF2B5EF4-FFF2-40B4-BE49-F238E27FC236}">
              <a16:creationId xmlns:a16="http://schemas.microsoft.com/office/drawing/2014/main" id="{E00F68BF-AB1D-4E33-9859-5F954A0661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2413722" y="690560"/>
          <a:ext cx="930851" cy="1440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92048</xdr:colOff>
      <xdr:row>44</xdr:row>
      <xdr:rowOff>527478</xdr:rowOff>
    </xdr:from>
    <xdr:to>
      <xdr:col>8</xdr:col>
      <xdr:colOff>4281438</xdr:colOff>
      <xdr:row>44</xdr:row>
      <xdr:rowOff>2678206</xdr:rowOff>
    </xdr:to>
    <xdr:pic>
      <xdr:nvPicPr>
        <xdr:cNvPr id="8" name="Imagen 7">
          <a:extLst>
            <a:ext uri="{FF2B5EF4-FFF2-40B4-BE49-F238E27FC236}">
              <a16:creationId xmlns:a16="http://schemas.microsoft.com/office/drawing/2014/main" id="{F033FED7-21B0-4E30-AB88-22C0C9F8B000}"/>
            </a:ext>
          </a:extLst>
        </xdr:cNvPr>
        <xdr:cNvPicPr>
          <a:picLocks noChangeAspect="1"/>
        </xdr:cNvPicPr>
      </xdr:nvPicPr>
      <xdr:blipFill>
        <a:blip xmlns:r="http://schemas.openxmlformats.org/officeDocument/2006/relationships" r:embed="rId3"/>
        <a:stretch>
          <a:fillRect/>
        </a:stretch>
      </xdr:blipFill>
      <xdr:spPr>
        <a:xfrm>
          <a:off x="19601489" y="16215713"/>
          <a:ext cx="4547530" cy="21507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mberto%20Rodriguez/Downloads/MIR%202026%20DEPORTE%2010.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Árbol del problema"/>
      <sheetName val="2.Árbol de objetivos"/>
      <sheetName val="3.Árbol de alternativas"/>
      <sheetName val="4.Matriz de alternativas"/>
      <sheetName val=" Sintaxis MIR"/>
      <sheetName val="5. Pp (3 años)"/>
      <sheetName val="6. Pp (2025)"/>
      <sheetName val=" 7. Pp (2026)"/>
      <sheetName val=" 8. Pp (2027)"/>
      <sheetName val="9. METAS"/>
      <sheetName val="10. SEGUIMIENTO 2025"/>
      <sheetName val="12. SEGUIMIENTO 2027"/>
      <sheetName val="13. CEDULA0125"/>
      <sheetName val="14. CEDULA0225"/>
      <sheetName val="15. CEDULA0325"/>
      <sheetName val="16. CEDULA0425"/>
      <sheetName val="11. SEGUIMIENTO 2026"/>
      <sheetName val="17. CEDULA0126"/>
      <sheetName val="18. CEDULA0226"/>
      <sheetName val="19. CEDULA0326"/>
      <sheetName val="20. CEDULA0426"/>
      <sheetName val="21. CEDULA0127"/>
      <sheetName val="22. CEDULA0227"/>
      <sheetName val="23. CEDULA0327"/>
      <sheetName val="24. CEDULA0427"/>
    </sheetNames>
    <sheetDataSet>
      <sheetData sheetId="0"/>
      <sheetData sheetId="1"/>
      <sheetData sheetId="2"/>
      <sheetData sheetId="3"/>
      <sheetData sheetId="4"/>
      <sheetData sheetId="5">
        <row r="45">
          <cell r="C45" t="str">
            <v>Fin</v>
          </cell>
          <cell r="D45" t="str">
            <v>3.3.1 Contribuir a una sociedad más segura, cohesionada y pacífica en el municipio de Benito Juárez mediante estrategias de prevención de la violencia, impulso a la convivencia y fortalecimiento del bienestar social</v>
          </cell>
          <cell r="E45" t="str">
            <v>I_TOD_PAZ: Índice de Todos por la Paz</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BC113"/>
  <sheetViews>
    <sheetView showGridLines="0" zoomScale="37" zoomScaleNormal="37" workbookViewId="0">
      <selection activeCell="L64" sqref="L64"/>
    </sheetView>
  </sheetViews>
  <sheetFormatPr baseColWidth="10" defaultColWidth="9.125" defaultRowHeight="12.75"/>
  <cols>
    <col min="1" max="1" width="3.5" style="205" customWidth="1"/>
    <col min="2" max="2" width="25.5" style="205" customWidth="1"/>
    <col min="3" max="3" width="3.625" style="205" customWidth="1"/>
    <col min="4" max="6" width="11.125" style="205" customWidth="1"/>
    <col min="7" max="7" width="66.5" style="205" customWidth="1"/>
    <col min="8" max="16" width="11.125" style="205" customWidth="1"/>
    <col min="17" max="17" width="28.375" style="205" customWidth="1"/>
    <col min="18" max="33" width="11.125" style="205" customWidth="1"/>
    <col min="34" max="16384" width="9.125" style="205"/>
  </cols>
  <sheetData>
    <row r="1" spans="1:55" ht="13.5" customHeight="1">
      <c r="B1" s="206"/>
      <c r="C1" s="207"/>
      <c r="D1" s="208"/>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row>
    <row r="2" spans="1:55" ht="103.5" customHeight="1">
      <c r="A2" s="507" t="s">
        <v>184</v>
      </c>
      <c r="B2" s="507"/>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07"/>
      <c r="AM2" s="507"/>
      <c r="AN2" s="507"/>
      <c r="AO2" s="507"/>
      <c r="AP2" s="507"/>
      <c r="AR2" s="508" t="s">
        <v>185</v>
      </c>
      <c r="AS2" s="508"/>
      <c r="AT2" s="508"/>
      <c r="AU2" s="508"/>
      <c r="AV2" s="508"/>
      <c r="AW2" s="508"/>
      <c r="AX2" s="508"/>
      <c r="AY2" s="508"/>
      <c r="AZ2" s="508"/>
      <c r="BA2" s="508"/>
      <c r="BB2" s="508"/>
      <c r="BC2" s="508"/>
    </row>
    <row r="3" spans="1:55" ht="13.5" customHeight="1">
      <c r="B3" s="207"/>
      <c r="C3" s="207"/>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R3" s="508"/>
      <c r="AS3" s="508"/>
      <c r="AT3" s="508"/>
      <c r="AU3" s="508"/>
      <c r="AV3" s="508"/>
      <c r="AW3" s="508"/>
      <c r="AX3" s="508"/>
      <c r="AY3" s="508"/>
      <c r="AZ3" s="508"/>
      <c r="BA3" s="508"/>
      <c r="BB3" s="508"/>
      <c r="BC3" s="508"/>
    </row>
    <row r="4" spans="1:55" ht="24.95" customHeight="1">
      <c r="B4" s="207"/>
      <c r="C4" s="207"/>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R4" s="508"/>
      <c r="AS4" s="508"/>
      <c r="AT4" s="508"/>
      <c r="AU4" s="508"/>
      <c r="AV4" s="508"/>
      <c r="AW4" s="508"/>
      <c r="AX4" s="508"/>
      <c r="AY4" s="508"/>
      <c r="AZ4" s="508"/>
      <c r="BA4" s="508"/>
      <c r="BB4" s="508"/>
      <c r="BC4" s="508"/>
    </row>
    <row r="5" spans="1:55" s="210" customFormat="1" ht="20.25">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R5" s="508"/>
      <c r="AS5" s="508"/>
      <c r="AT5" s="508"/>
      <c r="AU5" s="508"/>
      <c r="AV5" s="508"/>
      <c r="AW5" s="508"/>
      <c r="AX5" s="508"/>
      <c r="AY5" s="508"/>
      <c r="AZ5" s="508"/>
      <c r="BA5" s="508"/>
      <c r="BB5" s="508"/>
      <c r="BC5" s="508"/>
    </row>
    <row r="6" spans="1:55" s="210" customFormat="1" ht="20.25">
      <c r="B6" s="211"/>
      <c r="C6" s="211"/>
      <c r="D6" s="211"/>
      <c r="E6" s="211"/>
      <c r="F6" s="211"/>
      <c r="G6" s="211"/>
      <c r="H6" s="211"/>
      <c r="I6" s="211"/>
      <c r="J6" s="211"/>
      <c r="K6" s="211"/>
      <c r="L6" s="211"/>
      <c r="M6" s="211"/>
      <c r="N6" s="211"/>
      <c r="O6" s="211"/>
      <c r="P6" s="211"/>
      <c r="Q6" s="211"/>
      <c r="R6" s="211"/>
      <c r="T6" s="211"/>
      <c r="U6" s="211"/>
      <c r="V6" s="211"/>
      <c r="W6" s="211"/>
      <c r="X6" s="211"/>
      <c r="Y6" s="211"/>
      <c r="Z6" s="211"/>
      <c r="AA6" s="211"/>
      <c r="AB6" s="211"/>
      <c r="AC6" s="211"/>
      <c r="AD6" s="211"/>
      <c r="AE6" s="211"/>
      <c r="AF6" s="211"/>
      <c r="AG6" s="211"/>
      <c r="AR6" s="508"/>
      <c r="AS6" s="508"/>
      <c r="AT6" s="508"/>
      <c r="AU6" s="508"/>
      <c r="AV6" s="508"/>
      <c r="AW6" s="508"/>
      <c r="AX6" s="508"/>
      <c r="AY6" s="508"/>
      <c r="AZ6" s="508"/>
      <c r="BA6" s="508"/>
      <c r="BB6" s="508"/>
      <c r="BC6" s="508"/>
    </row>
    <row r="7" spans="1:55" s="210" customFormat="1" ht="20.25">
      <c r="B7" s="211"/>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R7" s="508"/>
      <c r="AS7" s="508"/>
      <c r="AT7" s="508"/>
      <c r="AU7" s="508"/>
      <c r="AV7" s="508"/>
      <c r="AW7" s="508"/>
      <c r="AX7" s="508"/>
      <c r="AY7" s="508"/>
      <c r="AZ7" s="508"/>
      <c r="BA7" s="508"/>
      <c r="BB7" s="508"/>
      <c r="BC7" s="508"/>
    </row>
    <row r="8" spans="1:55" s="210" customFormat="1" ht="21" thickBot="1">
      <c r="B8" s="211"/>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R8" s="508"/>
      <c r="AS8" s="508"/>
      <c r="AT8" s="508"/>
      <c r="AU8" s="508"/>
      <c r="AV8" s="508"/>
      <c r="AW8" s="508"/>
      <c r="AX8" s="508"/>
      <c r="AY8" s="508"/>
      <c r="AZ8" s="508"/>
      <c r="BA8" s="508"/>
      <c r="BB8" s="508"/>
      <c r="BC8" s="508"/>
    </row>
    <row r="9" spans="1:55" s="210" customFormat="1" ht="20.25">
      <c r="B9" s="211"/>
      <c r="C9" s="211"/>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3"/>
      <c r="AI9" s="213"/>
      <c r="AJ9" s="213"/>
      <c r="AK9" s="213"/>
      <c r="AL9" s="213"/>
      <c r="AM9" s="213"/>
      <c r="AN9" s="213"/>
      <c r="AO9" s="213"/>
      <c r="AP9" s="213"/>
      <c r="AQ9" s="213"/>
      <c r="AR9" s="509" t="s">
        <v>186</v>
      </c>
      <c r="AS9" s="509"/>
      <c r="AT9" s="509"/>
      <c r="AU9" s="509"/>
      <c r="AV9" s="509"/>
      <c r="AW9" s="509"/>
      <c r="AX9" s="509"/>
      <c r="AY9" s="509"/>
      <c r="AZ9" s="509"/>
      <c r="BA9" s="509"/>
      <c r="BB9" s="509"/>
      <c r="BC9" s="509"/>
    </row>
    <row r="10" spans="1:55" s="210" customFormat="1" ht="20.25">
      <c r="B10" s="211"/>
      <c r="C10" s="211"/>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3"/>
      <c r="AI10" s="213"/>
      <c r="AJ10" s="213"/>
      <c r="AK10" s="213"/>
      <c r="AL10" s="213"/>
      <c r="AM10" s="213"/>
      <c r="AN10" s="213"/>
      <c r="AO10" s="213"/>
      <c r="AP10" s="213"/>
      <c r="AQ10" s="213"/>
      <c r="AR10" s="508"/>
      <c r="AS10" s="508"/>
      <c r="AT10" s="508"/>
      <c r="AU10" s="508"/>
      <c r="AV10" s="508"/>
      <c r="AW10" s="508"/>
      <c r="AX10" s="508"/>
      <c r="AY10" s="508"/>
      <c r="AZ10" s="508"/>
      <c r="BA10" s="508"/>
      <c r="BB10" s="508"/>
      <c r="BC10" s="508"/>
    </row>
    <row r="11" spans="1:55" s="210" customFormat="1" ht="20.25">
      <c r="B11" s="211"/>
      <c r="C11" s="211"/>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3"/>
      <c r="AI11" s="213"/>
      <c r="AJ11" s="213"/>
      <c r="AK11" s="213"/>
      <c r="AL11" s="213"/>
      <c r="AM11" s="213"/>
      <c r="AN11" s="213"/>
      <c r="AO11" s="213"/>
      <c r="AP11" s="213"/>
      <c r="AQ11" s="213"/>
      <c r="AR11" s="508"/>
      <c r="AS11" s="508"/>
      <c r="AT11" s="508"/>
      <c r="AU11" s="508"/>
      <c r="AV11" s="508"/>
      <c r="AW11" s="508"/>
      <c r="AX11" s="508"/>
      <c r="AY11" s="508"/>
      <c r="AZ11" s="508"/>
      <c r="BA11" s="508"/>
      <c r="BB11" s="508"/>
      <c r="BC11" s="508"/>
    </row>
    <row r="12" spans="1:55" s="210" customFormat="1" ht="20.25">
      <c r="B12" s="211"/>
      <c r="C12" s="211"/>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3"/>
      <c r="AI12" s="213"/>
      <c r="AJ12" s="213"/>
      <c r="AK12" s="213"/>
      <c r="AL12" s="213"/>
      <c r="AM12" s="213"/>
      <c r="AN12" s="213"/>
      <c r="AO12" s="213"/>
      <c r="AP12" s="213"/>
      <c r="AQ12" s="213"/>
      <c r="AR12" s="508"/>
      <c r="AS12" s="508"/>
      <c r="AT12" s="508"/>
      <c r="AU12" s="508"/>
      <c r="AV12" s="508"/>
      <c r="AW12" s="508"/>
      <c r="AX12" s="508"/>
      <c r="AY12" s="508"/>
      <c r="AZ12" s="508"/>
      <c r="BA12" s="508"/>
      <c r="BB12" s="508"/>
      <c r="BC12" s="508"/>
    </row>
    <row r="13" spans="1:55" s="210" customFormat="1" ht="21" customHeight="1">
      <c r="B13" s="211"/>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3"/>
      <c r="AI13" s="213"/>
      <c r="AJ13" s="213"/>
      <c r="AK13" s="213"/>
      <c r="AL13" s="213"/>
      <c r="AM13" s="213"/>
      <c r="AN13" s="213"/>
      <c r="AO13" s="213"/>
      <c r="AP13" s="213"/>
      <c r="AQ13" s="213"/>
      <c r="AR13" s="508"/>
      <c r="AS13" s="508"/>
      <c r="AT13" s="508"/>
      <c r="AU13" s="508"/>
      <c r="AV13" s="508"/>
      <c r="AW13" s="508"/>
      <c r="AX13" s="508"/>
      <c r="AY13" s="508"/>
      <c r="AZ13" s="508"/>
      <c r="BA13" s="508"/>
      <c r="BB13" s="508"/>
      <c r="BC13" s="508"/>
    </row>
    <row r="14" spans="1:55" s="210" customFormat="1" ht="20.25">
      <c r="B14" s="211"/>
      <c r="C14" s="211"/>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3"/>
      <c r="AI14" s="213"/>
      <c r="AJ14" s="213"/>
      <c r="AK14" s="213"/>
      <c r="AL14" s="213"/>
      <c r="AM14" s="213"/>
      <c r="AN14" s="213"/>
      <c r="AO14" s="213"/>
      <c r="AP14" s="213"/>
      <c r="AQ14" s="213"/>
      <c r="AR14" s="508"/>
      <c r="AS14" s="508"/>
      <c r="AT14" s="508"/>
      <c r="AU14" s="508"/>
      <c r="AV14" s="508"/>
      <c r="AW14" s="508"/>
      <c r="AX14" s="508"/>
      <c r="AY14" s="508"/>
      <c r="AZ14" s="508"/>
      <c r="BA14" s="508"/>
      <c r="BB14" s="508"/>
      <c r="BC14" s="508"/>
    </row>
    <row r="15" spans="1:55" s="210" customFormat="1" ht="20.25">
      <c r="B15" s="211"/>
      <c r="C15" s="211"/>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3"/>
      <c r="AI15" s="213"/>
      <c r="AJ15" s="213"/>
      <c r="AK15" s="213"/>
      <c r="AL15" s="213"/>
      <c r="AM15" s="213"/>
      <c r="AN15" s="213"/>
      <c r="AO15" s="213"/>
      <c r="AP15" s="213"/>
      <c r="AQ15" s="213"/>
      <c r="AR15" s="508"/>
      <c r="AS15" s="508"/>
      <c r="AT15" s="508"/>
      <c r="AU15" s="508"/>
      <c r="AV15" s="508"/>
      <c r="AW15" s="508"/>
      <c r="AX15" s="508"/>
      <c r="AY15" s="508"/>
      <c r="AZ15" s="508"/>
      <c r="BA15" s="508"/>
      <c r="BB15" s="508"/>
      <c r="BC15" s="508"/>
    </row>
    <row r="16" spans="1:55" s="210" customFormat="1" ht="20.25">
      <c r="B16" s="211"/>
      <c r="C16" s="211"/>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3"/>
      <c r="AI16" s="213"/>
      <c r="AJ16" s="213"/>
      <c r="AK16" s="213"/>
      <c r="AL16" s="213"/>
      <c r="AM16" s="213"/>
      <c r="AN16" s="213"/>
      <c r="AO16" s="213"/>
      <c r="AP16" s="213"/>
      <c r="AQ16" s="213"/>
      <c r="AR16" s="508"/>
      <c r="AS16" s="508"/>
      <c r="AT16" s="508"/>
      <c r="AU16" s="508"/>
      <c r="AV16" s="508"/>
      <c r="AW16" s="508"/>
      <c r="AX16" s="508"/>
      <c r="AY16" s="508"/>
      <c r="AZ16" s="508"/>
      <c r="BA16" s="508"/>
      <c r="BB16" s="508"/>
      <c r="BC16" s="508"/>
    </row>
    <row r="17" spans="2:55" s="210" customFormat="1" ht="20.25">
      <c r="B17" s="211"/>
      <c r="C17" s="211"/>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3"/>
      <c r="AI17" s="213"/>
      <c r="AJ17" s="213"/>
      <c r="AK17" s="213"/>
      <c r="AL17" s="213"/>
      <c r="AM17" s="213"/>
      <c r="AN17" s="213"/>
      <c r="AO17" s="213"/>
      <c r="AP17" s="213"/>
      <c r="AQ17" s="213"/>
      <c r="AR17" s="508"/>
      <c r="AS17" s="508"/>
      <c r="AT17" s="508"/>
      <c r="AU17" s="508"/>
      <c r="AV17" s="508"/>
      <c r="AW17" s="508"/>
      <c r="AX17" s="508"/>
      <c r="AY17" s="508"/>
      <c r="AZ17" s="508"/>
      <c r="BA17" s="508"/>
      <c r="BB17" s="508"/>
      <c r="BC17" s="508"/>
    </row>
    <row r="18" spans="2:55" ht="13.5" customHeight="1">
      <c r="AR18" s="508"/>
      <c r="AS18" s="508"/>
      <c r="AT18" s="508"/>
      <c r="AU18" s="508"/>
      <c r="AV18" s="508"/>
      <c r="AW18" s="508"/>
      <c r="AX18" s="508"/>
      <c r="AY18" s="508"/>
      <c r="AZ18" s="508"/>
      <c r="BA18" s="508"/>
      <c r="BB18" s="508"/>
      <c r="BC18" s="508"/>
    </row>
    <row r="19" spans="2:55" ht="13.5" customHeight="1">
      <c r="B19" s="510" t="s">
        <v>187</v>
      </c>
      <c r="D19" s="214"/>
      <c r="E19" s="215"/>
      <c r="G19" s="214"/>
      <c r="H19" s="215"/>
      <c r="J19" s="214"/>
      <c r="K19" s="215"/>
      <c r="M19" s="214"/>
      <c r="N19" s="215"/>
      <c r="AR19" s="508"/>
      <c r="AS19" s="508"/>
      <c r="AT19" s="508"/>
      <c r="AU19" s="508"/>
      <c r="AV19" s="508"/>
      <c r="AW19" s="508"/>
      <c r="AX19" s="508"/>
      <c r="AY19" s="508"/>
      <c r="AZ19" s="508"/>
      <c r="BA19" s="508"/>
      <c r="BB19" s="508"/>
      <c r="BC19" s="508"/>
    </row>
    <row r="20" spans="2:55" ht="13.5" customHeight="1">
      <c r="B20" s="511"/>
      <c r="D20" s="215"/>
      <c r="E20" s="215"/>
      <c r="G20" s="215"/>
      <c r="H20" s="215"/>
      <c r="J20" s="215"/>
      <c r="K20" s="215"/>
      <c r="M20" s="215"/>
      <c r="N20" s="215"/>
      <c r="AR20" s="508"/>
      <c r="AS20" s="508"/>
      <c r="AT20" s="508"/>
      <c r="AU20" s="508"/>
      <c r="AV20" s="508"/>
      <c r="AW20" s="508"/>
      <c r="AX20" s="508"/>
      <c r="AY20" s="508"/>
      <c r="AZ20" s="508"/>
      <c r="BA20" s="508"/>
      <c r="BB20" s="508"/>
      <c r="BC20" s="508"/>
    </row>
    <row r="21" spans="2:55" ht="13.5" customHeight="1">
      <c r="B21" s="511"/>
      <c r="D21" s="215"/>
      <c r="E21" s="215"/>
      <c r="G21" s="215"/>
      <c r="H21" s="215"/>
      <c r="J21" s="215"/>
      <c r="K21" s="215"/>
      <c r="M21" s="215"/>
      <c r="N21" s="215"/>
      <c r="AR21" s="508"/>
      <c r="AS21" s="508"/>
      <c r="AT21" s="508"/>
      <c r="AU21" s="508"/>
      <c r="AV21" s="508"/>
      <c r="AW21" s="508"/>
      <c r="AX21" s="508"/>
      <c r="AY21" s="508"/>
      <c r="AZ21" s="508"/>
      <c r="BA21" s="508"/>
      <c r="BB21" s="508"/>
      <c r="BC21" s="508"/>
    </row>
    <row r="22" spans="2:55" ht="13.5" customHeight="1">
      <c r="B22" s="511"/>
      <c r="D22" s="215"/>
      <c r="E22" s="215"/>
      <c r="G22" s="215"/>
      <c r="H22" s="215"/>
      <c r="J22" s="215"/>
      <c r="K22" s="215"/>
      <c r="M22" s="215"/>
      <c r="N22" s="215"/>
      <c r="AR22" s="508"/>
      <c r="AS22" s="508"/>
      <c r="AT22" s="508"/>
      <c r="AU22" s="508"/>
      <c r="AV22" s="508"/>
      <c r="AW22" s="508"/>
      <c r="AX22" s="508"/>
      <c r="AY22" s="508"/>
      <c r="AZ22" s="508"/>
      <c r="BA22" s="508"/>
      <c r="BB22" s="508"/>
      <c r="BC22" s="508"/>
    </row>
    <row r="23" spans="2:55" ht="13.5" customHeight="1">
      <c r="B23" s="511"/>
      <c r="D23" s="215"/>
      <c r="E23" s="215"/>
      <c r="G23" s="215"/>
      <c r="H23" s="215"/>
      <c r="J23" s="215"/>
      <c r="K23" s="215"/>
      <c r="M23" s="215"/>
      <c r="N23" s="215"/>
      <c r="AR23" s="508"/>
      <c r="AS23" s="508"/>
      <c r="AT23" s="508"/>
      <c r="AU23" s="508"/>
      <c r="AV23" s="508"/>
      <c r="AW23" s="508"/>
      <c r="AX23" s="508"/>
      <c r="AY23" s="508"/>
      <c r="AZ23" s="508"/>
      <c r="BA23" s="508"/>
      <c r="BB23" s="508"/>
      <c r="BC23" s="508"/>
    </row>
    <row r="24" spans="2:55" ht="13.5" customHeight="1">
      <c r="B24" s="511"/>
      <c r="AR24" s="508"/>
      <c r="AS24" s="508"/>
      <c r="AT24" s="508"/>
      <c r="AU24" s="508"/>
      <c r="AV24" s="508"/>
      <c r="AW24" s="508"/>
      <c r="AX24" s="508"/>
      <c r="AY24" s="508"/>
      <c r="AZ24" s="508"/>
      <c r="BA24" s="508"/>
      <c r="BB24" s="508"/>
      <c r="BC24" s="508"/>
    </row>
    <row r="25" spans="2:55" ht="13.5" customHeight="1">
      <c r="B25" s="511"/>
      <c r="D25" s="214"/>
      <c r="E25" s="215"/>
      <c r="G25" s="216"/>
      <c r="H25" s="215"/>
      <c r="J25" s="215"/>
      <c r="K25" s="215"/>
      <c r="M25" s="214"/>
      <c r="N25" s="215"/>
      <c r="AR25" s="508"/>
      <c r="AS25" s="508"/>
      <c r="AT25" s="508"/>
      <c r="AU25" s="508"/>
      <c r="AV25" s="508"/>
      <c r="AW25" s="508"/>
      <c r="AX25" s="508"/>
      <c r="AY25" s="508"/>
      <c r="AZ25" s="508"/>
      <c r="BA25" s="508"/>
      <c r="BB25" s="508"/>
      <c r="BC25" s="508"/>
    </row>
    <row r="26" spans="2:55" ht="13.5" customHeight="1">
      <c r="B26" s="511"/>
      <c r="D26" s="215"/>
      <c r="E26" s="217"/>
      <c r="F26" s="217"/>
      <c r="G26" s="218"/>
      <c r="H26" s="218"/>
      <c r="I26" s="218"/>
      <c r="J26" s="217"/>
      <c r="K26" s="218"/>
      <c r="L26" s="217"/>
      <c r="M26" s="219"/>
      <c r="N26" s="219"/>
      <c r="AR26" s="508"/>
      <c r="AS26" s="508"/>
      <c r="AT26" s="508"/>
      <c r="AU26" s="508"/>
      <c r="AV26" s="508"/>
      <c r="AW26" s="508"/>
      <c r="AX26" s="508"/>
      <c r="AY26" s="508"/>
      <c r="AZ26" s="508"/>
      <c r="BA26" s="508"/>
      <c r="BB26" s="508"/>
      <c r="BC26" s="508"/>
    </row>
    <row r="27" spans="2:55" ht="13.5" customHeight="1" thickBot="1">
      <c r="B27" s="512"/>
      <c r="D27" s="215"/>
      <c r="E27" s="217"/>
      <c r="F27" s="217"/>
      <c r="G27" s="220"/>
      <c r="H27" s="218"/>
      <c r="I27" s="218"/>
      <c r="J27" s="217"/>
      <c r="K27" s="218"/>
      <c r="L27" s="217"/>
      <c r="M27" s="219"/>
      <c r="N27" s="219"/>
      <c r="AR27" s="221"/>
      <c r="AS27" s="221"/>
      <c r="AT27" s="221"/>
      <c r="AU27" s="221"/>
      <c r="AV27" s="221"/>
      <c r="AW27" s="221"/>
      <c r="AX27" s="221"/>
      <c r="AY27" s="221"/>
      <c r="AZ27" s="221"/>
      <c r="BA27" s="221"/>
      <c r="BB27" s="221"/>
      <c r="BC27" s="221"/>
    </row>
    <row r="28" spans="2:55" ht="21" customHeight="1">
      <c r="B28" s="212"/>
      <c r="D28" s="215"/>
      <c r="E28" s="222"/>
      <c r="F28" s="222"/>
      <c r="G28" s="218"/>
      <c r="H28" s="218"/>
      <c r="I28" s="218"/>
      <c r="J28" s="217"/>
      <c r="K28" s="218"/>
      <c r="L28" s="217"/>
      <c r="M28" s="219"/>
      <c r="N28" s="219"/>
      <c r="AR28" s="513" t="s">
        <v>188</v>
      </c>
      <c r="AS28" s="513"/>
      <c r="AT28" s="513"/>
      <c r="AU28" s="513"/>
      <c r="AV28" s="513"/>
      <c r="AW28" s="513"/>
      <c r="AX28" s="513"/>
      <c r="AY28" s="513"/>
      <c r="AZ28" s="513"/>
      <c r="BA28" s="513"/>
      <c r="BB28" s="513"/>
      <c r="BC28" s="513"/>
    </row>
    <row r="29" spans="2:55" ht="20.25">
      <c r="B29" s="212"/>
      <c r="D29" s="215"/>
      <c r="E29" s="222"/>
      <c r="F29" s="222"/>
      <c r="G29" s="218"/>
      <c r="H29" s="218"/>
      <c r="I29" s="218"/>
      <c r="J29" s="217"/>
      <c r="K29" s="218"/>
      <c r="L29" s="217"/>
      <c r="M29" s="219"/>
      <c r="N29" s="219"/>
      <c r="AR29" s="508"/>
      <c r="AS29" s="508"/>
      <c r="AT29" s="508"/>
      <c r="AU29" s="508"/>
      <c r="AV29" s="508"/>
      <c r="AW29" s="508"/>
      <c r="AX29" s="508"/>
      <c r="AY29" s="508"/>
      <c r="AZ29" s="508"/>
      <c r="BA29" s="508"/>
      <c r="BB29" s="508"/>
      <c r="BC29" s="508"/>
    </row>
    <row r="30" spans="2:55" ht="20.25">
      <c r="B30" s="212"/>
      <c r="D30" s="215"/>
      <c r="E30" s="222"/>
      <c r="F30" s="222"/>
      <c r="G30" s="218"/>
      <c r="H30" s="218"/>
      <c r="I30" s="218"/>
      <c r="J30" s="217"/>
      <c r="K30" s="218"/>
      <c r="L30" s="217"/>
      <c r="M30" s="219"/>
      <c r="N30" s="219"/>
      <c r="AR30" s="508"/>
      <c r="AS30" s="508"/>
      <c r="AT30" s="508"/>
      <c r="AU30" s="508"/>
      <c r="AV30" s="508"/>
      <c r="AW30" s="508"/>
      <c r="AX30" s="508"/>
      <c r="AY30" s="508"/>
      <c r="AZ30" s="508"/>
      <c r="BA30" s="508"/>
      <c r="BB30" s="508"/>
      <c r="BC30" s="508"/>
    </row>
    <row r="31" spans="2:55" ht="20.25">
      <c r="B31" s="212"/>
      <c r="D31" s="215"/>
      <c r="E31" s="217"/>
      <c r="F31" s="217"/>
      <c r="G31" s="223"/>
      <c r="H31" s="218"/>
      <c r="I31" s="218"/>
      <c r="J31" s="218"/>
      <c r="K31" s="218"/>
      <c r="L31" s="223"/>
      <c r="M31" s="224"/>
      <c r="N31" s="219"/>
      <c r="AR31" s="508"/>
      <c r="AS31" s="508"/>
      <c r="AT31" s="508"/>
      <c r="AU31" s="508"/>
      <c r="AV31" s="508"/>
      <c r="AW31" s="508"/>
      <c r="AX31" s="508"/>
      <c r="AY31" s="508"/>
      <c r="AZ31" s="508"/>
      <c r="BA31" s="508"/>
      <c r="BB31" s="508"/>
      <c r="BC31" s="508"/>
    </row>
    <row r="32" spans="2:55" ht="21" thickBot="1">
      <c r="B32" s="225"/>
      <c r="AR32" s="508"/>
      <c r="AS32" s="508"/>
      <c r="AT32" s="508"/>
      <c r="AU32" s="508"/>
      <c r="AV32" s="508"/>
      <c r="AW32" s="508"/>
      <c r="AX32" s="508"/>
      <c r="AY32" s="508"/>
      <c r="AZ32" s="508"/>
      <c r="BA32" s="508"/>
      <c r="BB32" s="508"/>
      <c r="BC32" s="508"/>
    </row>
    <row r="33" spans="2:55" ht="18.75" customHeight="1">
      <c r="B33" s="514" t="s">
        <v>189</v>
      </c>
      <c r="D33" s="517"/>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9"/>
      <c r="AR33" s="508"/>
      <c r="AS33" s="508"/>
      <c r="AT33" s="508"/>
      <c r="AU33" s="508"/>
      <c r="AV33" s="508"/>
      <c r="AW33" s="508"/>
      <c r="AX33" s="508"/>
      <c r="AY33" s="508"/>
      <c r="AZ33" s="508"/>
      <c r="BA33" s="508"/>
      <c r="BB33" s="508"/>
      <c r="BC33" s="508"/>
    </row>
    <row r="34" spans="2:55" ht="18.75" customHeight="1">
      <c r="B34" s="515"/>
      <c r="D34" s="520"/>
      <c r="E34" s="521"/>
      <c r="F34" s="521"/>
      <c r="G34" s="521"/>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2"/>
      <c r="AR34" s="508"/>
      <c r="AS34" s="508"/>
      <c r="AT34" s="508"/>
      <c r="AU34" s="508"/>
      <c r="AV34" s="508"/>
      <c r="AW34" s="508"/>
      <c r="AX34" s="508"/>
      <c r="AY34" s="508"/>
      <c r="AZ34" s="508"/>
      <c r="BA34" s="508"/>
      <c r="BB34" s="508"/>
      <c r="BC34" s="508"/>
    </row>
    <row r="35" spans="2:55" ht="18.75" customHeight="1">
      <c r="B35" s="515"/>
      <c r="D35" s="520"/>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2"/>
      <c r="AR35" s="508"/>
      <c r="AS35" s="508"/>
      <c r="AT35" s="508"/>
      <c r="AU35" s="508"/>
      <c r="AV35" s="508"/>
      <c r="AW35" s="508"/>
      <c r="AX35" s="508"/>
      <c r="AY35" s="508"/>
      <c r="AZ35" s="508"/>
      <c r="BA35" s="508"/>
      <c r="BB35" s="508"/>
      <c r="BC35" s="508"/>
    </row>
    <row r="36" spans="2:55" ht="18.75" customHeight="1">
      <c r="B36" s="515"/>
      <c r="D36" s="520"/>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2"/>
      <c r="AR36" s="508"/>
      <c r="AS36" s="508"/>
      <c r="AT36" s="508"/>
      <c r="AU36" s="508"/>
      <c r="AV36" s="508"/>
      <c r="AW36" s="508"/>
      <c r="AX36" s="508"/>
      <c r="AY36" s="508"/>
      <c r="AZ36" s="508"/>
      <c r="BA36" s="508"/>
      <c r="BB36" s="508"/>
      <c r="BC36" s="508"/>
    </row>
    <row r="37" spans="2:55" ht="18.75" customHeight="1">
      <c r="B37" s="515"/>
      <c r="D37" s="520"/>
      <c r="E37" s="521"/>
      <c r="F37" s="521"/>
      <c r="G37" s="521"/>
      <c r="H37" s="521"/>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2"/>
      <c r="AR37" s="508"/>
      <c r="AS37" s="508"/>
      <c r="AT37" s="508"/>
      <c r="AU37" s="508"/>
      <c r="AV37" s="508"/>
      <c r="AW37" s="508"/>
      <c r="AX37" s="508"/>
      <c r="AY37" s="508"/>
      <c r="AZ37" s="508"/>
      <c r="BA37" s="508"/>
      <c r="BB37" s="508"/>
      <c r="BC37" s="508"/>
    </row>
    <row r="38" spans="2:55" ht="18.75" customHeight="1">
      <c r="B38" s="515"/>
      <c r="D38" s="520"/>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2"/>
      <c r="AR38" s="508"/>
      <c r="AS38" s="508"/>
      <c r="AT38" s="508"/>
      <c r="AU38" s="508"/>
      <c r="AV38" s="508"/>
      <c r="AW38" s="508"/>
      <c r="AX38" s="508"/>
      <c r="AY38" s="508"/>
      <c r="AZ38" s="508"/>
      <c r="BA38" s="508"/>
      <c r="BB38" s="508"/>
      <c r="BC38" s="508"/>
    </row>
    <row r="39" spans="2:55" ht="18.75" customHeight="1">
      <c r="B39" s="515"/>
      <c r="D39" s="520"/>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1"/>
      <c r="AP39" s="522"/>
      <c r="AR39" s="508"/>
      <c r="AS39" s="508"/>
      <c r="AT39" s="508"/>
      <c r="AU39" s="508"/>
      <c r="AV39" s="508"/>
      <c r="AW39" s="508"/>
      <c r="AX39" s="508"/>
      <c r="AY39" s="508"/>
      <c r="AZ39" s="508"/>
      <c r="BA39" s="508"/>
      <c r="BB39" s="508"/>
      <c r="BC39" s="508"/>
    </row>
    <row r="40" spans="2:55" ht="18.75" customHeight="1">
      <c r="B40" s="515"/>
      <c r="D40" s="520"/>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2"/>
      <c r="AR40" s="508"/>
      <c r="AS40" s="508"/>
      <c r="AT40" s="508"/>
      <c r="AU40" s="508"/>
      <c r="AV40" s="508"/>
      <c r="AW40" s="508"/>
      <c r="AX40" s="508"/>
      <c r="AY40" s="508"/>
      <c r="AZ40" s="508"/>
      <c r="BA40" s="508"/>
      <c r="BB40" s="508"/>
      <c r="BC40" s="508"/>
    </row>
    <row r="41" spans="2:55" ht="18.75" customHeight="1" thickBot="1">
      <c r="B41" s="516"/>
      <c r="D41" s="523"/>
      <c r="E41" s="524"/>
      <c r="F41" s="524"/>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5"/>
      <c r="AR41" s="508"/>
      <c r="AS41" s="508"/>
      <c r="AT41" s="508"/>
      <c r="AU41" s="508"/>
      <c r="AV41" s="508"/>
      <c r="AW41" s="508"/>
      <c r="AX41" s="508"/>
      <c r="AY41" s="508"/>
      <c r="AZ41" s="508"/>
      <c r="BA41" s="508"/>
      <c r="BB41" s="508"/>
      <c r="BC41" s="508"/>
    </row>
    <row r="42" spans="2:55" ht="23.25">
      <c r="B42" s="227"/>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R42" s="508"/>
      <c r="AS42" s="508"/>
      <c r="AT42" s="508"/>
      <c r="AU42" s="508"/>
      <c r="AV42" s="508"/>
      <c r="AW42" s="508"/>
      <c r="AX42" s="508"/>
      <c r="AY42" s="508"/>
      <c r="AZ42" s="508"/>
      <c r="BA42" s="508"/>
      <c r="BB42" s="508"/>
      <c r="BC42" s="508"/>
    </row>
    <row r="43" spans="2:55" ht="20.25">
      <c r="B43" s="225"/>
      <c r="AR43" s="508"/>
      <c r="AS43" s="508"/>
      <c r="AT43" s="508"/>
      <c r="AU43" s="508"/>
      <c r="AV43" s="508"/>
      <c r="AW43" s="508"/>
      <c r="AX43" s="508"/>
      <c r="AY43" s="508"/>
      <c r="AZ43" s="508"/>
      <c r="BA43" s="508"/>
      <c r="BB43" s="508"/>
      <c r="BC43" s="508"/>
    </row>
    <row r="44" spans="2:55" ht="13.5" customHeight="1">
      <c r="B44" s="514" t="s">
        <v>190</v>
      </c>
      <c r="D44" s="215"/>
      <c r="E44" s="215"/>
      <c r="F44" s="215"/>
      <c r="G44" s="215"/>
      <c r="H44" s="215"/>
      <c r="M44" s="215"/>
      <c r="N44" s="215"/>
      <c r="O44" s="215"/>
      <c r="P44" s="215"/>
      <c r="Q44" s="215"/>
      <c r="R44" s="215"/>
      <c r="S44" s="215"/>
      <c r="T44" s="215"/>
      <c r="U44" s="215"/>
      <c r="W44" s="214"/>
      <c r="X44" s="214"/>
      <c r="Y44" s="215"/>
      <c r="Z44" s="215"/>
      <c r="AA44" s="215"/>
      <c r="AB44" s="215"/>
      <c r="AC44" s="215"/>
      <c r="AD44" s="214"/>
      <c r="AE44" s="214"/>
      <c r="AR44" s="508"/>
      <c r="AS44" s="508"/>
      <c r="AT44" s="508"/>
      <c r="AU44" s="508"/>
      <c r="AV44" s="508"/>
      <c r="AW44" s="508"/>
      <c r="AX44" s="508"/>
      <c r="AY44" s="508"/>
      <c r="AZ44" s="508"/>
      <c r="BA44" s="508"/>
      <c r="BB44" s="508"/>
      <c r="BC44" s="508"/>
    </row>
    <row r="45" spans="2:55" ht="13.5" customHeight="1">
      <c r="B45" s="515"/>
      <c r="D45" s="215"/>
      <c r="E45" s="215"/>
      <c r="F45" s="215"/>
      <c r="G45" s="215"/>
      <c r="H45" s="215"/>
      <c r="M45" s="215"/>
      <c r="N45" s="215"/>
      <c r="O45" s="215"/>
      <c r="P45" s="215"/>
      <c r="Q45" s="215"/>
      <c r="R45" s="215"/>
      <c r="S45" s="215"/>
      <c r="T45" s="215"/>
      <c r="U45" s="215"/>
      <c r="W45" s="214"/>
      <c r="X45" s="214"/>
      <c r="Y45" s="215"/>
      <c r="Z45" s="215"/>
      <c r="AA45" s="215"/>
      <c r="AB45" s="215"/>
      <c r="AC45" s="215"/>
      <c r="AD45" s="214"/>
      <c r="AE45" s="214"/>
      <c r="AR45" s="508"/>
      <c r="AS45" s="508"/>
      <c r="AT45" s="508"/>
      <c r="AU45" s="508"/>
      <c r="AV45" s="508"/>
      <c r="AW45" s="508"/>
      <c r="AX45" s="508"/>
      <c r="AY45" s="508"/>
      <c r="AZ45" s="508"/>
      <c r="BA45" s="508"/>
      <c r="BB45" s="508"/>
      <c r="BC45" s="508"/>
    </row>
    <row r="46" spans="2:55" ht="13.5" customHeight="1" thickBot="1">
      <c r="B46" s="515"/>
      <c r="D46" s="215"/>
      <c r="E46" s="215"/>
      <c r="F46" s="215"/>
      <c r="G46" s="215"/>
      <c r="H46" s="215"/>
      <c r="M46" s="215"/>
      <c r="N46" s="215"/>
      <c r="O46" s="215"/>
      <c r="P46" s="215"/>
      <c r="Q46" s="215"/>
      <c r="R46" s="215"/>
      <c r="S46" s="215"/>
      <c r="T46" s="215"/>
      <c r="U46" s="215"/>
      <c r="W46" s="214"/>
      <c r="X46" s="214"/>
      <c r="Y46" s="215"/>
      <c r="Z46" s="215"/>
      <c r="AA46" s="215"/>
      <c r="AB46" s="215"/>
      <c r="AC46" s="215"/>
      <c r="AD46" s="214"/>
      <c r="AE46" s="214"/>
      <c r="AR46" s="229"/>
      <c r="AS46" s="229"/>
      <c r="AT46" s="229"/>
      <c r="AU46" s="229"/>
      <c r="AV46" s="229"/>
      <c r="AW46" s="229"/>
      <c r="AX46" s="229"/>
      <c r="AY46" s="229"/>
      <c r="AZ46" s="229"/>
      <c r="BA46" s="229"/>
      <c r="BB46" s="229"/>
      <c r="BC46" s="229"/>
    </row>
    <row r="47" spans="2:55" ht="13.5" customHeight="1">
      <c r="B47" s="515"/>
      <c r="D47" s="215"/>
      <c r="E47" s="215"/>
      <c r="F47" s="215"/>
      <c r="G47" s="215"/>
      <c r="H47" s="215"/>
      <c r="M47" s="215"/>
      <c r="N47" s="215"/>
      <c r="O47" s="215"/>
      <c r="P47" s="215"/>
      <c r="Q47" s="215"/>
      <c r="R47" s="215"/>
      <c r="S47" s="215"/>
      <c r="T47" s="215"/>
      <c r="U47" s="215"/>
      <c r="W47" s="214"/>
      <c r="X47" s="214"/>
      <c r="Y47" s="215"/>
      <c r="Z47" s="215"/>
      <c r="AA47" s="215"/>
      <c r="AB47" s="215"/>
      <c r="AC47" s="215"/>
      <c r="AD47" s="214"/>
      <c r="AE47" s="214"/>
      <c r="AR47" s="513" t="s">
        <v>191</v>
      </c>
      <c r="AS47" s="513"/>
      <c r="AT47" s="513"/>
      <c r="AU47" s="513"/>
      <c r="AV47" s="513"/>
      <c r="AW47" s="513"/>
      <c r="AX47" s="513"/>
      <c r="AY47" s="513"/>
      <c r="AZ47" s="513"/>
      <c r="BA47" s="513"/>
      <c r="BB47" s="513"/>
      <c r="BC47" s="513"/>
    </row>
    <row r="48" spans="2:55" ht="13.5" customHeight="1">
      <c r="B48" s="515"/>
      <c r="D48" s="215"/>
      <c r="E48" s="215"/>
      <c r="F48" s="215"/>
      <c r="G48" s="215"/>
      <c r="H48" s="215"/>
      <c r="M48" s="215"/>
      <c r="N48" s="215"/>
      <c r="O48" s="215"/>
      <c r="P48" s="215"/>
      <c r="Q48" s="215"/>
      <c r="R48" s="215"/>
      <c r="S48" s="215"/>
      <c r="T48" s="215"/>
      <c r="U48" s="215"/>
      <c r="W48" s="214"/>
      <c r="X48" s="214"/>
      <c r="Y48" s="215"/>
      <c r="Z48" s="215"/>
      <c r="AA48" s="215"/>
      <c r="AB48" s="215"/>
      <c r="AC48" s="215"/>
      <c r="AD48" s="214"/>
      <c r="AE48" s="214"/>
      <c r="AR48" s="508"/>
      <c r="AS48" s="508"/>
      <c r="AT48" s="508"/>
      <c r="AU48" s="508"/>
      <c r="AV48" s="508"/>
      <c r="AW48" s="508"/>
      <c r="AX48" s="508"/>
      <c r="AY48" s="508"/>
      <c r="AZ48" s="508"/>
      <c r="BA48" s="508"/>
      <c r="BB48" s="508"/>
      <c r="BC48" s="508"/>
    </row>
    <row r="49" spans="2:55" ht="13.5" customHeight="1">
      <c r="B49" s="515"/>
      <c r="D49" s="215"/>
      <c r="E49" s="215"/>
      <c r="F49" s="215"/>
      <c r="G49" s="215"/>
      <c r="H49" s="215"/>
      <c r="AR49" s="508"/>
      <c r="AS49" s="508"/>
      <c r="AT49" s="508"/>
      <c r="AU49" s="508"/>
      <c r="AV49" s="508"/>
      <c r="AW49" s="508"/>
      <c r="AX49" s="508"/>
      <c r="AY49" s="508"/>
      <c r="AZ49" s="508"/>
      <c r="BA49" s="508"/>
      <c r="BB49" s="508"/>
      <c r="BC49" s="508"/>
    </row>
    <row r="50" spans="2:55" ht="13.5" customHeight="1">
      <c r="B50" s="515"/>
      <c r="D50" s="215"/>
      <c r="E50" s="215"/>
      <c r="F50" s="215"/>
      <c r="G50" s="215"/>
      <c r="H50" s="215"/>
      <c r="J50" s="214"/>
      <c r="K50" s="215"/>
      <c r="M50" s="214"/>
      <c r="N50" s="215"/>
      <c r="AR50" s="508"/>
      <c r="AS50" s="508"/>
      <c r="AT50" s="508"/>
      <c r="AU50" s="508"/>
      <c r="AV50" s="508"/>
      <c r="AW50" s="508"/>
      <c r="AX50" s="508"/>
      <c r="AY50" s="508"/>
      <c r="AZ50" s="508"/>
      <c r="BA50" s="508"/>
      <c r="BB50" s="508"/>
      <c r="BC50" s="508"/>
    </row>
    <row r="51" spans="2:55" ht="13.5" customHeight="1">
      <c r="B51" s="515"/>
      <c r="D51" s="215"/>
      <c r="E51" s="215"/>
      <c r="F51" s="215"/>
      <c r="G51" s="215"/>
      <c r="H51" s="215"/>
      <c r="J51" s="215"/>
      <c r="K51" s="215"/>
      <c r="M51" s="215"/>
      <c r="N51" s="215"/>
      <c r="AR51" s="508"/>
      <c r="AS51" s="508"/>
      <c r="AT51" s="508"/>
      <c r="AU51" s="508"/>
      <c r="AV51" s="508"/>
      <c r="AW51" s="508"/>
      <c r="AX51" s="508"/>
      <c r="AY51" s="508"/>
      <c r="AZ51" s="508"/>
      <c r="BA51" s="508"/>
      <c r="BB51" s="508"/>
      <c r="BC51" s="508"/>
    </row>
    <row r="52" spans="2:55" ht="13.5" customHeight="1">
      <c r="B52" s="515"/>
      <c r="D52" s="215"/>
      <c r="E52" s="215"/>
      <c r="F52" s="215"/>
      <c r="G52" s="215"/>
      <c r="H52" s="215"/>
      <c r="J52" s="215"/>
      <c r="K52" s="215"/>
      <c r="M52" s="215"/>
      <c r="N52" s="215"/>
      <c r="AR52" s="508"/>
      <c r="AS52" s="508"/>
      <c r="AT52" s="508"/>
      <c r="AU52" s="508"/>
      <c r="AV52" s="508"/>
      <c r="AW52" s="508"/>
      <c r="AX52" s="508"/>
      <c r="AY52" s="508"/>
      <c r="AZ52" s="508"/>
      <c r="BA52" s="508"/>
      <c r="BB52" s="508"/>
      <c r="BC52" s="508"/>
    </row>
    <row r="53" spans="2:55" ht="13.5" customHeight="1">
      <c r="B53" s="515"/>
      <c r="D53" s="215"/>
      <c r="E53" s="215"/>
      <c r="F53" s="215"/>
      <c r="G53" s="215"/>
      <c r="H53" s="215"/>
      <c r="J53" s="215"/>
      <c r="K53" s="215"/>
      <c r="M53" s="215"/>
      <c r="N53" s="215"/>
      <c r="AR53" s="508"/>
      <c r="AS53" s="508"/>
      <c r="AT53" s="508"/>
      <c r="AU53" s="508"/>
      <c r="AV53" s="508"/>
      <c r="AW53" s="508"/>
      <c r="AX53" s="508"/>
      <c r="AY53" s="508"/>
      <c r="AZ53" s="508"/>
      <c r="BA53" s="508"/>
      <c r="BB53" s="508"/>
      <c r="BC53" s="508"/>
    </row>
    <row r="54" spans="2:55" ht="13.5" customHeight="1">
      <c r="B54" s="516"/>
      <c r="D54" s="215"/>
      <c r="E54" s="215"/>
      <c r="F54" s="215"/>
      <c r="G54" s="215"/>
      <c r="H54" s="215"/>
      <c r="J54" s="215"/>
      <c r="K54" s="215"/>
      <c r="M54" s="215"/>
      <c r="N54" s="215"/>
      <c r="AR54" s="508"/>
      <c r="AS54" s="508"/>
      <c r="AT54" s="508"/>
      <c r="AU54" s="508"/>
      <c r="AV54" s="508"/>
      <c r="AW54" s="508"/>
      <c r="AX54" s="508"/>
      <c r="AY54" s="508"/>
      <c r="AZ54" s="508"/>
      <c r="BA54" s="508"/>
      <c r="BB54" s="508"/>
      <c r="BC54" s="508"/>
    </row>
    <row r="55" spans="2:55" ht="13.5" customHeight="1">
      <c r="B55" s="225"/>
      <c r="M55" s="214"/>
      <c r="AR55" s="508"/>
      <c r="AS55" s="508"/>
      <c r="AT55" s="508"/>
      <c r="AU55" s="508"/>
      <c r="AV55" s="508"/>
      <c r="AW55" s="508"/>
      <c r="AX55" s="508"/>
      <c r="AY55" s="508"/>
      <c r="AZ55" s="508"/>
      <c r="BA55" s="508"/>
      <c r="BB55" s="508"/>
      <c r="BC55" s="508"/>
    </row>
    <row r="56" spans="2:55" ht="13.5" customHeight="1">
      <c r="B56" s="526" t="s">
        <v>192</v>
      </c>
      <c r="D56" s="214"/>
      <c r="E56" s="215"/>
      <c r="G56" s="214"/>
      <c r="H56" s="215"/>
      <c r="J56" s="214"/>
      <c r="K56" s="215"/>
      <c r="N56" s="215"/>
      <c r="AR56" s="508"/>
      <c r="AS56" s="508"/>
      <c r="AT56" s="508"/>
      <c r="AU56" s="508"/>
      <c r="AV56" s="508"/>
      <c r="AW56" s="508"/>
      <c r="AX56" s="508"/>
      <c r="AY56" s="508"/>
      <c r="AZ56" s="508"/>
      <c r="BA56" s="508"/>
      <c r="BB56" s="508"/>
      <c r="BC56" s="508"/>
    </row>
    <row r="57" spans="2:55" ht="13.5" customHeight="1">
      <c r="B57" s="527"/>
      <c r="D57" s="215"/>
      <c r="E57" s="215"/>
      <c r="G57" s="215"/>
      <c r="H57" s="215"/>
      <c r="J57" s="215"/>
      <c r="K57" s="215"/>
      <c r="M57" s="215"/>
      <c r="N57" s="215"/>
      <c r="AR57" s="508"/>
      <c r="AS57" s="508"/>
      <c r="AT57" s="508"/>
      <c r="AU57" s="508"/>
      <c r="AV57" s="508"/>
      <c r="AW57" s="508"/>
      <c r="AX57" s="508"/>
      <c r="AY57" s="508"/>
      <c r="AZ57" s="508"/>
      <c r="BA57" s="508"/>
      <c r="BB57" s="508"/>
      <c r="BC57" s="508"/>
    </row>
    <row r="58" spans="2:55" ht="13.5" customHeight="1">
      <c r="B58" s="527"/>
      <c r="D58" s="215"/>
      <c r="E58" s="215"/>
      <c r="F58" s="230"/>
      <c r="G58" s="215"/>
      <c r="H58" s="215"/>
      <c r="J58" s="215"/>
      <c r="K58" s="215"/>
      <c r="M58" s="215"/>
      <c r="N58" s="215"/>
      <c r="AR58" s="508"/>
      <c r="AS58" s="508"/>
      <c r="AT58" s="508"/>
      <c r="AU58" s="508"/>
      <c r="AV58" s="508"/>
      <c r="AW58" s="508"/>
      <c r="AX58" s="508"/>
      <c r="AY58" s="508"/>
      <c r="AZ58" s="508"/>
      <c r="BA58" s="508"/>
      <c r="BB58" s="508"/>
      <c r="BC58" s="508"/>
    </row>
    <row r="59" spans="2:55" ht="13.5" customHeight="1">
      <c r="B59" s="527"/>
      <c r="D59" s="215"/>
      <c r="E59" s="215"/>
      <c r="G59" s="215"/>
      <c r="H59" s="215"/>
      <c r="J59" s="215"/>
      <c r="K59" s="215"/>
      <c r="M59" s="215"/>
      <c r="N59" s="215"/>
      <c r="AR59" s="508"/>
      <c r="AS59" s="508"/>
      <c r="AT59" s="508"/>
      <c r="AU59" s="508"/>
      <c r="AV59" s="508"/>
      <c r="AW59" s="508"/>
      <c r="AX59" s="508"/>
      <c r="AY59" s="508"/>
      <c r="AZ59" s="508"/>
      <c r="BA59" s="508"/>
      <c r="BB59" s="508"/>
      <c r="BC59" s="508"/>
    </row>
    <row r="60" spans="2:55" ht="13.5" customHeight="1">
      <c r="B60" s="527"/>
      <c r="D60" s="215"/>
      <c r="E60" s="215"/>
      <c r="G60" s="215"/>
      <c r="H60" s="215"/>
      <c r="J60" s="215"/>
      <c r="K60" s="215"/>
      <c r="M60" s="215"/>
      <c r="N60" s="215"/>
      <c r="AR60" s="508"/>
      <c r="AS60" s="508"/>
      <c r="AT60" s="508"/>
      <c r="AU60" s="508"/>
      <c r="AV60" s="508"/>
      <c r="AW60" s="508"/>
      <c r="AX60" s="508"/>
      <c r="AY60" s="508"/>
      <c r="AZ60" s="508"/>
      <c r="BA60" s="508"/>
      <c r="BB60" s="508"/>
      <c r="BC60" s="508"/>
    </row>
    <row r="61" spans="2:55" ht="13.5" customHeight="1">
      <c r="B61" s="527"/>
      <c r="AR61" s="508"/>
      <c r="AS61" s="508"/>
      <c r="AT61" s="508"/>
      <c r="AU61" s="508"/>
      <c r="AV61" s="508"/>
      <c r="AW61" s="508"/>
      <c r="AX61" s="508"/>
      <c r="AY61" s="508"/>
      <c r="AZ61" s="508"/>
      <c r="BA61" s="508"/>
      <c r="BB61" s="508"/>
      <c r="BC61" s="508"/>
    </row>
    <row r="62" spans="2:55" ht="13.5" customHeight="1">
      <c r="B62" s="527"/>
      <c r="D62" s="214"/>
      <c r="E62" s="215"/>
      <c r="G62" s="214"/>
      <c r="H62" s="215"/>
      <c r="J62" s="214"/>
      <c r="K62" s="215"/>
      <c r="M62" s="214"/>
      <c r="N62" s="215"/>
      <c r="AR62" s="508"/>
      <c r="AS62" s="508"/>
      <c r="AT62" s="508"/>
      <c r="AU62" s="508"/>
      <c r="AV62" s="508"/>
      <c r="AW62" s="508"/>
      <c r="AX62" s="508"/>
      <c r="AY62" s="508"/>
      <c r="AZ62" s="508"/>
      <c r="BA62" s="508"/>
      <c r="BB62" s="508"/>
      <c r="BC62" s="508"/>
    </row>
    <row r="63" spans="2:55" ht="13.5" customHeight="1">
      <c r="B63" s="527"/>
      <c r="D63" s="215"/>
      <c r="E63" s="215"/>
      <c r="G63" s="215"/>
      <c r="H63" s="215"/>
      <c r="J63" s="215"/>
      <c r="K63" s="215"/>
      <c r="M63" s="215"/>
      <c r="N63" s="215"/>
      <c r="AR63" s="508"/>
      <c r="AS63" s="508"/>
      <c r="AT63" s="508"/>
      <c r="AU63" s="508"/>
      <c r="AV63" s="508"/>
      <c r="AW63" s="508"/>
      <c r="AX63" s="508"/>
      <c r="AY63" s="508"/>
      <c r="AZ63" s="508"/>
      <c r="BA63" s="508"/>
      <c r="BB63" s="508"/>
      <c r="BC63" s="508"/>
    </row>
    <row r="64" spans="2:55" ht="13.5" customHeight="1">
      <c r="B64" s="527"/>
      <c r="D64" s="215"/>
      <c r="E64" s="215"/>
      <c r="G64" s="215"/>
      <c r="H64" s="215"/>
      <c r="J64" s="215"/>
      <c r="K64" s="215"/>
      <c r="M64" s="215"/>
      <c r="N64" s="215"/>
      <c r="AR64" s="508"/>
      <c r="AS64" s="508"/>
      <c r="AT64" s="508"/>
      <c r="AU64" s="508"/>
      <c r="AV64" s="508"/>
      <c r="AW64" s="508"/>
      <c r="AX64" s="508"/>
      <c r="AY64" s="508"/>
      <c r="AZ64" s="508"/>
      <c r="BA64" s="508"/>
      <c r="BB64" s="508"/>
      <c r="BC64" s="508"/>
    </row>
    <row r="65" spans="2:55" ht="13.5" customHeight="1">
      <c r="B65" s="527"/>
      <c r="D65" s="215"/>
      <c r="E65" s="215"/>
      <c r="G65" s="215"/>
      <c r="H65" s="215"/>
      <c r="J65" s="215"/>
      <c r="K65" s="215"/>
      <c r="M65" s="215"/>
      <c r="N65" s="215"/>
      <c r="AR65" s="508"/>
      <c r="AS65" s="508"/>
      <c r="AT65" s="508"/>
      <c r="AU65" s="508"/>
      <c r="AV65" s="508"/>
      <c r="AW65" s="508"/>
      <c r="AX65" s="508"/>
      <c r="AY65" s="508"/>
      <c r="AZ65" s="508"/>
      <c r="BA65" s="508"/>
      <c r="BB65" s="508"/>
      <c r="BC65" s="508"/>
    </row>
    <row r="66" spans="2:55" ht="13.5" customHeight="1">
      <c r="B66" s="527"/>
      <c r="D66" s="215"/>
      <c r="E66" s="215"/>
      <c r="G66" s="215"/>
      <c r="H66" s="215"/>
      <c r="J66" s="215"/>
      <c r="K66" s="215"/>
      <c r="M66" s="215"/>
      <c r="N66" s="215"/>
      <c r="AR66" s="508"/>
      <c r="AS66" s="508"/>
      <c r="AT66" s="508"/>
      <c r="AU66" s="508"/>
      <c r="AV66" s="508"/>
      <c r="AW66" s="508"/>
      <c r="AX66" s="508"/>
      <c r="AY66" s="508"/>
      <c r="AZ66" s="508"/>
      <c r="BA66" s="508"/>
      <c r="BB66" s="508"/>
      <c r="BC66" s="508"/>
    </row>
    <row r="67" spans="2:55" ht="13.5" customHeight="1">
      <c r="B67" s="527"/>
      <c r="AR67" s="508"/>
      <c r="AS67" s="508"/>
      <c r="AT67" s="508"/>
      <c r="AU67" s="508"/>
      <c r="AV67" s="508"/>
      <c r="AW67" s="508"/>
      <c r="AX67" s="508"/>
      <c r="AY67" s="508"/>
      <c r="AZ67" s="508"/>
      <c r="BA67" s="508"/>
      <c r="BB67" s="508"/>
      <c r="BC67" s="508"/>
    </row>
    <row r="68" spans="2:55" ht="13.5" customHeight="1">
      <c r="B68" s="527"/>
      <c r="G68" s="217"/>
      <c r="H68" s="218"/>
      <c r="I68" s="218"/>
      <c r="J68" s="218"/>
      <c r="K68" s="218"/>
      <c r="L68" s="231"/>
      <c r="M68" s="224"/>
      <c r="AR68" s="508"/>
      <c r="AS68" s="508"/>
      <c r="AT68" s="508"/>
      <c r="AU68" s="508"/>
      <c r="AV68" s="508"/>
      <c r="AW68" s="508"/>
      <c r="AX68" s="508"/>
      <c r="AY68" s="508"/>
      <c r="AZ68" s="508"/>
      <c r="BA68" s="508"/>
      <c r="BB68" s="508"/>
      <c r="BC68" s="508"/>
    </row>
    <row r="69" spans="2:55" ht="13.5" customHeight="1">
      <c r="B69" s="527"/>
      <c r="G69" s="222"/>
      <c r="H69" s="218"/>
      <c r="I69" s="218"/>
      <c r="J69" s="218"/>
      <c r="K69" s="218"/>
      <c r="L69" s="231"/>
      <c r="M69" s="224"/>
      <c r="AR69" s="508"/>
      <c r="AS69" s="508"/>
      <c r="AT69" s="508"/>
      <c r="AU69" s="508"/>
      <c r="AV69" s="508"/>
      <c r="AW69" s="508"/>
      <c r="AX69" s="508"/>
      <c r="AY69" s="508"/>
      <c r="AZ69" s="508"/>
      <c r="BA69" s="508"/>
      <c r="BB69" s="508"/>
      <c r="BC69" s="508"/>
    </row>
    <row r="70" spans="2:55" ht="13.5" customHeight="1">
      <c r="B70" s="527"/>
      <c r="G70" s="222"/>
      <c r="H70" s="218"/>
      <c r="I70" s="218"/>
      <c r="J70" s="218"/>
      <c r="K70" s="218"/>
      <c r="L70" s="231"/>
      <c r="M70" s="224"/>
      <c r="AR70" s="508"/>
      <c r="AS70" s="508"/>
      <c r="AT70" s="508"/>
      <c r="AU70" s="508"/>
      <c r="AV70" s="508"/>
      <c r="AW70" s="508"/>
      <c r="AX70" s="508"/>
      <c r="AY70" s="508"/>
      <c r="AZ70" s="508"/>
      <c r="BA70" s="508"/>
      <c r="BB70" s="508"/>
      <c r="BC70" s="508"/>
    </row>
    <row r="71" spans="2:55" ht="13.5" customHeight="1">
      <c r="B71" s="527"/>
      <c r="G71" s="230"/>
      <c r="AR71" s="508"/>
      <c r="AS71" s="508"/>
      <c r="AT71" s="508"/>
      <c r="AU71" s="508"/>
      <c r="AV71" s="508"/>
      <c r="AW71" s="508"/>
      <c r="AX71" s="508"/>
      <c r="AY71" s="508"/>
      <c r="AZ71" s="508"/>
      <c r="BA71" s="508"/>
      <c r="BB71" s="508"/>
      <c r="BC71" s="508"/>
    </row>
    <row r="72" spans="2:55" ht="13.5" customHeight="1">
      <c r="B72" s="527"/>
      <c r="AR72" s="508"/>
      <c r="AS72" s="508"/>
      <c r="AT72" s="508"/>
      <c r="AU72" s="508"/>
      <c r="AV72" s="508"/>
      <c r="AW72" s="508"/>
      <c r="AX72" s="508"/>
      <c r="AY72" s="508"/>
      <c r="AZ72" s="508"/>
      <c r="BA72" s="508"/>
      <c r="BB72" s="508"/>
      <c r="BC72" s="508"/>
    </row>
    <row r="73" spans="2:55" ht="13.5" customHeight="1">
      <c r="B73" s="527"/>
      <c r="AR73" s="221"/>
      <c r="AS73" s="221"/>
      <c r="AT73" s="221"/>
      <c r="AU73" s="221"/>
      <c r="AV73" s="221"/>
      <c r="AW73" s="221"/>
      <c r="AX73" s="221"/>
      <c r="AY73" s="221"/>
      <c r="AZ73" s="221"/>
      <c r="BA73" s="221"/>
      <c r="BB73" s="221"/>
      <c r="BC73" s="221"/>
    </row>
    <row r="74" spans="2:55" ht="13.5" customHeight="1">
      <c r="B74" s="527"/>
      <c r="AR74" s="221"/>
      <c r="AS74" s="221"/>
      <c r="AT74" s="221"/>
      <c r="AU74" s="221"/>
      <c r="AV74" s="221"/>
      <c r="AW74" s="221"/>
      <c r="AX74" s="221"/>
      <c r="AY74" s="221"/>
      <c r="AZ74" s="221"/>
      <c r="BA74" s="221"/>
      <c r="BB74" s="221"/>
      <c r="BC74" s="221"/>
    </row>
    <row r="75" spans="2:55" ht="13.5" customHeight="1">
      <c r="B75" s="527"/>
      <c r="AR75" s="221"/>
      <c r="AS75" s="221"/>
      <c r="AT75" s="221"/>
      <c r="AU75" s="221"/>
      <c r="AV75" s="221"/>
      <c r="AW75" s="221"/>
      <c r="AX75" s="221"/>
      <c r="AY75" s="221"/>
      <c r="AZ75" s="221"/>
      <c r="BA75" s="221"/>
      <c r="BB75" s="221"/>
      <c r="BC75" s="221"/>
    </row>
    <row r="76" spans="2:55" ht="13.5" customHeight="1">
      <c r="B76" s="527"/>
      <c r="AR76" s="221"/>
      <c r="AS76" s="221"/>
      <c r="AT76" s="221"/>
      <c r="AU76" s="221"/>
      <c r="AV76" s="221"/>
      <c r="AW76" s="221"/>
      <c r="AX76" s="221"/>
      <c r="AY76" s="221"/>
      <c r="AZ76" s="221"/>
      <c r="BA76" s="221"/>
      <c r="BB76" s="221"/>
      <c r="BC76" s="221"/>
    </row>
    <row r="77" spans="2:55" ht="13.5" customHeight="1">
      <c r="B77" s="527"/>
      <c r="AR77" s="221"/>
      <c r="AS77" s="221"/>
      <c r="AT77" s="221"/>
      <c r="AU77" s="221"/>
      <c r="AV77" s="221"/>
      <c r="AW77" s="221"/>
      <c r="AX77" s="221"/>
      <c r="AY77" s="221"/>
      <c r="AZ77" s="221"/>
      <c r="BA77" s="221"/>
      <c r="BB77" s="221"/>
      <c r="BC77" s="221"/>
    </row>
    <row r="78" spans="2:55" ht="13.5" customHeight="1">
      <c r="B78" s="527"/>
      <c r="AR78" s="221"/>
      <c r="AS78" s="221"/>
      <c r="AT78" s="221"/>
      <c r="AU78" s="221"/>
      <c r="AV78" s="221"/>
      <c r="AW78" s="221"/>
      <c r="AX78" s="221"/>
      <c r="AY78" s="221"/>
      <c r="AZ78" s="221"/>
      <c r="BA78" s="221"/>
      <c r="BB78" s="221"/>
      <c r="BC78" s="221"/>
    </row>
    <row r="79" spans="2:55" ht="13.5" customHeight="1">
      <c r="B79" s="527"/>
      <c r="C79" s="207"/>
      <c r="D79" s="208"/>
      <c r="E79" s="206"/>
      <c r="F79" s="208"/>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R79" s="221"/>
      <c r="AS79" s="221"/>
      <c r="AT79" s="221"/>
      <c r="AU79" s="221"/>
      <c r="AV79" s="221"/>
      <c r="AW79" s="221"/>
      <c r="AX79" s="221"/>
      <c r="AY79" s="221"/>
      <c r="AZ79" s="221"/>
      <c r="BA79" s="221"/>
      <c r="BB79" s="221"/>
      <c r="BC79" s="221"/>
    </row>
    <row r="80" spans="2:55" ht="13.5" customHeight="1">
      <c r="B80" s="527"/>
      <c r="C80" s="207"/>
      <c r="D80" s="206"/>
      <c r="E80" s="206"/>
      <c r="F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R80" s="221"/>
      <c r="AS80" s="221"/>
      <c r="AT80" s="221"/>
      <c r="AU80" s="221"/>
      <c r="AV80" s="221"/>
      <c r="AW80" s="221"/>
      <c r="AX80" s="221"/>
      <c r="AY80" s="221"/>
      <c r="AZ80" s="221"/>
      <c r="BA80" s="221"/>
      <c r="BB80" s="221"/>
      <c r="BC80" s="221"/>
    </row>
    <row r="81" spans="2:55" ht="13.5" customHeight="1">
      <c r="B81" s="527"/>
      <c r="C81" s="207"/>
      <c r="D81" s="206"/>
      <c r="E81" s="206"/>
      <c r="F81" s="208"/>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R81" s="221"/>
      <c r="AS81" s="221"/>
      <c r="AT81" s="221"/>
      <c r="AU81" s="221"/>
      <c r="AV81" s="221"/>
      <c r="AW81" s="221"/>
      <c r="AX81" s="221"/>
      <c r="AY81" s="221"/>
      <c r="AZ81" s="221"/>
      <c r="BA81" s="221"/>
      <c r="BB81" s="221"/>
      <c r="BC81" s="221"/>
    </row>
    <row r="82" spans="2:55" ht="13.5" customHeight="1">
      <c r="B82" s="527"/>
      <c r="C82" s="207"/>
      <c r="D82" s="206"/>
      <c r="E82" s="206"/>
      <c r="F82" s="208"/>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R82" s="221"/>
      <c r="AS82" s="221"/>
      <c r="AT82" s="221"/>
      <c r="AU82" s="221"/>
      <c r="AV82" s="221"/>
      <c r="AW82" s="221"/>
      <c r="AX82" s="221"/>
      <c r="AY82" s="221"/>
      <c r="AZ82" s="221"/>
      <c r="BA82" s="221"/>
      <c r="BB82" s="221"/>
      <c r="BC82" s="221"/>
    </row>
    <row r="83" spans="2:55" ht="13.5" customHeight="1">
      <c r="B83" s="527"/>
      <c r="C83" s="207"/>
      <c r="D83" s="206"/>
      <c r="E83" s="206"/>
      <c r="F83" s="208"/>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R83" s="221"/>
      <c r="AS83" s="221"/>
      <c r="AT83" s="221"/>
      <c r="AU83" s="221"/>
      <c r="AV83" s="221"/>
      <c r="AW83" s="221"/>
      <c r="AX83" s="221"/>
      <c r="AY83" s="221"/>
      <c r="AZ83" s="221"/>
      <c r="BA83" s="221"/>
      <c r="BB83" s="221"/>
      <c r="BC83" s="221"/>
    </row>
    <row r="84" spans="2:55" ht="13.5" customHeight="1">
      <c r="B84" s="527"/>
      <c r="C84" s="207"/>
      <c r="D84" s="206"/>
      <c r="E84" s="206"/>
      <c r="F84" s="208"/>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R84" s="221"/>
      <c r="AS84" s="221"/>
      <c r="AT84" s="221"/>
      <c r="AU84" s="221"/>
      <c r="AV84" s="221"/>
      <c r="AW84" s="221"/>
      <c r="AX84" s="221"/>
      <c r="AY84" s="221"/>
      <c r="AZ84" s="221"/>
      <c r="BA84" s="221"/>
      <c r="BB84" s="221"/>
      <c r="BC84" s="221"/>
    </row>
    <row r="85" spans="2:55" ht="13.5" customHeight="1">
      <c r="B85" s="527"/>
      <c r="C85" s="207"/>
      <c r="D85" s="206"/>
      <c r="E85" s="206"/>
      <c r="F85" s="208"/>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R85" s="221"/>
      <c r="AS85" s="221"/>
      <c r="AT85" s="221"/>
      <c r="AU85" s="221"/>
      <c r="AV85" s="221"/>
      <c r="AW85" s="221"/>
      <c r="AX85" s="221"/>
      <c r="AY85" s="221"/>
      <c r="AZ85" s="221"/>
      <c r="BA85" s="221"/>
      <c r="BB85" s="221"/>
      <c r="BC85" s="221"/>
    </row>
    <row r="86" spans="2:55" ht="13.5" customHeight="1">
      <c r="B86" s="527"/>
      <c r="C86" s="207"/>
      <c r="D86" s="206"/>
      <c r="E86" s="206"/>
      <c r="F86" s="208"/>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R86" s="221"/>
      <c r="AS86" s="221"/>
      <c r="AT86" s="221"/>
      <c r="AU86" s="221"/>
      <c r="AV86" s="221"/>
      <c r="AW86" s="221"/>
      <c r="AX86" s="221"/>
      <c r="AY86" s="221"/>
      <c r="AZ86" s="221"/>
      <c r="BA86" s="221"/>
      <c r="BB86" s="221"/>
      <c r="BC86" s="221"/>
    </row>
    <row r="87" spans="2:55" ht="13.5" customHeight="1">
      <c r="B87" s="527"/>
      <c r="C87" s="207"/>
      <c r="D87" s="206"/>
      <c r="E87" s="206"/>
      <c r="F87" s="208"/>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R87" s="221"/>
      <c r="AS87" s="221"/>
      <c r="AT87" s="221"/>
      <c r="AU87" s="221"/>
      <c r="AV87" s="221"/>
      <c r="AW87" s="221"/>
      <c r="AX87" s="221"/>
      <c r="AY87" s="221"/>
      <c r="AZ87" s="221"/>
      <c r="BA87" s="221"/>
      <c r="BB87" s="221"/>
      <c r="BC87" s="221"/>
    </row>
    <row r="88" spans="2:55" ht="13.5" customHeight="1">
      <c r="B88" s="527"/>
      <c r="C88" s="207"/>
      <c r="D88" s="206"/>
      <c r="E88" s="206"/>
      <c r="F88" s="208"/>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R88" s="221"/>
      <c r="AS88" s="221"/>
      <c r="AT88" s="221"/>
      <c r="AU88" s="221"/>
      <c r="AV88" s="221"/>
      <c r="AW88" s="221"/>
      <c r="AX88" s="221"/>
      <c r="AY88" s="221"/>
      <c r="AZ88" s="221"/>
      <c r="BA88" s="221"/>
      <c r="BB88" s="221"/>
      <c r="BC88" s="221"/>
    </row>
    <row r="89" spans="2:55" ht="13.5" customHeight="1">
      <c r="B89" s="527"/>
      <c r="C89" s="207"/>
      <c r="D89" s="206"/>
      <c r="E89" s="206"/>
      <c r="F89" s="208"/>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R89" s="221"/>
      <c r="AS89" s="221"/>
      <c r="AT89" s="221"/>
      <c r="AU89" s="221"/>
      <c r="AV89" s="221"/>
      <c r="AW89" s="221"/>
      <c r="AX89" s="221"/>
      <c r="AY89" s="221"/>
      <c r="AZ89" s="221"/>
      <c r="BA89" s="221"/>
      <c r="BB89" s="221"/>
      <c r="BC89" s="221"/>
    </row>
    <row r="90" spans="2:55" ht="13.5" customHeight="1">
      <c r="B90" s="527"/>
      <c r="C90" s="207"/>
      <c r="D90" s="206"/>
      <c r="E90" s="206"/>
      <c r="F90" s="208"/>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R90" s="221"/>
      <c r="AS90" s="221"/>
      <c r="AT90" s="221"/>
      <c r="AU90" s="221"/>
      <c r="AV90" s="221"/>
      <c r="AW90" s="221"/>
      <c r="AX90" s="221"/>
      <c r="AY90" s="221"/>
      <c r="AZ90" s="221"/>
      <c r="BA90" s="221"/>
      <c r="BB90" s="221"/>
      <c r="BC90" s="221"/>
    </row>
    <row r="91" spans="2:55" ht="13.5" customHeight="1">
      <c r="B91" s="527"/>
      <c r="C91" s="207"/>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R91" s="221"/>
      <c r="AS91" s="221"/>
      <c r="AT91" s="221"/>
      <c r="AU91" s="221"/>
      <c r="AV91" s="221"/>
      <c r="AW91" s="221"/>
      <c r="AX91" s="221"/>
      <c r="AY91" s="221"/>
      <c r="AZ91" s="221"/>
      <c r="BA91" s="221"/>
      <c r="BB91" s="221"/>
      <c r="BC91" s="221"/>
    </row>
    <row r="92" spans="2:55" ht="13.5" customHeight="1">
      <c r="B92" s="527"/>
      <c r="C92" s="207"/>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R92" s="221"/>
      <c r="AS92" s="221"/>
      <c r="AT92" s="221"/>
      <c r="AU92" s="221"/>
      <c r="AV92" s="221"/>
      <c r="AW92" s="221"/>
      <c r="AX92" s="221"/>
      <c r="AY92" s="221"/>
      <c r="AZ92" s="221"/>
      <c r="BA92" s="221"/>
      <c r="BB92" s="221"/>
      <c r="BC92" s="221"/>
    </row>
    <row r="93" spans="2:55" ht="13.5" customHeight="1">
      <c r="B93" s="527"/>
      <c r="C93" s="207"/>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R93" s="221"/>
      <c r="AS93" s="221"/>
      <c r="AT93" s="221"/>
      <c r="AU93" s="221"/>
      <c r="AV93" s="221"/>
      <c r="AW93" s="221"/>
      <c r="AX93" s="221"/>
      <c r="AY93" s="221"/>
      <c r="AZ93" s="221"/>
      <c r="BA93" s="221"/>
      <c r="BB93" s="221"/>
      <c r="BC93" s="221"/>
    </row>
    <row r="94" spans="2:55" ht="13.5" customHeight="1">
      <c r="B94" s="527"/>
      <c r="C94" s="207"/>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R94" s="221"/>
      <c r="AS94" s="221"/>
      <c r="AT94" s="221"/>
      <c r="AU94" s="221"/>
      <c r="AV94" s="221"/>
      <c r="AW94" s="221"/>
      <c r="AX94" s="221"/>
      <c r="AY94" s="221"/>
      <c r="AZ94" s="221"/>
      <c r="BA94" s="221"/>
      <c r="BB94" s="221"/>
      <c r="BC94" s="221"/>
    </row>
    <row r="95" spans="2:55" ht="13.5" customHeight="1">
      <c r="B95" s="527"/>
      <c r="C95" s="207"/>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R95" s="221"/>
      <c r="AS95" s="221"/>
      <c r="AT95" s="221"/>
      <c r="AU95" s="221"/>
      <c r="AV95" s="221"/>
      <c r="AW95" s="221"/>
      <c r="AX95" s="221"/>
      <c r="AY95" s="221"/>
      <c r="AZ95" s="221"/>
      <c r="BA95" s="221"/>
      <c r="BB95" s="221"/>
      <c r="BC95" s="221"/>
    </row>
    <row r="96" spans="2:55" ht="13.5" customHeight="1">
      <c r="B96" s="527"/>
      <c r="C96" s="207"/>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R96" s="221"/>
      <c r="AS96" s="221"/>
      <c r="AT96" s="221"/>
      <c r="AU96" s="221"/>
      <c r="AV96" s="221"/>
      <c r="AW96" s="221"/>
      <c r="AX96" s="221"/>
      <c r="AY96" s="221"/>
      <c r="AZ96" s="221"/>
      <c r="BA96" s="221"/>
      <c r="BB96" s="221"/>
      <c r="BC96" s="221"/>
    </row>
    <row r="97" spans="2:55" ht="13.5" customHeight="1">
      <c r="B97" s="527"/>
      <c r="C97" s="207"/>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R97" s="221"/>
      <c r="AS97" s="221"/>
      <c r="AT97" s="221"/>
      <c r="AU97" s="221"/>
      <c r="AV97" s="221"/>
      <c r="AW97" s="221"/>
      <c r="AX97" s="221"/>
      <c r="AY97" s="221"/>
      <c r="AZ97" s="221"/>
      <c r="BA97" s="221"/>
      <c r="BB97" s="221"/>
      <c r="BC97" s="221"/>
    </row>
    <row r="98" spans="2:55" ht="13.5" customHeight="1">
      <c r="B98" s="527"/>
      <c r="C98" s="207"/>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R98" s="221"/>
      <c r="AS98" s="221"/>
      <c r="AT98" s="221"/>
      <c r="AU98" s="221"/>
      <c r="AV98" s="221"/>
      <c r="AW98" s="221"/>
      <c r="AX98" s="221"/>
      <c r="AY98" s="221"/>
      <c r="AZ98" s="221"/>
      <c r="BA98" s="221"/>
      <c r="BB98" s="221"/>
      <c r="BC98" s="221"/>
    </row>
    <row r="99" spans="2:55" ht="13.5" customHeight="1">
      <c r="B99" s="527"/>
      <c r="C99" s="207"/>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R99" s="221"/>
      <c r="AS99" s="221"/>
      <c r="AT99" s="221"/>
      <c r="AU99" s="221"/>
      <c r="AV99" s="221"/>
      <c r="AW99" s="221"/>
      <c r="AX99" s="221"/>
      <c r="AY99" s="221"/>
      <c r="AZ99" s="221"/>
      <c r="BA99" s="221"/>
      <c r="BB99" s="221"/>
      <c r="BC99" s="221"/>
    </row>
    <row r="100" spans="2:55" ht="13.5" customHeight="1">
      <c r="B100" s="527"/>
      <c r="C100" s="207"/>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R100" s="221"/>
      <c r="AS100" s="221"/>
      <c r="AT100" s="221"/>
      <c r="AU100" s="221"/>
      <c r="AV100" s="221"/>
      <c r="AW100" s="221"/>
      <c r="AX100" s="221"/>
      <c r="AY100" s="221"/>
      <c r="AZ100" s="221"/>
      <c r="BA100" s="221"/>
      <c r="BB100" s="221"/>
      <c r="BC100" s="221"/>
    </row>
    <row r="101" spans="2:55" ht="13.5" customHeight="1">
      <c r="B101" s="527"/>
      <c r="C101" s="207"/>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R101" s="221"/>
      <c r="AS101" s="221"/>
      <c r="AT101" s="221"/>
      <c r="AU101" s="221"/>
      <c r="AV101" s="221"/>
      <c r="AW101" s="221"/>
      <c r="AX101" s="221"/>
      <c r="AY101" s="221"/>
      <c r="AZ101" s="221"/>
      <c r="BA101" s="221"/>
      <c r="BB101" s="221"/>
      <c r="BC101" s="221"/>
    </row>
    <row r="102" spans="2:55" ht="13.5" customHeight="1">
      <c r="B102" s="527"/>
      <c r="C102" s="207"/>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R102" s="221"/>
      <c r="AS102" s="221"/>
      <c r="AT102" s="221"/>
      <c r="AU102" s="221"/>
      <c r="AV102" s="221"/>
      <c r="AW102" s="221"/>
      <c r="AX102" s="221"/>
      <c r="AY102" s="221"/>
      <c r="AZ102" s="221"/>
      <c r="BA102" s="221"/>
      <c r="BB102" s="221"/>
      <c r="BC102" s="221"/>
    </row>
    <row r="103" spans="2:55" ht="13.5" customHeight="1">
      <c r="B103" s="527"/>
      <c r="C103" s="207"/>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R103" s="221"/>
      <c r="AS103" s="221"/>
      <c r="AT103" s="221"/>
      <c r="AU103" s="221"/>
      <c r="AV103" s="221"/>
      <c r="AW103" s="221"/>
      <c r="AX103" s="221"/>
      <c r="AY103" s="221"/>
      <c r="AZ103" s="221"/>
      <c r="BA103" s="221"/>
      <c r="BB103" s="221"/>
      <c r="BC103" s="221"/>
    </row>
    <row r="104" spans="2:55" ht="13.5" customHeight="1">
      <c r="B104" s="527"/>
      <c r="C104" s="207"/>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R104" s="221"/>
      <c r="AS104" s="221"/>
      <c r="AT104" s="221"/>
      <c r="AU104" s="221"/>
      <c r="AV104" s="221"/>
      <c r="AW104" s="221"/>
      <c r="AX104" s="221"/>
      <c r="AY104" s="221"/>
      <c r="AZ104" s="221"/>
      <c r="BA104" s="221"/>
      <c r="BB104" s="221"/>
      <c r="BC104" s="221"/>
    </row>
    <row r="105" spans="2:55" ht="13.5" customHeight="1">
      <c r="B105" s="527"/>
      <c r="C105" s="207"/>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R105" s="221"/>
      <c r="AS105" s="221"/>
      <c r="AT105" s="221"/>
      <c r="AU105" s="221"/>
      <c r="AV105" s="221"/>
      <c r="AW105" s="221"/>
      <c r="AX105" s="221"/>
      <c r="AY105" s="221"/>
      <c r="AZ105" s="221"/>
      <c r="BA105" s="221"/>
      <c r="BB105" s="221"/>
      <c r="BC105" s="221"/>
    </row>
    <row r="106" spans="2:55" ht="13.5" customHeight="1">
      <c r="B106" s="527"/>
      <c r="C106" s="207"/>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R106" s="221"/>
      <c r="AS106" s="221"/>
      <c r="AT106" s="221"/>
      <c r="AU106" s="221"/>
      <c r="AV106" s="221"/>
      <c r="AW106" s="221"/>
      <c r="AX106" s="221"/>
      <c r="AY106" s="221"/>
      <c r="AZ106" s="221"/>
      <c r="BA106" s="221"/>
      <c r="BB106" s="221"/>
      <c r="BC106" s="221"/>
    </row>
    <row r="107" spans="2:55" ht="13.5" customHeight="1">
      <c r="B107" s="527"/>
      <c r="C107" s="207"/>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R107" s="221"/>
      <c r="AS107" s="221"/>
      <c r="AT107" s="221"/>
      <c r="AU107" s="221"/>
      <c r="AV107" s="221"/>
      <c r="AW107" s="221"/>
      <c r="AX107" s="221"/>
      <c r="AY107" s="221"/>
      <c r="AZ107" s="221"/>
      <c r="BA107" s="221"/>
      <c r="BB107" s="221"/>
      <c r="BC107" s="221"/>
    </row>
    <row r="108" spans="2:55" ht="13.5" customHeight="1">
      <c r="B108" s="527"/>
      <c r="C108" s="207"/>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R108" s="221"/>
      <c r="AS108" s="221"/>
      <c r="AT108" s="221"/>
      <c r="AU108" s="221"/>
      <c r="AV108" s="221"/>
      <c r="AW108" s="221"/>
      <c r="AX108" s="221"/>
      <c r="AY108" s="221"/>
      <c r="AZ108" s="221"/>
      <c r="BA108" s="221"/>
      <c r="BB108" s="221"/>
      <c r="BC108" s="221"/>
    </row>
    <row r="109" spans="2:55" ht="13.5" customHeight="1">
      <c r="B109" s="527"/>
      <c r="C109" s="207"/>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R109" s="221"/>
      <c r="AS109" s="221"/>
      <c r="AT109" s="221"/>
      <c r="AU109" s="221"/>
      <c r="AV109" s="221"/>
      <c r="AW109" s="221"/>
      <c r="AX109" s="221"/>
      <c r="AY109" s="221"/>
      <c r="AZ109" s="221"/>
      <c r="BA109" s="221"/>
      <c r="BB109" s="221"/>
      <c r="BC109" s="221"/>
    </row>
    <row r="110" spans="2:55" ht="13.5" customHeight="1">
      <c r="B110" s="527"/>
      <c r="C110" s="207"/>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R110" s="221"/>
      <c r="AS110" s="221"/>
      <c r="AT110" s="221"/>
      <c r="AU110" s="221"/>
      <c r="AV110" s="221"/>
      <c r="AW110" s="221"/>
      <c r="AX110" s="221"/>
      <c r="AY110" s="221"/>
      <c r="AZ110" s="221"/>
      <c r="BA110" s="221"/>
      <c r="BB110" s="221"/>
      <c r="BC110" s="221"/>
    </row>
    <row r="111" spans="2:55" ht="13.5" customHeight="1">
      <c r="B111" s="527"/>
      <c r="C111" s="207"/>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R111" s="221"/>
      <c r="AS111" s="221"/>
      <c r="AT111" s="221"/>
      <c r="AU111" s="221"/>
      <c r="AV111" s="221"/>
      <c r="AW111" s="221"/>
      <c r="AX111" s="221"/>
      <c r="AY111" s="221"/>
      <c r="AZ111" s="221"/>
      <c r="BA111" s="221"/>
      <c r="BB111" s="221"/>
      <c r="BC111" s="221"/>
    </row>
    <row r="112" spans="2:55" ht="47.25" customHeight="1">
      <c r="B112" s="527"/>
      <c r="C112" s="207"/>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R112" s="221"/>
      <c r="AS112" s="221"/>
      <c r="AT112" s="221"/>
      <c r="AU112" s="221"/>
      <c r="AV112" s="221"/>
      <c r="AW112" s="221"/>
      <c r="AX112" s="221"/>
      <c r="AY112" s="221"/>
      <c r="AZ112" s="221"/>
      <c r="BA112" s="221"/>
      <c r="BB112" s="221"/>
      <c r="BC112" s="221"/>
    </row>
    <row r="113" spans="2:55" ht="12.75" customHeight="1">
      <c r="B113" s="527"/>
      <c r="AR113" s="221"/>
      <c r="AS113" s="221"/>
      <c r="AT113" s="221"/>
      <c r="AU113" s="221"/>
      <c r="AV113" s="221"/>
      <c r="AW113" s="221"/>
      <c r="AX113" s="221"/>
      <c r="AY113" s="221"/>
      <c r="AZ113" s="221"/>
      <c r="BA113" s="221"/>
      <c r="BB113" s="221"/>
      <c r="BC113" s="221"/>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4:Y30"/>
  <sheetViews>
    <sheetView topLeftCell="A25" zoomScaleNormal="100" workbookViewId="0">
      <selection activeCell="L64" sqref="L64"/>
    </sheetView>
  </sheetViews>
  <sheetFormatPr baseColWidth="10" defaultColWidth="11.5" defaultRowHeight="15"/>
  <cols>
    <col min="1" max="2" width="11.5" style="19"/>
    <col min="3" max="3" width="15.625" style="1" customWidth="1"/>
    <col min="4" max="4" width="53.625" style="19" customWidth="1"/>
    <col min="5" max="5" width="33.625" style="19" customWidth="1"/>
    <col min="6" max="6" width="22.375" style="19" customWidth="1"/>
    <col min="7" max="9" width="11.5" style="1"/>
    <col min="10" max="10" width="11.5" style="19"/>
    <col min="11" max="13" width="12.375" style="19" bestFit="1" customWidth="1"/>
    <col min="14" max="14" width="11.125" style="19" bestFit="1" customWidth="1"/>
    <col min="15" max="15" width="11.875" style="19" bestFit="1" customWidth="1"/>
    <col min="16" max="17" width="11.125" style="19" bestFit="1" customWidth="1"/>
    <col min="18" max="18" width="12.375" style="19" bestFit="1" customWidth="1"/>
    <col min="19" max="19" width="11.125" style="19" bestFit="1" customWidth="1"/>
    <col min="20" max="20" width="12.375" style="19" bestFit="1" customWidth="1"/>
    <col min="21" max="21" width="11.125" style="19" bestFit="1" customWidth="1"/>
    <col min="22" max="22" width="10.875" style="19" bestFit="1" customWidth="1"/>
    <col min="23" max="24" width="12" style="19" bestFit="1" customWidth="1"/>
    <col min="25" max="25" width="13.5" style="19" bestFit="1" customWidth="1"/>
    <col min="26" max="16384" width="11.5" style="19"/>
  </cols>
  <sheetData>
    <row r="4" spans="3:25" ht="15.75" thickBot="1"/>
    <row r="5" spans="3:25">
      <c r="C5" s="40"/>
      <c r="D5" s="652" t="s">
        <v>108</v>
      </c>
      <c r="E5" s="652"/>
      <c r="F5" s="652"/>
      <c r="G5" s="652"/>
      <c r="H5" s="652"/>
      <c r="I5" s="652"/>
      <c r="J5" s="652"/>
      <c r="K5" s="652"/>
      <c r="L5" s="652"/>
      <c r="M5" s="26"/>
      <c r="N5" s="26"/>
      <c r="O5" s="26"/>
      <c r="P5" s="26"/>
      <c r="Q5" s="26"/>
      <c r="R5" s="26"/>
      <c r="S5" s="26"/>
      <c r="T5" s="26"/>
      <c r="U5" s="26"/>
      <c r="V5" s="26"/>
      <c r="W5" s="26"/>
      <c r="X5" s="26"/>
      <c r="Y5" s="27"/>
    </row>
    <row r="6" spans="3:25">
      <c r="C6" s="41"/>
      <c r="D6" s="653"/>
      <c r="E6" s="653"/>
      <c r="F6" s="653"/>
      <c r="G6" s="653"/>
      <c r="H6" s="653"/>
      <c r="I6" s="653"/>
      <c r="J6" s="653"/>
      <c r="K6" s="653"/>
      <c r="L6" s="653"/>
      <c r="Y6" s="28"/>
    </row>
    <row r="7" spans="3:25" ht="26.25">
      <c r="C7" s="41"/>
      <c r="D7" s="653" t="s">
        <v>283</v>
      </c>
      <c r="E7" s="653"/>
      <c r="F7" s="653"/>
      <c r="G7" s="653"/>
      <c r="H7" s="653"/>
      <c r="I7" s="653"/>
      <c r="J7" s="653"/>
      <c r="K7" s="653"/>
      <c r="L7" s="653"/>
      <c r="M7" s="29"/>
      <c r="N7" s="29"/>
      <c r="O7" s="29"/>
      <c r="P7" s="29"/>
      <c r="Y7" s="28"/>
    </row>
    <row r="8" spans="3:25" ht="26.25">
      <c r="C8" s="41"/>
      <c r="D8" s="653" t="s">
        <v>453</v>
      </c>
      <c r="E8" s="653"/>
      <c r="F8" s="653"/>
      <c r="G8" s="653"/>
      <c r="H8" s="653"/>
      <c r="I8" s="653"/>
      <c r="J8" s="653"/>
      <c r="K8" s="653"/>
      <c r="L8" s="653"/>
      <c r="M8" s="29"/>
      <c r="N8" s="29"/>
      <c r="O8" s="29"/>
      <c r="P8" s="29"/>
      <c r="Y8" s="28"/>
    </row>
    <row r="9" spans="3:25" ht="26.25">
      <c r="C9" s="41"/>
      <c r="D9" s="653" t="s">
        <v>452</v>
      </c>
      <c r="E9" s="653"/>
      <c r="F9" s="653"/>
      <c r="G9" s="653"/>
      <c r="H9" s="653"/>
      <c r="I9" s="653"/>
      <c r="J9" s="653"/>
      <c r="K9" s="653"/>
      <c r="L9" s="653"/>
      <c r="Y9" s="28"/>
    </row>
    <row r="10" spans="3:25" ht="15.75" thickBot="1">
      <c r="C10" s="42"/>
      <c r="D10" s="30"/>
      <c r="E10" s="30"/>
      <c r="F10" s="30"/>
      <c r="G10" s="56"/>
      <c r="H10" s="56"/>
      <c r="I10" s="56"/>
      <c r="J10" s="30"/>
      <c r="K10" s="30"/>
      <c r="L10" s="30"/>
      <c r="M10" s="30"/>
      <c r="N10" s="30"/>
      <c r="O10" s="30"/>
      <c r="P10" s="30"/>
      <c r="Q10" s="30"/>
      <c r="R10" s="30"/>
      <c r="S10" s="30"/>
      <c r="T10" s="30"/>
      <c r="U10" s="30"/>
      <c r="V10" s="30"/>
      <c r="W10" s="30"/>
      <c r="X10" s="30"/>
      <c r="Y10" s="31"/>
    </row>
    <row r="11" spans="3:25">
      <c r="C11" s="667" t="s">
        <v>78</v>
      </c>
      <c r="D11" s="652"/>
      <c r="E11" s="652"/>
      <c r="F11" s="652"/>
      <c r="G11" s="652"/>
      <c r="H11" s="652"/>
      <c r="I11" s="652"/>
      <c r="J11" s="652"/>
      <c r="K11" s="652"/>
      <c r="L11" s="652"/>
      <c r="M11" s="652"/>
      <c r="N11" s="652"/>
      <c r="O11" s="652"/>
      <c r="P11" s="652"/>
      <c r="Q11" s="652"/>
      <c r="R11" s="652"/>
      <c r="S11" s="652"/>
      <c r="T11" s="652"/>
      <c r="U11" s="652"/>
      <c r="V11" s="652"/>
      <c r="W11" s="652"/>
      <c r="X11" s="652"/>
      <c r="Y11" s="668"/>
    </row>
    <row r="12" spans="3:25">
      <c r="C12" s="669"/>
      <c r="D12" s="653"/>
      <c r="E12" s="653"/>
      <c r="F12" s="653"/>
      <c r="G12" s="653"/>
      <c r="H12" s="653"/>
      <c r="I12" s="653"/>
      <c r="J12" s="653"/>
      <c r="K12" s="653"/>
      <c r="L12" s="653"/>
      <c r="M12" s="653"/>
      <c r="N12" s="653"/>
      <c r="O12" s="653"/>
      <c r="P12" s="653"/>
      <c r="Q12" s="653"/>
      <c r="R12" s="653"/>
      <c r="S12" s="653"/>
      <c r="T12" s="653"/>
      <c r="U12" s="653"/>
      <c r="V12" s="653"/>
      <c r="W12" s="653"/>
      <c r="X12" s="653"/>
      <c r="Y12" s="670"/>
    </row>
    <row r="13" spans="3:25">
      <c r="C13" s="669"/>
      <c r="D13" s="653"/>
      <c r="E13" s="653"/>
      <c r="F13" s="653"/>
      <c r="G13" s="653"/>
      <c r="H13" s="653"/>
      <c r="I13" s="653"/>
      <c r="J13" s="653"/>
      <c r="K13" s="653"/>
      <c r="L13" s="653"/>
      <c r="M13" s="653"/>
      <c r="N13" s="653"/>
      <c r="O13" s="653"/>
      <c r="P13" s="653"/>
      <c r="Q13" s="653"/>
      <c r="R13" s="653"/>
      <c r="S13" s="653"/>
      <c r="T13" s="653"/>
      <c r="U13" s="653"/>
      <c r="V13" s="653"/>
      <c r="W13" s="653"/>
      <c r="X13" s="653"/>
      <c r="Y13" s="670"/>
    </row>
    <row r="14" spans="3:25">
      <c r="C14" s="669"/>
      <c r="D14" s="653"/>
      <c r="E14" s="653"/>
      <c r="F14" s="653"/>
      <c r="G14" s="653"/>
      <c r="H14" s="653"/>
      <c r="I14" s="653"/>
      <c r="J14" s="653"/>
      <c r="K14" s="653"/>
      <c r="L14" s="653"/>
      <c r="M14" s="653"/>
      <c r="N14" s="653"/>
      <c r="O14" s="653"/>
      <c r="P14" s="653"/>
      <c r="Q14" s="653"/>
      <c r="R14" s="653"/>
      <c r="S14" s="653"/>
      <c r="T14" s="653"/>
      <c r="U14" s="653"/>
      <c r="V14" s="653"/>
      <c r="W14" s="653"/>
      <c r="X14" s="653"/>
      <c r="Y14" s="670"/>
    </row>
    <row r="15" spans="3:25" ht="15.75" thickBot="1">
      <c r="C15" s="671"/>
      <c r="D15" s="672"/>
      <c r="E15" s="672"/>
      <c r="F15" s="672"/>
      <c r="G15" s="672"/>
      <c r="H15" s="672"/>
      <c r="I15" s="672"/>
      <c r="J15" s="672"/>
      <c r="K15" s="672"/>
      <c r="L15" s="672"/>
      <c r="M15" s="672"/>
      <c r="N15" s="672"/>
      <c r="O15" s="672"/>
      <c r="P15" s="672"/>
      <c r="Q15" s="672"/>
      <c r="R15" s="672"/>
      <c r="S15" s="672"/>
      <c r="T15" s="672"/>
      <c r="U15" s="672"/>
      <c r="V15" s="672"/>
      <c r="W15" s="672"/>
      <c r="X15" s="672"/>
      <c r="Y15" s="673"/>
    </row>
    <row r="16" spans="3:25" ht="19.5" thickBot="1">
      <c r="C16" s="674" t="s">
        <v>79</v>
      </c>
      <c r="D16" s="675"/>
      <c r="E16" s="675"/>
      <c r="F16" s="675"/>
      <c r="G16" s="678" t="s">
        <v>50</v>
      </c>
      <c r="H16" s="679"/>
      <c r="I16" s="679"/>
      <c r="J16" s="680"/>
      <c r="K16" s="684" t="s">
        <v>51</v>
      </c>
      <c r="L16" s="685"/>
      <c r="M16" s="685"/>
      <c r="N16" s="685"/>
      <c r="O16" s="685"/>
      <c r="P16" s="685"/>
      <c r="Q16" s="685"/>
      <c r="R16" s="685"/>
      <c r="S16" s="685"/>
      <c r="T16" s="685"/>
      <c r="U16" s="685"/>
      <c r="V16" s="685"/>
      <c r="W16" s="685"/>
      <c r="X16" s="685"/>
      <c r="Y16" s="686"/>
    </row>
    <row r="17" spans="3:25" ht="19.5" thickBot="1">
      <c r="C17" s="676"/>
      <c r="D17" s="677"/>
      <c r="E17" s="677"/>
      <c r="F17" s="677"/>
      <c r="G17" s="681"/>
      <c r="H17" s="682"/>
      <c r="I17" s="682"/>
      <c r="J17" s="683"/>
      <c r="K17" s="687" t="s">
        <v>52</v>
      </c>
      <c r="L17" s="688"/>
      <c r="M17" s="689"/>
      <c r="N17" s="687" t="s">
        <v>53</v>
      </c>
      <c r="O17" s="688"/>
      <c r="P17" s="688"/>
      <c r="Q17" s="688"/>
      <c r="R17" s="688"/>
      <c r="S17" s="688"/>
      <c r="T17" s="688"/>
      <c r="U17" s="688"/>
      <c r="V17" s="688"/>
      <c r="W17" s="688"/>
      <c r="X17" s="688"/>
      <c r="Y17" s="689"/>
    </row>
    <row r="18" spans="3:25" ht="30" customHeight="1">
      <c r="C18" s="694" t="s">
        <v>65</v>
      </c>
      <c r="D18" s="654" t="s">
        <v>66</v>
      </c>
      <c r="E18" s="654" t="s">
        <v>1</v>
      </c>
      <c r="F18" s="656" t="s">
        <v>106</v>
      </c>
      <c r="G18" s="658" t="s">
        <v>54</v>
      </c>
      <c r="H18" s="660" t="s">
        <v>55</v>
      </c>
      <c r="I18" s="662" t="s">
        <v>56</v>
      </c>
      <c r="J18" s="698" t="s">
        <v>57</v>
      </c>
      <c r="K18" s="700" t="s">
        <v>58</v>
      </c>
      <c r="L18" s="702" t="s">
        <v>59</v>
      </c>
      <c r="M18" s="696" t="s">
        <v>60</v>
      </c>
      <c r="N18" s="664">
        <v>2025</v>
      </c>
      <c r="O18" s="665"/>
      <c r="P18" s="665"/>
      <c r="Q18" s="666"/>
      <c r="R18" s="690">
        <v>2026</v>
      </c>
      <c r="S18" s="691"/>
      <c r="T18" s="691"/>
      <c r="U18" s="691"/>
      <c r="V18" s="692">
        <v>2027</v>
      </c>
      <c r="W18" s="692"/>
      <c r="X18" s="692"/>
      <c r="Y18" s="693"/>
    </row>
    <row r="19" spans="3:25" ht="30" customHeight="1" thickBot="1">
      <c r="C19" s="695"/>
      <c r="D19" s="655"/>
      <c r="E19" s="655"/>
      <c r="F19" s="657"/>
      <c r="G19" s="659"/>
      <c r="H19" s="661"/>
      <c r="I19" s="663"/>
      <c r="J19" s="699"/>
      <c r="K19" s="701"/>
      <c r="L19" s="703"/>
      <c r="M19" s="697"/>
      <c r="N19" s="304" t="s">
        <v>61</v>
      </c>
      <c r="O19" s="305" t="s">
        <v>62</v>
      </c>
      <c r="P19" s="305" t="s">
        <v>63</v>
      </c>
      <c r="Q19" s="305" t="s">
        <v>64</v>
      </c>
      <c r="R19" s="305" t="s">
        <v>61</v>
      </c>
      <c r="S19" s="305" t="s">
        <v>62</v>
      </c>
      <c r="T19" s="305" t="s">
        <v>63</v>
      </c>
      <c r="U19" s="306" t="s">
        <v>64</v>
      </c>
      <c r="V19" s="305" t="s">
        <v>61</v>
      </c>
      <c r="W19" s="305" t="s">
        <v>62</v>
      </c>
      <c r="X19" s="305" t="s">
        <v>63</v>
      </c>
      <c r="Y19" s="307" t="s">
        <v>64</v>
      </c>
    </row>
    <row r="20" spans="3:25" ht="83.25" customHeight="1">
      <c r="C20" s="43" t="str">
        <f>IF(ISBLANK('[1]5. Pp (3 años)'!C45),"",'[1]5. Pp (3 años)'!C45)</f>
        <v>Fin</v>
      </c>
      <c r="D20" s="151" t="str">
        <f>IF(ISBLANK('[1]5. Pp (3 años)'!D45),"",'[1]5. Pp (3 años)'!D45)</f>
        <v>3.3.1 Contribuir a una sociedad más segura, cohesionada y pacífica en el municipio de Benito Juárez mediante estrategias de prevención de la violencia, impulso a la convivencia y fortalecimiento del bienestar social</v>
      </c>
      <c r="E20" s="151" t="str">
        <f>IF(ISBLANK('[1]5. Pp (3 años)'!E45),"",'[1]5. Pp (3 años)'!E45)</f>
        <v>I_TOD_PAZ: Índice de Todos por la Paz</v>
      </c>
      <c r="F20" s="39" t="s">
        <v>446</v>
      </c>
      <c r="G20" s="57">
        <v>96.01</v>
      </c>
      <c r="H20" s="58">
        <v>96.01</v>
      </c>
      <c r="I20" s="36">
        <f t="shared" ref="I20" si="0">H20-G20</f>
        <v>0</v>
      </c>
      <c r="J20" s="37">
        <f t="shared" ref="J20" si="1">(H20/G20)-1</f>
        <v>0</v>
      </c>
      <c r="K20" s="32">
        <v>0.32</v>
      </c>
      <c r="L20" s="33">
        <v>0.32</v>
      </c>
      <c r="M20" s="34">
        <v>0.3201</v>
      </c>
      <c r="N20" s="32">
        <v>0.08</v>
      </c>
      <c r="O20" s="35">
        <v>0.08</v>
      </c>
      <c r="P20" s="35">
        <v>0.08</v>
      </c>
      <c r="Q20" s="35">
        <v>0.08</v>
      </c>
      <c r="R20" s="33">
        <v>0.08</v>
      </c>
      <c r="S20" s="33">
        <v>0.08</v>
      </c>
      <c r="T20" s="33">
        <v>0.08</v>
      </c>
      <c r="U20" s="33">
        <v>0.08</v>
      </c>
      <c r="V20" s="35">
        <v>0.08</v>
      </c>
      <c r="W20" s="35">
        <v>0.08</v>
      </c>
      <c r="X20" s="35">
        <v>0.08</v>
      </c>
      <c r="Y20" s="34">
        <v>8.0100000000000005E-2</v>
      </c>
    </row>
    <row r="21" spans="3:25" ht="83.25" customHeight="1">
      <c r="C21" s="359" t="str">
        <f>IF(ISBLANK('5. Pp (3 años)'!C46),"",'5. Pp (3 años)'!C46)</f>
        <v>Propósito</v>
      </c>
      <c r="D21" s="351" t="str">
        <f>IF(ISBLANK('5. Pp (3 años)'!D46),"",'5. Pp (3 años)'!D46)</f>
        <v>3.5.1.1 La población de Benito Juárez incrementa su práctica deportiva mediante el fútbol y actividades recreativas.</v>
      </c>
      <c r="E21" s="351" t="str">
        <f>IF(ISBLANK('5. Pp (3 años)'!E46),"",'5. Pp (3 años)'!E46)</f>
        <v xml:space="preserve">PPAF Porcentaje de personas que participan o asisten en actividades futbolísticas. </v>
      </c>
      <c r="F21" s="360" t="s">
        <v>446</v>
      </c>
      <c r="G21" s="361">
        <v>65100</v>
      </c>
      <c r="H21" s="362">
        <v>67500</v>
      </c>
      <c r="I21" s="362">
        <f t="shared" ref="I21:I30" si="2">H21-G21</f>
        <v>2400</v>
      </c>
      <c r="J21" s="363">
        <f t="shared" ref="J21:J30" si="3">(H21/G21)-1</f>
        <v>3.6866359447004671E-2</v>
      </c>
      <c r="K21" s="388">
        <v>22500</v>
      </c>
      <c r="L21" s="389">
        <v>22500</v>
      </c>
      <c r="M21" s="390">
        <v>22500</v>
      </c>
      <c r="N21" s="408">
        <v>4000</v>
      </c>
      <c r="O21" s="409">
        <v>8000</v>
      </c>
      <c r="P21" s="409">
        <v>5500</v>
      </c>
      <c r="Q21" s="409">
        <v>5000</v>
      </c>
      <c r="R21" s="410">
        <v>4000</v>
      </c>
      <c r="S21" s="411">
        <v>8000</v>
      </c>
      <c r="T21" s="411">
        <v>5500</v>
      </c>
      <c r="U21" s="411">
        <v>5000</v>
      </c>
      <c r="V21" s="410">
        <v>4000</v>
      </c>
      <c r="W21" s="411">
        <v>8000</v>
      </c>
      <c r="X21" s="411">
        <v>5500</v>
      </c>
      <c r="Y21" s="470">
        <v>5000</v>
      </c>
    </row>
    <row r="22" spans="3:25" ht="83.25" customHeight="1">
      <c r="C22" s="352" t="str">
        <f>IF(ISBLANK('5. Pp (3 años)'!C47),"",'5. Pp (3 años)'!C47)</f>
        <v>Componente</v>
      </c>
      <c r="D22" s="353" t="str">
        <f>IF(ISBLANK('5. Pp (3 años)'!D47),"",'5. Pp (3 años)'!D47)</f>
        <v>3.5.1.1.1 Certámenes de fútbol profesional y semiprofesional realizados.</v>
      </c>
      <c r="E22" s="353" t="str">
        <f>IF(ISBLANK('5. Pp (3 años)'!E47),"",'5. Pp (3 años)'!E47)</f>
        <v>PPSPR  Porcentaje de partidos de categoría semiprofesional y profesionales realizados</v>
      </c>
      <c r="F22" s="354" t="s">
        <v>446</v>
      </c>
      <c r="G22" s="355">
        <v>55</v>
      </c>
      <c r="H22" s="356">
        <v>57</v>
      </c>
      <c r="I22" s="356">
        <f t="shared" si="2"/>
        <v>2</v>
      </c>
      <c r="J22" s="357">
        <f t="shared" si="3"/>
        <v>3.6363636363636376E-2</v>
      </c>
      <c r="K22" s="388">
        <v>21</v>
      </c>
      <c r="L22" s="391">
        <v>18</v>
      </c>
      <c r="M22" s="390">
        <v>18</v>
      </c>
      <c r="N22" s="408">
        <v>6</v>
      </c>
      <c r="O22" s="409">
        <v>6</v>
      </c>
      <c r="P22" s="409">
        <v>6</v>
      </c>
      <c r="Q22" s="409">
        <v>3</v>
      </c>
      <c r="R22" s="412">
        <v>6</v>
      </c>
      <c r="S22" s="412">
        <v>5</v>
      </c>
      <c r="T22" s="412">
        <v>4</v>
      </c>
      <c r="U22" s="413">
        <v>3</v>
      </c>
      <c r="V22" s="412">
        <v>6</v>
      </c>
      <c r="W22" s="412">
        <v>5</v>
      </c>
      <c r="X22" s="412">
        <v>4</v>
      </c>
      <c r="Y22" s="471">
        <v>3</v>
      </c>
    </row>
    <row r="23" spans="3:25" ht="83.25" customHeight="1">
      <c r="C23" s="152" t="str">
        <f>IF(ISBLANK('5. Pp (3 años)'!C48),"",'5. Pp (3 años)'!C48)</f>
        <v>Actividad</v>
      </c>
      <c r="D23" s="153" t="str">
        <f>IF(ISBLANK('5. Pp (3 años)'!D48),"",'5. Pp (3 años)'!D48)</f>
        <v>3.5.1.1.1.1  Participación en partidos de fútbol de la 2da División Profesional. Liga premier.</v>
      </c>
      <c r="E23" s="153" t="str">
        <f>IF(ISBLANK('5. Pp (3 años)'!E48),"",'5. Pp (3 años)'!E48)</f>
        <v>PAPSD 
Porcentaje de asistencia en partidos de fútbol de Segunda División profesional</v>
      </c>
      <c r="F23" s="52" t="s">
        <v>446</v>
      </c>
      <c r="G23" s="38">
        <v>18000</v>
      </c>
      <c r="H23" s="36">
        <v>21000</v>
      </c>
      <c r="I23" s="36">
        <f t="shared" si="2"/>
        <v>3000</v>
      </c>
      <c r="J23" s="37">
        <f>(H23/G23)-1</f>
        <v>0.16666666666666674</v>
      </c>
      <c r="K23" s="388">
        <v>7000</v>
      </c>
      <c r="L23" s="389">
        <v>7000</v>
      </c>
      <c r="M23" s="390">
        <v>7000</v>
      </c>
      <c r="N23" s="386">
        <v>2500</v>
      </c>
      <c r="O23" s="386">
        <v>1000</v>
      </c>
      <c r="P23" s="412">
        <v>1000</v>
      </c>
      <c r="Q23" s="412">
        <v>2500</v>
      </c>
      <c r="R23" s="386">
        <v>2500</v>
      </c>
      <c r="S23" s="386">
        <v>1000</v>
      </c>
      <c r="T23" s="412">
        <v>1000</v>
      </c>
      <c r="U23" s="412">
        <v>2500</v>
      </c>
      <c r="V23" s="386">
        <v>2500</v>
      </c>
      <c r="W23" s="386">
        <v>1000</v>
      </c>
      <c r="X23" s="412">
        <v>1000</v>
      </c>
      <c r="Y23" s="471">
        <v>2500</v>
      </c>
    </row>
    <row r="24" spans="3:25" ht="83.25" customHeight="1">
      <c r="C24" s="152" t="str">
        <f>IF(ISBLANK('5. Pp (3 años)'!C49),"",'5. Pp (3 años)'!C49)</f>
        <v>Actividad</v>
      </c>
      <c r="D24" s="153" t="str">
        <f>IF(ISBLANK('5. Pp (3 años)'!D49),"",'5. Pp (3 años)'!D49)</f>
        <v>3.5.1.1.1.2. Participación en partidos de fútbol de la 3ra División Profesional. Liga TDP.</v>
      </c>
      <c r="E24" s="153" t="str">
        <f>IF(ISBLANK('5. Pp (3 años)'!E49),"",'5. Pp (3 años)'!E49)</f>
        <v xml:space="preserve"> PAPTD Porcentaje de asistencia en partidos de fútbol de tercera división</v>
      </c>
      <c r="F24" s="52" t="s">
        <v>446</v>
      </c>
      <c r="G24" s="38">
        <v>9000</v>
      </c>
      <c r="H24" s="36">
        <v>9300</v>
      </c>
      <c r="I24" s="36">
        <f>H24-G24</f>
        <v>300</v>
      </c>
      <c r="J24" s="37">
        <f t="shared" si="3"/>
        <v>3.3333333333333437E-2</v>
      </c>
      <c r="K24" s="388">
        <v>3100</v>
      </c>
      <c r="L24" s="389">
        <v>3100</v>
      </c>
      <c r="M24" s="390">
        <v>3100</v>
      </c>
      <c r="N24" s="385">
        <v>775</v>
      </c>
      <c r="O24" s="392">
        <v>775</v>
      </c>
      <c r="P24" s="392">
        <v>775</v>
      </c>
      <c r="Q24" s="392">
        <v>775</v>
      </c>
      <c r="R24" s="386">
        <v>775</v>
      </c>
      <c r="S24" s="386">
        <v>775</v>
      </c>
      <c r="T24" s="386">
        <v>775</v>
      </c>
      <c r="U24" s="386">
        <v>775</v>
      </c>
      <c r="V24" s="392">
        <v>775</v>
      </c>
      <c r="W24" s="392">
        <v>775</v>
      </c>
      <c r="X24" s="392">
        <v>775</v>
      </c>
      <c r="Y24" s="387">
        <v>775</v>
      </c>
    </row>
    <row r="25" spans="3:25" ht="83.25" customHeight="1">
      <c r="C25" s="152" t="str">
        <f>IF(ISBLANK('5. Pp (3 años)'!C50),"",'5. Pp (3 años)'!C50)</f>
        <v>Actividad</v>
      </c>
      <c r="D25" s="153" t="str">
        <f>IF(ISBLANK('5. Pp (3 años)'!D50),"",'5. Pp (3 años)'!D50)</f>
        <v>3.5.1.1.1.3 Participación y realización de partidos de fútbol semiprofesional varonil y femenil</v>
      </c>
      <c r="E25" s="153" t="str">
        <f>IF(ISBLANK('5. Pp (3 años)'!E50),"",'5. Pp (3 años)'!E50)</f>
        <v xml:space="preserve">PAPFS: Porcentaje de asistencia en partidos de fútbol semiprofesional
</v>
      </c>
      <c r="F25" s="52" t="s">
        <v>446</v>
      </c>
      <c r="G25" s="38">
        <v>4800</v>
      </c>
      <c r="H25" s="36">
        <v>5100</v>
      </c>
      <c r="I25" s="36">
        <f t="shared" si="2"/>
        <v>300</v>
      </c>
      <c r="J25" s="37">
        <f t="shared" si="3"/>
        <v>6.25E-2</v>
      </c>
      <c r="K25" s="388">
        <v>1700</v>
      </c>
      <c r="L25" s="389">
        <v>1700</v>
      </c>
      <c r="M25" s="390">
        <v>1700</v>
      </c>
      <c r="N25" s="385">
        <v>425</v>
      </c>
      <c r="O25" s="392">
        <v>425</v>
      </c>
      <c r="P25" s="392">
        <v>425</v>
      </c>
      <c r="Q25" s="392">
        <v>425</v>
      </c>
      <c r="R25" s="386">
        <v>425</v>
      </c>
      <c r="S25" s="386">
        <v>425</v>
      </c>
      <c r="T25" s="386">
        <v>425</v>
      </c>
      <c r="U25" s="386">
        <v>425</v>
      </c>
      <c r="V25" s="392">
        <v>425</v>
      </c>
      <c r="W25" s="392">
        <v>425</v>
      </c>
      <c r="X25" s="392">
        <v>425</v>
      </c>
      <c r="Y25" s="387">
        <v>425</v>
      </c>
    </row>
    <row r="26" spans="3:25" ht="83.25" customHeight="1">
      <c r="C26" s="352" t="str">
        <f>IF(ISBLANK('5. Pp (3 años)'!C51),"",'5. Pp (3 años)'!C51)</f>
        <v>Componente</v>
      </c>
      <c r="D26" s="353" t="str">
        <f>IF(ISBLANK('5. Pp (3 años)'!D51),"",'5. Pp (3 años)'!D51)</f>
        <v>3.5.1.1.2 Servicios de formación y recreación deportiva amateur proporcionados.</v>
      </c>
      <c r="E26" s="353" t="str">
        <f>IF(ISBLANK('5. Pp (3 años)'!E51),"",'5. Pp (3 años)'!E51)</f>
        <v xml:space="preserve">PADSA: Porcentaje de Actividades deportivas del Sector Amateur realizadas. </v>
      </c>
      <c r="F26" s="358" t="s">
        <v>446</v>
      </c>
      <c r="G26" s="355">
        <v>135</v>
      </c>
      <c r="H26" s="356">
        <v>144</v>
      </c>
      <c r="I26" s="356">
        <f t="shared" si="2"/>
        <v>9</v>
      </c>
      <c r="J26" s="357">
        <f t="shared" si="3"/>
        <v>6.6666666666666652E-2</v>
      </c>
      <c r="K26" s="388">
        <v>48</v>
      </c>
      <c r="L26" s="389">
        <v>48</v>
      </c>
      <c r="M26" s="390">
        <v>48</v>
      </c>
      <c r="N26" s="408">
        <v>8</v>
      </c>
      <c r="O26" s="409">
        <v>16</v>
      </c>
      <c r="P26" s="409">
        <v>16</v>
      </c>
      <c r="Q26" s="409">
        <v>8</v>
      </c>
      <c r="R26" s="408">
        <v>8</v>
      </c>
      <c r="S26" s="409">
        <v>16</v>
      </c>
      <c r="T26" s="409">
        <v>16</v>
      </c>
      <c r="U26" s="409">
        <v>8</v>
      </c>
      <c r="V26" s="408">
        <v>8</v>
      </c>
      <c r="W26" s="409">
        <v>16</v>
      </c>
      <c r="X26" s="409">
        <v>16</v>
      </c>
      <c r="Y26" s="472">
        <v>8</v>
      </c>
    </row>
    <row r="27" spans="3:25" ht="83.25" customHeight="1">
      <c r="C27" s="152" t="str">
        <f>IF(ISBLANK('5. Pp (3 años)'!C52),"",'5. Pp (3 años)'!C52)</f>
        <v>Actividad</v>
      </c>
      <c r="D27" s="153" t="str">
        <f>IF(ISBLANK('5. Pp (3 años)'!D52),"",'5. Pp (3 años)'!D52)</f>
        <v>3.5.1.1.2.1 Admision de niños(as) y jóvenes a los Centros de Formación en el municipio de Benito Juárez.</v>
      </c>
      <c r="E27" s="153" t="str">
        <f>IF(ISBLANK('5. Pp (3 años)'!E52),"",'5. Pp (3 años)'!E52)</f>
        <v>PASA: Porcentaje admisiones de niños(as) y jovenes al sector amateur</v>
      </c>
      <c r="F27" s="52" t="s">
        <v>447</v>
      </c>
      <c r="G27" s="38">
        <v>3300</v>
      </c>
      <c r="H27" s="36">
        <v>3600</v>
      </c>
      <c r="I27" s="36">
        <f t="shared" si="2"/>
        <v>300</v>
      </c>
      <c r="J27" s="37">
        <f t="shared" si="3"/>
        <v>9.0909090909090828E-2</v>
      </c>
      <c r="K27" s="388">
        <v>1200</v>
      </c>
      <c r="L27" s="389">
        <v>1200</v>
      </c>
      <c r="M27" s="390">
        <v>1200</v>
      </c>
      <c r="N27" s="408">
        <v>800</v>
      </c>
      <c r="O27" s="409">
        <v>100</v>
      </c>
      <c r="P27" s="409">
        <v>100</v>
      </c>
      <c r="Q27" s="409">
        <v>200</v>
      </c>
      <c r="R27" s="408">
        <v>800</v>
      </c>
      <c r="S27" s="409">
        <v>100</v>
      </c>
      <c r="T27" s="409">
        <v>100</v>
      </c>
      <c r="U27" s="409">
        <v>200</v>
      </c>
      <c r="V27" s="408">
        <v>800</v>
      </c>
      <c r="W27" s="409">
        <v>100</v>
      </c>
      <c r="X27" s="409">
        <v>100</v>
      </c>
      <c r="Y27" s="472">
        <v>200</v>
      </c>
    </row>
    <row r="28" spans="3:25" ht="83.25" customHeight="1">
      <c r="C28" s="152" t="str">
        <f>IF(ISBLANK('5. Pp (3 años)'!C53),"",'5. Pp (3 años)'!C53)</f>
        <v>Actividad</v>
      </c>
      <c r="D28" s="153" t="str">
        <f>IF(ISBLANK('5. Pp (3 años)'!D53),"",'5. Pp (3 años)'!D53)</f>
        <v>3.5.1.1.2.2 Organización de eventos en los centros de formación</v>
      </c>
      <c r="E28" s="153" t="str">
        <f>IF(ISBLANK('5. Pp (3 años)'!E53),"",'5. Pp (3 años)'!E53)</f>
        <v xml:space="preserve">PERPF: Porcentaje de Eventos Recreativos de la Práctica del Fútbol </v>
      </c>
      <c r="F28" s="52" t="s">
        <v>446</v>
      </c>
      <c r="G28" s="38">
        <v>135</v>
      </c>
      <c r="H28" s="36">
        <v>138</v>
      </c>
      <c r="I28" s="36">
        <f t="shared" si="2"/>
        <v>3</v>
      </c>
      <c r="J28" s="37">
        <f t="shared" si="3"/>
        <v>2.2222222222222143E-2</v>
      </c>
      <c r="K28" s="388">
        <v>46</v>
      </c>
      <c r="L28" s="389">
        <v>46</v>
      </c>
      <c r="M28" s="390">
        <v>46</v>
      </c>
      <c r="N28" s="408">
        <v>11</v>
      </c>
      <c r="O28" s="409">
        <v>12</v>
      </c>
      <c r="P28" s="409">
        <v>12</v>
      </c>
      <c r="Q28" s="409">
        <v>11</v>
      </c>
      <c r="R28" s="408">
        <v>11</v>
      </c>
      <c r="S28" s="409">
        <v>12</v>
      </c>
      <c r="T28" s="409">
        <v>12</v>
      </c>
      <c r="U28" s="409">
        <v>11</v>
      </c>
      <c r="V28" s="408">
        <v>11</v>
      </c>
      <c r="W28" s="409">
        <v>12</v>
      </c>
      <c r="X28" s="409">
        <v>12</v>
      </c>
      <c r="Y28" s="472">
        <v>11</v>
      </c>
    </row>
    <row r="29" spans="3:25" ht="83.25" customHeight="1">
      <c r="C29" s="352" t="str">
        <f>IF(ISBLANK('5. Pp (3 años)'!C54),"",'5. Pp (3 años)'!C54)</f>
        <v>Componente</v>
      </c>
      <c r="D29" s="353" t="str">
        <f>IF(ISBLANK('5. Pp (3 años)'!D54),"",'5. Pp (3 años)'!D54)</f>
        <v>3.5.1.1.3  Gestión integral administrativa, financiera y legal operada</v>
      </c>
      <c r="E29" s="353" t="str">
        <f>IF(ISBLANK('5. Pp (3 años)'!E54),"",'5. Pp (3 años)'!E54)</f>
        <v>PIFA: Porcentaje de informes financieros y administrativos.</v>
      </c>
      <c r="F29" s="358" t="s">
        <v>446</v>
      </c>
      <c r="G29" s="355">
        <v>27</v>
      </c>
      <c r="H29" s="356">
        <v>83</v>
      </c>
      <c r="I29" s="356">
        <f t="shared" si="2"/>
        <v>56</v>
      </c>
      <c r="J29" s="357">
        <f t="shared" si="3"/>
        <v>2.074074074074074</v>
      </c>
      <c r="K29" s="388">
        <v>11</v>
      </c>
      <c r="L29" s="389">
        <v>36</v>
      </c>
      <c r="M29" s="390">
        <v>36</v>
      </c>
      <c r="N29" s="408">
        <v>3</v>
      </c>
      <c r="O29" s="409">
        <v>4</v>
      </c>
      <c r="P29" s="409">
        <v>2</v>
      </c>
      <c r="Q29" s="409">
        <v>2</v>
      </c>
      <c r="R29" s="386">
        <v>8</v>
      </c>
      <c r="S29" s="386">
        <v>11</v>
      </c>
      <c r="T29" s="386">
        <v>8</v>
      </c>
      <c r="U29" s="386">
        <v>9</v>
      </c>
      <c r="V29" s="386">
        <v>8</v>
      </c>
      <c r="W29" s="386">
        <v>11</v>
      </c>
      <c r="X29" s="386">
        <v>8</v>
      </c>
      <c r="Y29" s="473">
        <v>9</v>
      </c>
    </row>
    <row r="30" spans="3:25" ht="83.25" customHeight="1" thickBot="1">
      <c r="C30" s="460" t="str">
        <f>IF(ISBLANK('5. Pp (3 años)'!C55),"",'5. Pp (3 años)'!C55)</f>
        <v>Actividad</v>
      </c>
      <c r="D30" s="154" t="str">
        <f>IF(ISBLANK('5. Pp (3 años)'!D55),"",'5. Pp (3 años)'!D55)</f>
        <v>3.5.1.1.3.1 Integración y validación de la documentación comprobatoria de la gestión financiera,administrativa y legal conforme al marco normativo aplicable</v>
      </c>
      <c r="E30" s="154" t="str">
        <f>IF(ISBLANK('5. Pp (3 años)'!E55),"",'5. Pp (3 años)'!E55)</f>
        <v>PEIFA: Porcentaje de ejecución de informes financieros y administrativos.</v>
      </c>
      <c r="F30" s="55" t="s">
        <v>446</v>
      </c>
      <c r="G30" s="461">
        <v>27</v>
      </c>
      <c r="H30" s="462">
        <v>83</v>
      </c>
      <c r="I30" s="462">
        <f t="shared" si="2"/>
        <v>56</v>
      </c>
      <c r="J30" s="463">
        <f t="shared" si="3"/>
        <v>2.074074074074074</v>
      </c>
      <c r="K30" s="464">
        <v>11</v>
      </c>
      <c r="L30" s="465">
        <v>36</v>
      </c>
      <c r="M30" s="466">
        <v>36</v>
      </c>
      <c r="N30" s="467">
        <v>3</v>
      </c>
      <c r="O30" s="468">
        <v>4</v>
      </c>
      <c r="P30" s="468">
        <v>2</v>
      </c>
      <c r="Q30" s="468">
        <v>2</v>
      </c>
      <c r="R30" s="469">
        <v>8</v>
      </c>
      <c r="S30" s="469">
        <v>11</v>
      </c>
      <c r="T30" s="469">
        <v>8</v>
      </c>
      <c r="U30" s="469">
        <v>9</v>
      </c>
      <c r="V30" s="469">
        <v>8</v>
      </c>
      <c r="W30" s="469">
        <v>11</v>
      </c>
      <c r="X30" s="469">
        <v>8</v>
      </c>
      <c r="Y30" s="474">
        <v>9</v>
      </c>
    </row>
  </sheetData>
  <protectedRanges>
    <protectedRange algorithmName="SHA-512" hashValue="TLChwAy5F5QjsbViU4WG5u3t4N35PxZTFvKLDgsW4OMWPzQ5bcS2rimhOEiVc5aiXLwzV7+3bDIGHBE8vmSZkA==" saltValue="//hxkz+qNtOdOoXsei1XuQ==" spinCount="100000" sqref="K21:Y30" name="meta dispersion"/>
    <protectedRange algorithmName="SHA-512" hashValue="rAWoxk0y9jDh0PAo7oACEytrVxAQGOPMOZ1nBA9G9FN8vYqB9eAjjI1XaPMLpeKioM627dGhAI05V37ETnio4Q==" saltValue="hBf9aYPL5ACUZQys1sSgFA==" spinCount="100000" sqref="F21:H30" name="metas"/>
    <protectedRange algorithmName="SHA-512" hashValue="rAWoxk0y9jDh0PAo7oACEytrVxAQGOPMOZ1nBA9G9FN8vYqB9eAjjI1XaPMLpeKioM627dGhAI05V37ETnio4Q==" saltValue="hBf9aYPL5ACUZQys1sSgFA==" spinCount="100000" sqref="F20" name="metas_3"/>
    <protectedRange algorithmName="SHA-512" hashValue="rAWoxk0y9jDh0PAo7oACEytrVxAQGOPMOZ1nBA9G9FN8vYqB9eAjjI1XaPMLpeKioM627dGhAI05V37ETnio4Q==" saltValue="hBf9aYPL5ACUZQys1sSgFA==" spinCount="100000" sqref="G20:H20" name="metas_1_3"/>
    <protectedRange algorithmName="SHA-512" hashValue="TLChwAy5F5QjsbViU4WG5u3t4N35PxZTFvKLDgsW4OMWPzQ5bcS2rimhOEiVc5aiXLwzV7+3bDIGHBE8vmSZkA==" saltValue="//hxkz+qNtOdOoXsei1XuQ==" spinCount="100000" sqref="K20:Y20" name="meta dispersion_1_2"/>
  </protectedRanges>
  <autoFilter ref="C18:Y30" xr:uid="{00000000-0009-0000-0000-00000900000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4">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 ref="D5:L6"/>
    <mergeCell ref="E18:E19"/>
    <mergeCell ref="F18:F19"/>
    <mergeCell ref="G18:G19"/>
    <mergeCell ref="H18:H19"/>
    <mergeCell ref="I18:I19"/>
    <mergeCell ref="D7:L7"/>
    <mergeCell ref="D8:L8"/>
    <mergeCell ref="D9:L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C4:AC244"/>
  <sheetViews>
    <sheetView topLeftCell="Q5" zoomScale="96" zoomScaleNormal="96" workbookViewId="0">
      <selection activeCell="AA15" sqref="AA15"/>
    </sheetView>
  </sheetViews>
  <sheetFormatPr baseColWidth="10" defaultColWidth="11.5" defaultRowHeight="15"/>
  <cols>
    <col min="1" max="2" width="11.5" style="19"/>
    <col min="3" max="3" width="24" style="1" customWidth="1"/>
    <col min="4" max="4" width="15.875" style="1" customWidth="1"/>
    <col min="5" max="5" width="53.625" style="19" customWidth="1"/>
    <col min="6" max="6" width="33.625" style="19" customWidth="1"/>
    <col min="7" max="7" width="33.625" style="1" customWidth="1"/>
    <col min="8" max="8" width="34.875" style="19" customWidth="1"/>
    <col min="9" max="9" width="9.5" style="1" bestFit="1" customWidth="1"/>
    <col min="10" max="11" width="10" style="1" customWidth="1"/>
    <col min="12" max="13" width="10" style="19" customWidth="1"/>
    <col min="14" max="17" width="11.125" style="19" customWidth="1"/>
    <col min="18" max="21" width="11" style="19" customWidth="1"/>
    <col min="22" max="25" width="16.5" style="19" customWidth="1"/>
    <col min="26" max="29" width="36.625" style="19" customWidth="1"/>
    <col min="30" max="16384" width="11.5" style="19"/>
  </cols>
  <sheetData>
    <row r="4" spans="3:29" ht="15.75" thickBot="1"/>
    <row r="5" spans="3:29" ht="30.75" customHeight="1">
      <c r="C5" s="40"/>
      <c r="D5" s="76"/>
      <c r="E5" s="708" t="s">
        <v>113</v>
      </c>
      <c r="F5" s="708"/>
      <c r="G5" s="708"/>
      <c r="H5" s="708"/>
      <c r="I5" s="708"/>
      <c r="J5" s="708"/>
      <c r="K5" s="708"/>
      <c r="L5" s="708"/>
      <c r="M5" s="708"/>
      <c r="N5" s="708"/>
      <c r="O5" s="136"/>
      <c r="P5" s="136"/>
      <c r="Q5" s="136"/>
      <c r="R5" s="136"/>
      <c r="S5" s="136"/>
      <c r="T5" s="136"/>
      <c r="U5" s="136"/>
      <c r="V5" s="136"/>
      <c r="W5" s="136"/>
      <c r="X5" s="136"/>
      <c r="Y5" s="136"/>
      <c r="Z5" s="26"/>
      <c r="AA5" s="26"/>
      <c r="AB5" s="26"/>
      <c r="AC5" s="27"/>
    </row>
    <row r="6" spans="3:29" ht="30.75" customHeight="1">
      <c r="C6" s="41"/>
      <c r="E6" s="704"/>
      <c r="F6" s="704"/>
      <c r="G6" s="704"/>
      <c r="H6" s="704"/>
      <c r="I6" s="704"/>
      <c r="J6" s="704"/>
      <c r="K6" s="704"/>
      <c r="L6" s="704"/>
      <c r="M6" s="704"/>
      <c r="N6" s="704"/>
      <c r="O6" s="137"/>
      <c r="P6" s="137"/>
      <c r="Q6" s="137"/>
      <c r="R6" s="137"/>
      <c r="S6" s="137"/>
      <c r="T6" s="137"/>
      <c r="U6" s="137"/>
      <c r="V6" s="137"/>
      <c r="W6" s="137"/>
      <c r="X6" s="137"/>
      <c r="Y6" s="137"/>
      <c r="AC6" s="28"/>
    </row>
    <row r="7" spans="3:29" ht="26.25" customHeight="1">
      <c r="C7" s="41"/>
      <c r="E7" s="704" t="s">
        <v>92</v>
      </c>
      <c r="F7" s="704"/>
      <c r="G7" s="704"/>
      <c r="H7" s="704"/>
      <c r="I7" s="704"/>
      <c r="J7" s="704"/>
      <c r="K7" s="704"/>
      <c r="L7" s="704"/>
      <c r="M7" s="704"/>
      <c r="N7" s="135"/>
      <c r="O7" s="137"/>
      <c r="P7" s="137"/>
      <c r="Q7" s="137"/>
      <c r="R7" s="137"/>
      <c r="S7" s="137"/>
      <c r="T7" s="137"/>
      <c r="U7" s="137"/>
      <c r="V7" s="137"/>
      <c r="W7" s="137"/>
      <c r="X7" s="137"/>
      <c r="Y7" s="137"/>
      <c r="AC7" s="28"/>
    </row>
    <row r="8" spans="3:29" ht="26.25">
      <c r="C8" s="41"/>
      <c r="E8" s="704" t="s">
        <v>93</v>
      </c>
      <c r="F8" s="704"/>
      <c r="G8" s="704"/>
      <c r="H8" s="704"/>
      <c r="I8" s="704"/>
      <c r="J8" s="704"/>
      <c r="K8" s="704"/>
      <c r="L8" s="704"/>
      <c r="M8" s="704"/>
      <c r="N8" s="704"/>
      <c r="O8" s="29"/>
      <c r="P8" s="29"/>
      <c r="Q8" s="29"/>
      <c r="R8" s="29"/>
      <c r="AC8" s="28"/>
    </row>
    <row r="9" spans="3:29" ht="26.25">
      <c r="C9" s="41"/>
      <c r="E9" s="704" t="s">
        <v>103</v>
      </c>
      <c r="F9" s="704"/>
      <c r="G9" s="704"/>
      <c r="H9" s="704"/>
      <c r="I9" s="704"/>
      <c r="J9" s="704"/>
      <c r="K9" s="704"/>
      <c r="L9" s="704"/>
      <c r="M9" s="704"/>
      <c r="N9" s="704"/>
      <c r="AC9" s="28"/>
    </row>
    <row r="10" spans="3:29" ht="15.75" thickBot="1">
      <c r="C10" s="41"/>
      <c r="I10" s="56"/>
      <c r="J10" s="56"/>
      <c r="K10" s="56"/>
      <c r="L10" s="30"/>
      <c r="M10" s="30"/>
      <c r="N10" s="30"/>
      <c r="O10" s="30"/>
      <c r="P10" s="30"/>
      <c r="Q10" s="30"/>
      <c r="R10" s="30"/>
      <c r="S10" s="30"/>
      <c r="T10" s="30"/>
      <c r="U10" s="30"/>
      <c r="V10" s="30"/>
      <c r="W10" s="30"/>
      <c r="X10" s="30"/>
      <c r="Y10" s="30"/>
      <c r="AC10" s="28"/>
    </row>
    <row r="11" spans="3:29" ht="27" customHeight="1" thickBot="1">
      <c r="C11" s="78"/>
      <c r="D11" s="79"/>
      <c r="E11" s="79"/>
      <c r="F11" s="79"/>
      <c r="G11" s="92"/>
      <c r="H11" s="79"/>
      <c r="I11" s="709" t="s">
        <v>117</v>
      </c>
      <c r="J11" s="710"/>
      <c r="K11" s="710"/>
      <c r="L11" s="710"/>
      <c r="M11" s="710"/>
      <c r="N11" s="711"/>
      <c r="O11" s="711"/>
      <c r="P11" s="711"/>
      <c r="Q11" s="711"/>
      <c r="R11" s="710"/>
      <c r="S11" s="710"/>
      <c r="T11" s="710"/>
      <c r="U11" s="710"/>
      <c r="V11" s="710"/>
      <c r="W11" s="710"/>
      <c r="X11" s="710"/>
      <c r="Y11" s="710"/>
      <c r="Z11" s="162"/>
      <c r="AC11" s="28"/>
    </row>
    <row r="12" spans="3:29" ht="19.5" customHeight="1" thickBot="1">
      <c r="C12" s="705" t="s">
        <v>1</v>
      </c>
      <c r="D12" s="706"/>
      <c r="E12" s="706"/>
      <c r="F12" s="706"/>
      <c r="G12" s="706"/>
      <c r="H12" s="707"/>
      <c r="I12" s="712" t="s">
        <v>118</v>
      </c>
      <c r="J12" s="713"/>
      <c r="K12" s="713"/>
      <c r="L12" s="713"/>
      <c r="M12" s="713"/>
      <c r="N12" s="714" t="s">
        <v>119</v>
      </c>
      <c r="O12" s="715"/>
      <c r="P12" s="715"/>
      <c r="Q12" s="716"/>
      <c r="R12" s="717" t="s">
        <v>120</v>
      </c>
      <c r="S12" s="717"/>
      <c r="T12" s="717"/>
      <c r="U12" s="718"/>
      <c r="V12" s="717" t="s">
        <v>121</v>
      </c>
      <c r="W12" s="717"/>
      <c r="X12" s="717"/>
      <c r="Y12" s="717"/>
      <c r="Z12" s="163"/>
      <c r="AA12" s="164"/>
      <c r="AB12" s="164"/>
      <c r="AC12" s="165"/>
    </row>
    <row r="13" spans="3:29" ht="63.75" thickBot="1">
      <c r="C13" s="80" t="s">
        <v>114</v>
      </c>
      <c r="D13" s="81" t="s">
        <v>65</v>
      </c>
      <c r="E13" s="81" t="s">
        <v>66</v>
      </c>
      <c r="F13" s="81" t="s">
        <v>1</v>
      </c>
      <c r="G13" s="81" t="s">
        <v>116</v>
      </c>
      <c r="H13" s="82" t="s">
        <v>115</v>
      </c>
      <c r="I13" s="174" t="s">
        <v>122</v>
      </c>
      <c r="J13" s="101" t="s">
        <v>123</v>
      </c>
      <c r="K13" s="102" t="s">
        <v>124</v>
      </c>
      <c r="L13" s="103" t="s">
        <v>125</v>
      </c>
      <c r="M13" s="104" t="s">
        <v>126</v>
      </c>
      <c r="N13" s="300" t="s">
        <v>123</v>
      </c>
      <c r="O13" s="301" t="s">
        <v>124</v>
      </c>
      <c r="P13" s="302" t="s">
        <v>125</v>
      </c>
      <c r="Q13" s="303" t="s">
        <v>126</v>
      </c>
      <c r="R13" s="101" t="s">
        <v>123</v>
      </c>
      <c r="S13" s="105" t="s">
        <v>124</v>
      </c>
      <c r="T13" s="103" t="s">
        <v>125</v>
      </c>
      <c r="U13" s="106" t="s">
        <v>126</v>
      </c>
      <c r="V13" s="103" t="s">
        <v>123</v>
      </c>
      <c r="W13" s="105" t="s">
        <v>124</v>
      </c>
      <c r="X13" s="103" t="s">
        <v>125</v>
      </c>
      <c r="Y13" s="112" t="s">
        <v>126</v>
      </c>
      <c r="Z13" s="299" t="s">
        <v>127</v>
      </c>
      <c r="AA13" s="299" t="s">
        <v>128</v>
      </c>
      <c r="AB13" s="299" t="s">
        <v>130</v>
      </c>
      <c r="AC13" s="299" t="s">
        <v>129</v>
      </c>
    </row>
    <row r="14" spans="3:29" ht="69">
      <c r="C14" s="43" t="str">
        <f>IF(ISBLANK('5. Pp (3 años)'!B45),"",'5. Pp (3 años)'!B45)</f>
        <v>Dirección de Planeación Municipal</v>
      </c>
      <c r="D14" s="159" t="str">
        <f>IF(ISBLANK('5. Pp (3 años)'!C45),"",'5. Pp (3 años)'!C45)</f>
        <v>Fin</v>
      </c>
      <c r="E14" s="151" t="str">
        <f>IF(ISBLANK('5. Pp (3 años)'!D45),"",'5. Pp (3 años)'!D45)</f>
        <v>3.3.1 Contribuir a una sociedad más segura, cohesionada y pacífica en el municipio de Benito Juárez mediante estrategias de prevención de la violencia, impulso a la convivencia y fortalecimiento del bienestar social</v>
      </c>
      <c r="F14" s="151" t="str">
        <f>IF(ISBLANK('5. Pp (3 años)'!E45),"",'5. Pp (3 años)'!E45)</f>
        <v>I_TOD_PAZ: Índice de Todos por la Paz</v>
      </c>
      <c r="G14" s="160" t="str">
        <f>IF(ISBLANK('5. Pp (3 años)'!H45),"",'5. Pp (3 años)'!H45)</f>
        <v>Trianual</v>
      </c>
      <c r="H14" s="54" t="str">
        <f>IF(ISBLANK('5. Pp (3 años)'!J45),"",'5. Pp (3 años)'!J45)</f>
        <v>Unidad de medida del indicador: 
Porcentaje</v>
      </c>
      <c r="I14" s="94">
        <f>IF(ISBLANK('9. METAS'!K20),"",'9. METAS'!K20)</f>
        <v>0.32</v>
      </c>
      <c r="J14" s="95">
        <f>IF(ISBLANK('9. METAS'!N20),"",'9. METAS'!N20)</f>
        <v>0.08</v>
      </c>
      <c r="K14" s="85">
        <f>IF(ISBLANK('9. METAS'!O20),"",'9. METAS'!O20)</f>
        <v>0.08</v>
      </c>
      <c r="L14" s="85">
        <f>IF(ISBLANK('9. METAS'!P20),"",'9. METAS'!P20)</f>
        <v>0.08</v>
      </c>
      <c r="M14" s="86">
        <f>IF(ISBLANK('9. METAS'!Q20),"",'9. METAS'!Q20)</f>
        <v>0.08</v>
      </c>
      <c r="N14" s="95">
        <v>7</v>
      </c>
      <c r="O14" s="85">
        <v>8</v>
      </c>
      <c r="P14" s="85">
        <v>2</v>
      </c>
      <c r="Q14" s="86">
        <v>4</v>
      </c>
      <c r="R14" s="83">
        <f>IFERROR((N14/J14),"100%")</f>
        <v>87.5</v>
      </c>
      <c r="S14" s="84">
        <f>IFERROR((O14/K14),"100%")</f>
        <v>100</v>
      </c>
      <c r="T14" s="84">
        <f>IFERROR((P14/L14),"100%")</f>
        <v>25</v>
      </c>
      <c r="U14" s="107">
        <f>IFERROR((Q14/M14),"100%")</f>
        <v>50</v>
      </c>
      <c r="V14" s="87">
        <f>IFERROR((N14/I14),"No Programado")</f>
        <v>21.875</v>
      </c>
      <c r="W14" s="84">
        <f>IFERROR((N14+O14)/I14, "No Programado")</f>
        <v>46.875</v>
      </c>
      <c r="X14" s="84">
        <f>IFERROR((O14+P14)/I14, "No Programado")</f>
        <v>31.25</v>
      </c>
      <c r="Y14" s="113">
        <f>IFERROR((P14+Q14)/I14, "No Programado")</f>
        <v>18.75</v>
      </c>
      <c r="Z14" s="175"/>
      <c r="AA14" s="176"/>
      <c r="AB14" s="176"/>
      <c r="AC14" s="177"/>
    </row>
    <row r="15" spans="3:29" s="93" customFormat="1" ht="103.5">
      <c r="C15" s="77" t="str">
        <f>IF(ISBLANK('5. Pp (3 años)'!B46),"",'5. Pp (3 años)'!B46)</f>
        <v>PIONEROS</v>
      </c>
      <c r="D15" s="44" t="str">
        <f>IF(ISBLANK('5. Pp (3 años)'!C46),"",'5. Pp (3 años)'!C46)</f>
        <v>Propósito</v>
      </c>
      <c r="E15" s="140" t="str">
        <f>IF(ISBLANK('5. Pp (3 años)'!D46),"",'5. Pp (3 años)'!D46)</f>
        <v>3.5.1.1 La población de Benito Juárez incrementa su práctica deportiva mediante el fútbol y actividades recreativas.</v>
      </c>
      <c r="F15" s="140" t="str">
        <f>IF(ISBLANK('5. Pp (3 años)'!E46),"",'5. Pp (3 años)'!E46)</f>
        <v xml:space="preserve">PPAF Porcentaje de personas que participan o asisten en actividades futbolísticas. </v>
      </c>
      <c r="G15" s="170" t="str">
        <f>IF(ISBLANK('5. Pp (3 años)'!H46),"",'5. Pp (3 años)'!H46)</f>
        <v>Trimestral</v>
      </c>
      <c r="H15" s="53" t="str">
        <f>IF(ISBLANK('5. Pp (3 años)'!J46),"",'5. Pp (3 años)'!J46)</f>
        <v>UNIDAD DE MEDIDA DEL INDICADOR: 
Porcentaje.
UNIDAD DE MEDIDA DE LA VARIABLE: Personas.</v>
      </c>
      <c r="I15" s="94">
        <f>IF(ISBLANK('9. METAS'!K21),"",'9. METAS'!K21)</f>
        <v>22500</v>
      </c>
      <c r="J15" s="95">
        <f>IF(ISBLANK('9. METAS'!N21),"",'9. METAS'!N21)</f>
        <v>4000</v>
      </c>
      <c r="K15" s="85">
        <f>IF(ISBLANK('9. METAS'!O21),"",'9. METAS'!O21)</f>
        <v>8000</v>
      </c>
      <c r="L15" s="85">
        <f>IF(ISBLANK('9. METAS'!P21),"",'9. METAS'!P21)</f>
        <v>5500</v>
      </c>
      <c r="M15" s="86">
        <f>IF(ISBLANK('9. METAS'!Q21),"",'9. METAS'!Q21)</f>
        <v>5000</v>
      </c>
      <c r="N15" s="167">
        <v>123</v>
      </c>
      <c r="O15" s="168"/>
      <c r="P15" s="168"/>
      <c r="Q15" s="169"/>
      <c r="R15" s="171">
        <f t="shared" ref="R15:R78" si="0">IFERROR((N15/J15),"100%")</f>
        <v>3.075E-2</v>
      </c>
      <c r="S15" s="172">
        <f t="shared" ref="S15:S78" si="1">IFERROR((O15/K15),"100%")</f>
        <v>0</v>
      </c>
      <c r="T15" s="172">
        <f t="shared" ref="T15:T78" si="2">IFERROR((P15/L15),"100%")</f>
        <v>0</v>
      </c>
      <c r="U15" s="173">
        <f t="shared" ref="U15:U78" si="3">IFERROR((Q15/M15),"100%")</f>
        <v>0</v>
      </c>
      <c r="V15" s="87">
        <f t="shared" ref="V15" si="4">IFERROR((N15/I15),"No Programado")</f>
        <v>5.4666666666666665E-3</v>
      </c>
      <c r="W15" s="84">
        <f t="shared" ref="W15" si="5">IFERROR((N15+O15)/I15, "No Programado")</f>
        <v>5.4666666666666665E-3</v>
      </c>
      <c r="X15" s="84">
        <f t="shared" ref="X15" si="6">IFERROR((O15+P15)/I15, "No Programado")</f>
        <v>0</v>
      </c>
      <c r="Y15" s="113">
        <f t="shared" ref="Y15" si="7">IFERROR((P15+Q15)/I15, "No Programado")</f>
        <v>0</v>
      </c>
      <c r="Z15" s="179"/>
      <c r="AA15" s="178"/>
      <c r="AB15" s="115"/>
      <c r="AC15" s="116"/>
    </row>
    <row r="16" spans="3:29" ht="103.5">
      <c r="C16" s="158" t="str">
        <f>IF(ISBLANK('5. Pp (3 años)'!B47),"",'5. Pp (3 años)'!B47)</f>
        <v>Dirección General</v>
      </c>
      <c r="D16" s="46" t="str">
        <f>IF(ISBLANK('5. Pp (3 años)'!C47),"",'5. Pp (3 años)'!C47)</f>
        <v>Componente</v>
      </c>
      <c r="E16" s="155" t="str">
        <f>IF(ISBLANK('5. Pp (3 años)'!D47),"",'5. Pp (3 años)'!D47)</f>
        <v>3.5.1.1.1 Certámenes de fútbol profesional y semiprofesional realizados.</v>
      </c>
      <c r="F16" s="155" t="str">
        <f>IF(ISBLANK('5. Pp (3 años)'!E47),"",'5. Pp (3 años)'!E47)</f>
        <v>PPSPR  Porcentaje de partidos de categoría semiprofesional y profesionales realizados</v>
      </c>
      <c r="G16" s="166" t="str">
        <f>IF(ISBLANK('5. Pp (3 años)'!H47),"",'5. Pp (3 años)'!H47)</f>
        <v>Trimestral</v>
      </c>
      <c r="H16" s="51" t="str">
        <f>IF(ISBLANK('5. Pp (3 años)'!J47),"",'5. Pp (3 años)'!J47)</f>
        <v>UNIDAD DE MEDIDA DEL INDICADOR: 
Porcentaje.
UNIDAD DE MEDIDA DE LA VARIABLE: 
Partidos de categoría semiprofesional y profesionales.</v>
      </c>
      <c r="I16" s="94">
        <f>IF(ISBLANK('9. METAS'!K22),"",'9. METAS'!K22)</f>
        <v>21</v>
      </c>
      <c r="J16" s="95">
        <f>IF(ISBLANK('9. METAS'!N22),"",'9. METAS'!N22)</f>
        <v>6</v>
      </c>
      <c r="K16" s="85">
        <f>IF(ISBLANK('9. METAS'!O22),"",'9. METAS'!O22)</f>
        <v>6</v>
      </c>
      <c r="L16" s="85">
        <f>IF(ISBLANK('9. METAS'!P22),"",'9. METAS'!P22)</f>
        <v>6</v>
      </c>
      <c r="M16" s="86">
        <f>IF(ISBLANK('9. METAS'!Q22),"",'9. METAS'!Q22)</f>
        <v>3</v>
      </c>
      <c r="N16" s="96">
        <v>456</v>
      </c>
      <c r="O16" s="88"/>
      <c r="P16" s="88"/>
      <c r="Q16" s="89"/>
      <c r="R16" s="83">
        <f t="shared" si="0"/>
        <v>76</v>
      </c>
      <c r="S16" s="84">
        <f t="shared" si="1"/>
        <v>0</v>
      </c>
      <c r="T16" s="84">
        <f t="shared" si="2"/>
        <v>0</v>
      </c>
      <c r="U16" s="107">
        <f t="shared" si="3"/>
        <v>0</v>
      </c>
      <c r="V16" s="87">
        <f t="shared" ref="V16:V79" si="8">IFERROR((N16/I16),"No Programado")</f>
        <v>21.714285714285715</v>
      </c>
      <c r="W16" s="84">
        <f t="shared" ref="W16:W79" si="9">IFERROR((N16+O16)/I16, "No Programado")</f>
        <v>21.714285714285715</v>
      </c>
      <c r="X16" s="84">
        <f t="shared" ref="X16:X79" si="10">IFERROR((O16+P16)/I16, "No Programado")</f>
        <v>0</v>
      </c>
      <c r="Y16" s="113">
        <f t="shared" ref="Y16:Y79" si="11">IFERROR((P16+Q16)/I16, "No Programado")</f>
        <v>0</v>
      </c>
      <c r="Z16" s="117"/>
      <c r="AA16" s="118"/>
      <c r="AB16" s="118"/>
      <c r="AC16" s="119"/>
    </row>
    <row r="17" spans="3:29" ht="86.25">
      <c r="C17" s="156" t="str">
        <f>IF(ISBLANK('5. Pp (3 años)'!B48),"",'5. Pp (3 años)'!B48)</f>
        <v>Dirección General</v>
      </c>
      <c r="D17" s="66" t="str">
        <f>IF(ISBLANK('5. Pp (3 años)'!C48),"",'5. Pp (3 años)'!C48)</f>
        <v>Actividad</v>
      </c>
      <c r="E17" s="153" t="str">
        <f>IF(ISBLANK('5. Pp (3 años)'!D48),"",'5. Pp (3 años)'!D48)</f>
        <v>3.5.1.1.1.1  Participación en partidos de fútbol de la 2da División Profesional. Liga premier.</v>
      </c>
      <c r="F17" s="153" t="str">
        <f>IF(ISBLANK('5. Pp (3 años)'!E48),"",'5. Pp (3 años)'!E48)</f>
        <v>PAPSD 
Porcentaje de asistencia en partidos de fútbol de Segunda División profesional</v>
      </c>
      <c r="G17" s="161" t="str">
        <f>IF(ISBLANK('5. Pp (3 años)'!H48),"",'5. Pp (3 años)'!H48)</f>
        <v>Trimestral</v>
      </c>
      <c r="H17" s="52" t="str">
        <f>IF(ISBLANK('5. Pp (3 años)'!J48),"",'5. Pp (3 años)'!J48)</f>
        <v>UNIDAD DE MEDIDA DEL INDICADOR:                                                                                                                                                                                                                                                                                                                                      
Porcentaje
UNIDAD DE MEDIDA DE LA VARIABLE:                                                                                                                                                                                                                                                                                                                                                                                              
Asistentes</v>
      </c>
      <c r="I17" s="94">
        <f>IF(ISBLANK('9. METAS'!K23),"",'9. METAS'!K23)</f>
        <v>7000</v>
      </c>
      <c r="J17" s="95">
        <f>IF(ISBLANK('9. METAS'!N23),"",'9. METAS'!N23)</f>
        <v>2500</v>
      </c>
      <c r="K17" s="85">
        <f>IF(ISBLANK('9. METAS'!O23),"",'9. METAS'!O23)</f>
        <v>1000</v>
      </c>
      <c r="L17" s="85">
        <f>IF(ISBLANK('9. METAS'!P23),"",'9. METAS'!P23)</f>
        <v>1000</v>
      </c>
      <c r="M17" s="86">
        <f>IF(ISBLANK('9. METAS'!Q23),"",'9. METAS'!Q23)</f>
        <v>2500</v>
      </c>
      <c r="N17" s="96">
        <v>456</v>
      </c>
      <c r="O17" s="88"/>
      <c r="P17" s="88"/>
      <c r="Q17" s="89"/>
      <c r="R17" s="83">
        <f t="shared" si="0"/>
        <v>0.18240000000000001</v>
      </c>
      <c r="S17" s="84">
        <f t="shared" si="1"/>
        <v>0</v>
      </c>
      <c r="T17" s="84">
        <f t="shared" si="2"/>
        <v>0</v>
      </c>
      <c r="U17" s="107">
        <f t="shared" si="3"/>
        <v>0</v>
      </c>
      <c r="V17" s="87">
        <f t="shared" si="8"/>
        <v>6.5142857142857141E-2</v>
      </c>
      <c r="W17" s="84">
        <f t="shared" si="9"/>
        <v>6.5142857142857141E-2</v>
      </c>
      <c r="X17" s="84">
        <f t="shared" si="10"/>
        <v>0</v>
      </c>
      <c r="Y17" s="113">
        <f t="shared" si="11"/>
        <v>0</v>
      </c>
      <c r="Z17" s="120"/>
      <c r="AA17" s="121"/>
      <c r="AB17" s="121"/>
      <c r="AC17" s="122"/>
    </row>
    <row r="18" spans="3:29" ht="86.25">
      <c r="C18" s="157" t="str">
        <f>IF(ISBLANK('5. Pp (3 años)'!B49),"",'5. Pp (3 años)'!B49)</f>
        <v>Dirección General</v>
      </c>
      <c r="D18" s="66" t="str">
        <f>IF(ISBLANK('5. Pp (3 años)'!C49),"",'5. Pp (3 años)'!C49)</f>
        <v>Actividad</v>
      </c>
      <c r="E18" s="153" t="str">
        <f>IF(ISBLANK('5. Pp (3 años)'!D49),"",'5. Pp (3 años)'!D49)</f>
        <v>3.5.1.1.1.2. Participación en partidos de fútbol de la 3ra División Profesional. Liga TDP.</v>
      </c>
      <c r="F18" s="153" t="str">
        <f>IF(ISBLANK('5. Pp (3 años)'!E49),"",'5. Pp (3 años)'!E49)</f>
        <v xml:space="preserve"> PAPTD Porcentaje de asistencia en partidos de fútbol de tercera división</v>
      </c>
      <c r="G18" s="161" t="str">
        <f>IF(ISBLANK('5. Pp (3 años)'!H49),"",'5. Pp (3 años)'!H49)</f>
        <v>Trimestral</v>
      </c>
      <c r="H18" s="52" t="str">
        <f>IF(ISBLANK('5. Pp (3 años)'!J49),"",'5. Pp (3 años)'!J49)</f>
        <v>UNIDAD DE MEDIDA DEL INDICADOR:                                                                                                                                                                                                                                                                                                                                      
Porcentaje
UNIDAD DE MEDIDA DE LA VARIABLE:                                                                                                                                                                                                                                                                                                                                                                                              
Asistentes</v>
      </c>
      <c r="I18" s="94">
        <f>IF(ISBLANK('9. METAS'!K24),"",'9. METAS'!K24)</f>
        <v>3100</v>
      </c>
      <c r="J18" s="95">
        <f>IF(ISBLANK('9. METAS'!N24),"",'9. METAS'!N24)</f>
        <v>775</v>
      </c>
      <c r="K18" s="85">
        <f>IF(ISBLANK('9. METAS'!O24),"",'9. METAS'!O24)</f>
        <v>775</v>
      </c>
      <c r="L18" s="85">
        <f>IF(ISBLANK('9. METAS'!P24),"",'9. METAS'!P24)</f>
        <v>775</v>
      </c>
      <c r="M18" s="86">
        <f>IF(ISBLANK('9. METAS'!Q24),"",'9. METAS'!Q24)</f>
        <v>775</v>
      </c>
      <c r="N18" s="96">
        <v>456</v>
      </c>
      <c r="O18" s="88"/>
      <c r="P18" s="88"/>
      <c r="Q18" s="89"/>
      <c r="R18" s="83">
        <f t="shared" si="0"/>
        <v>0.58838709677419354</v>
      </c>
      <c r="S18" s="84">
        <f t="shared" si="1"/>
        <v>0</v>
      </c>
      <c r="T18" s="84">
        <f t="shared" si="2"/>
        <v>0</v>
      </c>
      <c r="U18" s="107">
        <f t="shared" si="3"/>
        <v>0</v>
      </c>
      <c r="V18" s="87">
        <f t="shared" si="8"/>
        <v>0.14709677419354839</v>
      </c>
      <c r="W18" s="84">
        <f t="shared" si="9"/>
        <v>0.14709677419354839</v>
      </c>
      <c r="X18" s="84">
        <f t="shared" si="10"/>
        <v>0</v>
      </c>
      <c r="Y18" s="113">
        <f t="shared" si="11"/>
        <v>0</v>
      </c>
      <c r="Z18" s="117"/>
      <c r="AA18" s="118"/>
      <c r="AB18" s="118"/>
      <c r="AC18" s="119"/>
    </row>
    <row r="19" spans="3:29" ht="86.25">
      <c r="C19" s="156" t="str">
        <f>IF(ISBLANK('5. Pp (3 años)'!B50),"",'5. Pp (3 años)'!B50)</f>
        <v>Dirección General</v>
      </c>
      <c r="D19" s="66" t="str">
        <f>IF(ISBLANK('5. Pp (3 años)'!C50),"",'5. Pp (3 años)'!C50)</f>
        <v>Actividad</v>
      </c>
      <c r="E19" s="153" t="str">
        <f>IF(ISBLANK('5. Pp (3 años)'!D50),"",'5. Pp (3 años)'!D50)</f>
        <v>3.5.1.1.1.3 Participación y realización de partidos de fútbol semiprofesional varonil y femenil</v>
      </c>
      <c r="F19" s="153" t="str">
        <f>IF(ISBLANK('5. Pp (3 años)'!E50),"",'5. Pp (3 años)'!E50)</f>
        <v xml:space="preserve">PAPFS: Porcentaje de asistencia en partidos de fútbol semiprofesional
</v>
      </c>
      <c r="G19" s="161" t="str">
        <f>IF(ISBLANK('5. Pp (3 años)'!H50),"",'5. Pp (3 años)'!H50)</f>
        <v>Trimestral</v>
      </c>
      <c r="H19" s="52" t="str">
        <f>IF(ISBLANK('5. Pp (3 años)'!J50),"",'5. Pp (3 años)'!J50)</f>
        <v>UNIDAD DE MEDIDA DEL INDICADOR: 
Porcentaje
UNIDAD DE MEDIDA DE LA VARIABLE: Ciudadanos</v>
      </c>
      <c r="I19" s="94">
        <f>IF(ISBLANK('9. METAS'!K25),"",'9. METAS'!K25)</f>
        <v>1700</v>
      </c>
      <c r="J19" s="95">
        <f>IF(ISBLANK('9. METAS'!N25),"",'9. METAS'!N25)</f>
        <v>425</v>
      </c>
      <c r="K19" s="85">
        <f>IF(ISBLANK('9. METAS'!O25),"",'9. METAS'!O25)</f>
        <v>425</v>
      </c>
      <c r="L19" s="85">
        <f>IF(ISBLANK('9. METAS'!P25),"",'9. METAS'!P25)</f>
        <v>425</v>
      </c>
      <c r="M19" s="86">
        <f>IF(ISBLANK('9. METAS'!Q25),"",'9. METAS'!Q25)</f>
        <v>425</v>
      </c>
      <c r="N19" s="96">
        <v>456</v>
      </c>
      <c r="O19" s="88"/>
      <c r="P19" s="88"/>
      <c r="Q19" s="89"/>
      <c r="R19" s="83">
        <f t="shared" si="0"/>
        <v>1.0729411764705883</v>
      </c>
      <c r="S19" s="84">
        <f t="shared" si="1"/>
        <v>0</v>
      </c>
      <c r="T19" s="84">
        <f t="shared" si="2"/>
        <v>0</v>
      </c>
      <c r="U19" s="107">
        <f t="shared" si="3"/>
        <v>0</v>
      </c>
      <c r="V19" s="87">
        <f t="shared" si="8"/>
        <v>0.26823529411764707</v>
      </c>
      <c r="W19" s="84">
        <f t="shared" si="9"/>
        <v>0.26823529411764707</v>
      </c>
      <c r="X19" s="84">
        <f t="shared" si="10"/>
        <v>0</v>
      </c>
      <c r="Y19" s="113">
        <f t="shared" si="11"/>
        <v>0</v>
      </c>
      <c r="Z19" s="120"/>
      <c r="AA19" s="121"/>
      <c r="AB19" s="121"/>
      <c r="AC19" s="122"/>
    </row>
    <row r="20" spans="3:29" ht="17.25">
      <c r="C20" s="157" t="e">
        <f>IF(ISBLANK('5. Pp (3 años)'!#REF!),"",'5. Pp (3 años)'!#REF!)</f>
        <v>#REF!</v>
      </c>
      <c r="D20" s="66" t="e">
        <f>IF(ISBLANK('5. Pp (3 años)'!#REF!),"",'5. Pp (3 años)'!#REF!)</f>
        <v>#REF!</v>
      </c>
      <c r="E20" s="153" t="e">
        <f>IF(ISBLANK('5. Pp (3 años)'!#REF!),"",'5. Pp (3 años)'!#REF!)</f>
        <v>#REF!</v>
      </c>
      <c r="F20" s="153" t="e">
        <f>IF(ISBLANK('5. Pp (3 años)'!#REF!),"",'5. Pp (3 años)'!#REF!)</f>
        <v>#REF!</v>
      </c>
      <c r="G20" s="161" t="e">
        <f>IF(ISBLANK('5. Pp (3 años)'!#REF!),"",'5. Pp (3 años)'!#REF!)</f>
        <v>#REF!</v>
      </c>
      <c r="H20" s="52" t="e">
        <f>IF(ISBLANK('5. Pp (3 años)'!#REF!),"",'5. Pp (3 años)'!#REF!)</f>
        <v>#REF!</v>
      </c>
      <c r="I20" s="94" t="e">
        <f>IF(ISBLANK('9. METAS'!#REF!),"",'9. METAS'!#REF!)</f>
        <v>#REF!</v>
      </c>
      <c r="J20" s="95" t="e">
        <f>IF(ISBLANK('9. METAS'!#REF!),"",'9. METAS'!#REF!)</f>
        <v>#REF!</v>
      </c>
      <c r="K20" s="85" t="e">
        <f>IF(ISBLANK('9. METAS'!#REF!),"",'9. METAS'!#REF!)</f>
        <v>#REF!</v>
      </c>
      <c r="L20" s="85" t="e">
        <f>IF(ISBLANK('9. METAS'!#REF!),"",'9. METAS'!#REF!)</f>
        <v>#REF!</v>
      </c>
      <c r="M20" s="86" t="e">
        <f>IF(ISBLANK('9. METAS'!#REF!),"",'9. METAS'!#REF!)</f>
        <v>#REF!</v>
      </c>
      <c r="N20" s="96">
        <v>456</v>
      </c>
      <c r="O20" s="88"/>
      <c r="P20" s="88"/>
      <c r="Q20" s="89"/>
      <c r="R20" s="83" t="str">
        <f t="shared" si="0"/>
        <v>100%</v>
      </c>
      <c r="S20" s="84" t="str">
        <f t="shared" si="1"/>
        <v>100%</v>
      </c>
      <c r="T20" s="84" t="str">
        <f t="shared" si="2"/>
        <v>100%</v>
      </c>
      <c r="U20" s="107" t="str">
        <f t="shared" si="3"/>
        <v>100%</v>
      </c>
      <c r="V20" s="87" t="str">
        <f t="shared" si="8"/>
        <v>No Programado</v>
      </c>
      <c r="W20" s="84" t="str">
        <f t="shared" si="9"/>
        <v>No Programado</v>
      </c>
      <c r="X20" s="84" t="str">
        <f t="shared" si="10"/>
        <v>No Programado</v>
      </c>
      <c r="Y20" s="113" t="str">
        <f t="shared" si="11"/>
        <v>No Programado</v>
      </c>
      <c r="Z20" s="120"/>
      <c r="AA20" s="121"/>
      <c r="AB20" s="121"/>
      <c r="AC20" s="122"/>
    </row>
    <row r="21" spans="3:29" ht="103.5">
      <c r="C21" s="156" t="str">
        <f>IF(ISBLANK('5. Pp (3 años)'!B51),"",'5. Pp (3 años)'!B51)</f>
        <v>Dirección de  Centros de Formación</v>
      </c>
      <c r="D21" s="66" t="str">
        <f>IF(ISBLANK('5. Pp (3 años)'!C51),"",'5. Pp (3 años)'!C51)</f>
        <v>Componente</v>
      </c>
      <c r="E21" s="153" t="str">
        <f>IF(ISBLANK('5. Pp (3 años)'!D51),"",'5. Pp (3 años)'!D51)</f>
        <v>3.5.1.1.2 Servicios de formación y recreación deportiva amateur proporcionados.</v>
      </c>
      <c r="F21" s="153" t="str">
        <f>IF(ISBLANK('5. Pp (3 años)'!E51),"",'5. Pp (3 años)'!E51)</f>
        <v xml:space="preserve">PADSA: Porcentaje de Actividades deportivas del Sector Amateur realizadas. </v>
      </c>
      <c r="G21" s="161" t="str">
        <f>IF(ISBLANK('5. Pp (3 años)'!H51),"",'5. Pp (3 años)'!H51)</f>
        <v>Trimestral</v>
      </c>
      <c r="H21" s="52" t="str">
        <f>IF(ISBLANK('5. Pp (3 años)'!J51),"",'5. Pp (3 años)'!J51)</f>
        <v>UNIDAD DE MEDIDA DEL INDICADOR: 
Porcentaje
UNIDAD DE MEDIDA DE LA VARIABLE: Actividades deportivas del sector amateur.</v>
      </c>
      <c r="I21" s="94">
        <f>IF(ISBLANK('9. METAS'!K26),"",'9. METAS'!K26)</f>
        <v>48</v>
      </c>
      <c r="J21" s="95">
        <f>IF(ISBLANK('9. METAS'!N26),"",'9. METAS'!N26)</f>
        <v>8</v>
      </c>
      <c r="K21" s="85">
        <f>IF(ISBLANK('9. METAS'!O26),"",'9. METAS'!O26)</f>
        <v>16</v>
      </c>
      <c r="L21" s="85">
        <f>IF(ISBLANK('9. METAS'!P26),"",'9. METAS'!P26)</f>
        <v>16</v>
      </c>
      <c r="M21" s="86">
        <f>IF(ISBLANK('9. METAS'!Q26),"",'9. METAS'!Q26)</f>
        <v>8</v>
      </c>
      <c r="N21" s="96">
        <v>456</v>
      </c>
      <c r="O21" s="88"/>
      <c r="P21" s="88"/>
      <c r="Q21" s="89"/>
      <c r="R21" s="83">
        <f t="shared" si="0"/>
        <v>57</v>
      </c>
      <c r="S21" s="84">
        <f t="shared" si="1"/>
        <v>0</v>
      </c>
      <c r="T21" s="84">
        <f t="shared" si="2"/>
        <v>0</v>
      </c>
      <c r="U21" s="107">
        <f t="shared" si="3"/>
        <v>0</v>
      </c>
      <c r="V21" s="87">
        <f t="shared" si="8"/>
        <v>9.5</v>
      </c>
      <c r="W21" s="84">
        <f t="shared" si="9"/>
        <v>9.5</v>
      </c>
      <c r="X21" s="84">
        <f t="shared" si="10"/>
        <v>0</v>
      </c>
      <c r="Y21" s="113">
        <f t="shared" si="11"/>
        <v>0</v>
      </c>
      <c r="Z21" s="120"/>
      <c r="AA21" s="121"/>
      <c r="AB21" s="121"/>
      <c r="AC21" s="122"/>
    </row>
    <row r="22" spans="3:29" ht="86.25">
      <c r="C22" s="158" t="str">
        <f>IF(ISBLANK('5. Pp (3 años)'!B52),"",'5. Pp (3 años)'!B52)</f>
        <v>Dirección de  Centros de Formación</v>
      </c>
      <c r="D22" s="46" t="str">
        <f>IF(ISBLANK('5. Pp (3 años)'!C52),"",'5. Pp (3 años)'!C52)</f>
        <v>Actividad</v>
      </c>
      <c r="E22" s="155" t="str">
        <f>IF(ISBLANK('5. Pp (3 años)'!D52),"",'5. Pp (3 años)'!D52)</f>
        <v>3.5.1.1.2.1 Admision de niños(as) y jóvenes a los Centros de Formación en el municipio de Benito Juárez.</v>
      </c>
      <c r="F22" s="155" t="str">
        <f>IF(ISBLANK('5. Pp (3 años)'!E52),"",'5. Pp (3 años)'!E52)</f>
        <v>PASA: Porcentaje admisiones de niños(as) y jovenes al sector amateur</v>
      </c>
      <c r="G22" s="166" t="str">
        <f>IF(ISBLANK('5. Pp (3 años)'!H52),"",'5. Pp (3 años)'!H52)</f>
        <v>Trimestral</v>
      </c>
      <c r="H22" s="51" t="str">
        <f>IF(ISBLANK('5. Pp (3 años)'!J52),"",'5. Pp (3 años)'!J52)</f>
        <v xml:space="preserve">UNIDAD DE MEDIDA DEL INDICADOR:                                                                                                                                                                                                                                                                                                                                      
Porcentaje
UNIDAD DE MEDIDA DE LA VARIABLE:                                                                                                                                                                                                                                                                                                                                                                                              
Admisiones deportivas </v>
      </c>
      <c r="I22" s="94">
        <f>IF(ISBLANK('9. METAS'!K27),"",'9. METAS'!K27)</f>
        <v>1200</v>
      </c>
      <c r="J22" s="95">
        <f>IF(ISBLANK('9. METAS'!N27),"",'9. METAS'!N27)</f>
        <v>800</v>
      </c>
      <c r="K22" s="85">
        <f>IF(ISBLANK('9. METAS'!O27),"",'9. METAS'!O27)</f>
        <v>100</v>
      </c>
      <c r="L22" s="85">
        <f>IF(ISBLANK('9. METAS'!P27),"",'9. METAS'!P27)</f>
        <v>100</v>
      </c>
      <c r="M22" s="86">
        <f>IF(ISBLANK('9. METAS'!Q27),"",'9. METAS'!Q27)</f>
        <v>200</v>
      </c>
      <c r="N22" s="96">
        <v>41</v>
      </c>
      <c r="O22" s="88"/>
      <c r="P22" s="88"/>
      <c r="Q22" s="89"/>
      <c r="R22" s="83">
        <f t="shared" si="0"/>
        <v>5.1249999999999997E-2</v>
      </c>
      <c r="S22" s="84">
        <f t="shared" si="1"/>
        <v>0</v>
      </c>
      <c r="T22" s="84">
        <f t="shared" si="2"/>
        <v>0</v>
      </c>
      <c r="U22" s="107">
        <f t="shared" si="3"/>
        <v>0</v>
      </c>
      <c r="V22" s="87">
        <f t="shared" si="8"/>
        <v>3.4166666666666665E-2</v>
      </c>
      <c r="W22" s="84">
        <f t="shared" si="9"/>
        <v>3.4166666666666665E-2</v>
      </c>
      <c r="X22" s="84">
        <f t="shared" si="10"/>
        <v>0</v>
      </c>
      <c r="Y22" s="113">
        <f t="shared" si="11"/>
        <v>0</v>
      </c>
      <c r="Z22" s="117"/>
      <c r="AA22" s="118"/>
      <c r="AB22" s="118"/>
      <c r="AC22" s="119"/>
    </row>
    <row r="23" spans="3:29" ht="86.25">
      <c r="C23" s="156" t="str">
        <f>IF(ISBLANK('5. Pp (3 años)'!B53),"",'5. Pp (3 años)'!B53)</f>
        <v>Dirección de  Centros de Formación</v>
      </c>
      <c r="D23" s="66" t="str">
        <f>IF(ISBLANK('5. Pp (3 años)'!C53),"",'5. Pp (3 años)'!C53)</f>
        <v>Actividad</v>
      </c>
      <c r="E23" s="153" t="str">
        <f>IF(ISBLANK('5. Pp (3 años)'!D53),"",'5. Pp (3 años)'!D53)</f>
        <v>3.5.1.1.2.2 Organización de eventos en los centros de formación</v>
      </c>
      <c r="F23" s="153" t="str">
        <f>IF(ISBLANK('5. Pp (3 años)'!E53),"",'5. Pp (3 años)'!E53)</f>
        <v xml:space="preserve">PERPF: Porcentaje de Eventos Recreativos de la Práctica del Fútbol </v>
      </c>
      <c r="G23" s="161" t="str">
        <f>IF(ISBLANK('5. Pp (3 años)'!H53),"",'5. Pp (3 años)'!H53)</f>
        <v>Trimestral</v>
      </c>
      <c r="H23" s="52" t="str">
        <f>IF(ISBLANK('5. Pp (3 años)'!J53),"",'5. Pp (3 años)'!J53)</f>
        <v>UNIDAD DE MEDIDA DEL INDICADOR:                                                                                                                                                                                                                                                                                                                                      
Porcentaje
UNIDAD DE MEDIDA DE LA VARIABLE:                                                                                                                                                                                                                                                                                                                                                                                              
Eventos recreativos.</v>
      </c>
      <c r="I23" s="94">
        <f>IF(ISBLANK('9. METAS'!K28),"",'9. METAS'!K28)</f>
        <v>46</v>
      </c>
      <c r="J23" s="95">
        <f>IF(ISBLANK('9. METAS'!N28),"",'9. METAS'!N28)</f>
        <v>11</v>
      </c>
      <c r="K23" s="85">
        <f>IF(ISBLANK('9. METAS'!O28),"",'9. METAS'!O28)</f>
        <v>12</v>
      </c>
      <c r="L23" s="85">
        <f>IF(ISBLANK('9. METAS'!P28),"",'9. METAS'!P28)</f>
        <v>12</v>
      </c>
      <c r="M23" s="86">
        <f>IF(ISBLANK('9. METAS'!Q28),"",'9. METAS'!Q28)</f>
        <v>11</v>
      </c>
      <c r="N23" s="96">
        <v>41</v>
      </c>
      <c r="O23" s="88"/>
      <c r="P23" s="88"/>
      <c r="Q23" s="89"/>
      <c r="R23" s="83">
        <f t="shared" si="0"/>
        <v>3.7272727272727271</v>
      </c>
      <c r="S23" s="84">
        <f t="shared" si="1"/>
        <v>0</v>
      </c>
      <c r="T23" s="84">
        <f t="shared" si="2"/>
        <v>0</v>
      </c>
      <c r="U23" s="107">
        <f t="shared" si="3"/>
        <v>0</v>
      </c>
      <c r="V23" s="87">
        <f t="shared" si="8"/>
        <v>0.89130434782608692</v>
      </c>
      <c r="W23" s="84">
        <f t="shared" si="9"/>
        <v>0.89130434782608692</v>
      </c>
      <c r="X23" s="84">
        <f t="shared" si="10"/>
        <v>0</v>
      </c>
      <c r="Y23" s="113">
        <f t="shared" si="11"/>
        <v>0</v>
      </c>
      <c r="Z23" s="120"/>
      <c r="AA23" s="121"/>
      <c r="AB23" s="121"/>
      <c r="AC23" s="122"/>
    </row>
    <row r="24" spans="3:29" ht="86.25">
      <c r="C24" s="157" t="str">
        <f>IF(ISBLANK('5. Pp (3 años)'!B54),"",'5. Pp (3 años)'!B54)</f>
        <v>Dirección Administrativa</v>
      </c>
      <c r="D24" s="66" t="str">
        <f>IF(ISBLANK('5. Pp (3 años)'!C54),"",'5. Pp (3 años)'!C54)</f>
        <v>Componente</v>
      </c>
      <c r="E24" s="153" t="str">
        <f>IF(ISBLANK('5. Pp (3 años)'!D54),"",'5. Pp (3 años)'!D54)</f>
        <v>3.5.1.1.3  Gestión integral administrativa, financiera y legal operada</v>
      </c>
      <c r="F24" s="153" t="str">
        <f>IF(ISBLANK('5. Pp (3 años)'!E54),"",'5. Pp (3 años)'!E54)</f>
        <v>PIFA: Porcentaje de informes financieros y administrativos.</v>
      </c>
      <c r="G24" s="161" t="str">
        <f>IF(ISBLANK('5. Pp (3 años)'!H54),"",'5. Pp (3 años)'!H54)</f>
        <v>Trimestral</v>
      </c>
      <c r="H24" s="52" t="str">
        <f>IF(ISBLANK('5. Pp (3 años)'!J54),"",'5. Pp (3 años)'!J54)</f>
        <v>UNIDAD DE MEDIDA DEL INDICADOR:                                                                                                                                                                                                                                                                                                                                      
Porcentaje
UNIDAD DE MEDIDA DE LA VARIABLE:                                                                                                                                                                                                                                                                                                                                                                                              
Informes</v>
      </c>
      <c r="I24" s="94">
        <f>IF(ISBLANK('9. METAS'!K29),"",'9. METAS'!K29)</f>
        <v>11</v>
      </c>
      <c r="J24" s="95">
        <f>IF(ISBLANK('9. METAS'!N29),"",'9. METAS'!N29)</f>
        <v>3</v>
      </c>
      <c r="K24" s="85">
        <f>IF(ISBLANK('9. METAS'!O29),"",'9. METAS'!O29)</f>
        <v>4</v>
      </c>
      <c r="L24" s="85">
        <f>IF(ISBLANK('9. METAS'!P29),"",'9. METAS'!P29)</f>
        <v>2</v>
      </c>
      <c r="M24" s="86">
        <f>IF(ISBLANK('9. METAS'!Q29),"",'9. METAS'!Q29)</f>
        <v>2</v>
      </c>
      <c r="N24" s="96">
        <v>41</v>
      </c>
      <c r="O24" s="88"/>
      <c r="P24" s="88"/>
      <c r="Q24" s="89"/>
      <c r="R24" s="83">
        <f t="shared" si="0"/>
        <v>13.666666666666666</v>
      </c>
      <c r="S24" s="84">
        <f t="shared" si="1"/>
        <v>0</v>
      </c>
      <c r="T24" s="84">
        <f t="shared" si="2"/>
        <v>0</v>
      </c>
      <c r="U24" s="107">
        <f t="shared" si="3"/>
        <v>0</v>
      </c>
      <c r="V24" s="87">
        <f t="shared" si="8"/>
        <v>3.7272727272727271</v>
      </c>
      <c r="W24" s="84">
        <f t="shared" si="9"/>
        <v>3.7272727272727271</v>
      </c>
      <c r="X24" s="84">
        <f t="shared" si="10"/>
        <v>0</v>
      </c>
      <c r="Y24" s="113">
        <f t="shared" si="11"/>
        <v>0</v>
      </c>
      <c r="Z24" s="117"/>
      <c r="AA24" s="118"/>
      <c r="AB24" s="118"/>
      <c r="AC24" s="119"/>
    </row>
    <row r="25" spans="3:29" ht="86.25">
      <c r="C25" s="156" t="str">
        <f>IF(ISBLANK('5. Pp (3 años)'!B55),"",'5. Pp (3 años)'!B55)</f>
        <v>Dirección Administrativa</v>
      </c>
      <c r="D25" s="66" t="str">
        <f>IF(ISBLANK('5. Pp (3 años)'!C55),"",'5. Pp (3 años)'!C55)</f>
        <v>Actividad</v>
      </c>
      <c r="E25" s="153" t="str">
        <f>IF(ISBLANK('5. Pp (3 años)'!D55),"",'5. Pp (3 años)'!D55)</f>
        <v>3.5.1.1.3.1 Integración y validación de la documentación comprobatoria de la gestión financiera,administrativa y legal conforme al marco normativo aplicable</v>
      </c>
      <c r="F25" s="153" t="str">
        <f>IF(ISBLANK('5. Pp (3 años)'!E55),"",'5. Pp (3 años)'!E55)</f>
        <v>PEIFA: Porcentaje de ejecución de informes financieros y administrativos.</v>
      </c>
      <c r="G25" s="161" t="str">
        <f>IF(ISBLANK('5. Pp (3 años)'!H55),"",'5. Pp (3 años)'!H55)</f>
        <v>Trimestral</v>
      </c>
      <c r="H25" s="52" t="str">
        <f>IF(ISBLANK('5. Pp (3 años)'!J55),"",'5. Pp (3 años)'!J55)</f>
        <v>UNIDAD DE MEDIDA DEL INDICADOR:                                                                                                                                                                                                                                                                                                                                      
Porcentaje
UNIDAD DE MEDIDA DE LA VARIABLE:                                                                                                                                                                                                                                                                                                                                                                                              
Informes</v>
      </c>
      <c r="I25" s="94">
        <f>IF(ISBLANK('9. METAS'!K30),"",'9. METAS'!K30)</f>
        <v>11</v>
      </c>
      <c r="J25" s="95">
        <f>IF(ISBLANK('9. METAS'!N30),"",'9. METAS'!N30)</f>
        <v>3</v>
      </c>
      <c r="K25" s="85">
        <f>IF(ISBLANK('9. METAS'!O30),"",'9. METAS'!O30)</f>
        <v>4</v>
      </c>
      <c r="L25" s="85">
        <f>IF(ISBLANK('9. METAS'!P30),"",'9. METAS'!P30)</f>
        <v>2</v>
      </c>
      <c r="M25" s="86">
        <f>IF(ISBLANK('9. METAS'!Q30),"",'9. METAS'!Q30)</f>
        <v>2</v>
      </c>
      <c r="N25" s="96">
        <v>41</v>
      </c>
      <c r="O25" s="88"/>
      <c r="P25" s="88"/>
      <c r="Q25" s="89"/>
      <c r="R25" s="83">
        <f t="shared" si="0"/>
        <v>13.666666666666666</v>
      </c>
      <c r="S25" s="84">
        <f t="shared" si="1"/>
        <v>0</v>
      </c>
      <c r="T25" s="84">
        <f t="shared" si="2"/>
        <v>0</v>
      </c>
      <c r="U25" s="107">
        <f t="shared" si="3"/>
        <v>0</v>
      </c>
      <c r="V25" s="87">
        <f t="shared" si="8"/>
        <v>3.7272727272727271</v>
      </c>
      <c r="W25" s="84">
        <f t="shared" si="9"/>
        <v>3.7272727272727271</v>
      </c>
      <c r="X25" s="84">
        <f t="shared" si="10"/>
        <v>0</v>
      </c>
      <c r="Y25" s="113">
        <f t="shared" si="11"/>
        <v>0</v>
      </c>
      <c r="Z25" s="120"/>
      <c r="AA25" s="121"/>
      <c r="AB25" s="121"/>
      <c r="AC25" s="122"/>
    </row>
    <row r="26" spans="3:29" ht="17.25">
      <c r="C26" s="157" t="e">
        <f>IF(ISBLANK('5. Pp (3 años)'!#REF!),"",'5. Pp (3 años)'!#REF!)</f>
        <v>#REF!</v>
      </c>
      <c r="D26" s="66" t="e">
        <f>IF(ISBLANK('5. Pp (3 años)'!#REF!),"",'5. Pp (3 años)'!#REF!)</f>
        <v>#REF!</v>
      </c>
      <c r="E26" s="153" t="e">
        <f>IF(ISBLANK('5. Pp (3 años)'!#REF!),"",'5. Pp (3 años)'!#REF!)</f>
        <v>#REF!</v>
      </c>
      <c r="F26" s="153" t="e">
        <f>IF(ISBLANK('5. Pp (3 años)'!#REF!),"",'5. Pp (3 años)'!#REF!)</f>
        <v>#REF!</v>
      </c>
      <c r="G26" s="161" t="e">
        <f>IF(ISBLANK('5. Pp (3 años)'!#REF!),"",'5. Pp (3 años)'!#REF!)</f>
        <v>#REF!</v>
      </c>
      <c r="H26" s="52" t="e">
        <f>IF(ISBLANK('5. Pp (3 años)'!#REF!),"",'5. Pp (3 años)'!#REF!)</f>
        <v>#REF!</v>
      </c>
      <c r="I26" s="94" t="e">
        <f>IF(ISBLANK('9. METAS'!#REF!),"",'9. METAS'!#REF!)</f>
        <v>#REF!</v>
      </c>
      <c r="J26" s="95" t="e">
        <f>IF(ISBLANK('9. METAS'!#REF!),"",'9. METAS'!#REF!)</f>
        <v>#REF!</v>
      </c>
      <c r="K26" s="85" t="e">
        <f>IF(ISBLANK('9. METAS'!#REF!),"",'9. METAS'!#REF!)</f>
        <v>#REF!</v>
      </c>
      <c r="L26" s="85" t="e">
        <f>IF(ISBLANK('9. METAS'!#REF!),"",'9. METAS'!#REF!)</f>
        <v>#REF!</v>
      </c>
      <c r="M26" s="86" t="e">
        <f>IF(ISBLANK('9. METAS'!#REF!),"",'9. METAS'!#REF!)</f>
        <v>#REF!</v>
      </c>
      <c r="N26" s="96">
        <v>41</v>
      </c>
      <c r="O26" s="88"/>
      <c r="P26" s="88"/>
      <c r="Q26" s="89"/>
      <c r="R26" s="83" t="str">
        <f t="shared" si="0"/>
        <v>100%</v>
      </c>
      <c r="S26" s="84" t="str">
        <f t="shared" si="1"/>
        <v>100%</v>
      </c>
      <c r="T26" s="84" t="str">
        <f t="shared" si="2"/>
        <v>100%</v>
      </c>
      <c r="U26" s="107" t="str">
        <f t="shared" si="3"/>
        <v>100%</v>
      </c>
      <c r="V26" s="87" t="str">
        <f t="shared" si="8"/>
        <v>No Programado</v>
      </c>
      <c r="W26" s="84" t="str">
        <f t="shared" si="9"/>
        <v>No Programado</v>
      </c>
      <c r="X26" s="84" t="str">
        <f t="shared" si="10"/>
        <v>No Programado</v>
      </c>
      <c r="Y26" s="113" t="str">
        <f t="shared" si="11"/>
        <v>No Programado</v>
      </c>
      <c r="Z26" s="117"/>
      <c r="AA26" s="118"/>
      <c r="AB26" s="118"/>
      <c r="AC26" s="119"/>
    </row>
    <row r="27" spans="3:29" ht="17.25">
      <c r="C27" s="156" t="e">
        <f>IF(ISBLANK('5. Pp (3 años)'!#REF!),"",'5. Pp (3 años)'!#REF!)</f>
        <v>#REF!</v>
      </c>
      <c r="D27" s="66" t="e">
        <f>IF(ISBLANK('5. Pp (3 años)'!#REF!),"",'5. Pp (3 años)'!#REF!)</f>
        <v>#REF!</v>
      </c>
      <c r="E27" s="153" t="e">
        <f>IF(ISBLANK('5. Pp (3 años)'!#REF!),"",'5. Pp (3 años)'!#REF!)</f>
        <v>#REF!</v>
      </c>
      <c r="F27" s="153" t="e">
        <f>IF(ISBLANK('5. Pp (3 años)'!#REF!),"",'5. Pp (3 años)'!#REF!)</f>
        <v>#REF!</v>
      </c>
      <c r="G27" s="161" t="e">
        <f>IF(ISBLANK('5. Pp (3 años)'!#REF!),"",'5. Pp (3 años)'!#REF!)</f>
        <v>#REF!</v>
      </c>
      <c r="H27" s="52" t="e">
        <f>IF(ISBLANK('5. Pp (3 años)'!#REF!),"",'5. Pp (3 años)'!#REF!)</f>
        <v>#REF!</v>
      </c>
      <c r="I27" s="94" t="e">
        <f>IF(ISBLANK('9. METAS'!#REF!),"",'9. METAS'!#REF!)</f>
        <v>#REF!</v>
      </c>
      <c r="J27" s="95" t="e">
        <f>IF(ISBLANK('9. METAS'!#REF!),"",'9. METAS'!#REF!)</f>
        <v>#REF!</v>
      </c>
      <c r="K27" s="85" t="e">
        <f>IF(ISBLANK('9. METAS'!#REF!),"",'9. METAS'!#REF!)</f>
        <v>#REF!</v>
      </c>
      <c r="L27" s="85" t="e">
        <f>IF(ISBLANK('9. METAS'!#REF!),"",'9. METAS'!#REF!)</f>
        <v>#REF!</v>
      </c>
      <c r="M27" s="86" t="e">
        <f>IF(ISBLANK('9. METAS'!#REF!),"",'9. METAS'!#REF!)</f>
        <v>#REF!</v>
      </c>
      <c r="N27" s="96">
        <v>41</v>
      </c>
      <c r="O27" s="88"/>
      <c r="P27" s="88"/>
      <c r="Q27" s="89"/>
      <c r="R27" s="83" t="str">
        <f t="shared" si="0"/>
        <v>100%</v>
      </c>
      <c r="S27" s="84" t="str">
        <f t="shared" si="1"/>
        <v>100%</v>
      </c>
      <c r="T27" s="84" t="str">
        <f t="shared" si="2"/>
        <v>100%</v>
      </c>
      <c r="U27" s="107" t="str">
        <f t="shared" si="3"/>
        <v>100%</v>
      </c>
      <c r="V27" s="87" t="str">
        <f t="shared" si="8"/>
        <v>No Programado</v>
      </c>
      <c r="W27" s="84" t="str">
        <f t="shared" si="9"/>
        <v>No Programado</v>
      </c>
      <c r="X27" s="84" t="str">
        <f t="shared" si="10"/>
        <v>No Programado</v>
      </c>
      <c r="Y27" s="113" t="str">
        <f t="shared" si="11"/>
        <v>No Programado</v>
      </c>
      <c r="Z27" s="120"/>
      <c r="AA27" s="121"/>
      <c r="AB27" s="121"/>
      <c r="AC27" s="122"/>
    </row>
    <row r="28" spans="3:29" ht="17.25">
      <c r="C28" s="158" t="e">
        <f>IF(ISBLANK('5. Pp (3 años)'!#REF!),"",'5. Pp (3 años)'!#REF!)</f>
        <v>#REF!</v>
      </c>
      <c r="D28" s="46" t="e">
        <f>IF(ISBLANK('5. Pp (3 años)'!#REF!),"",'5. Pp (3 años)'!#REF!)</f>
        <v>#REF!</v>
      </c>
      <c r="E28" s="155" t="e">
        <f>IF(ISBLANK('5. Pp (3 años)'!#REF!),"",'5. Pp (3 años)'!#REF!)</f>
        <v>#REF!</v>
      </c>
      <c r="F28" s="155" t="e">
        <f>IF(ISBLANK('5. Pp (3 años)'!#REF!),"",'5. Pp (3 años)'!#REF!)</f>
        <v>#REF!</v>
      </c>
      <c r="G28" s="166" t="e">
        <f>IF(ISBLANK('5. Pp (3 años)'!#REF!),"",'5. Pp (3 años)'!#REF!)</f>
        <v>#REF!</v>
      </c>
      <c r="H28" s="51" t="e">
        <f>IF(ISBLANK('5. Pp (3 años)'!#REF!),"",'5. Pp (3 años)'!#REF!)</f>
        <v>#REF!</v>
      </c>
      <c r="I28" s="94" t="e">
        <f>IF(ISBLANK('9. METAS'!#REF!),"",'9. METAS'!#REF!)</f>
        <v>#REF!</v>
      </c>
      <c r="J28" s="95" t="e">
        <f>IF(ISBLANK('9. METAS'!#REF!),"",'9. METAS'!#REF!)</f>
        <v>#REF!</v>
      </c>
      <c r="K28" s="85" t="e">
        <f>IF(ISBLANK('9. METAS'!#REF!),"",'9. METAS'!#REF!)</f>
        <v>#REF!</v>
      </c>
      <c r="L28" s="85" t="e">
        <f>IF(ISBLANK('9. METAS'!#REF!),"",'9. METAS'!#REF!)</f>
        <v>#REF!</v>
      </c>
      <c r="M28" s="86" t="e">
        <f>IF(ISBLANK('9. METAS'!#REF!),"",'9. METAS'!#REF!)</f>
        <v>#REF!</v>
      </c>
      <c r="N28" s="96">
        <v>41</v>
      </c>
      <c r="O28" s="88"/>
      <c r="P28" s="88"/>
      <c r="Q28" s="89"/>
      <c r="R28" s="83" t="str">
        <f t="shared" si="0"/>
        <v>100%</v>
      </c>
      <c r="S28" s="84" t="str">
        <f t="shared" si="1"/>
        <v>100%</v>
      </c>
      <c r="T28" s="84" t="str">
        <f t="shared" si="2"/>
        <v>100%</v>
      </c>
      <c r="U28" s="107" t="str">
        <f t="shared" si="3"/>
        <v>100%</v>
      </c>
      <c r="V28" s="87" t="str">
        <f t="shared" si="8"/>
        <v>No Programado</v>
      </c>
      <c r="W28" s="84" t="str">
        <f t="shared" si="9"/>
        <v>No Programado</v>
      </c>
      <c r="X28" s="84" t="str">
        <f t="shared" si="10"/>
        <v>No Programado</v>
      </c>
      <c r="Y28" s="113" t="str">
        <f t="shared" si="11"/>
        <v>No Programado</v>
      </c>
      <c r="Z28" s="117"/>
      <c r="AA28" s="118"/>
      <c r="AB28" s="118"/>
      <c r="AC28" s="119"/>
    </row>
    <row r="29" spans="3:29" ht="17.25">
      <c r="C29" s="156" t="e">
        <f>IF(ISBLANK('5. Pp (3 años)'!#REF!),"",'5. Pp (3 años)'!#REF!)</f>
        <v>#REF!</v>
      </c>
      <c r="D29" s="66" t="e">
        <f>IF(ISBLANK('5. Pp (3 años)'!#REF!),"",'5. Pp (3 años)'!#REF!)</f>
        <v>#REF!</v>
      </c>
      <c r="E29" s="153" t="e">
        <f>IF(ISBLANK('5. Pp (3 años)'!#REF!),"",'5. Pp (3 años)'!#REF!)</f>
        <v>#REF!</v>
      </c>
      <c r="F29" s="153" t="e">
        <f>IF(ISBLANK('5. Pp (3 años)'!#REF!),"",'5. Pp (3 años)'!#REF!)</f>
        <v>#REF!</v>
      </c>
      <c r="G29" s="161" t="e">
        <f>IF(ISBLANK('5. Pp (3 años)'!#REF!),"",'5. Pp (3 años)'!#REF!)</f>
        <v>#REF!</v>
      </c>
      <c r="H29" s="52" t="e">
        <f>IF(ISBLANK('5. Pp (3 años)'!#REF!),"",'5. Pp (3 años)'!#REF!)</f>
        <v>#REF!</v>
      </c>
      <c r="I29" s="94" t="e">
        <f>IF(ISBLANK('9. METAS'!#REF!),"",'9. METAS'!#REF!)</f>
        <v>#REF!</v>
      </c>
      <c r="J29" s="95" t="e">
        <f>IF(ISBLANK('9. METAS'!#REF!),"",'9. METAS'!#REF!)</f>
        <v>#REF!</v>
      </c>
      <c r="K29" s="85" t="e">
        <f>IF(ISBLANK('9. METAS'!#REF!),"",'9. METAS'!#REF!)</f>
        <v>#REF!</v>
      </c>
      <c r="L29" s="85" t="e">
        <f>IF(ISBLANK('9. METAS'!#REF!),"",'9. METAS'!#REF!)</f>
        <v>#REF!</v>
      </c>
      <c r="M29" s="86" t="e">
        <f>IF(ISBLANK('9. METAS'!#REF!),"",'9. METAS'!#REF!)</f>
        <v>#REF!</v>
      </c>
      <c r="N29" s="96">
        <v>41</v>
      </c>
      <c r="O29" s="88"/>
      <c r="P29" s="88"/>
      <c r="Q29" s="89"/>
      <c r="R29" s="83" t="str">
        <f t="shared" si="0"/>
        <v>100%</v>
      </c>
      <c r="S29" s="84" t="str">
        <f t="shared" si="1"/>
        <v>100%</v>
      </c>
      <c r="T29" s="84" t="str">
        <f t="shared" si="2"/>
        <v>100%</v>
      </c>
      <c r="U29" s="107" t="str">
        <f t="shared" si="3"/>
        <v>100%</v>
      </c>
      <c r="V29" s="87" t="str">
        <f t="shared" si="8"/>
        <v>No Programado</v>
      </c>
      <c r="W29" s="84" t="str">
        <f t="shared" si="9"/>
        <v>No Programado</v>
      </c>
      <c r="X29" s="84" t="str">
        <f t="shared" si="10"/>
        <v>No Programado</v>
      </c>
      <c r="Y29" s="113" t="str">
        <f t="shared" si="11"/>
        <v>No Programado</v>
      </c>
      <c r="Z29" s="117"/>
      <c r="AA29" s="118"/>
      <c r="AB29" s="118"/>
      <c r="AC29" s="119"/>
    </row>
    <row r="30" spans="3:29" ht="17.25">
      <c r="C30" s="157" t="e">
        <f>IF(ISBLANK('5. Pp (3 años)'!#REF!),"",'5. Pp (3 años)'!#REF!)</f>
        <v>#REF!</v>
      </c>
      <c r="D30" s="66" t="e">
        <f>IF(ISBLANK('5. Pp (3 años)'!#REF!),"",'5. Pp (3 años)'!#REF!)</f>
        <v>#REF!</v>
      </c>
      <c r="E30" s="153" t="e">
        <f>IF(ISBLANK('5. Pp (3 años)'!#REF!),"",'5. Pp (3 años)'!#REF!)</f>
        <v>#REF!</v>
      </c>
      <c r="F30" s="153" t="e">
        <f>IF(ISBLANK('5. Pp (3 años)'!#REF!),"",'5. Pp (3 años)'!#REF!)</f>
        <v>#REF!</v>
      </c>
      <c r="G30" s="161" t="e">
        <f>IF(ISBLANK('5. Pp (3 años)'!#REF!),"",'5. Pp (3 años)'!#REF!)</f>
        <v>#REF!</v>
      </c>
      <c r="H30" s="52" t="e">
        <f>IF(ISBLANK('5. Pp (3 años)'!#REF!),"",'5. Pp (3 años)'!#REF!)</f>
        <v>#REF!</v>
      </c>
      <c r="I30" s="94" t="e">
        <f>IF(ISBLANK('9. METAS'!#REF!),"",'9. METAS'!#REF!)</f>
        <v>#REF!</v>
      </c>
      <c r="J30" s="95" t="e">
        <f>IF(ISBLANK('9. METAS'!#REF!),"",'9. METAS'!#REF!)</f>
        <v>#REF!</v>
      </c>
      <c r="K30" s="85" t="e">
        <f>IF(ISBLANK('9. METAS'!#REF!),"",'9. METAS'!#REF!)</f>
        <v>#REF!</v>
      </c>
      <c r="L30" s="85" t="e">
        <f>IF(ISBLANK('9. METAS'!#REF!),"",'9. METAS'!#REF!)</f>
        <v>#REF!</v>
      </c>
      <c r="M30" s="86" t="e">
        <f>IF(ISBLANK('9. METAS'!#REF!),"",'9. METAS'!#REF!)</f>
        <v>#REF!</v>
      </c>
      <c r="N30" s="96">
        <v>41</v>
      </c>
      <c r="O30" s="88"/>
      <c r="P30" s="88"/>
      <c r="Q30" s="89"/>
      <c r="R30" s="83" t="str">
        <f t="shared" si="0"/>
        <v>100%</v>
      </c>
      <c r="S30" s="84" t="str">
        <f t="shared" si="1"/>
        <v>100%</v>
      </c>
      <c r="T30" s="84" t="str">
        <f t="shared" si="2"/>
        <v>100%</v>
      </c>
      <c r="U30" s="107" t="str">
        <f t="shared" si="3"/>
        <v>100%</v>
      </c>
      <c r="V30" s="87" t="str">
        <f t="shared" si="8"/>
        <v>No Programado</v>
      </c>
      <c r="W30" s="84" t="str">
        <f t="shared" si="9"/>
        <v>No Programado</v>
      </c>
      <c r="X30" s="84" t="str">
        <f t="shared" si="10"/>
        <v>No Programado</v>
      </c>
      <c r="Y30" s="113" t="str">
        <f t="shared" si="11"/>
        <v>No Programado</v>
      </c>
      <c r="Z30" s="120"/>
      <c r="AA30" s="121"/>
      <c r="AB30" s="121"/>
      <c r="AC30" s="122"/>
    </row>
    <row r="31" spans="3:29" ht="17.25">
      <c r="C31" s="156" t="e">
        <f>IF(ISBLANK('5. Pp (3 años)'!#REF!),"",'5. Pp (3 años)'!#REF!)</f>
        <v>#REF!</v>
      </c>
      <c r="D31" s="66" t="e">
        <f>IF(ISBLANK('5. Pp (3 años)'!#REF!),"",'5. Pp (3 años)'!#REF!)</f>
        <v>#REF!</v>
      </c>
      <c r="E31" s="153" t="e">
        <f>IF(ISBLANK('5. Pp (3 años)'!#REF!),"",'5. Pp (3 años)'!#REF!)</f>
        <v>#REF!</v>
      </c>
      <c r="F31" s="153" t="e">
        <f>IF(ISBLANK('5. Pp (3 años)'!#REF!),"",'5. Pp (3 años)'!#REF!)</f>
        <v>#REF!</v>
      </c>
      <c r="G31" s="161" t="e">
        <f>IF(ISBLANK('5. Pp (3 años)'!#REF!),"",'5. Pp (3 años)'!#REF!)</f>
        <v>#REF!</v>
      </c>
      <c r="H31" s="52" t="e">
        <f>IF(ISBLANK('5. Pp (3 años)'!#REF!),"",'5. Pp (3 años)'!#REF!)</f>
        <v>#REF!</v>
      </c>
      <c r="I31" s="94" t="e">
        <f>IF(ISBLANK('9. METAS'!#REF!),"",'9. METAS'!#REF!)</f>
        <v>#REF!</v>
      </c>
      <c r="J31" s="95" t="e">
        <f>IF(ISBLANK('9. METAS'!#REF!),"",'9. METAS'!#REF!)</f>
        <v>#REF!</v>
      </c>
      <c r="K31" s="85" t="e">
        <f>IF(ISBLANK('9. METAS'!#REF!),"",'9. METAS'!#REF!)</f>
        <v>#REF!</v>
      </c>
      <c r="L31" s="85" t="e">
        <f>IF(ISBLANK('9. METAS'!#REF!),"",'9. METAS'!#REF!)</f>
        <v>#REF!</v>
      </c>
      <c r="M31" s="86" t="e">
        <f>IF(ISBLANK('9. METAS'!#REF!),"",'9. METAS'!#REF!)</f>
        <v>#REF!</v>
      </c>
      <c r="N31" s="96">
        <v>41</v>
      </c>
      <c r="O31" s="88"/>
      <c r="P31" s="88"/>
      <c r="Q31" s="89"/>
      <c r="R31" s="83" t="str">
        <f t="shared" si="0"/>
        <v>100%</v>
      </c>
      <c r="S31" s="84" t="str">
        <f t="shared" si="1"/>
        <v>100%</v>
      </c>
      <c r="T31" s="84" t="str">
        <f t="shared" si="2"/>
        <v>100%</v>
      </c>
      <c r="U31" s="107" t="str">
        <f t="shared" si="3"/>
        <v>100%</v>
      </c>
      <c r="V31" s="87" t="str">
        <f t="shared" si="8"/>
        <v>No Programado</v>
      </c>
      <c r="W31" s="84" t="str">
        <f t="shared" si="9"/>
        <v>No Programado</v>
      </c>
      <c r="X31" s="84" t="str">
        <f t="shared" si="10"/>
        <v>No Programado</v>
      </c>
      <c r="Y31" s="113" t="str">
        <f t="shared" si="11"/>
        <v>No Programado</v>
      </c>
      <c r="Z31" s="123"/>
      <c r="AA31" s="124"/>
      <c r="AB31" s="124"/>
      <c r="AC31" s="125"/>
    </row>
    <row r="32" spans="3:29" ht="17.25">
      <c r="C32" s="157" t="e">
        <f>IF(ISBLANK('5. Pp (3 años)'!#REF!),"",'5. Pp (3 años)'!#REF!)</f>
        <v>#REF!</v>
      </c>
      <c r="D32" s="66" t="e">
        <f>IF(ISBLANK('5. Pp (3 años)'!#REF!),"",'5. Pp (3 años)'!#REF!)</f>
        <v>#REF!</v>
      </c>
      <c r="E32" s="153" t="e">
        <f>IF(ISBLANK('5. Pp (3 años)'!#REF!),"",'5. Pp (3 años)'!#REF!)</f>
        <v>#REF!</v>
      </c>
      <c r="F32" s="153" t="e">
        <f>IF(ISBLANK('5. Pp (3 años)'!#REF!),"",'5. Pp (3 años)'!#REF!)</f>
        <v>#REF!</v>
      </c>
      <c r="G32" s="161" t="e">
        <f>IF(ISBLANK('5. Pp (3 años)'!#REF!),"",'5. Pp (3 años)'!#REF!)</f>
        <v>#REF!</v>
      </c>
      <c r="H32" s="52" t="e">
        <f>IF(ISBLANK('5. Pp (3 años)'!#REF!),"",'5. Pp (3 años)'!#REF!)</f>
        <v>#REF!</v>
      </c>
      <c r="I32" s="94" t="e">
        <f>IF(ISBLANK('9. METAS'!#REF!),"",'9. METAS'!#REF!)</f>
        <v>#REF!</v>
      </c>
      <c r="J32" s="95" t="e">
        <f>IF(ISBLANK('9. METAS'!#REF!),"",'9. METAS'!#REF!)</f>
        <v>#REF!</v>
      </c>
      <c r="K32" s="85" t="e">
        <f>IF(ISBLANK('9. METAS'!#REF!),"",'9. METAS'!#REF!)</f>
        <v>#REF!</v>
      </c>
      <c r="L32" s="85" t="e">
        <f>IF(ISBLANK('9. METAS'!#REF!),"",'9. METAS'!#REF!)</f>
        <v>#REF!</v>
      </c>
      <c r="M32" s="86" t="e">
        <f>IF(ISBLANK('9. METAS'!#REF!),"",'9. METAS'!#REF!)</f>
        <v>#REF!</v>
      </c>
      <c r="N32" s="96">
        <v>41</v>
      </c>
      <c r="O32" s="88"/>
      <c r="P32" s="88"/>
      <c r="Q32" s="89"/>
      <c r="R32" s="83" t="str">
        <f t="shared" si="0"/>
        <v>100%</v>
      </c>
      <c r="S32" s="84" t="str">
        <f t="shared" si="1"/>
        <v>100%</v>
      </c>
      <c r="T32" s="84" t="str">
        <f t="shared" si="2"/>
        <v>100%</v>
      </c>
      <c r="U32" s="107" t="str">
        <f t="shared" si="3"/>
        <v>100%</v>
      </c>
      <c r="V32" s="87" t="str">
        <f t="shared" si="8"/>
        <v>No Programado</v>
      </c>
      <c r="W32" s="84" t="str">
        <f t="shared" si="9"/>
        <v>No Programado</v>
      </c>
      <c r="X32" s="84" t="str">
        <f t="shared" si="10"/>
        <v>No Programado</v>
      </c>
      <c r="Y32" s="113" t="str">
        <f t="shared" si="11"/>
        <v>No Programado</v>
      </c>
      <c r="Z32" s="120"/>
      <c r="AA32" s="121"/>
      <c r="AB32" s="121"/>
      <c r="AC32" s="122"/>
    </row>
    <row r="33" spans="3:29" ht="17.25">
      <c r="C33" s="156" t="e">
        <f>IF(ISBLANK('5. Pp (3 años)'!#REF!),"",'5. Pp (3 años)'!#REF!)</f>
        <v>#REF!</v>
      </c>
      <c r="D33" s="66" t="e">
        <f>IF(ISBLANK('5. Pp (3 años)'!#REF!),"",'5. Pp (3 años)'!#REF!)</f>
        <v>#REF!</v>
      </c>
      <c r="E33" s="153" t="e">
        <f>IF(ISBLANK('5. Pp (3 años)'!#REF!),"",'5. Pp (3 años)'!#REF!)</f>
        <v>#REF!</v>
      </c>
      <c r="F33" s="153" t="e">
        <f>IF(ISBLANK('5. Pp (3 años)'!#REF!),"",'5. Pp (3 años)'!#REF!)</f>
        <v>#REF!</v>
      </c>
      <c r="G33" s="161" t="e">
        <f>IF(ISBLANK('5. Pp (3 años)'!#REF!),"",'5. Pp (3 años)'!#REF!)</f>
        <v>#REF!</v>
      </c>
      <c r="H33" s="52" t="e">
        <f>IF(ISBLANK('5. Pp (3 años)'!#REF!),"",'5. Pp (3 años)'!#REF!)</f>
        <v>#REF!</v>
      </c>
      <c r="I33" s="94" t="e">
        <f>IF(ISBLANK('9. METAS'!#REF!),"",'9. METAS'!#REF!)</f>
        <v>#REF!</v>
      </c>
      <c r="J33" s="95" t="e">
        <f>IF(ISBLANK('9. METAS'!#REF!),"",'9. METAS'!#REF!)</f>
        <v>#REF!</v>
      </c>
      <c r="K33" s="85" t="e">
        <f>IF(ISBLANK('9. METAS'!#REF!),"",'9. METAS'!#REF!)</f>
        <v>#REF!</v>
      </c>
      <c r="L33" s="85" t="e">
        <f>IF(ISBLANK('9. METAS'!#REF!),"",'9. METAS'!#REF!)</f>
        <v>#REF!</v>
      </c>
      <c r="M33" s="86" t="e">
        <f>IF(ISBLANK('9. METAS'!#REF!),"",'9. METAS'!#REF!)</f>
        <v>#REF!</v>
      </c>
      <c r="N33" s="96">
        <v>41</v>
      </c>
      <c r="O33" s="88"/>
      <c r="P33" s="88"/>
      <c r="Q33" s="89"/>
      <c r="R33" s="83" t="str">
        <f t="shared" si="0"/>
        <v>100%</v>
      </c>
      <c r="S33" s="84" t="str">
        <f t="shared" si="1"/>
        <v>100%</v>
      </c>
      <c r="T33" s="84" t="str">
        <f t="shared" si="2"/>
        <v>100%</v>
      </c>
      <c r="U33" s="107" t="str">
        <f t="shared" si="3"/>
        <v>100%</v>
      </c>
      <c r="V33" s="87" t="str">
        <f t="shared" si="8"/>
        <v>No Programado</v>
      </c>
      <c r="W33" s="84" t="str">
        <f t="shared" si="9"/>
        <v>No Programado</v>
      </c>
      <c r="X33" s="84" t="str">
        <f t="shared" si="10"/>
        <v>No Programado</v>
      </c>
      <c r="Y33" s="113" t="str">
        <f t="shared" si="11"/>
        <v>No Programado</v>
      </c>
      <c r="Z33" s="126"/>
      <c r="AA33" s="127"/>
      <c r="AB33" s="127"/>
      <c r="AC33" s="128"/>
    </row>
    <row r="34" spans="3:29" ht="17.25">
      <c r="C34" s="158" t="e">
        <f>IF(ISBLANK('5. Pp (3 años)'!#REF!),"",'5. Pp (3 años)'!#REF!)</f>
        <v>#REF!</v>
      </c>
      <c r="D34" s="46" t="e">
        <f>IF(ISBLANK('5. Pp (3 años)'!#REF!),"",'5. Pp (3 años)'!#REF!)</f>
        <v>#REF!</v>
      </c>
      <c r="E34" s="155" t="e">
        <f>IF(ISBLANK('5. Pp (3 años)'!#REF!),"",'5. Pp (3 años)'!#REF!)</f>
        <v>#REF!</v>
      </c>
      <c r="F34" s="155" t="e">
        <f>IF(ISBLANK('5. Pp (3 años)'!#REF!),"",'5. Pp (3 años)'!#REF!)</f>
        <v>#REF!</v>
      </c>
      <c r="G34" s="166" t="e">
        <f>IF(ISBLANK('5. Pp (3 años)'!#REF!),"",'5. Pp (3 años)'!#REF!)</f>
        <v>#REF!</v>
      </c>
      <c r="H34" s="51" t="e">
        <f>IF(ISBLANK('5. Pp (3 años)'!#REF!),"",'5. Pp (3 años)'!#REF!)</f>
        <v>#REF!</v>
      </c>
      <c r="I34" s="94" t="e">
        <f>IF(ISBLANK('9. METAS'!#REF!),"",'9. METAS'!#REF!)</f>
        <v>#REF!</v>
      </c>
      <c r="J34" s="95" t="e">
        <f>IF(ISBLANK('9. METAS'!#REF!),"",'9. METAS'!#REF!)</f>
        <v>#REF!</v>
      </c>
      <c r="K34" s="85" t="e">
        <f>IF(ISBLANK('9. METAS'!#REF!),"",'9. METAS'!#REF!)</f>
        <v>#REF!</v>
      </c>
      <c r="L34" s="85" t="e">
        <f>IF(ISBLANK('9. METAS'!#REF!),"",'9. METAS'!#REF!)</f>
        <v>#REF!</v>
      </c>
      <c r="M34" s="86" t="e">
        <f>IF(ISBLANK('9. METAS'!#REF!),"",'9. METAS'!#REF!)</f>
        <v>#REF!</v>
      </c>
      <c r="N34" s="96">
        <v>41</v>
      </c>
      <c r="O34" s="88"/>
      <c r="P34" s="88"/>
      <c r="Q34" s="89"/>
      <c r="R34" s="83" t="str">
        <f t="shared" si="0"/>
        <v>100%</v>
      </c>
      <c r="S34" s="84" t="str">
        <f t="shared" si="1"/>
        <v>100%</v>
      </c>
      <c r="T34" s="84" t="str">
        <f t="shared" si="2"/>
        <v>100%</v>
      </c>
      <c r="U34" s="107" t="str">
        <f t="shared" si="3"/>
        <v>100%</v>
      </c>
      <c r="V34" s="87" t="str">
        <f t="shared" si="8"/>
        <v>No Programado</v>
      </c>
      <c r="W34" s="84" t="str">
        <f t="shared" si="9"/>
        <v>No Programado</v>
      </c>
      <c r="X34" s="84" t="str">
        <f t="shared" si="10"/>
        <v>No Programado</v>
      </c>
      <c r="Y34" s="113" t="str">
        <f t="shared" si="11"/>
        <v>No Programado</v>
      </c>
      <c r="Z34" s="126"/>
      <c r="AA34" s="127"/>
      <c r="AB34" s="127"/>
      <c r="AC34" s="128"/>
    </row>
    <row r="35" spans="3:29" ht="17.25">
      <c r="C35" s="156" t="e">
        <f>IF(ISBLANK('5. Pp (3 años)'!#REF!),"",'5. Pp (3 años)'!#REF!)</f>
        <v>#REF!</v>
      </c>
      <c r="D35" s="66" t="e">
        <f>IF(ISBLANK('5. Pp (3 años)'!#REF!),"",'5. Pp (3 años)'!#REF!)</f>
        <v>#REF!</v>
      </c>
      <c r="E35" s="153" t="e">
        <f>IF(ISBLANK('5. Pp (3 años)'!#REF!),"",'5. Pp (3 años)'!#REF!)</f>
        <v>#REF!</v>
      </c>
      <c r="F35" s="153" t="e">
        <f>IF(ISBLANK('5. Pp (3 años)'!#REF!),"",'5. Pp (3 años)'!#REF!)</f>
        <v>#REF!</v>
      </c>
      <c r="G35" s="161" t="e">
        <f>IF(ISBLANK('5. Pp (3 años)'!#REF!),"",'5. Pp (3 años)'!#REF!)</f>
        <v>#REF!</v>
      </c>
      <c r="H35" s="52" t="e">
        <f>IF(ISBLANK('5. Pp (3 años)'!#REF!),"",'5. Pp (3 años)'!#REF!)</f>
        <v>#REF!</v>
      </c>
      <c r="I35" s="94" t="e">
        <f>IF(ISBLANK('9. METAS'!#REF!),"",'9. METAS'!#REF!)</f>
        <v>#REF!</v>
      </c>
      <c r="J35" s="95" t="e">
        <f>IF(ISBLANK('9. METAS'!#REF!),"",'9. METAS'!#REF!)</f>
        <v>#REF!</v>
      </c>
      <c r="K35" s="85" t="e">
        <f>IF(ISBLANK('9. METAS'!#REF!),"",'9. METAS'!#REF!)</f>
        <v>#REF!</v>
      </c>
      <c r="L35" s="85" t="e">
        <f>IF(ISBLANK('9. METAS'!#REF!),"",'9. METAS'!#REF!)</f>
        <v>#REF!</v>
      </c>
      <c r="M35" s="86" t="e">
        <f>IF(ISBLANK('9. METAS'!#REF!),"",'9. METAS'!#REF!)</f>
        <v>#REF!</v>
      </c>
      <c r="N35" s="96">
        <v>41</v>
      </c>
      <c r="O35" s="88"/>
      <c r="P35" s="88"/>
      <c r="Q35" s="89"/>
      <c r="R35" s="83" t="str">
        <f t="shared" si="0"/>
        <v>100%</v>
      </c>
      <c r="S35" s="84" t="str">
        <f t="shared" si="1"/>
        <v>100%</v>
      </c>
      <c r="T35" s="84" t="str">
        <f t="shared" si="2"/>
        <v>100%</v>
      </c>
      <c r="U35" s="107" t="str">
        <f t="shared" si="3"/>
        <v>100%</v>
      </c>
      <c r="V35" s="87" t="str">
        <f t="shared" si="8"/>
        <v>No Programado</v>
      </c>
      <c r="W35" s="84" t="str">
        <f t="shared" si="9"/>
        <v>No Programado</v>
      </c>
      <c r="X35" s="84" t="str">
        <f t="shared" si="10"/>
        <v>No Programado</v>
      </c>
      <c r="Y35" s="113" t="str">
        <f t="shared" si="11"/>
        <v>No Programado</v>
      </c>
      <c r="Z35" s="129"/>
      <c r="AA35" s="130"/>
      <c r="AB35" s="130"/>
      <c r="AC35" s="131"/>
    </row>
    <row r="36" spans="3:29" ht="17.25">
      <c r="C36" s="157" t="e">
        <f>IF(ISBLANK('5. Pp (3 años)'!#REF!),"",'5. Pp (3 años)'!#REF!)</f>
        <v>#REF!</v>
      </c>
      <c r="D36" s="66" t="e">
        <f>IF(ISBLANK('5. Pp (3 años)'!#REF!),"",'5. Pp (3 años)'!#REF!)</f>
        <v>#REF!</v>
      </c>
      <c r="E36" s="153" t="e">
        <f>IF(ISBLANK('5. Pp (3 años)'!#REF!),"",'5. Pp (3 años)'!#REF!)</f>
        <v>#REF!</v>
      </c>
      <c r="F36" s="153" t="e">
        <f>IF(ISBLANK('5. Pp (3 años)'!#REF!),"",'5. Pp (3 años)'!#REF!)</f>
        <v>#REF!</v>
      </c>
      <c r="G36" s="161" t="e">
        <f>IF(ISBLANK('5. Pp (3 años)'!#REF!),"",'5. Pp (3 años)'!#REF!)</f>
        <v>#REF!</v>
      </c>
      <c r="H36" s="52" t="e">
        <f>IF(ISBLANK('5. Pp (3 años)'!#REF!),"",'5. Pp (3 años)'!#REF!)</f>
        <v>#REF!</v>
      </c>
      <c r="I36" s="94" t="e">
        <f>IF(ISBLANK('9. METAS'!#REF!),"",'9. METAS'!#REF!)</f>
        <v>#REF!</v>
      </c>
      <c r="J36" s="95" t="e">
        <f>IF(ISBLANK('9. METAS'!#REF!),"",'9. METAS'!#REF!)</f>
        <v>#REF!</v>
      </c>
      <c r="K36" s="85" t="e">
        <f>IF(ISBLANK('9. METAS'!#REF!),"",'9. METAS'!#REF!)</f>
        <v>#REF!</v>
      </c>
      <c r="L36" s="85" t="e">
        <f>IF(ISBLANK('9. METAS'!#REF!),"",'9. METAS'!#REF!)</f>
        <v>#REF!</v>
      </c>
      <c r="M36" s="86" t="e">
        <f>IF(ISBLANK('9. METAS'!#REF!),"",'9. METAS'!#REF!)</f>
        <v>#REF!</v>
      </c>
      <c r="N36" s="96">
        <v>41</v>
      </c>
      <c r="O36" s="88"/>
      <c r="P36" s="88"/>
      <c r="Q36" s="89"/>
      <c r="R36" s="83" t="str">
        <f t="shared" si="0"/>
        <v>100%</v>
      </c>
      <c r="S36" s="84" t="str">
        <f t="shared" si="1"/>
        <v>100%</v>
      </c>
      <c r="T36" s="84" t="str">
        <f t="shared" si="2"/>
        <v>100%</v>
      </c>
      <c r="U36" s="107" t="str">
        <f t="shared" si="3"/>
        <v>100%</v>
      </c>
      <c r="V36" s="87" t="str">
        <f t="shared" si="8"/>
        <v>No Programado</v>
      </c>
      <c r="W36" s="84" t="str">
        <f t="shared" si="9"/>
        <v>No Programado</v>
      </c>
      <c r="X36" s="84" t="str">
        <f t="shared" si="10"/>
        <v>No Programado</v>
      </c>
      <c r="Y36" s="113" t="str">
        <f t="shared" si="11"/>
        <v>No Programado</v>
      </c>
      <c r="Z36" s="126"/>
      <c r="AA36" s="127"/>
      <c r="AB36" s="127"/>
      <c r="AC36" s="128"/>
    </row>
    <row r="37" spans="3:29" ht="17.25">
      <c r="C37" s="156" t="e">
        <f>IF(ISBLANK('5. Pp (3 años)'!#REF!),"",'5. Pp (3 años)'!#REF!)</f>
        <v>#REF!</v>
      </c>
      <c r="D37" s="66" t="e">
        <f>IF(ISBLANK('5. Pp (3 años)'!#REF!),"",'5. Pp (3 años)'!#REF!)</f>
        <v>#REF!</v>
      </c>
      <c r="E37" s="153" t="e">
        <f>IF(ISBLANK('5. Pp (3 años)'!#REF!),"",'5. Pp (3 años)'!#REF!)</f>
        <v>#REF!</v>
      </c>
      <c r="F37" s="153" t="e">
        <f>IF(ISBLANK('5. Pp (3 años)'!#REF!),"",'5. Pp (3 años)'!#REF!)</f>
        <v>#REF!</v>
      </c>
      <c r="G37" s="161" t="e">
        <f>IF(ISBLANK('5. Pp (3 años)'!#REF!),"",'5. Pp (3 años)'!#REF!)</f>
        <v>#REF!</v>
      </c>
      <c r="H37" s="52" t="e">
        <f>IF(ISBLANK('5. Pp (3 años)'!#REF!),"",'5. Pp (3 años)'!#REF!)</f>
        <v>#REF!</v>
      </c>
      <c r="I37" s="94" t="e">
        <f>IF(ISBLANK('9. METAS'!#REF!),"",'9. METAS'!#REF!)</f>
        <v>#REF!</v>
      </c>
      <c r="J37" s="95" t="e">
        <f>IF(ISBLANK('9. METAS'!#REF!),"",'9. METAS'!#REF!)</f>
        <v>#REF!</v>
      </c>
      <c r="K37" s="85" t="e">
        <f>IF(ISBLANK('9. METAS'!#REF!),"",'9. METAS'!#REF!)</f>
        <v>#REF!</v>
      </c>
      <c r="L37" s="85" t="e">
        <f>IF(ISBLANK('9. METAS'!#REF!),"",'9. METAS'!#REF!)</f>
        <v>#REF!</v>
      </c>
      <c r="M37" s="86" t="e">
        <f>IF(ISBLANK('9. METAS'!#REF!),"",'9. METAS'!#REF!)</f>
        <v>#REF!</v>
      </c>
      <c r="N37" s="96">
        <v>41</v>
      </c>
      <c r="O37" s="88"/>
      <c r="P37" s="88"/>
      <c r="Q37" s="89"/>
      <c r="R37" s="83" t="str">
        <f t="shared" si="0"/>
        <v>100%</v>
      </c>
      <c r="S37" s="84" t="str">
        <f t="shared" si="1"/>
        <v>100%</v>
      </c>
      <c r="T37" s="84" t="str">
        <f t="shared" si="2"/>
        <v>100%</v>
      </c>
      <c r="U37" s="107" t="str">
        <f t="shared" si="3"/>
        <v>100%</v>
      </c>
      <c r="V37" s="87" t="str">
        <f t="shared" si="8"/>
        <v>No Programado</v>
      </c>
      <c r="W37" s="84" t="str">
        <f t="shared" si="9"/>
        <v>No Programado</v>
      </c>
      <c r="X37" s="84" t="str">
        <f t="shared" si="10"/>
        <v>No Programado</v>
      </c>
      <c r="Y37" s="113" t="str">
        <f t="shared" si="11"/>
        <v>No Programado</v>
      </c>
      <c r="Z37" s="129"/>
      <c r="AA37" s="130"/>
      <c r="AB37" s="130"/>
      <c r="AC37" s="131"/>
    </row>
    <row r="38" spans="3:29" ht="17.25">
      <c r="C38" s="157" t="e">
        <f>IF(ISBLANK('5. Pp (3 años)'!#REF!),"",'5. Pp (3 años)'!#REF!)</f>
        <v>#REF!</v>
      </c>
      <c r="D38" s="66" t="e">
        <f>IF(ISBLANK('5. Pp (3 años)'!#REF!),"",'5. Pp (3 años)'!#REF!)</f>
        <v>#REF!</v>
      </c>
      <c r="E38" s="153" t="e">
        <f>IF(ISBLANK('5. Pp (3 años)'!#REF!),"",'5. Pp (3 años)'!#REF!)</f>
        <v>#REF!</v>
      </c>
      <c r="F38" s="153" t="e">
        <f>IF(ISBLANK('5. Pp (3 años)'!#REF!),"",'5. Pp (3 años)'!#REF!)</f>
        <v>#REF!</v>
      </c>
      <c r="G38" s="161" t="e">
        <f>IF(ISBLANK('5. Pp (3 años)'!#REF!),"",'5. Pp (3 años)'!#REF!)</f>
        <v>#REF!</v>
      </c>
      <c r="H38" s="52" t="e">
        <f>IF(ISBLANK('5. Pp (3 años)'!#REF!),"",'5. Pp (3 años)'!#REF!)</f>
        <v>#REF!</v>
      </c>
      <c r="I38" s="94" t="e">
        <f>IF(ISBLANK('9. METAS'!#REF!),"",'9. METAS'!#REF!)</f>
        <v>#REF!</v>
      </c>
      <c r="J38" s="95" t="e">
        <f>IF(ISBLANK('9. METAS'!#REF!),"",'9. METAS'!#REF!)</f>
        <v>#REF!</v>
      </c>
      <c r="K38" s="85" t="e">
        <f>IF(ISBLANK('9. METAS'!#REF!),"",'9. METAS'!#REF!)</f>
        <v>#REF!</v>
      </c>
      <c r="L38" s="85" t="e">
        <f>IF(ISBLANK('9. METAS'!#REF!),"",'9. METAS'!#REF!)</f>
        <v>#REF!</v>
      </c>
      <c r="M38" s="86" t="e">
        <f>IF(ISBLANK('9. METAS'!#REF!),"",'9. METAS'!#REF!)</f>
        <v>#REF!</v>
      </c>
      <c r="N38" s="96">
        <v>41</v>
      </c>
      <c r="O38" s="88"/>
      <c r="P38" s="88"/>
      <c r="Q38" s="89"/>
      <c r="R38" s="83" t="str">
        <f t="shared" si="0"/>
        <v>100%</v>
      </c>
      <c r="S38" s="84" t="str">
        <f t="shared" si="1"/>
        <v>100%</v>
      </c>
      <c r="T38" s="84" t="str">
        <f t="shared" si="2"/>
        <v>100%</v>
      </c>
      <c r="U38" s="107" t="str">
        <f t="shared" si="3"/>
        <v>100%</v>
      </c>
      <c r="V38" s="87" t="str">
        <f t="shared" si="8"/>
        <v>No Programado</v>
      </c>
      <c r="W38" s="84" t="str">
        <f t="shared" si="9"/>
        <v>No Programado</v>
      </c>
      <c r="X38" s="84" t="str">
        <f t="shared" si="10"/>
        <v>No Programado</v>
      </c>
      <c r="Y38" s="113" t="str">
        <f t="shared" si="11"/>
        <v>No Programado</v>
      </c>
      <c r="Z38" s="126"/>
      <c r="AA38" s="127"/>
      <c r="AB38" s="127"/>
      <c r="AC38" s="128"/>
    </row>
    <row r="39" spans="3:29" ht="17.25">
      <c r="C39" s="156" t="e">
        <f>IF(ISBLANK('5. Pp (3 años)'!#REF!),"",'5. Pp (3 años)'!#REF!)</f>
        <v>#REF!</v>
      </c>
      <c r="D39" s="66" t="e">
        <f>IF(ISBLANK('5. Pp (3 años)'!#REF!),"",'5. Pp (3 años)'!#REF!)</f>
        <v>#REF!</v>
      </c>
      <c r="E39" s="153" t="e">
        <f>IF(ISBLANK('5. Pp (3 años)'!#REF!),"",'5. Pp (3 años)'!#REF!)</f>
        <v>#REF!</v>
      </c>
      <c r="F39" s="153" t="e">
        <f>IF(ISBLANK('5. Pp (3 años)'!#REF!),"",'5. Pp (3 años)'!#REF!)</f>
        <v>#REF!</v>
      </c>
      <c r="G39" s="161" t="e">
        <f>IF(ISBLANK('5. Pp (3 años)'!#REF!),"",'5. Pp (3 años)'!#REF!)</f>
        <v>#REF!</v>
      </c>
      <c r="H39" s="52" t="e">
        <f>IF(ISBLANK('5. Pp (3 años)'!#REF!),"",'5. Pp (3 años)'!#REF!)</f>
        <v>#REF!</v>
      </c>
      <c r="I39" s="94" t="e">
        <f>IF(ISBLANK('9. METAS'!#REF!),"",'9. METAS'!#REF!)</f>
        <v>#REF!</v>
      </c>
      <c r="J39" s="95" t="e">
        <f>IF(ISBLANK('9. METAS'!#REF!),"",'9. METAS'!#REF!)</f>
        <v>#REF!</v>
      </c>
      <c r="K39" s="85" t="e">
        <f>IF(ISBLANK('9. METAS'!#REF!),"",'9. METAS'!#REF!)</f>
        <v>#REF!</v>
      </c>
      <c r="L39" s="85" t="e">
        <f>IF(ISBLANK('9. METAS'!#REF!),"",'9. METAS'!#REF!)</f>
        <v>#REF!</v>
      </c>
      <c r="M39" s="86" t="e">
        <f>IF(ISBLANK('9. METAS'!#REF!),"",'9. METAS'!#REF!)</f>
        <v>#REF!</v>
      </c>
      <c r="N39" s="96">
        <v>41</v>
      </c>
      <c r="O39" s="88"/>
      <c r="P39" s="88"/>
      <c r="Q39" s="89"/>
      <c r="R39" s="83" t="str">
        <f t="shared" si="0"/>
        <v>100%</v>
      </c>
      <c r="S39" s="84" t="str">
        <f t="shared" si="1"/>
        <v>100%</v>
      </c>
      <c r="T39" s="84" t="str">
        <f t="shared" si="2"/>
        <v>100%</v>
      </c>
      <c r="U39" s="107" t="str">
        <f t="shared" si="3"/>
        <v>100%</v>
      </c>
      <c r="V39" s="87" t="str">
        <f t="shared" si="8"/>
        <v>No Programado</v>
      </c>
      <c r="W39" s="84" t="str">
        <f t="shared" si="9"/>
        <v>No Programado</v>
      </c>
      <c r="X39" s="84" t="str">
        <f t="shared" si="10"/>
        <v>No Programado</v>
      </c>
      <c r="Y39" s="113" t="str">
        <f t="shared" si="11"/>
        <v>No Programado</v>
      </c>
      <c r="Z39" s="129"/>
      <c r="AA39" s="130"/>
      <c r="AB39" s="130"/>
      <c r="AC39" s="131"/>
    </row>
    <row r="40" spans="3:29" ht="17.25">
      <c r="C40" s="158" t="e">
        <f>IF(ISBLANK('5. Pp (3 años)'!#REF!),"",'5. Pp (3 años)'!#REF!)</f>
        <v>#REF!</v>
      </c>
      <c r="D40" s="46" t="e">
        <f>IF(ISBLANK('5. Pp (3 años)'!#REF!),"",'5. Pp (3 años)'!#REF!)</f>
        <v>#REF!</v>
      </c>
      <c r="E40" s="155" t="e">
        <f>IF(ISBLANK('5. Pp (3 años)'!#REF!),"",'5. Pp (3 años)'!#REF!)</f>
        <v>#REF!</v>
      </c>
      <c r="F40" s="155" t="e">
        <f>IF(ISBLANK('5. Pp (3 años)'!#REF!),"",'5. Pp (3 años)'!#REF!)</f>
        <v>#REF!</v>
      </c>
      <c r="G40" s="166" t="e">
        <f>IF(ISBLANK('5. Pp (3 años)'!#REF!),"",'5. Pp (3 años)'!#REF!)</f>
        <v>#REF!</v>
      </c>
      <c r="H40" s="51" t="e">
        <f>IF(ISBLANK('5. Pp (3 años)'!#REF!),"",'5. Pp (3 años)'!#REF!)</f>
        <v>#REF!</v>
      </c>
      <c r="I40" s="94" t="e">
        <f>IF(ISBLANK('9. METAS'!#REF!),"",'9. METAS'!#REF!)</f>
        <v>#REF!</v>
      </c>
      <c r="J40" s="95" t="e">
        <f>IF(ISBLANK('9. METAS'!#REF!),"",'9. METAS'!#REF!)</f>
        <v>#REF!</v>
      </c>
      <c r="K40" s="85" t="e">
        <f>IF(ISBLANK('9. METAS'!#REF!),"",'9. METAS'!#REF!)</f>
        <v>#REF!</v>
      </c>
      <c r="L40" s="85" t="e">
        <f>IF(ISBLANK('9. METAS'!#REF!),"",'9. METAS'!#REF!)</f>
        <v>#REF!</v>
      </c>
      <c r="M40" s="86" t="e">
        <f>IF(ISBLANK('9. METAS'!#REF!),"",'9. METAS'!#REF!)</f>
        <v>#REF!</v>
      </c>
      <c r="N40" s="96">
        <v>41</v>
      </c>
      <c r="O40" s="88"/>
      <c r="P40" s="88"/>
      <c r="Q40" s="89"/>
      <c r="R40" s="83" t="str">
        <f t="shared" si="0"/>
        <v>100%</v>
      </c>
      <c r="S40" s="84" t="str">
        <f t="shared" si="1"/>
        <v>100%</v>
      </c>
      <c r="T40" s="84" t="str">
        <f t="shared" si="2"/>
        <v>100%</v>
      </c>
      <c r="U40" s="107" t="str">
        <f t="shared" si="3"/>
        <v>100%</v>
      </c>
      <c r="V40" s="87" t="str">
        <f t="shared" si="8"/>
        <v>No Programado</v>
      </c>
      <c r="W40" s="84" t="str">
        <f t="shared" si="9"/>
        <v>No Programado</v>
      </c>
      <c r="X40" s="84" t="str">
        <f t="shared" si="10"/>
        <v>No Programado</v>
      </c>
      <c r="Y40" s="113" t="str">
        <f t="shared" si="11"/>
        <v>No Programado</v>
      </c>
      <c r="Z40" s="126"/>
      <c r="AA40" s="127"/>
      <c r="AB40" s="127"/>
      <c r="AC40" s="128"/>
    </row>
    <row r="41" spans="3:29" ht="17.25">
      <c r="C41" s="156" t="e">
        <f>IF(ISBLANK('5. Pp (3 años)'!#REF!),"",'5. Pp (3 años)'!#REF!)</f>
        <v>#REF!</v>
      </c>
      <c r="D41" s="66" t="e">
        <f>IF(ISBLANK('5. Pp (3 años)'!#REF!),"",'5. Pp (3 años)'!#REF!)</f>
        <v>#REF!</v>
      </c>
      <c r="E41" s="153" t="e">
        <f>IF(ISBLANK('5. Pp (3 años)'!#REF!),"",'5. Pp (3 años)'!#REF!)</f>
        <v>#REF!</v>
      </c>
      <c r="F41" s="153" t="e">
        <f>IF(ISBLANK('5. Pp (3 años)'!#REF!),"",'5. Pp (3 años)'!#REF!)</f>
        <v>#REF!</v>
      </c>
      <c r="G41" s="161" t="e">
        <f>IF(ISBLANK('5. Pp (3 años)'!#REF!),"",'5. Pp (3 años)'!#REF!)</f>
        <v>#REF!</v>
      </c>
      <c r="H41" s="52" t="e">
        <f>IF(ISBLANK('5. Pp (3 años)'!#REF!),"",'5. Pp (3 años)'!#REF!)</f>
        <v>#REF!</v>
      </c>
      <c r="I41" s="94" t="e">
        <f>IF(ISBLANK('9. METAS'!#REF!),"",'9. METAS'!#REF!)</f>
        <v>#REF!</v>
      </c>
      <c r="J41" s="95" t="e">
        <f>IF(ISBLANK('9. METAS'!#REF!),"",'9. METAS'!#REF!)</f>
        <v>#REF!</v>
      </c>
      <c r="K41" s="85" t="e">
        <f>IF(ISBLANK('9. METAS'!#REF!),"",'9. METAS'!#REF!)</f>
        <v>#REF!</v>
      </c>
      <c r="L41" s="85" t="e">
        <f>IF(ISBLANK('9. METAS'!#REF!),"",'9. METAS'!#REF!)</f>
        <v>#REF!</v>
      </c>
      <c r="M41" s="86" t="e">
        <f>IF(ISBLANK('9. METAS'!#REF!),"",'9. METAS'!#REF!)</f>
        <v>#REF!</v>
      </c>
      <c r="N41" s="96">
        <v>41</v>
      </c>
      <c r="O41" s="88"/>
      <c r="P41" s="88"/>
      <c r="Q41" s="89"/>
      <c r="R41" s="83" t="str">
        <f t="shared" si="0"/>
        <v>100%</v>
      </c>
      <c r="S41" s="84" t="str">
        <f t="shared" si="1"/>
        <v>100%</v>
      </c>
      <c r="T41" s="84" t="str">
        <f t="shared" si="2"/>
        <v>100%</v>
      </c>
      <c r="U41" s="107" t="str">
        <f t="shared" si="3"/>
        <v>100%</v>
      </c>
      <c r="V41" s="87" t="str">
        <f t="shared" si="8"/>
        <v>No Programado</v>
      </c>
      <c r="W41" s="84" t="str">
        <f t="shared" si="9"/>
        <v>No Programado</v>
      </c>
      <c r="X41" s="84" t="str">
        <f t="shared" si="10"/>
        <v>No Programado</v>
      </c>
      <c r="Y41" s="113" t="str">
        <f t="shared" si="11"/>
        <v>No Programado</v>
      </c>
      <c r="Z41" s="126"/>
      <c r="AA41" s="127"/>
      <c r="AB41" s="127"/>
      <c r="AC41" s="128"/>
    </row>
    <row r="42" spans="3:29" ht="17.25">
      <c r="C42" s="157" t="e">
        <f>IF(ISBLANK('5. Pp (3 años)'!#REF!),"",'5. Pp (3 años)'!#REF!)</f>
        <v>#REF!</v>
      </c>
      <c r="D42" s="66" t="e">
        <f>IF(ISBLANK('5. Pp (3 años)'!#REF!),"",'5. Pp (3 años)'!#REF!)</f>
        <v>#REF!</v>
      </c>
      <c r="E42" s="153" t="e">
        <f>IF(ISBLANK('5. Pp (3 años)'!#REF!),"",'5. Pp (3 años)'!#REF!)</f>
        <v>#REF!</v>
      </c>
      <c r="F42" s="153" t="e">
        <f>IF(ISBLANK('5. Pp (3 años)'!#REF!),"",'5. Pp (3 años)'!#REF!)</f>
        <v>#REF!</v>
      </c>
      <c r="G42" s="161" t="e">
        <f>IF(ISBLANK('5. Pp (3 años)'!#REF!),"",'5. Pp (3 años)'!#REF!)</f>
        <v>#REF!</v>
      </c>
      <c r="H42" s="52" t="e">
        <f>IF(ISBLANK('5. Pp (3 años)'!#REF!),"",'5. Pp (3 años)'!#REF!)</f>
        <v>#REF!</v>
      </c>
      <c r="I42" s="94" t="e">
        <f>IF(ISBLANK('9. METAS'!#REF!),"",'9. METAS'!#REF!)</f>
        <v>#REF!</v>
      </c>
      <c r="J42" s="95" t="e">
        <f>IF(ISBLANK('9. METAS'!#REF!),"",'9. METAS'!#REF!)</f>
        <v>#REF!</v>
      </c>
      <c r="K42" s="85" t="e">
        <f>IF(ISBLANK('9. METAS'!#REF!),"",'9. METAS'!#REF!)</f>
        <v>#REF!</v>
      </c>
      <c r="L42" s="85" t="e">
        <f>IF(ISBLANK('9. METAS'!#REF!),"",'9. METAS'!#REF!)</f>
        <v>#REF!</v>
      </c>
      <c r="M42" s="86" t="e">
        <f>IF(ISBLANK('9. METAS'!#REF!),"",'9. METAS'!#REF!)</f>
        <v>#REF!</v>
      </c>
      <c r="N42" s="96">
        <v>41</v>
      </c>
      <c r="O42" s="88"/>
      <c r="P42" s="88"/>
      <c r="Q42" s="89"/>
      <c r="R42" s="83" t="str">
        <f t="shared" si="0"/>
        <v>100%</v>
      </c>
      <c r="S42" s="84" t="str">
        <f t="shared" si="1"/>
        <v>100%</v>
      </c>
      <c r="T42" s="84" t="str">
        <f t="shared" si="2"/>
        <v>100%</v>
      </c>
      <c r="U42" s="107" t="str">
        <f t="shared" si="3"/>
        <v>100%</v>
      </c>
      <c r="V42" s="87" t="str">
        <f t="shared" si="8"/>
        <v>No Programado</v>
      </c>
      <c r="W42" s="84" t="str">
        <f t="shared" si="9"/>
        <v>No Programado</v>
      </c>
      <c r="X42" s="84" t="str">
        <f t="shared" si="10"/>
        <v>No Programado</v>
      </c>
      <c r="Y42" s="113" t="str">
        <f t="shared" si="11"/>
        <v>No Programado</v>
      </c>
      <c r="Z42" s="129"/>
      <c r="AA42" s="130"/>
      <c r="AB42" s="130"/>
      <c r="AC42" s="131"/>
    </row>
    <row r="43" spans="3:29" ht="17.25">
      <c r="C43" s="156" t="e">
        <f>IF(ISBLANK('5. Pp (3 años)'!#REF!),"",'5. Pp (3 años)'!#REF!)</f>
        <v>#REF!</v>
      </c>
      <c r="D43" s="66" t="e">
        <f>IF(ISBLANK('5. Pp (3 años)'!#REF!),"",'5. Pp (3 años)'!#REF!)</f>
        <v>#REF!</v>
      </c>
      <c r="E43" s="153" t="e">
        <f>IF(ISBLANK('5. Pp (3 años)'!#REF!),"",'5. Pp (3 años)'!#REF!)</f>
        <v>#REF!</v>
      </c>
      <c r="F43" s="153" t="e">
        <f>IF(ISBLANK('5. Pp (3 años)'!#REF!),"",'5. Pp (3 años)'!#REF!)</f>
        <v>#REF!</v>
      </c>
      <c r="G43" s="161" t="e">
        <f>IF(ISBLANK('5. Pp (3 años)'!#REF!),"",'5. Pp (3 años)'!#REF!)</f>
        <v>#REF!</v>
      </c>
      <c r="H43" s="52" t="e">
        <f>IF(ISBLANK('5. Pp (3 años)'!#REF!),"",'5. Pp (3 años)'!#REF!)</f>
        <v>#REF!</v>
      </c>
      <c r="I43" s="94" t="e">
        <f>IF(ISBLANK('9. METAS'!#REF!),"",'9. METAS'!#REF!)</f>
        <v>#REF!</v>
      </c>
      <c r="J43" s="95" t="e">
        <f>IF(ISBLANK('9. METAS'!#REF!),"",'9. METAS'!#REF!)</f>
        <v>#REF!</v>
      </c>
      <c r="K43" s="85" t="e">
        <f>IF(ISBLANK('9. METAS'!#REF!),"",'9. METAS'!#REF!)</f>
        <v>#REF!</v>
      </c>
      <c r="L43" s="85" t="e">
        <f>IF(ISBLANK('9. METAS'!#REF!),"",'9. METAS'!#REF!)</f>
        <v>#REF!</v>
      </c>
      <c r="M43" s="86" t="e">
        <f>IF(ISBLANK('9. METAS'!#REF!),"",'9. METAS'!#REF!)</f>
        <v>#REF!</v>
      </c>
      <c r="N43" s="96">
        <v>41</v>
      </c>
      <c r="O43" s="88"/>
      <c r="P43" s="88"/>
      <c r="Q43" s="89"/>
      <c r="R43" s="83" t="str">
        <f t="shared" si="0"/>
        <v>100%</v>
      </c>
      <c r="S43" s="84" t="str">
        <f t="shared" si="1"/>
        <v>100%</v>
      </c>
      <c r="T43" s="84" t="str">
        <f t="shared" si="2"/>
        <v>100%</v>
      </c>
      <c r="U43" s="107" t="str">
        <f t="shared" si="3"/>
        <v>100%</v>
      </c>
      <c r="V43" s="87" t="str">
        <f t="shared" si="8"/>
        <v>No Programado</v>
      </c>
      <c r="W43" s="84" t="str">
        <f t="shared" si="9"/>
        <v>No Programado</v>
      </c>
      <c r="X43" s="84" t="str">
        <f t="shared" si="10"/>
        <v>No Programado</v>
      </c>
      <c r="Y43" s="113" t="str">
        <f t="shared" si="11"/>
        <v>No Programado</v>
      </c>
      <c r="Z43" s="129"/>
      <c r="AA43" s="130"/>
      <c r="AB43" s="130"/>
      <c r="AC43" s="131"/>
    </row>
    <row r="44" spans="3:29" ht="17.25">
      <c r="C44" s="157" t="e">
        <f>IF(ISBLANK('5. Pp (3 años)'!#REF!),"",'5. Pp (3 años)'!#REF!)</f>
        <v>#REF!</v>
      </c>
      <c r="D44" s="66" t="e">
        <f>IF(ISBLANK('5. Pp (3 años)'!#REF!),"",'5. Pp (3 años)'!#REF!)</f>
        <v>#REF!</v>
      </c>
      <c r="E44" s="153" t="e">
        <f>IF(ISBLANK('5. Pp (3 años)'!#REF!),"",'5. Pp (3 años)'!#REF!)</f>
        <v>#REF!</v>
      </c>
      <c r="F44" s="153" t="e">
        <f>IF(ISBLANK('5. Pp (3 años)'!#REF!),"",'5. Pp (3 años)'!#REF!)</f>
        <v>#REF!</v>
      </c>
      <c r="G44" s="161" t="e">
        <f>IF(ISBLANK('5. Pp (3 años)'!#REF!),"",'5. Pp (3 años)'!#REF!)</f>
        <v>#REF!</v>
      </c>
      <c r="H44" s="52" t="e">
        <f>IF(ISBLANK('5. Pp (3 años)'!#REF!),"",'5. Pp (3 años)'!#REF!)</f>
        <v>#REF!</v>
      </c>
      <c r="I44" s="94" t="e">
        <f>IF(ISBLANK('9. METAS'!#REF!),"",'9. METAS'!#REF!)</f>
        <v>#REF!</v>
      </c>
      <c r="J44" s="95" t="e">
        <f>IF(ISBLANK('9. METAS'!#REF!),"",'9. METAS'!#REF!)</f>
        <v>#REF!</v>
      </c>
      <c r="K44" s="85" t="e">
        <f>IF(ISBLANK('9. METAS'!#REF!),"",'9. METAS'!#REF!)</f>
        <v>#REF!</v>
      </c>
      <c r="L44" s="85" t="e">
        <f>IF(ISBLANK('9. METAS'!#REF!),"",'9. METAS'!#REF!)</f>
        <v>#REF!</v>
      </c>
      <c r="M44" s="86" t="e">
        <f>IF(ISBLANK('9. METAS'!#REF!),"",'9. METAS'!#REF!)</f>
        <v>#REF!</v>
      </c>
      <c r="N44" s="96">
        <v>41</v>
      </c>
      <c r="O44" s="88"/>
      <c r="P44" s="88"/>
      <c r="Q44" s="89"/>
      <c r="R44" s="83" t="str">
        <f t="shared" si="0"/>
        <v>100%</v>
      </c>
      <c r="S44" s="84" t="str">
        <f t="shared" si="1"/>
        <v>100%</v>
      </c>
      <c r="T44" s="84" t="str">
        <f t="shared" si="2"/>
        <v>100%</v>
      </c>
      <c r="U44" s="107" t="str">
        <f t="shared" si="3"/>
        <v>100%</v>
      </c>
      <c r="V44" s="87" t="str">
        <f t="shared" si="8"/>
        <v>No Programado</v>
      </c>
      <c r="W44" s="84" t="str">
        <f t="shared" si="9"/>
        <v>No Programado</v>
      </c>
      <c r="X44" s="84" t="str">
        <f t="shared" si="10"/>
        <v>No Programado</v>
      </c>
      <c r="Y44" s="113" t="str">
        <f t="shared" si="11"/>
        <v>No Programado</v>
      </c>
      <c r="Z44" s="126"/>
      <c r="AA44" s="127"/>
      <c r="AB44" s="127"/>
      <c r="AC44" s="128"/>
    </row>
    <row r="45" spans="3:29" ht="17.25">
      <c r="C45" s="156" t="e">
        <f>IF(ISBLANK('5. Pp (3 años)'!#REF!),"",'5. Pp (3 años)'!#REF!)</f>
        <v>#REF!</v>
      </c>
      <c r="D45" s="66" t="e">
        <f>IF(ISBLANK('5. Pp (3 años)'!#REF!),"",'5. Pp (3 años)'!#REF!)</f>
        <v>#REF!</v>
      </c>
      <c r="E45" s="153" t="e">
        <f>IF(ISBLANK('5. Pp (3 años)'!#REF!),"",'5. Pp (3 años)'!#REF!)</f>
        <v>#REF!</v>
      </c>
      <c r="F45" s="153" t="e">
        <f>IF(ISBLANK('5. Pp (3 años)'!#REF!),"",'5. Pp (3 años)'!#REF!)</f>
        <v>#REF!</v>
      </c>
      <c r="G45" s="161" t="e">
        <f>IF(ISBLANK('5. Pp (3 años)'!#REF!),"",'5. Pp (3 años)'!#REF!)</f>
        <v>#REF!</v>
      </c>
      <c r="H45" s="52" t="e">
        <f>IF(ISBLANK('5. Pp (3 años)'!#REF!),"",'5. Pp (3 años)'!#REF!)</f>
        <v>#REF!</v>
      </c>
      <c r="I45" s="94" t="e">
        <f>IF(ISBLANK('9. METAS'!#REF!),"",'9. METAS'!#REF!)</f>
        <v>#REF!</v>
      </c>
      <c r="J45" s="95" t="e">
        <f>IF(ISBLANK('9. METAS'!#REF!),"",'9. METAS'!#REF!)</f>
        <v>#REF!</v>
      </c>
      <c r="K45" s="85" t="e">
        <f>IF(ISBLANK('9. METAS'!#REF!),"",'9. METAS'!#REF!)</f>
        <v>#REF!</v>
      </c>
      <c r="L45" s="85" t="e">
        <f>IF(ISBLANK('9. METAS'!#REF!),"",'9. METAS'!#REF!)</f>
        <v>#REF!</v>
      </c>
      <c r="M45" s="86" t="e">
        <f>IF(ISBLANK('9. METAS'!#REF!),"",'9. METAS'!#REF!)</f>
        <v>#REF!</v>
      </c>
      <c r="N45" s="96">
        <v>41</v>
      </c>
      <c r="O45" s="88"/>
      <c r="P45" s="88"/>
      <c r="Q45" s="89"/>
      <c r="R45" s="83" t="str">
        <f t="shared" si="0"/>
        <v>100%</v>
      </c>
      <c r="S45" s="84" t="str">
        <f t="shared" si="1"/>
        <v>100%</v>
      </c>
      <c r="T45" s="84" t="str">
        <f t="shared" si="2"/>
        <v>100%</v>
      </c>
      <c r="U45" s="107" t="str">
        <f t="shared" si="3"/>
        <v>100%</v>
      </c>
      <c r="V45" s="87" t="str">
        <f t="shared" si="8"/>
        <v>No Programado</v>
      </c>
      <c r="W45" s="84" t="str">
        <f t="shared" si="9"/>
        <v>No Programado</v>
      </c>
      <c r="X45" s="84" t="str">
        <f t="shared" si="10"/>
        <v>No Programado</v>
      </c>
      <c r="Y45" s="113" t="str">
        <f t="shared" si="11"/>
        <v>No Programado</v>
      </c>
      <c r="Z45" s="129"/>
      <c r="AA45" s="130"/>
      <c r="AB45" s="130"/>
      <c r="AC45" s="131"/>
    </row>
    <row r="46" spans="3:29" ht="17.25">
      <c r="C46" s="158" t="e">
        <f>IF(ISBLANK('5. Pp (3 años)'!#REF!),"",'5. Pp (3 años)'!#REF!)</f>
        <v>#REF!</v>
      </c>
      <c r="D46" s="46" t="e">
        <f>IF(ISBLANK('5. Pp (3 años)'!#REF!),"",'5. Pp (3 años)'!#REF!)</f>
        <v>#REF!</v>
      </c>
      <c r="E46" s="155" t="e">
        <f>IF(ISBLANK('5. Pp (3 años)'!#REF!),"",'5. Pp (3 años)'!#REF!)</f>
        <v>#REF!</v>
      </c>
      <c r="F46" s="155" t="e">
        <f>IF(ISBLANK('5. Pp (3 años)'!#REF!),"",'5. Pp (3 años)'!#REF!)</f>
        <v>#REF!</v>
      </c>
      <c r="G46" s="166" t="e">
        <f>IF(ISBLANK('5. Pp (3 años)'!#REF!),"",'5. Pp (3 años)'!#REF!)</f>
        <v>#REF!</v>
      </c>
      <c r="H46" s="51" t="e">
        <f>IF(ISBLANK('5. Pp (3 años)'!#REF!),"",'5. Pp (3 años)'!#REF!)</f>
        <v>#REF!</v>
      </c>
      <c r="I46" s="94" t="e">
        <f>IF(ISBLANK('9. METAS'!#REF!),"",'9. METAS'!#REF!)</f>
        <v>#REF!</v>
      </c>
      <c r="J46" s="95" t="e">
        <f>IF(ISBLANK('9. METAS'!#REF!),"",'9. METAS'!#REF!)</f>
        <v>#REF!</v>
      </c>
      <c r="K46" s="85" t="e">
        <f>IF(ISBLANK('9. METAS'!#REF!),"",'9. METAS'!#REF!)</f>
        <v>#REF!</v>
      </c>
      <c r="L46" s="85" t="e">
        <f>IF(ISBLANK('9. METAS'!#REF!),"",'9. METAS'!#REF!)</f>
        <v>#REF!</v>
      </c>
      <c r="M46" s="86" t="e">
        <f>IF(ISBLANK('9. METAS'!#REF!),"",'9. METAS'!#REF!)</f>
        <v>#REF!</v>
      </c>
      <c r="N46" s="96">
        <v>41</v>
      </c>
      <c r="O46" s="88"/>
      <c r="P46" s="88"/>
      <c r="Q46" s="89"/>
      <c r="R46" s="83" t="str">
        <f t="shared" si="0"/>
        <v>100%</v>
      </c>
      <c r="S46" s="84" t="str">
        <f t="shared" si="1"/>
        <v>100%</v>
      </c>
      <c r="T46" s="84" t="str">
        <f t="shared" si="2"/>
        <v>100%</v>
      </c>
      <c r="U46" s="107" t="str">
        <f t="shared" si="3"/>
        <v>100%</v>
      </c>
      <c r="V46" s="87" t="str">
        <f t="shared" si="8"/>
        <v>No Programado</v>
      </c>
      <c r="W46" s="84" t="str">
        <f t="shared" si="9"/>
        <v>No Programado</v>
      </c>
      <c r="X46" s="84" t="str">
        <f t="shared" si="10"/>
        <v>No Programado</v>
      </c>
      <c r="Y46" s="113" t="str">
        <f t="shared" si="11"/>
        <v>No Programado</v>
      </c>
      <c r="Z46" s="126"/>
      <c r="AA46" s="127"/>
      <c r="AB46" s="127"/>
      <c r="AC46" s="128"/>
    </row>
    <row r="47" spans="3:29" ht="17.25">
      <c r="C47" s="156" t="e">
        <f>IF(ISBLANK('5. Pp (3 años)'!#REF!),"",'5. Pp (3 años)'!#REF!)</f>
        <v>#REF!</v>
      </c>
      <c r="D47" s="66" t="e">
        <f>IF(ISBLANK('5. Pp (3 años)'!#REF!),"",'5. Pp (3 años)'!#REF!)</f>
        <v>#REF!</v>
      </c>
      <c r="E47" s="153" t="e">
        <f>IF(ISBLANK('5. Pp (3 años)'!#REF!),"",'5. Pp (3 años)'!#REF!)</f>
        <v>#REF!</v>
      </c>
      <c r="F47" s="153" t="e">
        <f>IF(ISBLANK('5. Pp (3 años)'!#REF!),"",'5. Pp (3 años)'!#REF!)</f>
        <v>#REF!</v>
      </c>
      <c r="G47" s="161" t="e">
        <f>IF(ISBLANK('5. Pp (3 años)'!#REF!),"",'5. Pp (3 años)'!#REF!)</f>
        <v>#REF!</v>
      </c>
      <c r="H47" s="52" t="e">
        <f>IF(ISBLANK('5. Pp (3 años)'!#REF!),"",'5. Pp (3 años)'!#REF!)</f>
        <v>#REF!</v>
      </c>
      <c r="I47" s="94" t="e">
        <f>IF(ISBLANK('9. METAS'!#REF!),"",'9. METAS'!#REF!)</f>
        <v>#REF!</v>
      </c>
      <c r="J47" s="95" t="e">
        <f>IF(ISBLANK('9. METAS'!#REF!),"",'9. METAS'!#REF!)</f>
        <v>#REF!</v>
      </c>
      <c r="K47" s="85" t="e">
        <f>IF(ISBLANK('9. METAS'!#REF!),"",'9. METAS'!#REF!)</f>
        <v>#REF!</v>
      </c>
      <c r="L47" s="85" t="e">
        <f>IF(ISBLANK('9. METAS'!#REF!),"",'9. METAS'!#REF!)</f>
        <v>#REF!</v>
      </c>
      <c r="M47" s="86" t="e">
        <f>IF(ISBLANK('9. METAS'!#REF!),"",'9. METAS'!#REF!)</f>
        <v>#REF!</v>
      </c>
      <c r="N47" s="96">
        <v>41</v>
      </c>
      <c r="O47" s="88"/>
      <c r="P47" s="88"/>
      <c r="Q47" s="89"/>
      <c r="R47" s="83" t="str">
        <f t="shared" si="0"/>
        <v>100%</v>
      </c>
      <c r="S47" s="84" t="str">
        <f t="shared" si="1"/>
        <v>100%</v>
      </c>
      <c r="T47" s="84" t="str">
        <f t="shared" si="2"/>
        <v>100%</v>
      </c>
      <c r="U47" s="107" t="str">
        <f t="shared" si="3"/>
        <v>100%</v>
      </c>
      <c r="V47" s="87" t="str">
        <f t="shared" si="8"/>
        <v>No Programado</v>
      </c>
      <c r="W47" s="84" t="str">
        <f t="shared" si="9"/>
        <v>No Programado</v>
      </c>
      <c r="X47" s="84" t="str">
        <f t="shared" si="10"/>
        <v>No Programado</v>
      </c>
      <c r="Y47" s="113" t="str">
        <f t="shared" si="11"/>
        <v>No Programado</v>
      </c>
      <c r="Z47" s="129"/>
      <c r="AA47" s="130"/>
      <c r="AB47" s="130"/>
      <c r="AC47" s="131"/>
    </row>
    <row r="48" spans="3:29" ht="17.25">
      <c r="C48" s="157" t="e">
        <f>IF(ISBLANK('5. Pp (3 años)'!#REF!),"",'5. Pp (3 años)'!#REF!)</f>
        <v>#REF!</v>
      </c>
      <c r="D48" s="66" t="e">
        <f>IF(ISBLANK('5. Pp (3 años)'!#REF!),"",'5. Pp (3 años)'!#REF!)</f>
        <v>#REF!</v>
      </c>
      <c r="E48" s="153" t="e">
        <f>IF(ISBLANK('5. Pp (3 años)'!#REF!),"",'5. Pp (3 años)'!#REF!)</f>
        <v>#REF!</v>
      </c>
      <c r="F48" s="153" t="e">
        <f>IF(ISBLANK('5. Pp (3 años)'!#REF!),"",'5. Pp (3 años)'!#REF!)</f>
        <v>#REF!</v>
      </c>
      <c r="G48" s="161" t="e">
        <f>IF(ISBLANK('5. Pp (3 años)'!#REF!),"",'5. Pp (3 años)'!#REF!)</f>
        <v>#REF!</v>
      </c>
      <c r="H48" s="52" t="e">
        <f>IF(ISBLANK('5. Pp (3 años)'!#REF!),"",'5. Pp (3 años)'!#REF!)</f>
        <v>#REF!</v>
      </c>
      <c r="I48" s="94" t="e">
        <f>IF(ISBLANK('9. METAS'!#REF!),"",'9. METAS'!#REF!)</f>
        <v>#REF!</v>
      </c>
      <c r="J48" s="95" t="e">
        <f>IF(ISBLANK('9. METAS'!#REF!),"",'9. METAS'!#REF!)</f>
        <v>#REF!</v>
      </c>
      <c r="K48" s="85" t="e">
        <f>IF(ISBLANK('9. METAS'!#REF!),"",'9. METAS'!#REF!)</f>
        <v>#REF!</v>
      </c>
      <c r="L48" s="85" t="e">
        <f>IF(ISBLANK('9. METAS'!#REF!),"",'9. METAS'!#REF!)</f>
        <v>#REF!</v>
      </c>
      <c r="M48" s="86" t="e">
        <f>IF(ISBLANK('9. METAS'!#REF!),"",'9. METAS'!#REF!)</f>
        <v>#REF!</v>
      </c>
      <c r="N48" s="96">
        <v>41</v>
      </c>
      <c r="O48" s="88"/>
      <c r="P48" s="88"/>
      <c r="Q48" s="89"/>
      <c r="R48" s="83" t="str">
        <f t="shared" si="0"/>
        <v>100%</v>
      </c>
      <c r="S48" s="84" t="str">
        <f t="shared" si="1"/>
        <v>100%</v>
      </c>
      <c r="T48" s="84" t="str">
        <f t="shared" si="2"/>
        <v>100%</v>
      </c>
      <c r="U48" s="107" t="str">
        <f t="shared" si="3"/>
        <v>100%</v>
      </c>
      <c r="V48" s="87" t="str">
        <f t="shared" si="8"/>
        <v>No Programado</v>
      </c>
      <c r="W48" s="84" t="str">
        <f t="shared" si="9"/>
        <v>No Programado</v>
      </c>
      <c r="X48" s="84" t="str">
        <f t="shared" si="10"/>
        <v>No Programado</v>
      </c>
      <c r="Y48" s="113" t="str">
        <f t="shared" si="11"/>
        <v>No Programado</v>
      </c>
      <c r="Z48" s="126"/>
      <c r="AA48" s="127"/>
      <c r="AB48" s="127"/>
      <c r="AC48" s="128"/>
    </row>
    <row r="49" spans="3:29" ht="17.25">
      <c r="C49" s="156" t="e">
        <f>IF(ISBLANK('5. Pp (3 años)'!#REF!),"",'5. Pp (3 años)'!#REF!)</f>
        <v>#REF!</v>
      </c>
      <c r="D49" s="66" t="e">
        <f>IF(ISBLANK('5. Pp (3 años)'!#REF!),"",'5. Pp (3 años)'!#REF!)</f>
        <v>#REF!</v>
      </c>
      <c r="E49" s="153" t="e">
        <f>IF(ISBLANK('5. Pp (3 años)'!#REF!),"",'5. Pp (3 años)'!#REF!)</f>
        <v>#REF!</v>
      </c>
      <c r="F49" s="153" t="e">
        <f>IF(ISBLANK('5. Pp (3 años)'!#REF!),"",'5. Pp (3 años)'!#REF!)</f>
        <v>#REF!</v>
      </c>
      <c r="G49" s="161" t="e">
        <f>IF(ISBLANK('5. Pp (3 años)'!#REF!),"",'5. Pp (3 años)'!#REF!)</f>
        <v>#REF!</v>
      </c>
      <c r="H49" s="52" t="e">
        <f>IF(ISBLANK('5. Pp (3 años)'!#REF!),"",'5. Pp (3 años)'!#REF!)</f>
        <v>#REF!</v>
      </c>
      <c r="I49" s="94" t="e">
        <f>IF(ISBLANK('9. METAS'!#REF!),"",'9. METAS'!#REF!)</f>
        <v>#REF!</v>
      </c>
      <c r="J49" s="95" t="e">
        <f>IF(ISBLANK('9. METAS'!#REF!),"",'9. METAS'!#REF!)</f>
        <v>#REF!</v>
      </c>
      <c r="K49" s="85" t="e">
        <f>IF(ISBLANK('9. METAS'!#REF!),"",'9. METAS'!#REF!)</f>
        <v>#REF!</v>
      </c>
      <c r="L49" s="85" t="e">
        <f>IF(ISBLANK('9. METAS'!#REF!),"",'9. METAS'!#REF!)</f>
        <v>#REF!</v>
      </c>
      <c r="M49" s="86" t="e">
        <f>IF(ISBLANK('9. METAS'!#REF!),"",'9. METAS'!#REF!)</f>
        <v>#REF!</v>
      </c>
      <c r="N49" s="96">
        <v>41</v>
      </c>
      <c r="O49" s="88"/>
      <c r="P49" s="88"/>
      <c r="Q49" s="89"/>
      <c r="R49" s="83" t="str">
        <f t="shared" si="0"/>
        <v>100%</v>
      </c>
      <c r="S49" s="84" t="str">
        <f t="shared" si="1"/>
        <v>100%</v>
      </c>
      <c r="T49" s="84" t="str">
        <f t="shared" si="2"/>
        <v>100%</v>
      </c>
      <c r="U49" s="107" t="str">
        <f t="shared" si="3"/>
        <v>100%</v>
      </c>
      <c r="V49" s="87" t="str">
        <f t="shared" si="8"/>
        <v>No Programado</v>
      </c>
      <c r="W49" s="84" t="str">
        <f t="shared" si="9"/>
        <v>No Programado</v>
      </c>
      <c r="X49" s="84" t="str">
        <f t="shared" si="10"/>
        <v>No Programado</v>
      </c>
      <c r="Y49" s="113" t="str">
        <f t="shared" si="11"/>
        <v>No Programado</v>
      </c>
      <c r="Z49" s="129"/>
      <c r="AA49" s="130"/>
      <c r="AB49" s="130"/>
      <c r="AC49" s="131"/>
    </row>
    <row r="50" spans="3:29" ht="17.25">
      <c r="C50" s="157" t="e">
        <f>IF(ISBLANK('5. Pp (3 años)'!#REF!),"",'5. Pp (3 años)'!#REF!)</f>
        <v>#REF!</v>
      </c>
      <c r="D50" s="66" t="e">
        <f>IF(ISBLANK('5. Pp (3 años)'!#REF!),"",'5. Pp (3 años)'!#REF!)</f>
        <v>#REF!</v>
      </c>
      <c r="E50" s="153" t="e">
        <f>IF(ISBLANK('5. Pp (3 años)'!#REF!),"",'5. Pp (3 años)'!#REF!)</f>
        <v>#REF!</v>
      </c>
      <c r="F50" s="153" t="e">
        <f>IF(ISBLANK('5. Pp (3 años)'!#REF!),"",'5. Pp (3 años)'!#REF!)</f>
        <v>#REF!</v>
      </c>
      <c r="G50" s="161" t="e">
        <f>IF(ISBLANK('5. Pp (3 años)'!#REF!),"",'5. Pp (3 años)'!#REF!)</f>
        <v>#REF!</v>
      </c>
      <c r="H50" s="52" t="e">
        <f>IF(ISBLANK('5. Pp (3 años)'!#REF!),"",'5. Pp (3 años)'!#REF!)</f>
        <v>#REF!</v>
      </c>
      <c r="I50" s="94" t="e">
        <f>IF(ISBLANK('9. METAS'!#REF!),"",'9. METAS'!#REF!)</f>
        <v>#REF!</v>
      </c>
      <c r="J50" s="95" t="e">
        <f>IF(ISBLANK('9. METAS'!#REF!),"",'9. METAS'!#REF!)</f>
        <v>#REF!</v>
      </c>
      <c r="K50" s="85" t="e">
        <f>IF(ISBLANK('9. METAS'!#REF!),"",'9. METAS'!#REF!)</f>
        <v>#REF!</v>
      </c>
      <c r="L50" s="85" t="e">
        <f>IF(ISBLANK('9. METAS'!#REF!),"",'9. METAS'!#REF!)</f>
        <v>#REF!</v>
      </c>
      <c r="M50" s="86" t="e">
        <f>IF(ISBLANK('9. METAS'!#REF!),"",'9. METAS'!#REF!)</f>
        <v>#REF!</v>
      </c>
      <c r="N50" s="96">
        <v>41</v>
      </c>
      <c r="O50" s="88"/>
      <c r="P50" s="88"/>
      <c r="Q50" s="89"/>
      <c r="R50" s="83" t="str">
        <f t="shared" si="0"/>
        <v>100%</v>
      </c>
      <c r="S50" s="84" t="str">
        <f t="shared" si="1"/>
        <v>100%</v>
      </c>
      <c r="T50" s="84" t="str">
        <f t="shared" si="2"/>
        <v>100%</v>
      </c>
      <c r="U50" s="107" t="str">
        <f t="shared" si="3"/>
        <v>100%</v>
      </c>
      <c r="V50" s="87" t="str">
        <f t="shared" si="8"/>
        <v>No Programado</v>
      </c>
      <c r="W50" s="84" t="str">
        <f t="shared" si="9"/>
        <v>No Programado</v>
      </c>
      <c r="X50" s="84" t="str">
        <f t="shared" si="10"/>
        <v>No Programado</v>
      </c>
      <c r="Y50" s="113" t="str">
        <f t="shared" si="11"/>
        <v>No Programado</v>
      </c>
      <c r="Z50" s="129"/>
      <c r="AA50" s="130"/>
      <c r="AB50" s="130"/>
      <c r="AC50" s="131"/>
    </row>
    <row r="51" spans="3:29" ht="17.25">
      <c r="C51" s="156" t="e">
        <f>IF(ISBLANK('5. Pp (3 años)'!#REF!),"",'5. Pp (3 años)'!#REF!)</f>
        <v>#REF!</v>
      </c>
      <c r="D51" s="66" t="e">
        <f>IF(ISBLANK('5. Pp (3 años)'!#REF!),"",'5. Pp (3 años)'!#REF!)</f>
        <v>#REF!</v>
      </c>
      <c r="E51" s="153" t="e">
        <f>IF(ISBLANK('5. Pp (3 años)'!#REF!),"",'5. Pp (3 años)'!#REF!)</f>
        <v>#REF!</v>
      </c>
      <c r="F51" s="153" t="e">
        <f>IF(ISBLANK('5. Pp (3 años)'!#REF!),"",'5. Pp (3 años)'!#REF!)</f>
        <v>#REF!</v>
      </c>
      <c r="G51" s="161" t="e">
        <f>IF(ISBLANK('5. Pp (3 años)'!#REF!),"",'5. Pp (3 años)'!#REF!)</f>
        <v>#REF!</v>
      </c>
      <c r="H51" s="52" t="e">
        <f>IF(ISBLANK('5. Pp (3 años)'!#REF!),"",'5. Pp (3 años)'!#REF!)</f>
        <v>#REF!</v>
      </c>
      <c r="I51" s="94" t="e">
        <f>IF(ISBLANK('9. METAS'!#REF!),"",'9. METAS'!#REF!)</f>
        <v>#REF!</v>
      </c>
      <c r="J51" s="95" t="e">
        <f>IF(ISBLANK('9. METAS'!#REF!),"",'9. METAS'!#REF!)</f>
        <v>#REF!</v>
      </c>
      <c r="K51" s="85" t="e">
        <f>IF(ISBLANK('9. METAS'!#REF!),"",'9. METAS'!#REF!)</f>
        <v>#REF!</v>
      </c>
      <c r="L51" s="85" t="e">
        <f>IF(ISBLANK('9. METAS'!#REF!),"",'9. METAS'!#REF!)</f>
        <v>#REF!</v>
      </c>
      <c r="M51" s="86" t="e">
        <f>IF(ISBLANK('9. METAS'!#REF!),"",'9. METAS'!#REF!)</f>
        <v>#REF!</v>
      </c>
      <c r="N51" s="96">
        <v>41</v>
      </c>
      <c r="O51" s="88"/>
      <c r="P51" s="88"/>
      <c r="Q51" s="89"/>
      <c r="R51" s="83" t="str">
        <f t="shared" si="0"/>
        <v>100%</v>
      </c>
      <c r="S51" s="84" t="str">
        <f t="shared" si="1"/>
        <v>100%</v>
      </c>
      <c r="T51" s="84" t="str">
        <f t="shared" si="2"/>
        <v>100%</v>
      </c>
      <c r="U51" s="107" t="str">
        <f t="shared" si="3"/>
        <v>100%</v>
      </c>
      <c r="V51" s="87" t="str">
        <f t="shared" si="8"/>
        <v>No Programado</v>
      </c>
      <c r="W51" s="84" t="str">
        <f t="shared" si="9"/>
        <v>No Programado</v>
      </c>
      <c r="X51" s="84" t="str">
        <f t="shared" si="10"/>
        <v>No Programado</v>
      </c>
      <c r="Y51" s="113" t="str">
        <f t="shared" si="11"/>
        <v>No Programado</v>
      </c>
      <c r="Z51" s="126"/>
      <c r="AA51" s="127"/>
      <c r="AB51" s="127"/>
      <c r="AC51" s="128"/>
    </row>
    <row r="52" spans="3:29" ht="17.25">
      <c r="C52" s="158" t="e">
        <f>IF(ISBLANK('5. Pp (3 años)'!#REF!),"",'5. Pp (3 años)'!#REF!)</f>
        <v>#REF!</v>
      </c>
      <c r="D52" s="46" t="e">
        <f>IF(ISBLANK('5. Pp (3 años)'!#REF!),"",'5. Pp (3 años)'!#REF!)</f>
        <v>#REF!</v>
      </c>
      <c r="E52" s="155" t="e">
        <f>IF(ISBLANK('5. Pp (3 años)'!#REF!),"",'5. Pp (3 años)'!#REF!)</f>
        <v>#REF!</v>
      </c>
      <c r="F52" s="155" t="e">
        <f>IF(ISBLANK('5. Pp (3 años)'!#REF!),"",'5. Pp (3 años)'!#REF!)</f>
        <v>#REF!</v>
      </c>
      <c r="G52" s="166" t="e">
        <f>IF(ISBLANK('5. Pp (3 años)'!#REF!),"",'5. Pp (3 años)'!#REF!)</f>
        <v>#REF!</v>
      </c>
      <c r="H52" s="51" t="e">
        <f>IF(ISBLANK('5. Pp (3 años)'!#REF!),"",'5. Pp (3 años)'!#REF!)</f>
        <v>#REF!</v>
      </c>
      <c r="I52" s="94" t="e">
        <f>IF(ISBLANK('9. METAS'!#REF!),"",'9. METAS'!#REF!)</f>
        <v>#REF!</v>
      </c>
      <c r="J52" s="95" t="e">
        <f>IF(ISBLANK('9. METAS'!#REF!),"",'9. METAS'!#REF!)</f>
        <v>#REF!</v>
      </c>
      <c r="K52" s="85" t="e">
        <f>IF(ISBLANK('9. METAS'!#REF!),"",'9. METAS'!#REF!)</f>
        <v>#REF!</v>
      </c>
      <c r="L52" s="85" t="e">
        <f>IF(ISBLANK('9. METAS'!#REF!),"",'9. METAS'!#REF!)</f>
        <v>#REF!</v>
      </c>
      <c r="M52" s="86" t="e">
        <f>IF(ISBLANK('9. METAS'!#REF!),"",'9. METAS'!#REF!)</f>
        <v>#REF!</v>
      </c>
      <c r="N52" s="96">
        <v>41</v>
      </c>
      <c r="O52" s="88"/>
      <c r="P52" s="88"/>
      <c r="Q52" s="89"/>
      <c r="R52" s="83" t="str">
        <f t="shared" si="0"/>
        <v>100%</v>
      </c>
      <c r="S52" s="84" t="str">
        <f t="shared" si="1"/>
        <v>100%</v>
      </c>
      <c r="T52" s="84" t="str">
        <f t="shared" si="2"/>
        <v>100%</v>
      </c>
      <c r="U52" s="107" t="str">
        <f t="shared" si="3"/>
        <v>100%</v>
      </c>
      <c r="V52" s="87" t="str">
        <f t="shared" si="8"/>
        <v>No Programado</v>
      </c>
      <c r="W52" s="84" t="str">
        <f t="shared" si="9"/>
        <v>No Programado</v>
      </c>
      <c r="X52" s="84" t="str">
        <f t="shared" si="10"/>
        <v>No Programado</v>
      </c>
      <c r="Y52" s="113" t="str">
        <f t="shared" si="11"/>
        <v>No Programado</v>
      </c>
      <c r="Z52" s="126"/>
      <c r="AA52" s="127"/>
      <c r="AB52" s="127"/>
      <c r="AC52" s="128"/>
    </row>
    <row r="53" spans="3:29" ht="17.25">
      <c r="C53" s="156" t="e">
        <f>IF(ISBLANK('5. Pp (3 años)'!#REF!),"",'5. Pp (3 años)'!#REF!)</f>
        <v>#REF!</v>
      </c>
      <c r="D53" s="66" t="e">
        <f>IF(ISBLANK('5. Pp (3 años)'!#REF!),"",'5. Pp (3 años)'!#REF!)</f>
        <v>#REF!</v>
      </c>
      <c r="E53" s="153" t="e">
        <f>IF(ISBLANK('5. Pp (3 años)'!#REF!),"",'5. Pp (3 años)'!#REF!)</f>
        <v>#REF!</v>
      </c>
      <c r="F53" s="153" t="e">
        <f>IF(ISBLANK('5. Pp (3 años)'!#REF!),"",'5. Pp (3 años)'!#REF!)</f>
        <v>#REF!</v>
      </c>
      <c r="G53" s="161" t="e">
        <f>IF(ISBLANK('5. Pp (3 años)'!#REF!),"",'5. Pp (3 años)'!#REF!)</f>
        <v>#REF!</v>
      </c>
      <c r="H53" s="52" t="e">
        <f>IF(ISBLANK('5. Pp (3 años)'!#REF!),"",'5. Pp (3 años)'!#REF!)</f>
        <v>#REF!</v>
      </c>
      <c r="I53" s="94" t="e">
        <f>IF(ISBLANK('9. METAS'!#REF!),"",'9. METAS'!#REF!)</f>
        <v>#REF!</v>
      </c>
      <c r="J53" s="95" t="e">
        <f>IF(ISBLANK('9. METAS'!#REF!),"",'9. METAS'!#REF!)</f>
        <v>#REF!</v>
      </c>
      <c r="K53" s="85" t="e">
        <f>IF(ISBLANK('9. METAS'!#REF!),"",'9. METAS'!#REF!)</f>
        <v>#REF!</v>
      </c>
      <c r="L53" s="85" t="e">
        <f>IF(ISBLANK('9. METAS'!#REF!),"",'9. METAS'!#REF!)</f>
        <v>#REF!</v>
      </c>
      <c r="M53" s="86" t="e">
        <f>IF(ISBLANK('9. METAS'!#REF!),"",'9. METAS'!#REF!)</f>
        <v>#REF!</v>
      </c>
      <c r="N53" s="96">
        <v>41</v>
      </c>
      <c r="O53" s="88"/>
      <c r="P53" s="88"/>
      <c r="Q53" s="89"/>
      <c r="R53" s="83" t="str">
        <f t="shared" si="0"/>
        <v>100%</v>
      </c>
      <c r="S53" s="84" t="str">
        <f t="shared" si="1"/>
        <v>100%</v>
      </c>
      <c r="T53" s="84" t="str">
        <f t="shared" si="2"/>
        <v>100%</v>
      </c>
      <c r="U53" s="107" t="str">
        <f t="shared" si="3"/>
        <v>100%</v>
      </c>
      <c r="V53" s="87" t="str">
        <f t="shared" si="8"/>
        <v>No Programado</v>
      </c>
      <c r="W53" s="84" t="str">
        <f t="shared" si="9"/>
        <v>No Programado</v>
      </c>
      <c r="X53" s="84" t="str">
        <f t="shared" si="10"/>
        <v>No Programado</v>
      </c>
      <c r="Y53" s="113" t="str">
        <f t="shared" si="11"/>
        <v>No Programado</v>
      </c>
      <c r="Z53" s="126"/>
      <c r="AA53" s="127"/>
      <c r="AB53" s="127"/>
      <c r="AC53" s="128"/>
    </row>
    <row r="54" spans="3:29" ht="17.25">
      <c r="C54" s="157" t="e">
        <f>IF(ISBLANK('5. Pp (3 años)'!#REF!),"",'5. Pp (3 años)'!#REF!)</f>
        <v>#REF!</v>
      </c>
      <c r="D54" s="66" t="e">
        <f>IF(ISBLANK('5. Pp (3 años)'!#REF!),"",'5. Pp (3 años)'!#REF!)</f>
        <v>#REF!</v>
      </c>
      <c r="E54" s="153" t="e">
        <f>IF(ISBLANK('5. Pp (3 años)'!#REF!),"",'5. Pp (3 años)'!#REF!)</f>
        <v>#REF!</v>
      </c>
      <c r="F54" s="153" t="e">
        <f>IF(ISBLANK('5. Pp (3 años)'!#REF!),"",'5. Pp (3 años)'!#REF!)</f>
        <v>#REF!</v>
      </c>
      <c r="G54" s="161" t="e">
        <f>IF(ISBLANK('5. Pp (3 años)'!#REF!),"",'5. Pp (3 años)'!#REF!)</f>
        <v>#REF!</v>
      </c>
      <c r="H54" s="52" t="e">
        <f>IF(ISBLANK('5. Pp (3 años)'!#REF!),"",'5. Pp (3 años)'!#REF!)</f>
        <v>#REF!</v>
      </c>
      <c r="I54" s="94" t="e">
        <f>IF(ISBLANK('9. METAS'!#REF!),"",'9. METAS'!#REF!)</f>
        <v>#REF!</v>
      </c>
      <c r="J54" s="95" t="e">
        <f>IF(ISBLANK('9. METAS'!#REF!),"",'9. METAS'!#REF!)</f>
        <v>#REF!</v>
      </c>
      <c r="K54" s="85" t="e">
        <f>IF(ISBLANK('9. METAS'!#REF!),"",'9. METAS'!#REF!)</f>
        <v>#REF!</v>
      </c>
      <c r="L54" s="85" t="e">
        <f>IF(ISBLANK('9. METAS'!#REF!),"",'9. METAS'!#REF!)</f>
        <v>#REF!</v>
      </c>
      <c r="M54" s="86" t="e">
        <f>IF(ISBLANK('9. METAS'!#REF!),"",'9. METAS'!#REF!)</f>
        <v>#REF!</v>
      </c>
      <c r="N54" s="96">
        <v>41</v>
      </c>
      <c r="O54" s="88"/>
      <c r="P54" s="88"/>
      <c r="Q54" s="89"/>
      <c r="R54" s="83" t="str">
        <f t="shared" si="0"/>
        <v>100%</v>
      </c>
      <c r="S54" s="84" t="str">
        <f t="shared" si="1"/>
        <v>100%</v>
      </c>
      <c r="T54" s="84" t="str">
        <f t="shared" si="2"/>
        <v>100%</v>
      </c>
      <c r="U54" s="107" t="str">
        <f t="shared" si="3"/>
        <v>100%</v>
      </c>
      <c r="V54" s="87" t="str">
        <f t="shared" si="8"/>
        <v>No Programado</v>
      </c>
      <c r="W54" s="84" t="str">
        <f t="shared" si="9"/>
        <v>No Programado</v>
      </c>
      <c r="X54" s="84" t="str">
        <f t="shared" si="10"/>
        <v>No Programado</v>
      </c>
      <c r="Y54" s="113" t="str">
        <f t="shared" si="11"/>
        <v>No Programado</v>
      </c>
      <c r="Z54" s="129"/>
      <c r="AA54" s="130"/>
      <c r="AB54" s="130"/>
      <c r="AC54" s="131"/>
    </row>
    <row r="55" spans="3:29" ht="17.25">
      <c r="C55" s="156" t="e">
        <f>IF(ISBLANK('5. Pp (3 años)'!#REF!),"",'5. Pp (3 años)'!#REF!)</f>
        <v>#REF!</v>
      </c>
      <c r="D55" s="66" t="e">
        <f>IF(ISBLANK('5. Pp (3 años)'!#REF!),"",'5. Pp (3 años)'!#REF!)</f>
        <v>#REF!</v>
      </c>
      <c r="E55" s="153" t="e">
        <f>IF(ISBLANK('5. Pp (3 años)'!#REF!),"",'5. Pp (3 años)'!#REF!)</f>
        <v>#REF!</v>
      </c>
      <c r="F55" s="153" t="e">
        <f>IF(ISBLANK('5. Pp (3 años)'!#REF!),"",'5. Pp (3 años)'!#REF!)</f>
        <v>#REF!</v>
      </c>
      <c r="G55" s="161" t="e">
        <f>IF(ISBLANK('5. Pp (3 años)'!#REF!),"",'5. Pp (3 años)'!#REF!)</f>
        <v>#REF!</v>
      </c>
      <c r="H55" s="52" t="e">
        <f>IF(ISBLANK('5. Pp (3 años)'!#REF!),"",'5. Pp (3 años)'!#REF!)</f>
        <v>#REF!</v>
      </c>
      <c r="I55" s="94" t="e">
        <f>IF(ISBLANK('9. METAS'!#REF!),"",'9. METAS'!#REF!)</f>
        <v>#REF!</v>
      </c>
      <c r="J55" s="95" t="e">
        <f>IF(ISBLANK('9. METAS'!#REF!),"",'9. METAS'!#REF!)</f>
        <v>#REF!</v>
      </c>
      <c r="K55" s="85" t="e">
        <f>IF(ISBLANK('9. METAS'!#REF!),"",'9. METAS'!#REF!)</f>
        <v>#REF!</v>
      </c>
      <c r="L55" s="85" t="e">
        <f>IF(ISBLANK('9. METAS'!#REF!),"",'9. METAS'!#REF!)</f>
        <v>#REF!</v>
      </c>
      <c r="M55" s="86" t="e">
        <f>IF(ISBLANK('9. METAS'!#REF!),"",'9. METAS'!#REF!)</f>
        <v>#REF!</v>
      </c>
      <c r="N55" s="96">
        <v>41</v>
      </c>
      <c r="O55" s="88"/>
      <c r="P55" s="88"/>
      <c r="Q55" s="89"/>
      <c r="R55" s="83" t="str">
        <f t="shared" si="0"/>
        <v>100%</v>
      </c>
      <c r="S55" s="84" t="str">
        <f t="shared" si="1"/>
        <v>100%</v>
      </c>
      <c r="T55" s="84" t="str">
        <f t="shared" si="2"/>
        <v>100%</v>
      </c>
      <c r="U55" s="107" t="str">
        <f t="shared" si="3"/>
        <v>100%</v>
      </c>
      <c r="V55" s="87" t="str">
        <f t="shared" si="8"/>
        <v>No Programado</v>
      </c>
      <c r="W55" s="84" t="str">
        <f t="shared" si="9"/>
        <v>No Programado</v>
      </c>
      <c r="X55" s="84" t="str">
        <f t="shared" si="10"/>
        <v>No Programado</v>
      </c>
      <c r="Y55" s="113" t="str">
        <f t="shared" si="11"/>
        <v>No Programado</v>
      </c>
      <c r="Z55" s="129"/>
      <c r="AA55" s="130"/>
      <c r="AB55" s="130"/>
      <c r="AC55" s="131"/>
    </row>
    <row r="56" spans="3:29" ht="17.25">
      <c r="C56" s="157" t="e">
        <f>IF(ISBLANK('5. Pp (3 años)'!#REF!),"",'5. Pp (3 años)'!#REF!)</f>
        <v>#REF!</v>
      </c>
      <c r="D56" s="66" t="e">
        <f>IF(ISBLANK('5. Pp (3 años)'!#REF!),"",'5. Pp (3 años)'!#REF!)</f>
        <v>#REF!</v>
      </c>
      <c r="E56" s="153" t="e">
        <f>IF(ISBLANK('5. Pp (3 años)'!#REF!),"",'5. Pp (3 años)'!#REF!)</f>
        <v>#REF!</v>
      </c>
      <c r="F56" s="153" t="e">
        <f>IF(ISBLANK('5. Pp (3 años)'!#REF!),"",'5. Pp (3 años)'!#REF!)</f>
        <v>#REF!</v>
      </c>
      <c r="G56" s="161" t="e">
        <f>IF(ISBLANK('5. Pp (3 años)'!#REF!),"",'5. Pp (3 años)'!#REF!)</f>
        <v>#REF!</v>
      </c>
      <c r="H56" s="52" t="e">
        <f>IF(ISBLANK('5. Pp (3 años)'!#REF!),"",'5. Pp (3 años)'!#REF!)</f>
        <v>#REF!</v>
      </c>
      <c r="I56" s="94" t="e">
        <f>IF(ISBLANK('9. METAS'!#REF!),"",'9. METAS'!#REF!)</f>
        <v>#REF!</v>
      </c>
      <c r="J56" s="95" t="e">
        <f>IF(ISBLANK('9. METAS'!#REF!),"",'9. METAS'!#REF!)</f>
        <v>#REF!</v>
      </c>
      <c r="K56" s="85" t="e">
        <f>IF(ISBLANK('9. METAS'!#REF!),"",'9. METAS'!#REF!)</f>
        <v>#REF!</v>
      </c>
      <c r="L56" s="85" t="e">
        <f>IF(ISBLANK('9. METAS'!#REF!),"",'9. METAS'!#REF!)</f>
        <v>#REF!</v>
      </c>
      <c r="M56" s="86" t="e">
        <f>IF(ISBLANK('9. METAS'!#REF!),"",'9. METAS'!#REF!)</f>
        <v>#REF!</v>
      </c>
      <c r="N56" s="96">
        <v>41</v>
      </c>
      <c r="O56" s="88"/>
      <c r="P56" s="88"/>
      <c r="Q56" s="89"/>
      <c r="R56" s="83" t="str">
        <f t="shared" si="0"/>
        <v>100%</v>
      </c>
      <c r="S56" s="84" t="str">
        <f t="shared" si="1"/>
        <v>100%</v>
      </c>
      <c r="T56" s="84" t="str">
        <f t="shared" si="2"/>
        <v>100%</v>
      </c>
      <c r="U56" s="107" t="str">
        <f t="shared" si="3"/>
        <v>100%</v>
      </c>
      <c r="V56" s="87" t="str">
        <f t="shared" si="8"/>
        <v>No Programado</v>
      </c>
      <c r="W56" s="84" t="str">
        <f t="shared" si="9"/>
        <v>No Programado</v>
      </c>
      <c r="X56" s="84" t="str">
        <f t="shared" si="10"/>
        <v>No Programado</v>
      </c>
      <c r="Y56" s="113" t="str">
        <f t="shared" si="11"/>
        <v>No Programado</v>
      </c>
      <c r="Z56" s="126"/>
      <c r="AA56" s="127"/>
      <c r="AB56" s="127"/>
      <c r="AC56" s="128"/>
    </row>
    <row r="57" spans="3:29" ht="17.25">
      <c r="C57" s="156" t="e">
        <f>IF(ISBLANK('5. Pp (3 años)'!#REF!),"",'5. Pp (3 años)'!#REF!)</f>
        <v>#REF!</v>
      </c>
      <c r="D57" s="66" t="e">
        <f>IF(ISBLANK('5. Pp (3 años)'!#REF!),"",'5. Pp (3 años)'!#REF!)</f>
        <v>#REF!</v>
      </c>
      <c r="E57" s="153" t="e">
        <f>IF(ISBLANK('5. Pp (3 años)'!#REF!),"",'5. Pp (3 años)'!#REF!)</f>
        <v>#REF!</v>
      </c>
      <c r="F57" s="153" t="e">
        <f>IF(ISBLANK('5. Pp (3 años)'!#REF!),"",'5. Pp (3 años)'!#REF!)</f>
        <v>#REF!</v>
      </c>
      <c r="G57" s="161" t="e">
        <f>IF(ISBLANK('5. Pp (3 años)'!#REF!),"",'5. Pp (3 años)'!#REF!)</f>
        <v>#REF!</v>
      </c>
      <c r="H57" s="52" t="e">
        <f>IF(ISBLANK('5. Pp (3 años)'!#REF!),"",'5. Pp (3 años)'!#REF!)</f>
        <v>#REF!</v>
      </c>
      <c r="I57" s="94" t="e">
        <f>IF(ISBLANK('9. METAS'!#REF!),"",'9. METAS'!#REF!)</f>
        <v>#REF!</v>
      </c>
      <c r="J57" s="95" t="e">
        <f>IF(ISBLANK('9. METAS'!#REF!),"",'9. METAS'!#REF!)</f>
        <v>#REF!</v>
      </c>
      <c r="K57" s="85" t="e">
        <f>IF(ISBLANK('9. METAS'!#REF!),"",'9. METAS'!#REF!)</f>
        <v>#REF!</v>
      </c>
      <c r="L57" s="85" t="e">
        <f>IF(ISBLANK('9. METAS'!#REF!),"",'9. METAS'!#REF!)</f>
        <v>#REF!</v>
      </c>
      <c r="M57" s="86" t="e">
        <f>IF(ISBLANK('9. METAS'!#REF!),"",'9. METAS'!#REF!)</f>
        <v>#REF!</v>
      </c>
      <c r="N57" s="96">
        <v>41</v>
      </c>
      <c r="O57" s="88"/>
      <c r="P57" s="88"/>
      <c r="Q57" s="89"/>
      <c r="R57" s="83" t="str">
        <f t="shared" si="0"/>
        <v>100%</v>
      </c>
      <c r="S57" s="84" t="str">
        <f t="shared" si="1"/>
        <v>100%</v>
      </c>
      <c r="T57" s="84" t="str">
        <f t="shared" si="2"/>
        <v>100%</v>
      </c>
      <c r="U57" s="107" t="str">
        <f t="shared" si="3"/>
        <v>100%</v>
      </c>
      <c r="V57" s="87" t="str">
        <f t="shared" si="8"/>
        <v>No Programado</v>
      </c>
      <c r="W57" s="84" t="str">
        <f t="shared" si="9"/>
        <v>No Programado</v>
      </c>
      <c r="X57" s="84" t="str">
        <f t="shared" si="10"/>
        <v>No Programado</v>
      </c>
      <c r="Y57" s="113" t="str">
        <f t="shared" si="11"/>
        <v>No Programado</v>
      </c>
      <c r="Z57" s="129"/>
      <c r="AA57" s="130"/>
      <c r="AB57" s="130"/>
      <c r="AC57" s="131"/>
    </row>
    <row r="58" spans="3:29" ht="17.25">
      <c r="C58" s="158" t="e">
        <f>IF(ISBLANK('5. Pp (3 años)'!#REF!),"",'5. Pp (3 años)'!#REF!)</f>
        <v>#REF!</v>
      </c>
      <c r="D58" s="46" t="e">
        <f>IF(ISBLANK('5. Pp (3 años)'!#REF!),"",'5. Pp (3 años)'!#REF!)</f>
        <v>#REF!</v>
      </c>
      <c r="E58" s="155" t="e">
        <f>IF(ISBLANK('5. Pp (3 años)'!#REF!),"",'5. Pp (3 años)'!#REF!)</f>
        <v>#REF!</v>
      </c>
      <c r="F58" s="155" t="e">
        <f>IF(ISBLANK('5. Pp (3 años)'!#REF!),"",'5. Pp (3 años)'!#REF!)</f>
        <v>#REF!</v>
      </c>
      <c r="G58" s="166" t="e">
        <f>IF(ISBLANK('5. Pp (3 años)'!#REF!),"",'5. Pp (3 años)'!#REF!)</f>
        <v>#REF!</v>
      </c>
      <c r="H58" s="51" t="e">
        <f>IF(ISBLANK('5. Pp (3 años)'!#REF!),"",'5. Pp (3 años)'!#REF!)</f>
        <v>#REF!</v>
      </c>
      <c r="I58" s="94" t="e">
        <f>IF(ISBLANK('9. METAS'!#REF!),"",'9. METAS'!#REF!)</f>
        <v>#REF!</v>
      </c>
      <c r="J58" s="95" t="e">
        <f>IF(ISBLANK('9. METAS'!#REF!),"",'9. METAS'!#REF!)</f>
        <v>#REF!</v>
      </c>
      <c r="K58" s="85" t="e">
        <f>IF(ISBLANK('9. METAS'!#REF!),"",'9. METAS'!#REF!)</f>
        <v>#REF!</v>
      </c>
      <c r="L58" s="85" t="e">
        <f>IF(ISBLANK('9. METAS'!#REF!),"",'9. METAS'!#REF!)</f>
        <v>#REF!</v>
      </c>
      <c r="M58" s="86" t="e">
        <f>IF(ISBLANK('9. METAS'!#REF!),"",'9. METAS'!#REF!)</f>
        <v>#REF!</v>
      </c>
      <c r="N58" s="96">
        <v>41</v>
      </c>
      <c r="O58" s="88"/>
      <c r="P58" s="88"/>
      <c r="Q58" s="89"/>
      <c r="R58" s="83" t="str">
        <f t="shared" si="0"/>
        <v>100%</v>
      </c>
      <c r="S58" s="84" t="str">
        <f t="shared" si="1"/>
        <v>100%</v>
      </c>
      <c r="T58" s="84" t="str">
        <f t="shared" si="2"/>
        <v>100%</v>
      </c>
      <c r="U58" s="107" t="str">
        <f t="shared" si="3"/>
        <v>100%</v>
      </c>
      <c r="V58" s="87" t="str">
        <f t="shared" si="8"/>
        <v>No Programado</v>
      </c>
      <c r="W58" s="84" t="str">
        <f t="shared" si="9"/>
        <v>No Programado</v>
      </c>
      <c r="X58" s="84" t="str">
        <f t="shared" si="10"/>
        <v>No Programado</v>
      </c>
      <c r="Y58" s="113" t="str">
        <f t="shared" si="11"/>
        <v>No Programado</v>
      </c>
      <c r="Z58" s="126"/>
      <c r="AA58" s="127"/>
      <c r="AB58" s="127"/>
      <c r="AC58" s="128"/>
    </row>
    <row r="59" spans="3:29" ht="17.25">
      <c r="C59" s="156" t="e">
        <f>IF(ISBLANK('5. Pp (3 años)'!#REF!),"",'5. Pp (3 años)'!#REF!)</f>
        <v>#REF!</v>
      </c>
      <c r="D59" s="66" t="e">
        <f>IF(ISBLANK('5. Pp (3 años)'!#REF!),"",'5. Pp (3 años)'!#REF!)</f>
        <v>#REF!</v>
      </c>
      <c r="E59" s="153" t="e">
        <f>IF(ISBLANK('5. Pp (3 años)'!#REF!),"",'5. Pp (3 años)'!#REF!)</f>
        <v>#REF!</v>
      </c>
      <c r="F59" s="153" t="e">
        <f>IF(ISBLANK('5. Pp (3 años)'!#REF!),"",'5. Pp (3 años)'!#REF!)</f>
        <v>#REF!</v>
      </c>
      <c r="G59" s="161" t="e">
        <f>IF(ISBLANK('5. Pp (3 años)'!#REF!),"",'5. Pp (3 años)'!#REF!)</f>
        <v>#REF!</v>
      </c>
      <c r="H59" s="52" t="e">
        <f>IF(ISBLANK('5. Pp (3 años)'!#REF!),"",'5. Pp (3 años)'!#REF!)</f>
        <v>#REF!</v>
      </c>
      <c r="I59" s="94" t="e">
        <f>IF(ISBLANK('9. METAS'!#REF!),"",'9. METAS'!#REF!)</f>
        <v>#REF!</v>
      </c>
      <c r="J59" s="95" t="e">
        <f>IF(ISBLANK('9. METAS'!#REF!),"",'9. METAS'!#REF!)</f>
        <v>#REF!</v>
      </c>
      <c r="K59" s="85" t="e">
        <f>IF(ISBLANK('9. METAS'!#REF!),"",'9. METAS'!#REF!)</f>
        <v>#REF!</v>
      </c>
      <c r="L59" s="85" t="e">
        <f>IF(ISBLANK('9. METAS'!#REF!),"",'9. METAS'!#REF!)</f>
        <v>#REF!</v>
      </c>
      <c r="M59" s="86" t="e">
        <f>IF(ISBLANK('9. METAS'!#REF!),"",'9. METAS'!#REF!)</f>
        <v>#REF!</v>
      </c>
      <c r="N59" s="96">
        <v>41</v>
      </c>
      <c r="O59" s="88"/>
      <c r="P59" s="88"/>
      <c r="Q59" s="89"/>
      <c r="R59" s="83" t="str">
        <f t="shared" si="0"/>
        <v>100%</v>
      </c>
      <c r="S59" s="84" t="str">
        <f t="shared" si="1"/>
        <v>100%</v>
      </c>
      <c r="T59" s="84" t="str">
        <f t="shared" si="2"/>
        <v>100%</v>
      </c>
      <c r="U59" s="107" t="str">
        <f t="shared" si="3"/>
        <v>100%</v>
      </c>
      <c r="V59" s="87" t="str">
        <f t="shared" si="8"/>
        <v>No Programado</v>
      </c>
      <c r="W59" s="84" t="str">
        <f t="shared" si="9"/>
        <v>No Programado</v>
      </c>
      <c r="X59" s="84" t="str">
        <f t="shared" si="10"/>
        <v>No Programado</v>
      </c>
      <c r="Y59" s="113" t="str">
        <f t="shared" si="11"/>
        <v>No Programado</v>
      </c>
      <c r="Z59" s="129"/>
      <c r="AA59" s="130"/>
      <c r="AB59" s="130"/>
      <c r="AC59" s="131"/>
    </row>
    <row r="60" spans="3:29" ht="17.25">
      <c r="C60" s="157" t="e">
        <f>IF(ISBLANK('5. Pp (3 años)'!#REF!),"",'5. Pp (3 años)'!#REF!)</f>
        <v>#REF!</v>
      </c>
      <c r="D60" s="66" t="e">
        <f>IF(ISBLANK('5. Pp (3 años)'!#REF!),"",'5. Pp (3 años)'!#REF!)</f>
        <v>#REF!</v>
      </c>
      <c r="E60" s="153" t="e">
        <f>IF(ISBLANK('5. Pp (3 años)'!#REF!),"",'5. Pp (3 años)'!#REF!)</f>
        <v>#REF!</v>
      </c>
      <c r="F60" s="153" t="e">
        <f>IF(ISBLANK('5. Pp (3 años)'!#REF!),"",'5. Pp (3 años)'!#REF!)</f>
        <v>#REF!</v>
      </c>
      <c r="G60" s="161" t="e">
        <f>IF(ISBLANK('5. Pp (3 años)'!#REF!),"",'5. Pp (3 años)'!#REF!)</f>
        <v>#REF!</v>
      </c>
      <c r="H60" s="52" t="e">
        <f>IF(ISBLANK('5. Pp (3 años)'!#REF!),"",'5. Pp (3 años)'!#REF!)</f>
        <v>#REF!</v>
      </c>
      <c r="I60" s="94" t="e">
        <f>IF(ISBLANK('9. METAS'!#REF!),"",'9. METAS'!#REF!)</f>
        <v>#REF!</v>
      </c>
      <c r="J60" s="95" t="e">
        <f>IF(ISBLANK('9. METAS'!#REF!),"",'9. METAS'!#REF!)</f>
        <v>#REF!</v>
      </c>
      <c r="K60" s="85" t="e">
        <f>IF(ISBLANK('9. METAS'!#REF!),"",'9. METAS'!#REF!)</f>
        <v>#REF!</v>
      </c>
      <c r="L60" s="85" t="e">
        <f>IF(ISBLANK('9. METAS'!#REF!),"",'9. METAS'!#REF!)</f>
        <v>#REF!</v>
      </c>
      <c r="M60" s="86" t="e">
        <f>IF(ISBLANK('9. METAS'!#REF!),"",'9. METAS'!#REF!)</f>
        <v>#REF!</v>
      </c>
      <c r="N60" s="96">
        <v>41</v>
      </c>
      <c r="O60" s="88"/>
      <c r="P60" s="88"/>
      <c r="Q60" s="89"/>
      <c r="R60" s="83" t="str">
        <f t="shared" si="0"/>
        <v>100%</v>
      </c>
      <c r="S60" s="84" t="str">
        <f t="shared" si="1"/>
        <v>100%</v>
      </c>
      <c r="T60" s="84" t="str">
        <f t="shared" si="2"/>
        <v>100%</v>
      </c>
      <c r="U60" s="107" t="str">
        <f t="shared" si="3"/>
        <v>100%</v>
      </c>
      <c r="V60" s="87" t="str">
        <f t="shared" si="8"/>
        <v>No Programado</v>
      </c>
      <c r="W60" s="84" t="str">
        <f t="shared" si="9"/>
        <v>No Programado</v>
      </c>
      <c r="X60" s="84" t="str">
        <f t="shared" si="10"/>
        <v>No Programado</v>
      </c>
      <c r="Y60" s="113" t="str">
        <f t="shared" si="11"/>
        <v>No Programado</v>
      </c>
      <c r="Z60" s="126"/>
      <c r="AA60" s="127"/>
      <c r="AB60" s="127"/>
      <c r="AC60" s="128"/>
    </row>
    <row r="61" spans="3:29" ht="17.25">
      <c r="C61" s="156" t="e">
        <f>IF(ISBLANK('5. Pp (3 años)'!#REF!),"",'5. Pp (3 años)'!#REF!)</f>
        <v>#REF!</v>
      </c>
      <c r="D61" s="66" t="e">
        <f>IF(ISBLANK('5. Pp (3 años)'!#REF!),"",'5. Pp (3 años)'!#REF!)</f>
        <v>#REF!</v>
      </c>
      <c r="E61" s="153" t="e">
        <f>IF(ISBLANK('5. Pp (3 años)'!#REF!),"",'5. Pp (3 años)'!#REF!)</f>
        <v>#REF!</v>
      </c>
      <c r="F61" s="153" t="e">
        <f>IF(ISBLANK('5. Pp (3 años)'!#REF!),"",'5. Pp (3 años)'!#REF!)</f>
        <v>#REF!</v>
      </c>
      <c r="G61" s="161" t="e">
        <f>IF(ISBLANK('5. Pp (3 años)'!#REF!),"",'5. Pp (3 años)'!#REF!)</f>
        <v>#REF!</v>
      </c>
      <c r="H61" s="52" t="e">
        <f>IF(ISBLANK('5. Pp (3 años)'!#REF!),"",'5. Pp (3 años)'!#REF!)</f>
        <v>#REF!</v>
      </c>
      <c r="I61" s="94" t="e">
        <f>IF(ISBLANK('9. METAS'!#REF!),"",'9. METAS'!#REF!)</f>
        <v>#REF!</v>
      </c>
      <c r="J61" s="95" t="e">
        <f>IF(ISBLANK('9. METAS'!#REF!),"",'9. METAS'!#REF!)</f>
        <v>#REF!</v>
      </c>
      <c r="K61" s="85" t="e">
        <f>IF(ISBLANK('9. METAS'!#REF!),"",'9. METAS'!#REF!)</f>
        <v>#REF!</v>
      </c>
      <c r="L61" s="85" t="e">
        <f>IF(ISBLANK('9. METAS'!#REF!),"",'9. METAS'!#REF!)</f>
        <v>#REF!</v>
      </c>
      <c r="M61" s="86" t="e">
        <f>IF(ISBLANK('9. METAS'!#REF!),"",'9. METAS'!#REF!)</f>
        <v>#REF!</v>
      </c>
      <c r="N61" s="96">
        <v>41</v>
      </c>
      <c r="O61" s="88"/>
      <c r="P61" s="88"/>
      <c r="Q61" s="89"/>
      <c r="R61" s="83" t="str">
        <f t="shared" si="0"/>
        <v>100%</v>
      </c>
      <c r="S61" s="84" t="str">
        <f t="shared" si="1"/>
        <v>100%</v>
      </c>
      <c r="T61" s="84" t="str">
        <f t="shared" si="2"/>
        <v>100%</v>
      </c>
      <c r="U61" s="107" t="str">
        <f t="shared" si="3"/>
        <v>100%</v>
      </c>
      <c r="V61" s="87" t="str">
        <f t="shared" si="8"/>
        <v>No Programado</v>
      </c>
      <c r="W61" s="84" t="str">
        <f t="shared" si="9"/>
        <v>No Programado</v>
      </c>
      <c r="X61" s="84" t="str">
        <f t="shared" si="10"/>
        <v>No Programado</v>
      </c>
      <c r="Y61" s="113" t="str">
        <f t="shared" si="11"/>
        <v>No Programado</v>
      </c>
      <c r="Z61" s="129"/>
      <c r="AA61" s="130"/>
      <c r="AB61" s="130"/>
      <c r="AC61" s="131"/>
    </row>
    <row r="62" spans="3:29" ht="17.25">
      <c r="C62" s="157" t="e">
        <f>IF(ISBLANK('5. Pp (3 años)'!#REF!),"",'5. Pp (3 años)'!#REF!)</f>
        <v>#REF!</v>
      </c>
      <c r="D62" s="66" t="e">
        <f>IF(ISBLANK('5. Pp (3 años)'!#REF!),"",'5. Pp (3 años)'!#REF!)</f>
        <v>#REF!</v>
      </c>
      <c r="E62" s="153" t="e">
        <f>IF(ISBLANK('5. Pp (3 años)'!#REF!),"",'5. Pp (3 años)'!#REF!)</f>
        <v>#REF!</v>
      </c>
      <c r="F62" s="153" t="e">
        <f>IF(ISBLANK('5. Pp (3 años)'!#REF!),"",'5. Pp (3 años)'!#REF!)</f>
        <v>#REF!</v>
      </c>
      <c r="G62" s="161" t="e">
        <f>IF(ISBLANK('5. Pp (3 años)'!#REF!),"",'5. Pp (3 años)'!#REF!)</f>
        <v>#REF!</v>
      </c>
      <c r="H62" s="52" t="e">
        <f>IF(ISBLANK('5. Pp (3 años)'!#REF!),"",'5. Pp (3 años)'!#REF!)</f>
        <v>#REF!</v>
      </c>
      <c r="I62" s="94" t="e">
        <f>IF(ISBLANK('9. METAS'!#REF!),"",'9. METAS'!#REF!)</f>
        <v>#REF!</v>
      </c>
      <c r="J62" s="95" t="e">
        <f>IF(ISBLANK('9. METAS'!#REF!),"",'9. METAS'!#REF!)</f>
        <v>#REF!</v>
      </c>
      <c r="K62" s="85" t="e">
        <f>IF(ISBLANK('9. METAS'!#REF!),"",'9. METAS'!#REF!)</f>
        <v>#REF!</v>
      </c>
      <c r="L62" s="85" t="e">
        <f>IF(ISBLANK('9. METAS'!#REF!),"",'9. METAS'!#REF!)</f>
        <v>#REF!</v>
      </c>
      <c r="M62" s="86" t="e">
        <f>IF(ISBLANK('9. METAS'!#REF!),"",'9. METAS'!#REF!)</f>
        <v>#REF!</v>
      </c>
      <c r="N62" s="96">
        <v>41</v>
      </c>
      <c r="O62" s="88"/>
      <c r="P62" s="88"/>
      <c r="Q62" s="89"/>
      <c r="R62" s="83" t="str">
        <f t="shared" si="0"/>
        <v>100%</v>
      </c>
      <c r="S62" s="84" t="str">
        <f t="shared" si="1"/>
        <v>100%</v>
      </c>
      <c r="T62" s="84" t="str">
        <f t="shared" si="2"/>
        <v>100%</v>
      </c>
      <c r="U62" s="107" t="str">
        <f t="shared" si="3"/>
        <v>100%</v>
      </c>
      <c r="V62" s="87" t="str">
        <f t="shared" si="8"/>
        <v>No Programado</v>
      </c>
      <c r="W62" s="84" t="str">
        <f t="shared" si="9"/>
        <v>No Programado</v>
      </c>
      <c r="X62" s="84" t="str">
        <f t="shared" si="10"/>
        <v>No Programado</v>
      </c>
      <c r="Y62" s="113" t="str">
        <f t="shared" si="11"/>
        <v>No Programado</v>
      </c>
      <c r="Z62" s="126"/>
      <c r="AA62" s="127"/>
      <c r="AB62" s="127"/>
      <c r="AC62" s="128"/>
    </row>
    <row r="63" spans="3:29" ht="17.25">
      <c r="C63" s="156" t="e">
        <f>IF(ISBLANK('5. Pp (3 años)'!#REF!),"",'5. Pp (3 años)'!#REF!)</f>
        <v>#REF!</v>
      </c>
      <c r="D63" s="66" t="e">
        <f>IF(ISBLANK('5. Pp (3 años)'!#REF!),"",'5. Pp (3 años)'!#REF!)</f>
        <v>#REF!</v>
      </c>
      <c r="E63" s="153" t="e">
        <f>IF(ISBLANK('5. Pp (3 años)'!#REF!),"",'5. Pp (3 años)'!#REF!)</f>
        <v>#REF!</v>
      </c>
      <c r="F63" s="153" t="e">
        <f>IF(ISBLANK('5. Pp (3 años)'!#REF!),"",'5. Pp (3 años)'!#REF!)</f>
        <v>#REF!</v>
      </c>
      <c r="G63" s="161" t="e">
        <f>IF(ISBLANK('5. Pp (3 años)'!#REF!),"",'5. Pp (3 años)'!#REF!)</f>
        <v>#REF!</v>
      </c>
      <c r="H63" s="52" t="e">
        <f>IF(ISBLANK('5. Pp (3 años)'!#REF!),"",'5. Pp (3 años)'!#REF!)</f>
        <v>#REF!</v>
      </c>
      <c r="I63" s="94" t="e">
        <f>IF(ISBLANK('9. METAS'!#REF!),"",'9. METAS'!#REF!)</f>
        <v>#REF!</v>
      </c>
      <c r="J63" s="95" t="e">
        <f>IF(ISBLANK('9. METAS'!#REF!),"",'9. METAS'!#REF!)</f>
        <v>#REF!</v>
      </c>
      <c r="K63" s="85" t="e">
        <f>IF(ISBLANK('9. METAS'!#REF!),"",'9. METAS'!#REF!)</f>
        <v>#REF!</v>
      </c>
      <c r="L63" s="85" t="e">
        <f>IF(ISBLANK('9. METAS'!#REF!),"",'9. METAS'!#REF!)</f>
        <v>#REF!</v>
      </c>
      <c r="M63" s="86" t="e">
        <f>IF(ISBLANK('9. METAS'!#REF!),"",'9. METAS'!#REF!)</f>
        <v>#REF!</v>
      </c>
      <c r="N63" s="96">
        <v>41</v>
      </c>
      <c r="O63" s="88"/>
      <c r="P63" s="88"/>
      <c r="Q63" s="89"/>
      <c r="R63" s="83" t="str">
        <f t="shared" si="0"/>
        <v>100%</v>
      </c>
      <c r="S63" s="84" t="str">
        <f t="shared" si="1"/>
        <v>100%</v>
      </c>
      <c r="T63" s="84" t="str">
        <f t="shared" si="2"/>
        <v>100%</v>
      </c>
      <c r="U63" s="107" t="str">
        <f t="shared" si="3"/>
        <v>100%</v>
      </c>
      <c r="V63" s="87" t="str">
        <f t="shared" si="8"/>
        <v>No Programado</v>
      </c>
      <c r="W63" s="84" t="str">
        <f t="shared" si="9"/>
        <v>No Programado</v>
      </c>
      <c r="X63" s="84" t="str">
        <f t="shared" si="10"/>
        <v>No Programado</v>
      </c>
      <c r="Y63" s="113" t="str">
        <f t="shared" si="11"/>
        <v>No Programado</v>
      </c>
      <c r="Z63" s="129"/>
      <c r="AA63" s="130"/>
      <c r="AB63" s="130"/>
      <c r="AC63" s="131"/>
    </row>
    <row r="64" spans="3:29" ht="17.25">
      <c r="C64" s="158" t="e">
        <f>IF(ISBLANK('5. Pp (3 años)'!#REF!),"",'5. Pp (3 años)'!#REF!)</f>
        <v>#REF!</v>
      </c>
      <c r="D64" s="46" t="e">
        <f>IF(ISBLANK('5. Pp (3 años)'!#REF!),"",'5. Pp (3 años)'!#REF!)</f>
        <v>#REF!</v>
      </c>
      <c r="E64" s="155" t="e">
        <f>IF(ISBLANK('5. Pp (3 años)'!#REF!),"",'5. Pp (3 años)'!#REF!)</f>
        <v>#REF!</v>
      </c>
      <c r="F64" s="155" t="e">
        <f>IF(ISBLANK('5. Pp (3 años)'!#REF!),"",'5. Pp (3 años)'!#REF!)</f>
        <v>#REF!</v>
      </c>
      <c r="G64" s="166" t="e">
        <f>IF(ISBLANK('5. Pp (3 años)'!#REF!),"",'5. Pp (3 años)'!#REF!)</f>
        <v>#REF!</v>
      </c>
      <c r="H64" s="51" t="e">
        <f>IF(ISBLANK('5. Pp (3 años)'!#REF!),"",'5. Pp (3 años)'!#REF!)</f>
        <v>#REF!</v>
      </c>
      <c r="I64" s="94" t="e">
        <f>IF(ISBLANK('9. METAS'!#REF!),"",'9. METAS'!#REF!)</f>
        <v>#REF!</v>
      </c>
      <c r="J64" s="95" t="e">
        <f>IF(ISBLANK('9. METAS'!#REF!),"",'9. METAS'!#REF!)</f>
        <v>#REF!</v>
      </c>
      <c r="K64" s="85" t="e">
        <f>IF(ISBLANK('9. METAS'!#REF!),"",'9. METAS'!#REF!)</f>
        <v>#REF!</v>
      </c>
      <c r="L64" s="85" t="e">
        <f>IF(ISBLANK('9. METAS'!#REF!),"",'9. METAS'!#REF!)</f>
        <v>#REF!</v>
      </c>
      <c r="M64" s="86" t="e">
        <f>IF(ISBLANK('9. METAS'!#REF!),"",'9. METAS'!#REF!)</f>
        <v>#REF!</v>
      </c>
      <c r="N64" s="96">
        <v>41</v>
      </c>
      <c r="O64" s="88"/>
      <c r="P64" s="88"/>
      <c r="Q64" s="89"/>
      <c r="R64" s="83" t="str">
        <f t="shared" si="0"/>
        <v>100%</v>
      </c>
      <c r="S64" s="84" t="str">
        <f t="shared" si="1"/>
        <v>100%</v>
      </c>
      <c r="T64" s="84" t="str">
        <f t="shared" si="2"/>
        <v>100%</v>
      </c>
      <c r="U64" s="107" t="str">
        <f t="shared" si="3"/>
        <v>100%</v>
      </c>
      <c r="V64" s="87" t="str">
        <f t="shared" si="8"/>
        <v>No Programado</v>
      </c>
      <c r="W64" s="84" t="str">
        <f t="shared" si="9"/>
        <v>No Programado</v>
      </c>
      <c r="X64" s="84" t="str">
        <f t="shared" si="10"/>
        <v>No Programado</v>
      </c>
      <c r="Y64" s="113" t="str">
        <f t="shared" si="11"/>
        <v>No Programado</v>
      </c>
      <c r="Z64" s="126"/>
      <c r="AA64" s="127"/>
      <c r="AB64" s="127"/>
      <c r="AC64" s="128"/>
    </row>
    <row r="65" spans="3:29" ht="17.25">
      <c r="C65" s="156" t="e">
        <f>IF(ISBLANK('5. Pp (3 años)'!#REF!),"",'5. Pp (3 años)'!#REF!)</f>
        <v>#REF!</v>
      </c>
      <c r="D65" s="66" t="e">
        <f>IF(ISBLANK('5. Pp (3 años)'!#REF!),"",'5. Pp (3 años)'!#REF!)</f>
        <v>#REF!</v>
      </c>
      <c r="E65" s="153" t="e">
        <f>IF(ISBLANK('5. Pp (3 años)'!#REF!),"",'5. Pp (3 años)'!#REF!)</f>
        <v>#REF!</v>
      </c>
      <c r="F65" s="153" t="e">
        <f>IF(ISBLANK('5. Pp (3 años)'!#REF!),"",'5. Pp (3 años)'!#REF!)</f>
        <v>#REF!</v>
      </c>
      <c r="G65" s="161" t="e">
        <f>IF(ISBLANK('5. Pp (3 años)'!#REF!),"",'5. Pp (3 años)'!#REF!)</f>
        <v>#REF!</v>
      </c>
      <c r="H65" s="52" t="e">
        <f>IF(ISBLANK('5. Pp (3 años)'!#REF!),"",'5. Pp (3 años)'!#REF!)</f>
        <v>#REF!</v>
      </c>
      <c r="I65" s="94" t="e">
        <f>IF(ISBLANK('9. METAS'!#REF!),"",'9. METAS'!#REF!)</f>
        <v>#REF!</v>
      </c>
      <c r="J65" s="95" t="e">
        <f>IF(ISBLANK('9. METAS'!#REF!),"",'9. METAS'!#REF!)</f>
        <v>#REF!</v>
      </c>
      <c r="K65" s="85" t="e">
        <f>IF(ISBLANK('9. METAS'!#REF!),"",'9. METAS'!#REF!)</f>
        <v>#REF!</v>
      </c>
      <c r="L65" s="85" t="e">
        <f>IF(ISBLANK('9. METAS'!#REF!),"",'9. METAS'!#REF!)</f>
        <v>#REF!</v>
      </c>
      <c r="M65" s="86" t="e">
        <f>IF(ISBLANK('9. METAS'!#REF!),"",'9. METAS'!#REF!)</f>
        <v>#REF!</v>
      </c>
      <c r="N65" s="96">
        <v>41</v>
      </c>
      <c r="O65" s="88"/>
      <c r="P65" s="88"/>
      <c r="Q65" s="89"/>
      <c r="R65" s="83" t="str">
        <f t="shared" si="0"/>
        <v>100%</v>
      </c>
      <c r="S65" s="84" t="str">
        <f t="shared" si="1"/>
        <v>100%</v>
      </c>
      <c r="T65" s="84" t="str">
        <f t="shared" si="2"/>
        <v>100%</v>
      </c>
      <c r="U65" s="107" t="str">
        <f t="shared" si="3"/>
        <v>100%</v>
      </c>
      <c r="V65" s="87" t="str">
        <f t="shared" si="8"/>
        <v>No Programado</v>
      </c>
      <c r="W65" s="84" t="str">
        <f t="shared" si="9"/>
        <v>No Programado</v>
      </c>
      <c r="X65" s="84" t="str">
        <f t="shared" si="10"/>
        <v>No Programado</v>
      </c>
      <c r="Y65" s="113" t="str">
        <f t="shared" si="11"/>
        <v>No Programado</v>
      </c>
      <c r="Z65" s="126"/>
      <c r="AA65" s="127"/>
      <c r="AB65" s="127"/>
      <c r="AC65" s="128"/>
    </row>
    <row r="66" spans="3:29" ht="17.25">
      <c r="C66" s="157" t="e">
        <f>IF(ISBLANK('5. Pp (3 años)'!#REF!),"",'5. Pp (3 años)'!#REF!)</f>
        <v>#REF!</v>
      </c>
      <c r="D66" s="66" t="e">
        <f>IF(ISBLANK('5. Pp (3 años)'!#REF!),"",'5. Pp (3 años)'!#REF!)</f>
        <v>#REF!</v>
      </c>
      <c r="E66" s="153" t="e">
        <f>IF(ISBLANK('5. Pp (3 años)'!#REF!),"",'5. Pp (3 años)'!#REF!)</f>
        <v>#REF!</v>
      </c>
      <c r="F66" s="153" t="e">
        <f>IF(ISBLANK('5. Pp (3 años)'!#REF!),"",'5. Pp (3 años)'!#REF!)</f>
        <v>#REF!</v>
      </c>
      <c r="G66" s="161" t="e">
        <f>IF(ISBLANK('5. Pp (3 años)'!#REF!),"",'5. Pp (3 años)'!#REF!)</f>
        <v>#REF!</v>
      </c>
      <c r="H66" s="52" t="e">
        <f>IF(ISBLANK('5. Pp (3 años)'!#REF!),"",'5. Pp (3 años)'!#REF!)</f>
        <v>#REF!</v>
      </c>
      <c r="I66" s="94" t="e">
        <f>IF(ISBLANK('9. METAS'!#REF!),"",'9. METAS'!#REF!)</f>
        <v>#REF!</v>
      </c>
      <c r="J66" s="95" t="e">
        <f>IF(ISBLANK('9. METAS'!#REF!),"",'9. METAS'!#REF!)</f>
        <v>#REF!</v>
      </c>
      <c r="K66" s="85" t="e">
        <f>IF(ISBLANK('9. METAS'!#REF!),"",'9. METAS'!#REF!)</f>
        <v>#REF!</v>
      </c>
      <c r="L66" s="85" t="e">
        <f>IF(ISBLANK('9. METAS'!#REF!),"",'9. METAS'!#REF!)</f>
        <v>#REF!</v>
      </c>
      <c r="M66" s="86" t="e">
        <f>IF(ISBLANK('9. METAS'!#REF!),"",'9. METAS'!#REF!)</f>
        <v>#REF!</v>
      </c>
      <c r="N66" s="96">
        <v>41</v>
      </c>
      <c r="O66" s="88"/>
      <c r="P66" s="88"/>
      <c r="Q66" s="89"/>
      <c r="R66" s="83" t="str">
        <f t="shared" si="0"/>
        <v>100%</v>
      </c>
      <c r="S66" s="84" t="str">
        <f t="shared" si="1"/>
        <v>100%</v>
      </c>
      <c r="T66" s="84" t="str">
        <f t="shared" si="2"/>
        <v>100%</v>
      </c>
      <c r="U66" s="107" t="str">
        <f t="shared" si="3"/>
        <v>100%</v>
      </c>
      <c r="V66" s="87" t="str">
        <f t="shared" si="8"/>
        <v>No Programado</v>
      </c>
      <c r="W66" s="84" t="str">
        <f t="shared" si="9"/>
        <v>No Programado</v>
      </c>
      <c r="X66" s="84" t="str">
        <f t="shared" si="10"/>
        <v>No Programado</v>
      </c>
      <c r="Y66" s="113" t="str">
        <f t="shared" si="11"/>
        <v>No Programado</v>
      </c>
      <c r="Z66" s="129"/>
      <c r="AA66" s="130"/>
      <c r="AB66" s="130"/>
      <c r="AC66" s="131"/>
    </row>
    <row r="67" spans="3:29" ht="17.25">
      <c r="C67" s="156" t="e">
        <f>IF(ISBLANK('5. Pp (3 años)'!#REF!),"",'5. Pp (3 años)'!#REF!)</f>
        <v>#REF!</v>
      </c>
      <c r="D67" s="66" t="e">
        <f>IF(ISBLANK('5. Pp (3 años)'!#REF!),"",'5. Pp (3 años)'!#REF!)</f>
        <v>#REF!</v>
      </c>
      <c r="E67" s="153" t="e">
        <f>IF(ISBLANK('5. Pp (3 años)'!#REF!),"",'5. Pp (3 años)'!#REF!)</f>
        <v>#REF!</v>
      </c>
      <c r="F67" s="153" t="e">
        <f>IF(ISBLANK('5. Pp (3 años)'!#REF!),"",'5. Pp (3 años)'!#REF!)</f>
        <v>#REF!</v>
      </c>
      <c r="G67" s="161" t="e">
        <f>IF(ISBLANK('5. Pp (3 años)'!#REF!),"",'5. Pp (3 años)'!#REF!)</f>
        <v>#REF!</v>
      </c>
      <c r="H67" s="52" t="e">
        <f>IF(ISBLANK('5. Pp (3 años)'!#REF!),"",'5. Pp (3 años)'!#REF!)</f>
        <v>#REF!</v>
      </c>
      <c r="I67" s="94" t="e">
        <f>IF(ISBLANK('9. METAS'!#REF!),"",'9. METAS'!#REF!)</f>
        <v>#REF!</v>
      </c>
      <c r="J67" s="95" t="e">
        <f>IF(ISBLANK('9. METAS'!#REF!),"",'9. METAS'!#REF!)</f>
        <v>#REF!</v>
      </c>
      <c r="K67" s="85" t="e">
        <f>IF(ISBLANK('9. METAS'!#REF!),"",'9. METAS'!#REF!)</f>
        <v>#REF!</v>
      </c>
      <c r="L67" s="85" t="e">
        <f>IF(ISBLANK('9. METAS'!#REF!),"",'9. METAS'!#REF!)</f>
        <v>#REF!</v>
      </c>
      <c r="M67" s="86" t="e">
        <f>IF(ISBLANK('9. METAS'!#REF!),"",'9. METAS'!#REF!)</f>
        <v>#REF!</v>
      </c>
      <c r="N67" s="96">
        <v>41</v>
      </c>
      <c r="O67" s="88"/>
      <c r="P67" s="88"/>
      <c r="Q67" s="89"/>
      <c r="R67" s="83" t="str">
        <f t="shared" si="0"/>
        <v>100%</v>
      </c>
      <c r="S67" s="84" t="str">
        <f t="shared" si="1"/>
        <v>100%</v>
      </c>
      <c r="T67" s="84" t="str">
        <f t="shared" si="2"/>
        <v>100%</v>
      </c>
      <c r="U67" s="107" t="str">
        <f t="shared" si="3"/>
        <v>100%</v>
      </c>
      <c r="V67" s="87" t="str">
        <f t="shared" si="8"/>
        <v>No Programado</v>
      </c>
      <c r="W67" s="84" t="str">
        <f t="shared" si="9"/>
        <v>No Programado</v>
      </c>
      <c r="X67" s="84" t="str">
        <f t="shared" si="10"/>
        <v>No Programado</v>
      </c>
      <c r="Y67" s="113" t="str">
        <f t="shared" si="11"/>
        <v>No Programado</v>
      </c>
      <c r="Z67" s="126"/>
      <c r="AA67" s="127"/>
      <c r="AB67" s="127"/>
      <c r="AC67" s="128"/>
    </row>
    <row r="68" spans="3:29" ht="17.25">
      <c r="C68" s="157" t="e">
        <f>IF(ISBLANK('5. Pp (3 años)'!#REF!),"",'5. Pp (3 años)'!#REF!)</f>
        <v>#REF!</v>
      </c>
      <c r="D68" s="66" t="e">
        <f>IF(ISBLANK('5. Pp (3 años)'!#REF!),"",'5. Pp (3 años)'!#REF!)</f>
        <v>#REF!</v>
      </c>
      <c r="E68" s="153" t="e">
        <f>IF(ISBLANK('5. Pp (3 años)'!#REF!),"",'5. Pp (3 años)'!#REF!)</f>
        <v>#REF!</v>
      </c>
      <c r="F68" s="153" t="e">
        <f>IF(ISBLANK('5. Pp (3 años)'!#REF!),"",'5. Pp (3 años)'!#REF!)</f>
        <v>#REF!</v>
      </c>
      <c r="G68" s="161" t="e">
        <f>IF(ISBLANK('5. Pp (3 años)'!#REF!),"",'5. Pp (3 años)'!#REF!)</f>
        <v>#REF!</v>
      </c>
      <c r="H68" s="52" t="e">
        <f>IF(ISBLANK('5. Pp (3 años)'!#REF!),"",'5. Pp (3 años)'!#REF!)</f>
        <v>#REF!</v>
      </c>
      <c r="I68" s="94" t="e">
        <f>IF(ISBLANK('9. METAS'!#REF!),"",'9. METAS'!#REF!)</f>
        <v>#REF!</v>
      </c>
      <c r="J68" s="95" t="e">
        <f>IF(ISBLANK('9. METAS'!#REF!),"",'9. METAS'!#REF!)</f>
        <v>#REF!</v>
      </c>
      <c r="K68" s="85" t="e">
        <f>IF(ISBLANK('9. METAS'!#REF!),"",'9. METAS'!#REF!)</f>
        <v>#REF!</v>
      </c>
      <c r="L68" s="85" t="e">
        <f>IF(ISBLANK('9. METAS'!#REF!),"",'9. METAS'!#REF!)</f>
        <v>#REF!</v>
      </c>
      <c r="M68" s="86" t="e">
        <f>IF(ISBLANK('9. METAS'!#REF!),"",'9. METAS'!#REF!)</f>
        <v>#REF!</v>
      </c>
      <c r="N68" s="96">
        <v>41</v>
      </c>
      <c r="O68" s="88"/>
      <c r="P68" s="88"/>
      <c r="Q68" s="89"/>
      <c r="R68" s="83" t="str">
        <f t="shared" si="0"/>
        <v>100%</v>
      </c>
      <c r="S68" s="84" t="str">
        <f t="shared" si="1"/>
        <v>100%</v>
      </c>
      <c r="T68" s="84" t="str">
        <f t="shared" si="2"/>
        <v>100%</v>
      </c>
      <c r="U68" s="107" t="str">
        <f t="shared" si="3"/>
        <v>100%</v>
      </c>
      <c r="V68" s="87" t="str">
        <f t="shared" si="8"/>
        <v>No Programado</v>
      </c>
      <c r="W68" s="84" t="str">
        <f t="shared" si="9"/>
        <v>No Programado</v>
      </c>
      <c r="X68" s="84" t="str">
        <f t="shared" si="10"/>
        <v>No Programado</v>
      </c>
      <c r="Y68" s="113" t="str">
        <f t="shared" si="11"/>
        <v>No Programado</v>
      </c>
      <c r="Z68" s="129"/>
      <c r="AA68" s="130"/>
      <c r="AB68" s="130"/>
      <c r="AC68" s="131"/>
    </row>
    <row r="69" spans="3:29" ht="17.25">
      <c r="C69" s="156" t="e">
        <f>IF(ISBLANK('5. Pp (3 años)'!#REF!),"",'5. Pp (3 años)'!#REF!)</f>
        <v>#REF!</v>
      </c>
      <c r="D69" s="66" t="e">
        <f>IF(ISBLANK('5. Pp (3 años)'!#REF!),"",'5. Pp (3 años)'!#REF!)</f>
        <v>#REF!</v>
      </c>
      <c r="E69" s="153" t="e">
        <f>IF(ISBLANK('5. Pp (3 años)'!#REF!),"",'5. Pp (3 años)'!#REF!)</f>
        <v>#REF!</v>
      </c>
      <c r="F69" s="153" t="e">
        <f>IF(ISBLANK('5. Pp (3 años)'!#REF!),"",'5. Pp (3 años)'!#REF!)</f>
        <v>#REF!</v>
      </c>
      <c r="G69" s="161" t="e">
        <f>IF(ISBLANK('5. Pp (3 años)'!#REF!),"",'5. Pp (3 años)'!#REF!)</f>
        <v>#REF!</v>
      </c>
      <c r="H69" s="52" t="e">
        <f>IF(ISBLANK('5. Pp (3 años)'!#REF!),"",'5. Pp (3 años)'!#REF!)</f>
        <v>#REF!</v>
      </c>
      <c r="I69" s="94" t="e">
        <f>IF(ISBLANK('9. METAS'!#REF!),"",'9. METAS'!#REF!)</f>
        <v>#REF!</v>
      </c>
      <c r="J69" s="95" t="e">
        <f>IF(ISBLANK('9. METAS'!#REF!),"",'9. METAS'!#REF!)</f>
        <v>#REF!</v>
      </c>
      <c r="K69" s="85" t="e">
        <f>IF(ISBLANK('9. METAS'!#REF!),"",'9. METAS'!#REF!)</f>
        <v>#REF!</v>
      </c>
      <c r="L69" s="85" t="e">
        <f>IF(ISBLANK('9. METAS'!#REF!),"",'9. METAS'!#REF!)</f>
        <v>#REF!</v>
      </c>
      <c r="M69" s="86" t="e">
        <f>IF(ISBLANK('9. METAS'!#REF!),"",'9. METAS'!#REF!)</f>
        <v>#REF!</v>
      </c>
      <c r="N69" s="96">
        <v>41</v>
      </c>
      <c r="O69" s="88"/>
      <c r="P69" s="88"/>
      <c r="Q69" s="89"/>
      <c r="R69" s="83" t="str">
        <f t="shared" si="0"/>
        <v>100%</v>
      </c>
      <c r="S69" s="84" t="str">
        <f t="shared" si="1"/>
        <v>100%</v>
      </c>
      <c r="T69" s="84" t="str">
        <f t="shared" si="2"/>
        <v>100%</v>
      </c>
      <c r="U69" s="107" t="str">
        <f t="shared" si="3"/>
        <v>100%</v>
      </c>
      <c r="V69" s="87" t="str">
        <f t="shared" si="8"/>
        <v>No Programado</v>
      </c>
      <c r="W69" s="84" t="str">
        <f t="shared" si="9"/>
        <v>No Programado</v>
      </c>
      <c r="X69" s="84" t="str">
        <f t="shared" si="10"/>
        <v>No Programado</v>
      </c>
      <c r="Y69" s="113" t="str">
        <f t="shared" si="11"/>
        <v>No Programado</v>
      </c>
      <c r="Z69" s="129"/>
      <c r="AA69" s="130"/>
      <c r="AB69" s="130"/>
      <c r="AC69" s="131"/>
    </row>
    <row r="70" spans="3:29" ht="17.25">
      <c r="C70" s="158" t="e">
        <f>IF(ISBLANK('5. Pp (3 años)'!#REF!),"",'5. Pp (3 años)'!#REF!)</f>
        <v>#REF!</v>
      </c>
      <c r="D70" s="46" t="e">
        <f>IF(ISBLANK('5. Pp (3 años)'!#REF!),"",'5. Pp (3 años)'!#REF!)</f>
        <v>#REF!</v>
      </c>
      <c r="E70" s="155" t="e">
        <f>IF(ISBLANK('5. Pp (3 años)'!#REF!),"",'5. Pp (3 años)'!#REF!)</f>
        <v>#REF!</v>
      </c>
      <c r="F70" s="155" t="e">
        <f>IF(ISBLANK('5. Pp (3 años)'!#REF!),"",'5. Pp (3 años)'!#REF!)</f>
        <v>#REF!</v>
      </c>
      <c r="G70" s="166" t="e">
        <f>IF(ISBLANK('5. Pp (3 años)'!#REF!),"",'5. Pp (3 años)'!#REF!)</f>
        <v>#REF!</v>
      </c>
      <c r="H70" s="51" t="e">
        <f>IF(ISBLANK('5. Pp (3 años)'!#REF!),"",'5. Pp (3 años)'!#REF!)</f>
        <v>#REF!</v>
      </c>
      <c r="I70" s="94" t="e">
        <f>IF(ISBLANK('9. METAS'!#REF!),"",'9. METAS'!#REF!)</f>
        <v>#REF!</v>
      </c>
      <c r="J70" s="95" t="e">
        <f>IF(ISBLANK('9. METAS'!#REF!),"",'9. METAS'!#REF!)</f>
        <v>#REF!</v>
      </c>
      <c r="K70" s="85" t="e">
        <f>IF(ISBLANK('9. METAS'!#REF!),"",'9. METAS'!#REF!)</f>
        <v>#REF!</v>
      </c>
      <c r="L70" s="85" t="e">
        <f>IF(ISBLANK('9. METAS'!#REF!),"",'9. METAS'!#REF!)</f>
        <v>#REF!</v>
      </c>
      <c r="M70" s="86" t="e">
        <f>IF(ISBLANK('9. METAS'!#REF!),"",'9. METAS'!#REF!)</f>
        <v>#REF!</v>
      </c>
      <c r="N70" s="96">
        <v>41</v>
      </c>
      <c r="O70" s="88"/>
      <c r="P70" s="88"/>
      <c r="Q70" s="89"/>
      <c r="R70" s="83" t="str">
        <f t="shared" si="0"/>
        <v>100%</v>
      </c>
      <c r="S70" s="84" t="str">
        <f t="shared" si="1"/>
        <v>100%</v>
      </c>
      <c r="T70" s="84" t="str">
        <f t="shared" si="2"/>
        <v>100%</v>
      </c>
      <c r="U70" s="107" t="str">
        <f t="shared" si="3"/>
        <v>100%</v>
      </c>
      <c r="V70" s="87" t="str">
        <f t="shared" si="8"/>
        <v>No Programado</v>
      </c>
      <c r="W70" s="84" t="str">
        <f t="shared" si="9"/>
        <v>No Programado</v>
      </c>
      <c r="X70" s="84" t="str">
        <f t="shared" si="10"/>
        <v>No Programado</v>
      </c>
      <c r="Y70" s="113" t="str">
        <f t="shared" si="11"/>
        <v>No Programado</v>
      </c>
      <c r="Z70" s="126"/>
      <c r="AA70" s="127"/>
      <c r="AB70" s="127"/>
      <c r="AC70" s="128"/>
    </row>
    <row r="71" spans="3:29" ht="17.25">
      <c r="C71" s="156" t="e">
        <f>IF(ISBLANK('5. Pp (3 años)'!#REF!),"",'5. Pp (3 años)'!#REF!)</f>
        <v>#REF!</v>
      </c>
      <c r="D71" s="66" t="e">
        <f>IF(ISBLANK('5. Pp (3 años)'!#REF!),"",'5. Pp (3 años)'!#REF!)</f>
        <v>#REF!</v>
      </c>
      <c r="E71" s="153" t="e">
        <f>IF(ISBLANK('5. Pp (3 años)'!#REF!),"",'5. Pp (3 años)'!#REF!)</f>
        <v>#REF!</v>
      </c>
      <c r="F71" s="153" t="e">
        <f>IF(ISBLANK('5. Pp (3 años)'!#REF!),"",'5. Pp (3 años)'!#REF!)</f>
        <v>#REF!</v>
      </c>
      <c r="G71" s="161" t="e">
        <f>IF(ISBLANK('5. Pp (3 años)'!#REF!),"",'5. Pp (3 años)'!#REF!)</f>
        <v>#REF!</v>
      </c>
      <c r="H71" s="52" t="e">
        <f>IF(ISBLANK('5. Pp (3 años)'!#REF!),"",'5. Pp (3 años)'!#REF!)</f>
        <v>#REF!</v>
      </c>
      <c r="I71" s="94" t="e">
        <f>IF(ISBLANK('9. METAS'!#REF!),"",'9. METAS'!#REF!)</f>
        <v>#REF!</v>
      </c>
      <c r="J71" s="95" t="e">
        <f>IF(ISBLANK('9. METAS'!#REF!),"",'9. METAS'!#REF!)</f>
        <v>#REF!</v>
      </c>
      <c r="K71" s="85" t="e">
        <f>IF(ISBLANK('9. METAS'!#REF!),"",'9. METAS'!#REF!)</f>
        <v>#REF!</v>
      </c>
      <c r="L71" s="85" t="e">
        <f>IF(ISBLANK('9. METAS'!#REF!),"",'9. METAS'!#REF!)</f>
        <v>#REF!</v>
      </c>
      <c r="M71" s="86" t="e">
        <f>IF(ISBLANK('9. METAS'!#REF!),"",'9. METAS'!#REF!)</f>
        <v>#REF!</v>
      </c>
      <c r="N71" s="96">
        <v>41</v>
      </c>
      <c r="O71" s="88"/>
      <c r="P71" s="88"/>
      <c r="Q71" s="89"/>
      <c r="R71" s="83" t="str">
        <f t="shared" si="0"/>
        <v>100%</v>
      </c>
      <c r="S71" s="84" t="str">
        <f t="shared" si="1"/>
        <v>100%</v>
      </c>
      <c r="T71" s="84" t="str">
        <f t="shared" si="2"/>
        <v>100%</v>
      </c>
      <c r="U71" s="107" t="str">
        <f t="shared" si="3"/>
        <v>100%</v>
      </c>
      <c r="V71" s="87" t="str">
        <f t="shared" si="8"/>
        <v>No Programado</v>
      </c>
      <c r="W71" s="84" t="str">
        <f t="shared" si="9"/>
        <v>No Programado</v>
      </c>
      <c r="X71" s="84" t="str">
        <f t="shared" si="10"/>
        <v>No Programado</v>
      </c>
      <c r="Y71" s="113" t="str">
        <f t="shared" si="11"/>
        <v>No Programado</v>
      </c>
      <c r="Z71" s="129"/>
      <c r="AA71" s="130"/>
      <c r="AB71" s="130"/>
      <c r="AC71" s="131"/>
    </row>
    <row r="72" spans="3:29" ht="17.25">
      <c r="C72" s="157" t="e">
        <f>IF(ISBLANK('5. Pp (3 años)'!#REF!),"",'5. Pp (3 años)'!#REF!)</f>
        <v>#REF!</v>
      </c>
      <c r="D72" s="66" t="e">
        <f>IF(ISBLANK('5. Pp (3 años)'!#REF!),"",'5. Pp (3 años)'!#REF!)</f>
        <v>#REF!</v>
      </c>
      <c r="E72" s="153" t="e">
        <f>IF(ISBLANK('5. Pp (3 años)'!#REF!),"",'5. Pp (3 años)'!#REF!)</f>
        <v>#REF!</v>
      </c>
      <c r="F72" s="153" t="e">
        <f>IF(ISBLANK('5. Pp (3 años)'!#REF!),"",'5. Pp (3 años)'!#REF!)</f>
        <v>#REF!</v>
      </c>
      <c r="G72" s="161" t="e">
        <f>IF(ISBLANK('5. Pp (3 años)'!#REF!),"",'5. Pp (3 años)'!#REF!)</f>
        <v>#REF!</v>
      </c>
      <c r="H72" s="52" t="e">
        <f>IF(ISBLANK('5. Pp (3 años)'!#REF!),"",'5. Pp (3 años)'!#REF!)</f>
        <v>#REF!</v>
      </c>
      <c r="I72" s="94" t="e">
        <f>IF(ISBLANK('9. METAS'!#REF!),"",'9. METAS'!#REF!)</f>
        <v>#REF!</v>
      </c>
      <c r="J72" s="95" t="e">
        <f>IF(ISBLANK('9. METAS'!#REF!),"",'9. METAS'!#REF!)</f>
        <v>#REF!</v>
      </c>
      <c r="K72" s="85" t="e">
        <f>IF(ISBLANK('9. METAS'!#REF!),"",'9. METAS'!#REF!)</f>
        <v>#REF!</v>
      </c>
      <c r="L72" s="85" t="e">
        <f>IF(ISBLANK('9. METAS'!#REF!),"",'9. METAS'!#REF!)</f>
        <v>#REF!</v>
      </c>
      <c r="M72" s="86" t="e">
        <f>IF(ISBLANK('9. METAS'!#REF!),"",'9. METAS'!#REF!)</f>
        <v>#REF!</v>
      </c>
      <c r="N72" s="96">
        <v>41</v>
      </c>
      <c r="O72" s="88"/>
      <c r="P72" s="88"/>
      <c r="Q72" s="89"/>
      <c r="R72" s="83" t="str">
        <f t="shared" si="0"/>
        <v>100%</v>
      </c>
      <c r="S72" s="84" t="str">
        <f t="shared" si="1"/>
        <v>100%</v>
      </c>
      <c r="T72" s="84" t="str">
        <f t="shared" si="2"/>
        <v>100%</v>
      </c>
      <c r="U72" s="107" t="str">
        <f t="shared" si="3"/>
        <v>100%</v>
      </c>
      <c r="V72" s="87" t="str">
        <f t="shared" si="8"/>
        <v>No Programado</v>
      </c>
      <c r="W72" s="84" t="str">
        <f t="shared" si="9"/>
        <v>No Programado</v>
      </c>
      <c r="X72" s="84" t="str">
        <f t="shared" si="10"/>
        <v>No Programado</v>
      </c>
      <c r="Y72" s="113" t="str">
        <f t="shared" si="11"/>
        <v>No Programado</v>
      </c>
      <c r="Z72" s="126"/>
      <c r="AA72" s="127"/>
      <c r="AB72" s="127"/>
      <c r="AC72" s="128"/>
    </row>
    <row r="73" spans="3:29" ht="17.25">
      <c r="C73" s="156" t="e">
        <f>IF(ISBLANK('5. Pp (3 años)'!#REF!),"",'5. Pp (3 años)'!#REF!)</f>
        <v>#REF!</v>
      </c>
      <c r="D73" s="66" t="e">
        <f>IF(ISBLANK('5. Pp (3 años)'!#REF!),"",'5. Pp (3 años)'!#REF!)</f>
        <v>#REF!</v>
      </c>
      <c r="E73" s="153" t="e">
        <f>IF(ISBLANK('5. Pp (3 años)'!#REF!),"",'5. Pp (3 años)'!#REF!)</f>
        <v>#REF!</v>
      </c>
      <c r="F73" s="153" t="e">
        <f>IF(ISBLANK('5. Pp (3 años)'!#REF!),"",'5. Pp (3 años)'!#REF!)</f>
        <v>#REF!</v>
      </c>
      <c r="G73" s="161" t="e">
        <f>IF(ISBLANK('5. Pp (3 años)'!#REF!),"",'5. Pp (3 años)'!#REF!)</f>
        <v>#REF!</v>
      </c>
      <c r="H73" s="52" t="e">
        <f>IF(ISBLANK('5. Pp (3 años)'!#REF!),"",'5. Pp (3 años)'!#REF!)</f>
        <v>#REF!</v>
      </c>
      <c r="I73" s="94" t="e">
        <f>IF(ISBLANK('9. METAS'!#REF!),"",'9. METAS'!#REF!)</f>
        <v>#REF!</v>
      </c>
      <c r="J73" s="95" t="e">
        <f>IF(ISBLANK('9. METAS'!#REF!),"",'9. METAS'!#REF!)</f>
        <v>#REF!</v>
      </c>
      <c r="K73" s="85" t="e">
        <f>IF(ISBLANK('9. METAS'!#REF!),"",'9. METAS'!#REF!)</f>
        <v>#REF!</v>
      </c>
      <c r="L73" s="85" t="e">
        <f>IF(ISBLANK('9. METAS'!#REF!),"",'9. METAS'!#REF!)</f>
        <v>#REF!</v>
      </c>
      <c r="M73" s="86" t="e">
        <f>IF(ISBLANK('9. METAS'!#REF!),"",'9. METAS'!#REF!)</f>
        <v>#REF!</v>
      </c>
      <c r="N73" s="96">
        <v>41</v>
      </c>
      <c r="O73" s="88"/>
      <c r="P73" s="88"/>
      <c r="Q73" s="89"/>
      <c r="R73" s="83" t="str">
        <f t="shared" si="0"/>
        <v>100%</v>
      </c>
      <c r="S73" s="84" t="str">
        <f t="shared" si="1"/>
        <v>100%</v>
      </c>
      <c r="T73" s="84" t="str">
        <f t="shared" si="2"/>
        <v>100%</v>
      </c>
      <c r="U73" s="107" t="str">
        <f t="shared" si="3"/>
        <v>100%</v>
      </c>
      <c r="V73" s="87" t="str">
        <f t="shared" si="8"/>
        <v>No Programado</v>
      </c>
      <c r="W73" s="84" t="str">
        <f t="shared" si="9"/>
        <v>No Programado</v>
      </c>
      <c r="X73" s="84" t="str">
        <f t="shared" si="10"/>
        <v>No Programado</v>
      </c>
      <c r="Y73" s="113" t="str">
        <f t="shared" si="11"/>
        <v>No Programado</v>
      </c>
      <c r="Z73" s="129"/>
      <c r="AA73" s="130"/>
      <c r="AB73" s="130"/>
      <c r="AC73" s="131"/>
    </row>
    <row r="74" spans="3:29" ht="17.25">
      <c r="C74" s="157" t="e">
        <f>IF(ISBLANK('5. Pp (3 años)'!#REF!),"",'5. Pp (3 años)'!#REF!)</f>
        <v>#REF!</v>
      </c>
      <c r="D74" s="66" t="e">
        <f>IF(ISBLANK('5. Pp (3 años)'!#REF!),"",'5. Pp (3 años)'!#REF!)</f>
        <v>#REF!</v>
      </c>
      <c r="E74" s="153" t="e">
        <f>IF(ISBLANK('5. Pp (3 años)'!#REF!),"",'5. Pp (3 años)'!#REF!)</f>
        <v>#REF!</v>
      </c>
      <c r="F74" s="153" t="e">
        <f>IF(ISBLANK('5. Pp (3 años)'!#REF!),"",'5. Pp (3 años)'!#REF!)</f>
        <v>#REF!</v>
      </c>
      <c r="G74" s="161" t="e">
        <f>IF(ISBLANK('5. Pp (3 años)'!#REF!),"",'5. Pp (3 años)'!#REF!)</f>
        <v>#REF!</v>
      </c>
      <c r="H74" s="52" t="e">
        <f>IF(ISBLANK('5. Pp (3 años)'!#REF!),"",'5. Pp (3 años)'!#REF!)</f>
        <v>#REF!</v>
      </c>
      <c r="I74" s="94" t="e">
        <f>IF(ISBLANK('9. METAS'!#REF!),"",'9. METAS'!#REF!)</f>
        <v>#REF!</v>
      </c>
      <c r="J74" s="95" t="e">
        <f>IF(ISBLANK('9. METAS'!#REF!),"",'9. METAS'!#REF!)</f>
        <v>#REF!</v>
      </c>
      <c r="K74" s="85" t="e">
        <f>IF(ISBLANK('9. METAS'!#REF!),"",'9. METAS'!#REF!)</f>
        <v>#REF!</v>
      </c>
      <c r="L74" s="85" t="e">
        <f>IF(ISBLANK('9. METAS'!#REF!),"",'9. METAS'!#REF!)</f>
        <v>#REF!</v>
      </c>
      <c r="M74" s="86" t="e">
        <f>IF(ISBLANK('9. METAS'!#REF!),"",'9. METAS'!#REF!)</f>
        <v>#REF!</v>
      </c>
      <c r="N74" s="96">
        <v>41</v>
      </c>
      <c r="O74" s="88"/>
      <c r="P74" s="88"/>
      <c r="Q74" s="89"/>
      <c r="R74" s="83" t="str">
        <f t="shared" si="0"/>
        <v>100%</v>
      </c>
      <c r="S74" s="84" t="str">
        <f t="shared" si="1"/>
        <v>100%</v>
      </c>
      <c r="T74" s="84" t="str">
        <f t="shared" si="2"/>
        <v>100%</v>
      </c>
      <c r="U74" s="107" t="str">
        <f t="shared" si="3"/>
        <v>100%</v>
      </c>
      <c r="V74" s="87" t="str">
        <f t="shared" si="8"/>
        <v>No Programado</v>
      </c>
      <c r="W74" s="84" t="str">
        <f t="shared" si="9"/>
        <v>No Programado</v>
      </c>
      <c r="X74" s="84" t="str">
        <f t="shared" si="10"/>
        <v>No Programado</v>
      </c>
      <c r="Y74" s="113" t="str">
        <f t="shared" si="11"/>
        <v>No Programado</v>
      </c>
      <c r="Z74" s="126"/>
      <c r="AA74" s="127"/>
      <c r="AB74" s="127"/>
      <c r="AC74" s="128"/>
    </row>
    <row r="75" spans="3:29" ht="17.25">
      <c r="C75" s="156" t="e">
        <f>IF(ISBLANK('5. Pp (3 años)'!#REF!),"",'5. Pp (3 años)'!#REF!)</f>
        <v>#REF!</v>
      </c>
      <c r="D75" s="66" t="e">
        <f>IF(ISBLANK('5. Pp (3 años)'!#REF!),"",'5. Pp (3 años)'!#REF!)</f>
        <v>#REF!</v>
      </c>
      <c r="E75" s="153" t="e">
        <f>IF(ISBLANK('5. Pp (3 años)'!#REF!),"",'5. Pp (3 años)'!#REF!)</f>
        <v>#REF!</v>
      </c>
      <c r="F75" s="153" t="e">
        <f>IF(ISBLANK('5. Pp (3 años)'!#REF!),"",'5. Pp (3 años)'!#REF!)</f>
        <v>#REF!</v>
      </c>
      <c r="G75" s="161" t="e">
        <f>IF(ISBLANK('5. Pp (3 años)'!#REF!),"",'5. Pp (3 años)'!#REF!)</f>
        <v>#REF!</v>
      </c>
      <c r="H75" s="52" t="e">
        <f>IF(ISBLANK('5. Pp (3 años)'!#REF!),"",'5. Pp (3 años)'!#REF!)</f>
        <v>#REF!</v>
      </c>
      <c r="I75" s="94" t="e">
        <f>IF(ISBLANK('9. METAS'!#REF!),"",'9. METAS'!#REF!)</f>
        <v>#REF!</v>
      </c>
      <c r="J75" s="95" t="e">
        <f>IF(ISBLANK('9. METAS'!#REF!),"",'9. METAS'!#REF!)</f>
        <v>#REF!</v>
      </c>
      <c r="K75" s="85" t="e">
        <f>IF(ISBLANK('9. METAS'!#REF!),"",'9. METAS'!#REF!)</f>
        <v>#REF!</v>
      </c>
      <c r="L75" s="85" t="e">
        <f>IF(ISBLANK('9. METAS'!#REF!),"",'9. METAS'!#REF!)</f>
        <v>#REF!</v>
      </c>
      <c r="M75" s="86" t="e">
        <f>IF(ISBLANK('9. METAS'!#REF!),"",'9. METAS'!#REF!)</f>
        <v>#REF!</v>
      </c>
      <c r="N75" s="96">
        <v>41</v>
      </c>
      <c r="O75" s="88"/>
      <c r="P75" s="88"/>
      <c r="Q75" s="89"/>
      <c r="R75" s="83" t="str">
        <f t="shared" si="0"/>
        <v>100%</v>
      </c>
      <c r="S75" s="84" t="str">
        <f t="shared" si="1"/>
        <v>100%</v>
      </c>
      <c r="T75" s="84" t="str">
        <f t="shared" si="2"/>
        <v>100%</v>
      </c>
      <c r="U75" s="107" t="str">
        <f t="shared" si="3"/>
        <v>100%</v>
      </c>
      <c r="V75" s="87" t="str">
        <f t="shared" si="8"/>
        <v>No Programado</v>
      </c>
      <c r="W75" s="84" t="str">
        <f t="shared" si="9"/>
        <v>No Programado</v>
      </c>
      <c r="X75" s="84" t="str">
        <f t="shared" si="10"/>
        <v>No Programado</v>
      </c>
      <c r="Y75" s="113" t="str">
        <f t="shared" si="11"/>
        <v>No Programado</v>
      </c>
      <c r="Z75" s="129"/>
      <c r="AA75" s="130"/>
      <c r="AB75" s="130"/>
      <c r="AC75" s="131"/>
    </row>
    <row r="76" spans="3:29" ht="17.25">
      <c r="C76" s="158" t="e">
        <f>IF(ISBLANK('5. Pp (3 años)'!#REF!),"",'5. Pp (3 años)'!#REF!)</f>
        <v>#REF!</v>
      </c>
      <c r="D76" s="46" t="e">
        <f>IF(ISBLANK('5. Pp (3 años)'!#REF!),"",'5. Pp (3 años)'!#REF!)</f>
        <v>#REF!</v>
      </c>
      <c r="E76" s="155" t="e">
        <f>IF(ISBLANK('5. Pp (3 años)'!#REF!),"",'5. Pp (3 años)'!#REF!)</f>
        <v>#REF!</v>
      </c>
      <c r="F76" s="155" t="e">
        <f>IF(ISBLANK('5. Pp (3 años)'!#REF!),"",'5. Pp (3 años)'!#REF!)</f>
        <v>#REF!</v>
      </c>
      <c r="G76" s="166" t="e">
        <f>IF(ISBLANK('5. Pp (3 años)'!#REF!),"",'5. Pp (3 años)'!#REF!)</f>
        <v>#REF!</v>
      </c>
      <c r="H76" s="51" t="e">
        <f>IF(ISBLANK('5. Pp (3 años)'!#REF!),"",'5. Pp (3 años)'!#REF!)</f>
        <v>#REF!</v>
      </c>
      <c r="I76" s="94" t="e">
        <f>IF(ISBLANK('9. METAS'!#REF!),"",'9. METAS'!#REF!)</f>
        <v>#REF!</v>
      </c>
      <c r="J76" s="95" t="e">
        <f>IF(ISBLANK('9. METAS'!#REF!),"",'9. METAS'!#REF!)</f>
        <v>#REF!</v>
      </c>
      <c r="K76" s="85" t="e">
        <f>IF(ISBLANK('9. METAS'!#REF!),"",'9. METAS'!#REF!)</f>
        <v>#REF!</v>
      </c>
      <c r="L76" s="85" t="e">
        <f>IF(ISBLANK('9. METAS'!#REF!),"",'9. METAS'!#REF!)</f>
        <v>#REF!</v>
      </c>
      <c r="M76" s="86" t="e">
        <f>IF(ISBLANK('9. METAS'!#REF!),"",'9. METAS'!#REF!)</f>
        <v>#REF!</v>
      </c>
      <c r="N76" s="96">
        <v>41</v>
      </c>
      <c r="O76" s="88"/>
      <c r="P76" s="88"/>
      <c r="Q76" s="89"/>
      <c r="R76" s="83" t="str">
        <f t="shared" si="0"/>
        <v>100%</v>
      </c>
      <c r="S76" s="84" t="str">
        <f t="shared" si="1"/>
        <v>100%</v>
      </c>
      <c r="T76" s="84" t="str">
        <f t="shared" si="2"/>
        <v>100%</v>
      </c>
      <c r="U76" s="107" t="str">
        <f t="shared" si="3"/>
        <v>100%</v>
      </c>
      <c r="V76" s="87" t="str">
        <f t="shared" si="8"/>
        <v>No Programado</v>
      </c>
      <c r="W76" s="84" t="str">
        <f t="shared" si="9"/>
        <v>No Programado</v>
      </c>
      <c r="X76" s="84" t="str">
        <f t="shared" si="10"/>
        <v>No Programado</v>
      </c>
      <c r="Y76" s="113" t="str">
        <f t="shared" si="11"/>
        <v>No Programado</v>
      </c>
      <c r="Z76" s="126"/>
      <c r="AA76" s="127"/>
      <c r="AB76" s="127"/>
      <c r="AC76" s="128"/>
    </row>
    <row r="77" spans="3:29" ht="17.25">
      <c r="C77" s="156" t="e">
        <f>IF(ISBLANK('5. Pp (3 años)'!#REF!),"",'5. Pp (3 años)'!#REF!)</f>
        <v>#REF!</v>
      </c>
      <c r="D77" s="66" t="e">
        <f>IF(ISBLANK('5. Pp (3 años)'!#REF!),"",'5. Pp (3 años)'!#REF!)</f>
        <v>#REF!</v>
      </c>
      <c r="E77" s="153" t="e">
        <f>IF(ISBLANK('5. Pp (3 años)'!#REF!),"",'5. Pp (3 años)'!#REF!)</f>
        <v>#REF!</v>
      </c>
      <c r="F77" s="153" t="e">
        <f>IF(ISBLANK('5. Pp (3 años)'!#REF!),"",'5. Pp (3 años)'!#REF!)</f>
        <v>#REF!</v>
      </c>
      <c r="G77" s="161" t="e">
        <f>IF(ISBLANK('5. Pp (3 años)'!#REF!),"",'5. Pp (3 años)'!#REF!)</f>
        <v>#REF!</v>
      </c>
      <c r="H77" s="52" t="e">
        <f>IF(ISBLANK('5. Pp (3 años)'!#REF!),"",'5. Pp (3 años)'!#REF!)</f>
        <v>#REF!</v>
      </c>
      <c r="I77" s="94" t="e">
        <f>IF(ISBLANK('9. METAS'!#REF!),"",'9. METAS'!#REF!)</f>
        <v>#REF!</v>
      </c>
      <c r="J77" s="95" t="e">
        <f>IF(ISBLANK('9. METAS'!#REF!),"",'9. METAS'!#REF!)</f>
        <v>#REF!</v>
      </c>
      <c r="K77" s="85" t="e">
        <f>IF(ISBLANK('9. METAS'!#REF!),"",'9. METAS'!#REF!)</f>
        <v>#REF!</v>
      </c>
      <c r="L77" s="85" t="e">
        <f>IF(ISBLANK('9. METAS'!#REF!),"",'9. METAS'!#REF!)</f>
        <v>#REF!</v>
      </c>
      <c r="M77" s="86" t="e">
        <f>IF(ISBLANK('9. METAS'!#REF!),"",'9. METAS'!#REF!)</f>
        <v>#REF!</v>
      </c>
      <c r="N77" s="96">
        <v>41</v>
      </c>
      <c r="O77" s="88"/>
      <c r="P77" s="88"/>
      <c r="Q77" s="89"/>
      <c r="R77" s="83" t="str">
        <f t="shared" si="0"/>
        <v>100%</v>
      </c>
      <c r="S77" s="84" t="str">
        <f t="shared" si="1"/>
        <v>100%</v>
      </c>
      <c r="T77" s="84" t="str">
        <f t="shared" si="2"/>
        <v>100%</v>
      </c>
      <c r="U77" s="107" t="str">
        <f t="shared" si="3"/>
        <v>100%</v>
      </c>
      <c r="V77" s="87" t="str">
        <f t="shared" si="8"/>
        <v>No Programado</v>
      </c>
      <c r="W77" s="84" t="str">
        <f t="shared" si="9"/>
        <v>No Programado</v>
      </c>
      <c r="X77" s="84" t="str">
        <f t="shared" si="10"/>
        <v>No Programado</v>
      </c>
      <c r="Y77" s="113" t="str">
        <f t="shared" si="11"/>
        <v>No Programado</v>
      </c>
      <c r="Z77" s="126"/>
      <c r="AA77" s="127"/>
      <c r="AB77" s="127"/>
      <c r="AC77" s="128"/>
    </row>
    <row r="78" spans="3:29" ht="17.25">
      <c r="C78" s="157" t="e">
        <f>IF(ISBLANK('5. Pp (3 años)'!#REF!),"",'5. Pp (3 años)'!#REF!)</f>
        <v>#REF!</v>
      </c>
      <c r="D78" s="66" t="e">
        <f>IF(ISBLANK('5. Pp (3 años)'!#REF!),"",'5. Pp (3 años)'!#REF!)</f>
        <v>#REF!</v>
      </c>
      <c r="E78" s="153" t="e">
        <f>IF(ISBLANK('5. Pp (3 años)'!#REF!),"",'5. Pp (3 años)'!#REF!)</f>
        <v>#REF!</v>
      </c>
      <c r="F78" s="153" t="e">
        <f>IF(ISBLANK('5. Pp (3 años)'!#REF!),"",'5. Pp (3 años)'!#REF!)</f>
        <v>#REF!</v>
      </c>
      <c r="G78" s="161" t="e">
        <f>IF(ISBLANK('5. Pp (3 años)'!#REF!),"",'5. Pp (3 años)'!#REF!)</f>
        <v>#REF!</v>
      </c>
      <c r="H78" s="52" t="e">
        <f>IF(ISBLANK('5. Pp (3 años)'!#REF!),"",'5. Pp (3 años)'!#REF!)</f>
        <v>#REF!</v>
      </c>
      <c r="I78" s="94" t="e">
        <f>IF(ISBLANK('9. METAS'!#REF!),"",'9. METAS'!#REF!)</f>
        <v>#REF!</v>
      </c>
      <c r="J78" s="95" t="e">
        <f>IF(ISBLANK('9. METAS'!#REF!),"",'9. METAS'!#REF!)</f>
        <v>#REF!</v>
      </c>
      <c r="K78" s="85" t="e">
        <f>IF(ISBLANK('9. METAS'!#REF!),"",'9. METAS'!#REF!)</f>
        <v>#REF!</v>
      </c>
      <c r="L78" s="85" t="e">
        <f>IF(ISBLANK('9. METAS'!#REF!),"",'9. METAS'!#REF!)</f>
        <v>#REF!</v>
      </c>
      <c r="M78" s="86" t="e">
        <f>IF(ISBLANK('9. METAS'!#REF!),"",'9. METAS'!#REF!)</f>
        <v>#REF!</v>
      </c>
      <c r="N78" s="96">
        <v>41</v>
      </c>
      <c r="O78" s="88"/>
      <c r="P78" s="88"/>
      <c r="Q78" s="89"/>
      <c r="R78" s="83" t="str">
        <f t="shared" si="0"/>
        <v>100%</v>
      </c>
      <c r="S78" s="84" t="str">
        <f t="shared" si="1"/>
        <v>100%</v>
      </c>
      <c r="T78" s="84" t="str">
        <f t="shared" si="2"/>
        <v>100%</v>
      </c>
      <c r="U78" s="107" t="str">
        <f t="shared" si="3"/>
        <v>100%</v>
      </c>
      <c r="V78" s="87" t="str">
        <f t="shared" si="8"/>
        <v>No Programado</v>
      </c>
      <c r="W78" s="84" t="str">
        <f t="shared" si="9"/>
        <v>No Programado</v>
      </c>
      <c r="X78" s="84" t="str">
        <f t="shared" si="10"/>
        <v>No Programado</v>
      </c>
      <c r="Y78" s="113" t="str">
        <f t="shared" si="11"/>
        <v>No Programado</v>
      </c>
      <c r="Z78" s="129"/>
      <c r="AA78" s="130"/>
      <c r="AB78" s="130"/>
      <c r="AC78" s="131"/>
    </row>
    <row r="79" spans="3:29" ht="17.25">
      <c r="C79" s="156" t="e">
        <f>IF(ISBLANK('5. Pp (3 años)'!#REF!),"",'5. Pp (3 años)'!#REF!)</f>
        <v>#REF!</v>
      </c>
      <c r="D79" s="66" t="e">
        <f>IF(ISBLANK('5. Pp (3 años)'!#REF!),"",'5. Pp (3 años)'!#REF!)</f>
        <v>#REF!</v>
      </c>
      <c r="E79" s="153" t="e">
        <f>IF(ISBLANK('5. Pp (3 años)'!#REF!),"",'5. Pp (3 años)'!#REF!)</f>
        <v>#REF!</v>
      </c>
      <c r="F79" s="153" t="e">
        <f>IF(ISBLANK('5. Pp (3 años)'!#REF!),"",'5. Pp (3 años)'!#REF!)</f>
        <v>#REF!</v>
      </c>
      <c r="G79" s="161" t="e">
        <f>IF(ISBLANK('5. Pp (3 años)'!#REF!),"",'5. Pp (3 años)'!#REF!)</f>
        <v>#REF!</v>
      </c>
      <c r="H79" s="52" t="e">
        <f>IF(ISBLANK('5. Pp (3 años)'!#REF!),"",'5. Pp (3 años)'!#REF!)</f>
        <v>#REF!</v>
      </c>
      <c r="I79" s="94" t="e">
        <f>IF(ISBLANK('9. METAS'!#REF!),"",'9. METAS'!#REF!)</f>
        <v>#REF!</v>
      </c>
      <c r="J79" s="95" t="e">
        <f>IF(ISBLANK('9. METAS'!#REF!),"",'9. METAS'!#REF!)</f>
        <v>#REF!</v>
      </c>
      <c r="K79" s="85" t="e">
        <f>IF(ISBLANK('9. METAS'!#REF!),"",'9. METAS'!#REF!)</f>
        <v>#REF!</v>
      </c>
      <c r="L79" s="85" t="e">
        <f>IF(ISBLANK('9. METAS'!#REF!),"",'9. METAS'!#REF!)</f>
        <v>#REF!</v>
      </c>
      <c r="M79" s="86" t="e">
        <f>IF(ISBLANK('9. METAS'!#REF!),"",'9. METAS'!#REF!)</f>
        <v>#REF!</v>
      </c>
      <c r="N79" s="96">
        <v>41</v>
      </c>
      <c r="O79" s="88"/>
      <c r="P79" s="88"/>
      <c r="Q79" s="89"/>
      <c r="R79" s="83" t="str">
        <f t="shared" ref="R79:R244" si="12">IFERROR((N79/J79),"100%")</f>
        <v>100%</v>
      </c>
      <c r="S79" s="84" t="str">
        <f t="shared" ref="S79:S244" si="13">IFERROR((O79/K79),"100%")</f>
        <v>100%</v>
      </c>
      <c r="T79" s="84" t="str">
        <f t="shared" ref="T79:T244" si="14">IFERROR((P79/L79),"100%")</f>
        <v>100%</v>
      </c>
      <c r="U79" s="107" t="str">
        <f t="shared" ref="U79:U244" si="15">IFERROR((Q79/M79),"100%")</f>
        <v>100%</v>
      </c>
      <c r="V79" s="87" t="str">
        <f t="shared" si="8"/>
        <v>No Programado</v>
      </c>
      <c r="W79" s="84" t="str">
        <f t="shared" si="9"/>
        <v>No Programado</v>
      </c>
      <c r="X79" s="84" t="str">
        <f t="shared" si="10"/>
        <v>No Programado</v>
      </c>
      <c r="Y79" s="113" t="str">
        <f t="shared" si="11"/>
        <v>No Programado</v>
      </c>
      <c r="Z79" s="129"/>
      <c r="AA79" s="130"/>
      <c r="AB79" s="130"/>
      <c r="AC79" s="131"/>
    </row>
    <row r="80" spans="3:29" ht="17.25">
      <c r="C80" s="157" t="e">
        <f>IF(ISBLANK('5. Pp (3 años)'!#REF!),"",'5. Pp (3 años)'!#REF!)</f>
        <v>#REF!</v>
      </c>
      <c r="D80" s="66" t="e">
        <f>IF(ISBLANK('5. Pp (3 años)'!#REF!),"",'5. Pp (3 años)'!#REF!)</f>
        <v>#REF!</v>
      </c>
      <c r="E80" s="153" t="e">
        <f>IF(ISBLANK('5. Pp (3 años)'!#REF!),"",'5. Pp (3 años)'!#REF!)</f>
        <v>#REF!</v>
      </c>
      <c r="F80" s="153" t="e">
        <f>IF(ISBLANK('5. Pp (3 años)'!#REF!),"",'5. Pp (3 años)'!#REF!)</f>
        <v>#REF!</v>
      </c>
      <c r="G80" s="161" t="e">
        <f>IF(ISBLANK('5. Pp (3 años)'!#REF!),"",'5. Pp (3 años)'!#REF!)</f>
        <v>#REF!</v>
      </c>
      <c r="H80" s="52" t="e">
        <f>IF(ISBLANK('5. Pp (3 años)'!#REF!),"",'5. Pp (3 años)'!#REF!)</f>
        <v>#REF!</v>
      </c>
      <c r="I80" s="94" t="e">
        <f>IF(ISBLANK('9. METAS'!#REF!),"",'9. METAS'!#REF!)</f>
        <v>#REF!</v>
      </c>
      <c r="J80" s="95" t="e">
        <f>IF(ISBLANK('9. METAS'!#REF!),"",'9. METAS'!#REF!)</f>
        <v>#REF!</v>
      </c>
      <c r="K80" s="85" t="e">
        <f>IF(ISBLANK('9. METAS'!#REF!),"",'9. METAS'!#REF!)</f>
        <v>#REF!</v>
      </c>
      <c r="L80" s="85" t="e">
        <f>IF(ISBLANK('9. METAS'!#REF!),"",'9. METAS'!#REF!)</f>
        <v>#REF!</v>
      </c>
      <c r="M80" s="86" t="e">
        <f>IF(ISBLANK('9. METAS'!#REF!),"",'9. METAS'!#REF!)</f>
        <v>#REF!</v>
      </c>
      <c r="N80" s="96">
        <v>41</v>
      </c>
      <c r="O80" s="88"/>
      <c r="P80" s="88"/>
      <c r="Q80" s="89"/>
      <c r="R80" s="83" t="str">
        <f t="shared" si="12"/>
        <v>100%</v>
      </c>
      <c r="S80" s="84" t="str">
        <f t="shared" si="13"/>
        <v>100%</v>
      </c>
      <c r="T80" s="84" t="str">
        <f t="shared" si="14"/>
        <v>100%</v>
      </c>
      <c r="U80" s="107" t="str">
        <f t="shared" si="15"/>
        <v>100%</v>
      </c>
      <c r="V80" s="87" t="str">
        <f t="shared" ref="V80:V244" si="16">IFERROR((N80/I80),"No Programado")</f>
        <v>No Programado</v>
      </c>
      <c r="W80" s="84" t="str">
        <f t="shared" ref="W80:W244" si="17">IFERROR((N80+O80)/I80, "No Programado")</f>
        <v>No Programado</v>
      </c>
      <c r="X80" s="84" t="str">
        <f t="shared" ref="X80:X244" si="18">IFERROR((O80+P80)/I80, "No Programado")</f>
        <v>No Programado</v>
      </c>
      <c r="Y80" s="113" t="str">
        <f t="shared" ref="Y80:Y244" si="19">IFERROR((P80+Q80)/I80, "No Programado")</f>
        <v>No Programado</v>
      </c>
      <c r="Z80" s="126"/>
      <c r="AA80" s="127"/>
      <c r="AB80" s="127"/>
      <c r="AC80" s="128"/>
    </row>
    <row r="81" spans="3:29" ht="17.25">
      <c r="C81" s="156" t="e">
        <f>IF(ISBLANK('5. Pp (3 años)'!#REF!),"",'5. Pp (3 años)'!#REF!)</f>
        <v>#REF!</v>
      </c>
      <c r="D81" s="66" t="e">
        <f>IF(ISBLANK('5. Pp (3 años)'!#REF!),"",'5. Pp (3 años)'!#REF!)</f>
        <v>#REF!</v>
      </c>
      <c r="E81" s="153" t="e">
        <f>IF(ISBLANK('5. Pp (3 años)'!#REF!),"",'5. Pp (3 años)'!#REF!)</f>
        <v>#REF!</v>
      </c>
      <c r="F81" s="153" t="e">
        <f>IF(ISBLANK('5. Pp (3 años)'!#REF!),"",'5. Pp (3 años)'!#REF!)</f>
        <v>#REF!</v>
      </c>
      <c r="G81" s="161" t="e">
        <f>IF(ISBLANK('5. Pp (3 años)'!#REF!),"",'5. Pp (3 años)'!#REF!)</f>
        <v>#REF!</v>
      </c>
      <c r="H81" s="52" t="e">
        <f>IF(ISBLANK('5. Pp (3 años)'!#REF!),"",'5. Pp (3 años)'!#REF!)</f>
        <v>#REF!</v>
      </c>
      <c r="I81" s="94" t="e">
        <f>IF(ISBLANK('9. METAS'!#REF!),"",'9. METAS'!#REF!)</f>
        <v>#REF!</v>
      </c>
      <c r="J81" s="95" t="e">
        <f>IF(ISBLANK('9. METAS'!#REF!),"",'9. METAS'!#REF!)</f>
        <v>#REF!</v>
      </c>
      <c r="K81" s="85" t="e">
        <f>IF(ISBLANK('9. METAS'!#REF!),"",'9. METAS'!#REF!)</f>
        <v>#REF!</v>
      </c>
      <c r="L81" s="85" t="e">
        <f>IF(ISBLANK('9. METAS'!#REF!),"",'9. METAS'!#REF!)</f>
        <v>#REF!</v>
      </c>
      <c r="M81" s="86" t="e">
        <f>IF(ISBLANK('9. METAS'!#REF!),"",'9. METAS'!#REF!)</f>
        <v>#REF!</v>
      </c>
      <c r="N81" s="96">
        <v>41</v>
      </c>
      <c r="O81" s="88"/>
      <c r="P81" s="88"/>
      <c r="Q81" s="89"/>
      <c r="R81" s="83" t="str">
        <f t="shared" si="12"/>
        <v>100%</v>
      </c>
      <c r="S81" s="84" t="str">
        <f t="shared" si="13"/>
        <v>100%</v>
      </c>
      <c r="T81" s="84" t="str">
        <f t="shared" si="14"/>
        <v>100%</v>
      </c>
      <c r="U81" s="107" t="str">
        <f t="shared" si="15"/>
        <v>100%</v>
      </c>
      <c r="V81" s="87" t="str">
        <f t="shared" si="16"/>
        <v>No Programado</v>
      </c>
      <c r="W81" s="84" t="str">
        <f t="shared" si="17"/>
        <v>No Programado</v>
      </c>
      <c r="X81" s="84" t="str">
        <f t="shared" si="18"/>
        <v>No Programado</v>
      </c>
      <c r="Y81" s="113" t="str">
        <f t="shared" si="19"/>
        <v>No Programado</v>
      </c>
      <c r="Z81" s="129"/>
      <c r="AA81" s="130"/>
      <c r="AB81" s="130"/>
      <c r="AC81" s="131"/>
    </row>
    <row r="82" spans="3:29" ht="17.25">
      <c r="C82" s="158" t="e">
        <f>IF(ISBLANK('5. Pp (3 años)'!#REF!),"",'5. Pp (3 años)'!#REF!)</f>
        <v>#REF!</v>
      </c>
      <c r="D82" s="46" t="e">
        <f>IF(ISBLANK('5. Pp (3 años)'!#REF!),"",'5. Pp (3 años)'!#REF!)</f>
        <v>#REF!</v>
      </c>
      <c r="E82" s="155" t="e">
        <f>IF(ISBLANK('5. Pp (3 años)'!#REF!),"",'5. Pp (3 años)'!#REF!)</f>
        <v>#REF!</v>
      </c>
      <c r="F82" s="155" t="e">
        <f>IF(ISBLANK('5. Pp (3 años)'!#REF!),"",'5. Pp (3 años)'!#REF!)</f>
        <v>#REF!</v>
      </c>
      <c r="G82" s="166" t="e">
        <f>IF(ISBLANK('5. Pp (3 años)'!#REF!),"",'5. Pp (3 años)'!#REF!)</f>
        <v>#REF!</v>
      </c>
      <c r="H82" s="51" t="e">
        <f>IF(ISBLANK('5. Pp (3 años)'!#REF!),"",'5. Pp (3 años)'!#REF!)</f>
        <v>#REF!</v>
      </c>
      <c r="I82" s="94" t="e">
        <f>IF(ISBLANK('9. METAS'!#REF!),"",'9. METAS'!#REF!)</f>
        <v>#REF!</v>
      </c>
      <c r="J82" s="95" t="e">
        <f>IF(ISBLANK('9. METAS'!#REF!),"",'9. METAS'!#REF!)</f>
        <v>#REF!</v>
      </c>
      <c r="K82" s="85" t="e">
        <f>IF(ISBLANK('9. METAS'!#REF!),"",'9. METAS'!#REF!)</f>
        <v>#REF!</v>
      </c>
      <c r="L82" s="85" t="e">
        <f>IF(ISBLANK('9. METAS'!#REF!),"",'9. METAS'!#REF!)</f>
        <v>#REF!</v>
      </c>
      <c r="M82" s="86" t="e">
        <f>IF(ISBLANK('9. METAS'!#REF!),"",'9. METAS'!#REF!)</f>
        <v>#REF!</v>
      </c>
      <c r="N82" s="96">
        <v>41</v>
      </c>
      <c r="O82" s="88"/>
      <c r="P82" s="88"/>
      <c r="Q82" s="89"/>
      <c r="R82" s="83" t="str">
        <f t="shared" si="12"/>
        <v>100%</v>
      </c>
      <c r="S82" s="84" t="str">
        <f t="shared" si="13"/>
        <v>100%</v>
      </c>
      <c r="T82" s="84" t="str">
        <f t="shared" si="14"/>
        <v>100%</v>
      </c>
      <c r="U82" s="107" t="str">
        <f t="shared" si="15"/>
        <v>100%</v>
      </c>
      <c r="V82" s="87" t="str">
        <f t="shared" si="16"/>
        <v>No Programado</v>
      </c>
      <c r="W82" s="84" t="str">
        <f t="shared" si="17"/>
        <v>No Programado</v>
      </c>
      <c r="X82" s="84" t="str">
        <f t="shared" si="18"/>
        <v>No Programado</v>
      </c>
      <c r="Y82" s="113" t="str">
        <f t="shared" si="19"/>
        <v>No Programado</v>
      </c>
      <c r="Z82" s="126"/>
      <c r="AA82" s="127"/>
      <c r="AB82" s="127"/>
      <c r="AC82" s="128"/>
    </row>
    <row r="83" spans="3:29" ht="17.25">
      <c r="C83" s="156" t="e">
        <f>IF(ISBLANK('5. Pp (3 años)'!#REF!),"",'5. Pp (3 años)'!#REF!)</f>
        <v>#REF!</v>
      </c>
      <c r="D83" s="66" t="e">
        <f>IF(ISBLANK('5. Pp (3 años)'!#REF!),"",'5. Pp (3 años)'!#REF!)</f>
        <v>#REF!</v>
      </c>
      <c r="E83" s="153" t="e">
        <f>IF(ISBLANK('5. Pp (3 años)'!#REF!),"",'5. Pp (3 años)'!#REF!)</f>
        <v>#REF!</v>
      </c>
      <c r="F83" s="153" t="e">
        <f>IF(ISBLANK('5. Pp (3 años)'!#REF!),"",'5. Pp (3 años)'!#REF!)</f>
        <v>#REF!</v>
      </c>
      <c r="G83" s="161" t="e">
        <f>IF(ISBLANK('5. Pp (3 años)'!#REF!),"",'5. Pp (3 años)'!#REF!)</f>
        <v>#REF!</v>
      </c>
      <c r="H83" s="52" t="e">
        <f>IF(ISBLANK('5. Pp (3 años)'!#REF!),"",'5. Pp (3 años)'!#REF!)</f>
        <v>#REF!</v>
      </c>
      <c r="I83" s="94" t="e">
        <f>IF(ISBLANK('9. METAS'!#REF!),"",'9. METAS'!#REF!)</f>
        <v>#REF!</v>
      </c>
      <c r="J83" s="95" t="e">
        <f>IF(ISBLANK('9. METAS'!#REF!),"",'9. METAS'!#REF!)</f>
        <v>#REF!</v>
      </c>
      <c r="K83" s="85" t="e">
        <f>IF(ISBLANK('9. METAS'!#REF!),"",'9. METAS'!#REF!)</f>
        <v>#REF!</v>
      </c>
      <c r="L83" s="85" t="e">
        <f>IF(ISBLANK('9. METAS'!#REF!),"",'9. METAS'!#REF!)</f>
        <v>#REF!</v>
      </c>
      <c r="M83" s="86" t="e">
        <f>IF(ISBLANK('9. METAS'!#REF!),"",'9. METAS'!#REF!)</f>
        <v>#REF!</v>
      </c>
      <c r="N83" s="96">
        <v>41</v>
      </c>
      <c r="O83" s="88"/>
      <c r="P83" s="88"/>
      <c r="Q83" s="89"/>
      <c r="R83" s="83" t="str">
        <f t="shared" si="12"/>
        <v>100%</v>
      </c>
      <c r="S83" s="84" t="str">
        <f t="shared" si="13"/>
        <v>100%</v>
      </c>
      <c r="T83" s="84" t="str">
        <f t="shared" si="14"/>
        <v>100%</v>
      </c>
      <c r="U83" s="107" t="str">
        <f t="shared" si="15"/>
        <v>100%</v>
      </c>
      <c r="V83" s="87" t="str">
        <f t="shared" si="16"/>
        <v>No Programado</v>
      </c>
      <c r="W83" s="84" t="str">
        <f t="shared" si="17"/>
        <v>No Programado</v>
      </c>
      <c r="X83" s="84" t="str">
        <f t="shared" si="18"/>
        <v>No Programado</v>
      </c>
      <c r="Y83" s="113" t="str">
        <f t="shared" si="19"/>
        <v>No Programado</v>
      </c>
      <c r="Z83" s="126"/>
      <c r="AA83" s="127"/>
      <c r="AB83" s="127"/>
      <c r="AC83" s="128"/>
    </row>
    <row r="84" spans="3:29" ht="17.25">
      <c r="C84" s="157" t="e">
        <f>IF(ISBLANK('5. Pp (3 años)'!#REF!),"",'5. Pp (3 años)'!#REF!)</f>
        <v>#REF!</v>
      </c>
      <c r="D84" s="66" t="e">
        <f>IF(ISBLANK('5. Pp (3 años)'!#REF!),"",'5. Pp (3 años)'!#REF!)</f>
        <v>#REF!</v>
      </c>
      <c r="E84" s="153" t="e">
        <f>IF(ISBLANK('5. Pp (3 años)'!#REF!),"",'5. Pp (3 años)'!#REF!)</f>
        <v>#REF!</v>
      </c>
      <c r="F84" s="153" t="e">
        <f>IF(ISBLANK('5. Pp (3 años)'!#REF!),"",'5. Pp (3 años)'!#REF!)</f>
        <v>#REF!</v>
      </c>
      <c r="G84" s="161" t="e">
        <f>IF(ISBLANK('5. Pp (3 años)'!#REF!),"",'5. Pp (3 años)'!#REF!)</f>
        <v>#REF!</v>
      </c>
      <c r="H84" s="52" t="e">
        <f>IF(ISBLANK('5. Pp (3 años)'!#REF!),"",'5. Pp (3 años)'!#REF!)</f>
        <v>#REF!</v>
      </c>
      <c r="I84" s="94" t="e">
        <f>IF(ISBLANK('9. METAS'!#REF!),"",'9. METAS'!#REF!)</f>
        <v>#REF!</v>
      </c>
      <c r="J84" s="95" t="e">
        <f>IF(ISBLANK('9. METAS'!#REF!),"",'9. METAS'!#REF!)</f>
        <v>#REF!</v>
      </c>
      <c r="K84" s="85" t="e">
        <f>IF(ISBLANK('9. METAS'!#REF!),"",'9. METAS'!#REF!)</f>
        <v>#REF!</v>
      </c>
      <c r="L84" s="85" t="e">
        <f>IF(ISBLANK('9. METAS'!#REF!),"",'9. METAS'!#REF!)</f>
        <v>#REF!</v>
      </c>
      <c r="M84" s="86" t="e">
        <f>IF(ISBLANK('9. METAS'!#REF!),"",'9. METAS'!#REF!)</f>
        <v>#REF!</v>
      </c>
      <c r="N84" s="96">
        <v>41</v>
      </c>
      <c r="O84" s="88"/>
      <c r="P84" s="88"/>
      <c r="Q84" s="89"/>
      <c r="R84" s="83" t="str">
        <f t="shared" si="12"/>
        <v>100%</v>
      </c>
      <c r="S84" s="84" t="str">
        <f t="shared" si="13"/>
        <v>100%</v>
      </c>
      <c r="T84" s="84" t="str">
        <f t="shared" si="14"/>
        <v>100%</v>
      </c>
      <c r="U84" s="107" t="str">
        <f t="shared" si="15"/>
        <v>100%</v>
      </c>
      <c r="V84" s="87" t="str">
        <f t="shared" si="16"/>
        <v>No Programado</v>
      </c>
      <c r="W84" s="84" t="str">
        <f t="shared" si="17"/>
        <v>No Programado</v>
      </c>
      <c r="X84" s="84" t="str">
        <f t="shared" si="18"/>
        <v>No Programado</v>
      </c>
      <c r="Y84" s="113" t="str">
        <f t="shared" si="19"/>
        <v>No Programado</v>
      </c>
      <c r="Z84" s="129"/>
      <c r="AA84" s="130"/>
      <c r="AB84" s="130"/>
      <c r="AC84" s="131"/>
    </row>
    <row r="85" spans="3:29" ht="17.25">
      <c r="C85" s="156" t="e">
        <f>IF(ISBLANK('5. Pp (3 años)'!#REF!),"",'5. Pp (3 años)'!#REF!)</f>
        <v>#REF!</v>
      </c>
      <c r="D85" s="66" t="e">
        <f>IF(ISBLANK('5. Pp (3 años)'!#REF!),"",'5. Pp (3 años)'!#REF!)</f>
        <v>#REF!</v>
      </c>
      <c r="E85" s="153" t="e">
        <f>IF(ISBLANK('5. Pp (3 años)'!#REF!),"",'5. Pp (3 años)'!#REF!)</f>
        <v>#REF!</v>
      </c>
      <c r="F85" s="153" t="e">
        <f>IF(ISBLANK('5. Pp (3 años)'!#REF!),"",'5. Pp (3 años)'!#REF!)</f>
        <v>#REF!</v>
      </c>
      <c r="G85" s="161" t="e">
        <f>IF(ISBLANK('5. Pp (3 años)'!#REF!),"",'5. Pp (3 años)'!#REF!)</f>
        <v>#REF!</v>
      </c>
      <c r="H85" s="52" t="e">
        <f>IF(ISBLANK('5. Pp (3 años)'!#REF!),"",'5. Pp (3 años)'!#REF!)</f>
        <v>#REF!</v>
      </c>
      <c r="I85" s="94" t="e">
        <f>IF(ISBLANK('9. METAS'!#REF!),"",'9. METAS'!#REF!)</f>
        <v>#REF!</v>
      </c>
      <c r="J85" s="95" t="e">
        <f>IF(ISBLANK('9. METAS'!#REF!),"",'9. METAS'!#REF!)</f>
        <v>#REF!</v>
      </c>
      <c r="K85" s="85" t="e">
        <f>IF(ISBLANK('9. METAS'!#REF!),"",'9. METAS'!#REF!)</f>
        <v>#REF!</v>
      </c>
      <c r="L85" s="85" t="e">
        <f>IF(ISBLANK('9. METAS'!#REF!),"",'9. METAS'!#REF!)</f>
        <v>#REF!</v>
      </c>
      <c r="M85" s="86" t="e">
        <f>IF(ISBLANK('9. METAS'!#REF!),"",'9. METAS'!#REF!)</f>
        <v>#REF!</v>
      </c>
      <c r="N85" s="96">
        <v>41</v>
      </c>
      <c r="O85" s="88"/>
      <c r="P85" s="88"/>
      <c r="Q85" s="89"/>
      <c r="R85" s="83" t="str">
        <f t="shared" si="12"/>
        <v>100%</v>
      </c>
      <c r="S85" s="84" t="str">
        <f t="shared" si="13"/>
        <v>100%</v>
      </c>
      <c r="T85" s="84" t="str">
        <f t="shared" si="14"/>
        <v>100%</v>
      </c>
      <c r="U85" s="107" t="str">
        <f t="shared" si="15"/>
        <v>100%</v>
      </c>
      <c r="V85" s="87" t="str">
        <f t="shared" si="16"/>
        <v>No Programado</v>
      </c>
      <c r="W85" s="84" t="str">
        <f t="shared" si="17"/>
        <v>No Programado</v>
      </c>
      <c r="X85" s="84" t="str">
        <f t="shared" si="18"/>
        <v>No Programado</v>
      </c>
      <c r="Y85" s="113" t="str">
        <f t="shared" si="19"/>
        <v>No Programado</v>
      </c>
      <c r="Z85" s="126"/>
      <c r="AA85" s="127"/>
      <c r="AB85" s="127"/>
      <c r="AC85" s="128"/>
    </row>
    <row r="86" spans="3:29" ht="17.25">
      <c r="C86" s="157" t="e">
        <f>IF(ISBLANK('5. Pp (3 años)'!#REF!),"",'5. Pp (3 años)'!#REF!)</f>
        <v>#REF!</v>
      </c>
      <c r="D86" s="66" t="e">
        <f>IF(ISBLANK('5. Pp (3 años)'!#REF!),"",'5. Pp (3 años)'!#REF!)</f>
        <v>#REF!</v>
      </c>
      <c r="E86" s="153" t="e">
        <f>IF(ISBLANK('5. Pp (3 años)'!#REF!),"",'5. Pp (3 años)'!#REF!)</f>
        <v>#REF!</v>
      </c>
      <c r="F86" s="153" t="e">
        <f>IF(ISBLANK('5. Pp (3 años)'!#REF!),"",'5. Pp (3 años)'!#REF!)</f>
        <v>#REF!</v>
      </c>
      <c r="G86" s="161" t="e">
        <f>IF(ISBLANK('5. Pp (3 años)'!#REF!),"",'5. Pp (3 años)'!#REF!)</f>
        <v>#REF!</v>
      </c>
      <c r="H86" s="52" t="e">
        <f>IF(ISBLANK('5. Pp (3 años)'!#REF!),"",'5. Pp (3 años)'!#REF!)</f>
        <v>#REF!</v>
      </c>
      <c r="I86" s="94" t="e">
        <f>IF(ISBLANK('9. METAS'!#REF!),"",'9. METAS'!#REF!)</f>
        <v>#REF!</v>
      </c>
      <c r="J86" s="95" t="e">
        <f>IF(ISBLANK('9. METAS'!#REF!),"",'9. METAS'!#REF!)</f>
        <v>#REF!</v>
      </c>
      <c r="K86" s="85" t="e">
        <f>IF(ISBLANK('9. METAS'!#REF!),"",'9. METAS'!#REF!)</f>
        <v>#REF!</v>
      </c>
      <c r="L86" s="85" t="e">
        <f>IF(ISBLANK('9. METAS'!#REF!),"",'9. METAS'!#REF!)</f>
        <v>#REF!</v>
      </c>
      <c r="M86" s="86" t="e">
        <f>IF(ISBLANK('9. METAS'!#REF!),"",'9. METAS'!#REF!)</f>
        <v>#REF!</v>
      </c>
      <c r="N86" s="96">
        <v>41</v>
      </c>
      <c r="O86" s="88"/>
      <c r="P86" s="88"/>
      <c r="Q86" s="89"/>
      <c r="R86" s="83" t="str">
        <f t="shared" si="12"/>
        <v>100%</v>
      </c>
      <c r="S86" s="84" t="str">
        <f t="shared" si="13"/>
        <v>100%</v>
      </c>
      <c r="T86" s="84" t="str">
        <f t="shared" si="14"/>
        <v>100%</v>
      </c>
      <c r="U86" s="107" t="str">
        <f t="shared" si="15"/>
        <v>100%</v>
      </c>
      <c r="V86" s="87" t="str">
        <f t="shared" si="16"/>
        <v>No Programado</v>
      </c>
      <c r="W86" s="84" t="str">
        <f t="shared" si="17"/>
        <v>No Programado</v>
      </c>
      <c r="X86" s="84" t="str">
        <f t="shared" si="18"/>
        <v>No Programado</v>
      </c>
      <c r="Y86" s="113" t="str">
        <f t="shared" si="19"/>
        <v>No Programado</v>
      </c>
      <c r="Z86" s="129"/>
      <c r="AA86" s="130"/>
      <c r="AB86" s="130"/>
      <c r="AC86" s="131"/>
    </row>
    <row r="87" spans="3:29" ht="17.25">
      <c r="C87" s="156" t="e">
        <f>IF(ISBLANK('5. Pp (3 años)'!#REF!),"",'5. Pp (3 años)'!#REF!)</f>
        <v>#REF!</v>
      </c>
      <c r="D87" s="66" t="e">
        <f>IF(ISBLANK('5. Pp (3 años)'!#REF!),"",'5. Pp (3 años)'!#REF!)</f>
        <v>#REF!</v>
      </c>
      <c r="E87" s="153" t="e">
        <f>IF(ISBLANK('5. Pp (3 años)'!#REF!),"",'5. Pp (3 años)'!#REF!)</f>
        <v>#REF!</v>
      </c>
      <c r="F87" s="153" t="e">
        <f>IF(ISBLANK('5. Pp (3 años)'!#REF!),"",'5. Pp (3 años)'!#REF!)</f>
        <v>#REF!</v>
      </c>
      <c r="G87" s="161" t="e">
        <f>IF(ISBLANK('5. Pp (3 años)'!#REF!),"",'5. Pp (3 años)'!#REF!)</f>
        <v>#REF!</v>
      </c>
      <c r="H87" s="52" t="e">
        <f>IF(ISBLANK('5. Pp (3 años)'!#REF!),"",'5. Pp (3 años)'!#REF!)</f>
        <v>#REF!</v>
      </c>
      <c r="I87" s="94" t="e">
        <f>IF(ISBLANK('9. METAS'!#REF!),"",'9. METAS'!#REF!)</f>
        <v>#REF!</v>
      </c>
      <c r="J87" s="95" t="e">
        <f>IF(ISBLANK('9. METAS'!#REF!),"",'9. METAS'!#REF!)</f>
        <v>#REF!</v>
      </c>
      <c r="K87" s="85" t="e">
        <f>IF(ISBLANK('9. METAS'!#REF!),"",'9. METAS'!#REF!)</f>
        <v>#REF!</v>
      </c>
      <c r="L87" s="85" t="e">
        <f>IF(ISBLANK('9. METAS'!#REF!),"",'9. METAS'!#REF!)</f>
        <v>#REF!</v>
      </c>
      <c r="M87" s="86" t="e">
        <f>IF(ISBLANK('9. METAS'!#REF!),"",'9. METAS'!#REF!)</f>
        <v>#REF!</v>
      </c>
      <c r="N87" s="96">
        <v>41</v>
      </c>
      <c r="O87" s="88"/>
      <c r="P87" s="88"/>
      <c r="Q87" s="89"/>
      <c r="R87" s="83" t="str">
        <f t="shared" si="12"/>
        <v>100%</v>
      </c>
      <c r="S87" s="84" t="str">
        <f t="shared" si="13"/>
        <v>100%</v>
      </c>
      <c r="T87" s="84" t="str">
        <f t="shared" si="14"/>
        <v>100%</v>
      </c>
      <c r="U87" s="107" t="str">
        <f t="shared" si="15"/>
        <v>100%</v>
      </c>
      <c r="V87" s="87" t="str">
        <f t="shared" si="16"/>
        <v>No Programado</v>
      </c>
      <c r="W87" s="84" t="str">
        <f t="shared" si="17"/>
        <v>No Programado</v>
      </c>
      <c r="X87" s="84" t="str">
        <f t="shared" si="18"/>
        <v>No Programado</v>
      </c>
      <c r="Y87" s="113" t="str">
        <f t="shared" si="19"/>
        <v>No Programado</v>
      </c>
      <c r="Z87" s="126"/>
      <c r="AA87" s="127"/>
      <c r="AB87" s="127"/>
      <c r="AC87" s="128"/>
    </row>
    <row r="88" spans="3:29" ht="17.25">
      <c r="C88" s="158" t="e">
        <f>IF(ISBLANK('5. Pp (3 años)'!#REF!),"",'5. Pp (3 años)'!#REF!)</f>
        <v>#REF!</v>
      </c>
      <c r="D88" s="46" t="e">
        <f>IF(ISBLANK('5. Pp (3 años)'!#REF!),"",'5. Pp (3 años)'!#REF!)</f>
        <v>#REF!</v>
      </c>
      <c r="E88" s="155" t="e">
        <f>IF(ISBLANK('5. Pp (3 años)'!#REF!),"",'5. Pp (3 años)'!#REF!)</f>
        <v>#REF!</v>
      </c>
      <c r="F88" s="155" t="e">
        <f>IF(ISBLANK('5. Pp (3 años)'!#REF!),"",'5. Pp (3 años)'!#REF!)</f>
        <v>#REF!</v>
      </c>
      <c r="G88" s="166" t="e">
        <f>IF(ISBLANK('5. Pp (3 años)'!#REF!),"",'5. Pp (3 años)'!#REF!)</f>
        <v>#REF!</v>
      </c>
      <c r="H88" s="51" t="e">
        <f>IF(ISBLANK('5. Pp (3 años)'!#REF!),"",'5. Pp (3 años)'!#REF!)</f>
        <v>#REF!</v>
      </c>
      <c r="I88" s="94" t="e">
        <f>IF(ISBLANK('9. METAS'!#REF!),"",'9. METAS'!#REF!)</f>
        <v>#REF!</v>
      </c>
      <c r="J88" s="95" t="e">
        <f>IF(ISBLANK('9. METAS'!#REF!),"",'9. METAS'!#REF!)</f>
        <v>#REF!</v>
      </c>
      <c r="K88" s="85" t="e">
        <f>IF(ISBLANK('9. METAS'!#REF!),"",'9. METAS'!#REF!)</f>
        <v>#REF!</v>
      </c>
      <c r="L88" s="85" t="e">
        <f>IF(ISBLANK('9. METAS'!#REF!),"",'9. METAS'!#REF!)</f>
        <v>#REF!</v>
      </c>
      <c r="M88" s="86" t="e">
        <f>IF(ISBLANK('9. METAS'!#REF!),"",'9. METAS'!#REF!)</f>
        <v>#REF!</v>
      </c>
      <c r="N88" s="96">
        <v>41</v>
      </c>
      <c r="O88" s="88"/>
      <c r="P88" s="88"/>
      <c r="Q88" s="89"/>
      <c r="R88" s="83" t="str">
        <f t="shared" si="12"/>
        <v>100%</v>
      </c>
      <c r="S88" s="84" t="str">
        <f t="shared" si="13"/>
        <v>100%</v>
      </c>
      <c r="T88" s="84" t="str">
        <f t="shared" si="14"/>
        <v>100%</v>
      </c>
      <c r="U88" s="107" t="str">
        <f t="shared" si="15"/>
        <v>100%</v>
      </c>
      <c r="V88" s="87" t="str">
        <f t="shared" si="16"/>
        <v>No Programado</v>
      </c>
      <c r="W88" s="84" t="str">
        <f t="shared" si="17"/>
        <v>No Programado</v>
      </c>
      <c r="X88" s="84" t="str">
        <f t="shared" si="18"/>
        <v>No Programado</v>
      </c>
      <c r="Y88" s="113" t="str">
        <f t="shared" si="19"/>
        <v>No Programado</v>
      </c>
      <c r="Z88" s="126"/>
      <c r="AA88" s="127"/>
      <c r="AB88" s="127"/>
      <c r="AC88" s="128"/>
    </row>
    <row r="89" spans="3:29" ht="17.25">
      <c r="C89" s="156" t="e">
        <f>IF(ISBLANK('5. Pp (3 años)'!#REF!),"",'5. Pp (3 años)'!#REF!)</f>
        <v>#REF!</v>
      </c>
      <c r="D89" s="66" t="e">
        <f>IF(ISBLANK('5. Pp (3 años)'!#REF!),"",'5. Pp (3 años)'!#REF!)</f>
        <v>#REF!</v>
      </c>
      <c r="E89" s="153" t="e">
        <f>IF(ISBLANK('5. Pp (3 años)'!#REF!),"",'5. Pp (3 años)'!#REF!)</f>
        <v>#REF!</v>
      </c>
      <c r="F89" s="153" t="e">
        <f>IF(ISBLANK('5. Pp (3 años)'!#REF!),"",'5. Pp (3 años)'!#REF!)</f>
        <v>#REF!</v>
      </c>
      <c r="G89" s="161" t="e">
        <f>IF(ISBLANK('5. Pp (3 años)'!#REF!),"",'5. Pp (3 años)'!#REF!)</f>
        <v>#REF!</v>
      </c>
      <c r="H89" s="52" t="e">
        <f>IF(ISBLANK('5. Pp (3 años)'!#REF!),"",'5. Pp (3 años)'!#REF!)</f>
        <v>#REF!</v>
      </c>
      <c r="I89" s="94" t="e">
        <f>IF(ISBLANK('9. METAS'!#REF!),"",'9. METAS'!#REF!)</f>
        <v>#REF!</v>
      </c>
      <c r="J89" s="95" t="e">
        <f>IF(ISBLANK('9. METAS'!#REF!),"",'9. METAS'!#REF!)</f>
        <v>#REF!</v>
      </c>
      <c r="K89" s="85" t="e">
        <f>IF(ISBLANK('9. METAS'!#REF!),"",'9. METAS'!#REF!)</f>
        <v>#REF!</v>
      </c>
      <c r="L89" s="85" t="e">
        <f>IF(ISBLANK('9. METAS'!#REF!),"",'9. METAS'!#REF!)</f>
        <v>#REF!</v>
      </c>
      <c r="M89" s="86" t="e">
        <f>IF(ISBLANK('9. METAS'!#REF!),"",'9. METAS'!#REF!)</f>
        <v>#REF!</v>
      </c>
      <c r="N89" s="96">
        <v>41</v>
      </c>
      <c r="O89" s="88"/>
      <c r="P89" s="88"/>
      <c r="Q89" s="89"/>
      <c r="R89" s="83" t="str">
        <f t="shared" si="12"/>
        <v>100%</v>
      </c>
      <c r="S89" s="84" t="str">
        <f t="shared" si="13"/>
        <v>100%</v>
      </c>
      <c r="T89" s="84" t="str">
        <f t="shared" si="14"/>
        <v>100%</v>
      </c>
      <c r="U89" s="107" t="str">
        <f t="shared" si="15"/>
        <v>100%</v>
      </c>
      <c r="V89" s="87" t="str">
        <f t="shared" si="16"/>
        <v>No Programado</v>
      </c>
      <c r="W89" s="84" t="str">
        <f t="shared" si="17"/>
        <v>No Programado</v>
      </c>
      <c r="X89" s="84" t="str">
        <f t="shared" si="18"/>
        <v>No Programado</v>
      </c>
      <c r="Y89" s="113" t="str">
        <f t="shared" si="19"/>
        <v>No Programado</v>
      </c>
      <c r="Z89" s="126"/>
      <c r="AA89" s="127"/>
      <c r="AB89" s="127"/>
      <c r="AC89" s="128"/>
    </row>
    <row r="90" spans="3:29" ht="17.25">
      <c r="C90" s="157" t="e">
        <f>IF(ISBLANK('5. Pp (3 años)'!#REF!),"",'5. Pp (3 años)'!#REF!)</f>
        <v>#REF!</v>
      </c>
      <c r="D90" s="66" t="e">
        <f>IF(ISBLANK('5. Pp (3 años)'!#REF!),"",'5. Pp (3 años)'!#REF!)</f>
        <v>#REF!</v>
      </c>
      <c r="E90" s="153" t="e">
        <f>IF(ISBLANK('5. Pp (3 años)'!#REF!),"",'5. Pp (3 años)'!#REF!)</f>
        <v>#REF!</v>
      </c>
      <c r="F90" s="153" t="e">
        <f>IF(ISBLANK('5. Pp (3 años)'!#REF!),"",'5. Pp (3 años)'!#REF!)</f>
        <v>#REF!</v>
      </c>
      <c r="G90" s="161" t="e">
        <f>IF(ISBLANK('5. Pp (3 años)'!#REF!),"",'5. Pp (3 años)'!#REF!)</f>
        <v>#REF!</v>
      </c>
      <c r="H90" s="52" t="e">
        <f>IF(ISBLANK('5. Pp (3 años)'!#REF!),"",'5. Pp (3 años)'!#REF!)</f>
        <v>#REF!</v>
      </c>
      <c r="I90" s="94" t="e">
        <f>IF(ISBLANK('9. METAS'!#REF!),"",'9. METAS'!#REF!)</f>
        <v>#REF!</v>
      </c>
      <c r="J90" s="95" t="e">
        <f>IF(ISBLANK('9. METAS'!#REF!),"",'9. METAS'!#REF!)</f>
        <v>#REF!</v>
      </c>
      <c r="K90" s="85" t="e">
        <f>IF(ISBLANK('9. METAS'!#REF!),"",'9. METAS'!#REF!)</f>
        <v>#REF!</v>
      </c>
      <c r="L90" s="85" t="e">
        <f>IF(ISBLANK('9. METAS'!#REF!),"",'9. METAS'!#REF!)</f>
        <v>#REF!</v>
      </c>
      <c r="M90" s="86" t="e">
        <f>IF(ISBLANK('9. METAS'!#REF!),"",'9. METAS'!#REF!)</f>
        <v>#REF!</v>
      </c>
      <c r="N90" s="96">
        <v>41</v>
      </c>
      <c r="O90" s="88"/>
      <c r="P90" s="88"/>
      <c r="Q90" s="89"/>
      <c r="R90" s="83" t="str">
        <f t="shared" si="12"/>
        <v>100%</v>
      </c>
      <c r="S90" s="84" t="str">
        <f t="shared" si="13"/>
        <v>100%</v>
      </c>
      <c r="T90" s="84" t="str">
        <f t="shared" si="14"/>
        <v>100%</v>
      </c>
      <c r="U90" s="107" t="str">
        <f t="shared" si="15"/>
        <v>100%</v>
      </c>
      <c r="V90" s="87" t="str">
        <f t="shared" si="16"/>
        <v>No Programado</v>
      </c>
      <c r="W90" s="84" t="str">
        <f t="shared" si="17"/>
        <v>No Programado</v>
      </c>
      <c r="X90" s="84" t="str">
        <f t="shared" si="18"/>
        <v>No Programado</v>
      </c>
      <c r="Y90" s="113" t="str">
        <f t="shared" si="19"/>
        <v>No Programado</v>
      </c>
      <c r="Z90" s="129"/>
      <c r="AA90" s="130"/>
      <c r="AB90" s="130"/>
      <c r="AC90" s="131"/>
    </row>
    <row r="91" spans="3:29" ht="17.25">
      <c r="C91" s="156" t="e">
        <f>IF(ISBLANK('5. Pp (3 años)'!#REF!),"",'5. Pp (3 años)'!#REF!)</f>
        <v>#REF!</v>
      </c>
      <c r="D91" s="66" t="e">
        <f>IF(ISBLANK('5. Pp (3 años)'!#REF!),"",'5. Pp (3 años)'!#REF!)</f>
        <v>#REF!</v>
      </c>
      <c r="E91" s="153" t="e">
        <f>IF(ISBLANK('5. Pp (3 años)'!#REF!),"",'5. Pp (3 años)'!#REF!)</f>
        <v>#REF!</v>
      </c>
      <c r="F91" s="153" t="e">
        <f>IF(ISBLANK('5. Pp (3 años)'!#REF!),"",'5. Pp (3 años)'!#REF!)</f>
        <v>#REF!</v>
      </c>
      <c r="G91" s="161" t="e">
        <f>IF(ISBLANK('5. Pp (3 años)'!#REF!),"",'5. Pp (3 años)'!#REF!)</f>
        <v>#REF!</v>
      </c>
      <c r="H91" s="52" t="e">
        <f>IF(ISBLANK('5. Pp (3 años)'!#REF!),"",'5. Pp (3 años)'!#REF!)</f>
        <v>#REF!</v>
      </c>
      <c r="I91" s="94" t="e">
        <f>IF(ISBLANK('9. METAS'!#REF!),"",'9. METAS'!#REF!)</f>
        <v>#REF!</v>
      </c>
      <c r="J91" s="95" t="e">
        <f>IF(ISBLANK('9. METAS'!#REF!),"",'9. METAS'!#REF!)</f>
        <v>#REF!</v>
      </c>
      <c r="K91" s="85" t="e">
        <f>IF(ISBLANK('9. METAS'!#REF!),"",'9. METAS'!#REF!)</f>
        <v>#REF!</v>
      </c>
      <c r="L91" s="85" t="e">
        <f>IF(ISBLANK('9. METAS'!#REF!),"",'9. METAS'!#REF!)</f>
        <v>#REF!</v>
      </c>
      <c r="M91" s="86" t="e">
        <f>IF(ISBLANK('9. METAS'!#REF!),"",'9. METAS'!#REF!)</f>
        <v>#REF!</v>
      </c>
      <c r="N91" s="96">
        <v>41</v>
      </c>
      <c r="O91" s="88"/>
      <c r="P91" s="88"/>
      <c r="Q91" s="89"/>
      <c r="R91" s="83" t="str">
        <f t="shared" si="12"/>
        <v>100%</v>
      </c>
      <c r="S91" s="84" t="str">
        <f t="shared" si="13"/>
        <v>100%</v>
      </c>
      <c r="T91" s="84" t="str">
        <f t="shared" si="14"/>
        <v>100%</v>
      </c>
      <c r="U91" s="107" t="str">
        <f t="shared" si="15"/>
        <v>100%</v>
      </c>
      <c r="V91" s="87" t="str">
        <f t="shared" si="16"/>
        <v>No Programado</v>
      </c>
      <c r="W91" s="84" t="str">
        <f t="shared" si="17"/>
        <v>No Programado</v>
      </c>
      <c r="X91" s="84" t="str">
        <f t="shared" si="18"/>
        <v>No Programado</v>
      </c>
      <c r="Y91" s="113" t="str">
        <f t="shared" si="19"/>
        <v>No Programado</v>
      </c>
      <c r="Z91" s="129"/>
      <c r="AA91" s="130"/>
      <c r="AB91" s="130"/>
      <c r="AC91" s="131"/>
    </row>
    <row r="92" spans="3:29" ht="17.25">
      <c r="C92" s="157" t="e">
        <f>IF(ISBLANK('5. Pp (3 años)'!#REF!),"",'5. Pp (3 años)'!#REF!)</f>
        <v>#REF!</v>
      </c>
      <c r="D92" s="66" t="e">
        <f>IF(ISBLANK('5. Pp (3 años)'!#REF!),"",'5. Pp (3 años)'!#REF!)</f>
        <v>#REF!</v>
      </c>
      <c r="E92" s="153" t="e">
        <f>IF(ISBLANK('5. Pp (3 años)'!#REF!),"",'5. Pp (3 años)'!#REF!)</f>
        <v>#REF!</v>
      </c>
      <c r="F92" s="153" t="e">
        <f>IF(ISBLANK('5. Pp (3 años)'!#REF!),"",'5. Pp (3 años)'!#REF!)</f>
        <v>#REF!</v>
      </c>
      <c r="G92" s="161" t="e">
        <f>IF(ISBLANK('5. Pp (3 años)'!#REF!),"",'5. Pp (3 años)'!#REF!)</f>
        <v>#REF!</v>
      </c>
      <c r="H92" s="52" t="e">
        <f>IF(ISBLANK('5. Pp (3 años)'!#REF!),"",'5. Pp (3 años)'!#REF!)</f>
        <v>#REF!</v>
      </c>
      <c r="I92" s="94" t="e">
        <f>IF(ISBLANK('9. METAS'!#REF!),"",'9. METAS'!#REF!)</f>
        <v>#REF!</v>
      </c>
      <c r="J92" s="95" t="e">
        <f>IF(ISBLANK('9. METAS'!#REF!),"",'9. METAS'!#REF!)</f>
        <v>#REF!</v>
      </c>
      <c r="K92" s="85" t="e">
        <f>IF(ISBLANK('9. METAS'!#REF!),"",'9. METAS'!#REF!)</f>
        <v>#REF!</v>
      </c>
      <c r="L92" s="85" t="e">
        <f>IF(ISBLANK('9. METAS'!#REF!),"",'9. METAS'!#REF!)</f>
        <v>#REF!</v>
      </c>
      <c r="M92" s="86" t="e">
        <f>IF(ISBLANK('9. METAS'!#REF!),"",'9. METAS'!#REF!)</f>
        <v>#REF!</v>
      </c>
      <c r="N92" s="96">
        <v>41</v>
      </c>
      <c r="O92" s="88"/>
      <c r="P92" s="88"/>
      <c r="Q92" s="89"/>
      <c r="R92" s="83" t="str">
        <f t="shared" si="12"/>
        <v>100%</v>
      </c>
      <c r="S92" s="84" t="str">
        <f t="shared" si="13"/>
        <v>100%</v>
      </c>
      <c r="T92" s="84" t="str">
        <f t="shared" si="14"/>
        <v>100%</v>
      </c>
      <c r="U92" s="107" t="str">
        <f t="shared" si="15"/>
        <v>100%</v>
      </c>
      <c r="V92" s="87" t="str">
        <f t="shared" si="16"/>
        <v>No Programado</v>
      </c>
      <c r="W92" s="84" t="str">
        <f t="shared" si="17"/>
        <v>No Programado</v>
      </c>
      <c r="X92" s="84" t="str">
        <f t="shared" si="18"/>
        <v>No Programado</v>
      </c>
      <c r="Y92" s="113" t="str">
        <f t="shared" si="19"/>
        <v>No Programado</v>
      </c>
      <c r="Z92" s="126"/>
      <c r="AA92" s="127"/>
      <c r="AB92" s="127"/>
      <c r="AC92" s="128"/>
    </row>
    <row r="93" spans="3:29" ht="17.25">
      <c r="C93" s="156" t="e">
        <f>IF(ISBLANK('5. Pp (3 años)'!#REF!),"",'5. Pp (3 años)'!#REF!)</f>
        <v>#REF!</v>
      </c>
      <c r="D93" s="66" t="e">
        <f>IF(ISBLANK('5. Pp (3 años)'!#REF!),"",'5. Pp (3 años)'!#REF!)</f>
        <v>#REF!</v>
      </c>
      <c r="E93" s="153" t="e">
        <f>IF(ISBLANK('5. Pp (3 años)'!#REF!),"",'5. Pp (3 años)'!#REF!)</f>
        <v>#REF!</v>
      </c>
      <c r="F93" s="153" t="e">
        <f>IF(ISBLANK('5. Pp (3 años)'!#REF!),"",'5. Pp (3 años)'!#REF!)</f>
        <v>#REF!</v>
      </c>
      <c r="G93" s="161" t="e">
        <f>IF(ISBLANK('5. Pp (3 años)'!#REF!),"",'5. Pp (3 años)'!#REF!)</f>
        <v>#REF!</v>
      </c>
      <c r="H93" s="52" t="e">
        <f>IF(ISBLANK('5. Pp (3 años)'!#REF!),"",'5. Pp (3 años)'!#REF!)</f>
        <v>#REF!</v>
      </c>
      <c r="I93" s="94" t="e">
        <f>IF(ISBLANK('9. METAS'!#REF!),"",'9. METAS'!#REF!)</f>
        <v>#REF!</v>
      </c>
      <c r="J93" s="95" t="e">
        <f>IF(ISBLANK('9. METAS'!#REF!),"",'9. METAS'!#REF!)</f>
        <v>#REF!</v>
      </c>
      <c r="K93" s="85" t="e">
        <f>IF(ISBLANK('9. METAS'!#REF!),"",'9. METAS'!#REF!)</f>
        <v>#REF!</v>
      </c>
      <c r="L93" s="85" t="e">
        <f>IF(ISBLANK('9. METAS'!#REF!),"",'9. METAS'!#REF!)</f>
        <v>#REF!</v>
      </c>
      <c r="M93" s="86" t="e">
        <f>IF(ISBLANK('9. METAS'!#REF!),"",'9. METAS'!#REF!)</f>
        <v>#REF!</v>
      </c>
      <c r="N93" s="96">
        <v>41</v>
      </c>
      <c r="O93" s="88"/>
      <c r="P93" s="88"/>
      <c r="Q93" s="89"/>
      <c r="R93" s="83" t="str">
        <f t="shared" si="12"/>
        <v>100%</v>
      </c>
      <c r="S93" s="84" t="str">
        <f t="shared" si="13"/>
        <v>100%</v>
      </c>
      <c r="T93" s="84" t="str">
        <f t="shared" si="14"/>
        <v>100%</v>
      </c>
      <c r="U93" s="107" t="str">
        <f t="shared" si="15"/>
        <v>100%</v>
      </c>
      <c r="V93" s="87" t="str">
        <f t="shared" si="16"/>
        <v>No Programado</v>
      </c>
      <c r="W93" s="84" t="str">
        <f t="shared" si="17"/>
        <v>No Programado</v>
      </c>
      <c r="X93" s="84" t="str">
        <f t="shared" si="18"/>
        <v>No Programado</v>
      </c>
      <c r="Y93" s="113" t="str">
        <f t="shared" si="19"/>
        <v>No Programado</v>
      </c>
      <c r="Z93" s="129"/>
      <c r="AA93" s="130"/>
      <c r="AB93" s="130"/>
      <c r="AC93" s="131"/>
    </row>
    <row r="94" spans="3:29" ht="17.25">
      <c r="C94" s="158" t="e">
        <f>IF(ISBLANK('5. Pp (3 años)'!#REF!),"",'5. Pp (3 años)'!#REF!)</f>
        <v>#REF!</v>
      </c>
      <c r="D94" s="46" t="e">
        <f>IF(ISBLANK('5. Pp (3 años)'!#REF!),"",'5. Pp (3 años)'!#REF!)</f>
        <v>#REF!</v>
      </c>
      <c r="E94" s="155" t="e">
        <f>IF(ISBLANK('5. Pp (3 años)'!#REF!),"",'5. Pp (3 años)'!#REF!)</f>
        <v>#REF!</v>
      </c>
      <c r="F94" s="155" t="e">
        <f>IF(ISBLANK('5. Pp (3 años)'!#REF!),"",'5. Pp (3 años)'!#REF!)</f>
        <v>#REF!</v>
      </c>
      <c r="G94" s="166" t="e">
        <f>IF(ISBLANK('5. Pp (3 años)'!#REF!),"",'5. Pp (3 años)'!#REF!)</f>
        <v>#REF!</v>
      </c>
      <c r="H94" s="51" t="e">
        <f>IF(ISBLANK('5. Pp (3 años)'!#REF!),"",'5. Pp (3 años)'!#REF!)</f>
        <v>#REF!</v>
      </c>
      <c r="I94" s="94" t="e">
        <f>IF(ISBLANK('9. METAS'!#REF!),"",'9. METAS'!#REF!)</f>
        <v>#REF!</v>
      </c>
      <c r="J94" s="95" t="e">
        <f>IF(ISBLANK('9. METAS'!#REF!),"",'9. METAS'!#REF!)</f>
        <v>#REF!</v>
      </c>
      <c r="K94" s="85" t="e">
        <f>IF(ISBLANK('9. METAS'!#REF!),"",'9. METAS'!#REF!)</f>
        <v>#REF!</v>
      </c>
      <c r="L94" s="85" t="e">
        <f>IF(ISBLANK('9. METAS'!#REF!),"",'9. METAS'!#REF!)</f>
        <v>#REF!</v>
      </c>
      <c r="M94" s="86" t="e">
        <f>IF(ISBLANK('9. METAS'!#REF!),"",'9. METAS'!#REF!)</f>
        <v>#REF!</v>
      </c>
      <c r="N94" s="96">
        <v>41</v>
      </c>
      <c r="O94" s="88"/>
      <c r="P94" s="88"/>
      <c r="Q94" s="89"/>
      <c r="R94" s="83" t="str">
        <f t="shared" si="12"/>
        <v>100%</v>
      </c>
      <c r="S94" s="84" t="str">
        <f t="shared" si="13"/>
        <v>100%</v>
      </c>
      <c r="T94" s="84" t="str">
        <f t="shared" si="14"/>
        <v>100%</v>
      </c>
      <c r="U94" s="107" t="str">
        <f t="shared" si="15"/>
        <v>100%</v>
      </c>
      <c r="V94" s="87" t="str">
        <f t="shared" si="16"/>
        <v>No Programado</v>
      </c>
      <c r="W94" s="84" t="str">
        <f t="shared" si="17"/>
        <v>No Programado</v>
      </c>
      <c r="X94" s="84" t="str">
        <f t="shared" si="18"/>
        <v>No Programado</v>
      </c>
      <c r="Y94" s="113" t="str">
        <f t="shared" si="19"/>
        <v>No Programado</v>
      </c>
      <c r="Z94" s="126"/>
      <c r="AA94" s="127"/>
      <c r="AB94" s="127"/>
      <c r="AC94" s="128"/>
    </row>
    <row r="95" spans="3:29" ht="17.25">
      <c r="C95" s="156" t="e">
        <f>IF(ISBLANK('5. Pp (3 años)'!#REF!),"",'5. Pp (3 años)'!#REF!)</f>
        <v>#REF!</v>
      </c>
      <c r="D95" s="66" t="e">
        <f>IF(ISBLANK('5. Pp (3 años)'!#REF!),"",'5. Pp (3 años)'!#REF!)</f>
        <v>#REF!</v>
      </c>
      <c r="E95" s="153" t="e">
        <f>IF(ISBLANK('5. Pp (3 años)'!#REF!),"",'5. Pp (3 años)'!#REF!)</f>
        <v>#REF!</v>
      </c>
      <c r="F95" s="153" t="e">
        <f>IF(ISBLANK('5. Pp (3 años)'!#REF!),"",'5. Pp (3 años)'!#REF!)</f>
        <v>#REF!</v>
      </c>
      <c r="G95" s="161" t="e">
        <f>IF(ISBLANK('5. Pp (3 años)'!#REF!),"",'5. Pp (3 años)'!#REF!)</f>
        <v>#REF!</v>
      </c>
      <c r="H95" s="52" t="e">
        <f>IF(ISBLANK('5. Pp (3 años)'!#REF!),"",'5. Pp (3 años)'!#REF!)</f>
        <v>#REF!</v>
      </c>
      <c r="I95" s="94" t="e">
        <f>IF(ISBLANK('9. METAS'!#REF!),"",'9. METAS'!#REF!)</f>
        <v>#REF!</v>
      </c>
      <c r="J95" s="95" t="e">
        <f>IF(ISBLANK('9. METAS'!#REF!),"",'9. METAS'!#REF!)</f>
        <v>#REF!</v>
      </c>
      <c r="K95" s="85" t="e">
        <f>IF(ISBLANK('9. METAS'!#REF!),"",'9. METAS'!#REF!)</f>
        <v>#REF!</v>
      </c>
      <c r="L95" s="85" t="e">
        <f>IF(ISBLANK('9. METAS'!#REF!),"",'9. METAS'!#REF!)</f>
        <v>#REF!</v>
      </c>
      <c r="M95" s="86" t="e">
        <f>IF(ISBLANK('9. METAS'!#REF!),"",'9. METAS'!#REF!)</f>
        <v>#REF!</v>
      </c>
      <c r="N95" s="96">
        <v>41</v>
      </c>
      <c r="O95" s="88"/>
      <c r="P95" s="88"/>
      <c r="Q95" s="89"/>
      <c r="R95" s="83" t="str">
        <f t="shared" si="12"/>
        <v>100%</v>
      </c>
      <c r="S95" s="84" t="str">
        <f t="shared" si="13"/>
        <v>100%</v>
      </c>
      <c r="T95" s="84" t="str">
        <f t="shared" si="14"/>
        <v>100%</v>
      </c>
      <c r="U95" s="107" t="str">
        <f t="shared" si="15"/>
        <v>100%</v>
      </c>
      <c r="V95" s="87" t="str">
        <f t="shared" si="16"/>
        <v>No Programado</v>
      </c>
      <c r="W95" s="84" t="str">
        <f t="shared" si="17"/>
        <v>No Programado</v>
      </c>
      <c r="X95" s="84" t="str">
        <f t="shared" si="18"/>
        <v>No Programado</v>
      </c>
      <c r="Y95" s="113" t="str">
        <f t="shared" si="19"/>
        <v>No Programado</v>
      </c>
      <c r="Z95" s="126"/>
      <c r="AA95" s="127"/>
      <c r="AB95" s="127"/>
      <c r="AC95" s="128"/>
    </row>
    <row r="96" spans="3:29" ht="17.25">
      <c r="C96" s="157" t="e">
        <f>IF(ISBLANK('5. Pp (3 años)'!#REF!),"",'5. Pp (3 años)'!#REF!)</f>
        <v>#REF!</v>
      </c>
      <c r="D96" s="66" t="e">
        <f>IF(ISBLANK('5. Pp (3 años)'!#REF!),"",'5. Pp (3 años)'!#REF!)</f>
        <v>#REF!</v>
      </c>
      <c r="E96" s="153" t="e">
        <f>IF(ISBLANK('5. Pp (3 años)'!#REF!),"",'5. Pp (3 años)'!#REF!)</f>
        <v>#REF!</v>
      </c>
      <c r="F96" s="153" t="e">
        <f>IF(ISBLANK('5. Pp (3 años)'!#REF!),"",'5. Pp (3 años)'!#REF!)</f>
        <v>#REF!</v>
      </c>
      <c r="G96" s="161" t="e">
        <f>IF(ISBLANK('5. Pp (3 años)'!#REF!),"",'5. Pp (3 años)'!#REF!)</f>
        <v>#REF!</v>
      </c>
      <c r="H96" s="52" t="e">
        <f>IF(ISBLANK('5. Pp (3 años)'!#REF!),"",'5. Pp (3 años)'!#REF!)</f>
        <v>#REF!</v>
      </c>
      <c r="I96" s="94" t="e">
        <f>IF(ISBLANK('9. METAS'!#REF!),"",'9. METAS'!#REF!)</f>
        <v>#REF!</v>
      </c>
      <c r="J96" s="95" t="e">
        <f>IF(ISBLANK('9. METAS'!#REF!),"",'9. METAS'!#REF!)</f>
        <v>#REF!</v>
      </c>
      <c r="K96" s="85" t="e">
        <f>IF(ISBLANK('9. METAS'!#REF!),"",'9. METAS'!#REF!)</f>
        <v>#REF!</v>
      </c>
      <c r="L96" s="85" t="e">
        <f>IF(ISBLANK('9. METAS'!#REF!),"",'9. METAS'!#REF!)</f>
        <v>#REF!</v>
      </c>
      <c r="M96" s="86" t="e">
        <f>IF(ISBLANK('9. METAS'!#REF!),"",'9. METAS'!#REF!)</f>
        <v>#REF!</v>
      </c>
      <c r="N96" s="96">
        <v>41</v>
      </c>
      <c r="O96" s="88"/>
      <c r="P96" s="88"/>
      <c r="Q96" s="89"/>
      <c r="R96" s="83" t="str">
        <f t="shared" si="12"/>
        <v>100%</v>
      </c>
      <c r="S96" s="84" t="str">
        <f t="shared" si="13"/>
        <v>100%</v>
      </c>
      <c r="T96" s="84" t="str">
        <f t="shared" si="14"/>
        <v>100%</v>
      </c>
      <c r="U96" s="107" t="str">
        <f t="shared" si="15"/>
        <v>100%</v>
      </c>
      <c r="V96" s="87" t="str">
        <f t="shared" si="16"/>
        <v>No Programado</v>
      </c>
      <c r="W96" s="84" t="str">
        <f t="shared" si="17"/>
        <v>No Programado</v>
      </c>
      <c r="X96" s="84" t="str">
        <f t="shared" si="18"/>
        <v>No Programado</v>
      </c>
      <c r="Y96" s="113" t="str">
        <f t="shared" si="19"/>
        <v>No Programado</v>
      </c>
      <c r="Z96" s="129"/>
      <c r="AA96" s="130"/>
      <c r="AB96" s="130"/>
      <c r="AC96" s="131"/>
    </row>
    <row r="97" spans="3:29" ht="17.25">
      <c r="C97" s="156" t="e">
        <f>IF(ISBLANK('5. Pp (3 años)'!#REF!),"",'5. Pp (3 años)'!#REF!)</f>
        <v>#REF!</v>
      </c>
      <c r="D97" s="66" t="e">
        <f>IF(ISBLANK('5. Pp (3 años)'!#REF!),"",'5. Pp (3 años)'!#REF!)</f>
        <v>#REF!</v>
      </c>
      <c r="E97" s="153" t="e">
        <f>IF(ISBLANK('5. Pp (3 años)'!#REF!),"",'5. Pp (3 años)'!#REF!)</f>
        <v>#REF!</v>
      </c>
      <c r="F97" s="153" t="e">
        <f>IF(ISBLANK('5. Pp (3 años)'!#REF!),"",'5. Pp (3 años)'!#REF!)</f>
        <v>#REF!</v>
      </c>
      <c r="G97" s="161" t="e">
        <f>IF(ISBLANK('5. Pp (3 años)'!#REF!),"",'5. Pp (3 años)'!#REF!)</f>
        <v>#REF!</v>
      </c>
      <c r="H97" s="52" t="e">
        <f>IF(ISBLANK('5. Pp (3 años)'!#REF!),"",'5. Pp (3 años)'!#REF!)</f>
        <v>#REF!</v>
      </c>
      <c r="I97" s="94" t="e">
        <f>IF(ISBLANK('9. METAS'!#REF!),"",'9. METAS'!#REF!)</f>
        <v>#REF!</v>
      </c>
      <c r="J97" s="95" t="e">
        <f>IF(ISBLANK('9. METAS'!#REF!),"",'9. METAS'!#REF!)</f>
        <v>#REF!</v>
      </c>
      <c r="K97" s="85" t="e">
        <f>IF(ISBLANK('9. METAS'!#REF!),"",'9. METAS'!#REF!)</f>
        <v>#REF!</v>
      </c>
      <c r="L97" s="85" t="e">
        <f>IF(ISBLANK('9. METAS'!#REF!),"",'9. METAS'!#REF!)</f>
        <v>#REF!</v>
      </c>
      <c r="M97" s="86" t="e">
        <f>IF(ISBLANK('9. METAS'!#REF!),"",'9. METAS'!#REF!)</f>
        <v>#REF!</v>
      </c>
      <c r="N97" s="96">
        <v>41</v>
      </c>
      <c r="O97" s="88"/>
      <c r="P97" s="88"/>
      <c r="Q97" s="89"/>
      <c r="R97" s="83" t="str">
        <f t="shared" si="12"/>
        <v>100%</v>
      </c>
      <c r="S97" s="84" t="str">
        <f t="shared" si="13"/>
        <v>100%</v>
      </c>
      <c r="T97" s="84" t="str">
        <f t="shared" si="14"/>
        <v>100%</v>
      </c>
      <c r="U97" s="107" t="str">
        <f t="shared" si="15"/>
        <v>100%</v>
      </c>
      <c r="V97" s="87" t="str">
        <f t="shared" si="16"/>
        <v>No Programado</v>
      </c>
      <c r="W97" s="84" t="str">
        <f t="shared" si="17"/>
        <v>No Programado</v>
      </c>
      <c r="X97" s="84" t="str">
        <f t="shared" si="18"/>
        <v>No Programado</v>
      </c>
      <c r="Y97" s="113" t="str">
        <f t="shared" si="19"/>
        <v>No Programado</v>
      </c>
      <c r="Z97" s="129"/>
      <c r="AA97" s="130"/>
      <c r="AB97" s="130"/>
      <c r="AC97" s="131"/>
    </row>
    <row r="98" spans="3:29" ht="17.25">
      <c r="C98" s="157" t="e">
        <f>IF(ISBLANK('5. Pp (3 años)'!#REF!),"",'5. Pp (3 años)'!#REF!)</f>
        <v>#REF!</v>
      </c>
      <c r="D98" s="66" t="e">
        <f>IF(ISBLANK('5. Pp (3 años)'!#REF!),"",'5. Pp (3 años)'!#REF!)</f>
        <v>#REF!</v>
      </c>
      <c r="E98" s="153" t="e">
        <f>IF(ISBLANK('5. Pp (3 años)'!#REF!),"",'5. Pp (3 años)'!#REF!)</f>
        <v>#REF!</v>
      </c>
      <c r="F98" s="153" t="e">
        <f>IF(ISBLANK('5. Pp (3 años)'!#REF!),"",'5. Pp (3 años)'!#REF!)</f>
        <v>#REF!</v>
      </c>
      <c r="G98" s="161" t="e">
        <f>IF(ISBLANK('5. Pp (3 años)'!#REF!),"",'5. Pp (3 años)'!#REF!)</f>
        <v>#REF!</v>
      </c>
      <c r="H98" s="52" t="e">
        <f>IF(ISBLANK('5. Pp (3 años)'!#REF!),"",'5. Pp (3 años)'!#REF!)</f>
        <v>#REF!</v>
      </c>
      <c r="I98" s="94" t="e">
        <f>IF(ISBLANK('9. METAS'!#REF!),"",'9. METAS'!#REF!)</f>
        <v>#REF!</v>
      </c>
      <c r="J98" s="95" t="e">
        <f>IF(ISBLANK('9. METAS'!#REF!),"",'9. METAS'!#REF!)</f>
        <v>#REF!</v>
      </c>
      <c r="K98" s="85" t="e">
        <f>IF(ISBLANK('9. METAS'!#REF!),"",'9. METAS'!#REF!)</f>
        <v>#REF!</v>
      </c>
      <c r="L98" s="85" t="e">
        <f>IF(ISBLANK('9. METAS'!#REF!),"",'9. METAS'!#REF!)</f>
        <v>#REF!</v>
      </c>
      <c r="M98" s="86" t="e">
        <f>IF(ISBLANK('9. METAS'!#REF!),"",'9. METAS'!#REF!)</f>
        <v>#REF!</v>
      </c>
      <c r="N98" s="96">
        <v>41</v>
      </c>
      <c r="O98" s="88"/>
      <c r="P98" s="88"/>
      <c r="Q98" s="89"/>
      <c r="R98" s="83" t="str">
        <f t="shared" si="12"/>
        <v>100%</v>
      </c>
      <c r="S98" s="84" t="str">
        <f t="shared" si="13"/>
        <v>100%</v>
      </c>
      <c r="T98" s="84" t="str">
        <f t="shared" si="14"/>
        <v>100%</v>
      </c>
      <c r="U98" s="107" t="str">
        <f t="shared" si="15"/>
        <v>100%</v>
      </c>
      <c r="V98" s="87" t="str">
        <f t="shared" si="16"/>
        <v>No Programado</v>
      </c>
      <c r="W98" s="84" t="str">
        <f t="shared" si="17"/>
        <v>No Programado</v>
      </c>
      <c r="X98" s="84" t="str">
        <f t="shared" si="18"/>
        <v>No Programado</v>
      </c>
      <c r="Y98" s="113" t="str">
        <f t="shared" si="19"/>
        <v>No Programado</v>
      </c>
      <c r="Z98" s="126"/>
      <c r="AA98" s="127"/>
      <c r="AB98" s="127"/>
      <c r="AC98" s="128"/>
    </row>
    <row r="99" spans="3:29" ht="17.25">
      <c r="C99" s="156" t="e">
        <f>IF(ISBLANK('5. Pp (3 años)'!#REF!),"",'5. Pp (3 años)'!#REF!)</f>
        <v>#REF!</v>
      </c>
      <c r="D99" s="66" t="e">
        <f>IF(ISBLANK('5. Pp (3 años)'!#REF!),"",'5. Pp (3 años)'!#REF!)</f>
        <v>#REF!</v>
      </c>
      <c r="E99" s="153" t="e">
        <f>IF(ISBLANK('5. Pp (3 años)'!#REF!),"",'5. Pp (3 años)'!#REF!)</f>
        <v>#REF!</v>
      </c>
      <c r="F99" s="153" t="e">
        <f>IF(ISBLANK('5. Pp (3 años)'!#REF!),"",'5. Pp (3 años)'!#REF!)</f>
        <v>#REF!</v>
      </c>
      <c r="G99" s="161" t="e">
        <f>IF(ISBLANK('5. Pp (3 años)'!#REF!),"",'5. Pp (3 años)'!#REF!)</f>
        <v>#REF!</v>
      </c>
      <c r="H99" s="52" t="e">
        <f>IF(ISBLANK('5. Pp (3 años)'!#REF!),"",'5. Pp (3 años)'!#REF!)</f>
        <v>#REF!</v>
      </c>
      <c r="I99" s="94" t="e">
        <f>IF(ISBLANK('9. METAS'!#REF!),"",'9. METAS'!#REF!)</f>
        <v>#REF!</v>
      </c>
      <c r="J99" s="95" t="e">
        <f>IF(ISBLANK('9. METAS'!#REF!),"",'9. METAS'!#REF!)</f>
        <v>#REF!</v>
      </c>
      <c r="K99" s="85" t="e">
        <f>IF(ISBLANK('9. METAS'!#REF!),"",'9. METAS'!#REF!)</f>
        <v>#REF!</v>
      </c>
      <c r="L99" s="85" t="e">
        <f>IF(ISBLANK('9. METAS'!#REF!),"",'9. METAS'!#REF!)</f>
        <v>#REF!</v>
      </c>
      <c r="M99" s="86" t="e">
        <f>IF(ISBLANK('9. METAS'!#REF!),"",'9. METAS'!#REF!)</f>
        <v>#REF!</v>
      </c>
      <c r="N99" s="96">
        <v>41</v>
      </c>
      <c r="O99" s="88"/>
      <c r="P99" s="88"/>
      <c r="Q99" s="89"/>
      <c r="R99" s="83" t="str">
        <f t="shared" si="12"/>
        <v>100%</v>
      </c>
      <c r="S99" s="84" t="str">
        <f t="shared" si="13"/>
        <v>100%</v>
      </c>
      <c r="T99" s="84" t="str">
        <f t="shared" si="14"/>
        <v>100%</v>
      </c>
      <c r="U99" s="107" t="str">
        <f t="shared" si="15"/>
        <v>100%</v>
      </c>
      <c r="V99" s="87" t="str">
        <f t="shared" si="16"/>
        <v>No Programado</v>
      </c>
      <c r="W99" s="84" t="str">
        <f t="shared" si="17"/>
        <v>No Programado</v>
      </c>
      <c r="X99" s="84" t="str">
        <f t="shared" si="18"/>
        <v>No Programado</v>
      </c>
      <c r="Y99" s="113" t="str">
        <f t="shared" si="19"/>
        <v>No Programado</v>
      </c>
      <c r="Z99" s="129"/>
      <c r="AA99" s="130"/>
      <c r="AB99" s="130"/>
      <c r="AC99" s="131"/>
    </row>
    <row r="100" spans="3:29" ht="17.25">
      <c r="C100" s="158" t="e">
        <f>IF(ISBLANK('5. Pp (3 años)'!#REF!),"",'5. Pp (3 años)'!#REF!)</f>
        <v>#REF!</v>
      </c>
      <c r="D100" s="46" t="e">
        <f>IF(ISBLANK('5. Pp (3 años)'!#REF!),"",'5. Pp (3 años)'!#REF!)</f>
        <v>#REF!</v>
      </c>
      <c r="E100" s="155" t="e">
        <f>IF(ISBLANK('5. Pp (3 años)'!#REF!),"",'5. Pp (3 años)'!#REF!)</f>
        <v>#REF!</v>
      </c>
      <c r="F100" s="155" t="e">
        <f>IF(ISBLANK('5. Pp (3 años)'!#REF!),"",'5. Pp (3 años)'!#REF!)</f>
        <v>#REF!</v>
      </c>
      <c r="G100" s="166" t="e">
        <f>IF(ISBLANK('5. Pp (3 años)'!#REF!),"",'5. Pp (3 años)'!#REF!)</f>
        <v>#REF!</v>
      </c>
      <c r="H100" s="51" t="e">
        <f>IF(ISBLANK('5. Pp (3 años)'!#REF!),"",'5. Pp (3 años)'!#REF!)</f>
        <v>#REF!</v>
      </c>
      <c r="I100" s="94" t="e">
        <f>IF(ISBLANK('9. METAS'!#REF!),"",'9. METAS'!#REF!)</f>
        <v>#REF!</v>
      </c>
      <c r="J100" s="95" t="e">
        <f>IF(ISBLANK('9. METAS'!#REF!),"",'9. METAS'!#REF!)</f>
        <v>#REF!</v>
      </c>
      <c r="K100" s="85" t="e">
        <f>IF(ISBLANK('9. METAS'!#REF!),"",'9. METAS'!#REF!)</f>
        <v>#REF!</v>
      </c>
      <c r="L100" s="85" t="e">
        <f>IF(ISBLANK('9. METAS'!#REF!),"",'9. METAS'!#REF!)</f>
        <v>#REF!</v>
      </c>
      <c r="M100" s="86" t="e">
        <f>IF(ISBLANK('9. METAS'!#REF!),"",'9. METAS'!#REF!)</f>
        <v>#REF!</v>
      </c>
      <c r="N100" s="96">
        <v>41</v>
      </c>
      <c r="O100" s="88"/>
      <c r="P100" s="88"/>
      <c r="Q100" s="89"/>
      <c r="R100" s="83" t="str">
        <f t="shared" si="12"/>
        <v>100%</v>
      </c>
      <c r="S100" s="84" t="str">
        <f t="shared" si="13"/>
        <v>100%</v>
      </c>
      <c r="T100" s="84" t="str">
        <f t="shared" si="14"/>
        <v>100%</v>
      </c>
      <c r="U100" s="107" t="str">
        <f t="shared" si="15"/>
        <v>100%</v>
      </c>
      <c r="V100" s="87" t="str">
        <f t="shared" si="16"/>
        <v>No Programado</v>
      </c>
      <c r="W100" s="84" t="str">
        <f t="shared" si="17"/>
        <v>No Programado</v>
      </c>
      <c r="X100" s="84" t="str">
        <f t="shared" si="18"/>
        <v>No Programado</v>
      </c>
      <c r="Y100" s="113" t="str">
        <f t="shared" si="19"/>
        <v>No Programado</v>
      </c>
      <c r="Z100" s="126"/>
      <c r="AA100" s="127"/>
      <c r="AB100" s="127"/>
      <c r="AC100" s="128"/>
    </row>
    <row r="101" spans="3:29" ht="17.25">
      <c r="C101" s="156" t="e">
        <f>IF(ISBLANK('5. Pp (3 años)'!#REF!),"",'5. Pp (3 años)'!#REF!)</f>
        <v>#REF!</v>
      </c>
      <c r="D101" s="66" t="e">
        <f>IF(ISBLANK('5. Pp (3 años)'!#REF!),"",'5. Pp (3 años)'!#REF!)</f>
        <v>#REF!</v>
      </c>
      <c r="E101" s="153" t="e">
        <f>IF(ISBLANK('5. Pp (3 años)'!#REF!),"",'5. Pp (3 años)'!#REF!)</f>
        <v>#REF!</v>
      </c>
      <c r="F101" s="153" t="e">
        <f>IF(ISBLANK('5. Pp (3 años)'!#REF!),"",'5. Pp (3 años)'!#REF!)</f>
        <v>#REF!</v>
      </c>
      <c r="G101" s="161" t="e">
        <f>IF(ISBLANK('5. Pp (3 años)'!#REF!),"",'5. Pp (3 años)'!#REF!)</f>
        <v>#REF!</v>
      </c>
      <c r="H101" s="52" t="e">
        <f>IF(ISBLANK('5. Pp (3 años)'!#REF!),"",'5. Pp (3 años)'!#REF!)</f>
        <v>#REF!</v>
      </c>
      <c r="I101" s="94" t="e">
        <f>IF(ISBLANK('9. METAS'!#REF!),"",'9. METAS'!#REF!)</f>
        <v>#REF!</v>
      </c>
      <c r="J101" s="95" t="e">
        <f>IF(ISBLANK('9. METAS'!#REF!),"",'9. METAS'!#REF!)</f>
        <v>#REF!</v>
      </c>
      <c r="K101" s="85" t="e">
        <f>IF(ISBLANK('9. METAS'!#REF!),"",'9. METAS'!#REF!)</f>
        <v>#REF!</v>
      </c>
      <c r="L101" s="85" t="e">
        <f>IF(ISBLANK('9. METAS'!#REF!),"",'9. METAS'!#REF!)</f>
        <v>#REF!</v>
      </c>
      <c r="M101" s="86" t="e">
        <f>IF(ISBLANK('9. METAS'!#REF!),"",'9. METAS'!#REF!)</f>
        <v>#REF!</v>
      </c>
      <c r="N101" s="96">
        <v>41</v>
      </c>
      <c r="O101" s="88"/>
      <c r="P101" s="88"/>
      <c r="Q101" s="89"/>
      <c r="R101" s="83" t="str">
        <f t="shared" si="12"/>
        <v>100%</v>
      </c>
      <c r="S101" s="84" t="str">
        <f t="shared" si="13"/>
        <v>100%</v>
      </c>
      <c r="T101" s="84" t="str">
        <f t="shared" si="14"/>
        <v>100%</v>
      </c>
      <c r="U101" s="107" t="str">
        <f t="shared" si="15"/>
        <v>100%</v>
      </c>
      <c r="V101" s="87" t="str">
        <f t="shared" si="16"/>
        <v>No Programado</v>
      </c>
      <c r="W101" s="84" t="str">
        <f t="shared" si="17"/>
        <v>No Programado</v>
      </c>
      <c r="X101" s="84" t="str">
        <f t="shared" si="18"/>
        <v>No Programado</v>
      </c>
      <c r="Y101" s="113" t="str">
        <f t="shared" si="19"/>
        <v>No Programado</v>
      </c>
      <c r="Z101" s="129"/>
      <c r="AA101" s="130"/>
      <c r="AB101" s="130"/>
      <c r="AC101" s="131"/>
    </row>
    <row r="102" spans="3:29" ht="17.25">
      <c r="C102" s="157" t="e">
        <f>IF(ISBLANK('5. Pp (3 años)'!#REF!),"",'5. Pp (3 años)'!#REF!)</f>
        <v>#REF!</v>
      </c>
      <c r="D102" s="66" t="e">
        <f>IF(ISBLANK('5. Pp (3 años)'!#REF!),"",'5. Pp (3 años)'!#REF!)</f>
        <v>#REF!</v>
      </c>
      <c r="E102" s="153" t="e">
        <f>IF(ISBLANK('5. Pp (3 años)'!#REF!),"",'5. Pp (3 años)'!#REF!)</f>
        <v>#REF!</v>
      </c>
      <c r="F102" s="153" t="e">
        <f>IF(ISBLANK('5. Pp (3 años)'!#REF!),"",'5. Pp (3 años)'!#REF!)</f>
        <v>#REF!</v>
      </c>
      <c r="G102" s="161" t="e">
        <f>IF(ISBLANK('5. Pp (3 años)'!#REF!),"",'5. Pp (3 años)'!#REF!)</f>
        <v>#REF!</v>
      </c>
      <c r="H102" s="52" t="e">
        <f>IF(ISBLANK('5. Pp (3 años)'!#REF!),"",'5. Pp (3 años)'!#REF!)</f>
        <v>#REF!</v>
      </c>
      <c r="I102" s="94" t="e">
        <f>IF(ISBLANK('9. METAS'!#REF!),"",'9. METAS'!#REF!)</f>
        <v>#REF!</v>
      </c>
      <c r="J102" s="95" t="e">
        <f>IF(ISBLANK('9. METAS'!#REF!),"",'9. METAS'!#REF!)</f>
        <v>#REF!</v>
      </c>
      <c r="K102" s="85" t="e">
        <f>IF(ISBLANK('9. METAS'!#REF!),"",'9. METAS'!#REF!)</f>
        <v>#REF!</v>
      </c>
      <c r="L102" s="85" t="e">
        <f>IF(ISBLANK('9. METAS'!#REF!),"",'9. METAS'!#REF!)</f>
        <v>#REF!</v>
      </c>
      <c r="M102" s="86" t="e">
        <f>IF(ISBLANK('9. METAS'!#REF!),"",'9. METAS'!#REF!)</f>
        <v>#REF!</v>
      </c>
      <c r="N102" s="96">
        <v>41</v>
      </c>
      <c r="O102" s="88"/>
      <c r="P102" s="88"/>
      <c r="Q102" s="89"/>
      <c r="R102" s="83" t="str">
        <f t="shared" si="12"/>
        <v>100%</v>
      </c>
      <c r="S102" s="84" t="str">
        <f t="shared" si="13"/>
        <v>100%</v>
      </c>
      <c r="T102" s="84" t="str">
        <f t="shared" si="14"/>
        <v>100%</v>
      </c>
      <c r="U102" s="107" t="str">
        <f t="shared" si="15"/>
        <v>100%</v>
      </c>
      <c r="V102" s="87" t="str">
        <f t="shared" si="16"/>
        <v>No Programado</v>
      </c>
      <c r="W102" s="84" t="str">
        <f t="shared" si="17"/>
        <v>No Programado</v>
      </c>
      <c r="X102" s="84" t="str">
        <f t="shared" si="18"/>
        <v>No Programado</v>
      </c>
      <c r="Y102" s="113" t="str">
        <f t="shared" si="19"/>
        <v>No Programado</v>
      </c>
      <c r="Z102" s="129"/>
      <c r="AA102" s="130"/>
      <c r="AB102" s="130"/>
      <c r="AC102" s="131"/>
    </row>
    <row r="103" spans="3:29" ht="17.25">
      <c r="C103" s="156" t="e">
        <f>IF(ISBLANK('5. Pp (3 años)'!#REF!),"",'5. Pp (3 años)'!#REF!)</f>
        <v>#REF!</v>
      </c>
      <c r="D103" s="66" t="e">
        <f>IF(ISBLANK('5. Pp (3 años)'!#REF!),"",'5. Pp (3 años)'!#REF!)</f>
        <v>#REF!</v>
      </c>
      <c r="E103" s="153" t="e">
        <f>IF(ISBLANK('5. Pp (3 años)'!#REF!),"",'5. Pp (3 años)'!#REF!)</f>
        <v>#REF!</v>
      </c>
      <c r="F103" s="153" t="e">
        <f>IF(ISBLANK('5. Pp (3 años)'!#REF!),"",'5. Pp (3 años)'!#REF!)</f>
        <v>#REF!</v>
      </c>
      <c r="G103" s="161" t="e">
        <f>IF(ISBLANK('5. Pp (3 años)'!#REF!),"",'5. Pp (3 años)'!#REF!)</f>
        <v>#REF!</v>
      </c>
      <c r="H103" s="52" t="e">
        <f>IF(ISBLANK('5. Pp (3 años)'!#REF!),"",'5. Pp (3 años)'!#REF!)</f>
        <v>#REF!</v>
      </c>
      <c r="I103" s="94" t="e">
        <f>IF(ISBLANK('9. METAS'!#REF!),"",'9. METAS'!#REF!)</f>
        <v>#REF!</v>
      </c>
      <c r="J103" s="95" t="e">
        <f>IF(ISBLANK('9. METAS'!#REF!),"",'9. METAS'!#REF!)</f>
        <v>#REF!</v>
      </c>
      <c r="K103" s="85" t="e">
        <f>IF(ISBLANK('9. METAS'!#REF!),"",'9. METAS'!#REF!)</f>
        <v>#REF!</v>
      </c>
      <c r="L103" s="85" t="e">
        <f>IF(ISBLANK('9. METAS'!#REF!),"",'9. METAS'!#REF!)</f>
        <v>#REF!</v>
      </c>
      <c r="M103" s="86" t="e">
        <f>IF(ISBLANK('9. METAS'!#REF!),"",'9. METAS'!#REF!)</f>
        <v>#REF!</v>
      </c>
      <c r="N103" s="96">
        <v>41</v>
      </c>
      <c r="O103" s="88"/>
      <c r="P103" s="88"/>
      <c r="Q103" s="89"/>
      <c r="R103" s="83" t="str">
        <f t="shared" si="12"/>
        <v>100%</v>
      </c>
      <c r="S103" s="84" t="str">
        <f t="shared" si="13"/>
        <v>100%</v>
      </c>
      <c r="T103" s="84" t="str">
        <f t="shared" si="14"/>
        <v>100%</v>
      </c>
      <c r="U103" s="107" t="str">
        <f t="shared" si="15"/>
        <v>100%</v>
      </c>
      <c r="V103" s="87" t="str">
        <f t="shared" si="16"/>
        <v>No Programado</v>
      </c>
      <c r="W103" s="84" t="str">
        <f t="shared" si="17"/>
        <v>No Programado</v>
      </c>
      <c r="X103" s="84" t="str">
        <f t="shared" si="18"/>
        <v>No Programado</v>
      </c>
      <c r="Y103" s="113" t="str">
        <f t="shared" si="19"/>
        <v>No Programado</v>
      </c>
      <c r="Z103" s="129"/>
      <c r="AA103" s="130"/>
      <c r="AB103" s="130"/>
      <c r="AC103" s="131"/>
    </row>
    <row r="104" spans="3:29" ht="17.25">
      <c r="C104" s="157" t="e">
        <f>IF(ISBLANK('5. Pp (3 años)'!#REF!),"",'5. Pp (3 años)'!#REF!)</f>
        <v>#REF!</v>
      </c>
      <c r="D104" s="66" t="e">
        <f>IF(ISBLANK('5. Pp (3 años)'!#REF!),"",'5. Pp (3 años)'!#REF!)</f>
        <v>#REF!</v>
      </c>
      <c r="E104" s="153" t="e">
        <f>IF(ISBLANK('5. Pp (3 años)'!#REF!),"",'5. Pp (3 años)'!#REF!)</f>
        <v>#REF!</v>
      </c>
      <c r="F104" s="153" t="e">
        <f>IF(ISBLANK('5. Pp (3 años)'!#REF!),"",'5. Pp (3 años)'!#REF!)</f>
        <v>#REF!</v>
      </c>
      <c r="G104" s="161" t="e">
        <f>IF(ISBLANK('5. Pp (3 años)'!#REF!),"",'5. Pp (3 años)'!#REF!)</f>
        <v>#REF!</v>
      </c>
      <c r="H104" s="52" t="e">
        <f>IF(ISBLANK('5. Pp (3 años)'!#REF!),"",'5. Pp (3 años)'!#REF!)</f>
        <v>#REF!</v>
      </c>
      <c r="I104" s="94" t="e">
        <f>IF(ISBLANK('9. METAS'!#REF!),"",'9. METAS'!#REF!)</f>
        <v>#REF!</v>
      </c>
      <c r="J104" s="95" t="e">
        <f>IF(ISBLANK('9. METAS'!#REF!),"",'9. METAS'!#REF!)</f>
        <v>#REF!</v>
      </c>
      <c r="K104" s="85" t="e">
        <f>IF(ISBLANK('9. METAS'!#REF!),"",'9. METAS'!#REF!)</f>
        <v>#REF!</v>
      </c>
      <c r="L104" s="85" t="e">
        <f>IF(ISBLANK('9. METAS'!#REF!),"",'9. METAS'!#REF!)</f>
        <v>#REF!</v>
      </c>
      <c r="M104" s="86" t="e">
        <f>IF(ISBLANK('9. METAS'!#REF!),"",'9. METAS'!#REF!)</f>
        <v>#REF!</v>
      </c>
      <c r="N104" s="96">
        <v>41</v>
      </c>
      <c r="O104" s="88"/>
      <c r="P104" s="88"/>
      <c r="Q104" s="89"/>
      <c r="R104" s="83" t="str">
        <f t="shared" si="12"/>
        <v>100%</v>
      </c>
      <c r="S104" s="84" t="str">
        <f t="shared" si="13"/>
        <v>100%</v>
      </c>
      <c r="T104" s="84" t="str">
        <f t="shared" si="14"/>
        <v>100%</v>
      </c>
      <c r="U104" s="107" t="str">
        <f t="shared" si="15"/>
        <v>100%</v>
      </c>
      <c r="V104" s="87" t="str">
        <f t="shared" si="16"/>
        <v>No Programado</v>
      </c>
      <c r="W104" s="84" t="str">
        <f t="shared" si="17"/>
        <v>No Programado</v>
      </c>
      <c r="X104" s="84" t="str">
        <f t="shared" si="18"/>
        <v>No Programado</v>
      </c>
      <c r="Y104" s="113" t="str">
        <f t="shared" si="19"/>
        <v>No Programado</v>
      </c>
      <c r="Z104" s="129"/>
      <c r="AA104" s="130"/>
      <c r="AB104" s="130"/>
      <c r="AC104" s="131"/>
    </row>
    <row r="105" spans="3:29" ht="17.25">
      <c r="C105" s="156" t="e">
        <f>IF(ISBLANK('5. Pp (3 años)'!#REF!),"",'5. Pp (3 años)'!#REF!)</f>
        <v>#REF!</v>
      </c>
      <c r="D105" s="66" t="e">
        <f>IF(ISBLANK('5. Pp (3 años)'!#REF!),"",'5. Pp (3 años)'!#REF!)</f>
        <v>#REF!</v>
      </c>
      <c r="E105" s="153" t="e">
        <f>IF(ISBLANK('5. Pp (3 años)'!#REF!),"",'5. Pp (3 años)'!#REF!)</f>
        <v>#REF!</v>
      </c>
      <c r="F105" s="153" t="e">
        <f>IF(ISBLANK('5. Pp (3 años)'!#REF!),"",'5. Pp (3 años)'!#REF!)</f>
        <v>#REF!</v>
      </c>
      <c r="G105" s="161" t="e">
        <f>IF(ISBLANK('5. Pp (3 años)'!#REF!),"",'5. Pp (3 años)'!#REF!)</f>
        <v>#REF!</v>
      </c>
      <c r="H105" s="52" t="e">
        <f>IF(ISBLANK('5. Pp (3 años)'!#REF!),"",'5. Pp (3 años)'!#REF!)</f>
        <v>#REF!</v>
      </c>
      <c r="I105" s="94" t="e">
        <f>IF(ISBLANK('9. METAS'!#REF!),"",'9. METAS'!#REF!)</f>
        <v>#REF!</v>
      </c>
      <c r="J105" s="95" t="e">
        <f>IF(ISBLANK('9. METAS'!#REF!),"",'9. METAS'!#REF!)</f>
        <v>#REF!</v>
      </c>
      <c r="K105" s="85" t="e">
        <f>IF(ISBLANK('9. METAS'!#REF!),"",'9. METAS'!#REF!)</f>
        <v>#REF!</v>
      </c>
      <c r="L105" s="85" t="e">
        <f>IF(ISBLANK('9. METAS'!#REF!),"",'9. METAS'!#REF!)</f>
        <v>#REF!</v>
      </c>
      <c r="M105" s="86" t="e">
        <f>IF(ISBLANK('9. METAS'!#REF!),"",'9. METAS'!#REF!)</f>
        <v>#REF!</v>
      </c>
      <c r="N105" s="96">
        <v>41</v>
      </c>
      <c r="O105" s="88"/>
      <c r="P105" s="88"/>
      <c r="Q105" s="89"/>
      <c r="R105" s="83" t="str">
        <f t="shared" si="12"/>
        <v>100%</v>
      </c>
      <c r="S105" s="84" t="str">
        <f t="shared" si="13"/>
        <v>100%</v>
      </c>
      <c r="T105" s="84" t="str">
        <f t="shared" si="14"/>
        <v>100%</v>
      </c>
      <c r="U105" s="107" t="str">
        <f t="shared" si="15"/>
        <v>100%</v>
      </c>
      <c r="V105" s="87" t="str">
        <f t="shared" si="16"/>
        <v>No Programado</v>
      </c>
      <c r="W105" s="84" t="str">
        <f t="shared" si="17"/>
        <v>No Programado</v>
      </c>
      <c r="X105" s="84" t="str">
        <f t="shared" si="18"/>
        <v>No Programado</v>
      </c>
      <c r="Y105" s="113" t="str">
        <f t="shared" si="19"/>
        <v>No Programado</v>
      </c>
      <c r="Z105" s="129"/>
      <c r="AA105" s="130"/>
      <c r="AB105" s="130"/>
      <c r="AC105" s="131"/>
    </row>
    <row r="106" spans="3:29" ht="17.25">
      <c r="C106" s="158" t="e">
        <f>IF(ISBLANK('5. Pp (3 años)'!#REF!),"",'5. Pp (3 años)'!#REF!)</f>
        <v>#REF!</v>
      </c>
      <c r="D106" s="46" t="e">
        <f>IF(ISBLANK('5. Pp (3 años)'!#REF!),"",'5. Pp (3 años)'!#REF!)</f>
        <v>#REF!</v>
      </c>
      <c r="E106" s="155" t="e">
        <f>IF(ISBLANK('5. Pp (3 años)'!#REF!),"",'5. Pp (3 años)'!#REF!)</f>
        <v>#REF!</v>
      </c>
      <c r="F106" s="155" t="e">
        <f>IF(ISBLANK('5. Pp (3 años)'!#REF!),"",'5. Pp (3 años)'!#REF!)</f>
        <v>#REF!</v>
      </c>
      <c r="G106" s="166" t="e">
        <f>IF(ISBLANK('5. Pp (3 años)'!#REF!),"",'5. Pp (3 años)'!#REF!)</f>
        <v>#REF!</v>
      </c>
      <c r="H106" s="51" t="e">
        <f>IF(ISBLANK('5. Pp (3 años)'!#REF!),"",'5. Pp (3 años)'!#REF!)</f>
        <v>#REF!</v>
      </c>
      <c r="I106" s="94" t="e">
        <f>IF(ISBLANK('9. METAS'!#REF!),"",'9. METAS'!#REF!)</f>
        <v>#REF!</v>
      </c>
      <c r="J106" s="95" t="e">
        <f>IF(ISBLANK('9. METAS'!#REF!),"",'9. METAS'!#REF!)</f>
        <v>#REF!</v>
      </c>
      <c r="K106" s="85" t="e">
        <f>IF(ISBLANK('9. METAS'!#REF!),"",'9. METAS'!#REF!)</f>
        <v>#REF!</v>
      </c>
      <c r="L106" s="85" t="e">
        <f>IF(ISBLANK('9. METAS'!#REF!),"",'9. METAS'!#REF!)</f>
        <v>#REF!</v>
      </c>
      <c r="M106" s="86" t="e">
        <f>IF(ISBLANK('9. METAS'!#REF!),"",'9. METAS'!#REF!)</f>
        <v>#REF!</v>
      </c>
      <c r="N106" s="96">
        <v>41</v>
      </c>
      <c r="O106" s="88"/>
      <c r="P106" s="88"/>
      <c r="Q106" s="89"/>
      <c r="R106" s="83" t="str">
        <f t="shared" si="12"/>
        <v>100%</v>
      </c>
      <c r="S106" s="84" t="str">
        <f t="shared" si="13"/>
        <v>100%</v>
      </c>
      <c r="T106" s="84" t="str">
        <f t="shared" si="14"/>
        <v>100%</v>
      </c>
      <c r="U106" s="107" t="str">
        <f t="shared" si="15"/>
        <v>100%</v>
      </c>
      <c r="V106" s="87" t="str">
        <f t="shared" si="16"/>
        <v>No Programado</v>
      </c>
      <c r="W106" s="84" t="str">
        <f t="shared" si="17"/>
        <v>No Programado</v>
      </c>
      <c r="X106" s="84" t="str">
        <f t="shared" si="18"/>
        <v>No Programado</v>
      </c>
      <c r="Y106" s="113" t="str">
        <f t="shared" si="19"/>
        <v>No Programado</v>
      </c>
      <c r="Z106" s="126"/>
      <c r="AA106" s="127"/>
      <c r="AB106" s="127"/>
      <c r="AC106" s="128"/>
    </row>
    <row r="107" spans="3:29" ht="17.25">
      <c r="C107" s="156" t="e">
        <f>IF(ISBLANK('5. Pp (3 años)'!#REF!),"",'5. Pp (3 años)'!#REF!)</f>
        <v>#REF!</v>
      </c>
      <c r="D107" s="66" t="e">
        <f>IF(ISBLANK('5. Pp (3 años)'!#REF!),"",'5. Pp (3 años)'!#REF!)</f>
        <v>#REF!</v>
      </c>
      <c r="E107" s="153" t="e">
        <f>IF(ISBLANK('5. Pp (3 años)'!#REF!),"",'5. Pp (3 años)'!#REF!)</f>
        <v>#REF!</v>
      </c>
      <c r="F107" s="153" t="e">
        <f>IF(ISBLANK('5. Pp (3 años)'!#REF!),"",'5. Pp (3 años)'!#REF!)</f>
        <v>#REF!</v>
      </c>
      <c r="G107" s="161" t="e">
        <f>IF(ISBLANK('5. Pp (3 años)'!#REF!),"",'5. Pp (3 años)'!#REF!)</f>
        <v>#REF!</v>
      </c>
      <c r="H107" s="52" t="e">
        <f>IF(ISBLANK('5. Pp (3 años)'!#REF!),"",'5. Pp (3 años)'!#REF!)</f>
        <v>#REF!</v>
      </c>
      <c r="I107" s="94" t="e">
        <f>IF(ISBLANK('9. METAS'!#REF!),"",'9. METAS'!#REF!)</f>
        <v>#REF!</v>
      </c>
      <c r="J107" s="95" t="e">
        <f>IF(ISBLANK('9. METAS'!#REF!),"",'9. METAS'!#REF!)</f>
        <v>#REF!</v>
      </c>
      <c r="K107" s="85" t="e">
        <f>IF(ISBLANK('9. METAS'!#REF!),"",'9. METAS'!#REF!)</f>
        <v>#REF!</v>
      </c>
      <c r="L107" s="85" t="e">
        <f>IF(ISBLANK('9. METAS'!#REF!),"",'9. METAS'!#REF!)</f>
        <v>#REF!</v>
      </c>
      <c r="M107" s="86" t="e">
        <f>IF(ISBLANK('9. METAS'!#REF!),"",'9. METAS'!#REF!)</f>
        <v>#REF!</v>
      </c>
      <c r="N107" s="96">
        <v>41</v>
      </c>
      <c r="O107" s="88"/>
      <c r="P107" s="88"/>
      <c r="Q107" s="89"/>
      <c r="R107" s="83" t="str">
        <f t="shared" si="12"/>
        <v>100%</v>
      </c>
      <c r="S107" s="84" t="str">
        <f t="shared" si="13"/>
        <v>100%</v>
      </c>
      <c r="T107" s="84" t="str">
        <f t="shared" si="14"/>
        <v>100%</v>
      </c>
      <c r="U107" s="107" t="str">
        <f t="shared" si="15"/>
        <v>100%</v>
      </c>
      <c r="V107" s="87" t="str">
        <f t="shared" si="16"/>
        <v>No Programado</v>
      </c>
      <c r="W107" s="84" t="str">
        <f t="shared" si="17"/>
        <v>No Programado</v>
      </c>
      <c r="X107" s="84" t="str">
        <f t="shared" si="18"/>
        <v>No Programado</v>
      </c>
      <c r="Y107" s="113" t="str">
        <f t="shared" si="19"/>
        <v>No Programado</v>
      </c>
      <c r="Z107" s="129"/>
      <c r="AA107" s="130"/>
      <c r="AB107" s="130"/>
      <c r="AC107" s="131"/>
    </row>
    <row r="108" spans="3:29" ht="17.25">
      <c r="C108" s="157" t="e">
        <f>IF(ISBLANK('5. Pp (3 años)'!#REF!),"",'5. Pp (3 años)'!#REF!)</f>
        <v>#REF!</v>
      </c>
      <c r="D108" s="66" t="e">
        <f>IF(ISBLANK('5. Pp (3 años)'!#REF!),"",'5. Pp (3 años)'!#REF!)</f>
        <v>#REF!</v>
      </c>
      <c r="E108" s="153" t="e">
        <f>IF(ISBLANK('5. Pp (3 años)'!#REF!),"",'5. Pp (3 años)'!#REF!)</f>
        <v>#REF!</v>
      </c>
      <c r="F108" s="153" t="e">
        <f>IF(ISBLANK('5. Pp (3 años)'!#REF!),"",'5. Pp (3 años)'!#REF!)</f>
        <v>#REF!</v>
      </c>
      <c r="G108" s="161" t="e">
        <f>IF(ISBLANK('5. Pp (3 años)'!#REF!),"",'5. Pp (3 años)'!#REF!)</f>
        <v>#REF!</v>
      </c>
      <c r="H108" s="52" t="e">
        <f>IF(ISBLANK('5. Pp (3 años)'!#REF!),"",'5. Pp (3 años)'!#REF!)</f>
        <v>#REF!</v>
      </c>
      <c r="I108" s="94" t="e">
        <f>IF(ISBLANK('9. METAS'!#REF!),"",'9. METAS'!#REF!)</f>
        <v>#REF!</v>
      </c>
      <c r="J108" s="95" t="e">
        <f>IF(ISBLANK('9. METAS'!#REF!),"",'9. METAS'!#REF!)</f>
        <v>#REF!</v>
      </c>
      <c r="K108" s="85" t="e">
        <f>IF(ISBLANK('9. METAS'!#REF!),"",'9. METAS'!#REF!)</f>
        <v>#REF!</v>
      </c>
      <c r="L108" s="85" t="e">
        <f>IF(ISBLANK('9. METAS'!#REF!),"",'9. METAS'!#REF!)</f>
        <v>#REF!</v>
      </c>
      <c r="M108" s="86" t="e">
        <f>IF(ISBLANK('9. METAS'!#REF!),"",'9. METAS'!#REF!)</f>
        <v>#REF!</v>
      </c>
      <c r="N108" s="96">
        <v>41</v>
      </c>
      <c r="O108" s="88"/>
      <c r="P108" s="88"/>
      <c r="Q108" s="89"/>
      <c r="R108" s="83" t="str">
        <f t="shared" si="12"/>
        <v>100%</v>
      </c>
      <c r="S108" s="84" t="str">
        <f t="shared" si="13"/>
        <v>100%</v>
      </c>
      <c r="T108" s="84" t="str">
        <f t="shared" si="14"/>
        <v>100%</v>
      </c>
      <c r="U108" s="107" t="str">
        <f t="shared" si="15"/>
        <v>100%</v>
      </c>
      <c r="V108" s="87" t="str">
        <f t="shared" si="16"/>
        <v>No Programado</v>
      </c>
      <c r="W108" s="84" t="str">
        <f t="shared" si="17"/>
        <v>No Programado</v>
      </c>
      <c r="X108" s="84" t="str">
        <f t="shared" si="18"/>
        <v>No Programado</v>
      </c>
      <c r="Y108" s="113" t="str">
        <f t="shared" si="19"/>
        <v>No Programado</v>
      </c>
      <c r="Z108" s="129"/>
      <c r="AA108" s="130"/>
      <c r="AB108" s="130"/>
      <c r="AC108" s="131"/>
    </row>
    <row r="109" spans="3:29" ht="17.25">
      <c r="C109" s="156" t="e">
        <f>IF(ISBLANK('5. Pp (3 años)'!#REF!),"",'5. Pp (3 años)'!#REF!)</f>
        <v>#REF!</v>
      </c>
      <c r="D109" s="66" t="e">
        <f>IF(ISBLANK('5. Pp (3 años)'!#REF!),"",'5. Pp (3 años)'!#REF!)</f>
        <v>#REF!</v>
      </c>
      <c r="E109" s="153" t="e">
        <f>IF(ISBLANK('5. Pp (3 años)'!#REF!),"",'5. Pp (3 años)'!#REF!)</f>
        <v>#REF!</v>
      </c>
      <c r="F109" s="153" t="e">
        <f>IF(ISBLANK('5. Pp (3 años)'!#REF!),"",'5. Pp (3 años)'!#REF!)</f>
        <v>#REF!</v>
      </c>
      <c r="G109" s="161" t="e">
        <f>IF(ISBLANK('5. Pp (3 años)'!#REF!),"",'5. Pp (3 años)'!#REF!)</f>
        <v>#REF!</v>
      </c>
      <c r="H109" s="52" t="e">
        <f>IF(ISBLANK('5. Pp (3 años)'!#REF!),"",'5. Pp (3 años)'!#REF!)</f>
        <v>#REF!</v>
      </c>
      <c r="I109" s="94" t="e">
        <f>IF(ISBLANK('9. METAS'!#REF!),"",'9. METAS'!#REF!)</f>
        <v>#REF!</v>
      </c>
      <c r="J109" s="95" t="e">
        <f>IF(ISBLANK('9. METAS'!#REF!),"",'9. METAS'!#REF!)</f>
        <v>#REF!</v>
      </c>
      <c r="K109" s="85" t="e">
        <f>IF(ISBLANK('9. METAS'!#REF!),"",'9. METAS'!#REF!)</f>
        <v>#REF!</v>
      </c>
      <c r="L109" s="85" t="e">
        <f>IF(ISBLANK('9. METAS'!#REF!),"",'9. METAS'!#REF!)</f>
        <v>#REF!</v>
      </c>
      <c r="M109" s="86" t="e">
        <f>IF(ISBLANK('9. METAS'!#REF!),"",'9. METAS'!#REF!)</f>
        <v>#REF!</v>
      </c>
      <c r="N109" s="96">
        <v>41</v>
      </c>
      <c r="O109" s="88"/>
      <c r="P109" s="88"/>
      <c r="Q109" s="89"/>
      <c r="R109" s="83" t="str">
        <f t="shared" si="12"/>
        <v>100%</v>
      </c>
      <c r="S109" s="84" t="str">
        <f t="shared" si="13"/>
        <v>100%</v>
      </c>
      <c r="T109" s="84" t="str">
        <f t="shared" si="14"/>
        <v>100%</v>
      </c>
      <c r="U109" s="107" t="str">
        <f t="shared" si="15"/>
        <v>100%</v>
      </c>
      <c r="V109" s="87" t="str">
        <f t="shared" si="16"/>
        <v>No Programado</v>
      </c>
      <c r="W109" s="84" t="str">
        <f t="shared" si="17"/>
        <v>No Programado</v>
      </c>
      <c r="X109" s="84" t="str">
        <f t="shared" si="18"/>
        <v>No Programado</v>
      </c>
      <c r="Y109" s="113" t="str">
        <f t="shared" si="19"/>
        <v>No Programado</v>
      </c>
      <c r="Z109" s="129"/>
      <c r="AA109" s="130"/>
      <c r="AB109" s="130"/>
      <c r="AC109" s="131"/>
    </row>
    <row r="110" spans="3:29" ht="17.25">
      <c r="C110" s="157" t="e">
        <f>IF(ISBLANK('5. Pp (3 años)'!#REF!),"",'5. Pp (3 años)'!#REF!)</f>
        <v>#REF!</v>
      </c>
      <c r="D110" s="66" t="e">
        <f>IF(ISBLANK('5. Pp (3 años)'!#REF!),"",'5. Pp (3 años)'!#REF!)</f>
        <v>#REF!</v>
      </c>
      <c r="E110" s="153" t="e">
        <f>IF(ISBLANK('5. Pp (3 años)'!#REF!),"",'5. Pp (3 años)'!#REF!)</f>
        <v>#REF!</v>
      </c>
      <c r="F110" s="153" t="e">
        <f>IF(ISBLANK('5. Pp (3 años)'!#REF!),"",'5. Pp (3 años)'!#REF!)</f>
        <v>#REF!</v>
      </c>
      <c r="G110" s="161" t="e">
        <f>IF(ISBLANK('5. Pp (3 años)'!#REF!),"",'5. Pp (3 años)'!#REF!)</f>
        <v>#REF!</v>
      </c>
      <c r="H110" s="52" t="e">
        <f>IF(ISBLANK('5. Pp (3 años)'!#REF!),"",'5. Pp (3 años)'!#REF!)</f>
        <v>#REF!</v>
      </c>
      <c r="I110" s="94" t="e">
        <f>IF(ISBLANK('9. METAS'!#REF!),"",'9. METAS'!#REF!)</f>
        <v>#REF!</v>
      </c>
      <c r="J110" s="95" t="e">
        <f>IF(ISBLANK('9. METAS'!#REF!),"",'9. METAS'!#REF!)</f>
        <v>#REF!</v>
      </c>
      <c r="K110" s="85" t="e">
        <f>IF(ISBLANK('9. METAS'!#REF!),"",'9. METAS'!#REF!)</f>
        <v>#REF!</v>
      </c>
      <c r="L110" s="85" t="e">
        <f>IF(ISBLANK('9. METAS'!#REF!),"",'9. METAS'!#REF!)</f>
        <v>#REF!</v>
      </c>
      <c r="M110" s="86" t="e">
        <f>IF(ISBLANK('9. METAS'!#REF!),"",'9. METAS'!#REF!)</f>
        <v>#REF!</v>
      </c>
      <c r="N110" s="96">
        <v>41</v>
      </c>
      <c r="O110" s="88"/>
      <c r="P110" s="88"/>
      <c r="Q110" s="89"/>
      <c r="R110" s="83" t="str">
        <f t="shared" si="12"/>
        <v>100%</v>
      </c>
      <c r="S110" s="84" t="str">
        <f t="shared" si="13"/>
        <v>100%</v>
      </c>
      <c r="T110" s="84" t="str">
        <f t="shared" si="14"/>
        <v>100%</v>
      </c>
      <c r="U110" s="107" t="str">
        <f t="shared" si="15"/>
        <v>100%</v>
      </c>
      <c r="V110" s="87" t="str">
        <f t="shared" si="16"/>
        <v>No Programado</v>
      </c>
      <c r="W110" s="84" t="str">
        <f t="shared" si="17"/>
        <v>No Programado</v>
      </c>
      <c r="X110" s="84" t="str">
        <f t="shared" si="18"/>
        <v>No Programado</v>
      </c>
      <c r="Y110" s="113" t="str">
        <f t="shared" si="19"/>
        <v>No Programado</v>
      </c>
      <c r="Z110" s="126"/>
      <c r="AA110" s="127"/>
      <c r="AB110" s="127"/>
      <c r="AC110" s="128"/>
    </row>
    <row r="111" spans="3:29" ht="17.25">
      <c r="C111" s="156" t="e">
        <f>IF(ISBLANK('5. Pp (3 años)'!#REF!),"",'5. Pp (3 años)'!#REF!)</f>
        <v>#REF!</v>
      </c>
      <c r="D111" s="66" t="e">
        <f>IF(ISBLANK('5. Pp (3 años)'!#REF!),"",'5. Pp (3 años)'!#REF!)</f>
        <v>#REF!</v>
      </c>
      <c r="E111" s="153" t="e">
        <f>IF(ISBLANK('5. Pp (3 años)'!#REF!),"",'5. Pp (3 años)'!#REF!)</f>
        <v>#REF!</v>
      </c>
      <c r="F111" s="153" t="e">
        <f>IF(ISBLANK('5. Pp (3 años)'!#REF!),"",'5. Pp (3 años)'!#REF!)</f>
        <v>#REF!</v>
      </c>
      <c r="G111" s="161" t="e">
        <f>IF(ISBLANK('5. Pp (3 años)'!#REF!),"",'5. Pp (3 años)'!#REF!)</f>
        <v>#REF!</v>
      </c>
      <c r="H111" s="52" t="e">
        <f>IF(ISBLANK('5. Pp (3 años)'!#REF!),"",'5. Pp (3 años)'!#REF!)</f>
        <v>#REF!</v>
      </c>
      <c r="I111" s="94" t="e">
        <f>IF(ISBLANK('9. METAS'!#REF!),"",'9. METAS'!#REF!)</f>
        <v>#REF!</v>
      </c>
      <c r="J111" s="95" t="e">
        <f>IF(ISBLANK('9. METAS'!#REF!),"",'9. METAS'!#REF!)</f>
        <v>#REF!</v>
      </c>
      <c r="K111" s="85" t="e">
        <f>IF(ISBLANK('9. METAS'!#REF!),"",'9. METAS'!#REF!)</f>
        <v>#REF!</v>
      </c>
      <c r="L111" s="85" t="e">
        <f>IF(ISBLANK('9. METAS'!#REF!),"",'9. METAS'!#REF!)</f>
        <v>#REF!</v>
      </c>
      <c r="M111" s="86" t="e">
        <f>IF(ISBLANK('9. METAS'!#REF!),"",'9. METAS'!#REF!)</f>
        <v>#REF!</v>
      </c>
      <c r="N111" s="96">
        <v>41</v>
      </c>
      <c r="O111" s="88"/>
      <c r="P111" s="88"/>
      <c r="Q111" s="89"/>
      <c r="R111" s="83" t="str">
        <f t="shared" si="12"/>
        <v>100%</v>
      </c>
      <c r="S111" s="84" t="str">
        <f t="shared" si="13"/>
        <v>100%</v>
      </c>
      <c r="T111" s="84" t="str">
        <f t="shared" si="14"/>
        <v>100%</v>
      </c>
      <c r="U111" s="107" t="str">
        <f t="shared" si="15"/>
        <v>100%</v>
      </c>
      <c r="V111" s="87" t="str">
        <f t="shared" si="16"/>
        <v>No Programado</v>
      </c>
      <c r="W111" s="84" t="str">
        <f t="shared" si="17"/>
        <v>No Programado</v>
      </c>
      <c r="X111" s="84" t="str">
        <f t="shared" si="18"/>
        <v>No Programado</v>
      </c>
      <c r="Y111" s="113" t="str">
        <f t="shared" si="19"/>
        <v>No Programado</v>
      </c>
      <c r="Z111" s="129"/>
      <c r="AA111" s="130"/>
      <c r="AB111" s="130"/>
      <c r="AC111" s="131"/>
    </row>
    <row r="112" spans="3:29" ht="17.25">
      <c r="C112" s="158" t="e">
        <f>IF(ISBLANK('5. Pp (3 años)'!#REF!),"",'5. Pp (3 años)'!#REF!)</f>
        <v>#REF!</v>
      </c>
      <c r="D112" s="46" t="e">
        <f>IF(ISBLANK('5. Pp (3 años)'!#REF!),"",'5. Pp (3 años)'!#REF!)</f>
        <v>#REF!</v>
      </c>
      <c r="E112" s="155" t="e">
        <f>IF(ISBLANK('5. Pp (3 años)'!#REF!),"",'5. Pp (3 años)'!#REF!)</f>
        <v>#REF!</v>
      </c>
      <c r="F112" s="155" t="e">
        <f>IF(ISBLANK('5. Pp (3 años)'!#REF!),"",'5. Pp (3 años)'!#REF!)</f>
        <v>#REF!</v>
      </c>
      <c r="G112" s="166" t="e">
        <f>IF(ISBLANK('5. Pp (3 años)'!#REF!),"",'5. Pp (3 años)'!#REF!)</f>
        <v>#REF!</v>
      </c>
      <c r="H112" s="51" t="e">
        <f>IF(ISBLANK('5. Pp (3 años)'!#REF!),"",'5. Pp (3 años)'!#REF!)</f>
        <v>#REF!</v>
      </c>
      <c r="I112" s="94" t="e">
        <f>IF(ISBLANK('9. METAS'!#REF!),"",'9. METAS'!#REF!)</f>
        <v>#REF!</v>
      </c>
      <c r="J112" s="95" t="e">
        <f>IF(ISBLANK('9. METAS'!#REF!),"",'9. METAS'!#REF!)</f>
        <v>#REF!</v>
      </c>
      <c r="K112" s="85" t="e">
        <f>IF(ISBLANK('9. METAS'!#REF!),"",'9. METAS'!#REF!)</f>
        <v>#REF!</v>
      </c>
      <c r="L112" s="85" t="e">
        <f>IF(ISBLANK('9. METAS'!#REF!),"",'9. METAS'!#REF!)</f>
        <v>#REF!</v>
      </c>
      <c r="M112" s="86" t="e">
        <f>IF(ISBLANK('9. METAS'!#REF!),"",'9. METAS'!#REF!)</f>
        <v>#REF!</v>
      </c>
      <c r="N112" s="96">
        <v>41</v>
      </c>
      <c r="O112" s="88"/>
      <c r="P112" s="88"/>
      <c r="Q112" s="89"/>
      <c r="R112" s="83" t="str">
        <f t="shared" si="12"/>
        <v>100%</v>
      </c>
      <c r="S112" s="84" t="str">
        <f t="shared" si="13"/>
        <v>100%</v>
      </c>
      <c r="T112" s="84" t="str">
        <f t="shared" si="14"/>
        <v>100%</v>
      </c>
      <c r="U112" s="107" t="str">
        <f t="shared" si="15"/>
        <v>100%</v>
      </c>
      <c r="V112" s="87" t="str">
        <f t="shared" si="16"/>
        <v>No Programado</v>
      </c>
      <c r="W112" s="84" t="str">
        <f t="shared" si="17"/>
        <v>No Programado</v>
      </c>
      <c r="X112" s="84" t="str">
        <f t="shared" si="18"/>
        <v>No Programado</v>
      </c>
      <c r="Y112" s="113" t="str">
        <f t="shared" si="19"/>
        <v>No Programado</v>
      </c>
      <c r="Z112" s="126"/>
      <c r="AA112" s="127"/>
      <c r="AB112" s="127"/>
      <c r="AC112" s="128"/>
    </row>
    <row r="113" spans="3:29" ht="17.25">
      <c r="C113" s="156" t="e">
        <f>IF(ISBLANK('5. Pp (3 años)'!#REF!),"",'5. Pp (3 años)'!#REF!)</f>
        <v>#REF!</v>
      </c>
      <c r="D113" s="66" t="e">
        <f>IF(ISBLANK('5. Pp (3 años)'!#REF!),"",'5. Pp (3 años)'!#REF!)</f>
        <v>#REF!</v>
      </c>
      <c r="E113" s="153" t="e">
        <f>IF(ISBLANK('5. Pp (3 años)'!#REF!),"",'5. Pp (3 años)'!#REF!)</f>
        <v>#REF!</v>
      </c>
      <c r="F113" s="153" t="e">
        <f>IF(ISBLANK('5. Pp (3 años)'!#REF!),"",'5. Pp (3 años)'!#REF!)</f>
        <v>#REF!</v>
      </c>
      <c r="G113" s="161" t="e">
        <f>IF(ISBLANK('5. Pp (3 años)'!#REF!),"",'5. Pp (3 años)'!#REF!)</f>
        <v>#REF!</v>
      </c>
      <c r="H113" s="52" t="e">
        <f>IF(ISBLANK('5. Pp (3 años)'!#REF!),"",'5. Pp (3 años)'!#REF!)</f>
        <v>#REF!</v>
      </c>
      <c r="I113" s="94" t="e">
        <f>IF(ISBLANK('9. METAS'!#REF!),"",'9. METAS'!#REF!)</f>
        <v>#REF!</v>
      </c>
      <c r="J113" s="95" t="e">
        <f>IF(ISBLANK('9. METAS'!#REF!),"",'9. METAS'!#REF!)</f>
        <v>#REF!</v>
      </c>
      <c r="K113" s="85" t="e">
        <f>IF(ISBLANK('9. METAS'!#REF!),"",'9. METAS'!#REF!)</f>
        <v>#REF!</v>
      </c>
      <c r="L113" s="85" t="e">
        <f>IF(ISBLANK('9. METAS'!#REF!),"",'9. METAS'!#REF!)</f>
        <v>#REF!</v>
      </c>
      <c r="M113" s="86" t="e">
        <f>IF(ISBLANK('9. METAS'!#REF!),"",'9. METAS'!#REF!)</f>
        <v>#REF!</v>
      </c>
      <c r="N113" s="96">
        <v>41</v>
      </c>
      <c r="O113" s="88"/>
      <c r="P113" s="88"/>
      <c r="Q113" s="89"/>
      <c r="R113" s="83" t="str">
        <f t="shared" si="12"/>
        <v>100%</v>
      </c>
      <c r="S113" s="84" t="str">
        <f t="shared" si="13"/>
        <v>100%</v>
      </c>
      <c r="T113" s="84" t="str">
        <f t="shared" si="14"/>
        <v>100%</v>
      </c>
      <c r="U113" s="107" t="str">
        <f t="shared" si="15"/>
        <v>100%</v>
      </c>
      <c r="V113" s="87" t="str">
        <f t="shared" si="16"/>
        <v>No Programado</v>
      </c>
      <c r="W113" s="84" t="str">
        <f t="shared" si="17"/>
        <v>No Programado</v>
      </c>
      <c r="X113" s="84" t="str">
        <f t="shared" si="18"/>
        <v>No Programado</v>
      </c>
      <c r="Y113" s="113" t="str">
        <f t="shared" si="19"/>
        <v>No Programado</v>
      </c>
      <c r="Z113" s="129"/>
      <c r="AA113" s="130"/>
      <c r="AB113" s="130"/>
      <c r="AC113" s="131"/>
    </row>
    <row r="114" spans="3:29" ht="17.25">
      <c r="C114" s="157" t="e">
        <f>IF(ISBLANK('5. Pp (3 años)'!#REF!),"",'5. Pp (3 años)'!#REF!)</f>
        <v>#REF!</v>
      </c>
      <c r="D114" s="66" t="e">
        <f>IF(ISBLANK('5. Pp (3 años)'!#REF!),"",'5. Pp (3 años)'!#REF!)</f>
        <v>#REF!</v>
      </c>
      <c r="E114" s="153" t="e">
        <f>IF(ISBLANK('5. Pp (3 años)'!#REF!),"",'5. Pp (3 años)'!#REF!)</f>
        <v>#REF!</v>
      </c>
      <c r="F114" s="153" t="e">
        <f>IF(ISBLANK('5. Pp (3 años)'!#REF!),"",'5. Pp (3 años)'!#REF!)</f>
        <v>#REF!</v>
      </c>
      <c r="G114" s="161" t="e">
        <f>IF(ISBLANK('5. Pp (3 años)'!#REF!),"",'5. Pp (3 años)'!#REF!)</f>
        <v>#REF!</v>
      </c>
      <c r="H114" s="52" t="e">
        <f>IF(ISBLANK('5. Pp (3 años)'!#REF!),"",'5. Pp (3 años)'!#REF!)</f>
        <v>#REF!</v>
      </c>
      <c r="I114" s="94" t="e">
        <f>IF(ISBLANK('9. METAS'!#REF!),"",'9. METAS'!#REF!)</f>
        <v>#REF!</v>
      </c>
      <c r="J114" s="95" t="e">
        <f>IF(ISBLANK('9. METAS'!#REF!),"",'9. METAS'!#REF!)</f>
        <v>#REF!</v>
      </c>
      <c r="K114" s="85" t="e">
        <f>IF(ISBLANK('9. METAS'!#REF!),"",'9. METAS'!#REF!)</f>
        <v>#REF!</v>
      </c>
      <c r="L114" s="85" t="e">
        <f>IF(ISBLANK('9. METAS'!#REF!),"",'9. METAS'!#REF!)</f>
        <v>#REF!</v>
      </c>
      <c r="M114" s="86" t="e">
        <f>IF(ISBLANK('9. METAS'!#REF!),"",'9. METAS'!#REF!)</f>
        <v>#REF!</v>
      </c>
      <c r="N114" s="96">
        <v>41</v>
      </c>
      <c r="O114" s="88"/>
      <c r="P114" s="88"/>
      <c r="Q114" s="89"/>
      <c r="R114" s="83" t="str">
        <f t="shared" si="12"/>
        <v>100%</v>
      </c>
      <c r="S114" s="84" t="str">
        <f t="shared" si="13"/>
        <v>100%</v>
      </c>
      <c r="T114" s="84" t="str">
        <f t="shared" si="14"/>
        <v>100%</v>
      </c>
      <c r="U114" s="107" t="str">
        <f t="shared" si="15"/>
        <v>100%</v>
      </c>
      <c r="V114" s="87" t="str">
        <f t="shared" si="16"/>
        <v>No Programado</v>
      </c>
      <c r="W114" s="84" t="str">
        <f t="shared" si="17"/>
        <v>No Programado</v>
      </c>
      <c r="X114" s="84" t="str">
        <f t="shared" si="18"/>
        <v>No Programado</v>
      </c>
      <c r="Y114" s="113" t="str">
        <f t="shared" si="19"/>
        <v>No Programado</v>
      </c>
      <c r="Z114" s="129"/>
      <c r="AA114" s="130"/>
      <c r="AB114" s="130"/>
      <c r="AC114" s="131"/>
    </row>
    <row r="115" spans="3:29" ht="17.25">
      <c r="C115" s="156" t="e">
        <f>IF(ISBLANK('5. Pp (3 años)'!#REF!),"",'5. Pp (3 años)'!#REF!)</f>
        <v>#REF!</v>
      </c>
      <c r="D115" s="66" t="e">
        <f>IF(ISBLANK('5. Pp (3 años)'!#REF!),"",'5. Pp (3 años)'!#REF!)</f>
        <v>#REF!</v>
      </c>
      <c r="E115" s="153" t="e">
        <f>IF(ISBLANK('5. Pp (3 años)'!#REF!),"",'5. Pp (3 años)'!#REF!)</f>
        <v>#REF!</v>
      </c>
      <c r="F115" s="153" t="e">
        <f>IF(ISBLANK('5. Pp (3 años)'!#REF!),"",'5. Pp (3 años)'!#REF!)</f>
        <v>#REF!</v>
      </c>
      <c r="G115" s="161" t="e">
        <f>IF(ISBLANK('5. Pp (3 años)'!#REF!),"",'5. Pp (3 años)'!#REF!)</f>
        <v>#REF!</v>
      </c>
      <c r="H115" s="52" t="e">
        <f>IF(ISBLANK('5. Pp (3 años)'!#REF!),"",'5. Pp (3 años)'!#REF!)</f>
        <v>#REF!</v>
      </c>
      <c r="I115" s="94" t="e">
        <f>IF(ISBLANK('9. METAS'!#REF!),"",'9. METAS'!#REF!)</f>
        <v>#REF!</v>
      </c>
      <c r="J115" s="95" t="e">
        <f>IF(ISBLANK('9. METAS'!#REF!),"",'9. METAS'!#REF!)</f>
        <v>#REF!</v>
      </c>
      <c r="K115" s="85" t="e">
        <f>IF(ISBLANK('9. METAS'!#REF!),"",'9. METAS'!#REF!)</f>
        <v>#REF!</v>
      </c>
      <c r="L115" s="85" t="e">
        <f>IF(ISBLANK('9. METAS'!#REF!),"",'9. METAS'!#REF!)</f>
        <v>#REF!</v>
      </c>
      <c r="M115" s="86" t="e">
        <f>IF(ISBLANK('9. METAS'!#REF!),"",'9. METAS'!#REF!)</f>
        <v>#REF!</v>
      </c>
      <c r="N115" s="96">
        <v>41</v>
      </c>
      <c r="O115" s="88"/>
      <c r="P115" s="88"/>
      <c r="Q115" s="89"/>
      <c r="R115" s="83" t="str">
        <f t="shared" si="12"/>
        <v>100%</v>
      </c>
      <c r="S115" s="84" t="str">
        <f t="shared" si="13"/>
        <v>100%</v>
      </c>
      <c r="T115" s="84" t="str">
        <f t="shared" si="14"/>
        <v>100%</v>
      </c>
      <c r="U115" s="107" t="str">
        <f t="shared" si="15"/>
        <v>100%</v>
      </c>
      <c r="V115" s="87" t="str">
        <f t="shared" si="16"/>
        <v>No Programado</v>
      </c>
      <c r="W115" s="84" t="str">
        <f t="shared" si="17"/>
        <v>No Programado</v>
      </c>
      <c r="X115" s="84" t="str">
        <f t="shared" si="18"/>
        <v>No Programado</v>
      </c>
      <c r="Y115" s="113" t="str">
        <f t="shared" si="19"/>
        <v>No Programado</v>
      </c>
      <c r="Z115" s="129"/>
      <c r="AA115" s="130"/>
      <c r="AB115" s="130"/>
      <c r="AC115" s="131"/>
    </row>
    <row r="116" spans="3:29" ht="17.25">
      <c r="C116" s="157" t="e">
        <f>IF(ISBLANK('5. Pp (3 años)'!#REF!),"",'5. Pp (3 años)'!#REF!)</f>
        <v>#REF!</v>
      </c>
      <c r="D116" s="66" t="e">
        <f>IF(ISBLANK('5. Pp (3 años)'!#REF!),"",'5. Pp (3 años)'!#REF!)</f>
        <v>#REF!</v>
      </c>
      <c r="E116" s="153" t="e">
        <f>IF(ISBLANK('5. Pp (3 años)'!#REF!),"",'5. Pp (3 años)'!#REF!)</f>
        <v>#REF!</v>
      </c>
      <c r="F116" s="153" t="e">
        <f>IF(ISBLANK('5. Pp (3 años)'!#REF!),"",'5. Pp (3 años)'!#REF!)</f>
        <v>#REF!</v>
      </c>
      <c r="G116" s="161" t="e">
        <f>IF(ISBLANK('5. Pp (3 años)'!#REF!),"",'5. Pp (3 años)'!#REF!)</f>
        <v>#REF!</v>
      </c>
      <c r="H116" s="52" t="e">
        <f>IF(ISBLANK('5. Pp (3 años)'!#REF!),"",'5. Pp (3 años)'!#REF!)</f>
        <v>#REF!</v>
      </c>
      <c r="I116" s="94" t="e">
        <f>IF(ISBLANK('9. METAS'!#REF!),"",'9. METAS'!#REF!)</f>
        <v>#REF!</v>
      </c>
      <c r="J116" s="95" t="e">
        <f>IF(ISBLANK('9. METAS'!#REF!),"",'9. METAS'!#REF!)</f>
        <v>#REF!</v>
      </c>
      <c r="K116" s="85" t="e">
        <f>IF(ISBLANK('9. METAS'!#REF!),"",'9. METAS'!#REF!)</f>
        <v>#REF!</v>
      </c>
      <c r="L116" s="85" t="e">
        <f>IF(ISBLANK('9. METAS'!#REF!),"",'9. METAS'!#REF!)</f>
        <v>#REF!</v>
      </c>
      <c r="M116" s="86" t="e">
        <f>IF(ISBLANK('9. METAS'!#REF!),"",'9. METAS'!#REF!)</f>
        <v>#REF!</v>
      </c>
      <c r="N116" s="96">
        <v>41</v>
      </c>
      <c r="O116" s="88"/>
      <c r="P116" s="88"/>
      <c r="Q116" s="89"/>
      <c r="R116" s="83" t="str">
        <f t="shared" si="12"/>
        <v>100%</v>
      </c>
      <c r="S116" s="84" t="str">
        <f t="shared" si="13"/>
        <v>100%</v>
      </c>
      <c r="T116" s="84" t="str">
        <f t="shared" si="14"/>
        <v>100%</v>
      </c>
      <c r="U116" s="107" t="str">
        <f t="shared" si="15"/>
        <v>100%</v>
      </c>
      <c r="V116" s="87" t="str">
        <f t="shared" si="16"/>
        <v>No Programado</v>
      </c>
      <c r="W116" s="84" t="str">
        <f t="shared" si="17"/>
        <v>No Programado</v>
      </c>
      <c r="X116" s="84" t="str">
        <f t="shared" si="18"/>
        <v>No Programado</v>
      </c>
      <c r="Y116" s="113" t="str">
        <f t="shared" si="19"/>
        <v>No Programado</v>
      </c>
      <c r="Z116" s="126"/>
      <c r="AA116" s="127"/>
      <c r="AB116" s="127"/>
      <c r="AC116" s="128"/>
    </row>
    <row r="117" spans="3:29" ht="17.25">
      <c r="C117" s="156" t="e">
        <f>IF(ISBLANK('5. Pp (3 años)'!#REF!),"",'5. Pp (3 años)'!#REF!)</f>
        <v>#REF!</v>
      </c>
      <c r="D117" s="66" t="e">
        <f>IF(ISBLANK('5. Pp (3 años)'!#REF!),"",'5. Pp (3 años)'!#REF!)</f>
        <v>#REF!</v>
      </c>
      <c r="E117" s="153" t="e">
        <f>IF(ISBLANK('5. Pp (3 años)'!#REF!),"",'5. Pp (3 años)'!#REF!)</f>
        <v>#REF!</v>
      </c>
      <c r="F117" s="153" t="e">
        <f>IF(ISBLANK('5. Pp (3 años)'!#REF!),"",'5. Pp (3 años)'!#REF!)</f>
        <v>#REF!</v>
      </c>
      <c r="G117" s="161" t="e">
        <f>IF(ISBLANK('5. Pp (3 años)'!#REF!),"",'5. Pp (3 años)'!#REF!)</f>
        <v>#REF!</v>
      </c>
      <c r="H117" s="52" t="e">
        <f>IF(ISBLANK('5. Pp (3 años)'!#REF!),"",'5. Pp (3 años)'!#REF!)</f>
        <v>#REF!</v>
      </c>
      <c r="I117" s="94" t="e">
        <f>IF(ISBLANK('9. METAS'!#REF!),"",'9. METAS'!#REF!)</f>
        <v>#REF!</v>
      </c>
      <c r="J117" s="95" t="e">
        <f>IF(ISBLANK('9. METAS'!#REF!),"",'9. METAS'!#REF!)</f>
        <v>#REF!</v>
      </c>
      <c r="K117" s="85" t="e">
        <f>IF(ISBLANK('9. METAS'!#REF!),"",'9. METAS'!#REF!)</f>
        <v>#REF!</v>
      </c>
      <c r="L117" s="85" t="e">
        <f>IF(ISBLANK('9. METAS'!#REF!),"",'9. METAS'!#REF!)</f>
        <v>#REF!</v>
      </c>
      <c r="M117" s="86" t="e">
        <f>IF(ISBLANK('9. METAS'!#REF!),"",'9. METAS'!#REF!)</f>
        <v>#REF!</v>
      </c>
      <c r="N117" s="96">
        <v>41</v>
      </c>
      <c r="O117" s="88"/>
      <c r="P117" s="88"/>
      <c r="Q117" s="89"/>
      <c r="R117" s="83" t="str">
        <f t="shared" si="12"/>
        <v>100%</v>
      </c>
      <c r="S117" s="84" t="str">
        <f t="shared" si="13"/>
        <v>100%</v>
      </c>
      <c r="T117" s="84" t="str">
        <f t="shared" si="14"/>
        <v>100%</v>
      </c>
      <c r="U117" s="107" t="str">
        <f t="shared" si="15"/>
        <v>100%</v>
      </c>
      <c r="V117" s="87" t="str">
        <f t="shared" si="16"/>
        <v>No Programado</v>
      </c>
      <c r="W117" s="84" t="str">
        <f t="shared" si="17"/>
        <v>No Programado</v>
      </c>
      <c r="X117" s="84" t="str">
        <f t="shared" si="18"/>
        <v>No Programado</v>
      </c>
      <c r="Y117" s="113" t="str">
        <f t="shared" si="19"/>
        <v>No Programado</v>
      </c>
      <c r="Z117" s="129"/>
      <c r="AA117" s="130"/>
      <c r="AB117" s="130"/>
      <c r="AC117" s="131"/>
    </row>
    <row r="118" spans="3:29" ht="17.25">
      <c r="C118" s="158" t="e">
        <f>IF(ISBLANK('5. Pp (3 años)'!#REF!),"",'5. Pp (3 años)'!#REF!)</f>
        <v>#REF!</v>
      </c>
      <c r="D118" s="46" t="e">
        <f>IF(ISBLANK('5. Pp (3 años)'!#REF!),"",'5. Pp (3 años)'!#REF!)</f>
        <v>#REF!</v>
      </c>
      <c r="E118" s="155" t="e">
        <f>IF(ISBLANK('5. Pp (3 años)'!#REF!),"",'5. Pp (3 años)'!#REF!)</f>
        <v>#REF!</v>
      </c>
      <c r="F118" s="155" t="e">
        <f>IF(ISBLANK('5. Pp (3 años)'!#REF!),"",'5. Pp (3 años)'!#REF!)</f>
        <v>#REF!</v>
      </c>
      <c r="G118" s="166" t="e">
        <f>IF(ISBLANK('5. Pp (3 años)'!#REF!),"",'5. Pp (3 años)'!#REF!)</f>
        <v>#REF!</v>
      </c>
      <c r="H118" s="51" t="e">
        <f>IF(ISBLANK('5. Pp (3 años)'!#REF!),"",'5. Pp (3 años)'!#REF!)</f>
        <v>#REF!</v>
      </c>
      <c r="I118" s="94" t="e">
        <f>IF(ISBLANK('9. METAS'!#REF!),"",'9. METAS'!#REF!)</f>
        <v>#REF!</v>
      </c>
      <c r="J118" s="95" t="e">
        <f>IF(ISBLANK('9. METAS'!#REF!),"",'9. METAS'!#REF!)</f>
        <v>#REF!</v>
      </c>
      <c r="K118" s="85" t="e">
        <f>IF(ISBLANK('9. METAS'!#REF!),"",'9. METAS'!#REF!)</f>
        <v>#REF!</v>
      </c>
      <c r="L118" s="85" t="e">
        <f>IF(ISBLANK('9. METAS'!#REF!),"",'9. METAS'!#REF!)</f>
        <v>#REF!</v>
      </c>
      <c r="M118" s="86" t="e">
        <f>IF(ISBLANK('9. METAS'!#REF!),"",'9. METAS'!#REF!)</f>
        <v>#REF!</v>
      </c>
      <c r="N118" s="96">
        <v>41</v>
      </c>
      <c r="O118" s="88"/>
      <c r="P118" s="88"/>
      <c r="Q118" s="89"/>
      <c r="R118" s="83" t="str">
        <f t="shared" si="12"/>
        <v>100%</v>
      </c>
      <c r="S118" s="84" t="str">
        <f t="shared" si="13"/>
        <v>100%</v>
      </c>
      <c r="T118" s="84" t="str">
        <f t="shared" si="14"/>
        <v>100%</v>
      </c>
      <c r="U118" s="107" t="str">
        <f t="shared" si="15"/>
        <v>100%</v>
      </c>
      <c r="V118" s="87" t="str">
        <f t="shared" si="16"/>
        <v>No Programado</v>
      </c>
      <c r="W118" s="84" t="str">
        <f t="shared" si="17"/>
        <v>No Programado</v>
      </c>
      <c r="X118" s="84" t="str">
        <f t="shared" si="18"/>
        <v>No Programado</v>
      </c>
      <c r="Y118" s="113" t="str">
        <f t="shared" si="19"/>
        <v>No Programado</v>
      </c>
      <c r="Z118" s="126"/>
      <c r="AA118" s="127"/>
      <c r="AB118" s="127"/>
      <c r="AC118" s="128"/>
    </row>
    <row r="119" spans="3:29" ht="17.25">
      <c r="C119" s="156" t="e">
        <f>IF(ISBLANK('5. Pp (3 años)'!#REF!),"",'5. Pp (3 años)'!#REF!)</f>
        <v>#REF!</v>
      </c>
      <c r="D119" s="66" t="e">
        <f>IF(ISBLANK('5. Pp (3 años)'!#REF!),"",'5. Pp (3 años)'!#REF!)</f>
        <v>#REF!</v>
      </c>
      <c r="E119" s="153" t="e">
        <f>IF(ISBLANK('5. Pp (3 años)'!#REF!),"",'5. Pp (3 años)'!#REF!)</f>
        <v>#REF!</v>
      </c>
      <c r="F119" s="153" t="e">
        <f>IF(ISBLANK('5. Pp (3 años)'!#REF!),"",'5. Pp (3 años)'!#REF!)</f>
        <v>#REF!</v>
      </c>
      <c r="G119" s="161" t="e">
        <f>IF(ISBLANK('5. Pp (3 años)'!#REF!),"",'5. Pp (3 años)'!#REF!)</f>
        <v>#REF!</v>
      </c>
      <c r="H119" s="52" t="e">
        <f>IF(ISBLANK('5. Pp (3 años)'!#REF!),"",'5. Pp (3 años)'!#REF!)</f>
        <v>#REF!</v>
      </c>
      <c r="I119" s="94" t="e">
        <f>IF(ISBLANK('9. METAS'!#REF!),"",'9. METAS'!#REF!)</f>
        <v>#REF!</v>
      </c>
      <c r="J119" s="95" t="e">
        <f>IF(ISBLANK('9. METAS'!#REF!),"",'9. METAS'!#REF!)</f>
        <v>#REF!</v>
      </c>
      <c r="K119" s="85" t="e">
        <f>IF(ISBLANK('9. METAS'!#REF!),"",'9. METAS'!#REF!)</f>
        <v>#REF!</v>
      </c>
      <c r="L119" s="85" t="e">
        <f>IF(ISBLANK('9. METAS'!#REF!),"",'9. METAS'!#REF!)</f>
        <v>#REF!</v>
      </c>
      <c r="M119" s="86" t="e">
        <f>IF(ISBLANK('9. METAS'!#REF!),"",'9. METAS'!#REF!)</f>
        <v>#REF!</v>
      </c>
      <c r="N119" s="96">
        <v>41</v>
      </c>
      <c r="O119" s="88"/>
      <c r="P119" s="88"/>
      <c r="Q119" s="89"/>
      <c r="R119" s="83" t="str">
        <f t="shared" si="12"/>
        <v>100%</v>
      </c>
      <c r="S119" s="84" t="str">
        <f t="shared" si="13"/>
        <v>100%</v>
      </c>
      <c r="T119" s="84" t="str">
        <f t="shared" si="14"/>
        <v>100%</v>
      </c>
      <c r="U119" s="107" t="str">
        <f t="shared" si="15"/>
        <v>100%</v>
      </c>
      <c r="V119" s="87" t="str">
        <f t="shared" si="16"/>
        <v>No Programado</v>
      </c>
      <c r="W119" s="84" t="str">
        <f t="shared" si="17"/>
        <v>No Programado</v>
      </c>
      <c r="X119" s="84" t="str">
        <f t="shared" si="18"/>
        <v>No Programado</v>
      </c>
      <c r="Y119" s="113" t="str">
        <f t="shared" si="19"/>
        <v>No Programado</v>
      </c>
      <c r="Z119" s="129"/>
      <c r="AA119" s="130"/>
      <c r="AB119" s="130"/>
      <c r="AC119" s="131"/>
    </row>
    <row r="120" spans="3:29" ht="17.25">
      <c r="C120" s="157" t="e">
        <f>IF(ISBLANK('5. Pp (3 años)'!#REF!),"",'5. Pp (3 años)'!#REF!)</f>
        <v>#REF!</v>
      </c>
      <c r="D120" s="66" t="e">
        <f>IF(ISBLANK('5. Pp (3 años)'!#REF!),"",'5. Pp (3 años)'!#REF!)</f>
        <v>#REF!</v>
      </c>
      <c r="E120" s="153" t="e">
        <f>IF(ISBLANK('5. Pp (3 años)'!#REF!),"",'5. Pp (3 años)'!#REF!)</f>
        <v>#REF!</v>
      </c>
      <c r="F120" s="153" t="e">
        <f>IF(ISBLANK('5. Pp (3 años)'!#REF!),"",'5. Pp (3 años)'!#REF!)</f>
        <v>#REF!</v>
      </c>
      <c r="G120" s="161" t="e">
        <f>IF(ISBLANK('5. Pp (3 años)'!#REF!),"",'5. Pp (3 años)'!#REF!)</f>
        <v>#REF!</v>
      </c>
      <c r="H120" s="52" t="e">
        <f>IF(ISBLANK('5. Pp (3 años)'!#REF!),"",'5. Pp (3 años)'!#REF!)</f>
        <v>#REF!</v>
      </c>
      <c r="I120" s="94" t="e">
        <f>IF(ISBLANK('9. METAS'!#REF!),"",'9. METAS'!#REF!)</f>
        <v>#REF!</v>
      </c>
      <c r="J120" s="95" t="e">
        <f>IF(ISBLANK('9. METAS'!#REF!),"",'9. METAS'!#REF!)</f>
        <v>#REF!</v>
      </c>
      <c r="K120" s="85" t="e">
        <f>IF(ISBLANK('9. METAS'!#REF!),"",'9. METAS'!#REF!)</f>
        <v>#REF!</v>
      </c>
      <c r="L120" s="85" t="e">
        <f>IF(ISBLANK('9. METAS'!#REF!),"",'9. METAS'!#REF!)</f>
        <v>#REF!</v>
      </c>
      <c r="M120" s="86" t="e">
        <f>IF(ISBLANK('9. METAS'!#REF!),"",'9. METAS'!#REF!)</f>
        <v>#REF!</v>
      </c>
      <c r="N120" s="96">
        <v>41</v>
      </c>
      <c r="O120" s="88"/>
      <c r="P120" s="88"/>
      <c r="Q120" s="89"/>
      <c r="R120" s="83" t="str">
        <f t="shared" si="12"/>
        <v>100%</v>
      </c>
      <c r="S120" s="84" t="str">
        <f t="shared" si="13"/>
        <v>100%</v>
      </c>
      <c r="T120" s="84" t="str">
        <f t="shared" si="14"/>
        <v>100%</v>
      </c>
      <c r="U120" s="107" t="str">
        <f t="shared" si="15"/>
        <v>100%</v>
      </c>
      <c r="V120" s="87" t="str">
        <f t="shared" si="16"/>
        <v>No Programado</v>
      </c>
      <c r="W120" s="84" t="str">
        <f t="shared" si="17"/>
        <v>No Programado</v>
      </c>
      <c r="X120" s="84" t="str">
        <f t="shared" si="18"/>
        <v>No Programado</v>
      </c>
      <c r="Y120" s="113" t="str">
        <f t="shared" si="19"/>
        <v>No Programado</v>
      </c>
      <c r="Z120" s="129"/>
      <c r="AA120" s="130"/>
      <c r="AB120" s="130"/>
      <c r="AC120" s="131"/>
    </row>
    <row r="121" spans="3:29" ht="17.25">
      <c r="C121" s="156" t="e">
        <f>IF(ISBLANK('5. Pp (3 años)'!#REF!),"",'5. Pp (3 años)'!#REF!)</f>
        <v>#REF!</v>
      </c>
      <c r="D121" s="66" t="e">
        <f>IF(ISBLANK('5. Pp (3 años)'!#REF!),"",'5. Pp (3 años)'!#REF!)</f>
        <v>#REF!</v>
      </c>
      <c r="E121" s="153" t="e">
        <f>IF(ISBLANK('5. Pp (3 años)'!#REF!),"",'5. Pp (3 años)'!#REF!)</f>
        <v>#REF!</v>
      </c>
      <c r="F121" s="153" t="e">
        <f>IF(ISBLANK('5. Pp (3 años)'!#REF!),"",'5. Pp (3 años)'!#REF!)</f>
        <v>#REF!</v>
      </c>
      <c r="G121" s="161" t="e">
        <f>IF(ISBLANK('5. Pp (3 años)'!#REF!),"",'5. Pp (3 años)'!#REF!)</f>
        <v>#REF!</v>
      </c>
      <c r="H121" s="52" t="e">
        <f>IF(ISBLANK('5. Pp (3 años)'!#REF!),"",'5. Pp (3 años)'!#REF!)</f>
        <v>#REF!</v>
      </c>
      <c r="I121" s="94" t="e">
        <f>IF(ISBLANK('9. METAS'!#REF!),"",'9. METAS'!#REF!)</f>
        <v>#REF!</v>
      </c>
      <c r="J121" s="95" t="e">
        <f>IF(ISBLANK('9. METAS'!#REF!),"",'9. METAS'!#REF!)</f>
        <v>#REF!</v>
      </c>
      <c r="K121" s="85" t="e">
        <f>IF(ISBLANK('9. METAS'!#REF!),"",'9. METAS'!#REF!)</f>
        <v>#REF!</v>
      </c>
      <c r="L121" s="85" t="e">
        <f>IF(ISBLANK('9. METAS'!#REF!),"",'9. METAS'!#REF!)</f>
        <v>#REF!</v>
      </c>
      <c r="M121" s="86" t="e">
        <f>IF(ISBLANK('9. METAS'!#REF!),"",'9. METAS'!#REF!)</f>
        <v>#REF!</v>
      </c>
      <c r="N121" s="96">
        <v>41</v>
      </c>
      <c r="O121" s="88"/>
      <c r="P121" s="88"/>
      <c r="Q121" s="89"/>
      <c r="R121" s="83" t="str">
        <f t="shared" ref="R121:R184" si="20">IFERROR((N121/J121),"100%")</f>
        <v>100%</v>
      </c>
      <c r="S121" s="84" t="str">
        <f t="shared" ref="S121:S184" si="21">IFERROR((O121/K121),"100%")</f>
        <v>100%</v>
      </c>
      <c r="T121" s="84" t="str">
        <f t="shared" ref="T121:T184" si="22">IFERROR((P121/L121),"100%")</f>
        <v>100%</v>
      </c>
      <c r="U121" s="107" t="str">
        <f t="shared" ref="U121:U184" si="23">IFERROR((Q121/M121),"100%")</f>
        <v>100%</v>
      </c>
      <c r="V121" s="87" t="str">
        <f t="shared" ref="V121:V184" si="24">IFERROR((N121/I121),"No Programado")</f>
        <v>No Programado</v>
      </c>
      <c r="W121" s="84" t="str">
        <f t="shared" ref="W121:W184" si="25">IFERROR((N121+O121)/I121, "No Programado")</f>
        <v>No Programado</v>
      </c>
      <c r="X121" s="84" t="str">
        <f t="shared" ref="X121:X184" si="26">IFERROR((O121+P121)/I121, "No Programado")</f>
        <v>No Programado</v>
      </c>
      <c r="Y121" s="113" t="str">
        <f t="shared" ref="Y121:Y184" si="27">IFERROR((P121+Q121)/I121, "No Programado")</f>
        <v>No Programado</v>
      </c>
      <c r="Z121" s="129"/>
      <c r="AA121" s="130"/>
      <c r="AB121" s="130"/>
      <c r="AC121" s="131"/>
    </row>
    <row r="122" spans="3:29" ht="17.25">
      <c r="C122" s="157" t="e">
        <f>IF(ISBLANK('5. Pp (3 años)'!#REF!),"",'5. Pp (3 años)'!#REF!)</f>
        <v>#REF!</v>
      </c>
      <c r="D122" s="66" t="e">
        <f>IF(ISBLANK('5. Pp (3 años)'!#REF!),"",'5. Pp (3 años)'!#REF!)</f>
        <v>#REF!</v>
      </c>
      <c r="E122" s="153" t="e">
        <f>IF(ISBLANK('5. Pp (3 años)'!#REF!),"",'5. Pp (3 años)'!#REF!)</f>
        <v>#REF!</v>
      </c>
      <c r="F122" s="153" t="e">
        <f>IF(ISBLANK('5. Pp (3 años)'!#REF!),"",'5. Pp (3 años)'!#REF!)</f>
        <v>#REF!</v>
      </c>
      <c r="G122" s="161" t="e">
        <f>IF(ISBLANK('5. Pp (3 años)'!#REF!),"",'5. Pp (3 años)'!#REF!)</f>
        <v>#REF!</v>
      </c>
      <c r="H122" s="52" t="e">
        <f>IF(ISBLANK('5. Pp (3 años)'!#REF!),"",'5. Pp (3 años)'!#REF!)</f>
        <v>#REF!</v>
      </c>
      <c r="I122" s="94" t="e">
        <f>IF(ISBLANK('9. METAS'!#REF!),"",'9. METAS'!#REF!)</f>
        <v>#REF!</v>
      </c>
      <c r="J122" s="95" t="e">
        <f>IF(ISBLANK('9. METAS'!#REF!),"",'9. METAS'!#REF!)</f>
        <v>#REF!</v>
      </c>
      <c r="K122" s="85" t="e">
        <f>IF(ISBLANK('9. METAS'!#REF!),"",'9. METAS'!#REF!)</f>
        <v>#REF!</v>
      </c>
      <c r="L122" s="85" t="e">
        <f>IF(ISBLANK('9. METAS'!#REF!),"",'9. METAS'!#REF!)</f>
        <v>#REF!</v>
      </c>
      <c r="M122" s="86" t="e">
        <f>IF(ISBLANK('9. METAS'!#REF!),"",'9. METAS'!#REF!)</f>
        <v>#REF!</v>
      </c>
      <c r="N122" s="96">
        <v>41</v>
      </c>
      <c r="O122" s="88"/>
      <c r="P122" s="88"/>
      <c r="Q122" s="89"/>
      <c r="R122" s="83" t="str">
        <f t="shared" si="20"/>
        <v>100%</v>
      </c>
      <c r="S122" s="84" t="str">
        <f t="shared" si="21"/>
        <v>100%</v>
      </c>
      <c r="T122" s="84" t="str">
        <f t="shared" si="22"/>
        <v>100%</v>
      </c>
      <c r="U122" s="107" t="str">
        <f t="shared" si="23"/>
        <v>100%</v>
      </c>
      <c r="V122" s="87" t="str">
        <f t="shared" si="24"/>
        <v>No Programado</v>
      </c>
      <c r="W122" s="84" t="str">
        <f t="shared" si="25"/>
        <v>No Programado</v>
      </c>
      <c r="X122" s="84" t="str">
        <f t="shared" si="26"/>
        <v>No Programado</v>
      </c>
      <c r="Y122" s="113" t="str">
        <f t="shared" si="27"/>
        <v>No Programado</v>
      </c>
      <c r="Z122" s="129"/>
      <c r="AA122" s="130"/>
      <c r="AB122" s="130"/>
      <c r="AC122" s="131"/>
    </row>
    <row r="123" spans="3:29" ht="17.25">
      <c r="C123" s="156" t="e">
        <f>IF(ISBLANK('5. Pp (3 años)'!#REF!),"",'5. Pp (3 años)'!#REF!)</f>
        <v>#REF!</v>
      </c>
      <c r="D123" s="66" t="e">
        <f>IF(ISBLANK('5. Pp (3 años)'!#REF!),"",'5. Pp (3 años)'!#REF!)</f>
        <v>#REF!</v>
      </c>
      <c r="E123" s="153" t="e">
        <f>IF(ISBLANK('5. Pp (3 años)'!#REF!),"",'5. Pp (3 años)'!#REF!)</f>
        <v>#REF!</v>
      </c>
      <c r="F123" s="153" t="e">
        <f>IF(ISBLANK('5. Pp (3 años)'!#REF!),"",'5. Pp (3 años)'!#REF!)</f>
        <v>#REF!</v>
      </c>
      <c r="G123" s="161" t="e">
        <f>IF(ISBLANK('5. Pp (3 años)'!#REF!),"",'5. Pp (3 años)'!#REF!)</f>
        <v>#REF!</v>
      </c>
      <c r="H123" s="52" t="e">
        <f>IF(ISBLANK('5. Pp (3 años)'!#REF!),"",'5. Pp (3 años)'!#REF!)</f>
        <v>#REF!</v>
      </c>
      <c r="I123" s="94" t="e">
        <f>IF(ISBLANK('9. METAS'!#REF!),"",'9. METAS'!#REF!)</f>
        <v>#REF!</v>
      </c>
      <c r="J123" s="95" t="e">
        <f>IF(ISBLANK('9. METAS'!#REF!),"",'9. METAS'!#REF!)</f>
        <v>#REF!</v>
      </c>
      <c r="K123" s="85" t="e">
        <f>IF(ISBLANK('9. METAS'!#REF!),"",'9. METAS'!#REF!)</f>
        <v>#REF!</v>
      </c>
      <c r="L123" s="85" t="e">
        <f>IF(ISBLANK('9. METAS'!#REF!),"",'9. METAS'!#REF!)</f>
        <v>#REF!</v>
      </c>
      <c r="M123" s="86" t="e">
        <f>IF(ISBLANK('9. METAS'!#REF!),"",'9. METAS'!#REF!)</f>
        <v>#REF!</v>
      </c>
      <c r="N123" s="96">
        <v>41</v>
      </c>
      <c r="O123" s="88"/>
      <c r="P123" s="88"/>
      <c r="Q123" s="89"/>
      <c r="R123" s="83" t="str">
        <f t="shared" si="20"/>
        <v>100%</v>
      </c>
      <c r="S123" s="84" t="str">
        <f t="shared" si="21"/>
        <v>100%</v>
      </c>
      <c r="T123" s="84" t="str">
        <f t="shared" si="22"/>
        <v>100%</v>
      </c>
      <c r="U123" s="107" t="str">
        <f t="shared" si="23"/>
        <v>100%</v>
      </c>
      <c r="V123" s="87" t="str">
        <f t="shared" si="24"/>
        <v>No Programado</v>
      </c>
      <c r="W123" s="84" t="str">
        <f t="shared" si="25"/>
        <v>No Programado</v>
      </c>
      <c r="X123" s="84" t="str">
        <f t="shared" si="26"/>
        <v>No Programado</v>
      </c>
      <c r="Y123" s="113" t="str">
        <f t="shared" si="27"/>
        <v>No Programado</v>
      </c>
      <c r="Z123" s="129"/>
      <c r="AA123" s="130"/>
      <c r="AB123" s="130"/>
      <c r="AC123" s="131"/>
    </row>
    <row r="124" spans="3:29" ht="17.25">
      <c r="C124" s="158" t="e">
        <f>IF(ISBLANK('5. Pp (3 años)'!#REF!),"",'5. Pp (3 años)'!#REF!)</f>
        <v>#REF!</v>
      </c>
      <c r="D124" s="46" t="e">
        <f>IF(ISBLANK('5. Pp (3 años)'!#REF!),"",'5. Pp (3 años)'!#REF!)</f>
        <v>#REF!</v>
      </c>
      <c r="E124" s="155" t="e">
        <f>IF(ISBLANK('5. Pp (3 años)'!#REF!),"",'5. Pp (3 años)'!#REF!)</f>
        <v>#REF!</v>
      </c>
      <c r="F124" s="155" t="e">
        <f>IF(ISBLANK('5. Pp (3 años)'!#REF!),"",'5. Pp (3 años)'!#REF!)</f>
        <v>#REF!</v>
      </c>
      <c r="G124" s="166" t="e">
        <f>IF(ISBLANK('5. Pp (3 años)'!#REF!),"",'5. Pp (3 años)'!#REF!)</f>
        <v>#REF!</v>
      </c>
      <c r="H124" s="51" t="e">
        <f>IF(ISBLANK('5. Pp (3 años)'!#REF!),"",'5. Pp (3 años)'!#REF!)</f>
        <v>#REF!</v>
      </c>
      <c r="I124" s="94" t="e">
        <f>IF(ISBLANK('9. METAS'!#REF!),"",'9. METAS'!#REF!)</f>
        <v>#REF!</v>
      </c>
      <c r="J124" s="95" t="e">
        <f>IF(ISBLANK('9. METAS'!#REF!),"",'9. METAS'!#REF!)</f>
        <v>#REF!</v>
      </c>
      <c r="K124" s="85" t="e">
        <f>IF(ISBLANK('9. METAS'!#REF!),"",'9. METAS'!#REF!)</f>
        <v>#REF!</v>
      </c>
      <c r="L124" s="85" t="e">
        <f>IF(ISBLANK('9. METAS'!#REF!),"",'9. METAS'!#REF!)</f>
        <v>#REF!</v>
      </c>
      <c r="M124" s="86" t="e">
        <f>IF(ISBLANK('9. METAS'!#REF!),"",'9. METAS'!#REF!)</f>
        <v>#REF!</v>
      </c>
      <c r="N124" s="96">
        <v>41</v>
      </c>
      <c r="O124" s="88"/>
      <c r="P124" s="88"/>
      <c r="Q124" s="89"/>
      <c r="R124" s="83" t="str">
        <f t="shared" si="20"/>
        <v>100%</v>
      </c>
      <c r="S124" s="84" t="str">
        <f t="shared" si="21"/>
        <v>100%</v>
      </c>
      <c r="T124" s="84" t="str">
        <f t="shared" si="22"/>
        <v>100%</v>
      </c>
      <c r="U124" s="107" t="str">
        <f t="shared" si="23"/>
        <v>100%</v>
      </c>
      <c r="V124" s="87" t="str">
        <f t="shared" si="24"/>
        <v>No Programado</v>
      </c>
      <c r="W124" s="84" t="str">
        <f t="shared" si="25"/>
        <v>No Programado</v>
      </c>
      <c r="X124" s="84" t="str">
        <f t="shared" si="26"/>
        <v>No Programado</v>
      </c>
      <c r="Y124" s="113" t="str">
        <f t="shared" si="27"/>
        <v>No Programado</v>
      </c>
      <c r="Z124" s="126"/>
      <c r="AA124" s="127"/>
      <c r="AB124" s="127"/>
      <c r="AC124" s="128"/>
    </row>
    <row r="125" spans="3:29" ht="17.25">
      <c r="C125" s="156" t="e">
        <f>IF(ISBLANK('5. Pp (3 años)'!#REF!),"",'5. Pp (3 años)'!#REF!)</f>
        <v>#REF!</v>
      </c>
      <c r="D125" s="66" t="e">
        <f>IF(ISBLANK('5. Pp (3 años)'!#REF!),"",'5. Pp (3 años)'!#REF!)</f>
        <v>#REF!</v>
      </c>
      <c r="E125" s="153" t="e">
        <f>IF(ISBLANK('5. Pp (3 años)'!#REF!),"",'5. Pp (3 años)'!#REF!)</f>
        <v>#REF!</v>
      </c>
      <c r="F125" s="153" t="e">
        <f>IF(ISBLANK('5. Pp (3 años)'!#REF!),"",'5. Pp (3 años)'!#REF!)</f>
        <v>#REF!</v>
      </c>
      <c r="G125" s="161" t="e">
        <f>IF(ISBLANK('5. Pp (3 años)'!#REF!),"",'5. Pp (3 años)'!#REF!)</f>
        <v>#REF!</v>
      </c>
      <c r="H125" s="52" t="e">
        <f>IF(ISBLANK('5. Pp (3 años)'!#REF!),"",'5. Pp (3 años)'!#REF!)</f>
        <v>#REF!</v>
      </c>
      <c r="I125" s="94" t="e">
        <f>IF(ISBLANK('9. METAS'!#REF!),"",'9. METAS'!#REF!)</f>
        <v>#REF!</v>
      </c>
      <c r="J125" s="95" t="e">
        <f>IF(ISBLANK('9. METAS'!#REF!),"",'9. METAS'!#REF!)</f>
        <v>#REF!</v>
      </c>
      <c r="K125" s="85" t="e">
        <f>IF(ISBLANK('9. METAS'!#REF!),"",'9. METAS'!#REF!)</f>
        <v>#REF!</v>
      </c>
      <c r="L125" s="85" t="e">
        <f>IF(ISBLANK('9. METAS'!#REF!),"",'9. METAS'!#REF!)</f>
        <v>#REF!</v>
      </c>
      <c r="M125" s="86" t="e">
        <f>IF(ISBLANK('9. METAS'!#REF!),"",'9. METAS'!#REF!)</f>
        <v>#REF!</v>
      </c>
      <c r="N125" s="96">
        <v>41</v>
      </c>
      <c r="O125" s="88"/>
      <c r="P125" s="88"/>
      <c r="Q125" s="89"/>
      <c r="R125" s="83" t="str">
        <f t="shared" si="20"/>
        <v>100%</v>
      </c>
      <c r="S125" s="84" t="str">
        <f t="shared" si="21"/>
        <v>100%</v>
      </c>
      <c r="T125" s="84" t="str">
        <f t="shared" si="22"/>
        <v>100%</v>
      </c>
      <c r="U125" s="107" t="str">
        <f t="shared" si="23"/>
        <v>100%</v>
      </c>
      <c r="V125" s="87" t="str">
        <f t="shared" si="24"/>
        <v>No Programado</v>
      </c>
      <c r="W125" s="84" t="str">
        <f t="shared" si="25"/>
        <v>No Programado</v>
      </c>
      <c r="X125" s="84" t="str">
        <f t="shared" si="26"/>
        <v>No Programado</v>
      </c>
      <c r="Y125" s="113" t="str">
        <f t="shared" si="27"/>
        <v>No Programado</v>
      </c>
      <c r="Z125" s="129"/>
      <c r="AA125" s="130"/>
      <c r="AB125" s="130"/>
      <c r="AC125" s="131"/>
    </row>
    <row r="126" spans="3:29" ht="17.25">
      <c r="C126" s="157" t="e">
        <f>IF(ISBLANK('5. Pp (3 años)'!#REF!),"",'5. Pp (3 años)'!#REF!)</f>
        <v>#REF!</v>
      </c>
      <c r="D126" s="66" t="e">
        <f>IF(ISBLANK('5. Pp (3 años)'!#REF!),"",'5. Pp (3 años)'!#REF!)</f>
        <v>#REF!</v>
      </c>
      <c r="E126" s="153" t="e">
        <f>IF(ISBLANK('5. Pp (3 años)'!#REF!),"",'5. Pp (3 años)'!#REF!)</f>
        <v>#REF!</v>
      </c>
      <c r="F126" s="153" t="e">
        <f>IF(ISBLANK('5. Pp (3 años)'!#REF!),"",'5. Pp (3 años)'!#REF!)</f>
        <v>#REF!</v>
      </c>
      <c r="G126" s="161" t="e">
        <f>IF(ISBLANK('5. Pp (3 años)'!#REF!),"",'5. Pp (3 años)'!#REF!)</f>
        <v>#REF!</v>
      </c>
      <c r="H126" s="52" t="e">
        <f>IF(ISBLANK('5. Pp (3 años)'!#REF!),"",'5. Pp (3 años)'!#REF!)</f>
        <v>#REF!</v>
      </c>
      <c r="I126" s="94" t="e">
        <f>IF(ISBLANK('9. METAS'!#REF!),"",'9. METAS'!#REF!)</f>
        <v>#REF!</v>
      </c>
      <c r="J126" s="95" t="e">
        <f>IF(ISBLANK('9. METAS'!#REF!),"",'9. METAS'!#REF!)</f>
        <v>#REF!</v>
      </c>
      <c r="K126" s="85" t="e">
        <f>IF(ISBLANK('9. METAS'!#REF!),"",'9. METAS'!#REF!)</f>
        <v>#REF!</v>
      </c>
      <c r="L126" s="85" t="e">
        <f>IF(ISBLANK('9. METAS'!#REF!),"",'9. METAS'!#REF!)</f>
        <v>#REF!</v>
      </c>
      <c r="M126" s="86" t="e">
        <f>IF(ISBLANK('9. METAS'!#REF!),"",'9. METAS'!#REF!)</f>
        <v>#REF!</v>
      </c>
      <c r="N126" s="96">
        <v>41</v>
      </c>
      <c r="O126" s="88"/>
      <c r="P126" s="88"/>
      <c r="Q126" s="89"/>
      <c r="R126" s="83" t="str">
        <f t="shared" si="20"/>
        <v>100%</v>
      </c>
      <c r="S126" s="84" t="str">
        <f t="shared" si="21"/>
        <v>100%</v>
      </c>
      <c r="T126" s="84" t="str">
        <f t="shared" si="22"/>
        <v>100%</v>
      </c>
      <c r="U126" s="107" t="str">
        <f t="shared" si="23"/>
        <v>100%</v>
      </c>
      <c r="V126" s="87" t="str">
        <f t="shared" si="24"/>
        <v>No Programado</v>
      </c>
      <c r="W126" s="84" t="str">
        <f t="shared" si="25"/>
        <v>No Programado</v>
      </c>
      <c r="X126" s="84" t="str">
        <f t="shared" si="26"/>
        <v>No Programado</v>
      </c>
      <c r="Y126" s="113" t="str">
        <f t="shared" si="27"/>
        <v>No Programado</v>
      </c>
      <c r="Z126" s="129"/>
      <c r="AA126" s="130"/>
      <c r="AB126" s="130"/>
      <c r="AC126" s="131"/>
    </row>
    <row r="127" spans="3:29" ht="17.25">
      <c r="C127" s="156" t="e">
        <f>IF(ISBLANK('5. Pp (3 años)'!#REF!),"",'5. Pp (3 años)'!#REF!)</f>
        <v>#REF!</v>
      </c>
      <c r="D127" s="66" t="e">
        <f>IF(ISBLANK('5. Pp (3 años)'!#REF!),"",'5. Pp (3 años)'!#REF!)</f>
        <v>#REF!</v>
      </c>
      <c r="E127" s="153" t="e">
        <f>IF(ISBLANK('5. Pp (3 años)'!#REF!),"",'5. Pp (3 años)'!#REF!)</f>
        <v>#REF!</v>
      </c>
      <c r="F127" s="153" t="e">
        <f>IF(ISBLANK('5. Pp (3 años)'!#REF!),"",'5. Pp (3 años)'!#REF!)</f>
        <v>#REF!</v>
      </c>
      <c r="G127" s="161" t="e">
        <f>IF(ISBLANK('5. Pp (3 años)'!#REF!),"",'5. Pp (3 años)'!#REF!)</f>
        <v>#REF!</v>
      </c>
      <c r="H127" s="52" t="e">
        <f>IF(ISBLANK('5. Pp (3 años)'!#REF!),"",'5. Pp (3 años)'!#REF!)</f>
        <v>#REF!</v>
      </c>
      <c r="I127" s="94" t="e">
        <f>IF(ISBLANK('9. METAS'!#REF!),"",'9. METAS'!#REF!)</f>
        <v>#REF!</v>
      </c>
      <c r="J127" s="95" t="e">
        <f>IF(ISBLANK('9. METAS'!#REF!),"",'9. METAS'!#REF!)</f>
        <v>#REF!</v>
      </c>
      <c r="K127" s="85" t="e">
        <f>IF(ISBLANK('9. METAS'!#REF!),"",'9. METAS'!#REF!)</f>
        <v>#REF!</v>
      </c>
      <c r="L127" s="85" t="e">
        <f>IF(ISBLANK('9. METAS'!#REF!),"",'9. METAS'!#REF!)</f>
        <v>#REF!</v>
      </c>
      <c r="M127" s="86" t="e">
        <f>IF(ISBLANK('9. METAS'!#REF!),"",'9. METAS'!#REF!)</f>
        <v>#REF!</v>
      </c>
      <c r="N127" s="96">
        <v>41</v>
      </c>
      <c r="O127" s="88"/>
      <c r="P127" s="88"/>
      <c r="Q127" s="89"/>
      <c r="R127" s="83" t="str">
        <f t="shared" si="20"/>
        <v>100%</v>
      </c>
      <c r="S127" s="84" t="str">
        <f t="shared" si="21"/>
        <v>100%</v>
      </c>
      <c r="T127" s="84" t="str">
        <f t="shared" si="22"/>
        <v>100%</v>
      </c>
      <c r="U127" s="107" t="str">
        <f t="shared" si="23"/>
        <v>100%</v>
      </c>
      <c r="V127" s="87" t="str">
        <f t="shared" si="24"/>
        <v>No Programado</v>
      </c>
      <c r="W127" s="84" t="str">
        <f t="shared" si="25"/>
        <v>No Programado</v>
      </c>
      <c r="X127" s="84" t="str">
        <f t="shared" si="26"/>
        <v>No Programado</v>
      </c>
      <c r="Y127" s="113" t="str">
        <f t="shared" si="27"/>
        <v>No Programado</v>
      </c>
      <c r="Z127" s="129"/>
      <c r="AA127" s="130"/>
      <c r="AB127" s="130"/>
      <c r="AC127" s="131"/>
    </row>
    <row r="128" spans="3:29" ht="17.25">
      <c r="C128" s="157" t="e">
        <f>IF(ISBLANK('5. Pp (3 años)'!#REF!),"",'5. Pp (3 años)'!#REF!)</f>
        <v>#REF!</v>
      </c>
      <c r="D128" s="66" t="e">
        <f>IF(ISBLANK('5. Pp (3 años)'!#REF!),"",'5. Pp (3 años)'!#REF!)</f>
        <v>#REF!</v>
      </c>
      <c r="E128" s="153" t="e">
        <f>IF(ISBLANK('5. Pp (3 años)'!#REF!),"",'5. Pp (3 años)'!#REF!)</f>
        <v>#REF!</v>
      </c>
      <c r="F128" s="153" t="e">
        <f>IF(ISBLANK('5. Pp (3 años)'!#REF!),"",'5. Pp (3 años)'!#REF!)</f>
        <v>#REF!</v>
      </c>
      <c r="G128" s="161" t="e">
        <f>IF(ISBLANK('5. Pp (3 años)'!#REF!),"",'5. Pp (3 años)'!#REF!)</f>
        <v>#REF!</v>
      </c>
      <c r="H128" s="52" t="e">
        <f>IF(ISBLANK('5. Pp (3 años)'!#REF!),"",'5. Pp (3 años)'!#REF!)</f>
        <v>#REF!</v>
      </c>
      <c r="I128" s="94" t="e">
        <f>IF(ISBLANK('9. METAS'!#REF!),"",'9. METAS'!#REF!)</f>
        <v>#REF!</v>
      </c>
      <c r="J128" s="95" t="e">
        <f>IF(ISBLANK('9. METAS'!#REF!),"",'9. METAS'!#REF!)</f>
        <v>#REF!</v>
      </c>
      <c r="K128" s="85" t="e">
        <f>IF(ISBLANK('9. METAS'!#REF!),"",'9. METAS'!#REF!)</f>
        <v>#REF!</v>
      </c>
      <c r="L128" s="85" t="e">
        <f>IF(ISBLANK('9. METAS'!#REF!),"",'9. METAS'!#REF!)</f>
        <v>#REF!</v>
      </c>
      <c r="M128" s="86" t="e">
        <f>IF(ISBLANK('9. METAS'!#REF!),"",'9. METAS'!#REF!)</f>
        <v>#REF!</v>
      </c>
      <c r="N128" s="96">
        <v>41</v>
      </c>
      <c r="O128" s="88"/>
      <c r="P128" s="88"/>
      <c r="Q128" s="89"/>
      <c r="R128" s="83" t="str">
        <f t="shared" si="20"/>
        <v>100%</v>
      </c>
      <c r="S128" s="84" t="str">
        <f t="shared" si="21"/>
        <v>100%</v>
      </c>
      <c r="T128" s="84" t="str">
        <f t="shared" si="22"/>
        <v>100%</v>
      </c>
      <c r="U128" s="107" t="str">
        <f t="shared" si="23"/>
        <v>100%</v>
      </c>
      <c r="V128" s="87" t="str">
        <f t="shared" si="24"/>
        <v>No Programado</v>
      </c>
      <c r="W128" s="84" t="str">
        <f t="shared" si="25"/>
        <v>No Programado</v>
      </c>
      <c r="X128" s="84" t="str">
        <f t="shared" si="26"/>
        <v>No Programado</v>
      </c>
      <c r="Y128" s="113" t="str">
        <f t="shared" si="27"/>
        <v>No Programado</v>
      </c>
      <c r="Z128" s="129"/>
      <c r="AA128" s="130"/>
      <c r="AB128" s="130"/>
      <c r="AC128" s="131"/>
    </row>
    <row r="129" spans="3:29" ht="17.25">
      <c r="C129" s="156" t="e">
        <f>IF(ISBLANK('5. Pp (3 años)'!#REF!),"",'5. Pp (3 años)'!#REF!)</f>
        <v>#REF!</v>
      </c>
      <c r="D129" s="66" t="e">
        <f>IF(ISBLANK('5. Pp (3 años)'!#REF!),"",'5. Pp (3 años)'!#REF!)</f>
        <v>#REF!</v>
      </c>
      <c r="E129" s="153" t="e">
        <f>IF(ISBLANK('5. Pp (3 años)'!#REF!),"",'5. Pp (3 años)'!#REF!)</f>
        <v>#REF!</v>
      </c>
      <c r="F129" s="153" t="e">
        <f>IF(ISBLANK('5. Pp (3 años)'!#REF!),"",'5. Pp (3 años)'!#REF!)</f>
        <v>#REF!</v>
      </c>
      <c r="G129" s="161" t="e">
        <f>IF(ISBLANK('5. Pp (3 años)'!#REF!),"",'5. Pp (3 años)'!#REF!)</f>
        <v>#REF!</v>
      </c>
      <c r="H129" s="52" t="e">
        <f>IF(ISBLANK('5. Pp (3 años)'!#REF!),"",'5. Pp (3 años)'!#REF!)</f>
        <v>#REF!</v>
      </c>
      <c r="I129" s="94" t="e">
        <f>IF(ISBLANK('9. METAS'!#REF!),"",'9. METAS'!#REF!)</f>
        <v>#REF!</v>
      </c>
      <c r="J129" s="95" t="e">
        <f>IF(ISBLANK('9. METAS'!#REF!),"",'9. METAS'!#REF!)</f>
        <v>#REF!</v>
      </c>
      <c r="K129" s="85" t="e">
        <f>IF(ISBLANK('9. METAS'!#REF!),"",'9. METAS'!#REF!)</f>
        <v>#REF!</v>
      </c>
      <c r="L129" s="85" t="e">
        <f>IF(ISBLANK('9. METAS'!#REF!),"",'9. METAS'!#REF!)</f>
        <v>#REF!</v>
      </c>
      <c r="M129" s="86" t="e">
        <f>IF(ISBLANK('9. METAS'!#REF!),"",'9. METAS'!#REF!)</f>
        <v>#REF!</v>
      </c>
      <c r="N129" s="96">
        <v>41</v>
      </c>
      <c r="O129" s="88"/>
      <c r="P129" s="88"/>
      <c r="Q129" s="89"/>
      <c r="R129" s="83" t="str">
        <f t="shared" si="20"/>
        <v>100%</v>
      </c>
      <c r="S129" s="84" t="str">
        <f t="shared" si="21"/>
        <v>100%</v>
      </c>
      <c r="T129" s="84" t="str">
        <f t="shared" si="22"/>
        <v>100%</v>
      </c>
      <c r="U129" s="107" t="str">
        <f t="shared" si="23"/>
        <v>100%</v>
      </c>
      <c r="V129" s="87" t="str">
        <f t="shared" si="24"/>
        <v>No Programado</v>
      </c>
      <c r="W129" s="84" t="str">
        <f t="shared" si="25"/>
        <v>No Programado</v>
      </c>
      <c r="X129" s="84" t="str">
        <f t="shared" si="26"/>
        <v>No Programado</v>
      </c>
      <c r="Y129" s="113" t="str">
        <f t="shared" si="27"/>
        <v>No Programado</v>
      </c>
      <c r="Z129" s="129"/>
      <c r="AA129" s="130"/>
      <c r="AB129" s="130"/>
      <c r="AC129" s="131"/>
    </row>
    <row r="130" spans="3:29" ht="17.25">
      <c r="C130" s="158" t="e">
        <f>IF(ISBLANK('5. Pp (3 años)'!#REF!),"",'5. Pp (3 años)'!#REF!)</f>
        <v>#REF!</v>
      </c>
      <c r="D130" s="46" t="e">
        <f>IF(ISBLANK('5. Pp (3 años)'!#REF!),"",'5. Pp (3 años)'!#REF!)</f>
        <v>#REF!</v>
      </c>
      <c r="E130" s="155" t="e">
        <f>IF(ISBLANK('5. Pp (3 años)'!#REF!),"",'5. Pp (3 años)'!#REF!)</f>
        <v>#REF!</v>
      </c>
      <c r="F130" s="155" t="e">
        <f>IF(ISBLANK('5. Pp (3 años)'!#REF!),"",'5. Pp (3 años)'!#REF!)</f>
        <v>#REF!</v>
      </c>
      <c r="G130" s="166" t="e">
        <f>IF(ISBLANK('5. Pp (3 años)'!#REF!),"",'5. Pp (3 años)'!#REF!)</f>
        <v>#REF!</v>
      </c>
      <c r="H130" s="51" t="e">
        <f>IF(ISBLANK('5. Pp (3 años)'!#REF!),"",'5. Pp (3 años)'!#REF!)</f>
        <v>#REF!</v>
      </c>
      <c r="I130" s="94" t="e">
        <f>IF(ISBLANK('9. METAS'!#REF!),"",'9. METAS'!#REF!)</f>
        <v>#REF!</v>
      </c>
      <c r="J130" s="95" t="e">
        <f>IF(ISBLANK('9. METAS'!#REF!),"",'9. METAS'!#REF!)</f>
        <v>#REF!</v>
      </c>
      <c r="K130" s="85" t="e">
        <f>IF(ISBLANK('9. METAS'!#REF!),"",'9. METAS'!#REF!)</f>
        <v>#REF!</v>
      </c>
      <c r="L130" s="85" t="e">
        <f>IF(ISBLANK('9. METAS'!#REF!),"",'9. METAS'!#REF!)</f>
        <v>#REF!</v>
      </c>
      <c r="M130" s="86" t="e">
        <f>IF(ISBLANK('9. METAS'!#REF!),"",'9. METAS'!#REF!)</f>
        <v>#REF!</v>
      </c>
      <c r="N130" s="96">
        <v>41</v>
      </c>
      <c r="O130" s="88"/>
      <c r="P130" s="88"/>
      <c r="Q130" s="89"/>
      <c r="R130" s="83" t="str">
        <f t="shared" si="20"/>
        <v>100%</v>
      </c>
      <c r="S130" s="84" t="str">
        <f t="shared" si="21"/>
        <v>100%</v>
      </c>
      <c r="T130" s="84" t="str">
        <f t="shared" si="22"/>
        <v>100%</v>
      </c>
      <c r="U130" s="107" t="str">
        <f t="shared" si="23"/>
        <v>100%</v>
      </c>
      <c r="V130" s="87" t="str">
        <f t="shared" si="24"/>
        <v>No Programado</v>
      </c>
      <c r="W130" s="84" t="str">
        <f t="shared" si="25"/>
        <v>No Programado</v>
      </c>
      <c r="X130" s="84" t="str">
        <f t="shared" si="26"/>
        <v>No Programado</v>
      </c>
      <c r="Y130" s="113" t="str">
        <f t="shared" si="27"/>
        <v>No Programado</v>
      </c>
      <c r="Z130" s="126"/>
      <c r="AA130" s="127"/>
      <c r="AB130" s="127"/>
      <c r="AC130" s="128"/>
    </row>
    <row r="131" spans="3:29" ht="17.25">
      <c r="C131" s="156" t="e">
        <f>IF(ISBLANK('5. Pp (3 años)'!#REF!),"",'5. Pp (3 años)'!#REF!)</f>
        <v>#REF!</v>
      </c>
      <c r="D131" s="66" t="e">
        <f>IF(ISBLANK('5. Pp (3 años)'!#REF!),"",'5. Pp (3 años)'!#REF!)</f>
        <v>#REF!</v>
      </c>
      <c r="E131" s="153" t="e">
        <f>IF(ISBLANK('5. Pp (3 años)'!#REF!),"",'5. Pp (3 años)'!#REF!)</f>
        <v>#REF!</v>
      </c>
      <c r="F131" s="153" t="e">
        <f>IF(ISBLANK('5. Pp (3 años)'!#REF!),"",'5. Pp (3 años)'!#REF!)</f>
        <v>#REF!</v>
      </c>
      <c r="G131" s="161" t="e">
        <f>IF(ISBLANK('5. Pp (3 años)'!#REF!),"",'5. Pp (3 años)'!#REF!)</f>
        <v>#REF!</v>
      </c>
      <c r="H131" s="52" t="e">
        <f>IF(ISBLANK('5. Pp (3 años)'!#REF!),"",'5. Pp (3 años)'!#REF!)</f>
        <v>#REF!</v>
      </c>
      <c r="I131" s="94" t="e">
        <f>IF(ISBLANK('9. METAS'!#REF!),"",'9. METAS'!#REF!)</f>
        <v>#REF!</v>
      </c>
      <c r="J131" s="95" t="e">
        <f>IF(ISBLANK('9. METAS'!#REF!),"",'9. METAS'!#REF!)</f>
        <v>#REF!</v>
      </c>
      <c r="K131" s="85" t="e">
        <f>IF(ISBLANK('9. METAS'!#REF!),"",'9. METAS'!#REF!)</f>
        <v>#REF!</v>
      </c>
      <c r="L131" s="85" t="e">
        <f>IF(ISBLANK('9. METAS'!#REF!),"",'9. METAS'!#REF!)</f>
        <v>#REF!</v>
      </c>
      <c r="M131" s="86" t="e">
        <f>IF(ISBLANK('9. METAS'!#REF!),"",'9. METAS'!#REF!)</f>
        <v>#REF!</v>
      </c>
      <c r="N131" s="96">
        <v>41</v>
      </c>
      <c r="O131" s="88"/>
      <c r="P131" s="88"/>
      <c r="Q131" s="89"/>
      <c r="R131" s="83" t="str">
        <f t="shared" si="20"/>
        <v>100%</v>
      </c>
      <c r="S131" s="84" t="str">
        <f t="shared" si="21"/>
        <v>100%</v>
      </c>
      <c r="T131" s="84" t="str">
        <f t="shared" si="22"/>
        <v>100%</v>
      </c>
      <c r="U131" s="107" t="str">
        <f t="shared" si="23"/>
        <v>100%</v>
      </c>
      <c r="V131" s="87" t="str">
        <f t="shared" si="24"/>
        <v>No Programado</v>
      </c>
      <c r="W131" s="84" t="str">
        <f t="shared" si="25"/>
        <v>No Programado</v>
      </c>
      <c r="X131" s="84" t="str">
        <f t="shared" si="26"/>
        <v>No Programado</v>
      </c>
      <c r="Y131" s="113" t="str">
        <f t="shared" si="27"/>
        <v>No Programado</v>
      </c>
      <c r="Z131" s="129"/>
      <c r="AA131" s="130"/>
      <c r="AB131" s="130"/>
      <c r="AC131" s="131"/>
    </row>
    <row r="132" spans="3:29" ht="17.25">
      <c r="C132" s="157" t="e">
        <f>IF(ISBLANK('5. Pp (3 años)'!#REF!),"",'5. Pp (3 años)'!#REF!)</f>
        <v>#REF!</v>
      </c>
      <c r="D132" s="66" t="e">
        <f>IF(ISBLANK('5. Pp (3 años)'!#REF!),"",'5. Pp (3 años)'!#REF!)</f>
        <v>#REF!</v>
      </c>
      <c r="E132" s="153" t="e">
        <f>IF(ISBLANK('5. Pp (3 años)'!#REF!),"",'5. Pp (3 años)'!#REF!)</f>
        <v>#REF!</v>
      </c>
      <c r="F132" s="153" t="e">
        <f>IF(ISBLANK('5. Pp (3 años)'!#REF!),"",'5. Pp (3 años)'!#REF!)</f>
        <v>#REF!</v>
      </c>
      <c r="G132" s="161" t="e">
        <f>IF(ISBLANK('5. Pp (3 años)'!#REF!),"",'5. Pp (3 años)'!#REF!)</f>
        <v>#REF!</v>
      </c>
      <c r="H132" s="52" t="e">
        <f>IF(ISBLANK('5. Pp (3 años)'!#REF!),"",'5. Pp (3 años)'!#REF!)</f>
        <v>#REF!</v>
      </c>
      <c r="I132" s="94" t="e">
        <f>IF(ISBLANK('9. METAS'!#REF!),"",'9. METAS'!#REF!)</f>
        <v>#REF!</v>
      </c>
      <c r="J132" s="95" t="e">
        <f>IF(ISBLANK('9. METAS'!#REF!),"",'9. METAS'!#REF!)</f>
        <v>#REF!</v>
      </c>
      <c r="K132" s="85" t="e">
        <f>IF(ISBLANK('9. METAS'!#REF!),"",'9. METAS'!#REF!)</f>
        <v>#REF!</v>
      </c>
      <c r="L132" s="85" t="e">
        <f>IF(ISBLANK('9. METAS'!#REF!),"",'9. METAS'!#REF!)</f>
        <v>#REF!</v>
      </c>
      <c r="M132" s="86" t="e">
        <f>IF(ISBLANK('9. METAS'!#REF!),"",'9. METAS'!#REF!)</f>
        <v>#REF!</v>
      </c>
      <c r="N132" s="96">
        <v>41</v>
      </c>
      <c r="O132" s="88"/>
      <c r="P132" s="88"/>
      <c r="Q132" s="89"/>
      <c r="R132" s="83" t="str">
        <f t="shared" si="20"/>
        <v>100%</v>
      </c>
      <c r="S132" s="84" t="str">
        <f t="shared" si="21"/>
        <v>100%</v>
      </c>
      <c r="T132" s="84" t="str">
        <f t="shared" si="22"/>
        <v>100%</v>
      </c>
      <c r="U132" s="107" t="str">
        <f t="shared" si="23"/>
        <v>100%</v>
      </c>
      <c r="V132" s="87" t="str">
        <f t="shared" si="24"/>
        <v>No Programado</v>
      </c>
      <c r="W132" s="84" t="str">
        <f t="shared" si="25"/>
        <v>No Programado</v>
      </c>
      <c r="X132" s="84" t="str">
        <f t="shared" si="26"/>
        <v>No Programado</v>
      </c>
      <c r="Y132" s="113" t="str">
        <f t="shared" si="27"/>
        <v>No Programado</v>
      </c>
      <c r="Z132" s="129"/>
      <c r="AA132" s="130"/>
      <c r="AB132" s="130"/>
      <c r="AC132" s="131"/>
    </row>
    <row r="133" spans="3:29" ht="17.25">
      <c r="C133" s="156" t="e">
        <f>IF(ISBLANK('5. Pp (3 años)'!#REF!),"",'5. Pp (3 años)'!#REF!)</f>
        <v>#REF!</v>
      </c>
      <c r="D133" s="66" t="e">
        <f>IF(ISBLANK('5. Pp (3 años)'!#REF!),"",'5. Pp (3 años)'!#REF!)</f>
        <v>#REF!</v>
      </c>
      <c r="E133" s="153" t="e">
        <f>IF(ISBLANK('5. Pp (3 años)'!#REF!),"",'5. Pp (3 años)'!#REF!)</f>
        <v>#REF!</v>
      </c>
      <c r="F133" s="153" t="e">
        <f>IF(ISBLANK('5. Pp (3 años)'!#REF!),"",'5. Pp (3 años)'!#REF!)</f>
        <v>#REF!</v>
      </c>
      <c r="G133" s="161" t="e">
        <f>IF(ISBLANK('5. Pp (3 años)'!#REF!),"",'5. Pp (3 años)'!#REF!)</f>
        <v>#REF!</v>
      </c>
      <c r="H133" s="52" t="e">
        <f>IF(ISBLANK('5. Pp (3 años)'!#REF!),"",'5. Pp (3 años)'!#REF!)</f>
        <v>#REF!</v>
      </c>
      <c r="I133" s="94" t="e">
        <f>IF(ISBLANK('9. METAS'!#REF!),"",'9. METAS'!#REF!)</f>
        <v>#REF!</v>
      </c>
      <c r="J133" s="95" t="e">
        <f>IF(ISBLANK('9. METAS'!#REF!),"",'9. METAS'!#REF!)</f>
        <v>#REF!</v>
      </c>
      <c r="K133" s="85" t="e">
        <f>IF(ISBLANK('9. METAS'!#REF!),"",'9. METAS'!#REF!)</f>
        <v>#REF!</v>
      </c>
      <c r="L133" s="85" t="e">
        <f>IF(ISBLANK('9. METAS'!#REF!),"",'9. METAS'!#REF!)</f>
        <v>#REF!</v>
      </c>
      <c r="M133" s="86" t="e">
        <f>IF(ISBLANK('9. METAS'!#REF!),"",'9. METAS'!#REF!)</f>
        <v>#REF!</v>
      </c>
      <c r="N133" s="96">
        <v>41</v>
      </c>
      <c r="O133" s="88"/>
      <c r="P133" s="88"/>
      <c r="Q133" s="89"/>
      <c r="R133" s="83" t="str">
        <f t="shared" si="20"/>
        <v>100%</v>
      </c>
      <c r="S133" s="84" t="str">
        <f t="shared" si="21"/>
        <v>100%</v>
      </c>
      <c r="T133" s="84" t="str">
        <f t="shared" si="22"/>
        <v>100%</v>
      </c>
      <c r="U133" s="107" t="str">
        <f t="shared" si="23"/>
        <v>100%</v>
      </c>
      <c r="V133" s="87" t="str">
        <f t="shared" si="24"/>
        <v>No Programado</v>
      </c>
      <c r="W133" s="84" t="str">
        <f t="shared" si="25"/>
        <v>No Programado</v>
      </c>
      <c r="X133" s="84" t="str">
        <f t="shared" si="26"/>
        <v>No Programado</v>
      </c>
      <c r="Y133" s="113" t="str">
        <f t="shared" si="27"/>
        <v>No Programado</v>
      </c>
      <c r="Z133" s="129"/>
      <c r="AA133" s="130"/>
      <c r="AB133" s="130"/>
      <c r="AC133" s="131"/>
    </row>
    <row r="134" spans="3:29" ht="17.25">
      <c r="C134" s="157" t="e">
        <f>IF(ISBLANK('5. Pp (3 años)'!#REF!),"",'5. Pp (3 años)'!#REF!)</f>
        <v>#REF!</v>
      </c>
      <c r="D134" s="66" t="e">
        <f>IF(ISBLANK('5. Pp (3 años)'!#REF!),"",'5. Pp (3 años)'!#REF!)</f>
        <v>#REF!</v>
      </c>
      <c r="E134" s="153" t="e">
        <f>IF(ISBLANK('5. Pp (3 años)'!#REF!),"",'5. Pp (3 años)'!#REF!)</f>
        <v>#REF!</v>
      </c>
      <c r="F134" s="153" t="e">
        <f>IF(ISBLANK('5. Pp (3 años)'!#REF!),"",'5. Pp (3 años)'!#REF!)</f>
        <v>#REF!</v>
      </c>
      <c r="G134" s="161" t="e">
        <f>IF(ISBLANK('5. Pp (3 años)'!#REF!),"",'5. Pp (3 años)'!#REF!)</f>
        <v>#REF!</v>
      </c>
      <c r="H134" s="52" t="e">
        <f>IF(ISBLANK('5. Pp (3 años)'!#REF!),"",'5. Pp (3 años)'!#REF!)</f>
        <v>#REF!</v>
      </c>
      <c r="I134" s="94" t="e">
        <f>IF(ISBLANK('9. METAS'!#REF!),"",'9. METAS'!#REF!)</f>
        <v>#REF!</v>
      </c>
      <c r="J134" s="95" t="e">
        <f>IF(ISBLANK('9. METAS'!#REF!),"",'9. METAS'!#REF!)</f>
        <v>#REF!</v>
      </c>
      <c r="K134" s="85" t="e">
        <f>IF(ISBLANK('9. METAS'!#REF!),"",'9. METAS'!#REF!)</f>
        <v>#REF!</v>
      </c>
      <c r="L134" s="85" t="e">
        <f>IF(ISBLANK('9. METAS'!#REF!),"",'9. METAS'!#REF!)</f>
        <v>#REF!</v>
      </c>
      <c r="M134" s="86" t="e">
        <f>IF(ISBLANK('9. METAS'!#REF!),"",'9. METAS'!#REF!)</f>
        <v>#REF!</v>
      </c>
      <c r="N134" s="96">
        <v>41</v>
      </c>
      <c r="O134" s="88"/>
      <c r="P134" s="88"/>
      <c r="Q134" s="89"/>
      <c r="R134" s="83" t="str">
        <f t="shared" si="20"/>
        <v>100%</v>
      </c>
      <c r="S134" s="84" t="str">
        <f t="shared" si="21"/>
        <v>100%</v>
      </c>
      <c r="T134" s="84" t="str">
        <f t="shared" si="22"/>
        <v>100%</v>
      </c>
      <c r="U134" s="107" t="str">
        <f t="shared" si="23"/>
        <v>100%</v>
      </c>
      <c r="V134" s="87" t="str">
        <f t="shared" si="24"/>
        <v>No Programado</v>
      </c>
      <c r="W134" s="84" t="str">
        <f t="shared" si="25"/>
        <v>No Programado</v>
      </c>
      <c r="X134" s="84" t="str">
        <f t="shared" si="26"/>
        <v>No Programado</v>
      </c>
      <c r="Y134" s="113" t="str">
        <f t="shared" si="27"/>
        <v>No Programado</v>
      </c>
      <c r="Z134" s="129"/>
      <c r="AA134" s="130"/>
      <c r="AB134" s="130"/>
      <c r="AC134" s="131"/>
    </row>
    <row r="135" spans="3:29" ht="17.25">
      <c r="C135" s="156" t="e">
        <f>IF(ISBLANK('5. Pp (3 años)'!#REF!),"",'5. Pp (3 años)'!#REF!)</f>
        <v>#REF!</v>
      </c>
      <c r="D135" s="66" t="e">
        <f>IF(ISBLANK('5. Pp (3 años)'!#REF!),"",'5. Pp (3 años)'!#REF!)</f>
        <v>#REF!</v>
      </c>
      <c r="E135" s="153" t="e">
        <f>IF(ISBLANK('5. Pp (3 años)'!#REF!),"",'5. Pp (3 años)'!#REF!)</f>
        <v>#REF!</v>
      </c>
      <c r="F135" s="153" t="e">
        <f>IF(ISBLANK('5. Pp (3 años)'!#REF!),"",'5. Pp (3 años)'!#REF!)</f>
        <v>#REF!</v>
      </c>
      <c r="G135" s="161" t="e">
        <f>IF(ISBLANK('5. Pp (3 años)'!#REF!),"",'5. Pp (3 años)'!#REF!)</f>
        <v>#REF!</v>
      </c>
      <c r="H135" s="52" t="e">
        <f>IF(ISBLANK('5. Pp (3 años)'!#REF!),"",'5. Pp (3 años)'!#REF!)</f>
        <v>#REF!</v>
      </c>
      <c r="I135" s="94" t="e">
        <f>IF(ISBLANK('9. METAS'!#REF!),"",'9. METAS'!#REF!)</f>
        <v>#REF!</v>
      </c>
      <c r="J135" s="95" t="e">
        <f>IF(ISBLANK('9. METAS'!#REF!),"",'9. METAS'!#REF!)</f>
        <v>#REF!</v>
      </c>
      <c r="K135" s="85" t="e">
        <f>IF(ISBLANK('9. METAS'!#REF!),"",'9. METAS'!#REF!)</f>
        <v>#REF!</v>
      </c>
      <c r="L135" s="85" t="e">
        <f>IF(ISBLANK('9. METAS'!#REF!),"",'9. METAS'!#REF!)</f>
        <v>#REF!</v>
      </c>
      <c r="M135" s="86" t="e">
        <f>IF(ISBLANK('9. METAS'!#REF!),"",'9. METAS'!#REF!)</f>
        <v>#REF!</v>
      </c>
      <c r="N135" s="96">
        <v>41</v>
      </c>
      <c r="O135" s="88"/>
      <c r="P135" s="88"/>
      <c r="Q135" s="89"/>
      <c r="R135" s="83" t="str">
        <f t="shared" si="20"/>
        <v>100%</v>
      </c>
      <c r="S135" s="84" t="str">
        <f t="shared" si="21"/>
        <v>100%</v>
      </c>
      <c r="T135" s="84" t="str">
        <f t="shared" si="22"/>
        <v>100%</v>
      </c>
      <c r="U135" s="107" t="str">
        <f t="shared" si="23"/>
        <v>100%</v>
      </c>
      <c r="V135" s="87" t="str">
        <f t="shared" si="24"/>
        <v>No Programado</v>
      </c>
      <c r="W135" s="84" t="str">
        <f t="shared" si="25"/>
        <v>No Programado</v>
      </c>
      <c r="X135" s="84" t="str">
        <f t="shared" si="26"/>
        <v>No Programado</v>
      </c>
      <c r="Y135" s="113" t="str">
        <f t="shared" si="27"/>
        <v>No Programado</v>
      </c>
      <c r="Z135" s="129"/>
      <c r="AA135" s="130"/>
      <c r="AB135" s="130"/>
      <c r="AC135" s="131"/>
    </row>
    <row r="136" spans="3:29" ht="17.25">
      <c r="C136" s="158" t="e">
        <f>IF(ISBLANK('5. Pp (3 años)'!#REF!),"",'5. Pp (3 años)'!#REF!)</f>
        <v>#REF!</v>
      </c>
      <c r="D136" s="46" t="e">
        <f>IF(ISBLANK('5. Pp (3 años)'!#REF!),"",'5. Pp (3 años)'!#REF!)</f>
        <v>#REF!</v>
      </c>
      <c r="E136" s="155" t="e">
        <f>IF(ISBLANK('5. Pp (3 años)'!#REF!),"",'5. Pp (3 años)'!#REF!)</f>
        <v>#REF!</v>
      </c>
      <c r="F136" s="155" t="e">
        <f>IF(ISBLANK('5. Pp (3 años)'!#REF!),"",'5. Pp (3 años)'!#REF!)</f>
        <v>#REF!</v>
      </c>
      <c r="G136" s="166" t="e">
        <f>IF(ISBLANK('5. Pp (3 años)'!#REF!),"",'5. Pp (3 años)'!#REF!)</f>
        <v>#REF!</v>
      </c>
      <c r="H136" s="51" t="e">
        <f>IF(ISBLANK('5. Pp (3 años)'!#REF!),"",'5. Pp (3 años)'!#REF!)</f>
        <v>#REF!</v>
      </c>
      <c r="I136" s="94" t="e">
        <f>IF(ISBLANK('9. METAS'!#REF!),"",'9. METAS'!#REF!)</f>
        <v>#REF!</v>
      </c>
      <c r="J136" s="95" t="e">
        <f>IF(ISBLANK('9. METAS'!#REF!),"",'9. METAS'!#REF!)</f>
        <v>#REF!</v>
      </c>
      <c r="K136" s="85" t="e">
        <f>IF(ISBLANK('9. METAS'!#REF!),"",'9. METAS'!#REF!)</f>
        <v>#REF!</v>
      </c>
      <c r="L136" s="85" t="e">
        <f>IF(ISBLANK('9. METAS'!#REF!),"",'9. METAS'!#REF!)</f>
        <v>#REF!</v>
      </c>
      <c r="M136" s="86" t="e">
        <f>IF(ISBLANK('9. METAS'!#REF!),"",'9. METAS'!#REF!)</f>
        <v>#REF!</v>
      </c>
      <c r="N136" s="96">
        <v>41</v>
      </c>
      <c r="O136" s="88"/>
      <c r="P136" s="88"/>
      <c r="Q136" s="89"/>
      <c r="R136" s="83" t="str">
        <f t="shared" si="20"/>
        <v>100%</v>
      </c>
      <c r="S136" s="84" t="str">
        <f t="shared" si="21"/>
        <v>100%</v>
      </c>
      <c r="T136" s="84" t="str">
        <f t="shared" si="22"/>
        <v>100%</v>
      </c>
      <c r="U136" s="107" t="str">
        <f t="shared" si="23"/>
        <v>100%</v>
      </c>
      <c r="V136" s="87" t="str">
        <f t="shared" si="24"/>
        <v>No Programado</v>
      </c>
      <c r="W136" s="84" t="str">
        <f t="shared" si="25"/>
        <v>No Programado</v>
      </c>
      <c r="X136" s="84" t="str">
        <f t="shared" si="26"/>
        <v>No Programado</v>
      </c>
      <c r="Y136" s="113" t="str">
        <f t="shared" si="27"/>
        <v>No Programado</v>
      </c>
      <c r="Z136" s="126"/>
      <c r="AA136" s="127"/>
      <c r="AB136" s="127"/>
      <c r="AC136" s="128"/>
    </row>
    <row r="137" spans="3:29" ht="17.25">
      <c r="C137" s="156" t="e">
        <f>IF(ISBLANK('5. Pp (3 años)'!#REF!),"",'5. Pp (3 años)'!#REF!)</f>
        <v>#REF!</v>
      </c>
      <c r="D137" s="66" t="e">
        <f>IF(ISBLANK('5. Pp (3 años)'!#REF!),"",'5. Pp (3 años)'!#REF!)</f>
        <v>#REF!</v>
      </c>
      <c r="E137" s="153" t="e">
        <f>IF(ISBLANK('5. Pp (3 años)'!#REF!),"",'5. Pp (3 años)'!#REF!)</f>
        <v>#REF!</v>
      </c>
      <c r="F137" s="153" t="e">
        <f>IF(ISBLANK('5. Pp (3 años)'!#REF!),"",'5. Pp (3 años)'!#REF!)</f>
        <v>#REF!</v>
      </c>
      <c r="G137" s="161" t="e">
        <f>IF(ISBLANK('5. Pp (3 años)'!#REF!),"",'5. Pp (3 años)'!#REF!)</f>
        <v>#REF!</v>
      </c>
      <c r="H137" s="52" t="e">
        <f>IF(ISBLANK('5. Pp (3 años)'!#REF!),"",'5. Pp (3 años)'!#REF!)</f>
        <v>#REF!</v>
      </c>
      <c r="I137" s="94" t="e">
        <f>IF(ISBLANK('9. METAS'!#REF!),"",'9. METAS'!#REF!)</f>
        <v>#REF!</v>
      </c>
      <c r="J137" s="95" t="e">
        <f>IF(ISBLANK('9. METAS'!#REF!),"",'9. METAS'!#REF!)</f>
        <v>#REF!</v>
      </c>
      <c r="K137" s="85" t="e">
        <f>IF(ISBLANK('9. METAS'!#REF!),"",'9. METAS'!#REF!)</f>
        <v>#REF!</v>
      </c>
      <c r="L137" s="85" t="e">
        <f>IF(ISBLANK('9. METAS'!#REF!),"",'9. METAS'!#REF!)</f>
        <v>#REF!</v>
      </c>
      <c r="M137" s="86" t="e">
        <f>IF(ISBLANK('9. METAS'!#REF!),"",'9. METAS'!#REF!)</f>
        <v>#REF!</v>
      </c>
      <c r="N137" s="96">
        <v>41</v>
      </c>
      <c r="O137" s="88"/>
      <c r="P137" s="88"/>
      <c r="Q137" s="89"/>
      <c r="R137" s="83" t="str">
        <f t="shared" si="20"/>
        <v>100%</v>
      </c>
      <c r="S137" s="84" t="str">
        <f t="shared" si="21"/>
        <v>100%</v>
      </c>
      <c r="T137" s="84" t="str">
        <f t="shared" si="22"/>
        <v>100%</v>
      </c>
      <c r="U137" s="107" t="str">
        <f t="shared" si="23"/>
        <v>100%</v>
      </c>
      <c r="V137" s="87" t="str">
        <f t="shared" si="24"/>
        <v>No Programado</v>
      </c>
      <c r="W137" s="84" t="str">
        <f t="shared" si="25"/>
        <v>No Programado</v>
      </c>
      <c r="X137" s="84" t="str">
        <f t="shared" si="26"/>
        <v>No Programado</v>
      </c>
      <c r="Y137" s="113" t="str">
        <f t="shared" si="27"/>
        <v>No Programado</v>
      </c>
      <c r="Z137" s="129"/>
      <c r="AA137" s="130"/>
      <c r="AB137" s="130"/>
      <c r="AC137" s="131"/>
    </row>
    <row r="138" spans="3:29" ht="17.25">
      <c r="C138" s="157" t="e">
        <f>IF(ISBLANK('5. Pp (3 años)'!#REF!),"",'5. Pp (3 años)'!#REF!)</f>
        <v>#REF!</v>
      </c>
      <c r="D138" s="66" t="e">
        <f>IF(ISBLANK('5. Pp (3 años)'!#REF!),"",'5. Pp (3 años)'!#REF!)</f>
        <v>#REF!</v>
      </c>
      <c r="E138" s="153" t="e">
        <f>IF(ISBLANK('5. Pp (3 años)'!#REF!),"",'5. Pp (3 años)'!#REF!)</f>
        <v>#REF!</v>
      </c>
      <c r="F138" s="153" t="e">
        <f>IF(ISBLANK('5. Pp (3 años)'!#REF!),"",'5. Pp (3 años)'!#REF!)</f>
        <v>#REF!</v>
      </c>
      <c r="G138" s="161" t="e">
        <f>IF(ISBLANK('5. Pp (3 años)'!#REF!),"",'5. Pp (3 años)'!#REF!)</f>
        <v>#REF!</v>
      </c>
      <c r="H138" s="52" t="e">
        <f>IF(ISBLANK('5. Pp (3 años)'!#REF!),"",'5. Pp (3 años)'!#REF!)</f>
        <v>#REF!</v>
      </c>
      <c r="I138" s="94" t="e">
        <f>IF(ISBLANK('9. METAS'!#REF!),"",'9. METAS'!#REF!)</f>
        <v>#REF!</v>
      </c>
      <c r="J138" s="95" t="e">
        <f>IF(ISBLANK('9. METAS'!#REF!),"",'9. METAS'!#REF!)</f>
        <v>#REF!</v>
      </c>
      <c r="K138" s="85" t="e">
        <f>IF(ISBLANK('9. METAS'!#REF!),"",'9. METAS'!#REF!)</f>
        <v>#REF!</v>
      </c>
      <c r="L138" s="85" t="e">
        <f>IF(ISBLANK('9. METAS'!#REF!),"",'9. METAS'!#REF!)</f>
        <v>#REF!</v>
      </c>
      <c r="M138" s="86" t="e">
        <f>IF(ISBLANK('9. METAS'!#REF!),"",'9. METAS'!#REF!)</f>
        <v>#REF!</v>
      </c>
      <c r="N138" s="96">
        <v>41</v>
      </c>
      <c r="O138" s="88"/>
      <c r="P138" s="88"/>
      <c r="Q138" s="89"/>
      <c r="R138" s="83" t="str">
        <f t="shared" si="20"/>
        <v>100%</v>
      </c>
      <c r="S138" s="84" t="str">
        <f t="shared" si="21"/>
        <v>100%</v>
      </c>
      <c r="T138" s="84" t="str">
        <f t="shared" si="22"/>
        <v>100%</v>
      </c>
      <c r="U138" s="107" t="str">
        <f t="shared" si="23"/>
        <v>100%</v>
      </c>
      <c r="V138" s="87" t="str">
        <f t="shared" si="24"/>
        <v>No Programado</v>
      </c>
      <c r="W138" s="84" t="str">
        <f t="shared" si="25"/>
        <v>No Programado</v>
      </c>
      <c r="X138" s="84" t="str">
        <f t="shared" si="26"/>
        <v>No Programado</v>
      </c>
      <c r="Y138" s="113" t="str">
        <f t="shared" si="27"/>
        <v>No Programado</v>
      </c>
      <c r="Z138" s="129"/>
      <c r="AA138" s="130"/>
      <c r="AB138" s="130"/>
      <c r="AC138" s="131"/>
    </row>
    <row r="139" spans="3:29" ht="17.25">
      <c r="C139" s="156" t="e">
        <f>IF(ISBLANK('5. Pp (3 años)'!#REF!),"",'5. Pp (3 años)'!#REF!)</f>
        <v>#REF!</v>
      </c>
      <c r="D139" s="66" t="e">
        <f>IF(ISBLANK('5. Pp (3 años)'!#REF!),"",'5. Pp (3 años)'!#REF!)</f>
        <v>#REF!</v>
      </c>
      <c r="E139" s="153" t="e">
        <f>IF(ISBLANK('5. Pp (3 años)'!#REF!),"",'5. Pp (3 años)'!#REF!)</f>
        <v>#REF!</v>
      </c>
      <c r="F139" s="153" t="e">
        <f>IF(ISBLANK('5. Pp (3 años)'!#REF!),"",'5. Pp (3 años)'!#REF!)</f>
        <v>#REF!</v>
      </c>
      <c r="G139" s="161" t="e">
        <f>IF(ISBLANK('5. Pp (3 años)'!#REF!),"",'5. Pp (3 años)'!#REF!)</f>
        <v>#REF!</v>
      </c>
      <c r="H139" s="52" t="e">
        <f>IF(ISBLANK('5. Pp (3 años)'!#REF!),"",'5. Pp (3 años)'!#REF!)</f>
        <v>#REF!</v>
      </c>
      <c r="I139" s="94" t="e">
        <f>IF(ISBLANK('9. METAS'!#REF!),"",'9. METAS'!#REF!)</f>
        <v>#REF!</v>
      </c>
      <c r="J139" s="95" t="e">
        <f>IF(ISBLANK('9. METAS'!#REF!),"",'9. METAS'!#REF!)</f>
        <v>#REF!</v>
      </c>
      <c r="K139" s="85" t="e">
        <f>IF(ISBLANK('9. METAS'!#REF!),"",'9. METAS'!#REF!)</f>
        <v>#REF!</v>
      </c>
      <c r="L139" s="85" t="e">
        <f>IF(ISBLANK('9. METAS'!#REF!),"",'9. METAS'!#REF!)</f>
        <v>#REF!</v>
      </c>
      <c r="M139" s="86" t="e">
        <f>IF(ISBLANK('9. METAS'!#REF!),"",'9. METAS'!#REF!)</f>
        <v>#REF!</v>
      </c>
      <c r="N139" s="96">
        <v>41</v>
      </c>
      <c r="O139" s="88"/>
      <c r="P139" s="88"/>
      <c r="Q139" s="89"/>
      <c r="R139" s="83" t="str">
        <f t="shared" si="20"/>
        <v>100%</v>
      </c>
      <c r="S139" s="84" t="str">
        <f t="shared" si="21"/>
        <v>100%</v>
      </c>
      <c r="T139" s="84" t="str">
        <f t="shared" si="22"/>
        <v>100%</v>
      </c>
      <c r="U139" s="107" t="str">
        <f t="shared" si="23"/>
        <v>100%</v>
      </c>
      <c r="V139" s="87" t="str">
        <f t="shared" si="24"/>
        <v>No Programado</v>
      </c>
      <c r="W139" s="84" t="str">
        <f t="shared" si="25"/>
        <v>No Programado</v>
      </c>
      <c r="X139" s="84" t="str">
        <f t="shared" si="26"/>
        <v>No Programado</v>
      </c>
      <c r="Y139" s="113" t="str">
        <f t="shared" si="27"/>
        <v>No Programado</v>
      </c>
      <c r="Z139" s="129"/>
      <c r="AA139" s="130"/>
      <c r="AB139" s="130"/>
      <c r="AC139" s="131"/>
    </row>
    <row r="140" spans="3:29" ht="17.25">
      <c r="C140" s="157" t="e">
        <f>IF(ISBLANK('5. Pp (3 años)'!#REF!),"",'5. Pp (3 años)'!#REF!)</f>
        <v>#REF!</v>
      </c>
      <c r="D140" s="66" t="e">
        <f>IF(ISBLANK('5. Pp (3 años)'!#REF!),"",'5. Pp (3 años)'!#REF!)</f>
        <v>#REF!</v>
      </c>
      <c r="E140" s="153" t="e">
        <f>IF(ISBLANK('5. Pp (3 años)'!#REF!),"",'5. Pp (3 años)'!#REF!)</f>
        <v>#REF!</v>
      </c>
      <c r="F140" s="153" t="e">
        <f>IF(ISBLANK('5. Pp (3 años)'!#REF!),"",'5. Pp (3 años)'!#REF!)</f>
        <v>#REF!</v>
      </c>
      <c r="G140" s="161" t="e">
        <f>IF(ISBLANK('5. Pp (3 años)'!#REF!),"",'5. Pp (3 años)'!#REF!)</f>
        <v>#REF!</v>
      </c>
      <c r="H140" s="52" t="e">
        <f>IF(ISBLANK('5. Pp (3 años)'!#REF!),"",'5. Pp (3 años)'!#REF!)</f>
        <v>#REF!</v>
      </c>
      <c r="I140" s="94" t="e">
        <f>IF(ISBLANK('9. METAS'!#REF!),"",'9. METAS'!#REF!)</f>
        <v>#REF!</v>
      </c>
      <c r="J140" s="95" t="e">
        <f>IF(ISBLANK('9. METAS'!#REF!),"",'9. METAS'!#REF!)</f>
        <v>#REF!</v>
      </c>
      <c r="K140" s="85" t="e">
        <f>IF(ISBLANK('9. METAS'!#REF!),"",'9. METAS'!#REF!)</f>
        <v>#REF!</v>
      </c>
      <c r="L140" s="85" t="e">
        <f>IF(ISBLANK('9. METAS'!#REF!),"",'9. METAS'!#REF!)</f>
        <v>#REF!</v>
      </c>
      <c r="M140" s="86" t="e">
        <f>IF(ISBLANK('9. METAS'!#REF!),"",'9. METAS'!#REF!)</f>
        <v>#REF!</v>
      </c>
      <c r="N140" s="96">
        <v>41</v>
      </c>
      <c r="O140" s="88"/>
      <c r="P140" s="88"/>
      <c r="Q140" s="89"/>
      <c r="R140" s="83" t="str">
        <f t="shared" si="20"/>
        <v>100%</v>
      </c>
      <c r="S140" s="84" t="str">
        <f t="shared" si="21"/>
        <v>100%</v>
      </c>
      <c r="T140" s="84" t="str">
        <f t="shared" si="22"/>
        <v>100%</v>
      </c>
      <c r="U140" s="107" t="str">
        <f t="shared" si="23"/>
        <v>100%</v>
      </c>
      <c r="V140" s="87" t="str">
        <f t="shared" si="24"/>
        <v>No Programado</v>
      </c>
      <c r="W140" s="84" t="str">
        <f t="shared" si="25"/>
        <v>No Programado</v>
      </c>
      <c r="X140" s="84" t="str">
        <f t="shared" si="26"/>
        <v>No Programado</v>
      </c>
      <c r="Y140" s="113" t="str">
        <f t="shared" si="27"/>
        <v>No Programado</v>
      </c>
      <c r="Z140" s="129"/>
      <c r="AA140" s="130"/>
      <c r="AB140" s="130"/>
      <c r="AC140" s="131"/>
    </row>
    <row r="141" spans="3:29" ht="17.25">
      <c r="C141" s="156" t="e">
        <f>IF(ISBLANK('5. Pp (3 años)'!#REF!),"",'5. Pp (3 años)'!#REF!)</f>
        <v>#REF!</v>
      </c>
      <c r="D141" s="66" t="e">
        <f>IF(ISBLANK('5. Pp (3 años)'!#REF!),"",'5. Pp (3 años)'!#REF!)</f>
        <v>#REF!</v>
      </c>
      <c r="E141" s="153" t="e">
        <f>IF(ISBLANK('5. Pp (3 años)'!#REF!),"",'5. Pp (3 años)'!#REF!)</f>
        <v>#REF!</v>
      </c>
      <c r="F141" s="153" t="e">
        <f>IF(ISBLANK('5. Pp (3 años)'!#REF!),"",'5. Pp (3 años)'!#REF!)</f>
        <v>#REF!</v>
      </c>
      <c r="G141" s="161" t="e">
        <f>IF(ISBLANK('5. Pp (3 años)'!#REF!),"",'5. Pp (3 años)'!#REF!)</f>
        <v>#REF!</v>
      </c>
      <c r="H141" s="52" t="e">
        <f>IF(ISBLANK('5. Pp (3 años)'!#REF!),"",'5. Pp (3 años)'!#REF!)</f>
        <v>#REF!</v>
      </c>
      <c r="I141" s="94" t="e">
        <f>IF(ISBLANK('9. METAS'!#REF!),"",'9. METAS'!#REF!)</f>
        <v>#REF!</v>
      </c>
      <c r="J141" s="95" t="e">
        <f>IF(ISBLANK('9. METAS'!#REF!),"",'9. METAS'!#REF!)</f>
        <v>#REF!</v>
      </c>
      <c r="K141" s="85" t="e">
        <f>IF(ISBLANK('9. METAS'!#REF!),"",'9. METAS'!#REF!)</f>
        <v>#REF!</v>
      </c>
      <c r="L141" s="85" t="e">
        <f>IF(ISBLANK('9. METAS'!#REF!),"",'9. METAS'!#REF!)</f>
        <v>#REF!</v>
      </c>
      <c r="M141" s="86" t="e">
        <f>IF(ISBLANK('9. METAS'!#REF!),"",'9. METAS'!#REF!)</f>
        <v>#REF!</v>
      </c>
      <c r="N141" s="96">
        <v>41</v>
      </c>
      <c r="O141" s="88"/>
      <c r="P141" s="88"/>
      <c r="Q141" s="89"/>
      <c r="R141" s="83" t="str">
        <f t="shared" si="20"/>
        <v>100%</v>
      </c>
      <c r="S141" s="84" t="str">
        <f t="shared" si="21"/>
        <v>100%</v>
      </c>
      <c r="T141" s="84" t="str">
        <f t="shared" si="22"/>
        <v>100%</v>
      </c>
      <c r="U141" s="107" t="str">
        <f t="shared" si="23"/>
        <v>100%</v>
      </c>
      <c r="V141" s="87" t="str">
        <f t="shared" si="24"/>
        <v>No Programado</v>
      </c>
      <c r="W141" s="84" t="str">
        <f t="shared" si="25"/>
        <v>No Programado</v>
      </c>
      <c r="X141" s="84" t="str">
        <f t="shared" si="26"/>
        <v>No Programado</v>
      </c>
      <c r="Y141" s="113" t="str">
        <f t="shared" si="27"/>
        <v>No Programado</v>
      </c>
      <c r="Z141" s="129"/>
      <c r="AA141" s="130"/>
      <c r="AB141" s="130"/>
      <c r="AC141" s="131"/>
    </row>
    <row r="142" spans="3:29" ht="17.25">
      <c r="C142" s="158" t="e">
        <f>IF(ISBLANK('5. Pp (3 años)'!#REF!),"",'5. Pp (3 años)'!#REF!)</f>
        <v>#REF!</v>
      </c>
      <c r="D142" s="46" t="e">
        <f>IF(ISBLANK('5. Pp (3 años)'!#REF!),"",'5. Pp (3 años)'!#REF!)</f>
        <v>#REF!</v>
      </c>
      <c r="E142" s="155" t="e">
        <f>IF(ISBLANK('5. Pp (3 años)'!#REF!),"",'5. Pp (3 años)'!#REF!)</f>
        <v>#REF!</v>
      </c>
      <c r="F142" s="155" t="e">
        <f>IF(ISBLANK('5. Pp (3 años)'!#REF!),"",'5. Pp (3 años)'!#REF!)</f>
        <v>#REF!</v>
      </c>
      <c r="G142" s="166" t="e">
        <f>IF(ISBLANK('5. Pp (3 años)'!#REF!),"",'5. Pp (3 años)'!#REF!)</f>
        <v>#REF!</v>
      </c>
      <c r="H142" s="51" t="e">
        <f>IF(ISBLANK('5. Pp (3 años)'!#REF!),"",'5. Pp (3 años)'!#REF!)</f>
        <v>#REF!</v>
      </c>
      <c r="I142" s="94" t="e">
        <f>IF(ISBLANK('9. METAS'!#REF!),"",'9. METAS'!#REF!)</f>
        <v>#REF!</v>
      </c>
      <c r="J142" s="95" t="e">
        <f>IF(ISBLANK('9. METAS'!#REF!),"",'9. METAS'!#REF!)</f>
        <v>#REF!</v>
      </c>
      <c r="K142" s="85" t="e">
        <f>IF(ISBLANK('9. METAS'!#REF!),"",'9. METAS'!#REF!)</f>
        <v>#REF!</v>
      </c>
      <c r="L142" s="85" t="e">
        <f>IF(ISBLANK('9. METAS'!#REF!),"",'9. METAS'!#REF!)</f>
        <v>#REF!</v>
      </c>
      <c r="M142" s="86" t="e">
        <f>IF(ISBLANK('9. METAS'!#REF!),"",'9. METAS'!#REF!)</f>
        <v>#REF!</v>
      </c>
      <c r="N142" s="96">
        <v>41</v>
      </c>
      <c r="O142" s="88"/>
      <c r="P142" s="88"/>
      <c r="Q142" s="89"/>
      <c r="R142" s="83" t="str">
        <f t="shared" si="20"/>
        <v>100%</v>
      </c>
      <c r="S142" s="84" t="str">
        <f t="shared" si="21"/>
        <v>100%</v>
      </c>
      <c r="T142" s="84" t="str">
        <f t="shared" si="22"/>
        <v>100%</v>
      </c>
      <c r="U142" s="107" t="str">
        <f t="shared" si="23"/>
        <v>100%</v>
      </c>
      <c r="V142" s="87" t="str">
        <f t="shared" si="24"/>
        <v>No Programado</v>
      </c>
      <c r="W142" s="84" t="str">
        <f t="shared" si="25"/>
        <v>No Programado</v>
      </c>
      <c r="X142" s="84" t="str">
        <f t="shared" si="26"/>
        <v>No Programado</v>
      </c>
      <c r="Y142" s="113" t="str">
        <f t="shared" si="27"/>
        <v>No Programado</v>
      </c>
      <c r="Z142" s="126"/>
      <c r="AA142" s="127"/>
      <c r="AB142" s="127"/>
      <c r="AC142" s="128"/>
    </row>
    <row r="143" spans="3:29" ht="17.25">
      <c r="C143" s="156" t="e">
        <f>IF(ISBLANK('5. Pp (3 años)'!#REF!),"",'5. Pp (3 años)'!#REF!)</f>
        <v>#REF!</v>
      </c>
      <c r="D143" s="66" t="e">
        <f>IF(ISBLANK('5. Pp (3 años)'!#REF!),"",'5. Pp (3 años)'!#REF!)</f>
        <v>#REF!</v>
      </c>
      <c r="E143" s="153" t="e">
        <f>IF(ISBLANK('5. Pp (3 años)'!#REF!),"",'5. Pp (3 años)'!#REF!)</f>
        <v>#REF!</v>
      </c>
      <c r="F143" s="153" t="e">
        <f>IF(ISBLANK('5. Pp (3 años)'!#REF!),"",'5. Pp (3 años)'!#REF!)</f>
        <v>#REF!</v>
      </c>
      <c r="G143" s="161" t="e">
        <f>IF(ISBLANK('5. Pp (3 años)'!#REF!),"",'5. Pp (3 años)'!#REF!)</f>
        <v>#REF!</v>
      </c>
      <c r="H143" s="52" t="e">
        <f>IF(ISBLANK('5. Pp (3 años)'!#REF!),"",'5. Pp (3 años)'!#REF!)</f>
        <v>#REF!</v>
      </c>
      <c r="I143" s="94" t="e">
        <f>IF(ISBLANK('9. METAS'!#REF!),"",'9. METAS'!#REF!)</f>
        <v>#REF!</v>
      </c>
      <c r="J143" s="95" t="e">
        <f>IF(ISBLANK('9. METAS'!#REF!),"",'9. METAS'!#REF!)</f>
        <v>#REF!</v>
      </c>
      <c r="K143" s="85" t="e">
        <f>IF(ISBLANK('9. METAS'!#REF!),"",'9. METAS'!#REF!)</f>
        <v>#REF!</v>
      </c>
      <c r="L143" s="85" t="e">
        <f>IF(ISBLANK('9. METAS'!#REF!),"",'9. METAS'!#REF!)</f>
        <v>#REF!</v>
      </c>
      <c r="M143" s="86" t="e">
        <f>IF(ISBLANK('9. METAS'!#REF!),"",'9. METAS'!#REF!)</f>
        <v>#REF!</v>
      </c>
      <c r="N143" s="96">
        <v>41</v>
      </c>
      <c r="O143" s="88"/>
      <c r="P143" s="88"/>
      <c r="Q143" s="89"/>
      <c r="R143" s="83" t="str">
        <f t="shared" si="20"/>
        <v>100%</v>
      </c>
      <c r="S143" s="84" t="str">
        <f t="shared" si="21"/>
        <v>100%</v>
      </c>
      <c r="T143" s="84" t="str">
        <f t="shared" si="22"/>
        <v>100%</v>
      </c>
      <c r="U143" s="107" t="str">
        <f t="shared" si="23"/>
        <v>100%</v>
      </c>
      <c r="V143" s="87" t="str">
        <f t="shared" si="24"/>
        <v>No Programado</v>
      </c>
      <c r="W143" s="84" t="str">
        <f t="shared" si="25"/>
        <v>No Programado</v>
      </c>
      <c r="X143" s="84" t="str">
        <f t="shared" si="26"/>
        <v>No Programado</v>
      </c>
      <c r="Y143" s="113" t="str">
        <f t="shared" si="27"/>
        <v>No Programado</v>
      </c>
      <c r="Z143" s="129"/>
      <c r="AA143" s="130"/>
      <c r="AB143" s="130"/>
      <c r="AC143" s="131"/>
    </row>
    <row r="144" spans="3:29" ht="17.25">
      <c r="C144" s="157" t="e">
        <f>IF(ISBLANK('5. Pp (3 años)'!#REF!),"",'5. Pp (3 años)'!#REF!)</f>
        <v>#REF!</v>
      </c>
      <c r="D144" s="66" t="e">
        <f>IF(ISBLANK('5. Pp (3 años)'!#REF!),"",'5. Pp (3 años)'!#REF!)</f>
        <v>#REF!</v>
      </c>
      <c r="E144" s="153" t="e">
        <f>IF(ISBLANK('5. Pp (3 años)'!#REF!),"",'5. Pp (3 años)'!#REF!)</f>
        <v>#REF!</v>
      </c>
      <c r="F144" s="153" t="e">
        <f>IF(ISBLANK('5. Pp (3 años)'!#REF!),"",'5. Pp (3 años)'!#REF!)</f>
        <v>#REF!</v>
      </c>
      <c r="G144" s="161" t="e">
        <f>IF(ISBLANK('5. Pp (3 años)'!#REF!),"",'5. Pp (3 años)'!#REF!)</f>
        <v>#REF!</v>
      </c>
      <c r="H144" s="52" t="e">
        <f>IF(ISBLANK('5. Pp (3 años)'!#REF!),"",'5. Pp (3 años)'!#REF!)</f>
        <v>#REF!</v>
      </c>
      <c r="I144" s="94" t="e">
        <f>IF(ISBLANK('9. METAS'!#REF!),"",'9. METAS'!#REF!)</f>
        <v>#REF!</v>
      </c>
      <c r="J144" s="95" t="e">
        <f>IF(ISBLANK('9. METAS'!#REF!),"",'9. METAS'!#REF!)</f>
        <v>#REF!</v>
      </c>
      <c r="K144" s="85" t="e">
        <f>IF(ISBLANK('9. METAS'!#REF!),"",'9. METAS'!#REF!)</f>
        <v>#REF!</v>
      </c>
      <c r="L144" s="85" t="e">
        <f>IF(ISBLANK('9. METAS'!#REF!),"",'9. METAS'!#REF!)</f>
        <v>#REF!</v>
      </c>
      <c r="M144" s="86" t="e">
        <f>IF(ISBLANK('9. METAS'!#REF!),"",'9. METAS'!#REF!)</f>
        <v>#REF!</v>
      </c>
      <c r="N144" s="96">
        <v>41</v>
      </c>
      <c r="O144" s="88"/>
      <c r="P144" s="88"/>
      <c r="Q144" s="89"/>
      <c r="R144" s="83" t="str">
        <f t="shared" si="20"/>
        <v>100%</v>
      </c>
      <c r="S144" s="84" t="str">
        <f t="shared" si="21"/>
        <v>100%</v>
      </c>
      <c r="T144" s="84" t="str">
        <f t="shared" si="22"/>
        <v>100%</v>
      </c>
      <c r="U144" s="107" t="str">
        <f t="shared" si="23"/>
        <v>100%</v>
      </c>
      <c r="V144" s="87" t="str">
        <f t="shared" si="24"/>
        <v>No Programado</v>
      </c>
      <c r="W144" s="84" t="str">
        <f t="shared" si="25"/>
        <v>No Programado</v>
      </c>
      <c r="X144" s="84" t="str">
        <f t="shared" si="26"/>
        <v>No Programado</v>
      </c>
      <c r="Y144" s="113" t="str">
        <f t="shared" si="27"/>
        <v>No Programado</v>
      </c>
      <c r="Z144" s="129"/>
      <c r="AA144" s="130"/>
      <c r="AB144" s="130"/>
      <c r="AC144" s="131"/>
    </row>
    <row r="145" spans="3:29" ht="17.25">
      <c r="C145" s="156" t="e">
        <f>IF(ISBLANK('5. Pp (3 años)'!#REF!),"",'5. Pp (3 años)'!#REF!)</f>
        <v>#REF!</v>
      </c>
      <c r="D145" s="66" t="e">
        <f>IF(ISBLANK('5. Pp (3 años)'!#REF!),"",'5. Pp (3 años)'!#REF!)</f>
        <v>#REF!</v>
      </c>
      <c r="E145" s="153" t="e">
        <f>IF(ISBLANK('5. Pp (3 años)'!#REF!),"",'5. Pp (3 años)'!#REF!)</f>
        <v>#REF!</v>
      </c>
      <c r="F145" s="153" t="e">
        <f>IF(ISBLANK('5. Pp (3 años)'!#REF!),"",'5. Pp (3 años)'!#REF!)</f>
        <v>#REF!</v>
      </c>
      <c r="G145" s="161" t="e">
        <f>IF(ISBLANK('5. Pp (3 años)'!#REF!),"",'5. Pp (3 años)'!#REF!)</f>
        <v>#REF!</v>
      </c>
      <c r="H145" s="52" t="e">
        <f>IF(ISBLANK('5. Pp (3 años)'!#REF!),"",'5. Pp (3 años)'!#REF!)</f>
        <v>#REF!</v>
      </c>
      <c r="I145" s="94" t="e">
        <f>IF(ISBLANK('9. METAS'!#REF!),"",'9. METAS'!#REF!)</f>
        <v>#REF!</v>
      </c>
      <c r="J145" s="95" t="e">
        <f>IF(ISBLANK('9. METAS'!#REF!),"",'9. METAS'!#REF!)</f>
        <v>#REF!</v>
      </c>
      <c r="K145" s="85" t="e">
        <f>IF(ISBLANK('9. METAS'!#REF!),"",'9. METAS'!#REF!)</f>
        <v>#REF!</v>
      </c>
      <c r="L145" s="85" t="e">
        <f>IF(ISBLANK('9. METAS'!#REF!),"",'9. METAS'!#REF!)</f>
        <v>#REF!</v>
      </c>
      <c r="M145" s="86" t="e">
        <f>IF(ISBLANK('9. METAS'!#REF!),"",'9. METAS'!#REF!)</f>
        <v>#REF!</v>
      </c>
      <c r="N145" s="96">
        <v>41</v>
      </c>
      <c r="O145" s="88"/>
      <c r="P145" s="88"/>
      <c r="Q145" s="89"/>
      <c r="R145" s="83" t="str">
        <f t="shared" si="20"/>
        <v>100%</v>
      </c>
      <c r="S145" s="84" t="str">
        <f t="shared" si="21"/>
        <v>100%</v>
      </c>
      <c r="T145" s="84" t="str">
        <f t="shared" si="22"/>
        <v>100%</v>
      </c>
      <c r="U145" s="107" t="str">
        <f t="shared" si="23"/>
        <v>100%</v>
      </c>
      <c r="V145" s="87" t="str">
        <f t="shared" si="24"/>
        <v>No Programado</v>
      </c>
      <c r="W145" s="84" t="str">
        <f t="shared" si="25"/>
        <v>No Programado</v>
      </c>
      <c r="X145" s="84" t="str">
        <f t="shared" si="26"/>
        <v>No Programado</v>
      </c>
      <c r="Y145" s="113" t="str">
        <f t="shared" si="27"/>
        <v>No Programado</v>
      </c>
      <c r="Z145" s="129"/>
      <c r="AA145" s="130"/>
      <c r="AB145" s="130"/>
      <c r="AC145" s="131"/>
    </row>
    <row r="146" spans="3:29" ht="17.25">
      <c r="C146" s="157" t="e">
        <f>IF(ISBLANK('5. Pp (3 años)'!#REF!),"",'5. Pp (3 años)'!#REF!)</f>
        <v>#REF!</v>
      </c>
      <c r="D146" s="66" t="e">
        <f>IF(ISBLANK('5. Pp (3 años)'!#REF!),"",'5. Pp (3 años)'!#REF!)</f>
        <v>#REF!</v>
      </c>
      <c r="E146" s="153" t="e">
        <f>IF(ISBLANK('5. Pp (3 años)'!#REF!),"",'5. Pp (3 años)'!#REF!)</f>
        <v>#REF!</v>
      </c>
      <c r="F146" s="153" t="e">
        <f>IF(ISBLANK('5. Pp (3 años)'!#REF!),"",'5. Pp (3 años)'!#REF!)</f>
        <v>#REF!</v>
      </c>
      <c r="G146" s="161" t="e">
        <f>IF(ISBLANK('5. Pp (3 años)'!#REF!),"",'5. Pp (3 años)'!#REF!)</f>
        <v>#REF!</v>
      </c>
      <c r="H146" s="52" t="e">
        <f>IF(ISBLANK('5. Pp (3 años)'!#REF!),"",'5. Pp (3 años)'!#REF!)</f>
        <v>#REF!</v>
      </c>
      <c r="I146" s="94" t="e">
        <f>IF(ISBLANK('9. METAS'!#REF!),"",'9. METAS'!#REF!)</f>
        <v>#REF!</v>
      </c>
      <c r="J146" s="95" t="e">
        <f>IF(ISBLANK('9. METAS'!#REF!),"",'9. METAS'!#REF!)</f>
        <v>#REF!</v>
      </c>
      <c r="K146" s="85" t="e">
        <f>IF(ISBLANK('9. METAS'!#REF!),"",'9. METAS'!#REF!)</f>
        <v>#REF!</v>
      </c>
      <c r="L146" s="85" t="e">
        <f>IF(ISBLANK('9. METAS'!#REF!),"",'9. METAS'!#REF!)</f>
        <v>#REF!</v>
      </c>
      <c r="M146" s="86" t="e">
        <f>IF(ISBLANK('9. METAS'!#REF!),"",'9. METAS'!#REF!)</f>
        <v>#REF!</v>
      </c>
      <c r="N146" s="96">
        <v>41</v>
      </c>
      <c r="O146" s="88"/>
      <c r="P146" s="88"/>
      <c r="Q146" s="89"/>
      <c r="R146" s="83" t="str">
        <f t="shared" si="20"/>
        <v>100%</v>
      </c>
      <c r="S146" s="84" t="str">
        <f t="shared" si="21"/>
        <v>100%</v>
      </c>
      <c r="T146" s="84" t="str">
        <f t="shared" si="22"/>
        <v>100%</v>
      </c>
      <c r="U146" s="107" t="str">
        <f t="shared" si="23"/>
        <v>100%</v>
      </c>
      <c r="V146" s="87" t="str">
        <f t="shared" si="24"/>
        <v>No Programado</v>
      </c>
      <c r="W146" s="84" t="str">
        <f t="shared" si="25"/>
        <v>No Programado</v>
      </c>
      <c r="X146" s="84" t="str">
        <f t="shared" si="26"/>
        <v>No Programado</v>
      </c>
      <c r="Y146" s="113" t="str">
        <f t="shared" si="27"/>
        <v>No Programado</v>
      </c>
      <c r="Z146" s="129"/>
      <c r="AA146" s="130"/>
      <c r="AB146" s="130"/>
      <c r="AC146" s="131"/>
    </row>
    <row r="147" spans="3:29" ht="17.25">
      <c r="C147" s="156" t="e">
        <f>IF(ISBLANK('5. Pp (3 años)'!#REF!),"",'5. Pp (3 años)'!#REF!)</f>
        <v>#REF!</v>
      </c>
      <c r="D147" s="66" t="e">
        <f>IF(ISBLANK('5. Pp (3 años)'!#REF!),"",'5. Pp (3 años)'!#REF!)</f>
        <v>#REF!</v>
      </c>
      <c r="E147" s="153" t="e">
        <f>IF(ISBLANK('5. Pp (3 años)'!#REF!),"",'5. Pp (3 años)'!#REF!)</f>
        <v>#REF!</v>
      </c>
      <c r="F147" s="153" t="e">
        <f>IF(ISBLANK('5. Pp (3 años)'!#REF!),"",'5. Pp (3 años)'!#REF!)</f>
        <v>#REF!</v>
      </c>
      <c r="G147" s="161" t="e">
        <f>IF(ISBLANK('5. Pp (3 años)'!#REF!),"",'5. Pp (3 años)'!#REF!)</f>
        <v>#REF!</v>
      </c>
      <c r="H147" s="52" t="e">
        <f>IF(ISBLANK('5. Pp (3 años)'!#REF!),"",'5. Pp (3 años)'!#REF!)</f>
        <v>#REF!</v>
      </c>
      <c r="I147" s="94" t="e">
        <f>IF(ISBLANK('9. METAS'!#REF!),"",'9. METAS'!#REF!)</f>
        <v>#REF!</v>
      </c>
      <c r="J147" s="95" t="e">
        <f>IF(ISBLANK('9. METAS'!#REF!),"",'9. METAS'!#REF!)</f>
        <v>#REF!</v>
      </c>
      <c r="K147" s="85" t="e">
        <f>IF(ISBLANK('9. METAS'!#REF!),"",'9. METAS'!#REF!)</f>
        <v>#REF!</v>
      </c>
      <c r="L147" s="85" t="e">
        <f>IF(ISBLANK('9. METAS'!#REF!),"",'9. METAS'!#REF!)</f>
        <v>#REF!</v>
      </c>
      <c r="M147" s="86" t="e">
        <f>IF(ISBLANK('9. METAS'!#REF!),"",'9. METAS'!#REF!)</f>
        <v>#REF!</v>
      </c>
      <c r="N147" s="96">
        <v>41</v>
      </c>
      <c r="O147" s="88"/>
      <c r="P147" s="88"/>
      <c r="Q147" s="89"/>
      <c r="R147" s="83" t="str">
        <f t="shared" si="20"/>
        <v>100%</v>
      </c>
      <c r="S147" s="84" t="str">
        <f t="shared" si="21"/>
        <v>100%</v>
      </c>
      <c r="T147" s="84" t="str">
        <f t="shared" si="22"/>
        <v>100%</v>
      </c>
      <c r="U147" s="107" t="str">
        <f t="shared" si="23"/>
        <v>100%</v>
      </c>
      <c r="V147" s="87" t="str">
        <f t="shared" si="24"/>
        <v>No Programado</v>
      </c>
      <c r="W147" s="84" t="str">
        <f t="shared" si="25"/>
        <v>No Programado</v>
      </c>
      <c r="X147" s="84" t="str">
        <f t="shared" si="26"/>
        <v>No Programado</v>
      </c>
      <c r="Y147" s="113" t="str">
        <f t="shared" si="27"/>
        <v>No Programado</v>
      </c>
      <c r="Z147" s="129"/>
      <c r="AA147" s="130"/>
      <c r="AB147" s="130"/>
      <c r="AC147" s="131"/>
    </row>
    <row r="148" spans="3:29" ht="17.25">
      <c r="C148" s="158" t="e">
        <f>IF(ISBLANK('5. Pp (3 años)'!#REF!),"",'5. Pp (3 años)'!#REF!)</f>
        <v>#REF!</v>
      </c>
      <c r="D148" s="46" t="e">
        <f>IF(ISBLANK('5. Pp (3 años)'!#REF!),"",'5. Pp (3 años)'!#REF!)</f>
        <v>#REF!</v>
      </c>
      <c r="E148" s="155" t="e">
        <f>IF(ISBLANK('5. Pp (3 años)'!#REF!),"",'5. Pp (3 años)'!#REF!)</f>
        <v>#REF!</v>
      </c>
      <c r="F148" s="155" t="e">
        <f>IF(ISBLANK('5. Pp (3 años)'!#REF!),"",'5. Pp (3 años)'!#REF!)</f>
        <v>#REF!</v>
      </c>
      <c r="G148" s="166" t="e">
        <f>IF(ISBLANK('5. Pp (3 años)'!#REF!),"",'5. Pp (3 años)'!#REF!)</f>
        <v>#REF!</v>
      </c>
      <c r="H148" s="51" t="e">
        <f>IF(ISBLANK('5. Pp (3 años)'!#REF!),"",'5. Pp (3 años)'!#REF!)</f>
        <v>#REF!</v>
      </c>
      <c r="I148" s="94" t="e">
        <f>IF(ISBLANK('9. METAS'!#REF!),"",'9. METAS'!#REF!)</f>
        <v>#REF!</v>
      </c>
      <c r="J148" s="95" t="e">
        <f>IF(ISBLANK('9. METAS'!#REF!),"",'9. METAS'!#REF!)</f>
        <v>#REF!</v>
      </c>
      <c r="K148" s="85" t="e">
        <f>IF(ISBLANK('9. METAS'!#REF!),"",'9. METAS'!#REF!)</f>
        <v>#REF!</v>
      </c>
      <c r="L148" s="85" t="e">
        <f>IF(ISBLANK('9. METAS'!#REF!),"",'9. METAS'!#REF!)</f>
        <v>#REF!</v>
      </c>
      <c r="M148" s="86" t="e">
        <f>IF(ISBLANK('9. METAS'!#REF!),"",'9. METAS'!#REF!)</f>
        <v>#REF!</v>
      </c>
      <c r="N148" s="96">
        <v>41</v>
      </c>
      <c r="O148" s="88"/>
      <c r="P148" s="88"/>
      <c r="Q148" s="89"/>
      <c r="R148" s="83" t="str">
        <f t="shared" si="20"/>
        <v>100%</v>
      </c>
      <c r="S148" s="84" t="str">
        <f t="shared" si="21"/>
        <v>100%</v>
      </c>
      <c r="T148" s="84" t="str">
        <f t="shared" si="22"/>
        <v>100%</v>
      </c>
      <c r="U148" s="107" t="str">
        <f t="shared" si="23"/>
        <v>100%</v>
      </c>
      <c r="V148" s="87" t="str">
        <f t="shared" si="24"/>
        <v>No Programado</v>
      </c>
      <c r="W148" s="84" t="str">
        <f t="shared" si="25"/>
        <v>No Programado</v>
      </c>
      <c r="X148" s="84" t="str">
        <f t="shared" si="26"/>
        <v>No Programado</v>
      </c>
      <c r="Y148" s="113" t="str">
        <f t="shared" si="27"/>
        <v>No Programado</v>
      </c>
      <c r="Z148" s="126"/>
      <c r="AA148" s="127"/>
      <c r="AB148" s="127"/>
      <c r="AC148" s="128"/>
    </row>
    <row r="149" spans="3:29" ht="17.25">
      <c r="C149" s="156" t="e">
        <f>IF(ISBLANK('5. Pp (3 años)'!#REF!),"",'5. Pp (3 años)'!#REF!)</f>
        <v>#REF!</v>
      </c>
      <c r="D149" s="66" t="e">
        <f>IF(ISBLANK('5. Pp (3 años)'!#REF!),"",'5. Pp (3 años)'!#REF!)</f>
        <v>#REF!</v>
      </c>
      <c r="E149" s="153" t="e">
        <f>IF(ISBLANK('5. Pp (3 años)'!#REF!),"",'5. Pp (3 años)'!#REF!)</f>
        <v>#REF!</v>
      </c>
      <c r="F149" s="153" t="e">
        <f>IF(ISBLANK('5. Pp (3 años)'!#REF!),"",'5. Pp (3 años)'!#REF!)</f>
        <v>#REF!</v>
      </c>
      <c r="G149" s="161" t="e">
        <f>IF(ISBLANK('5. Pp (3 años)'!#REF!),"",'5. Pp (3 años)'!#REF!)</f>
        <v>#REF!</v>
      </c>
      <c r="H149" s="52" t="e">
        <f>IF(ISBLANK('5. Pp (3 años)'!#REF!),"",'5. Pp (3 años)'!#REF!)</f>
        <v>#REF!</v>
      </c>
      <c r="I149" s="94" t="e">
        <f>IF(ISBLANK('9. METAS'!#REF!),"",'9. METAS'!#REF!)</f>
        <v>#REF!</v>
      </c>
      <c r="J149" s="95" t="e">
        <f>IF(ISBLANK('9. METAS'!#REF!),"",'9. METAS'!#REF!)</f>
        <v>#REF!</v>
      </c>
      <c r="K149" s="85" t="e">
        <f>IF(ISBLANK('9. METAS'!#REF!),"",'9. METAS'!#REF!)</f>
        <v>#REF!</v>
      </c>
      <c r="L149" s="85" t="e">
        <f>IF(ISBLANK('9. METAS'!#REF!),"",'9. METAS'!#REF!)</f>
        <v>#REF!</v>
      </c>
      <c r="M149" s="86" t="e">
        <f>IF(ISBLANK('9. METAS'!#REF!),"",'9. METAS'!#REF!)</f>
        <v>#REF!</v>
      </c>
      <c r="N149" s="96">
        <v>41</v>
      </c>
      <c r="O149" s="88"/>
      <c r="P149" s="88"/>
      <c r="Q149" s="89"/>
      <c r="R149" s="83" t="str">
        <f t="shared" si="20"/>
        <v>100%</v>
      </c>
      <c r="S149" s="84" t="str">
        <f t="shared" si="21"/>
        <v>100%</v>
      </c>
      <c r="T149" s="84" t="str">
        <f t="shared" si="22"/>
        <v>100%</v>
      </c>
      <c r="U149" s="107" t="str">
        <f t="shared" si="23"/>
        <v>100%</v>
      </c>
      <c r="V149" s="87" t="str">
        <f t="shared" si="24"/>
        <v>No Programado</v>
      </c>
      <c r="W149" s="84" t="str">
        <f t="shared" si="25"/>
        <v>No Programado</v>
      </c>
      <c r="X149" s="84" t="str">
        <f t="shared" si="26"/>
        <v>No Programado</v>
      </c>
      <c r="Y149" s="113" t="str">
        <f t="shared" si="27"/>
        <v>No Programado</v>
      </c>
      <c r="Z149" s="129"/>
      <c r="AA149" s="130"/>
      <c r="AB149" s="130"/>
      <c r="AC149" s="131"/>
    </row>
    <row r="150" spans="3:29" ht="17.25">
      <c r="C150" s="157" t="e">
        <f>IF(ISBLANK('5. Pp (3 años)'!#REF!),"",'5. Pp (3 años)'!#REF!)</f>
        <v>#REF!</v>
      </c>
      <c r="D150" s="66" t="e">
        <f>IF(ISBLANK('5. Pp (3 años)'!#REF!),"",'5. Pp (3 años)'!#REF!)</f>
        <v>#REF!</v>
      </c>
      <c r="E150" s="153" t="e">
        <f>IF(ISBLANK('5. Pp (3 años)'!#REF!),"",'5. Pp (3 años)'!#REF!)</f>
        <v>#REF!</v>
      </c>
      <c r="F150" s="153" t="e">
        <f>IF(ISBLANK('5. Pp (3 años)'!#REF!),"",'5. Pp (3 años)'!#REF!)</f>
        <v>#REF!</v>
      </c>
      <c r="G150" s="161" t="e">
        <f>IF(ISBLANK('5. Pp (3 años)'!#REF!),"",'5. Pp (3 años)'!#REF!)</f>
        <v>#REF!</v>
      </c>
      <c r="H150" s="52" t="e">
        <f>IF(ISBLANK('5. Pp (3 años)'!#REF!),"",'5. Pp (3 años)'!#REF!)</f>
        <v>#REF!</v>
      </c>
      <c r="I150" s="94" t="e">
        <f>IF(ISBLANK('9. METAS'!#REF!),"",'9. METAS'!#REF!)</f>
        <v>#REF!</v>
      </c>
      <c r="J150" s="95" t="e">
        <f>IF(ISBLANK('9. METAS'!#REF!),"",'9. METAS'!#REF!)</f>
        <v>#REF!</v>
      </c>
      <c r="K150" s="85" t="e">
        <f>IF(ISBLANK('9. METAS'!#REF!),"",'9. METAS'!#REF!)</f>
        <v>#REF!</v>
      </c>
      <c r="L150" s="85" t="e">
        <f>IF(ISBLANK('9. METAS'!#REF!),"",'9. METAS'!#REF!)</f>
        <v>#REF!</v>
      </c>
      <c r="M150" s="86" t="e">
        <f>IF(ISBLANK('9. METAS'!#REF!),"",'9. METAS'!#REF!)</f>
        <v>#REF!</v>
      </c>
      <c r="N150" s="96">
        <v>41</v>
      </c>
      <c r="O150" s="88"/>
      <c r="P150" s="88"/>
      <c r="Q150" s="89"/>
      <c r="R150" s="83" t="str">
        <f t="shared" si="20"/>
        <v>100%</v>
      </c>
      <c r="S150" s="84" t="str">
        <f t="shared" si="21"/>
        <v>100%</v>
      </c>
      <c r="T150" s="84" t="str">
        <f t="shared" si="22"/>
        <v>100%</v>
      </c>
      <c r="U150" s="107" t="str">
        <f t="shared" si="23"/>
        <v>100%</v>
      </c>
      <c r="V150" s="87" t="str">
        <f t="shared" si="24"/>
        <v>No Programado</v>
      </c>
      <c r="W150" s="84" t="str">
        <f t="shared" si="25"/>
        <v>No Programado</v>
      </c>
      <c r="X150" s="84" t="str">
        <f t="shared" si="26"/>
        <v>No Programado</v>
      </c>
      <c r="Y150" s="113" t="str">
        <f t="shared" si="27"/>
        <v>No Programado</v>
      </c>
      <c r="Z150" s="129"/>
      <c r="AA150" s="130"/>
      <c r="AB150" s="130"/>
      <c r="AC150" s="131"/>
    </row>
    <row r="151" spans="3:29" ht="17.25">
      <c r="C151" s="156" t="e">
        <f>IF(ISBLANK('5. Pp (3 años)'!#REF!),"",'5. Pp (3 años)'!#REF!)</f>
        <v>#REF!</v>
      </c>
      <c r="D151" s="66" t="e">
        <f>IF(ISBLANK('5. Pp (3 años)'!#REF!),"",'5. Pp (3 años)'!#REF!)</f>
        <v>#REF!</v>
      </c>
      <c r="E151" s="153" t="e">
        <f>IF(ISBLANK('5. Pp (3 años)'!#REF!),"",'5. Pp (3 años)'!#REF!)</f>
        <v>#REF!</v>
      </c>
      <c r="F151" s="153" t="e">
        <f>IF(ISBLANK('5. Pp (3 años)'!#REF!),"",'5. Pp (3 años)'!#REF!)</f>
        <v>#REF!</v>
      </c>
      <c r="G151" s="161" t="e">
        <f>IF(ISBLANK('5. Pp (3 años)'!#REF!),"",'5. Pp (3 años)'!#REF!)</f>
        <v>#REF!</v>
      </c>
      <c r="H151" s="52" t="e">
        <f>IF(ISBLANK('5. Pp (3 años)'!#REF!),"",'5. Pp (3 años)'!#REF!)</f>
        <v>#REF!</v>
      </c>
      <c r="I151" s="94" t="e">
        <f>IF(ISBLANK('9. METAS'!#REF!),"",'9. METAS'!#REF!)</f>
        <v>#REF!</v>
      </c>
      <c r="J151" s="95" t="e">
        <f>IF(ISBLANK('9. METAS'!#REF!),"",'9. METAS'!#REF!)</f>
        <v>#REF!</v>
      </c>
      <c r="K151" s="85" t="e">
        <f>IF(ISBLANK('9. METAS'!#REF!),"",'9. METAS'!#REF!)</f>
        <v>#REF!</v>
      </c>
      <c r="L151" s="85" t="e">
        <f>IF(ISBLANK('9. METAS'!#REF!),"",'9. METAS'!#REF!)</f>
        <v>#REF!</v>
      </c>
      <c r="M151" s="86" t="e">
        <f>IF(ISBLANK('9. METAS'!#REF!),"",'9. METAS'!#REF!)</f>
        <v>#REF!</v>
      </c>
      <c r="N151" s="96">
        <v>41</v>
      </c>
      <c r="O151" s="88"/>
      <c r="P151" s="88"/>
      <c r="Q151" s="89"/>
      <c r="R151" s="83" t="str">
        <f t="shared" si="20"/>
        <v>100%</v>
      </c>
      <c r="S151" s="84" t="str">
        <f t="shared" si="21"/>
        <v>100%</v>
      </c>
      <c r="T151" s="84" t="str">
        <f t="shared" si="22"/>
        <v>100%</v>
      </c>
      <c r="U151" s="107" t="str">
        <f t="shared" si="23"/>
        <v>100%</v>
      </c>
      <c r="V151" s="87" t="str">
        <f t="shared" si="24"/>
        <v>No Programado</v>
      </c>
      <c r="W151" s="84" t="str">
        <f t="shared" si="25"/>
        <v>No Programado</v>
      </c>
      <c r="X151" s="84" t="str">
        <f t="shared" si="26"/>
        <v>No Programado</v>
      </c>
      <c r="Y151" s="113" t="str">
        <f t="shared" si="27"/>
        <v>No Programado</v>
      </c>
      <c r="Z151" s="129"/>
      <c r="AA151" s="130"/>
      <c r="AB151" s="130"/>
      <c r="AC151" s="131"/>
    </row>
    <row r="152" spans="3:29" ht="17.25">
      <c r="C152" s="157" t="e">
        <f>IF(ISBLANK('5. Pp (3 años)'!#REF!),"",'5. Pp (3 años)'!#REF!)</f>
        <v>#REF!</v>
      </c>
      <c r="D152" s="66" t="e">
        <f>IF(ISBLANK('5. Pp (3 años)'!#REF!),"",'5. Pp (3 años)'!#REF!)</f>
        <v>#REF!</v>
      </c>
      <c r="E152" s="153" t="e">
        <f>IF(ISBLANK('5. Pp (3 años)'!#REF!),"",'5. Pp (3 años)'!#REF!)</f>
        <v>#REF!</v>
      </c>
      <c r="F152" s="153" t="e">
        <f>IF(ISBLANK('5. Pp (3 años)'!#REF!),"",'5. Pp (3 años)'!#REF!)</f>
        <v>#REF!</v>
      </c>
      <c r="G152" s="161" t="e">
        <f>IF(ISBLANK('5. Pp (3 años)'!#REF!),"",'5. Pp (3 años)'!#REF!)</f>
        <v>#REF!</v>
      </c>
      <c r="H152" s="52" t="e">
        <f>IF(ISBLANK('5. Pp (3 años)'!#REF!),"",'5. Pp (3 años)'!#REF!)</f>
        <v>#REF!</v>
      </c>
      <c r="I152" s="94" t="e">
        <f>IF(ISBLANK('9. METAS'!#REF!),"",'9. METAS'!#REF!)</f>
        <v>#REF!</v>
      </c>
      <c r="J152" s="95" t="e">
        <f>IF(ISBLANK('9. METAS'!#REF!),"",'9. METAS'!#REF!)</f>
        <v>#REF!</v>
      </c>
      <c r="K152" s="85" t="e">
        <f>IF(ISBLANK('9. METAS'!#REF!),"",'9. METAS'!#REF!)</f>
        <v>#REF!</v>
      </c>
      <c r="L152" s="85" t="e">
        <f>IF(ISBLANK('9. METAS'!#REF!),"",'9. METAS'!#REF!)</f>
        <v>#REF!</v>
      </c>
      <c r="M152" s="86" t="e">
        <f>IF(ISBLANK('9. METAS'!#REF!),"",'9. METAS'!#REF!)</f>
        <v>#REF!</v>
      </c>
      <c r="N152" s="96">
        <v>41</v>
      </c>
      <c r="O152" s="88"/>
      <c r="P152" s="88"/>
      <c r="Q152" s="89"/>
      <c r="R152" s="83" t="str">
        <f t="shared" si="20"/>
        <v>100%</v>
      </c>
      <c r="S152" s="84" t="str">
        <f t="shared" si="21"/>
        <v>100%</v>
      </c>
      <c r="T152" s="84" t="str">
        <f t="shared" si="22"/>
        <v>100%</v>
      </c>
      <c r="U152" s="107" t="str">
        <f t="shared" si="23"/>
        <v>100%</v>
      </c>
      <c r="V152" s="87" t="str">
        <f t="shared" si="24"/>
        <v>No Programado</v>
      </c>
      <c r="W152" s="84" t="str">
        <f t="shared" si="25"/>
        <v>No Programado</v>
      </c>
      <c r="X152" s="84" t="str">
        <f t="shared" si="26"/>
        <v>No Programado</v>
      </c>
      <c r="Y152" s="113" t="str">
        <f t="shared" si="27"/>
        <v>No Programado</v>
      </c>
      <c r="Z152" s="129"/>
      <c r="AA152" s="130"/>
      <c r="AB152" s="130"/>
      <c r="AC152" s="131"/>
    </row>
    <row r="153" spans="3:29" ht="17.25">
      <c r="C153" s="156" t="e">
        <f>IF(ISBLANK('5. Pp (3 años)'!#REF!),"",'5. Pp (3 años)'!#REF!)</f>
        <v>#REF!</v>
      </c>
      <c r="D153" s="66" t="e">
        <f>IF(ISBLANK('5. Pp (3 años)'!#REF!),"",'5. Pp (3 años)'!#REF!)</f>
        <v>#REF!</v>
      </c>
      <c r="E153" s="153" t="e">
        <f>IF(ISBLANK('5. Pp (3 años)'!#REF!),"",'5. Pp (3 años)'!#REF!)</f>
        <v>#REF!</v>
      </c>
      <c r="F153" s="153" t="e">
        <f>IF(ISBLANK('5. Pp (3 años)'!#REF!),"",'5. Pp (3 años)'!#REF!)</f>
        <v>#REF!</v>
      </c>
      <c r="G153" s="161" t="e">
        <f>IF(ISBLANK('5. Pp (3 años)'!#REF!),"",'5. Pp (3 años)'!#REF!)</f>
        <v>#REF!</v>
      </c>
      <c r="H153" s="52" t="e">
        <f>IF(ISBLANK('5. Pp (3 años)'!#REF!),"",'5. Pp (3 años)'!#REF!)</f>
        <v>#REF!</v>
      </c>
      <c r="I153" s="94" t="e">
        <f>IF(ISBLANK('9. METAS'!#REF!),"",'9. METAS'!#REF!)</f>
        <v>#REF!</v>
      </c>
      <c r="J153" s="95" t="e">
        <f>IF(ISBLANK('9. METAS'!#REF!),"",'9. METAS'!#REF!)</f>
        <v>#REF!</v>
      </c>
      <c r="K153" s="85" t="e">
        <f>IF(ISBLANK('9. METAS'!#REF!),"",'9. METAS'!#REF!)</f>
        <v>#REF!</v>
      </c>
      <c r="L153" s="85" t="e">
        <f>IF(ISBLANK('9. METAS'!#REF!),"",'9. METAS'!#REF!)</f>
        <v>#REF!</v>
      </c>
      <c r="M153" s="86" t="e">
        <f>IF(ISBLANK('9. METAS'!#REF!),"",'9. METAS'!#REF!)</f>
        <v>#REF!</v>
      </c>
      <c r="N153" s="96">
        <v>41</v>
      </c>
      <c r="O153" s="88"/>
      <c r="P153" s="88"/>
      <c r="Q153" s="89"/>
      <c r="R153" s="83" t="str">
        <f t="shared" si="20"/>
        <v>100%</v>
      </c>
      <c r="S153" s="84" t="str">
        <f t="shared" si="21"/>
        <v>100%</v>
      </c>
      <c r="T153" s="84" t="str">
        <f t="shared" si="22"/>
        <v>100%</v>
      </c>
      <c r="U153" s="107" t="str">
        <f t="shared" si="23"/>
        <v>100%</v>
      </c>
      <c r="V153" s="87" t="str">
        <f t="shared" si="24"/>
        <v>No Programado</v>
      </c>
      <c r="W153" s="84" t="str">
        <f t="shared" si="25"/>
        <v>No Programado</v>
      </c>
      <c r="X153" s="84" t="str">
        <f t="shared" si="26"/>
        <v>No Programado</v>
      </c>
      <c r="Y153" s="113" t="str">
        <f t="shared" si="27"/>
        <v>No Programado</v>
      </c>
      <c r="Z153" s="129"/>
      <c r="AA153" s="130"/>
      <c r="AB153" s="130"/>
      <c r="AC153" s="131"/>
    </row>
    <row r="154" spans="3:29" ht="17.25">
      <c r="C154" s="158" t="e">
        <f>IF(ISBLANK('5. Pp (3 años)'!#REF!),"",'5. Pp (3 años)'!#REF!)</f>
        <v>#REF!</v>
      </c>
      <c r="D154" s="46" t="e">
        <f>IF(ISBLANK('5. Pp (3 años)'!#REF!),"",'5. Pp (3 años)'!#REF!)</f>
        <v>#REF!</v>
      </c>
      <c r="E154" s="155" t="e">
        <f>IF(ISBLANK('5. Pp (3 años)'!#REF!),"",'5. Pp (3 años)'!#REF!)</f>
        <v>#REF!</v>
      </c>
      <c r="F154" s="155" t="e">
        <f>IF(ISBLANK('5. Pp (3 años)'!#REF!),"",'5. Pp (3 años)'!#REF!)</f>
        <v>#REF!</v>
      </c>
      <c r="G154" s="166" t="e">
        <f>IF(ISBLANK('5. Pp (3 años)'!#REF!),"",'5. Pp (3 años)'!#REF!)</f>
        <v>#REF!</v>
      </c>
      <c r="H154" s="51" t="e">
        <f>IF(ISBLANK('5. Pp (3 años)'!#REF!),"",'5. Pp (3 años)'!#REF!)</f>
        <v>#REF!</v>
      </c>
      <c r="I154" s="94" t="e">
        <f>IF(ISBLANK('9. METAS'!#REF!),"",'9. METAS'!#REF!)</f>
        <v>#REF!</v>
      </c>
      <c r="J154" s="95" t="e">
        <f>IF(ISBLANK('9. METAS'!#REF!),"",'9. METAS'!#REF!)</f>
        <v>#REF!</v>
      </c>
      <c r="K154" s="85" t="e">
        <f>IF(ISBLANK('9. METAS'!#REF!),"",'9. METAS'!#REF!)</f>
        <v>#REF!</v>
      </c>
      <c r="L154" s="85" t="e">
        <f>IF(ISBLANK('9. METAS'!#REF!),"",'9. METAS'!#REF!)</f>
        <v>#REF!</v>
      </c>
      <c r="M154" s="86" t="e">
        <f>IF(ISBLANK('9. METAS'!#REF!),"",'9. METAS'!#REF!)</f>
        <v>#REF!</v>
      </c>
      <c r="N154" s="96">
        <v>41</v>
      </c>
      <c r="O154" s="88"/>
      <c r="P154" s="88"/>
      <c r="Q154" s="89"/>
      <c r="R154" s="83" t="str">
        <f t="shared" si="20"/>
        <v>100%</v>
      </c>
      <c r="S154" s="84" t="str">
        <f t="shared" si="21"/>
        <v>100%</v>
      </c>
      <c r="T154" s="84" t="str">
        <f t="shared" si="22"/>
        <v>100%</v>
      </c>
      <c r="U154" s="107" t="str">
        <f t="shared" si="23"/>
        <v>100%</v>
      </c>
      <c r="V154" s="87" t="str">
        <f t="shared" si="24"/>
        <v>No Programado</v>
      </c>
      <c r="W154" s="84" t="str">
        <f t="shared" si="25"/>
        <v>No Programado</v>
      </c>
      <c r="X154" s="84" t="str">
        <f t="shared" si="26"/>
        <v>No Programado</v>
      </c>
      <c r="Y154" s="113" t="str">
        <f t="shared" si="27"/>
        <v>No Programado</v>
      </c>
      <c r="Z154" s="126"/>
      <c r="AA154" s="127"/>
      <c r="AB154" s="127"/>
      <c r="AC154" s="128"/>
    </row>
    <row r="155" spans="3:29" ht="17.25">
      <c r="C155" s="156" t="e">
        <f>IF(ISBLANK('5. Pp (3 años)'!#REF!),"",'5. Pp (3 años)'!#REF!)</f>
        <v>#REF!</v>
      </c>
      <c r="D155" s="66" t="e">
        <f>IF(ISBLANK('5. Pp (3 años)'!#REF!),"",'5. Pp (3 años)'!#REF!)</f>
        <v>#REF!</v>
      </c>
      <c r="E155" s="153" t="e">
        <f>IF(ISBLANK('5. Pp (3 años)'!#REF!),"",'5. Pp (3 años)'!#REF!)</f>
        <v>#REF!</v>
      </c>
      <c r="F155" s="153" t="e">
        <f>IF(ISBLANK('5. Pp (3 años)'!#REF!),"",'5. Pp (3 años)'!#REF!)</f>
        <v>#REF!</v>
      </c>
      <c r="G155" s="161" t="e">
        <f>IF(ISBLANK('5. Pp (3 años)'!#REF!),"",'5. Pp (3 años)'!#REF!)</f>
        <v>#REF!</v>
      </c>
      <c r="H155" s="52" t="e">
        <f>IF(ISBLANK('5. Pp (3 años)'!#REF!),"",'5. Pp (3 años)'!#REF!)</f>
        <v>#REF!</v>
      </c>
      <c r="I155" s="94" t="e">
        <f>IF(ISBLANK('9. METAS'!#REF!),"",'9. METAS'!#REF!)</f>
        <v>#REF!</v>
      </c>
      <c r="J155" s="95" t="e">
        <f>IF(ISBLANK('9. METAS'!#REF!),"",'9. METAS'!#REF!)</f>
        <v>#REF!</v>
      </c>
      <c r="K155" s="85" t="e">
        <f>IF(ISBLANK('9. METAS'!#REF!),"",'9. METAS'!#REF!)</f>
        <v>#REF!</v>
      </c>
      <c r="L155" s="85" t="e">
        <f>IF(ISBLANK('9. METAS'!#REF!),"",'9. METAS'!#REF!)</f>
        <v>#REF!</v>
      </c>
      <c r="M155" s="86" t="e">
        <f>IF(ISBLANK('9. METAS'!#REF!),"",'9. METAS'!#REF!)</f>
        <v>#REF!</v>
      </c>
      <c r="N155" s="96">
        <v>41</v>
      </c>
      <c r="O155" s="88"/>
      <c r="P155" s="88"/>
      <c r="Q155" s="89"/>
      <c r="R155" s="83" t="str">
        <f t="shared" si="20"/>
        <v>100%</v>
      </c>
      <c r="S155" s="84" t="str">
        <f t="shared" si="21"/>
        <v>100%</v>
      </c>
      <c r="T155" s="84" t="str">
        <f t="shared" si="22"/>
        <v>100%</v>
      </c>
      <c r="U155" s="107" t="str">
        <f t="shared" si="23"/>
        <v>100%</v>
      </c>
      <c r="V155" s="87" t="str">
        <f t="shared" si="24"/>
        <v>No Programado</v>
      </c>
      <c r="W155" s="84" t="str">
        <f t="shared" si="25"/>
        <v>No Programado</v>
      </c>
      <c r="X155" s="84" t="str">
        <f t="shared" si="26"/>
        <v>No Programado</v>
      </c>
      <c r="Y155" s="113" t="str">
        <f t="shared" si="27"/>
        <v>No Programado</v>
      </c>
      <c r="Z155" s="129"/>
      <c r="AA155" s="130"/>
      <c r="AB155" s="130"/>
      <c r="AC155" s="131"/>
    </row>
    <row r="156" spans="3:29" ht="17.25">
      <c r="C156" s="157" t="e">
        <f>IF(ISBLANK('5. Pp (3 años)'!#REF!),"",'5. Pp (3 años)'!#REF!)</f>
        <v>#REF!</v>
      </c>
      <c r="D156" s="66" t="e">
        <f>IF(ISBLANK('5. Pp (3 años)'!#REF!),"",'5. Pp (3 años)'!#REF!)</f>
        <v>#REF!</v>
      </c>
      <c r="E156" s="153" t="e">
        <f>IF(ISBLANK('5. Pp (3 años)'!#REF!),"",'5. Pp (3 años)'!#REF!)</f>
        <v>#REF!</v>
      </c>
      <c r="F156" s="153" t="e">
        <f>IF(ISBLANK('5. Pp (3 años)'!#REF!),"",'5. Pp (3 años)'!#REF!)</f>
        <v>#REF!</v>
      </c>
      <c r="G156" s="161" t="e">
        <f>IF(ISBLANK('5. Pp (3 años)'!#REF!),"",'5. Pp (3 años)'!#REF!)</f>
        <v>#REF!</v>
      </c>
      <c r="H156" s="52" t="e">
        <f>IF(ISBLANK('5. Pp (3 años)'!#REF!),"",'5. Pp (3 años)'!#REF!)</f>
        <v>#REF!</v>
      </c>
      <c r="I156" s="94" t="e">
        <f>IF(ISBLANK('9. METAS'!#REF!),"",'9. METAS'!#REF!)</f>
        <v>#REF!</v>
      </c>
      <c r="J156" s="95" t="e">
        <f>IF(ISBLANK('9. METAS'!#REF!),"",'9. METAS'!#REF!)</f>
        <v>#REF!</v>
      </c>
      <c r="K156" s="85" t="e">
        <f>IF(ISBLANK('9. METAS'!#REF!),"",'9. METAS'!#REF!)</f>
        <v>#REF!</v>
      </c>
      <c r="L156" s="85" t="e">
        <f>IF(ISBLANK('9. METAS'!#REF!),"",'9. METAS'!#REF!)</f>
        <v>#REF!</v>
      </c>
      <c r="M156" s="86" t="e">
        <f>IF(ISBLANK('9. METAS'!#REF!),"",'9. METAS'!#REF!)</f>
        <v>#REF!</v>
      </c>
      <c r="N156" s="96">
        <v>41</v>
      </c>
      <c r="O156" s="88"/>
      <c r="P156" s="88"/>
      <c r="Q156" s="89"/>
      <c r="R156" s="83" t="str">
        <f t="shared" si="20"/>
        <v>100%</v>
      </c>
      <c r="S156" s="84" t="str">
        <f t="shared" si="21"/>
        <v>100%</v>
      </c>
      <c r="T156" s="84" t="str">
        <f t="shared" si="22"/>
        <v>100%</v>
      </c>
      <c r="U156" s="107" t="str">
        <f t="shared" si="23"/>
        <v>100%</v>
      </c>
      <c r="V156" s="87" t="str">
        <f t="shared" si="24"/>
        <v>No Programado</v>
      </c>
      <c r="W156" s="84" t="str">
        <f t="shared" si="25"/>
        <v>No Programado</v>
      </c>
      <c r="X156" s="84" t="str">
        <f t="shared" si="26"/>
        <v>No Programado</v>
      </c>
      <c r="Y156" s="113" t="str">
        <f t="shared" si="27"/>
        <v>No Programado</v>
      </c>
      <c r="Z156" s="129"/>
      <c r="AA156" s="130"/>
      <c r="AB156" s="130"/>
      <c r="AC156" s="131"/>
    </row>
    <row r="157" spans="3:29" ht="17.25">
      <c r="C157" s="156" t="e">
        <f>IF(ISBLANK('5. Pp (3 años)'!#REF!),"",'5. Pp (3 años)'!#REF!)</f>
        <v>#REF!</v>
      </c>
      <c r="D157" s="66" t="e">
        <f>IF(ISBLANK('5. Pp (3 años)'!#REF!),"",'5. Pp (3 años)'!#REF!)</f>
        <v>#REF!</v>
      </c>
      <c r="E157" s="153" t="e">
        <f>IF(ISBLANK('5. Pp (3 años)'!#REF!),"",'5. Pp (3 años)'!#REF!)</f>
        <v>#REF!</v>
      </c>
      <c r="F157" s="153" t="e">
        <f>IF(ISBLANK('5. Pp (3 años)'!#REF!),"",'5. Pp (3 años)'!#REF!)</f>
        <v>#REF!</v>
      </c>
      <c r="G157" s="161" t="e">
        <f>IF(ISBLANK('5. Pp (3 años)'!#REF!),"",'5. Pp (3 años)'!#REF!)</f>
        <v>#REF!</v>
      </c>
      <c r="H157" s="52" t="e">
        <f>IF(ISBLANK('5. Pp (3 años)'!#REF!),"",'5. Pp (3 años)'!#REF!)</f>
        <v>#REF!</v>
      </c>
      <c r="I157" s="94" t="e">
        <f>IF(ISBLANK('9. METAS'!#REF!),"",'9. METAS'!#REF!)</f>
        <v>#REF!</v>
      </c>
      <c r="J157" s="95" t="e">
        <f>IF(ISBLANK('9. METAS'!#REF!),"",'9. METAS'!#REF!)</f>
        <v>#REF!</v>
      </c>
      <c r="K157" s="85" t="e">
        <f>IF(ISBLANK('9. METAS'!#REF!),"",'9. METAS'!#REF!)</f>
        <v>#REF!</v>
      </c>
      <c r="L157" s="85" t="e">
        <f>IF(ISBLANK('9. METAS'!#REF!),"",'9. METAS'!#REF!)</f>
        <v>#REF!</v>
      </c>
      <c r="M157" s="86" t="e">
        <f>IF(ISBLANK('9. METAS'!#REF!),"",'9. METAS'!#REF!)</f>
        <v>#REF!</v>
      </c>
      <c r="N157" s="96">
        <v>41</v>
      </c>
      <c r="O157" s="88"/>
      <c r="P157" s="88"/>
      <c r="Q157" s="89"/>
      <c r="R157" s="83" t="str">
        <f t="shared" si="20"/>
        <v>100%</v>
      </c>
      <c r="S157" s="84" t="str">
        <f t="shared" si="21"/>
        <v>100%</v>
      </c>
      <c r="T157" s="84" t="str">
        <f t="shared" si="22"/>
        <v>100%</v>
      </c>
      <c r="U157" s="107" t="str">
        <f t="shared" si="23"/>
        <v>100%</v>
      </c>
      <c r="V157" s="87" t="str">
        <f t="shared" si="24"/>
        <v>No Programado</v>
      </c>
      <c r="W157" s="84" t="str">
        <f t="shared" si="25"/>
        <v>No Programado</v>
      </c>
      <c r="X157" s="84" t="str">
        <f t="shared" si="26"/>
        <v>No Programado</v>
      </c>
      <c r="Y157" s="113" t="str">
        <f t="shared" si="27"/>
        <v>No Programado</v>
      </c>
      <c r="Z157" s="129"/>
      <c r="AA157" s="130"/>
      <c r="AB157" s="130"/>
      <c r="AC157" s="131"/>
    </row>
    <row r="158" spans="3:29" ht="17.25">
      <c r="C158" s="157" t="e">
        <f>IF(ISBLANK('5. Pp (3 años)'!#REF!),"",'5. Pp (3 años)'!#REF!)</f>
        <v>#REF!</v>
      </c>
      <c r="D158" s="66" t="e">
        <f>IF(ISBLANK('5. Pp (3 años)'!#REF!),"",'5. Pp (3 años)'!#REF!)</f>
        <v>#REF!</v>
      </c>
      <c r="E158" s="153" t="e">
        <f>IF(ISBLANK('5. Pp (3 años)'!#REF!),"",'5. Pp (3 años)'!#REF!)</f>
        <v>#REF!</v>
      </c>
      <c r="F158" s="153" t="e">
        <f>IF(ISBLANK('5. Pp (3 años)'!#REF!),"",'5. Pp (3 años)'!#REF!)</f>
        <v>#REF!</v>
      </c>
      <c r="G158" s="161" t="e">
        <f>IF(ISBLANK('5. Pp (3 años)'!#REF!),"",'5. Pp (3 años)'!#REF!)</f>
        <v>#REF!</v>
      </c>
      <c r="H158" s="52" t="e">
        <f>IF(ISBLANK('5. Pp (3 años)'!#REF!),"",'5. Pp (3 años)'!#REF!)</f>
        <v>#REF!</v>
      </c>
      <c r="I158" s="94" t="e">
        <f>IF(ISBLANK('9. METAS'!#REF!),"",'9. METAS'!#REF!)</f>
        <v>#REF!</v>
      </c>
      <c r="J158" s="95" t="e">
        <f>IF(ISBLANK('9. METAS'!#REF!),"",'9. METAS'!#REF!)</f>
        <v>#REF!</v>
      </c>
      <c r="K158" s="85" t="e">
        <f>IF(ISBLANK('9. METAS'!#REF!),"",'9. METAS'!#REF!)</f>
        <v>#REF!</v>
      </c>
      <c r="L158" s="85" t="e">
        <f>IF(ISBLANK('9. METAS'!#REF!),"",'9. METAS'!#REF!)</f>
        <v>#REF!</v>
      </c>
      <c r="M158" s="86" t="e">
        <f>IF(ISBLANK('9. METAS'!#REF!),"",'9. METAS'!#REF!)</f>
        <v>#REF!</v>
      </c>
      <c r="N158" s="96">
        <v>41</v>
      </c>
      <c r="O158" s="88"/>
      <c r="P158" s="88"/>
      <c r="Q158" s="89"/>
      <c r="R158" s="83" t="str">
        <f t="shared" si="20"/>
        <v>100%</v>
      </c>
      <c r="S158" s="84" t="str">
        <f t="shared" si="21"/>
        <v>100%</v>
      </c>
      <c r="T158" s="84" t="str">
        <f t="shared" si="22"/>
        <v>100%</v>
      </c>
      <c r="U158" s="107" t="str">
        <f t="shared" si="23"/>
        <v>100%</v>
      </c>
      <c r="V158" s="87" t="str">
        <f t="shared" si="24"/>
        <v>No Programado</v>
      </c>
      <c r="W158" s="84" t="str">
        <f t="shared" si="25"/>
        <v>No Programado</v>
      </c>
      <c r="X158" s="84" t="str">
        <f t="shared" si="26"/>
        <v>No Programado</v>
      </c>
      <c r="Y158" s="113" t="str">
        <f t="shared" si="27"/>
        <v>No Programado</v>
      </c>
      <c r="Z158" s="129"/>
      <c r="AA158" s="130"/>
      <c r="AB158" s="130"/>
      <c r="AC158" s="131"/>
    </row>
    <row r="159" spans="3:29" ht="17.25">
      <c r="C159" s="156" t="e">
        <f>IF(ISBLANK('5. Pp (3 años)'!#REF!),"",'5. Pp (3 años)'!#REF!)</f>
        <v>#REF!</v>
      </c>
      <c r="D159" s="66" t="e">
        <f>IF(ISBLANK('5. Pp (3 años)'!#REF!),"",'5. Pp (3 años)'!#REF!)</f>
        <v>#REF!</v>
      </c>
      <c r="E159" s="153" t="e">
        <f>IF(ISBLANK('5. Pp (3 años)'!#REF!),"",'5. Pp (3 años)'!#REF!)</f>
        <v>#REF!</v>
      </c>
      <c r="F159" s="153" t="e">
        <f>IF(ISBLANK('5. Pp (3 años)'!#REF!),"",'5. Pp (3 años)'!#REF!)</f>
        <v>#REF!</v>
      </c>
      <c r="G159" s="161" t="e">
        <f>IF(ISBLANK('5. Pp (3 años)'!#REF!),"",'5. Pp (3 años)'!#REF!)</f>
        <v>#REF!</v>
      </c>
      <c r="H159" s="52" t="e">
        <f>IF(ISBLANK('5. Pp (3 años)'!#REF!),"",'5. Pp (3 años)'!#REF!)</f>
        <v>#REF!</v>
      </c>
      <c r="I159" s="94" t="e">
        <f>IF(ISBLANK('9. METAS'!#REF!),"",'9. METAS'!#REF!)</f>
        <v>#REF!</v>
      </c>
      <c r="J159" s="95" t="e">
        <f>IF(ISBLANK('9. METAS'!#REF!),"",'9. METAS'!#REF!)</f>
        <v>#REF!</v>
      </c>
      <c r="K159" s="85" t="e">
        <f>IF(ISBLANK('9. METAS'!#REF!),"",'9. METAS'!#REF!)</f>
        <v>#REF!</v>
      </c>
      <c r="L159" s="85" t="e">
        <f>IF(ISBLANK('9. METAS'!#REF!),"",'9. METAS'!#REF!)</f>
        <v>#REF!</v>
      </c>
      <c r="M159" s="86" t="e">
        <f>IF(ISBLANK('9. METAS'!#REF!),"",'9. METAS'!#REF!)</f>
        <v>#REF!</v>
      </c>
      <c r="N159" s="96">
        <v>41</v>
      </c>
      <c r="O159" s="88"/>
      <c r="P159" s="88"/>
      <c r="Q159" s="89"/>
      <c r="R159" s="83" t="str">
        <f t="shared" si="20"/>
        <v>100%</v>
      </c>
      <c r="S159" s="84" t="str">
        <f t="shared" si="21"/>
        <v>100%</v>
      </c>
      <c r="T159" s="84" t="str">
        <f t="shared" si="22"/>
        <v>100%</v>
      </c>
      <c r="U159" s="107" t="str">
        <f t="shared" si="23"/>
        <v>100%</v>
      </c>
      <c r="V159" s="87" t="str">
        <f t="shared" si="24"/>
        <v>No Programado</v>
      </c>
      <c r="W159" s="84" t="str">
        <f t="shared" si="25"/>
        <v>No Programado</v>
      </c>
      <c r="X159" s="84" t="str">
        <f t="shared" si="26"/>
        <v>No Programado</v>
      </c>
      <c r="Y159" s="113" t="str">
        <f t="shared" si="27"/>
        <v>No Programado</v>
      </c>
      <c r="Z159" s="129"/>
      <c r="AA159" s="130"/>
      <c r="AB159" s="130"/>
      <c r="AC159" s="131"/>
    </row>
    <row r="160" spans="3:29" ht="17.25">
      <c r="C160" s="158" t="e">
        <f>IF(ISBLANK('5. Pp (3 años)'!#REF!),"",'5. Pp (3 años)'!#REF!)</f>
        <v>#REF!</v>
      </c>
      <c r="D160" s="46" t="e">
        <f>IF(ISBLANK('5. Pp (3 años)'!#REF!),"",'5. Pp (3 años)'!#REF!)</f>
        <v>#REF!</v>
      </c>
      <c r="E160" s="155" t="e">
        <f>IF(ISBLANK('5. Pp (3 años)'!#REF!),"",'5. Pp (3 años)'!#REF!)</f>
        <v>#REF!</v>
      </c>
      <c r="F160" s="155" t="e">
        <f>IF(ISBLANK('5. Pp (3 años)'!#REF!),"",'5. Pp (3 años)'!#REF!)</f>
        <v>#REF!</v>
      </c>
      <c r="G160" s="166" t="e">
        <f>IF(ISBLANK('5. Pp (3 años)'!#REF!),"",'5. Pp (3 años)'!#REF!)</f>
        <v>#REF!</v>
      </c>
      <c r="H160" s="51" t="e">
        <f>IF(ISBLANK('5. Pp (3 años)'!#REF!),"",'5. Pp (3 años)'!#REF!)</f>
        <v>#REF!</v>
      </c>
      <c r="I160" s="94" t="e">
        <f>IF(ISBLANK('9. METAS'!#REF!),"",'9. METAS'!#REF!)</f>
        <v>#REF!</v>
      </c>
      <c r="J160" s="95" t="e">
        <f>IF(ISBLANK('9. METAS'!#REF!),"",'9. METAS'!#REF!)</f>
        <v>#REF!</v>
      </c>
      <c r="K160" s="85" t="e">
        <f>IF(ISBLANK('9. METAS'!#REF!),"",'9. METAS'!#REF!)</f>
        <v>#REF!</v>
      </c>
      <c r="L160" s="85" t="e">
        <f>IF(ISBLANK('9. METAS'!#REF!),"",'9. METAS'!#REF!)</f>
        <v>#REF!</v>
      </c>
      <c r="M160" s="86" t="e">
        <f>IF(ISBLANK('9. METAS'!#REF!),"",'9. METAS'!#REF!)</f>
        <v>#REF!</v>
      </c>
      <c r="N160" s="96">
        <v>41</v>
      </c>
      <c r="O160" s="88"/>
      <c r="P160" s="88"/>
      <c r="Q160" s="89"/>
      <c r="R160" s="83" t="str">
        <f t="shared" si="20"/>
        <v>100%</v>
      </c>
      <c r="S160" s="84" t="str">
        <f t="shared" si="21"/>
        <v>100%</v>
      </c>
      <c r="T160" s="84" t="str">
        <f t="shared" si="22"/>
        <v>100%</v>
      </c>
      <c r="U160" s="107" t="str">
        <f t="shared" si="23"/>
        <v>100%</v>
      </c>
      <c r="V160" s="87" t="str">
        <f t="shared" si="24"/>
        <v>No Programado</v>
      </c>
      <c r="W160" s="84" t="str">
        <f t="shared" si="25"/>
        <v>No Programado</v>
      </c>
      <c r="X160" s="84" t="str">
        <f t="shared" si="26"/>
        <v>No Programado</v>
      </c>
      <c r="Y160" s="113" t="str">
        <f t="shared" si="27"/>
        <v>No Programado</v>
      </c>
      <c r="Z160" s="126"/>
      <c r="AA160" s="127"/>
      <c r="AB160" s="127"/>
      <c r="AC160" s="128"/>
    </row>
    <row r="161" spans="3:29" ht="17.25">
      <c r="C161" s="156" t="e">
        <f>IF(ISBLANK('5. Pp (3 años)'!#REF!),"",'5. Pp (3 años)'!#REF!)</f>
        <v>#REF!</v>
      </c>
      <c r="D161" s="66" t="e">
        <f>IF(ISBLANK('5. Pp (3 años)'!#REF!),"",'5. Pp (3 años)'!#REF!)</f>
        <v>#REF!</v>
      </c>
      <c r="E161" s="153" t="e">
        <f>IF(ISBLANK('5. Pp (3 años)'!#REF!),"",'5. Pp (3 años)'!#REF!)</f>
        <v>#REF!</v>
      </c>
      <c r="F161" s="153" t="e">
        <f>IF(ISBLANK('5. Pp (3 años)'!#REF!),"",'5. Pp (3 años)'!#REF!)</f>
        <v>#REF!</v>
      </c>
      <c r="G161" s="161" t="e">
        <f>IF(ISBLANK('5. Pp (3 años)'!#REF!),"",'5. Pp (3 años)'!#REF!)</f>
        <v>#REF!</v>
      </c>
      <c r="H161" s="52" t="e">
        <f>IF(ISBLANK('5. Pp (3 años)'!#REF!),"",'5. Pp (3 años)'!#REF!)</f>
        <v>#REF!</v>
      </c>
      <c r="I161" s="94" t="e">
        <f>IF(ISBLANK('9. METAS'!#REF!),"",'9. METAS'!#REF!)</f>
        <v>#REF!</v>
      </c>
      <c r="J161" s="95" t="e">
        <f>IF(ISBLANK('9. METAS'!#REF!),"",'9. METAS'!#REF!)</f>
        <v>#REF!</v>
      </c>
      <c r="K161" s="85" t="e">
        <f>IF(ISBLANK('9. METAS'!#REF!),"",'9. METAS'!#REF!)</f>
        <v>#REF!</v>
      </c>
      <c r="L161" s="85" t="e">
        <f>IF(ISBLANK('9. METAS'!#REF!),"",'9. METAS'!#REF!)</f>
        <v>#REF!</v>
      </c>
      <c r="M161" s="86" t="e">
        <f>IF(ISBLANK('9. METAS'!#REF!),"",'9. METAS'!#REF!)</f>
        <v>#REF!</v>
      </c>
      <c r="N161" s="96">
        <v>41</v>
      </c>
      <c r="O161" s="88"/>
      <c r="P161" s="88"/>
      <c r="Q161" s="89"/>
      <c r="R161" s="83" t="str">
        <f t="shared" si="20"/>
        <v>100%</v>
      </c>
      <c r="S161" s="84" t="str">
        <f t="shared" si="21"/>
        <v>100%</v>
      </c>
      <c r="T161" s="84" t="str">
        <f t="shared" si="22"/>
        <v>100%</v>
      </c>
      <c r="U161" s="107" t="str">
        <f t="shared" si="23"/>
        <v>100%</v>
      </c>
      <c r="V161" s="87" t="str">
        <f t="shared" si="24"/>
        <v>No Programado</v>
      </c>
      <c r="W161" s="84" t="str">
        <f t="shared" si="25"/>
        <v>No Programado</v>
      </c>
      <c r="X161" s="84" t="str">
        <f t="shared" si="26"/>
        <v>No Programado</v>
      </c>
      <c r="Y161" s="113" t="str">
        <f t="shared" si="27"/>
        <v>No Programado</v>
      </c>
      <c r="Z161" s="129"/>
      <c r="AA161" s="130"/>
      <c r="AB161" s="130"/>
      <c r="AC161" s="131"/>
    </row>
    <row r="162" spans="3:29" ht="17.25">
      <c r="C162" s="157" t="e">
        <f>IF(ISBLANK('5. Pp (3 años)'!#REF!),"",'5. Pp (3 años)'!#REF!)</f>
        <v>#REF!</v>
      </c>
      <c r="D162" s="66" t="e">
        <f>IF(ISBLANK('5. Pp (3 años)'!#REF!),"",'5. Pp (3 años)'!#REF!)</f>
        <v>#REF!</v>
      </c>
      <c r="E162" s="153" t="e">
        <f>IF(ISBLANK('5. Pp (3 años)'!#REF!),"",'5. Pp (3 años)'!#REF!)</f>
        <v>#REF!</v>
      </c>
      <c r="F162" s="153" t="e">
        <f>IF(ISBLANK('5. Pp (3 años)'!#REF!),"",'5. Pp (3 años)'!#REF!)</f>
        <v>#REF!</v>
      </c>
      <c r="G162" s="161" t="e">
        <f>IF(ISBLANK('5. Pp (3 años)'!#REF!),"",'5. Pp (3 años)'!#REF!)</f>
        <v>#REF!</v>
      </c>
      <c r="H162" s="52" t="e">
        <f>IF(ISBLANK('5. Pp (3 años)'!#REF!),"",'5. Pp (3 años)'!#REF!)</f>
        <v>#REF!</v>
      </c>
      <c r="I162" s="94" t="e">
        <f>IF(ISBLANK('9. METAS'!#REF!),"",'9. METAS'!#REF!)</f>
        <v>#REF!</v>
      </c>
      <c r="J162" s="95" t="e">
        <f>IF(ISBLANK('9. METAS'!#REF!),"",'9. METAS'!#REF!)</f>
        <v>#REF!</v>
      </c>
      <c r="K162" s="85" t="e">
        <f>IF(ISBLANK('9. METAS'!#REF!),"",'9. METAS'!#REF!)</f>
        <v>#REF!</v>
      </c>
      <c r="L162" s="85" t="e">
        <f>IF(ISBLANK('9. METAS'!#REF!),"",'9. METAS'!#REF!)</f>
        <v>#REF!</v>
      </c>
      <c r="M162" s="86" t="e">
        <f>IF(ISBLANK('9. METAS'!#REF!),"",'9. METAS'!#REF!)</f>
        <v>#REF!</v>
      </c>
      <c r="N162" s="96">
        <v>41</v>
      </c>
      <c r="O162" s="88"/>
      <c r="P162" s="88"/>
      <c r="Q162" s="89"/>
      <c r="R162" s="83" t="str">
        <f t="shared" si="20"/>
        <v>100%</v>
      </c>
      <c r="S162" s="84" t="str">
        <f t="shared" si="21"/>
        <v>100%</v>
      </c>
      <c r="T162" s="84" t="str">
        <f t="shared" si="22"/>
        <v>100%</v>
      </c>
      <c r="U162" s="107" t="str">
        <f t="shared" si="23"/>
        <v>100%</v>
      </c>
      <c r="V162" s="87" t="str">
        <f t="shared" si="24"/>
        <v>No Programado</v>
      </c>
      <c r="W162" s="84" t="str">
        <f t="shared" si="25"/>
        <v>No Programado</v>
      </c>
      <c r="X162" s="84" t="str">
        <f t="shared" si="26"/>
        <v>No Programado</v>
      </c>
      <c r="Y162" s="113" t="str">
        <f t="shared" si="27"/>
        <v>No Programado</v>
      </c>
      <c r="Z162" s="129"/>
      <c r="AA162" s="130"/>
      <c r="AB162" s="130"/>
      <c r="AC162" s="131"/>
    </row>
    <row r="163" spans="3:29" ht="17.25">
      <c r="C163" s="156" t="e">
        <f>IF(ISBLANK('5. Pp (3 años)'!#REF!),"",'5. Pp (3 años)'!#REF!)</f>
        <v>#REF!</v>
      </c>
      <c r="D163" s="66" t="e">
        <f>IF(ISBLANK('5. Pp (3 años)'!#REF!),"",'5. Pp (3 años)'!#REF!)</f>
        <v>#REF!</v>
      </c>
      <c r="E163" s="153" t="e">
        <f>IF(ISBLANK('5. Pp (3 años)'!#REF!),"",'5. Pp (3 años)'!#REF!)</f>
        <v>#REF!</v>
      </c>
      <c r="F163" s="153" t="e">
        <f>IF(ISBLANK('5. Pp (3 años)'!#REF!),"",'5. Pp (3 años)'!#REF!)</f>
        <v>#REF!</v>
      </c>
      <c r="G163" s="161" t="e">
        <f>IF(ISBLANK('5. Pp (3 años)'!#REF!),"",'5. Pp (3 años)'!#REF!)</f>
        <v>#REF!</v>
      </c>
      <c r="H163" s="52" t="e">
        <f>IF(ISBLANK('5. Pp (3 años)'!#REF!),"",'5. Pp (3 años)'!#REF!)</f>
        <v>#REF!</v>
      </c>
      <c r="I163" s="94" t="e">
        <f>IF(ISBLANK('9. METAS'!#REF!),"",'9. METAS'!#REF!)</f>
        <v>#REF!</v>
      </c>
      <c r="J163" s="95" t="e">
        <f>IF(ISBLANK('9. METAS'!#REF!),"",'9. METAS'!#REF!)</f>
        <v>#REF!</v>
      </c>
      <c r="K163" s="85" t="e">
        <f>IF(ISBLANK('9. METAS'!#REF!),"",'9. METAS'!#REF!)</f>
        <v>#REF!</v>
      </c>
      <c r="L163" s="85" t="e">
        <f>IF(ISBLANK('9. METAS'!#REF!),"",'9. METAS'!#REF!)</f>
        <v>#REF!</v>
      </c>
      <c r="M163" s="86" t="e">
        <f>IF(ISBLANK('9. METAS'!#REF!),"",'9. METAS'!#REF!)</f>
        <v>#REF!</v>
      </c>
      <c r="N163" s="96">
        <v>41</v>
      </c>
      <c r="O163" s="88"/>
      <c r="P163" s="88"/>
      <c r="Q163" s="89"/>
      <c r="R163" s="83" t="str">
        <f t="shared" si="20"/>
        <v>100%</v>
      </c>
      <c r="S163" s="84" t="str">
        <f t="shared" si="21"/>
        <v>100%</v>
      </c>
      <c r="T163" s="84" t="str">
        <f t="shared" si="22"/>
        <v>100%</v>
      </c>
      <c r="U163" s="107" t="str">
        <f t="shared" si="23"/>
        <v>100%</v>
      </c>
      <c r="V163" s="87" t="str">
        <f t="shared" si="24"/>
        <v>No Programado</v>
      </c>
      <c r="W163" s="84" t="str">
        <f t="shared" si="25"/>
        <v>No Programado</v>
      </c>
      <c r="X163" s="84" t="str">
        <f t="shared" si="26"/>
        <v>No Programado</v>
      </c>
      <c r="Y163" s="113" t="str">
        <f t="shared" si="27"/>
        <v>No Programado</v>
      </c>
      <c r="Z163" s="129"/>
      <c r="AA163" s="130"/>
      <c r="AB163" s="130"/>
      <c r="AC163" s="131"/>
    </row>
    <row r="164" spans="3:29" ht="17.25">
      <c r="C164" s="157" t="e">
        <f>IF(ISBLANK('5. Pp (3 años)'!#REF!),"",'5. Pp (3 años)'!#REF!)</f>
        <v>#REF!</v>
      </c>
      <c r="D164" s="66" t="e">
        <f>IF(ISBLANK('5. Pp (3 años)'!#REF!),"",'5. Pp (3 años)'!#REF!)</f>
        <v>#REF!</v>
      </c>
      <c r="E164" s="153" t="e">
        <f>IF(ISBLANK('5. Pp (3 años)'!#REF!),"",'5. Pp (3 años)'!#REF!)</f>
        <v>#REF!</v>
      </c>
      <c r="F164" s="153" t="e">
        <f>IF(ISBLANK('5. Pp (3 años)'!#REF!),"",'5. Pp (3 años)'!#REF!)</f>
        <v>#REF!</v>
      </c>
      <c r="G164" s="161" t="e">
        <f>IF(ISBLANK('5. Pp (3 años)'!#REF!),"",'5. Pp (3 años)'!#REF!)</f>
        <v>#REF!</v>
      </c>
      <c r="H164" s="52" t="e">
        <f>IF(ISBLANK('5. Pp (3 años)'!#REF!),"",'5. Pp (3 años)'!#REF!)</f>
        <v>#REF!</v>
      </c>
      <c r="I164" s="94" t="e">
        <f>IF(ISBLANK('9. METAS'!#REF!),"",'9. METAS'!#REF!)</f>
        <v>#REF!</v>
      </c>
      <c r="J164" s="95" t="e">
        <f>IF(ISBLANK('9. METAS'!#REF!),"",'9. METAS'!#REF!)</f>
        <v>#REF!</v>
      </c>
      <c r="K164" s="85" t="e">
        <f>IF(ISBLANK('9. METAS'!#REF!),"",'9. METAS'!#REF!)</f>
        <v>#REF!</v>
      </c>
      <c r="L164" s="85" t="e">
        <f>IF(ISBLANK('9. METAS'!#REF!),"",'9. METAS'!#REF!)</f>
        <v>#REF!</v>
      </c>
      <c r="M164" s="86" t="e">
        <f>IF(ISBLANK('9. METAS'!#REF!),"",'9. METAS'!#REF!)</f>
        <v>#REF!</v>
      </c>
      <c r="N164" s="96">
        <v>41</v>
      </c>
      <c r="O164" s="88"/>
      <c r="P164" s="88"/>
      <c r="Q164" s="89"/>
      <c r="R164" s="83" t="str">
        <f t="shared" si="20"/>
        <v>100%</v>
      </c>
      <c r="S164" s="84" t="str">
        <f t="shared" si="21"/>
        <v>100%</v>
      </c>
      <c r="T164" s="84" t="str">
        <f t="shared" si="22"/>
        <v>100%</v>
      </c>
      <c r="U164" s="107" t="str">
        <f t="shared" si="23"/>
        <v>100%</v>
      </c>
      <c r="V164" s="87" t="str">
        <f t="shared" si="24"/>
        <v>No Programado</v>
      </c>
      <c r="W164" s="84" t="str">
        <f t="shared" si="25"/>
        <v>No Programado</v>
      </c>
      <c r="X164" s="84" t="str">
        <f t="shared" si="26"/>
        <v>No Programado</v>
      </c>
      <c r="Y164" s="113" t="str">
        <f t="shared" si="27"/>
        <v>No Programado</v>
      </c>
      <c r="Z164" s="129"/>
      <c r="AA164" s="130"/>
      <c r="AB164" s="130"/>
      <c r="AC164" s="131"/>
    </row>
    <row r="165" spans="3:29" ht="17.25">
      <c r="C165" s="156" t="e">
        <f>IF(ISBLANK('5. Pp (3 años)'!#REF!),"",'5. Pp (3 años)'!#REF!)</f>
        <v>#REF!</v>
      </c>
      <c r="D165" s="66" t="e">
        <f>IF(ISBLANK('5. Pp (3 años)'!#REF!),"",'5. Pp (3 años)'!#REF!)</f>
        <v>#REF!</v>
      </c>
      <c r="E165" s="153" t="e">
        <f>IF(ISBLANK('5. Pp (3 años)'!#REF!),"",'5. Pp (3 años)'!#REF!)</f>
        <v>#REF!</v>
      </c>
      <c r="F165" s="153" t="e">
        <f>IF(ISBLANK('5. Pp (3 años)'!#REF!),"",'5. Pp (3 años)'!#REF!)</f>
        <v>#REF!</v>
      </c>
      <c r="G165" s="161" t="e">
        <f>IF(ISBLANK('5. Pp (3 años)'!#REF!),"",'5. Pp (3 años)'!#REF!)</f>
        <v>#REF!</v>
      </c>
      <c r="H165" s="52" t="e">
        <f>IF(ISBLANK('5. Pp (3 años)'!#REF!),"",'5. Pp (3 años)'!#REF!)</f>
        <v>#REF!</v>
      </c>
      <c r="I165" s="94" t="e">
        <f>IF(ISBLANK('9. METAS'!#REF!),"",'9. METAS'!#REF!)</f>
        <v>#REF!</v>
      </c>
      <c r="J165" s="95" t="e">
        <f>IF(ISBLANK('9. METAS'!#REF!),"",'9. METAS'!#REF!)</f>
        <v>#REF!</v>
      </c>
      <c r="K165" s="85" t="e">
        <f>IF(ISBLANK('9. METAS'!#REF!),"",'9. METAS'!#REF!)</f>
        <v>#REF!</v>
      </c>
      <c r="L165" s="85" t="e">
        <f>IF(ISBLANK('9. METAS'!#REF!),"",'9. METAS'!#REF!)</f>
        <v>#REF!</v>
      </c>
      <c r="M165" s="86" t="e">
        <f>IF(ISBLANK('9. METAS'!#REF!),"",'9. METAS'!#REF!)</f>
        <v>#REF!</v>
      </c>
      <c r="N165" s="96">
        <v>41</v>
      </c>
      <c r="O165" s="88"/>
      <c r="P165" s="88"/>
      <c r="Q165" s="89"/>
      <c r="R165" s="83" t="str">
        <f t="shared" si="20"/>
        <v>100%</v>
      </c>
      <c r="S165" s="84" t="str">
        <f t="shared" si="21"/>
        <v>100%</v>
      </c>
      <c r="T165" s="84" t="str">
        <f t="shared" si="22"/>
        <v>100%</v>
      </c>
      <c r="U165" s="107" t="str">
        <f t="shared" si="23"/>
        <v>100%</v>
      </c>
      <c r="V165" s="87" t="str">
        <f t="shared" si="24"/>
        <v>No Programado</v>
      </c>
      <c r="W165" s="84" t="str">
        <f t="shared" si="25"/>
        <v>No Programado</v>
      </c>
      <c r="X165" s="84" t="str">
        <f t="shared" si="26"/>
        <v>No Programado</v>
      </c>
      <c r="Y165" s="113" t="str">
        <f t="shared" si="27"/>
        <v>No Programado</v>
      </c>
      <c r="Z165" s="129"/>
      <c r="AA165" s="130"/>
      <c r="AB165" s="130"/>
      <c r="AC165" s="131"/>
    </row>
    <row r="166" spans="3:29" ht="17.25">
      <c r="C166" s="158" t="e">
        <f>IF(ISBLANK('5. Pp (3 años)'!#REF!),"",'5. Pp (3 años)'!#REF!)</f>
        <v>#REF!</v>
      </c>
      <c r="D166" s="46" t="e">
        <f>IF(ISBLANK('5. Pp (3 años)'!#REF!),"",'5. Pp (3 años)'!#REF!)</f>
        <v>#REF!</v>
      </c>
      <c r="E166" s="155" t="e">
        <f>IF(ISBLANK('5. Pp (3 años)'!#REF!),"",'5. Pp (3 años)'!#REF!)</f>
        <v>#REF!</v>
      </c>
      <c r="F166" s="155" t="e">
        <f>IF(ISBLANK('5. Pp (3 años)'!#REF!),"",'5. Pp (3 años)'!#REF!)</f>
        <v>#REF!</v>
      </c>
      <c r="G166" s="166" t="e">
        <f>IF(ISBLANK('5. Pp (3 años)'!#REF!),"",'5. Pp (3 años)'!#REF!)</f>
        <v>#REF!</v>
      </c>
      <c r="H166" s="51" t="e">
        <f>IF(ISBLANK('5. Pp (3 años)'!#REF!),"",'5. Pp (3 años)'!#REF!)</f>
        <v>#REF!</v>
      </c>
      <c r="I166" s="94" t="e">
        <f>IF(ISBLANK('9. METAS'!#REF!),"",'9. METAS'!#REF!)</f>
        <v>#REF!</v>
      </c>
      <c r="J166" s="95" t="e">
        <f>IF(ISBLANK('9. METAS'!#REF!),"",'9. METAS'!#REF!)</f>
        <v>#REF!</v>
      </c>
      <c r="K166" s="85" t="e">
        <f>IF(ISBLANK('9. METAS'!#REF!),"",'9. METAS'!#REF!)</f>
        <v>#REF!</v>
      </c>
      <c r="L166" s="85" t="e">
        <f>IF(ISBLANK('9. METAS'!#REF!),"",'9. METAS'!#REF!)</f>
        <v>#REF!</v>
      </c>
      <c r="M166" s="86" t="e">
        <f>IF(ISBLANK('9. METAS'!#REF!),"",'9. METAS'!#REF!)</f>
        <v>#REF!</v>
      </c>
      <c r="N166" s="96">
        <v>41</v>
      </c>
      <c r="O166" s="88"/>
      <c r="P166" s="88"/>
      <c r="Q166" s="89"/>
      <c r="R166" s="83" t="str">
        <f t="shared" si="20"/>
        <v>100%</v>
      </c>
      <c r="S166" s="84" t="str">
        <f t="shared" si="21"/>
        <v>100%</v>
      </c>
      <c r="T166" s="84" t="str">
        <f t="shared" si="22"/>
        <v>100%</v>
      </c>
      <c r="U166" s="107" t="str">
        <f t="shared" si="23"/>
        <v>100%</v>
      </c>
      <c r="V166" s="87" t="str">
        <f t="shared" si="24"/>
        <v>No Programado</v>
      </c>
      <c r="W166" s="84" t="str">
        <f t="shared" si="25"/>
        <v>No Programado</v>
      </c>
      <c r="X166" s="84" t="str">
        <f t="shared" si="26"/>
        <v>No Programado</v>
      </c>
      <c r="Y166" s="113" t="str">
        <f t="shared" si="27"/>
        <v>No Programado</v>
      </c>
      <c r="Z166" s="126"/>
      <c r="AA166" s="127"/>
      <c r="AB166" s="127"/>
      <c r="AC166" s="128"/>
    </row>
    <row r="167" spans="3:29" ht="17.25">
      <c r="C167" s="156" t="e">
        <f>IF(ISBLANK('5. Pp (3 años)'!#REF!),"",'5. Pp (3 años)'!#REF!)</f>
        <v>#REF!</v>
      </c>
      <c r="D167" s="66" t="e">
        <f>IF(ISBLANK('5. Pp (3 años)'!#REF!),"",'5. Pp (3 años)'!#REF!)</f>
        <v>#REF!</v>
      </c>
      <c r="E167" s="153" t="e">
        <f>IF(ISBLANK('5. Pp (3 años)'!#REF!),"",'5. Pp (3 años)'!#REF!)</f>
        <v>#REF!</v>
      </c>
      <c r="F167" s="153" t="e">
        <f>IF(ISBLANK('5. Pp (3 años)'!#REF!),"",'5. Pp (3 años)'!#REF!)</f>
        <v>#REF!</v>
      </c>
      <c r="G167" s="161" t="e">
        <f>IF(ISBLANK('5. Pp (3 años)'!#REF!),"",'5. Pp (3 años)'!#REF!)</f>
        <v>#REF!</v>
      </c>
      <c r="H167" s="52" t="e">
        <f>IF(ISBLANK('5. Pp (3 años)'!#REF!),"",'5. Pp (3 años)'!#REF!)</f>
        <v>#REF!</v>
      </c>
      <c r="I167" s="94" t="e">
        <f>IF(ISBLANK('9. METAS'!#REF!),"",'9. METAS'!#REF!)</f>
        <v>#REF!</v>
      </c>
      <c r="J167" s="95" t="e">
        <f>IF(ISBLANK('9. METAS'!#REF!),"",'9. METAS'!#REF!)</f>
        <v>#REF!</v>
      </c>
      <c r="K167" s="85" t="e">
        <f>IF(ISBLANK('9. METAS'!#REF!),"",'9. METAS'!#REF!)</f>
        <v>#REF!</v>
      </c>
      <c r="L167" s="85" t="e">
        <f>IF(ISBLANK('9. METAS'!#REF!),"",'9. METAS'!#REF!)</f>
        <v>#REF!</v>
      </c>
      <c r="M167" s="86" t="e">
        <f>IF(ISBLANK('9. METAS'!#REF!),"",'9. METAS'!#REF!)</f>
        <v>#REF!</v>
      </c>
      <c r="N167" s="96">
        <v>41</v>
      </c>
      <c r="O167" s="88"/>
      <c r="P167" s="88"/>
      <c r="Q167" s="89"/>
      <c r="R167" s="83" t="str">
        <f t="shared" si="20"/>
        <v>100%</v>
      </c>
      <c r="S167" s="84" t="str">
        <f t="shared" si="21"/>
        <v>100%</v>
      </c>
      <c r="T167" s="84" t="str">
        <f t="shared" si="22"/>
        <v>100%</v>
      </c>
      <c r="U167" s="107" t="str">
        <f t="shared" si="23"/>
        <v>100%</v>
      </c>
      <c r="V167" s="87" t="str">
        <f t="shared" si="24"/>
        <v>No Programado</v>
      </c>
      <c r="W167" s="84" t="str">
        <f t="shared" si="25"/>
        <v>No Programado</v>
      </c>
      <c r="X167" s="84" t="str">
        <f t="shared" si="26"/>
        <v>No Programado</v>
      </c>
      <c r="Y167" s="113" t="str">
        <f t="shared" si="27"/>
        <v>No Programado</v>
      </c>
      <c r="Z167" s="129"/>
      <c r="AA167" s="130"/>
      <c r="AB167" s="130"/>
      <c r="AC167" s="131"/>
    </row>
    <row r="168" spans="3:29" ht="17.25">
      <c r="C168" s="157" t="e">
        <f>IF(ISBLANK('5. Pp (3 años)'!#REF!),"",'5. Pp (3 años)'!#REF!)</f>
        <v>#REF!</v>
      </c>
      <c r="D168" s="66" t="e">
        <f>IF(ISBLANK('5. Pp (3 años)'!#REF!),"",'5. Pp (3 años)'!#REF!)</f>
        <v>#REF!</v>
      </c>
      <c r="E168" s="153" t="e">
        <f>IF(ISBLANK('5. Pp (3 años)'!#REF!),"",'5. Pp (3 años)'!#REF!)</f>
        <v>#REF!</v>
      </c>
      <c r="F168" s="153" t="e">
        <f>IF(ISBLANK('5. Pp (3 años)'!#REF!),"",'5. Pp (3 años)'!#REF!)</f>
        <v>#REF!</v>
      </c>
      <c r="G168" s="161" t="e">
        <f>IF(ISBLANK('5. Pp (3 años)'!#REF!),"",'5. Pp (3 años)'!#REF!)</f>
        <v>#REF!</v>
      </c>
      <c r="H168" s="52" t="e">
        <f>IF(ISBLANK('5. Pp (3 años)'!#REF!),"",'5. Pp (3 años)'!#REF!)</f>
        <v>#REF!</v>
      </c>
      <c r="I168" s="94" t="e">
        <f>IF(ISBLANK('9. METAS'!#REF!),"",'9. METAS'!#REF!)</f>
        <v>#REF!</v>
      </c>
      <c r="J168" s="95" t="e">
        <f>IF(ISBLANK('9. METAS'!#REF!),"",'9. METAS'!#REF!)</f>
        <v>#REF!</v>
      </c>
      <c r="K168" s="85" t="e">
        <f>IF(ISBLANK('9. METAS'!#REF!),"",'9. METAS'!#REF!)</f>
        <v>#REF!</v>
      </c>
      <c r="L168" s="85" t="e">
        <f>IF(ISBLANK('9. METAS'!#REF!),"",'9. METAS'!#REF!)</f>
        <v>#REF!</v>
      </c>
      <c r="M168" s="86" t="e">
        <f>IF(ISBLANK('9. METAS'!#REF!),"",'9. METAS'!#REF!)</f>
        <v>#REF!</v>
      </c>
      <c r="N168" s="96">
        <v>41</v>
      </c>
      <c r="O168" s="88"/>
      <c r="P168" s="88"/>
      <c r="Q168" s="89"/>
      <c r="R168" s="83" t="str">
        <f t="shared" si="20"/>
        <v>100%</v>
      </c>
      <c r="S168" s="84" t="str">
        <f t="shared" si="21"/>
        <v>100%</v>
      </c>
      <c r="T168" s="84" t="str">
        <f t="shared" si="22"/>
        <v>100%</v>
      </c>
      <c r="U168" s="107" t="str">
        <f t="shared" si="23"/>
        <v>100%</v>
      </c>
      <c r="V168" s="87" t="str">
        <f t="shared" si="24"/>
        <v>No Programado</v>
      </c>
      <c r="W168" s="84" t="str">
        <f t="shared" si="25"/>
        <v>No Programado</v>
      </c>
      <c r="X168" s="84" t="str">
        <f t="shared" si="26"/>
        <v>No Programado</v>
      </c>
      <c r="Y168" s="113" t="str">
        <f t="shared" si="27"/>
        <v>No Programado</v>
      </c>
      <c r="Z168" s="129"/>
      <c r="AA168" s="130"/>
      <c r="AB168" s="130"/>
      <c r="AC168" s="131"/>
    </row>
    <row r="169" spans="3:29" ht="17.25">
      <c r="C169" s="156" t="e">
        <f>IF(ISBLANK('5. Pp (3 años)'!#REF!),"",'5. Pp (3 años)'!#REF!)</f>
        <v>#REF!</v>
      </c>
      <c r="D169" s="66" t="e">
        <f>IF(ISBLANK('5. Pp (3 años)'!#REF!),"",'5. Pp (3 años)'!#REF!)</f>
        <v>#REF!</v>
      </c>
      <c r="E169" s="153" t="e">
        <f>IF(ISBLANK('5. Pp (3 años)'!#REF!),"",'5. Pp (3 años)'!#REF!)</f>
        <v>#REF!</v>
      </c>
      <c r="F169" s="153" t="e">
        <f>IF(ISBLANK('5. Pp (3 años)'!#REF!),"",'5. Pp (3 años)'!#REF!)</f>
        <v>#REF!</v>
      </c>
      <c r="G169" s="161" t="e">
        <f>IF(ISBLANK('5. Pp (3 años)'!#REF!),"",'5. Pp (3 años)'!#REF!)</f>
        <v>#REF!</v>
      </c>
      <c r="H169" s="52" t="e">
        <f>IF(ISBLANK('5. Pp (3 años)'!#REF!),"",'5. Pp (3 años)'!#REF!)</f>
        <v>#REF!</v>
      </c>
      <c r="I169" s="94" t="e">
        <f>IF(ISBLANK('9. METAS'!#REF!),"",'9. METAS'!#REF!)</f>
        <v>#REF!</v>
      </c>
      <c r="J169" s="95" t="e">
        <f>IF(ISBLANK('9. METAS'!#REF!),"",'9. METAS'!#REF!)</f>
        <v>#REF!</v>
      </c>
      <c r="K169" s="85" t="e">
        <f>IF(ISBLANK('9. METAS'!#REF!),"",'9. METAS'!#REF!)</f>
        <v>#REF!</v>
      </c>
      <c r="L169" s="85" t="e">
        <f>IF(ISBLANK('9. METAS'!#REF!),"",'9. METAS'!#REF!)</f>
        <v>#REF!</v>
      </c>
      <c r="M169" s="86" t="e">
        <f>IF(ISBLANK('9. METAS'!#REF!),"",'9. METAS'!#REF!)</f>
        <v>#REF!</v>
      </c>
      <c r="N169" s="96">
        <v>41</v>
      </c>
      <c r="O169" s="88"/>
      <c r="P169" s="88"/>
      <c r="Q169" s="89"/>
      <c r="R169" s="83" t="str">
        <f t="shared" si="20"/>
        <v>100%</v>
      </c>
      <c r="S169" s="84" t="str">
        <f t="shared" si="21"/>
        <v>100%</v>
      </c>
      <c r="T169" s="84" t="str">
        <f t="shared" si="22"/>
        <v>100%</v>
      </c>
      <c r="U169" s="107" t="str">
        <f t="shared" si="23"/>
        <v>100%</v>
      </c>
      <c r="V169" s="87" t="str">
        <f t="shared" si="24"/>
        <v>No Programado</v>
      </c>
      <c r="W169" s="84" t="str">
        <f t="shared" si="25"/>
        <v>No Programado</v>
      </c>
      <c r="X169" s="84" t="str">
        <f t="shared" si="26"/>
        <v>No Programado</v>
      </c>
      <c r="Y169" s="113" t="str">
        <f t="shared" si="27"/>
        <v>No Programado</v>
      </c>
      <c r="Z169" s="129"/>
      <c r="AA169" s="130"/>
      <c r="AB169" s="130"/>
      <c r="AC169" s="131"/>
    </row>
    <row r="170" spans="3:29" ht="17.25">
      <c r="C170" s="157" t="e">
        <f>IF(ISBLANK('5. Pp (3 años)'!#REF!),"",'5. Pp (3 años)'!#REF!)</f>
        <v>#REF!</v>
      </c>
      <c r="D170" s="66" t="e">
        <f>IF(ISBLANK('5. Pp (3 años)'!#REF!),"",'5. Pp (3 años)'!#REF!)</f>
        <v>#REF!</v>
      </c>
      <c r="E170" s="153" t="e">
        <f>IF(ISBLANK('5. Pp (3 años)'!#REF!),"",'5. Pp (3 años)'!#REF!)</f>
        <v>#REF!</v>
      </c>
      <c r="F170" s="153" t="e">
        <f>IF(ISBLANK('5. Pp (3 años)'!#REF!),"",'5. Pp (3 años)'!#REF!)</f>
        <v>#REF!</v>
      </c>
      <c r="G170" s="161" t="e">
        <f>IF(ISBLANK('5. Pp (3 años)'!#REF!),"",'5. Pp (3 años)'!#REF!)</f>
        <v>#REF!</v>
      </c>
      <c r="H170" s="52" t="e">
        <f>IF(ISBLANK('5. Pp (3 años)'!#REF!),"",'5. Pp (3 años)'!#REF!)</f>
        <v>#REF!</v>
      </c>
      <c r="I170" s="94" t="e">
        <f>IF(ISBLANK('9. METAS'!#REF!),"",'9. METAS'!#REF!)</f>
        <v>#REF!</v>
      </c>
      <c r="J170" s="95" t="e">
        <f>IF(ISBLANK('9. METAS'!#REF!),"",'9. METAS'!#REF!)</f>
        <v>#REF!</v>
      </c>
      <c r="K170" s="85" t="e">
        <f>IF(ISBLANK('9. METAS'!#REF!),"",'9. METAS'!#REF!)</f>
        <v>#REF!</v>
      </c>
      <c r="L170" s="85" t="e">
        <f>IF(ISBLANK('9. METAS'!#REF!),"",'9. METAS'!#REF!)</f>
        <v>#REF!</v>
      </c>
      <c r="M170" s="86" t="e">
        <f>IF(ISBLANK('9. METAS'!#REF!),"",'9. METAS'!#REF!)</f>
        <v>#REF!</v>
      </c>
      <c r="N170" s="96">
        <v>41</v>
      </c>
      <c r="O170" s="88"/>
      <c r="P170" s="88"/>
      <c r="Q170" s="89"/>
      <c r="R170" s="83" t="str">
        <f t="shared" si="20"/>
        <v>100%</v>
      </c>
      <c r="S170" s="84" t="str">
        <f t="shared" si="21"/>
        <v>100%</v>
      </c>
      <c r="T170" s="84" t="str">
        <f t="shared" si="22"/>
        <v>100%</v>
      </c>
      <c r="U170" s="107" t="str">
        <f t="shared" si="23"/>
        <v>100%</v>
      </c>
      <c r="V170" s="87" t="str">
        <f t="shared" si="24"/>
        <v>No Programado</v>
      </c>
      <c r="W170" s="84" t="str">
        <f t="shared" si="25"/>
        <v>No Programado</v>
      </c>
      <c r="X170" s="84" t="str">
        <f t="shared" si="26"/>
        <v>No Programado</v>
      </c>
      <c r="Y170" s="113" t="str">
        <f t="shared" si="27"/>
        <v>No Programado</v>
      </c>
      <c r="Z170" s="129"/>
      <c r="AA170" s="130"/>
      <c r="AB170" s="130"/>
      <c r="AC170" s="131"/>
    </row>
    <row r="171" spans="3:29" ht="17.25">
      <c r="C171" s="156" t="e">
        <f>IF(ISBLANK('5. Pp (3 años)'!#REF!),"",'5. Pp (3 años)'!#REF!)</f>
        <v>#REF!</v>
      </c>
      <c r="D171" s="66" t="e">
        <f>IF(ISBLANK('5. Pp (3 años)'!#REF!),"",'5. Pp (3 años)'!#REF!)</f>
        <v>#REF!</v>
      </c>
      <c r="E171" s="153" t="e">
        <f>IF(ISBLANK('5. Pp (3 años)'!#REF!),"",'5. Pp (3 años)'!#REF!)</f>
        <v>#REF!</v>
      </c>
      <c r="F171" s="153" t="e">
        <f>IF(ISBLANK('5. Pp (3 años)'!#REF!),"",'5. Pp (3 años)'!#REF!)</f>
        <v>#REF!</v>
      </c>
      <c r="G171" s="161" t="e">
        <f>IF(ISBLANK('5. Pp (3 años)'!#REF!),"",'5. Pp (3 años)'!#REF!)</f>
        <v>#REF!</v>
      </c>
      <c r="H171" s="52" t="e">
        <f>IF(ISBLANK('5. Pp (3 años)'!#REF!),"",'5. Pp (3 años)'!#REF!)</f>
        <v>#REF!</v>
      </c>
      <c r="I171" s="94" t="e">
        <f>IF(ISBLANK('9. METAS'!#REF!),"",'9. METAS'!#REF!)</f>
        <v>#REF!</v>
      </c>
      <c r="J171" s="95" t="e">
        <f>IF(ISBLANK('9. METAS'!#REF!),"",'9. METAS'!#REF!)</f>
        <v>#REF!</v>
      </c>
      <c r="K171" s="85" t="e">
        <f>IF(ISBLANK('9. METAS'!#REF!),"",'9. METAS'!#REF!)</f>
        <v>#REF!</v>
      </c>
      <c r="L171" s="85" t="e">
        <f>IF(ISBLANK('9. METAS'!#REF!),"",'9. METAS'!#REF!)</f>
        <v>#REF!</v>
      </c>
      <c r="M171" s="86" t="e">
        <f>IF(ISBLANK('9. METAS'!#REF!),"",'9. METAS'!#REF!)</f>
        <v>#REF!</v>
      </c>
      <c r="N171" s="96">
        <v>41</v>
      </c>
      <c r="O171" s="88"/>
      <c r="P171" s="88"/>
      <c r="Q171" s="89"/>
      <c r="R171" s="83" t="str">
        <f t="shared" si="20"/>
        <v>100%</v>
      </c>
      <c r="S171" s="84" t="str">
        <f t="shared" si="21"/>
        <v>100%</v>
      </c>
      <c r="T171" s="84" t="str">
        <f t="shared" si="22"/>
        <v>100%</v>
      </c>
      <c r="U171" s="107" t="str">
        <f t="shared" si="23"/>
        <v>100%</v>
      </c>
      <c r="V171" s="87" t="str">
        <f t="shared" si="24"/>
        <v>No Programado</v>
      </c>
      <c r="W171" s="84" t="str">
        <f t="shared" si="25"/>
        <v>No Programado</v>
      </c>
      <c r="X171" s="84" t="str">
        <f t="shared" si="26"/>
        <v>No Programado</v>
      </c>
      <c r="Y171" s="113" t="str">
        <f t="shared" si="27"/>
        <v>No Programado</v>
      </c>
      <c r="Z171" s="129"/>
      <c r="AA171" s="130"/>
      <c r="AB171" s="130"/>
      <c r="AC171" s="131"/>
    </row>
    <row r="172" spans="3:29" ht="17.25">
      <c r="C172" s="158" t="e">
        <f>IF(ISBLANK('5. Pp (3 años)'!#REF!),"",'5. Pp (3 años)'!#REF!)</f>
        <v>#REF!</v>
      </c>
      <c r="D172" s="46" t="e">
        <f>IF(ISBLANK('5. Pp (3 años)'!#REF!),"",'5. Pp (3 años)'!#REF!)</f>
        <v>#REF!</v>
      </c>
      <c r="E172" s="155" t="e">
        <f>IF(ISBLANK('5. Pp (3 años)'!#REF!),"",'5. Pp (3 años)'!#REF!)</f>
        <v>#REF!</v>
      </c>
      <c r="F172" s="155" t="e">
        <f>IF(ISBLANK('5. Pp (3 años)'!#REF!),"",'5. Pp (3 años)'!#REF!)</f>
        <v>#REF!</v>
      </c>
      <c r="G172" s="166" t="e">
        <f>IF(ISBLANK('5. Pp (3 años)'!#REF!),"",'5. Pp (3 años)'!#REF!)</f>
        <v>#REF!</v>
      </c>
      <c r="H172" s="51" t="e">
        <f>IF(ISBLANK('5. Pp (3 años)'!#REF!),"",'5. Pp (3 años)'!#REF!)</f>
        <v>#REF!</v>
      </c>
      <c r="I172" s="94" t="e">
        <f>IF(ISBLANK('9. METAS'!#REF!),"",'9. METAS'!#REF!)</f>
        <v>#REF!</v>
      </c>
      <c r="J172" s="95" t="e">
        <f>IF(ISBLANK('9. METAS'!#REF!),"",'9. METAS'!#REF!)</f>
        <v>#REF!</v>
      </c>
      <c r="K172" s="85" t="e">
        <f>IF(ISBLANK('9. METAS'!#REF!),"",'9. METAS'!#REF!)</f>
        <v>#REF!</v>
      </c>
      <c r="L172" s="85" t="e">
        <f>IF(ISBLANK('9. METAS'!#REF!),"",'9. METAS'!#REF!)</f>
        <v>#REF!</v>
      </c>
      <c r="M172" s="86" t="e">
        <f>IF(ISBLANK('9. METAS'!#REF!),"",'9. METAS'!#REF!)</f>
        <v>#REF!</v>
      </c>
      <c r="N172" s="96">
        <v>41</v>
      </c>
      <c r="O172" s="88"/>
      <c r="P172" s="88"/>
      <c r="Q172" s="89"/>
      <c r="R172" s="83" t="str">
        <f t="shared" si="20"/>
        <v>100%</v>
      </c>
      <c r="S172" s="84" t="str">
        <f t="shared" si="21"/>
        <v>100%</v>
      </c>
      <c r="T172" s="84" t="str">
        <f t="shared" si="22"/>
        <v>100%</v>
      </c>
      <c r="U172" s="107" t="str">
        <f t="shared" si="23"/>
        <v>100%</v>
      </c>
      <c r="V172" s="87" t="str">
        <f t="shared" si="24"/>
        <v>No Programado</v>
      </c>
      <c r="W172" s="84" t="str">
        <f t="shared" si="25"/>
        <v>No Programado</v>
      </c>
      <c r="X172" s="84" t="str">
        <f t="shared" si="26"/>
        <v>No Programado</v>
      </c>
      <c r="Y172" s="113" t="str">
        <f t="shared" si="27"/>
        <v>No Programado</v>
      </c>
      <c r="Z172" s="126"/>
      <c r="AA172" s="127"/>
      <c r="AB172" s="127"/>
      <c r="AC172" s="128"/>
    </row>
    <row r="173" spans="3:29" ht="17.25">
      <c r="C173" s="156" t="e">
        <f>IF(ISBLANK('5. Pp (3 años)'!#REF!),"",'5. Pp (3 años)'!#REF!)</f>
        <v>#REF!</v>
      </c>
      <c r="D173" s="66" t="e">
        <f>IF(ISBLANK('5. Pp (3 años)'!#REF!),"",'5. Pp (3 años)'!#REF!)</f>
        <v>#REF!</v>
      </c>
      <c r="E173" s="153" t="e">
        <f>IF(ISBLANK('5. Pp (3 años)'!#REF!),"",'5. Pp (3 años)'!#REF!)</f>
        <v>#REF!</v>
      </c>
      <c r="F173" s="153" t="e">
        <f>IF(ISBLANK('5. Pp (3 años)'!#REF!),"",'5. Pp (3 años)'!#REF!)</f>
        <v>#REF!</v>
      </c>
      <c r="G173" s="161" t="e">
        <f>IF(ISBLANK('5. Pp (3 años)'!#REF!),"",'5. Pp (3 años)'!#REF!)</f>
        <v>#REF!</v>
      </c>
      <c r="H173" s="52" t="e">
        <f>IF(ISBLANK('5. Pp (3 años)'!#REF!),"",'5. Pp (3 años)'!#REF!)</f>
        <v>#REF!</v>
      </c>
      <c r="I173" s="94" t="e">
        <f>IF(ISBLANK('9. METAS'!#REF!),"",'9. METAS'!#REF!)</f>
        <v>#REF!</v>
      </c>
      <c r="J173" s="95" t="e">
        <f>IF(ISBLANK('9. METAS'!#REF!),"",'9. METAS'!#REF!)</f>
        <v>#REF!</v>
      </c>
      <c r="K173" s="85" t="e">
        <f>IF(ISBLANK('9. METAS'!#REF!),"",'9. METAS'!#REF!)</f>
        <v>#REF!</v>
      </c>
      <c r="L173" s="85" t="e">
        <f>IF(ISBLANK('9. METAS'!#REF!),"",'9. METAS'!#REF!)</f>
        <v>#REF!</v>
      </c>
      <c r="M173" s="86" t="e">
        <f>IF(ISBLANK('9. METAS'!#REF!),"",'9. METAS'!#REF!)</f>
        <v>#REF!</v>
      </c>
      <c r="N173" s="96">
        <v>41</v>
      </c>
      <c r="O173" s="88"/>
      <c r="P173" s="88"/>
      <c r="Q173" s="89"/>
      <c r="R173" s="83" t="str">
        <f t="shared" si="20"/>
        <v>100%</v>
      </c>
      <c r="S173" s="84" t="str">
        <f t="shared" si="21"/>
        <v>100%</v>
      </c>
      <c r="T173" s="84" t="str">
        <f t="shared" si="22"/>
        <v>100%</v>
      </c>
      <c r="U173" s="107" t="str">
        <f t="shared" si="23"/>
        <v>100%</v>
      </c>
      <c r="V173" s="87" t="str">
        <f t="shared" si="24"/>
        <v>No Programado</v>
      </c>
      <c r="W173" s="84" t="str">
        <f t="shared" si="25"/>
        <v>No Programado</v>
      </c>
      <c r="X173" s="84" t="str">
        <f t="shared" si="26"/>
        <v>No Programado</v>
      </c>
      <c r="Y173" s="113" t="str">
        <f t="shared" si="27"/>
        <v>No Programado</v>
      </c>
      <c r="Z173" s="129"/>
      <c r="AA173" s="130"/>
      <c r="AB173" s="130"/>
      <c r="AC173" s="131"/>
    </row>
    <row r="174" spans="3:29" ht="17.25">
      <c r="C174" s="157" t="e">
        <f>IF(ISBLANK('5. Pp (3 años)'!#REF!),"",'5. Pp (3 años)'!#REF!)</f>
        <v>#REF!</v>
      </c>
      <c r="D174" s="66" t="e">
        <f>IF(ISBLANK('5. Pp (3 años)'!#REF!),"",'5. Pp (3 años)'!#REF!)</f>
        <v>#REF!</v>
      </c>
      <c r="E174" s="153" t="e">
        <f>IF(ISBLANK('5. Pp (3 años)'!#REF!),"",'5. Pp (3 años)'!#REF!)</f>
        <v>#REF!</v>
      </c>
      <c r="F174" s="153" t="e">
        <f>IF(ISBLANK('5. Pp (3 años)'!#REF!),"",'5. Pp (3 años)'!#REF!)</f>
        <v>#REF!</v>
      </c>
      <c r="G174" s="161" t="e">
        <f>IF(ISBLANK('5. Pp (3 años)'!#REF!),"",'5. Pp (3 años)'!#REF!)</f>
        <v>#REF!</v>
      </c>
      <c r="H174" s="52" t="e">
        <f>IF(ISBLANK('5. Pp (3 años)'!#REF!),"",'5. Pp (3 años)'!#REF!)</f>
        <v>#REF!</v>
      </c>
      <c r="I174" s="94" t="e">
        <f>IF(ISBLANK('9. METAS'!#REF!),"",'9. METAS'!#REF!)</f>
        <v>#REF!</v>
      </c>
      <c r="J174" s="95" t="e">
        <f>IF(ISBLANK('9. METAS'!#REF!),"",'9. METAS'!#REF!)</f>
        <v>#REF!</v>
      </c>
      <c r="K174" s="85" t="e">
        <f>IF(ISBLANK('9. METAS'!#REF!),"",'9. METAS'!#REF!)</f>
        <v>#REF!</v>
      </c>
      <c r="L174" s="85" t="e">
        <f>IF(ISBLANK('9. METAS'!#REF!),"",'9. METAS'!#REF!)</f>
        <v>#REF!</v>
      </c>
      <c r="M174" s="86" t="e">
        <f>IF(ISBLANK('9. METAS'!#REF!),"",'9. METAS'!#REF!)</f>
        <v>#REF!</v>
      </c>
      <c r="N174" s="96">
        <v>41</v>
      </c>
      <c r="O174" s="88"/>
      <c r="P174" s="88"/>
      <c r="Q174" s="89"/>
      <c r="R174" s="83" t="str">
        <f t="shared" si="20"/>
        <v>100%</v>
      </c>
      <c r="S174" s="84" t="str">
        <f t="shared" si="21"/>
        <v>100%</v>
      </c>
      <c r="T174" s="84" t="str">
        <f t="shared" si="22"/>
        <v>100%</v>
      </c>
      <c r="U174" s="107" t="str">
        <f t="shared" si="23"/>
        <v>100%</v>
      </c>
      <c r="V174" s="87" t="str">
        <f t="shared" si="24"/>
        <v>No Programado</v>
      </c>
      <c r="W174" s="84" t="str">
        <f t="shared" si="25"/>
        <v>No Programado</v>
      </c>
      <c r="X174" s="84" t="str">
        <f t="shared" si="26"/>
        <v>No Programado</v>
      </c>
      <c r="Y174" s="113" t="str">
        <f t="shared" si="27"/>
        <v>No Programado</v>
      </c>
      <c r="Z174" s="129"/>
      <c r="AA174" s="130"/>
      <c r="AB174" s="130"/>
      <c r="AC174" s="131"/>
    </row>
    <row r="175" spans="3:29" ht="17.25">
      <c r="C175" s="156" t="e">
        <f>IF(ISBLANK('5. Pp (3 años)'!#REF!),"",'5. Pp (3 años)'!#REF!)</f>
        <v>#REF!</v>
      </c>
      <c r="D175" s="66" t="e">
        <f>IF(ISBLANK('5. Pp (3 años)'!#REF!),"",'5. Pp (3 años)'!#REF!)</f>
        <v>#REF!</v>
      </c>
      <c r="E175" s="153" t="e">
        <f>IF(ISBLANK('5. Pp (3 años)'!#REF!),"",'5. Pp (3 años)'!#REF!)</f>
        <v>#REF!</v>
      </c>
      <c r="F175" s="153" t="e">
        <f>IF(ISBLANK('5. Pp (3 años)'!#REF!),"",'5. Pp (3 años)'!#REF!)</f>
        <v>#REF!</v>
      </c>
      <c r="G175" s="161" t="e">
        <f>IF(ISBLANK('5. Pp (3 años)'!#REF!),"",'5. Pp (3 años)'!#REF!)</f>
        <v>#REF!</v>
      </c>
      <c r="H175" s="52" t="e">
        <f>IF(ISBLANK('5. Pp (3 años)'!#REF!),"",'5. Pp (3 años)'!#REF!)</f>
        <v>#REF!</v>
      </c>
      <c r="I175" s="94" t="e">
        <f>IF(ISBLANK('9. METAS'!#REF!),"",'9. METAS'!#REF!)</f>
        <v>#REF!</v>
      </c>
      <c r="J175" s="95" t="e">
        <f>IF(ISBLANK('9. METAS'!#REF!),"",'9. METAS'!#REF!)</f>
        <v>#REF!</v>
      </c>
      <c r="K175" s="85" t="e">
        <f>IF(ISBLANK('9. METAS'!#REF!),"",'9. METAS'!#REF!)</f>
        <v>#REF!</v>
      </c>
      <c r="L175" s="85" t="e">
        <f>IF(ISBLANK('9. METAS'!#REF!),"",'9. METAS'!#REF!)</f>
        <v>#REF!</v>
      </c>
      <c r="M175" s="86" t="e">
        <f>IF(ISBLANK('9. METAS'!#REF!),"",'9. METAS'!#REF!)</f>
        <v>#REF!</v>
      </c>
      <c r="N175" s="96">
        <v>41</v>
      </c>
      <c r="O175" s="88"/>
      <c r="P175" s="88"/>
      <c r="Q175" s="89"/>
      <c r="R175" s="83" t="str">
        <f t="shared" si="20"/>
        <v>100%</v>
      </c>
      <c r="S175" s="84" t="str">
        <f t="shared" si="21"/>
        <v>100%</v>
      </c>
      <c r="T175" s="84" t="str">
        <f t="shared" si="22"/>
        <v>100%</v>
      </c>
      <c r="U175" s="107" t="str">
        <f t="shared" si="23"/>
        <v>100%</v>
      </c>
      <c r="V175" s="87" t="str">
        <f t="shared" si="24"/>
        <v>No Programado</v>
      </c>
      <c r="W175" s="84" t="str">
        <f t="shared" si="25"/>
        <v>No Programado</v>
      </c>
      <c r="X175" s="84" t="str">
        <f t="shared" si="26"/>
        <v>No Programado</v>
      </c>
      <c r="Y175" s="113" t="str">
        <f t="shared" si="27"/>
        <v>No Programado</v>
      </c>
      <c r="Z175" s="129"/>
      <c r="AA175" s="130"/>
      <c r="AB175" s="130"/>
      <c r="AC175" s="131"/>
    </row>
    <row r="176" spans="3:29" ht="17.25">
      <c r="C176" s="157" t="e">
        <f>IF(ISBLANK('5. Pp (3 años)'!#REF!),"",'5. Pp (3 años)'!#REF!)</f>
        <v>#REF!</v>
      </c>
      <c r="D176" s="66" t="e">
        <f>IF(ISBLANK('5. Pp (3 años)'!#REF!),"",'5. Pp (3 años)'!#REF!)</f>
        <v>#REF!</v>
      </c>
      <c r="E176" s="153" t="e">
        <f>IF(ISBLANK('5. Pp (3 años)'!#REF!),"",'5. Pp (3 años)'!#REF!)</f>
        <v>#REF!</v>
      </c>
      <c r="F176" s="153" t="e">
        <f>IF(ISBLANK('5. Pp (3 años)'!#REF!),"",'5. Pp (3 años)'!#REF!)</f>
        <v>#REF!</v>
      </c>
      <c r="G176" s="161" t="e">
        <f>IF(ISBLANK('5. Pp (3 años)'!#REF!),"",'5. Pp (3 años)'!#REF!)</f>
        <v>#REF!</v>
      </c>
      <c r="H176" s="52" t="e">
        <f>IF(ISBLANK('5. Pp (3 años)'!#REF!),"",'5. Pp (3 años)'!#REF!)</f>
        <v>#REF!</v>
      </c>
      <c r="I176" s="94" t="e">
        <f>IF(ISBLANK('9. METAS'!#REF!),"",'9. METAS'!#REF!)</f>
        <v>#REF!</v>
      </c>
      <c r="J176" s="95" t="e">
        <f>IF(ISBLANK('9. METAS'!#REF!),"",'9. METAS'!#REF!)</f>
        <v>#REF!</v>
      </c>
      <c r="K176" s="85" t="e">
        <f>IF(ISBLANK('9. METAS'!#REF!),"",'9. METAS'!#REF!)</f>
        <v>#REF!</v>
      </c>
      <c r="L176" s="85" t="e">
        <f>IF(ISBLANK('9. METAS'!#REF!),"",'9. METAS'!#REF!)</f>
        <v>#REF!</v>
      </c>
      <c r="M176" s="86" t="e">
        <f>IF(ISBLANK('9. METAS'!#REF!),"",'9. METAS'!#REF!)</f>
        <v>#REF!</v>
      </c>
      <c r="N176" s="96">
        <v>41</v>
      </c>
      <c r="O176" s="88"/>
      <c r="P176" s="88"/>
      <c r="Q176" s="89"/>
      <c r="R176" s="83" t="str">
        <f t="shared" si="20"/>
        <v>100%</v>
      </c>
      <c r="S176" s="84" t="str">
        <f t="shared" si="21"/>
        <v>100%</v>
      </c>
      <c r="T176" s="84" t="str">
        <f t="shared" si="22"/>
        <v>100%</v>
      </c>
      <c r="U176" s="107" t="str">
        <f t="shared" si="23"/>
        <v>100%</v>
      </c>
      <c r="V176" s="87" t="str">
        <f t="shared" si="24"/>
        <v>No Programado</v>
      </c>
      <c r="W176" s="84" t="str">
        <f t="shared" si="25"/>
        <v>No Programado</v>
      </c>
      <c r="X176" s="84" t="str">
        <f t="shared" si="26"/>
        <v>No Programado</v>
      </c>
      <c r="Y176" s="113" t="str">
        <f t="shared" si="27"/>
        <v>No Programado</v>
      </c>
      <c r="Z176" s="129"/>
      <c r="AA176" s="130"/>
      <c r="AB176" s="130"/>
      <c r="AC176" s="131"/>
    </row>
    <row r="177" spans="3:29" ht="17.25">
      <c r="C177" s="156" t="e">
        <f>IF(ISBLANK('5. Pp (3 años)'!#REF!),"",'5. Pp (3 años)'!#REF!)</f>
        <v>#REF!</v>
      </c>
      <c r="D177" s="66" t="e">
        <f>IF(ISBLANK('5. Pp (3 años)'!#REF!),"",'5. Pp (3 años)'!#REF!)</f>
        <v>#REF!</v>
      </c>
      <c r="E177" s="153" t="e">
        <f>IF(ISBLANK('5. Pp (3 años)'!#REF!),"",'5. Pp (3 años)'!#REF!)</f>
        <v>#REF!</v>
      </c>
      <c r="F177" s="153" t="e">
        <f>IF(ISBLANK('5. Pp (3 años)'!#REF!),"",'5. Pp (3 años)'!#REF!)</f>
        <v>#REF!</v>
      </c>
      <c r="G177" s="161" t="e">
        <f>IF(ISBLANK('5. Pp (3 años)'!#REF!),"",'5. Pp (3 años)'!#REF!)</f>
        <v>#REF!</v>
      </c>
      <c r="H177" s="52" t="e">
        <f>IF(ISBLANK('5. Pp (3 años)'!#REF!),"",'5. Pp (3 años)'!#REF!)</f>
        <v>#REF!</v>
      </c>
      <c r="I177" s="94" t="e">
        <f>IF(ISBLANK('9. METAS'!#REF!),"",'9. METAS'!#REF!)</f>
        <v>#REF!</v>
      </c>
      <c r="J177" s="95" t="e">
        <f>IF(ISBLANK('9. METAS'!#REF!),"",'9. METAS'!#REF!)</f>
        <v>#REF!</v>
      </c>
      <c r="K177" s="85" t="e">
        <f>IF(ISBLANK('9. METAS'!#REF!),"",'9. METAS'!#REF!)</f>
        <v>#REF!</v>
      </c>
      <c r="L177" s="85" t="e">
        <f>IF(ISBLANK('9. METAS'!#REF!),"",'9. METAS'!#REF!)</f>
        <v>#REF!</v>
      </c>
      <c r="M177" s="86" t="e">
        <f>IF(ISBLANK('9. METAS'!#REF!),"",'9. METAS'!#REF!)</f>
        <v>#REF!</v>
      </c>
      <c r="N177" s="96">
        <v>41</v>
      </c>
      <c r="O177" s="88"/>
      <c r="P177" s="88"/>
      <c r="Q177" s="89"/>
      <c r="R177" s="83" t="str">
        <f t="shared" si="20"/>
        <v>100%</v>
      </c>
      <c r="S177" s="84" t="str">
        <f t="shared" si="21"/>
        <v>100%</v>
      </c>
      <c r="T177" s="84" t="str">
        <f t="shared" si="22"/>
        <v>100%</v>
      </c>
      <c r="U177" s="107" t="str">
        <f t="shared" si="23"/>
        <v>100%</v>
      </c>
      <c r="V177" s="87" t="str">
        <f t="shared" si="24"/>
        <v>No Programado</v>
      </c>
      <c r="W177" s="84" t="str">
        <f t="shared" si="25"/>
        <v>No Programado</v>
      </c>
      <c r="X177" s="84" t="str">
        <f t="shared" si="26"/>
        <v>No Programado</v>
      </c>
      <c r="Y177" s="113" t="str">
        <f t="shared" si="27"/>
        <v>No Programado</v>
      </c>
      <c r="Z177" s="129"/>
      <c r="AA177" s="130"/>
      <c r="AB177" s="130"/>
      <c r="AC177" s="131"/>
    </row>
    <row r="178" spans="3:29" ht="17.25">
      <c r="C178" s="158" t="e">
        <f>IF(ISBLANK('5. Pp (3 años)'!#REF!),"",'5. Pp (3 años)'!#REF!)</f>
        <v>#REF!</v>
      </c>
      <c r="D178" s="46" t="e">
        <f>IF(ISBLANK('5. Pp (3 años)'!#REF!),"",'5. Pp (3 años)'!#REF!)</f>
        <v>#REF!</v>
      </c>
      <c r="E178" s="155" t="e">
        <f>IF(ISBLANK('5. Pp (3 años)'!#REF!),"",'5. Pp (3 años)'!#REF!)</f>
        <v>#REF!</v>
      </c>
      <c r="F178" s="155" t="e">
        <f>IF(ISBLANK('5. Pp (3 años)'!#REF!),"",'5. Pp (3 años)'!#REF!)</f>
        <v>#REF!</v>
      </c>
      <c r="G178" s="166" t="e">
        <f>IF(ISBLANK('5. Pp (3 años)'!#REF!),"",'5. Pp (3 años)'!#REF!)</f>
        <v>#REF!</v>
      </c>
      <c r="H178" s="51" t="e">
        <f>IF(ISBLANK('5. Pp (3 años)'!#REF!),"",'5. Pp (3 años)'!#REF!)</f>
        <v>#REF!</v>
      </c>
      <c r="I178" s="94" t="e">
        <f>IF(ISBLANK('9. METAS'!#REF!),"",'9. METAS'!#REF!)</f>
        <v>#REF!</v>
      </c>
      <c r="J178" s="95" t="e">
        <f>IF(ISBLANK('9. METAS'!#REF!),"",'9. METAS'!#REF!)</f>
        <v>#REF!</v>
      </c>
      <c r="K178" s="85" t="e">
        <f>IF(ISBLANK('9. METAS'!#REF!),"",'9. METAS'!#REF!)</f>
        <v>#REF!</v>
      </c>
      <c r="L178" s="85" t="e">
        <f>IF(ISBLANK('9. METAS'!#REF!),"",'9. METAS'!#REF!)</f>
        <v>#REF!</v>
      </c>
      <c r="M178" s="86" t="e">
        <f>IF(ISBLANK('9. METAS'!#REF!),"",'9. METAS'!#REF!)</f>
        <v>#REF!</v>
      </c>
      <c r="N178" s="96">
        <v>41</v>
      </c>
      <c r="O178" s="88"/>
      <c r="P178" s="88"/>
      <c r="Q178" s="89"/>
      <c r="R178" s="83" t="str">
        <f t="shared" si="20"/>
        <v>100%</v>
      </c>
      <c r="S178" s="84" t="str">
        <f t="shared" si="21"/>
        <v>100%</v>
      </c>
      <c r="T178" s="84" t="str">
        <f t="shared" si="22"/>
        <v>100%</v>
      </c>
      <c r="U178" s="107" t="str">
        <f t="shared" si="23"/>
        <v>100%</v>
      </c>
      <c r="V178" s="87" t="str">
        <f t="shared" si="24"/>
        <v>No Programado</v>
      </c>
      <c r="W178" s="84" t="str">
        <f t="shared" si="25"/>
        <v>No Programado</v>
      </c>
      <c r="X178" s="84" t="str">
        <f t="shared" si="26"/>
        <v>No Programado</v>
      </c>
      <c r="Y178" s="113" t="str">
        <f t="shared" si="27"/>
        <v>No Programado</v>
      </c>
      <c r="Z178" s="126"/>
      <c r="AA178" s="127"/>
      <c r="AB178" s="127"/>
      <c r="AC178" s="128"/>
    </row>
    <row r="179" spans="3:29" ht="17.25">
      <c r="C179" s="156" t="e">
        <f>IF(ISBLANK('5. Pp (3 años)'!#REF!),"",'5. Pp (3 años)'!#REF!)</f>
        <v>#REF!</v>
      </c>
      <c r="D179" s="66" t="e">
        <f>IF(ISBLANK('5. Pp (3 años)'!#REF!),"",'5. Pp (3 años)'!#REF!)</f>
        <v>#REF!</v>
      </c>
      <c r="E179" s="153" t="e">
        <f>IF(ISBLANK('5. Pp (3 años)'!#REF!),"",'5. Pp (3 años)'!#REF!)</f>
        <v>#REF!</v>
      </c>
      <c r="F179" s="153" t="e">
        <f>IF(ISBLANK('5. Pp (3 años)'!#REF!),"",'5. Pp (3 años)'!#REF!)</f>
        <v>#REF!</v>
      </c>
      <c r="G179" s="161" t="e">
        <f>IF(ISBLANK('5. Pp (3 años)'!#REF!),"",'5. Pp (3 años)'!#REF!)</f>
        <v>#REF!</v>
      </c>
      <c r="H179" s="52" t="e">
        <f>IF(ISBLANK('5. Pp (3 años)'!#REF!),"",'5. Pp (3 años)'!#REF!)</f>
        <v>#REF!</v>
      </c>
      <c r="I179" s="94" t="e">
        <f>IF(ISBLANK('9. METAS'!#REF!),"",'9. METAS'!#REF!)</f>
        <v>#REF!</v>
      </c>
      <c r="J179" s="95" t="e">
        <f>IF(ISBLANK('9. METAS'!#REF!),"",'9. METAS'!#REF!)</f>
        <v>#REF!</v>
      </c>
      <c r="K179" s="85" t="e">
        <f>IF(ISBLANK('9. METAS'!#REF!),"",'9. METAS'!#REF!)</f>
        <v>#REF!</v>
      </c>
      <c r="L179" s="85" t="e">
        <f>IF(ISBLANK('9. METAS'!#REF!),"",'9. METAS'!#REF!)</f>
        <v>#REF!</v>
      </c>
      <c r="M179" s="86" t="e">
        <f>IF(ISBLANK('9. METAS'!#REF!),"",'9. METAS'!#REF!)</f>
        <v>#REF!</v>
      </c>
      <c r="N179" s="96">
        <v>41</v>
      </c>
      <c r="O179" s="88"/>
      <c r="P179" s="88"/>
      <c r="Q179" s="89"/>
      <c r="R179" s="83" t="str">
        <f t="shared" si="20"/>
        <v>100%</v>
      </c>
      <c r="S179" s="84" t="str">
        <f t="shared" si="21"/>
        <v>100%</v>
      </c>
      <c r="T179" s="84" t="str">
        <f t="shared" si="22"/>
        <v>100%</v>
      </c>
      <c r="U179" s="107" t="str">
        <f t="shared" si="23"/>
        <v>100%</v>
      </c>
      <c r="V179" s="87" t="str">
        <f t="shared" si="24"/>
        <v>No Programado</v>
      </c>
      <c r="W179" s="84" t="str">
        <f t="shared" si="25"/>
        <v>No Programado</v>
      </c>
      <c r="X179" s="84" t="str">
        <f t="shared" si="26"/>
        <v>No Programado</v>
      </c>
      <c r="Y179" s="113" t="str">
        <f t="shared" si="27"/>
        <v>No Programado</v>
      </c>
      <c r="Z179" s="129"/>
      <c r="AA179" s="130"/>
      <c r="AB179" s="130"/>
      <c r="AC179" s="131"/>
    </row>
    <row r="180" spans="3:29" ht="17.25">
      <c r="C180" s="157" t="e">
        <f>IF(ISBLANK('5. Pp (3 años)'!#REF!),"",'5. Pp (3 años)'!#REF!)</f>
        <v>#REF!</v>
      </c>
      <c r="D180" s="66" t="e">
        <f>IF(ISBLANK('5. Pp (3 años)'!#REF!),"",'5. Pp (3 años)'!#REF!)</f>
        <v>#REF!</v>
      </c>
      <c r="E180" s="153" t="e">
        <f>IF(ISBLANK('5. Pp (3 años)'!#REF!),"",'5. Pp (3 años)'!#REF!)</f>
        <v>#REF!</v>
      </c>
      <c r="F180" s="153" t="e">
        <f>IF(ISBLANK('5. Pp (3 años)'!#REF!),"",'5. Pp (3 años)'!#REF!)</f>
        <v>#REF!</v>
      </c>
      <c r="G180" s="161" t="e">
        <f>IF(ISBLANK('5. Pp (3 años)'!#REF!),"",'5. Pp (3 años)'!#REF!)</f>
        <v>#REF!</v>
      </c>
      <c r="H180" s="52" t="e">
        <f>IF(ISBLANK('5. Pp (3 años)'!#REF!),"",'5. Pp (3 años)'!#REF!)</f>
        <v>#REF!</v>
      </c>
      <c r="I180" s="94" t="e">
        <f>IF(ISBLANK('9. METAS'!#REF!),"",'9. METAS'!#REF!)</f>
        <v>#REF!</v>
      </c>
      <c r="J180" s="95" t="e">
        <f>IF(ISBLANK('9. METAS'!#REF!),"",'9. METAS'!#REF!)</f>
        <v>#REF!</v>
      </c>
      <c r="K180" s="85" t="e">
        <f>IF(ISBLANK('9. METAS'!#REF!),"",'9. METAS'!#REF!)</f>
        <v>#REF!</v>
      </c>
      <c r="L180" s="85" t="e">
        <f>IF(ISBLANK('9. METAS'!#REF!),"",'9. METAS'!#REF!)</f>
        <v>#REF!</v>
      </c>
      <c r="M180" s="86" t="e">
        <f>IF(ISBLANK('9. METAS'!#REF!),"",'9. METAS'!#REF!)</f>
        <v>#REF!</v>
      </c>
      <c r="N180" s="96">
        <v>41</v>
      </c>
      <c r="O180" s="88"/>
      <c r="P180" s="88"/>
      <c r="Q180" s="89"/>
      <c r="R180" s="83" t="str">
        <f t="shared" si="20"/>
        <v>100%</v>
      </c>
      <c r="S180" s="84" t="str">
        <f t="shared" si="21"/>
        <v>100%</v>
      </c>
      <c r="T180" s="84" t="str">
        <f t="shared" si="22"/>
        <v>100%</v>
      </c>
      <c r="U180" s="107" t="str">
        <f t="shared" si="23"/>
        <v>100%</v>
      </c>
      <c r="V180" s="87" t="str">
        <f t="shared" si="24"/>
        <v>No Programado</v>
      </c>
      <c r="W180" s="84" t="str">
        <f t="shared" si="25"/>
        <v>No Programado</v>
      </c>
      <c r="X180" s="84" t="str">
        <f t="shared" si="26"/>
        <v>No Programado</v>
      </c>
      <c r="Y180" s="113" t="str">
        <f t="shared" si="27"/>
        <v>No Programado</v>
      </c>
      <c r="Z180" s="129"/>
      <c r="AA180" s="130"/>
      <c r="AB180" s="130"/>
      <c r="AC180" s="131"/>
    </row>
    <row r="181" spans="3:29" ht="17.25">
      <c r="C181" s="156" t="e">
        <f>IF(ISBLANK('5. Pp (3 años)'!#REF!),"",'5. Pp (3 años)'!#REF!)</f>
        <v>#REF!</v>
      </c>
      <c r="D181" s="66" t="e">
        <f>IF(ISBLANK('5. Pp (3 años)'!#REF!),"",'5. Pp (3 años)'!#REF!)</f>
        <v>#REF!</v>
      </c>
      <c r="E181" s="153" t="e">
        <f>IF(ISBLANK('5. Pp (3 años)'!#REF!),"",'5. Pp (3 años)'!#REF!)</f>
        <v>#REF!</v>
      </c>
      <c r="F181" s="153" t="e">
        <f>IF(ISBLANK('5. Pp (3 años)'!#REF!),"",'5. Pp (3 años)'!#REF!)</f>
        <v>#REF!</v>
      </c>
      <c r="G181" s="161" t="e">
        <f>IF(ISBLANK('5. Pp (3 años)'!#REF!),"",'5. Pp (3 años)'!#REF!)</f>
        <v>#REF!</v>
      </c>
      <c r="H181" s="52" t="e">
        <f>IF(ISBLANK('5. Pp (3 años)'!#REF!),"",'5. Pp (3 años)'!#REF!)</f>
        <v>#REF!</v>
      </c>
      <c r="I181" s="94" t="e">
        <f>IF(ISBLANK('9. METAS'!#REF!),"",'9. METAS'!#REF!)</f>
        <v>#REF!</v>
      </c>
      <c r="J181" s="95" t="e">
        <f>IF(ISBLANK('9. METAS'!#REF!),"",'9. METAS'!#REF!)</f>
        <v>#REF!</v>
      </c>
      <c r="K181" s="85" t="e">
        <f>IF(ISBLANK('9. METAS'!#REF!),"",'9. METAS'!#REF!)</f>
        <v>#REF!</v>
      </c>
      <c r="L181" s="85" t="e">
        <f>IF(ISBLANK('9. METAS'!#REF!),"",'9. METAS'!#REF!)</f>
        <v>#REF!</v>
      </c>
      <c r="M181" s="86" t="e">
        <f>IF(ISBLANK('9. METAS'!#REF!),"",'9. METAS'!#REF!)</f>
        <v>#REF!</v>
      </c>
      <c r="N181" s="96">
        <v>41</v>
      </c>
      <c r="O181" s="88"/>
      <c r="P181" s="88"/>
      <c r="Q181" s="89"/>
      <c r="R181" s="83" t="str">
        <f t="shared" si="20"/>
        <v>100%</v>
      </c>
      <c r="S181" s="84" t="str">
        <f t="shared" si="21"/>
        <v>100%</v>
      </c>
      <c r="T181" s="84" t="str">
        <f t="shared" si="22"/>
        <v>100%</v>
      </c>
      <c r="U181" s="107" t="str">
        <f t="shared" si="23"/>
        <v>100%</v>
      </c>
      <c r="V181" s="87" t="str">
        <f t="shared" si="24"/>
        <v>No Programado</v>
      </c>
      <c r="W181" s="84" t="str">
        <f t="shared" si="25"/>
        <v>No Programado</v>
      </c>
      <c r="X181" s="84" t="str">
        <f t="shared" si="26"/>
        <v>No Programado</v>
      </c>
      <c r="Y181" s="113" t="str">
        <f t="shared" si="27"/>
        <v>No Programado</v>
      </c>
      <c r="Z181" s="129"/>
      <c r="AA181" s="130"/>
      <c r="AB181" s="130"/>
      <c r="AC181" s="131"/>
    </row>
    <row r="182" spans="3:29" ht="17.25">
      <c r="C182" s="157" t="e">
        <f>IF(ISBLANK('5. Pp (3 años)'!#REF!),"",'5. Pp (3 años)'!#REF!)</f>
        <v>#REF!</v>
      </c>
      <c r="D182" s="66" t="e">
        <f>IF(ISBLANK('5. Pp (3 años)'!#REF!),"",'5. Pp (3 años)'!#REF!)</f>
        <v>#REF!</v>
      </c>
      <c r="E182" s="153" t="e">
        <f>IF(ISBLANK('5. Pp (3 años)'!#REF!),"",'5. Pp (3 años)'!#REF!)</f>
        <v>#REF!</v>
      </c>
      <c r="F182" s="153" t="e">
        <f>IF(ISBLANK('5. Pp (3 años)'!#REF!),"",'5. Pp (3 años)'!#REF!)</f>
        <v>#REF!</v>
      </c>
      <c r="G182" s="161" t="e">
        <f>IF(ISBLANK('5. Pp (3 años)'!#REF!),"",'5. Pp (3 años)'!#REF!)</f>
        <v>#REF!</v>
      </c>
      <c r="H182" s="52" t="e">
        <f>IF(ISBLANK('5. Pp (3 años)'!#REF!),"",'5. Pp (3 años)'!#REF!)</f>
        <v>#REF!</v>
      </c>
      <c r="I182" s="94" t="e">
        <f>IF(ISBLANK('9. METAS'!#REF!),"",'9. METAS'!#REF!)</f>
        <v>#REF!</v>
      </c>
      <c r="J182" s="95" t="e">
        <f>IF(ISBLANK('9. METAS'!#REF!),"",'9. METAS'!#REF!)</f>
        <v>#REF!</v>
      </c>
      <c r="K182" s="85" t="e">
        <f>IF(ISBLANK('9. METAS'!#REF!),"",'9. METAS'!#REF!)</f>
        <v>#REF!</v>
      </c>
      <c r="L182" s="85" t="e">
        <f>IF(ISBLANK('9. METAS'!#REF!),"",'9. METAS'!#REF!)</f>
        <v>#REF!</v>
      </c>
      <c r="M182" s="86" t="e">
        <f>IF(ISBLANK('9. METAS'!#REF!),"",'9. METAS'!#REF!)</f>
        <v>#REF!</v>
      </c>
      <c r="N182" s="96">
        <v>41</v>
      </c>
      <c r="O182" s="88"/>
      <c r="P182" s="88"/>
      <c r="Q182" s="89"/>
      <c r="R182" s="83" t="str">
        <f t="shared" si="20"/>
        <v>100%</v>
      </c>
      <c r="S182" s="84" t="str">
        <f t="shared" si="21"/>
        <v>100%</v>
      </c>
      <c r="T182" s="84" t="str">
        <f t="shared" si="22"/>
        <v>100%</v>
      </c>
      <c r="U182" s="107" t="str">
        <f t="shared" si="23"/>
        <v>100%</v>
      </c>
      <c r="V182" s="87" t="str">
        <f t="shared" si="24"/>
        <v>No Programado</v>
      </c>
      <c r="W182" s="84" t="str">
        <f t="shared" si="25"/>
        <v>No Programado</v>
      </c>
      <c r="X182" s="84" t="str">
        <f t="shared" si="26"/>
        <v>No Programado</v>
      </c>
      <c r="Y182" s="113" t="str">
        <f t="shared" si="27"/>
        <v>No Programado</v>
      </c>
      <c r="Z182" s="129"/>
      <c r="AA182" s="130"/>
      <c r="AB182" s="130"/>
      <c r="AC182" s="131"/>
    </row>
    <row r="183" spans="3:29" ht="17.25">
      <c r="C183" s="156" t="e">
        <f>IF(ISBLANK('5. Pp (3 años)'!#REF!),"",'5. Pp (3 años)'!#REF!)</f>
        <v>#REF!</v>
      </c>
      <c r="D183" s="66" t="e">
        <f>IF(ISBLANK('5. Pp (3 años)'!#REF!),"",'5. Pp (3 años)'!#REF!)</f>
        <v>#REF!</v>
      </c>
      <c r="E183" s="153" t="e">
        <f>IF(ISBLANK('5. Pp (3 años)'!#REF!),"",'5. Pp (3 años)'!#REF!)</f>
        <v>#REF!</v>
      </c>
      <c r="F183" s="153" t="e">
        <f>IF(ISBLANK('5. Pp (3 años)'!#REF!),"",'5. Pp (3 años)'!#REF!)</f>
        <v>#REF!</v>
      </c>
      <c r="G183" s="161" t="e">
        <f>IF(ISBLANK('5. Pp (3 años)'!#REF!),"",'5. Pp (3 años)'!#REF!)</f>
        <v>#REF!</v>
      </c>
      <c r="H183" s="52" t="e">
        <f>IF(ISBLANK('5. Pp (3 años)'!#REF!),"",'5. Pp (3 años)'!#REF!)</f>
        <v>#REF!</v>
      </c>
      <c r="I183" s="94" t="e">
        <f>IF(ISBLANK('9. METAS'!#REF!),"",'9. METAS'!#REF!)</f>
        <v>#REF!</v>
      </c>
      <c r="J183" s="95" t="e">
        <f>IF(ISBLANK('9. METAS'!#REF!),"",'9. METAS'!#REF!)</f>
        <v>#REF!</v>
      </c>
      <c r="K183" s="85" t="e">
        <f>IF(ISBLANK('9. METAS'!#REF!),"",'9. METAS'!#REF!)</f>
        <v>#REF!</v>
      </c>
      <c r="L183" s="85" t="e">
        <f>IF(ISBLANK('9. METAS'!#REF!),"",'9. METAS'!#REF!)</f>
        <v>#REF!</v>
      </c>
      <c r="M183" s="86" t="e">
        <f>IF(ISBLANK('9. METAS'!#REF!),"",'9. METAS'!#REF!)</f>
        <v>#REF!</v>
      </c>
      <c r="N183" s="96">
        <v>41</v>
      </c>
      <c r="O183" s="88"/>
      <c r="P183" s="88"/>
      <c r="Q183" s="89"/>
      <c r="R183" s="83" t="str">
        <f t="shared" si="20"/>
        <v>100%</v>
      </c>
      <c r="S183" s="84" t="str">
        <f t="shared" si="21"/>
        <v>100%</v>
      </c>
      <c r="T183" s="84" t="str">
        <f t="shared" si="22"/>
        <v>100%</v>
      </c>
      <c r="U183" s="107" t="str">
        <f t="shared" si="23"/>
        <v>100%</v>
      </c>
      <c r="V183" s="87" t="str">
        <f t="shared" si="24"/>
        <v>No Programado</v>
      </c>
      <c r="W183" s="84" t="str">
        <f t="shared" si="25"/>
        <v>No Programado</v>
      </c>
      <c r="X183" s="84" t="str">
        <f t="shared" si="26"/>
        <v>No Programado</v>
      </c>
      <c r="Y183" s="113" t="str">
        <f t="shared" si="27"/>
        <v>No Programado</v>
      </c>
      <c r="Z183" s="129"/>
      <c r="AA183" s="130"/>
      <c r="AB183" s="130"/>
      <c r="AC183" s="131"/>
    </row>
    <row r="184" spans="3:29" ht="17.25">
      <c r="C184" s="158" t="e">
        <f>IF(ISBLANK('5. Pp (3 años)'!#REF!),"",'5. Pp (3 años)'!#REF!)</f>
        <v>#REF!</v>
      </c>
      <c r="D184" s="46" t="e">
        <f>IF(ISBLANK('5. Pp (3 años)'!#REF!),"",'5. Pp (3 años)'!#REF!)</f>
        <v>#REF!</v>
      </c>
      <c r="E184" s="155" t="e">
        <f>IF(ISBLANK('5. Pp (3 años)'!#REF!),"",'5. Pp (3 años)'!#REF!)</f>
        <v>#REF!</v>
      </c>
      <c r="F184" s="155" t="e">
        <f>IF(ISBLANK('5. Pp (3 años)'!#REF!),"",'5. Pp (3 años)'!#REF!)</f>
        <v>#REF!</v>
      </c>
      <c r="G184" s="166" t="e">
        <f>IF(ISBLANK('5. Pp (3 años)'!#REF!),"",'5. Pp (3 años)'!#REF!)</f>
        <v>#REF!</v>
      </c>
      <c r="H184" s="51" t="e">
        <f>IF(ISBLANK('5. Pp (3 años)'!#REF!),"",'5. Pp (3 años)'!#REF!)</f>
        <v>#REF!</v>
      </c>
      <c r="I184" s="94" t="e">
        <f>IF(ISBLANK('9. METAS'!#REF!),"",'9. METAS'!#REF!)</f>
        <v>#REF!</v>
      </c>
      <c r="J184" s="95" t="e">
        <f>IF(ISBLANK('9. METAS'!#REF!),"",'9. METAS'!#REF!)</f>
        <v>#REF!</v>
      </c>
      <c r="K184" s="85" t="e">
        <f>IF(ISBLANK('9. METAS'!#REF!),"",'9. METAS'!#REF!)</f>
        <v>#REF!</v>
      </c>
      <c r="L184" s="85" t="e">
        <f>IF(ISBLANK('9. METAS'!#REF!),"",'9. METAS'!#REF!)</f>
        <v>#REF!</v>
      </c>
      <c r="M184" s="86" t="e">
        <f>IF(ISBLANK('9. METAS'!#REF!),"",'9. METAS'!#REF!)</f>
        <v>#REF!</v>
      </c>
      <c r="N184" s="96">
        <v>41</v>
      </c>
      <c r="O184" s="88"/>
      <c r="P184" s="88"/>
      <c r="Q184" s="89"/>
      <c r="R184" s="83" t="str">
        <f t="shared" si="20"/>
        <v>100%</v>
      </c>
      <c r="S184" s="84" t="str">
        <f t="shared" si="21"/>
        <v>100%</v>
      </c>
      <c r="T184" s="84" t="str">
        <f t="shared" si="22"/>
        <v>100%</v>
      </c>
      <c r="U184" s="107" t="str">
        <f t="shared" si="23"/>
        <v>100%</v>
      </c>
      <c r="V184" s="87" t="str">
        <f t="shared" si="24"/>
        <v>No Programado</v>
      </c>
      <c r="W184" s="84" t="str">
        <f t="shared" si="25"/>
        <v>No Programado</v>
      </c>
      <c r="X184" s="84" t="str">
        <f t="shared" si="26"/>
        <v>No Programado</v>
      </c>
      <c r="Y184" s="113" t="str">
        <f t="shared" si="27"/>
        <v>No Programado</v>
      </c>
      <c r="Z184" s="126"/>
      <c r="AA184" s="127"/>
      <c r="AB184" s="127"/>
      <c r="AC184" s="128"/>
    </row>
    <row r="185" spans="3:29" ht="17.25">
      <c r="C185" s="156" t="e">
        <f>IF(ISBLANK('5. Pp (3 años)'!#REF!),"",'5. Pp (3 años)'!#REF!)</f>
        <v>#REF!</v>
      </c>
      <c r="D185" s="66" t="e">
        <f>IF(ISBLANK('5. Pp (3 años)'!#REF!),"",'5. Pp (3 años)'!#REF!)</f>
        <v>#REF!</v>
      </c>
      <c r="E185" s="153" t="e">
        <f>IF(ISBLANK('5. Pp (3 años)'!#REF!),"",'5. Pp (3 años)'!#REF!)</f>
        <v>#REF!</v>
      </c>
      <c r="F185" s="153" t="e">
        <f>IF(ISBLANK('5. Pp (3 años)'!#REF!),"",'5. Pp (3 años)'!#REF!)</f>
        <v>#REF!</v>
      </c>
      <c r="G185" s="161" t="e">
        <f>IF(ISBLANK('5. Pp (3 años)'!#REF!),"",'5. Pp (3 años)'!#REF!)</f>
        <v>#REF!</v>
      </c>
      <c r="H185" s="52" t="e">
        <f>IF(ISBLANK('5. Pp (3 años)'!#REF!),"",'5. Pp (3 años)'!#REF!)</f>
        <v>#REF!</v>
      </c>
      <c r="I185" s="94" t="e">
        <f>IF(ISBLANK('9. METAS'!#REF!),"",'9. METAS'!#REF!)</f>
        <v>#REF!</v>
      </c>
      <c r="J185" s="95" t="e">
        <f>IF(ISBLANK('9. METAS'!#REF!),"",'9. METAS'!#REF!)</f>
        <v>#REF!</v>
      </c>
      <c r="K185" s="85" t="e">
        <f>IF(ISBLANK('9. METAS'!#REF!),"",'9. METAS'!#REF!)</f>
        <v>#REF!</v>
      </c>
      <c r="L185" s="85" t="e">
        <f>IF(ISBLANK('9. METAS'!#REF!),"",'9. METAS'!#REF!)</f>
        <v>#REF!</v>
      </c>
      <c r="M185" s="86" t="e">
        <f>IF(ISBLANK('9. METAS'!#REF!),"",'9. METAS'!#REF!)</f>
        <v>#REF!</v>
      </c>
      <c r="N185" s="96">
        <v>41</v>
      </c>
      <c r="O185" s="88"/>
      <c r="P185" s="88"/>
      <c r="Q185" s="89"/>
      <c r="R185" s="83" t="str">
        <f t="shared" ref="R185:R233" si="28">IFERROR((N185/J185),"100%")</f>
        <v>100%</v>
      </c>
      <c r="S185" s="84" t="str">
        <f t="shared" ref="S185:S233" si="29">IFERROR((O185/K185),"100%")</f>
        <v>100%</v>
      </c>
      <c r="T185" s="84" t="str">
        <f t="shared" ref="T185:T233" si="30">IFERROR((P185/L185),"100%")</f>
        <v>100%</v>
      </c>
      <c r="U185" s="107" t="str">
        <f t="shared" ref="U185:U233" si="31">IFERROR((Q185/M185),"100%")</f>
        <v>100%</v>
      </c>
      <c r="V185" s="87" t="str">
        <f t="shared" ref="V185:V233" si="32">IFERROR((N185/I185),"No Programado")</f>
        <v>No Programado</v>
      </c>
      <c r="W185" s="84" t="str">
        <f t="shared" ref="W185:W233" si="33">IFERROR((N185+O185)/I185, "No Programado")</f>
        <v>No Programado</v>
      </c>
      <c r="X185" s="84" t="str">
        <f t="shared" ref="X185:X233" si="34">IFERROR((O185+P185)/I185, "No Programado")</f>
        <v>No Programado</v>
      </c>
      <c r="Y185" s="113" t="str">
        <f t="shared" ref="Y185:Y233" si="35">IFERROR((P185+Q185)/I185, "No Programado")</f>
        <v>No Programado</v>
      </c>
      <c r="Z185" s="129"/>
      <c r="AA185" s="130"/>
      <c r="AB185" s="130"/>
      <c r="AC185" s="131"/>
    </row>
    <row r="186" spans="3:29" ht="17.25">
      <c r="C186" s="157" t="e">
        <f>IF(ISBLANK('5. Pp (3 años)'!#REF!),"",'5. Pp (3 años)'!#REF!)</f>
        <v>#REF!</v>
      </c>
      <c r="D186" s="66" t="e">
        <f>IF(ISBLANK('5. Pp (3 años)'!#REF!),"",'5. Pp (3 años)'!#REF!)</f>
        <v>#REF!</v>
      </c>
      <c r="E186" s="153" t="e">
        <f>IF(ISBLANK('5. Pp (3 años)'!#REF!),"",'5. Pp (3 años)'!#REF!)</f>
        <v>#REF!</v>
      </c>
      <c r="F186" s="153" t="e">
        <f>IF(ISBLANK('5. Pp (3 años)'!#REF!),"",'5. Pp (3 años)'!#REF!)</f>
        <v>#REF!</v>
      </c>
      <c r="G186" s="161" t="e">
        <f>IF(ISBLANK('5. Pp (3 años)'!#REF!),"",'5. Pp (3 años)'!#REF!)</f>
        <v>#REF!</v>
      </c>
      <c r="H186" s="52" t="e">
        <f>IF(ISBLANK('5. Pp (3 años)'!#REF!),"",'5. Pp (3 años)'!#REF!)</f>
        <v>#REF!</v>
      </c>
      <c r="I186" s="94" t="e">
        <f>IF(ISBLANK('9. METAS'!#REF!),"",'9. METAS'!#REF!)</f>
        <v>#REF!</v>
      </c>
      <c r="J186" s="95" t="e">
        <f>IF(ISBLANK('9. METAS'!#REF!),"",'9. METAS'!#REF!)</f>
        <v>#REF!</v>
      </c>
      <c r="K186" s="85" t="e">
        <f>IF(ISBLANK('9. METAS'!#REF!),"",'9. METAS'!#REF!)</f>
        <v>#REF!</v>
      </c>
      <c r="L186" s="85" t="e">
        <f>IF(ISBLANK('9. METAS'!#REF!),"",'9. METAS'!#REF!)</f>
        <v>#REF!</v>
      </c>
      <c r="M186" s="86" t="e">
        <f>IF(ISBLANK('9. METAS'!#REF!),"",'9. METAS'!#REF!)</f>
        <v>#REF!</v>
      </c>
      <c r="N186" s="96">
        <v>41</v>
      </c>
      <c r="O186" s="88"/>
      <c r="P186" s="88"/>
      <c r="Q186" s="89"/>
      <c r="R186" s="83" t="str">
        <f t="shared" si="28"/>
        <v>100%</v>
      </c>
      <c r="S186" s="84" t="str">
        <f t="shared" si="29"/>
        <v>100%</v>
      </c>
      <c r="T186" s="84" t="str">
        <f t="shared" si="30"/>
        <v>100%</v>
      </c>
      <c r="U186" s="107" t="str">
        <f t="shared" si="31"/>
        <v>100%</v>
      </c>
      <c r="V186" s="87" t="str">
        <f t="shared" si="32"/>
        <v>No Programado</v>
      </c>
      <c r="W186" s="84" t="str">
        <f t="shared" si="33"/>
        <v>No Programado</v>
      </c>
      <c r="X186" s="84" t="str">
        <f t="shared" si="34"/>
        <v>No Programado</v>
      </c>
      <c r="Y186" s="113" t="str">
        <f t="shared" si="35"/>
        <v>No Programado</v>
      </c>
      <c r="Z186" s="129"/>
      <c r="AA186" s="130"/>
      <c r="AB186" s="130"/>
      <c r="AC186" s="131"/>
    </row>
    <row r="187" spans="3:29" ht="17.25">
      <c r="C187" s="156" t="e">
        <f>IF(ISBLANK('5. Pp (3 años)'!#REF!),"",'5. Pp (3 años)'!#REF!)</f>
        <v>#REF!</v>
      </c>
      <c r="D187" s="66" t="e">
        <f>IF(ISBLANK('5. Pp (3 años)'!#REF!),"",'5. Pp (3 años)'!#REF!)</f>
        <v>#REF!</v>
      </c>
      <c r="E187" s="153" t="e">
        <f>IF(ISBLANK('5. Pp (3 años)'!#REF!),"",'5. Pp (3 años)'!#REF!)</f>
        <v>#REF!</v>
      </c>
      <c r="F187" s="153" t="e">
        <f>IF(ISBLANK('5. Pp (3 años)'!#REF!),"",'5. Pp (3 años)'!#REF!)</f>
        <v>#REF!</v>
      </c>
      <c r="G187" s="161" t="e">
        <f>IF(ISBLANK('5. Pp (3 años)'!#REF!),"",'5. Pp (3 años)'!#REF!)</f>
        <v>#REF!</v>
      </c>
      <c r="H187" s="52" t="e">
        <f>IF(ISBLANK('5. Pp (3 años)'!#REF!),"",'5. Pp (3 años)'!#REF!)</f>
        <v>#REF!</v>
      </c>
      <c r="I187" s="94" t="e">
        <f>IF(ISBLANK('9. METAS'!#REF!),"",'9. METAS'!#REF!)</f>
        <v>#REF!</v>
      </c>
      <c r="J187" s="95" t="e">
        <f>IF(ISBLANK('9. METAS'!#REF!),"",'9. METAS'!#REF!)</f>
        <v>#REF!</v>
      </c>
      <c r="K187" s="85" t="e">
        <f>IF(ISBLANK('9. METAS'!#REF!),"",'9. METAS'!#REF!)</f>
        <v>#REF!</v>
      </c>
      <c r="L187" s="85" t="e">
        <f>IF(ISBLANK('9. METAS'!#REF!),"",'9. METAS'!#REF!)</f>
        <v>#REF!</v>
      </c>
      <c r="M187" s="86" t="e">
        <f>IF(ISBLANK('9. METAS'!#REF!),"",'9. METAS'!#REF!)</f>
        <v>#REF!</v>
      </c>
      <c r="N187" s="96">
        <v>41</v>
      </c>
      <c r="O187" s="88"/>
      <c r="P187" s="88"/>
      <c r="Q187" s="89"/>
      <c r="R187" s="83" t="str">
        <f t="shared" si="28"/>
        <v>100%</v>
      </c>
      <c r="S187" s="84" t="str">
        <f t="shared" si="29"/>
        <v>100%</v>
      </c>
      <c r="T187" s="84" t="str">
        <f t="shared" si="30"/>
        <v>100%</v>
      </c>
      <c r="U187" s="107" t="str">
        <f t="shared" si="31"/>
        <v>100%</v>
      </c>
      <c r="V187" s="87" t="str">
        <f t="shared" si="32"/>
        <v>No Programado</v>
      </c>
      <c r="W187" s="84" t="str">
        <f t="shared" si="33"/>
        <v>No Programado</v>
      </c>
      <c r="X187" s="84" t="str">
        <f t="shared" si="34"/>
        <v>No Programado</v>
      </c>
      <c r="Y187" s="113" t="str">
        <f t="shared" si="35"/>
        <v>No Programado</v>
      </c>
      <c r="Z187" s="129"/>
      <c r="AA187" s="130"/>
      <c r="AB187" s="130"/>
      <c r="AC187" s="131"/>
    </row>
    <row r="188" spans="3:29" ht="17.25">
      <c r="C188" s="157" t="e">
        <f>IF(ISBLANK('5. Pp (3 años)'!#REF!),"",'5. Pp (3 años)'!#REF!)</f>
        <v>#REF!</v>
      </c>
      <c r="D188" s="66" t="e">
        <f>IF(ISBLANK('5. Pp (3 años)'!#REF!),"",'5. Pp (3 años)'!#REF!)</f>
        <v>#REF!</v>
      </c>
      <c r="E188" s="153" t="e">
        <f>IF(ISBLANK('5. Pp (3 años)'!#REF!),"",'5. Pp (3 años)'!#REF!)</f>
        <v>#REF!</v>
      </c>
      <c r="F188" s="153" t="e">
        <f>IF(ISBLANK('5. Pp (3 años)'!#REF!),"",'5. Pp (3 años)'!#REF!)</f>
        <v>#REF!</v>
      </c>
      <c r="G188" s="161" t="e">
        <f>IF(ISBLANK('5. Pp (3 años)'!#REF!),"",'5. Pp (3 años)'!#REF!)</f>
        <v>#REF!</v>
      </c>
      <c r="H188" s="52" t="e">
        <f>IF(ISBLANK('5. Pp (3 años)'!#REF!),"",'5. Pp (3 años)'!#REF!)</f>
        <v>#REF!</v>
      </c>
      <c r="I188" s="94" t="e">
        <f>IF(ISBLANK('9. METAS'!#REF!),"",'9. METAS'!#REF!)</f>
        <v>#REF!</v>
      </c>
      <c r="J188" s="95" t="e">
        <f>IF(ISBLANK('9. METAS'!#REF!),"",'9. METAS'!#REF!)</f>
        <v>#REF!</v>
      </c>
      <c r="K188" s="85" t="e">
        <f>IF(ISBLANK('9. METAS'!#REF!),"",'9. METAS'!#REF!)</f>
        <v>#REF!</v>
      </c>
      <c r="L188" s="85" t="e">
        <f>IF(ISBLANK('9. METAS'!#REF!),"",'9. METAS'!#REF!)</f>
        <v>#REF!</v>
      </c>
      <c r="M188" s="86" t="e">
        <f>IF(ISBLANK('9. METAS'!#REF!),"",'9. METAS'!#REF!)</f>
        <v>#REF!</v>
      </c>
      <c r="N188" s="96">
        <v>41</v>
      </c>
      <c r="O188" s="88"/>
      <c r="P188" s="88"/>
      <c r="Q188" s="89"/>
      <c r="R188" s="83" t="str">
        <f t="shared" si="28"/>
        <v>100%</v>
      </c>
      <c r="S188" s="84" t="str">
        <f t="shared" si="29"/>
        <v>100%</v>
      </c>
      <c r="T188" s="84" t="str">
        <f t="shared" si="30"/>
        <v>100%</v>
      </c>
      <c r="U188" s="107" t="str">
        <f t="shared" si="31"/>
        <v>100%</v>
      </c>
      <c r="V188" s="87" t="str">
        <f t="shared" si="32"/>
        <v>No Programado</v>
      </c>
      <c r="W188" s="84" t="str">
        <f t="shared" si="33"/>
        <v>No Programado</v>
      </c>
      <c r="X188" s="84" t="str">
        <f t="shared" si="34"/>
        <v>No Programado</v>
      </c>
      <c r="Y188" s="113" t="str">
        <f t="shared" si="35"/>
        <v>No Programado</v>
      </c>
      <c r="Z188" s="129"/>
      <c r="AA188" s="130"/>
      <c r="AB188" s="130"/>
      <c r="AC188" s="131"/>
    </row>
    <row r="189" spans="3:29" ht="17.25">
      <c r="C189" s="156" t="e">
        <f>IF(ISBLANK('5. Pp (3 años)'!#REF!),"",'5. Pp (3 años)'!#REF!)</f>
        <v>#REF!</v>
      </c>
      <c r="D189" s="66" t="e">
        <f>IF(ISBLANK('5. Pp (3 años)'!#REF!),"",'5. Pp (3 años)'!#REF!)</f>
        <v>#REF!</v>
      </c>
      <c r="E189" s="153" t="e">
        <f>IF(ISBLANK('5. Pp (3 años)'!#REF!),"",'5. Pp (3 años)'!#REF!)</f>
        <v>#REF!</v>
      </c>
      <c r="F189" s="153" t="e">
        <f>IF(ISBLANK('5. Pp (3 años)'!#REF!),"",'5. Pp (3 años)'!#REF!)</f>
        <v>#REF!</v>
      </c>
      <c r="G189" s="161" t="e">
        <f>IF(ISBLANK('5. Pp (3 años)'!#REF!),"",'5. Pp (3 años)'!#REF!)</f>
        <v>#REF!</v>
      </c>
      <c r="H189" s="52" t="e">
        <f>IF(ISBLANK('5. Pp (3 años)'!#REF!),"",'5. Pp (3 años)'!#REF!)</f>
        <v>#REF!</v>
      </c>
      <c r="I189" s="94" t="e">
        <f>IF(ISBLANK('9. METAS'!#REF!),"",'9. METAS'!#REF!)</f>
        <v>#REF!</v>
      </c>
      <c r="J189" s="95" t="e">
        <f>IF(ISBLANK('9. METAS'!#REF!),"",'9. METAS'!#REF!)</f>
        <v>#REF!</v>
      </c>
      <c r="K189" s="85" t="e">
        <f>IF(ISBLANK('9. METAS'!#REF!),"",'9. METAS'!#REF!)</f>
        <v>#REF!</v>
      </c>
      <c r="L189" s="85" t="e">
        <f>IF(ISBLANK('9. METAS'!#REF!),"",'9. METAS'!#REF!)</f>
        <v>#REF!</v>
      </c>
      <c r="M189" s="86" t="e">
        <f>IF(ISBLANK('9. METAS'!#REF!),"",'9. METAS'!#REF!)</f>
        <v>#REF!</v>
      </c>
      <c r="N189" s="96">
        <v>41</v>
      </c>
      <c r="O189" s="88"/>
      <c r="P189" s="88"/>
      <c r="Q189" s="89"/>
      <c r="R189" s="83" t="str">
        <f t="shared" si="28"/>
        <v>100%</v>
      </c>
      <c r="S189" s="84" t="str">
        <f t="shared" si="29"/>
        <v>100%</v>
      </c>
      <c r="T189" s="84" t="str">
        <f t="shared" si="30"/>
        <v>100%</v>
      </c>
      <c r="U189" s="107" t="str">
        <f t="shared" si="31"/>
        <v>100%</v>
      </c>
      <c r="V189" s="87" t="str">
        <f t="shared" si="32"/>
        <v>No Programado</v>
      </c>
      <c r="W189" s="84" t="str">
        <f t="shared" si="33"/>
        <v>No Programado</v>
      </c>
      <c r="X189" s="84" t="str">
        <f t="shared" si="34"/>
        <v>No Programado</v>
      </c>
      <c r="Y189" s="113" t="str">
        <f t="shared" si="35"/>
        <v>No Programado</v>
      </c>
      <c r="Z189" s="129"/>
      <c r="AA189" s="130"/>
      <c r="AB189" s="130"/>
      <c r="AC189" s="131"/>
    </row>
    <row r="190" spans="3:29" ht="17.25">
      <c r="C190" s="158" t="e">
        <f>IF(ISBLANK('5. Pp (3 años)'!#REF!),"",'5. Pp (3 años)'!#REF!)</f>
        <v>#REF!</v>
      </c>
      <c r="D190" s="46" t="e">
        <f>IF(ISBLANK('5. Pp (3 años)'!#REF!),"",'5. Pp (3 años)'!#REF!)</f>
        <v>#REF!</v>
      </c>
      <c r="E190" s="155" t="e">
        <f>IF(ISBLANK('5. Pp (3 años)'!#REF!),"",'5. Pp (3 años)'!#REF!)</f>
        <v>#REF!</v>
      </c>
      <c r="F190" s="155" t="e">
        <f>IF(ISBLANK('5. Pp (3 años)'!#REF!),"",'5. Pp (3 años)'!#REF!)</f>
        <v>#REF!</v>
      </c>
      <c r="G190" s="166" t="e">
        <f>IF(ISBLANK('5. Pp (3 años)'!#REF!),"",'5. Pp (3 años)'!#REF!)</f>
        <v>#REF!</v>
      </c>
      <c r="H190" s="51" t="e">
        <f>IF(ISBLANK('5. Pp (3 años)'!#REF!),"",'5. Pp (3 años)'!#REF!)</f>
        <v>#REF!</v>
      </c>
      <c r="I190" s="94" t="e">
        <f>IF(ISBLANK('9. METAS'!#REF!),"",'9. METAS'!#REF!)</f>
        <v>#REF!</v>
      </c>
      <c r="J190" s="95" t="e">
        <f>IF(ISBLANK('9. METAS'!#REF!),"",'9. METAS'!#REF!)</f>
        <v>#REF!</v>
      </c>
      <c r="K190" s="85" t="e">
        <f>IF(ISBLANK('9. METAS'!#REF!),"",'9. METAS'!#REF!)</f>
        <v>#REF!</v>
      </c>
      <c r="L190" s="85" t="e">
        <f>IF(ISBLANK('9. METAS'!#REF!),"",'9. METAS'!#REF!)</f>
        <v>#REF!</v>
      </c>
      <c r="M190" s="86" t="e">
        <f>IF(ISBLANK('9. METAS'!#REF!),"",'9. METAS'!#REF!)</f>
        <v>#REF!</v>
      </c>
      <c r="N190" s="96">
        <v>41</v>
      </c>
      <c r="O190" s="88"/>
      <c r="P190" s="88"/>
      <c r="Q190" s="89"/>
      <c r="R190" s="83" t="str">
        <f t="shared" si="28"/>
        <v>100%</v>
      </c>
      <c r="S190" s="84" t="str">
        <f t="shared" si="29"/>
        <v>100%</v>
      </c>
      <c r="T190" s="84" t="str">
        <f t="shared" si="30"/>
        <v>100%</v>
      </c>
      <c r="U190" s="107" t="str">
        <f t="shared" si="31"/>
        <v>100%</v>
      </c>
      <c r="V190" s="87" t="str">
        <f t="shared" si="32"/>
        <v>No Programado</v>
      </c>
      <c r="W190" s="84" t="str">
        <f t="shared" si="33"/>
        <v>No Programado</v>
      </c>
      <c r="X190" s="84" t="str">
        <f t="shared" si="34"/>
        <v>No Programado</v>
      </c>
      <c r="Y190" s="113" t="str">
        <f t="shared" si="35"/>
        <v>No Programado</v>
      </c>
      <c r="Z190" s="126"/>
      <c r="AA190" s="127"/>
      <c r="AB190" s="127"/>
      <c r="AC190" s="128"/>
    </row>
    <row r="191" spans="3:29" ht="17.25">
      <c r="C191" s="156" t="e">
        <f>IF(ISBLANK('5. Pp (3 años)'!#REF!),"",'5. Pp (3 años)'!#REF!)</f>
        <v>#REF!</v>
      </c>
      <c r="D191" s="66" t="e">
        <f>IF(ISBLANK('5. Pp (3 años)'!#REF!),"",'5. Pp (3 años)'!#REF!)</f>
        <v>#REF!</v>
      </c>
      <c r="E191" s="153" t="e">
        <f>IF(ISBLANK('5. Pp (3 años)'!#REF!),"",'5. Pp (3 años)'!#REF!)</f>
        <v>#REF!</v>
      </c>
      <c r="F191" s="153" t="e">
        <f>IF(ISBLANK('5. Pp (3 años)'!#REF!),"",'5. Pp (3 años)'!#REF!)</f>
        <v>#REF!</v>
      </c>
      <c r="G191" s="161" t="e">
        <f>IF(ISBLANK('5. Pp (3 años)'!#REF!),"",'5. Pp (3 años)'!#REF!)</f>
        <v>#REF!</v>
      </c>
      <c r="H191" s="52" t="e">
        <f>IF(ISBLANK('5. Pp (3 años)'!#REF!),"",'5. Pp (3 años)'!#REF!)</f>
        <v>#REF!</v>
      </c>
      <c r="I191" s="94" t="e">
        <f>IF(ISBLANK('9. METAS'!#REF!),"",'9. METAS'!#REF!)</f>
        <v>#REF!</v>
      </c>
      <c r="J191" s="95" t="e">
        <f>IF(ISBLANK('9. METAS'!#REF!),"",'9. METAS'!#REF!)</f>
        <v>#REF!</v>
      </c>
      <c r="K191" s="85" t="e">
        <f>IF(ISBLANK('9. METAS'!#REF!),"",'9. METAS'!#REF!)</f>
        <v>#REF!</v>
      </c>
      <c r="L191" s="85" t="e">
        <f>IF(ISBLANK('9. METAS'!#REF!),"",'9. METAS'!#REF!)</f>
        <v>#REF!</v>
      </c>
      <c r="M191" s="86" t="e">
        <f>IF(ISBLANK('9. METAS'!#REF!),"",'9. METAS'!#REF!)</f>
        <v>#REF!</v>
      </c>
      <c r="N191" s="96">
        <v>41</v>
      </c>
      <c r="O191" s="88"/>
      <c r="P191" s="88"/>
      <c r="Q191" s="89"/>
      <c r="R191" s="83" t="str">
        <f t="shared" si="28"/>
        <v>100%</v>
      </c>
      <c r="S191" s="84" t="str">
        <f t="shared" si="29"/>
        <v>100%</v>
      </c>
      <c r="T191" s="84" t="str">
        <f t="shared" si="30"/>
        <v>100%</v>
      </c>
      <c r="U191" s="107" t="str">
        <f t="shared" si="31"/>
        <v>100%</v>
      </c>
      <c r="V191" s="87" t="str">
        <f t="shared" si="32"/>
        <v>No Programado</v>
      </c>
      <c r="W191" s="84" t="str">
        <f t="shared" si="33"/>
        <v>No Programado</v>
      </c>
      <c r="X191" s="84" t="str">
        <f t="shared" si="34"/>
        <v>No Programado</v>
      </c>
      <c r="Y191" s="113" t="str">
        <f t="shared" si="35"/>
        <v>No Programado</v>
      </c>
      <c r="Z191" s="129"/>
      <c r="AA191" s="130"/>
      <c r="AB191" s="130"/>
      <c r="AC191" s="131"/>
    </row>
    <row r="192" spans="3:29" ht="17.25">
      <c r="C192" s="157" t="e">
        <f>IF(ISBLANK('5. Pp (3 años)'!#REF!),"",'5. Pp (3 años)'!#REF!)</f>
        <v>#REF!</v>
      </c>
      <c r="D192" s="66" t="e">
        <f>IF(ISBLANK('5. Pp (3 años)'!#REF!),"",'5. Pp (3 años)'!#REF!)</f>
        <v>#REF!</v>
      </c>
      <c r="E192" s="153" t="e">
        <f>IF(ISBLANK('5. Pp (3 años)'!#REF!),"",'5. Pp (3 años)'!#REF!)</f>
        <v>#REF!</v>
      </c>
      <c r="F192" s="153" t="e">
        <f>IF(ISBLANK('5. Pp (3 años)'!#REF!),"",'5. Pp (3 años)'!#REF!)</f>
        <v>#REF!</v>
      </c>
      <c r="G192" s="161" t="e">
        <f>IF(ISBLANK('5. Pp (3 años)'!#REF!),"",'5. Pp (3 años)'!#REF!)</f>
        <v>#REF!</v>
      </c>
      <c r="H192" s="52" t="e">
        <f>IF(ISBLANK('5. Pp (3 años)'!#REF!),"",'5. Pp (3 años)'!#REF!)</f>
        <v>#REF!</v>
      </c>
      <c r="I192" s="94" t="e">
        <f>IF(ISBLANK('9. METAS'!#REF!),"",'9. METAS'!#REF!)</f>
        <v>#REF!</v>
      </c>
      <c r="J192" s="95" t="e">
        <f>IF(ISBLANK('9. METAS'!#REF!),"",'9. METAS'!#REF!)</f>
        <v>#REF!</v>
      </c>
      <c r="K192" s="85" t="e">
        <f>IF(ISBLANK('9. METAS'!#REF!),"",'9. METAS'!#REF!)</f>
        <v>#REF!</v>
      </c>
      <c r="L192" s="85" t="e">
        <f>IF(ISBLANK('9. METAS'!#REF!),"",'9. METAS'!#REF!)</f>
        <v>#REF!</v>
      </c>
      <c r="M192" s="86" t="e">
        <f>IF(ISBLANK('9. METAS'!#REF!),"",'9. METAS'!#REF!)</f>
        <v>#REF!</v>
      </c>
      <c r="N192" s="96">
        <v>41</v>
      </c>
      <c r="O192" s="88"/>
      <c r="P192" s="88"/>
      <c r="Q192" s="89"/>
      <c r="R192" s="83" t="str">
        <f t="shared" si="28"/>
        <v>100%</v>
      </c>
      <c r="S192" s="84" t="str">
        <f t="shared" si="29"/>
        <v>100%</v>
      </c>
      <c r="T192" s="84" t="str">
        <f t="shared" si="30"/>
        <v>100%</v>
      </c>
      <c r="U192" s="107" t="str">
        <f t="shared" si="31"/>
        <v>100%</v>
      </c>
      <c r="V192" s="87" t="str">
        <f t="shared" si="32"/>
        <v>No Programado</v>
      </c>
      <c r="W192" s="84" t="str">
        <f t="shared" si="33"/>
        <v>No Programado</v>
      </c>
      <c r="X192" s="84" t="str">
        <f t="shared" si="34"/>
        <v>No Programado</v>
      </c>
      <c r="Y192" s="113" t="str">
        <f t="shared" si="35"/>
        <v>No Programado</v>
      </c>
      <c r="Z192" s="129"/>
      <c r="AA192" s="130"/>
      <c r="AB192" s="130"/>
      <c r="AC192" s="131"/>
    </row>
    <row r="193" spans="3:29" ht="17.25">
      <c r="C193" s="156" t="e">
        <f>IF(ISBLANK('5. Pp (3 años)'!#REF!),"",'5. Pp (3 años)'!#REF!)</f>
        <v>#REF!</v>
      </c>
      <c r="D193" s="66" t="e">
        <f>IF(ISBLANK('5. Pp (3 años)'!#REF!),"",'5. Pp (3 años)'!#REF!)</f>
        <v>#REF!</v>
      </c>
      <c r="E193" s="153" t="e">
        <f>IF(ISBLANK('5. Pp (3 años)'!#REF!),"",'5. Pp (3 años)'!#REF!)</f>
        <v>#REF!</v>
      </c>
      <c r="F193" s="153" t="e">
        <f>IF(ISBLANK('5. Pp (3 años)'!#REF!),"",'5. Pp (3 años)'!#REF!)</f>
        <v>#REF!</v>
      </c>
      <c r="G193" s="161" t="e">
        <f>IF(ISBLANK('5. Pp (3 años)'!#REF!),"",'5. Pp (3 años)'!#REF!)</f>
        <v>#REF!</v>
      </c>
      <c r="H193" s="52" t="e">
        <f>IF(ISBLANK('5. Pp (3 años)'!#REF!),"",'5. Pp (3 años)'!#REF!)</f>
        <v>#REF!</v>
      </c>
      <c r="I193" s="94" t="e">
        <f>IF(ISBLANK('9. METAS'!#REF!),"",'9. METAS'!#REF!)</f>
        <v>#REF!</v>
      </c>
      <c r="J193" s="95" t="e">
        <f>IF(ISBLANK('9. METAS'!#REF!),"",'9. METAS'!#REF!)</f>
        <v>#REF!</v>
      </c>
      <c r="K193" s="85" t="e">
        <f>IF(ISBLANK('9. METAS'!#REF!),"",'9. METAS'!#REF!)</f>
        <v>#REF!</v>
      </c>
      <c r="L193" s="85" t="e">
        <f>IF(ISBLANK('9. METAS'!#REF!),"",'9. METAS'!#REF!)</f>
        <v>#REF!</v>
      </c>
      <c r="M193" s="86" t="e">
        <f>IF(ISBLANK('9. METAS'!#REF!),"",'9. METAS'!#REF!)</f>
        <v>#REF!</v>
      </c>
      <c r="N193" s="96">
        <v>41</v>
      </c>
      <c r="O193" s="88"/>
      <c r="P193" s="88"/>
      <c r="Q193" s="89"/>
      <c r="R193" s="83" t="str">
        <f t="shared" si="28"/>
        <v>100%</v>
      </c>
      <c r="S193" s="84" t="str">
        <f t="shared" si="29"/>
        <v>100%</v>
      </c>
      <c r="T193" s="84" t="str">
        <f t="shared" si="30"/>
        <v>100%</v>
      </c>
      <c r="U193" s="107" t="str">
        <f t="shared" si="31"/>
        <v>100%</v>
      </c>
      <c r="V193" s="87" t="str">
        <f t="shared" si="32"/>
        <v>No Programado</v>
      </c>
      <c r="W193" s="84" t="str">
        <f t="shared" si="33"/>
        <v>No Programado</v>
      </c>
      <c r="X193" s="84" t="str">
        <f t="shared" si="34"/>
        <v>No Programado</v>
      </c>
      <c r="Y193" s="113" t="str">
        <f t="shared" si="35"/>
        <v>No Programado</v>
      </c>
      <c r="Z193" s="129"/>
      <c r="AA193" s="130"/>
      <c r="AB193" s="130"/>
      <c r="AC193" s="131"/>
    </row>
    <row r="194" spans="3:29" ht="17.25">
      <c r="C194" s="157" t="e">
        <f>IF(ISBLANK('5. Pp (3 años)'!#REF!),"",'5. Pp (3 años)'!#REF!)</f>
        <v>#REF!</v>
      </c>
      <c r="D194" s="66" t="e">
        <f>IF(ISBLANK('5. Pp (3 años)'!#REF!),"",'5. Pp (3 años)'!#REF!)</f>
        <v>#REF!</v>
      </c>
      <c r="E194" s="153" t="e">
        <f>IF(ISBLANK('5. Pp (3 años)'!#REF!),"",'5. Pp (3 años)'!#REF!)</f>
        <v>#REF!</v>
      </c>
      <c r="F194" s="153" t="e">
        <f>IF(ISBLANK('5. Pp (3 años)'!#REF!),"",'5. Pp (3 años)'!#REF!)</f>
        <v>#REF!</v>
      </c>
      <c r="G194" s="161" t="e">
        <f>IF(ISBLANK('5. Pp (3 años)'!#REF!),"",'5. Pp (3 años)'!#REF!)</f>
        <v>#REF!</v>
      </c>
      <c r="H194" s="52" t="e">
        <f>IF(ISBLANK('5. Pp (3 años)'!#REF!),"",'5. Pp (3 años)'!#REF!)</f>
        <v>#REF!</v>
      </c>
      <c r="I194" s="94" t="e">
        <f>IF(ISBLANK('9. METAS'!#REF!),"",'9. METAS'!#REF!)</f>
        <v>#REF!</v>
      </c>
      <c r="J194" s="95" t="e">
        <f>IF(ISBLANK('9. METAS'!#REF!),"",'9. METAS'!#REF!)</f>
        <v>#REF!</v>
      </c>
      <c r="K194" s="85" t="e">
        <f>IF(ISBLANK('9. METAS'!#REF!),"",'9. METAS'!#REF!)</f>
        <v>#REF!</v>
      </c>
      <c r="L194" s="85" t="e">
        <f>IF(ISBLANK('9. METAS'!#REF!),"",'9. METAS'!#REF!)</f>
        <v>#REF!</v>
      </c>
      <c r="M194" s="86" t="e">
        <f>IF(ISBLANK('9. METAS'!#REF!),"",'9. METAS'!#REF!)</f>
        <v>#REF!</v>
      </c>
      <c r="N194" s="96">
        <v>41</v>
      </c>
      <c r="O194" s="88"/>
      <c r="P194" s="88"/>
      <c r="Q194" s="89"/>
      <c r="R194" s="83" t="str">
        <f t="shared" si="28"/>
        <v>100%</v>
      </c>
      <c r="S194" s="84" t="str">
        <f t="shared" si="29"/>
        <v>100%</v>
      </c>
      <c r="T194" s="84" t="str">
        <f t="shared" si="30"/>
        <v>100%</v>
      </c>
      <c r="U194" s="107" t="str">
        <f t="shared" si="31"/>
        <v>100%</v>
      </c>
      <c r="V194" s="87" t="str">
        <f t="shared" si="32"/>
        <v>No Programado</v>
      </c>
      <c r="W194" s="84" t="str">
        <f t="shared" si="33"/>
        <v>No Programado</v>
      </c>
      <c r="X194" s="84" t="str">
        <f t="shared" si="34"/>
        <v>No Programado</v>
      </c>
      <c r="Y194" s="113" t="str">
        <f t="shared" si="35"/>
        <v>No Programado</v>
      </c>
      <c r="Z194" s="129"/>
      <c r="AA194" s="130"/>
      <c r="AB194" s="130"/>
      <c r="AC194" s="131"/>
    </row>
    <row r="195" spans="3:29" ht="17.25">
      <c r="C195" s="156" t="e">
        <f>IF(ISBLANK('5. Pp (3 años)'!#REF!),"",'5. Pp (3 años)'!#REF!)</f>
        <v>#REF!</v>
      </c>
      <c r="D195" s="66" t="e">
        <f>IF(ISBLANK('5. Pp (3 años)'!#REF!),"",'5. Pp (3 años)'!#REF!)</f>
        <v>#REF!</v>
      </c>
      <c r="E195" s="153" t="e">
        <f>IF(ISBLANK('5. Pp (3 años)'!#REF!),"",'5. Pp (3 años)'!#REF!)</f>
        <v>#REF!</v>
      </c>
      <c r="F195" s="153" t="e">
        <f>IF(ISBLANK('5. Pp (3 años)'!#REF!),"",'5. Pp (3 años)'!#REF!)</f>
        <v>#REF!</v>
      </c>
      <c r="G195" s="161" t="e">
        <f>IF(ISBLANK('5. Pp (3 años)'!#REF!),"",'5. Pp (3 años)'!#REF!)</f>
        <v>#REF!</v>
      </c>
      <c r="H195" s="52" t="e">
        <f>IF(ISBLANK('5. Pp (3 años)'!#REF!),"",'5. Pp (3 años)'!#REF!)</f>
        <v>#REF!</v>
      </c>
      <c r="I195" s="94" t="e">
        <f>IF(ISBLANK('9. METAS'!#REF!),"",'9. METAS'!#REF!)</f>
        <v>#REF!</v>
      </c>
      <c r="J195" s="95" t="e">
        <f>IF(ISBLANK('9. METAS'!#REF!),"",'9. METAS'!#REF!)</f>
        <v>#REF!</v>
      </c>
      <c r="K195" s="85" t="e">
        <f>IF(ISBLANK('9. METAS'!#REF!),"",'9. METAS'!#REF!)</f>
        <v>#REF!</v>
      </c>
      <c r="L195" s="85" t="e">
        <f>IF(ISBLANK('9. METAS'!#REF!),"",'9. METAS'!#REF!)</f>
        <v>#REF!</v>
      </c>
      <c r="M195" s="86" t="e">
        <f>IF(ISBLANK('9. METAS'!#REF!),"",'9. METAS'!#REF!)</f>
        <v>#REF!</v>
      </c>
      <c r="N195" s="96">
        <v>41</v>
      </c>
      <c r="O195" s="88"/>
      <c r="P195" s="88"/>
      <c r="Q195" s="89"/>
      <c r="R195" s="83" t="str">
        <f t="shared" si="28"/>
        <v>100%</v>
      </c>
      <c r="S195" s="84" t="str">
        <f t="shared" si="29"/>
        <v>100%</v>
      </c>
      <c r="T195" s="84" t="str">
        <f t="shared" si="30"/>
        <v>100%</v>
      </c>
      <c r="U195" s="107" t="str">
        <f t="shared" si="31"/>
        <v>100%</v>
      </c>
      <c r="V195" s="87" t="str">
        <f t="shared" si="32"/>
        <v>No Programado</v>
      </c>
      <c r="W195" s="84" t="str">
        <f t="shared" si="33"/>
        <v>No Programado</v>
      </c>
      <c r="X195" s="84" t="str">
        <f t="shared" si="34"/>
        <v>No Programado</v>
      </c>
      <c r="Y195" s="113" t="str">
        <f t="shared" si="35"/>
        <v>No Programado</v>
      </c>
      <c r="Z195" s="129"/>
      <c r="AA195" s="130"/>
      <c r="AB195" s="130"/>
      <c r="AC195" s="131"/>
    </row>
    <row r="196" spans="3:29" ht="17.25">
      <c r="C196" s="158" t="e">
        <f>IF(ISBLANK('5. Pp (3 años)'!#REF!),"",'5. Pp (3 años)'!#REF!)</f>
        <v>#REF!</v>
      </c>
      <c r="D196" s="46" t="e">
        <f>IF(ISBLANK('5. Pp (3 años)'!#REF!),"",'5. Pp (3 años)'!#REF!)</f>
        <v>#REF!</v>
      </c>
      <c r="E196" s="155" t="e">
        <f>IF(ISBLANK('5. Pp (3 años)'!#REF!),"",'5. Pp (3 años)'!#REF!)</f>
        <v>#REF!</v>
      </c>
      <c r="F196" s="155" t="e">
        <f>IF(ISBLANK('5. Pp (3 años)'!#REF!),"",'5. Pp (3 años)'!#REF!)</f>
        <v>#REF!</v>
      </c>
      <c r="G196" s="166" t="e">
        <f>IF(ISBLANK('5. Pp (3 años)'!#REF!),"",'5. Pp (3 años)'!#REF!)</f>
        <v>#REF!</v>
      </c>
      <c r="H196" s="51" t="e">
        <f>IF(ISBLANK('5. Pp (3 años)'!#REF!),"",'5. Pp (3 años)'!#REF!)</f>
        <v>#REF!</v>
      </c>
      <c r="I196" s="94" t="e">
        <f>IF(ISBLANK('9. METAS'!#REF!),"",'9. METAS'!#REF!)</f>
        <v>#REF!</v>
      </c>
      <c r="J196" s="95" t="e">
        <f>IF(ISBLANK('9. METAS'!#REF!),"",'9. METAS'!#REF!)</f>
        <v>#REF!</v>
      </c>
      <c r="K196" s="85" t="e">
        <f>IF(ISBLANK('9. METAS'!#REF!),"",'9. METAS'!#REF!)</f>
        <v>#REF!</v>
      </c>
      <c r="L196" s="85" t="e">
        <f>IF(ISBLANK('9. METAS'!#REF!),"",'9. METAS'!#REF!)</f>
        <v>#REF!</v>
      </c>
      <c r="M196" s="86" t="e">
        <f>IF(ISBLANK('9. METAS'!#REF!),"",'9. METAS'!#REF!)</f>
        <v>#REF!</v>
      </c>
      <c r="N196" s="96">
        <v>41</v>
      </c>
      <c r="O196" s="88"/>
      <c r="P196" s="88"/>
      <c r="Q196" s="89"/>
      <c r="R196" s="83" t="str">
        <f t="shared" si="28"/>
        <v>100%</v>
      </c>
      <c r="S196" s="84" t="str">
        <f t="shared" si="29"/>
        <v>100%</v>
      </c>
      <c r="T196" s="84" t="str">
        <f t="shared" si="30"/>
        <v>100%</v>
      </c>
      <c r="U196" s="107" t="str">
        <f t="shared" si="31"/>
        <v>100%</v>
      </c>
      <c r="V196" s="87" t="str">
        <f t="shared" si="32"/>
        <v>No Programado</v>
      </c>
      <c r="W196" s="84" t="str">
        <f t="shared" si="33"/>
        <v>No Programado</v>
      </c>
      <c r="X196" s="84" t="str">
        <f t="shared" si="34"/>
        <v>No Programado</v>
      </c>
      <c r="Y196" s="113" t="str">
        <f t="shared" si="35"/>
        <v>No Programado</v>
      </c>
      <c r="Z196" s="126"/>
      <c r="AA196" s="127"/>
      <c r="AB196" s="127"/>
      <c r="AC196" s="128"/>
    </row>
    <row r="197" spans="3:29" ht="17.25">
      <c r="C197" s="156" t="e">
        <f>IF(ISBLANK('5. Pp (3 años)'!#REF!),"",'5. Pp (3 años)'!#REF!)</f>
        <v>#REF!</v>
      </c>
      <c r="D197" s="66" t="e">
        <f>IF(ISBLANK('5. Pp (3 años)'!#REF!),"",'5. Pp (3 años)'!#REF!)</f>
        <v>#REF!</v>
      </c>
      <c r="E197" s="153" t="e">
        <f>IF(ISBLANK('5. Pp (3 años)'!#REF!),"",'5. Pp (3 años)'!#REF!)</f>
        <v>#REF!</v>
      </c>
      <c r="F197" s="153" t="e">
        <f>IF(ISBLANK('5. Pp (3 años)'!#REF!),"",'5. Pp (3 años)'!#REF!)</f>
        <v>#REF!</v>
      </c>
      <c r="G197" s="161" t="e">
        <f>IF(ISBLANK('5. Pp (3 años)'!#REF!),"",'5. Pp (3 años)'!#REF!)</f>
        <v>#REF!</v>
      </c>
      <c r="H197" s="52" t="e">
        <f>IF(ISBLANK('5. Pp (3 años)'!#REF!),"",'5. Pp (3 años)'!#REF!)</f>
        <v>#REF!</v>
      </c>
      <c r="I197" s="94" t="e">
        <f>IF(ISBLANK('9. METAS'!#REF!),"",'9. METAS'!#REF!)</f>
        <v>#REF!</v>
      </c>
      <c r="J197" s="95" t="e">
        <f>IF(ISBLANK('9. METAS'!#REF!),"",'9. METAS'!#REF!)</f>
        <v>#REF!</v>
      </c>
      <c r="K197" s="85" t="e">
        <f>IF(ISBLANK('9. METAS'!#REF!),"",'9. METAS'!#REF!)</f>
        <v>#REF!</v>
      </c>
      <c r="L197" s="85" t="e">
        <f>IF(ISBLANK('9. METAS'!#REF!),"",'9. METAS'!#REF!)</f>
        <v>#REF!</v>
      </c>
      <c r="M197" s="86" t="e">
        <f>IF(ISBLANK('9. METAS'!#REF!),"",'9. METAS'!#REF!)</f>
        <v>#REF!</v>
      </c>
      <c r="N197" s="96">
        <v>41</v>
      </c>
      <c r="O197" s="88"/>
      <c r="P197" s="88"/>
      <c r="Q197" s="89"/>
      <c r="R197" s="83" t="str">
        <f t="shared" si="28"/>
        <v>100%</v>
      </c>
      <c r="S197" s="84" t="str">
        <f t="shared" si="29"/>
        <v>100%</v>
      </c>
      <c r="T197" s="84" t="str">
        <f t="shared" si="30"/>
        <v>100%</v>
      </c>
      <c r="U197" s="107" t="str">
        <f t="shared" si="31"/>
        <v>100%</v>
      </c>
      <c r="V197" s="87" t="str">
        <f t="shared" si="32"/>
        <v>No Programado</v>
      </c>
      <c r="W197" s="84" t="str">
        <f t="shared" si="33"/>
        <v>No Programado</v>
      </c>
      <c r="X197" s="84" t="str">
        <f t="shared" si="34"/>
        <v>No Programado</v>
      </c>
      <c r="Y197" s="113" t="str">
        <f t="shared" si="35"/>
        <v>No Programado</v>
      </c>
      <c r="Z197" s="129"/>
      <c r="AA197" s="130"/>
      <c r="AB197" s="130"/>
      <c r="AC197" s="131"/>
    </row>
    <row r="198" spans="3:29" ht="17.25">
      <c r="C198" s="157" t="e">
        <f>IF(ISBLANK('5. Pp (3 años)'!#REF!),"",'5. Pp (3 años)'!#REF!)</f>
        <v>#REF!</v>
      </c>
      <c r="D198" s="66" t="e">
        <f>IF(ISBLANK('5. Pp (3 años)'!#REF!),"",'5. Pp (3 años)'!#REF!)</f>
        <v>#REF!</v>
      </c>
      <c r="E198" s="153" t="e">
        <f>IF(ISBLANK('5. Pp (3 años)'!#REF!),"",'5. Pp (3 años)'!#REF!)</f>
        <v>#REF!</v>
      </c>
      <c r="F198" s="153" t="e">
        <f>IF(ISBLANK('5. Pp (3 años)'!#REF!),"",'5. Pp (3 años)'!#REF!)</f>
        <v>#REF!</v>
      </c>
      <c r="G198" s="161" t="e">
        <f>IF(ISBLANK('5. Pp (3 años)'!#REF!),"",'5. Pp (3 años)'!#REF!)</f>
        <v>#REF!</v>
      </c>
      <c r="H198" s="52" t="e">
        <f>IF(ISBLANK('5. Pp (3 años)'!#REF!),"",'5. Pp (3 años)'!#REF!)</f>
        <v>#REF!</v>
      </c>
      <c r="I198" s="94" t="e">
        <f>IF(ISBLANK('9. METAS'!#REF!),"",'9. METAS'!#REF!)</f>
        <v>#REF!</v>
      </c>
      <c r="J198" s="95" t="e">
        <f>IF(ISBLANK('9. METAS'!#REF!),"",'9. METAS'!#REF!)</f>
        <v>#REF!</v>
      </c>
      <c r="K198" s="85" t="e">
        <f>IF(ISBLANK('9. METAS'!#REF!),"",'9. METAS'!#REF!)</f>
        <v>#REF!</v>
      </c>
      <c r="L198" s="85" t="e">
        <f>IF(ISBLANK('9. METAS'!#REF!),"",'9. METAS'!#REF!)</f>
        <v>#REF!</v>
      </c>
      <c r="M198" s="86" t="e">
        <f>IF(ISBLANK('9. METAS'!#REF!),"",'9. METAS'!#REF!)</f>
        <v>#REF!</v>
      </c>
      <c r="N198" s="96">
        <v>41</v>
      </c>
      <c r="O198" s="88"/>
      <c r="P198" s="88"/>
      <c r="Q198" s="89"/>
      <c r="R198" s="83" t="str">
        <f t="shared" si="28"/>
        <v>100%</v>
      </c>
      <c r="S198" s="84" t="str">
        <f t="shared" si="29"/>
        <v>100%</v>
      </c>
      <c r="T198" s="84" t="str">
        <f t="shared" si="30"/>
        <v>100%</v>
      </c>
      <c r="U198" s="107" t="str">
        <f t="shared" si="31"/>
        <v>100%</v>
      </c>
      <c r="V198" s="87" t="str">
        <f t="shared" si="32"/>
        <v>No Programado</v>
      </c>
      <c r="W198" s="84" t="str">
        <f t="shared" si="33"/>
        <v>No Programado</v>
      </c>
      <c r="X198" s="84" t="str">
        <f t="shared" si="34"/>
        <v>No Programado</v>
      </c>
      <c r="Y198" s="113" t="str">
        <f t="shared" si="35"/>
        <v>No Programado</v>
      </c>
      <c r="Z198" s="129"/>
      <c r="AA198" s="130"/>
      <c r="AB198" s="130"/>
      <c r="AC198" s="131"/>
    </row>
    <row r="199" spans="3:29" ht="17.25">
      <c r="C199" s="156" t="e">
        <f>IF(ISBLANK('5. Pp (3 años)'!#REF!),"",'5. Pp (3 años)'!#REF!)</f>
        <v>#REF!</v>
      </c>
      <c r="D199" s="66" t="e">
        <f>IF(ISBLANK('5. Pp (3 años)'!#REF!),"",'5. Pp (3 años)'!#REF!)</f>
        <v>#REF!</v>
      </c>
      <c r="E199" s="153" t="e">
        <f>IF(ISBLANK('5. Pp (3 años)'!#REF!),"",'5. Pp (3 años)'!#REF!)</f>
        <v>#REF!</v>
      </c>
      <c r="F199" s="153" t="e">
        <f>IF(ISBLANK('5. Pp (3 años)'!#REF!),"",'5. Pp (3 años)'!#REF!)</f>
        <v>#REF!</v>
      </c>
      <c r="G199" s="161" t="e">
        <f>IF(ISBLANK('5. Pp (3 años)'!#REF!),"",'5. Pp (3 años)'!#REF!)</f>
        <v>#REF!</v>
      </c>
      <c r="H199" s="52" t="e">
        <f>IF(ISBLANK('5. Pp (3 años)'!#REF!),"",'5. Pp (3 años)'!#REF!)</f>
        <v>#REF!</v>
      </c>
      <c r="I199" s="94" t="e">
        <f>IF(ISBLANK('9. METAS'!#REF!),"",'9. METAS'!#REF!)</f>
        <v>#REF!</v>
      </c>
      <c r="J199" s="95" t="e">
        <f>IF(ISBLANK('9. METAS'!#REF!),"",'9. METAS'!#REF!)</f>
        <v>#REF!</v>
      </c>
      <c r="K199" s="85" t="e">
        <f>IF(ISBLANK('9. METAS'!#REF!),"",'9. METAS'!#REF!)</f>
        <v>#REF!</v>
      </c>
      <c r="L199" s="85" t="e">
        <f>IF(ISBLANK('9. METAS'!#REF!),"",'9. METAS'!#REF!)</f>
        <v>#REF!</v>
      </c>
      <c r="M199" s="86" t="e">
        <f>IF(ISBLANK('9. METAS'!#REF!),"",'9. METAS'!#REF!)</f>
        <v>#REF!</v>
      </c>
      <c r="N199" s="96">
        <v>41</v>
      </c>
      <c r="O199" s="88"/>
      <c r="P199" s="88"/>
      <c r="Q199" s="89"/>
      <c r="R199" s="83" t="str">
        <f t="shared" si="28"/>
        <v>100%</v>
      </c>
      <c r="S199" s="84" t="str">
        <f t="shared" si="29"/>
        <v>100%</v>
      </c>
      <c r="T199" s="84" t="str">
        <f t="shared" si="30"/>
        <v>100%</v>
      </c>
      <c r="U199" s="107" t="str">
        <f t="shared" si="31"/>
        <v>100%</v>
      </c>
      <c r="V199" s="87" t="str">
        <f t="shared" si="32"/>
        <v>No Programado</v>
      </c>
      <c r="W199" s="84" t="str">
        <f t="shared" si="33"/>
        <v>No Programado</v>
      </c>
      <c r="X199" s="84" t="str">
        <f t="shared" si="34"/>
        <v>No Programado</v>
      </c>
      <c r="Y199" s="113" t="str">
        <f t="shared" si="35"/>
        <v>No Programado</v>
      </c>
      <c r="Z199" s="129"/>
      <c r="AA199" s="130"/>
      <c r="AB199" s="130"/>
      <c r="AC199" s="131"/>
    </row>
    <row r="200" spans="3:29" ht="17.25">
      <c r="C200" s="157" t="e">
        <f>IF(ISBLANK('5. Pp (3 años)'!#REF!),"",'5. Pp (3 años)'!#REF!)</f>
        <v>#REF!</v>
      </c>
      <c r="D200" s="66" t="e">
        <f>IF(ISBLANK('5. Pp (3 años)'!#REF!),"",'5. Pp (3 años)'!#REF!)</f>
        <v>#REF!</v>
      </c>
      <c r="E200" s="153" t="e">
        <f>IF(ISBLANK('5. Pp (3 años)'!#REF!),"",'5. Pp (3 años)'!#REF!)</f>
        <v>#REF!</v>
      </c>
      <c r="F200" s="153" t="e">
        <f>IF(ISBLANK('5. Pp (3 años)'!#REF!),"",'5. Pp (3 años)'!#REF!)</f>
        <v>#REF!</v>
      </c>
      <c r="G200" s="161" t="e">
        <f>IF(ISBLANK('5. Pp (3 años)'!#REF!),"",'5. Pp (3 años)'!#REF!)</f>
        <v>#REF!</v>
      </c>
      <c r="H200" s="52" t="e">
        <f>IF(ISBLANK('5. Pp (3 años)'!#REF!),"",'5. Pp (3 años)'!#REF!)</f>
        <v>#REF!</v>
      </c>
      <c r="I200" s="94" t="e">
        <f>IF(ISBLANK('9. METAS'!#REF!),"",'9. METAS'!#REF!)</f>
        <v>#REF!</v>
      </c>
      <c r="J200" s="95" t="e">
        <f>IF(ISBLANK('9. METAS'!#REF!),"",'9. METAS'!#REF!)</f>
        <v>#REF!</v>
      </c>
      <c r="K200" s="85" t="e">
        <f>IF(ISBLANK('9. METAS'!#REF!),"",'9. METAS'!#REF!)</f>
        <v>#REF!</v>
      </c>
      <c r="L200" s="85" t="e">
        <f>IF(ISBLANK('9. METAS'!#REF!),"",'9. METAS'!#REF!)</f>
        <v>#REF!</v>
      </c>
      <c r="M200" s="86" t="e">
        <f>IF(ISBLANK('9. METAS'!#REF!),"",'9. METAS'!#REF!)</f>
        <v>#REF!</v>
      </c>
      <c r="N200" s="96">
        <v>41</v>
      </c>
      <c r="O200" s="88"/>
      <c r="P200" s="88"/>
      <c r="Q200" s="89"/>
      <c r="R200" s="83" t="str">
        <f t="shared" si="28"/>
        <v>100%</v>
      </c>
      <c r="S200" s="84" t="str">
        <f t="shared" si="29"/>
        <v>100%</v>
      </c>
      <c r="T200" s="84" t="str">
        <f t="shared" si="30"/>
        <v>100%</v>
      </c>
      <c r="U200" s="107" t="str">
        <f t="shared" si="31"/>
        <v>100%</v>
      </c>
      <c r="V200" s="87" t="str">
        <f t="shared" si="32"/>
        <v>No Programado</v>
      </c>
      <c r="W200" s="84" t="str">
        <f t="shared" si="33"/>
        <v>No Programado</v>
      </c>
      <c r="X200" s="84" t="str">
        <f t="shared" si="34"/>
        <v>No Programado</v>
      </c>
      <c r="Y200" s="113" t="str">
        <f t="shared" si="35"/>
        <v>No Programado</v>
      </c>
      <c r="Z200" s="129"/>
      <c r="AA200" s="130"/>
      <c r="AB200" s="130"/>
      <c r="AC200" s="131"/>
    </row>
    <row r="201" spans="3:29" ht="17.25">
      <c r="C201" s="156" t="e">
        <f>IF(ISBLANK('5. Pp (3 años)'!#REF!),"",'5. Pp (3 años)'!#REF!)</f>
        <v>#REF!</v>
      </c>
      <c r="D201" s="66" t="e">
        <f>IF(ISBLANK('5. Pp (3 años)'!#REF!),"",'5. Pp (3 años)'!#REF!)</f>
        <v>#REF!</v>
      </c>
      <c r="E201" s="153" t="e">
        <f>IF(ISBLANK('5. Pp (3 años)'!#REF!),"",'5. Pp (3 años)'!#REF!)</f>
        <v>#REF!</v>
      </c>
      <c r="F201" s="153" t="e">
        <f>IF(ISBLANK('5. Pp (3 años)'!#REF!),"",'5. Pp (3 años)'!#REF!)</f>
        <v>#REF!</v>
      </c>
      <c r="G201" s="161" t="e">
        <f>IF(ISBLANK('5. Pp (3 años)'!#REF!),"",'5. Pp (3 años)'!#REF!)</f>
        <v>#REF!</v>
      </c>
      <c r="H201" s="52" t="e">
        <f>IF(ISBLANK('5. Pp (3 años)'!#REF!),"",'5. Pp (3 años)'!#REF!)</f>
        <v>#REF!</v>
      </c>
      <c r="I201" s="94" t="e">
        <f>IF(ISBLANK('9. METAS'!#REF!),"",'9. METAS'!#REF!)</f>
        <v>#REF!</v>
      </c>
      <c r="J201" s="95" t="e">
        <f>IF(ISBLANK('9. METAS'!#REF!),"",'9. METAS'!#REF!)</f>
        <v>#REF!</v>
      </c>
      <c r="K201" s="85" t="e">
        <f>IF(ISBLANK('9. METAS'!#REF!),"",'9. METAS'!#REF!)</f>
        <v>#REF!</v>
      </c>
      <c r="L201" s="85" t="e">
        <f>IF(ISBLANK('9. METAS'!#REF!),"",'9. METAS'!#REF!)</f>
        <v>#REF!</v>
      </c>
      <c r="M201" s="86" t="e">
        <f>IF(ISBLANK('9. METAS'!#REF!),"",'9. METAS'!#REF!)</f>
        <v>#REF!</v>
      </c>
      <c r="N201" s="96">
        <v>41</v>
      </c>
      <c r="O201" s="88"/>
      <c r="P201" s="88"/>
      <c r="Q201" s="89"/>
      <c r="R201" s="83" t="str">
        <f t="shared" si="28"/>
        <v>100%</v>
      </c>
      <c r="S201" s="84" t="str">
        <f t="shared" si="29"/>
        <v>100%</v>
      </c>
      <c r="T201" s="84" t="str">
        <f t="shared" si="30"/>
        <v>100%</v>
      </c>
      <c r="U201" s="107" t="str">
        <f t="shared" si="31"/>
        <v>100%</v>
      </c>
      <c r="V201" s="87" t="str">
        <f t="shared" si="32"/>
        <v>No Programado</v>
      </c>
      <c r="W201" s="84" t="str">
        <f t="shared" si="33"/>
        <v>No Programado</v>
      </c>
      <c r="X201" s="84" t="str">
        <f t="shared" si="34"/>
        <v>No Programado</v>
      </c>
      <c r="Y201" s="113" t="str">
        <f t="shared" si="35"/>
        <v>No Programado</v>
      </c>
      <c r="Z201" s="129"/>
      <c r="AA201" s="130"/>
      <c r="AB201" s="130"/>
      <c r="AC201" s="131"/>
    </row>
    <row r="202" spans="3:29" ht="17.25">
      <c r="C202" s="158" t="e">
        <f>IF(ISBLANK('5. Pp (3 años)'!#REF!),"",'5. Pp (3 años)'!#REF!)</f>
        <v>#REF!</v>
      </c>
      <c r="D202" s="46" t="e">
        <f>IF(ISBLANK('5. Pp (3 años)'!#REF!),"",'5. Pp (3 años)'!#REF!)</f>
        <v>#REF!</v>
      </c>
      <c r="E202" s="155" t="e">
        <f>IF(ISBLANK('5. Pp (3 años)'!#REF!),"",'5. Pp (3 años)'!#REF!)</f>
        <v>#REF!</v>
      </c>
      <c r="F202" s="155" t="e">
        <f>IF(ISBLANK('5. Pp (3 años)'!#REF!),"",'5. Pp (3 años)'!#REF!)</f>
        <v>#REF!</v>
      </c>
      <c r="G202" s="166" t="e">
        <f>IF(ISBLANK('5. Pp (3 años)'!#REF!),"",'5. Pp (3 años)'!#REF!)</f>
        <v>#REF!</v>
      </c>
      <c r="H202" s="51" t="e">
        <f>IF(ISBLANK('5. Pp (3 años)'!#REF!),"",'5. Pp (3 años)'!#REF!)</f>
        <v>#REF!</v>
      </c>
      <c r="I202" s="94" t="e">
        <f>IF(ISBLANK('9. METAS'!#REF!),"",'9. METAS'!#REF!)</f>
        <v>#REF!</v>
      </c>
      <c r="J202" s="95" t="e">
        <f>IF(ISBLANK('9. METAS'!#REF!),"",'9. METAS'!#REF!)</f>
        <v>#REF!</v>
      </c>
      <c r="K202" s="85" t="e">
        <f>IF(ISBLANK('9. METAS'!#REF!),"",'9. METAS'!#REF!)</f>
        <v>#REF!</v>
      </c>
      <c r="L202" s="85" t="e">
        <f>IF(ISBLANK('9. METAS'!#REF!),"",'9. METAS'!#REF!)</f>
        <v>#REF!</v>
      </c>
      <c r="M202" s="86" t="e">
        <f>IF(ISBLANK('9. METAS'!#REF!),"",'9. METAS'!#REF!)</f>
        <v>#REF!</v>
      </c>
      <c r="N202" s="96">
        <v>41</v>
      </c>
      <c r="O202" s="88"/>
      <c r="P202" s="88"/>
      <c r="Q202" s="89"/>
      <c r="R202" s="83" t="str">
        <f t="shared" si="28"/>
        <v>100%</v>
      </c>
      <c r="S202" s="84" t="str">
        <f t="shared" si="29"/>
        <v>100%</v>
      </c>
      <c r="T202" s="84" t="str">
        <f t="shared" si="30"/>
        <v>100%</v>
      </c>
      <c r="U202" s="107" t="str">
        <f t="shared" si="31"/>
        <v>100%</v>
      </c>
      <c r="V202" s="87" t="str">
        <f t="shared" si="32"/>
        <v>No Programado</v>
      </c>
      <c r="W202" s="84" t="str">
        <f t="shared" si="33"/>
        <v>No Programado</v>
      </c>
      <c r="X202" s="84" t="str">
        <f t="shared" si="34"/>
        <v>No Programado</v>
      </c>
      <c r="Y202" s="113" t="str">
        <f t="shared" si="35"/>
        <v>No Programado</v>
      </c>
      <c r="Z202" s="126"/>
      <c r="AA202" s="127"/>
      <c r="AB202" s="127"/>
      <c r="AC202" s="128"/>
    </row>
    <row r="203" spans="3:29" ht="17.25">
      <c r="C203" s="156" t="e">
        <f>IF(ISBLANK('5. Pp (3 años)'!#REF!),"",'5. Pp (3 años)'!#REF!)</f>
        <v>#REF!</v>
      </c>
      <c r="D203" s="66" t="e">
        <f>IF(ISBLANK('5. Pp (3 años)'!#REF!),"",'5. Pp (3 años)'!#REF!)</f>
        <v>#REF!</v>
      </c>
      <c r="E203" s="153" t="e">
        <f>IF(ISBLANK('5. Pp (3 años)'!#REF!),"",'5. Pp (3 años)'!#REF!)</f>
        <v>#REF!</v>
      </c>
      <c r="F203" s="153" t="e">
        <f>IF(ISBLANK('5. Pp (3 años)'!#REF!),"",'5. Pp (3 años)'!#REF!)</f>
        <v>#REF!</v>
      </c>
      <c r="G203" s="161" t="e">
        <f>IF(ISBLANK('5. Pp (3 años)'!#REF!),"",'5. Pp (3 años)'!#REF!)</f>
        <v>#REF!</v>
      </c>
      <c r="H203" s="52" t="e">
        <f>IF(ISBLANK('5. Pp (3 años)'!#REF!),"",'5. Pp (3 años)'!#REF!)</f>
        <v>#REF!</v>
      </c>
      <c r="I203" s="94" t="e">
        <f>IF(ISBLANK('9. METAS'!#REF!),"",'9. METAS'!#REF!)</f>
        <v>#REF!</v>
      </c>
      <c r="J203" s="95" t="e">
        <f>IF(ISBLANK('9. METAS'!#REF!),"",'9. METAS'!#REF!)</f>
        <v>#REF!</v>
      </c>
      <c r="K203" s="85" t="e">
        <f>IF(ISBLANK('9. METAS'!#REF!),"",'9. METAS'!#REF!)</f>
        <v>#REF!</v>
      </c>
      <c r="L203" s="85" t="e">
        <f>IF(ISBLANK('9. METAS'!#REF!),"",'9. METAS'!#REF!)</f>
        <v>#REF!</v>
      </c>
      <c r="M203" s="86" t="e">
        <f>IF(ISBLANK('9. METAS'!#REF!),"",'9. METAS'!#REF!)</f>
        <v>#REF!</v>
      </c>
      <c r="N203" s="96">
        <v>41</v>
      </c>
      <c r="O203" s="88"/>
      <c r="P203" s="88"/>
      <c r="Q203" s="89"/>
      <c r="R203" s="83" t="str">
        <f t="shared" si="28"/>
        <v>100%</v>
      </c>
      <c r="S203" s="84" t="str">
        <f t="shared" si="29"/>
        <v>100%</v>
      </c>
      <c r="T203" s="84" t="str">
        <f t="shared" si="30"/>
        <v>100%</v>
      </c>
      <c r="U203" s="107" t="str">
        <f t="shared" si="31"/>
        <v>100%</v>
      </c>
      <c r="V203" s="87" t="str">
        <f t="shared" si="32"/>
        <v>No Programado</v>
      </c>
      <c r="W203" s="84" t="str">
        <f t="shared" si="33"/>
        <v>No Programado</v>
      </c>
      <c r="X203" s="84" t="str">
        <f t="shared" si="34"/>
        <v>No Programado</v>
      </c>
      <c r="Y203" s="113" t="str">
        <f t="shared" si="35"/>
        <v>No Programado</v>
      </c>
      <c r="Z203" s="129"/>
      <c r="AA203" s="130"/>
      <c r="AB203" s="130"/>
      <c r="AC203" s="131"/>
    </row>
    <row r="204" spans="3:29" ht="17.25">
      <c r="C204" s="157" t="e">
        <f>IF(ISBLANK('5. Pp (3 años)'!#REF!),"",'5. Pp (3 años)'!#REF!)</f>
        <v>#REF!</v>
      </c>
      <c r="D204" s="66" t="e">
        <f>IF(ISBLANK('5. Pp (3 años)'!#REF!),"",'5. Pp (3 años)'!#REF!)</f>
        <v>#REF!</v>
      </c>
      <c r="E204" s="153" t="e">
        <f>IF(ISBLANK('5. Pp (3 años)'!#REF!),"",'5. Pp (3 años)'!#REF!)</f>
        <v>#REF!</v>
      </c>
      <c r="F204" s="153" t="e">
        <f>IF(ISBLANK('5. Pp (3 años)'!#REF!),"",'5. Pp (3 años)'!#REF!)</f>
        <v>#REF!</v>
      </c>
      <c r="G204" s="161" t="e">
        <f>IF(ISBLANK('5. Pp (3 años)'!#REF!),"",'5. Pp (3 años)'!#REF!)</f>
        <v>#REF!</v>
      </c>
      <c r="H204" s="52" t="e">
        <f>IF(ISBLANK('5. Pp (3 años)'!#REF!),"",'5. Pp (3 años)'!#REF!)</f>
        <v>#REF!</v>
      </c>
      <c r="I204" s="94" t="e">
        <f>IF(ISBLANK('9. METAS'!#REF!),"",'9. METAS'!#REF!)</f>
        <v>#REF!</v>
      </c>
      <c r="J204" s="95" t="e">
        <f>IF(ISBLANK('9. METAS'!#REF!),"",'9. METAS'!#REF!)</f>
        <v>#REF!</v>
      </c>
      <c r="K204" s="85" t="e">
        <f>IF(ISBLANK('9. METAS'!#REF!),"",'9. METAS'!#REF!)</f>
        <v>#REF!</v>
      </c>
      <c r="L204" s="85" t="e">
        <f>IF(ISBLANK('9. METAS'!#REF!),"",'9. METAS'!#REF!)</f>
        <v>#REF!</v>
      </c>
      <c r="M204" s="86" t="e">
        <f>IF(ISBLANK('9. METAS'!#REF!),"",'9. METAS'!#REF!)</f>
        <v>#REF!</v>
      </c>
      <c r="N204" s="96">
        <v>41</v>
      </c>
      <c r="O204" s="88"/>
      <c r="P204" s="88"/>
      <c r="Q204" s="89"/>
      <c r="R204" s="83" t="str">
        <f t="shared" si="28"/>
        <v>100%</v>
      </c>
      <c r="S204" s="84" t="str">
        <f t="shared" si="29"/>
        <v>100%</v>
      </c>
      <c r="T204" s="84" t="str">
        <f t="shared" si="30"/>
        <v>100%</v>
      </c>
      <c r="U204" s="107" t="str">
        <f t="shared" si="31"/>
        <v>100%</v>
      </c>
      <c r="V204" s="87" t="str">
        <f t="shared" si="32"/>
        <v>No Programado</v>
      </c>
      <c r="W204" s="84" t="str">
        <f t="shared" si="33"/>
        <v>No Programado</v>
      </c>
      <c r="X204" s="84" t="str">
        <f t="shared" si="34"/>
        <v>No Programado</v>
      </c>
      <c r="Y204" s="113" t="str">
        <f t="shared" si="35"/>
        <v>No Programado</v>
      </c>
      <c r="Z204" s="129"/>
      <c r="AA204" s="130"/>
      <c r="AB204" s="130"/>
      <c r="AC204" s="131"/>
    </row>
    <row r="205" spans="3:29" ht="17.25">
      <c r="C205" s="156" t="e">
        <f>IF(ISBLANK('5. Pp (3 años)'!#REF!),"",'5. Pp (3 años)'!#REF!)</f>
        <v>#REF!</v>
      </c>
      <c r="D205" s="66" t="e">
        <f>IF(ISBLANK('5. Pp (3 años)'!#REF!),"",'5. Pp (3 años)'!#REF!)</f>
        <v>#REF!</v>
      </c>
      <c r="E205" s="153" t="e">
        <f>IF(ISBLANK('5. Pp (3 años)'!#REF!),"",'5. Pp (3 años)'!#REF!)</f>
        <v>#REF!</v>
      </c>
      <c r="F205" s="153" t="e">
        <f>IF(ISBLANK('5. Pp (3 años)'!#REF!),"",'5. Pp (3 años)'!#REF!)</f>
        <v>#REF!</v>
      </c>
      <c r="G205" s="161" t="e">
        <f>IF(ISBLANK('5. Pp (3 años)'!#REF!),"",'5. Pp (3 años)'!#REF!)</f>
        <v>#REF!</v>
      </c>
      <c r="H205" s="52" t="e">
        <f>IF(ISBLANK('5. Pp (3 años)'!#REF!),"",'5. Pp (3 años)'!#REF!)</f>
        <v>#REF!</v>
      </c>
      <c r="I205" s="94" t="e">
        <f>IF(ISBLANK('9. METAS'!#REF!),"",'9. METAS'!#REF!)</f>
        <v>#REF!</v>
      </c>
      <c r="J205" s="95" t="e">
        <f>IF(ISBLANK('9. METAS'!#REF!),"",'9. METAS'!#REF!)</f>
        <v>#REF!</v>
      </c>
      <c r="K205" s="85" t="e">
        <f>IF(ISBLANK('9. METAS'!#REF!),"",'9. METAS'!#REF!)</f>
        <v>#REF!</v>
      </c>
      <c r="L205" s="85" t="e">
        <f>IF(ISBLANK('9. METAS'!#REF!),"",'9. METAS'!#REF!)</f>
        <v>#REF!</v>
      </c>
      <c r="M205" s="86" t="e">
        <f>IF(ISBLANK('9. METAS'!#REF!),"",'9. METAS'!#REF!)</f>
        <v>#REF!</v>
      </c>
      <c r="N205" s="96">
        <v>41</v>
      </c>
      <c r="O205" s="88"/>
      <c r="P205" s="88"/>
      <c r="Q205" s="89"/>
      <c r="R205" s="83" t="str">
        <f t="shared" si="28"/>
        <v>100%</v>
      </c>
      <c r="S205" s="84" t="str">
        <f t="shared" si="29"/>
        <v>100%</v>
      </c>
      <c r="T205" s="84" t="str">
        <f t="shared" si="30"/>
        <v>100%</v>
      </c>
      <c r="U205" s="107" t="str">
        <f t="shared" si="31"/>
        <v>100%</v>
      </c>
      <c r="V205" s="87" t="str">
        <f t="shared" si="32"/>
        <v>No Programado</v>
      </c>
      <c r="W205" s="84" t="str">
        <f t="shared" si="33"/>
        <v>No Programado</v>
      </c>
      <c r="X205" s="84" t="str">
        <f t="shared" si="34"/>
        <v>No Programado</v>
      </c>
      <c r="Y205" s="113" t="str">
        <f t="shared" si="35"/>
        <v>No Programado</v>
      </c>
      <c r="Z205" s="129"/>
      <c r="AA205" s="130"/>
      <c r="AB205" s="130"/>
      <c r="AC205" s="131"/>
    </row>
    <row r="206" spans="3:29" ht="17.25">
      <c r="C206" s="157" t="e">
        <f>IF(ISBLANK('5. Pp (3 años)'!#REF!),"",'5. Pp (3 años)'!#REF!)</f>
        <v>#REF!</v>
      </c>
      <c r="D206" s="66" t="e">
        <f>IF(ISBLANK('5. Pp (3 años)'!#REF!),"",'5. Pp (3 años)'!#REF!)</f>
        <v>#REF!</v>
      </c>
      <c r="E206" s="153" t="e">
        <f>IF(ISBLANK('5. Pp (3 años)'!#REF!),"",'5. Pp (3 años)'!#REF!)</f>
        <v>#REF!</v>
      </c>
      <c r="F206" s="153" t="e">
        <f>IF(ISBLANK('5. Pp (3 años)'!#REF!),"",'5. Pp (3 años)'!#REF!)</f>
        <v>#REF!</v>
      </c>
      <c r="G206" s="161" t="e">
        <f>IF(ISBLANK('5. Pp (3 años)'!#REF!),"",'5. Pp (3 años)'!#REF!)</f>
        <v>#REF!</v>
      </c>
      <c r="H206" s="52" t="e">
        <f>IF(ISBLANK('5. Pp (3 años)'!#REF!),"",'5. Pp (3 años)'!#REF!)</f>
        <v>#REF!</v>
      </c>
      <c r="I206" s="94" t="e">
        <f>IF(ISBLANK('9. METAS'!#REF!),"",'9. METAS'!#REF!)</f>
        <v>#REF!</v>
      </c>
      <c r="J206" s="95" t="e">
        <f>IF(ISBLANK('9. METAS'!#REF!),"",'9. METAS'!#REF!)</f>
        <v>#REF!</v>
      </c>
      <c r="K206" s="85" t="e">
        <f>IF(ISBLANK('9. METAS'!#REF!),"",'9. METAS'!#REF!)</f>
        <v>#REF!</v>
      </c>
      <c r="L206" s="85" t="e">
        <f>IF(ISBLANK('9. METAS'!#REF!),"",'9. METAS'!#REF!)</f>
        <v>#REF!</v>
      </c>
      <c r="M206" s="86" t="e">
        <f>IF(ISBLANK('9. METAS'!#REF!),"",'9. METAS'!#REF!)</f>
        <v>#REF!</v>
      </c>
      <c r="N206" s="96">
        <v>41</v>
      </c>
      <c r="O206" s="88"/>
      <c r="P206" s="88"/>
      <c r="Q206" s="89"/>
      <c r="R206" s="83" t="str">
        <f t="shared" si="28"/>
        <v>100%</v>
      </c>
      <c r="S206" s="84" t="str">
        <f t="shared" si="29"/>
        <v>100%</v>
      </c>
      <c r="T206" s="84" t="str">
        <f t="shared" si="30"/>
        <v>100%</v>
      </c>
      <c r="U206" s="107" t="str">
        <f t="shared" si="31"/>
        <v>100%</v>
      </c>
      <c r="V206" s="87" t="str">
        <f t="shared" si="32"/>
        <v>No Programado</v>
      </c>
      <c r="W206" s="84" t="str">
        <f t="shared" si="33"/>
        <v>No Programado</v>
      </c>
      <c r="X206" s="84" t="str">
        <f t="shared" si="34"/>
        <v>No Programado</v>
      </c>
      <c r="Y206" s="113" t="str">
        <f t="shared" si="35"/>
        <v>No Programado</v>
      </c>
      <c r="Z206" s="129"/>
      <c r="AA206" s="130"/>
      <c r="AB206" s="130"/>
      <c r="AC206" s="131"/>
    </row>
    <row r="207" spans="3:29" ht="17.25">
      <c r="C207" s="156" t="e">
        <f>IF(ISBLANK('5. Pp (3 años)'!#REF!),"",'5. Pp (3 años)'!#REF!)</f>
        <v>#REF!</v>
      </c>
      <c r="D207" s="66" t="e">
        <f>IF(ISBLANK('5. Pp (3 años)'!#REF!),"",'5. Pp (3 años)'!#REF!)</f>
        <v>#REF!</v>
      </c>
      <c r="E207" s="153" t="e">
        <f>IF(ISBLANK('5. Pp (3 años)'!#REF!),"",'5. Pp (3 años)'!#REF!)</f>
        <v>#REF!</v>
      </c>
      <c r="F207" s="153" t="e">
        <f>IF(ISBLANK('5. Pp (3 años)'!#REF!),"",'5. Pp (3 años)'!#REF!)</f>
        <v>#REF!</v>
      </c>
      <c r="G207" s="161" t="e">
        <f>IF(ISBLANK('5. Pp (3 años)'!#REF!),"",'5. Pp (3 años)'!#REF!)</f>
        <v>#REF!</v>
      </c>
      <c r="H207" s="52" t="e">
        <f>IF(ISBLANK('5. Pp (3 años)'!#REF!),"",'5. Pp (3 años)'!#REF!)</f>
        <v>#REF!</v>
      </c>
      <c r="I207" s="94" t="e">
        <f>IF(ISBLANK('9. METAS'!#REF!),"",'9. METAS'!#REF!)</f>
        <v>#REF!</v>
      </c>
      <c r="J207" s="95" t="e">
        <f>IF(ISBLANK('9. METAS'!#REF!),"",'9. METAS'!#REF!)</f>
        <v>#REF!</v>
      </c>
      <c r="K207" s="85" t="e">
        <f>IF(ISBLANK('9. METAS'!#REF!),"",'9. METAS'!#REF!)</f>
        <v>#REF!</v>
      </c>
      <c r="L207" s="85" t="e">
        <f>IF(ISBLANK('9. METAS'!#REF!),"",'9. METAS'!#REF!)</f>
        <v>#REF!</v>
      </c>
      <c r="M207" s="86" t="e">
        <f>IF(ISBLANK('9. METAS'!#REF!),"",'9. METAS'!#REF!)</f>
        <v>#REF!</v>
      </c>
      <c r="N207" s="96">
        <v>41</v>
      </c>
      <c r="O207" s="88"/>
      <c r="P207" s="88"/>
      <c r="Q207" s="89"/>
      <c r="R207" s="83" t="str">
        <f t="shared" si="28"/>
        <v>100%</v>
      </c>
      <c r="S207" s="84" t="str">
        <f t="shared" si="29"/>
        <v>100%</v>
      </c>
      <c r="T207" s="84" t="str">
        <f t="shared" si="30"/>
        <v>100%</v>
      </c>
      <c r="U207" s="107" t="str">
        <f t="shared" si="31"/>
        <v>100%</v>
      </c>
      <c r="V207" s="87" t="str">
        <f t="shared" si="32"/>
        <v>No Programado</v>
      </c>
      <c r="W207" s="84" t="str">
        <f t="shared" si="33"/>
        <v>No Programado</v>
      </c>
      <c r="X207" s="84" t="str">
        <f t="shared" si="34"/>
        <v>No Programado</v>
      </c>
      <c r="Y207" s="113" t="str">
        <f t="shared" si="35"/>
        <v>No Programado</v>
      </c>
      <c r="Z207" s="129"/>
      <c r="AA207" s="130"/>
      <c r="AB207" s="130"/>
      <c r="AC207" s="131"/>
    </row>
    <row r="208" spans="3:29" ht="17.25">
      <c r="C208" s="158" t="e">
        <f>IF(ISBLANK('5. Pp (3 años)'!#REF!),"",'5. Pp (3 años)'!#REF!)</f>
        <v>#REF!</v>
      </c>
      <c r="D208" s="46" t="e">
        <f>IF(ISBLANK('5. Pp (3 años)'!#REF!),"",'5. Pp (3 años)'!#REF!)</f>
        <v>#REF!</v>
      </c>
      <c r="E208" s="155" t="e">
        <f>IF(ISBLANK('5. Pp (3 años)'!#REF!),"",'5. Pp (3 años)'!#REF!)</f>
        <v>#REF!</v>
      </c>
      <c r="F208" s="155" t="e">
        <f>IF(ISBLANK('5. Pp (3 años)'!#REF!),"",'5. Pp (3 años)'!#REF!)</f>
        <v>#REF!</v>
      </c>
      <c r="G208" s="166" t="e">
        <f>IF(ISBLANK('5. Pp (3 años)'!#REF!),"",'5. Pp (3 años)'!#REF!)</f>
        <v>#REF!</v>
      </c>
      <c r="H208" s="51" t="e">
        <f>IF(ISBLANK('5. Pp (3 años)'!#REF!),"",'5. Pp (3 años)'!#REF!)</f>
        <v>#REF!</v>
      </c>
      <c r="I208" s="94" t="e">
        <f>IF(ISBLANK('9. METAS'!#REF!),"",'9. METAS'!#REF!)</f>
        <v>#REF!</v>
      </c>
      <c r="J208" s="95" t="e">
        <f>IF(ISBLANK('9. METAS'!#REF!),"",'9. METAS'!#REF!)</f>
        <v>#REF!</v>
      </c>
      <c r="K208" s="85" t="e">
        <f>IF(ISBLANK('9. METAS'!#REF!),"",'9. METAS'!#REF!)</f>
        <v>#REF!</v>
      </c>
      <c r="L208" s="85" t="e">
        <f>IF(ISBLANK('9. METAS'!#REF!),"",'9. METAS'!#REF!)</f>
        <v>#REF!</v>
      </c>
      <c r="M208" s="86" t="e">
        <f>IF(ISBLANK('9. METAS'!#REF!),"",'9. METAS'!#REF!)</f>
        <v>#REF!</v>
      </c>
      <c r="N208" s="96">
        <v>41</v>
      </c>
      <c r="O208" s="88"/>
      <c r="P208" s="88"/>
      <c r="Q208" s="89"/>
      <c r="R208" s="83" t="str">
        <f t="shared" si="28"/>
        <v>100%</v>
      </c>
      <c r="S208" s="84" t="str">
        <f t="shared" si="29"/>
        <v>100%</v>
      </c>
      <c r="T208" s="84" t="str">
        <f t="shared" si="30"/>
        <v>100%</v>
      </c>
      <c r="U208" s="107" t="str">
        <f t="shared" si="31"/>
        <v>100%</v>
      </c>
      <c r="V208" s="87" t="str">
        <f t="shared" si="32"/>
        <v>No Programado</v>
      </c>
      <c r="W208" s="84" t="str">
        <f t="shared" si="33"/>
        <v>No Programado</v>
      </c>
      <c r="X208" s="84" t="str">
        <f t="shared" si="34"/>
        <v>No Programado</v>
      </c>
      <c r="Y208" s="113" t="str">
        <f t="shared" si="35"/>
        <v>No Programado</v>
      </c>
      <c r="Z208" s="126"/>
      <c r="AA208" s="127"/>
      <c r="AB208" s="127"/>
      <c r="AC208" s="128"/>
    </row>
    <row r="209" spans="3:29" ht="17.25">
      <c r="C209" s="156" t="e">
        <f>IF(ISBLANK('5. Pp (3 años)'!#REF!),"",'5. Pp (3 años)'!#REF!)</f>
        <v>#REF!</v>
      </c>
      <c r="D209" s="66" t="e">
        <f>IF(ISBLANK('5. Pp (3 años)'!#REF!),"",'5. Pp (3 años)'!#REF!)</f>
        <v>#REF!</v>
      </c>
      <c r="E209" s="153" t="e">
        <f>IF(ISBLANK('5. Pp (3 años)'!#REF!),"",'5. Pp (3 años)'!#REF!)</f>
        <v>#REF!</v>
      </c>
      <c r="F209" s="153" t="e">
        <f>IF(ISBLANK('5. Pp (3 años)'!#REF!),"",'5. Pp (3 años)'!#REF!)</f>
        <v>#REF!</v>
      </c>
      <c r="G209" s="161" t="e">
        <f>IF(ISBLANK('5. Pp (3 años)'!#REF!),"",'5. Pp (3 años)'!#REF!)</f>
        <v>#REF!</v>
      </c>
      <c r="H209" s="52" t="e">
        <f>IF(ISBLANK('5. Pp (3 años)'!#REF!),"",'5. Pp (3 años)'!#REF!)</f>
        <v>#REF!</v>
      </c>
      <c r="I209" s="94" t="e">
        <f>IF(ISBLANK('9. METAS'!#REF!),"",'9. METAS'!#REF!)</f>
        <v>#REF!</v>
      </c>
      <c r="J209" s="95" t="e">
        <f>IF(ISBLANK('9. METAS'!#REF!),"",'9. METAS'!#REF!)</f>
        <v>#REF!</v>
      </c>
      <c r="K209" s="85" t="e">
        <f>IF(ISBLANK('9. METAS'!#REF!),"",'9. METAS'!#REF!)</f>
        <v>#REF!</v>
      </c>
      <c r="L209" s="85" t="e">
        <f>IF(ISBLANK('9. METAS'!#REF!),"",'9. METAS'!#REF!)</f>
        <v>#REF!</v>
      </c>
      <c r="M209" s="86" t="e">
        <f>IF(ISBLANK('9. METAS'!#REF!),"",'9. METAS'!#REF!)</f>
        <v>#REF!</v>
      </c>
      <c r="N209" s="96">
        <v>41</v>
      </c>
      <c r="O209" s="88"/>
      <c r="P209" s="88"/>
      <c r="Q209" s="89"/>
      <c r="R209" s="83" t="str">
        <f t="shared" si="28"/>
        <v>100%</v>
      </c>
      <c r="S209" s="84" t="str">
        <f t="shared" si="29"/>
        <v>100%</v>
      </c>
      <c r="T209" s="84" t="str">
        <f t="shared" si="30"/>
        <v>100%</v>
      </c>
      <c r="U209" s="107" t="str">
        <f t="shared" si="31"/>
        <v>100%</v>
      </c>
      <c r="V209" s="87" t="str">
        <f t="shared" si="32"/>
        <v>No Programado</v>
      </c>
      <c r="W209" s="84" t="str">
        <f t="shared" si="33"/>
        <v>No Programado</v>
      </c>
      <c r="X209" s="84" t="str">
        <f t="shared" si="34"/>
        <v>No Programado</v>
      </c>
      <c r="Y209" s="113" t="str">
        <f t="shared" si="35"/>
        <v>No Programado</v>
      </c>
      <c r="Z209" s="129"/>
      <c r="AA209" s="130"/>
      <c r="AB209" s="130"/>
      <c r="AC209" s="131"/>
    </row>
    <row r="210" spans="3:29" ht="17.25">
      <c r="C210" s="157" t="e">
        <f>IF(ISBLANK('5. Pp (3 años)'!#REF!),"",'5. Pp (3 años)'!#REF!)</f>
        <v>#REF!</v>
      </c>
      <c r="D210" s="66" t="e">
        <f>IF(ISBLANK('5. Pp (3 años)'!#REF!),"",'5. Pp (3 años)'!#REF!)</f>
        <v>#REF!</v>
      </c>
      <c r="E210" s="153" t="e">
        <f>IF(ISBLANK('5. Pp (3 años)'!#REF!),"",'5. Pp (3 años)'!#REF!)</f>
        <v>#REF!</v>
      </c>
      <c r="F210" s="153" t="e">
        <f>IF(ISBLANK('5. Pp (3 años)'!#REF!),"",'5. Pp (3 años)'!#REF!)</f>
        <v>#REF!</v>
      </c>
      <c r="G210" s="161" t="e">
        <f>IF(ISBLANK('5. Pp (3 años)'!#REF!),"",'5. Pp (3 años)'!#REF!)</f>
        <v>#REF!</v>
      </c>
      <c r="H210" s="52" t="e">
        <f>IF(ISBLANK('5. Pp (3 años)'!#REF!),"",'5. Pp (3 años)'!#REF!)</f>
        <v>#REF!</v>
      </c>
      <c r="I210" s="94" t="e">
        <f>IF(ISBLANK('9. METAS'!#REF!),"",'9. METAS'!#REF!)</f>
        <v>#REF!</v>
      </c>
      <c r="J210" s="95" t="e">
        <f>IF(ISBLANK('9. METAS'!#REF!),"",'9. METAS'!#REF!)</f>
        <v>#REF!</v>
      </c>
      <c r="K210" s="85" t="e">
        <f>IF(ISBLANK('9. METAS'!#REF!),"",'9. METAS'!#REF!)</f>
        <v>#REF!</v>
      </c>
      <c r="L210" s="85" t="e">
        <f>IF(ISBLANK('9. METAS'!#REF!),"",'9. METAS'!#REF!)</f>
        <v>#REF!</v>
      </c>
      <c r="M210" s="86" t="e">
        <f>IF(ISBLANK('9. METAS'!#REF!),"",'9. METAS'!#REF!)</f>
        <v>#REF!</v>
      </c>
      <c r="N210" s="96">
        <v>41</v>
      </c>
      <c r="O210" s="88"/>
      <c r="P210" s="88"/>
      <c r="Q210" s="89"/>
      <c r="R210" s="83" t="str">
        <f t="shared" si="28"/>
        <v>100%</v>
      </c>
      <c r="S210" s="84" t="str">
        <f t="shared" si="29"/>
        <v>100%</v>
      </c>
      <c r="T210" s="84" t="str">
        <f t="shared" si="30"/>
        <v>100%</v>
      </c>
      <c r="U210" s="107" t="str">
        <f t="shared" si="31"/>
        <v>100%</v>
      </c>
      <c r="V210" s="87" t="str">
        <f t="shared" si="32"/>
        <v>No Programado</v>
      </c>
      <c r="W210" s="84" t="str">
        <f t="shared" si="33"/>
        <v>No Programado</v>
      </c>
      <c r="X210" s="84" t="str">
        <f t="shared" si="34"/>
        <v>No Programado</v>
      </c>
      <c r="Y210" s="113" t="str">
        <f t="shared" si="35"/>
        <v>No Programado</v>
      </c>
      <c r="Z210" s="129"/>
      <c r="AA210" s="130"/>
      <c r="AB210" s="130"/>
      <c r="AC210" s="131"/>
    </row>
    <row r="211" spans="3:29" ht="17.25">
      <c r="C211" s="156" t="e">
        <f>IF(ISBLANK('5. Pp (3 años)'!#REF!),"",'5. Pp (3 años)'!#REF!)</f>
        <v>#REF!</v>
      </c>
      <c r="D211" s="66" t="e">
        <f>IF(ISBLANK('5. Pp (3 años)'!#REF!),"",'5. Pp (3 años)'!#REF!)</f>
        <v>#REF!</v>
      </c>
      <c r="E211" s="153" t="e">
        <f>IF(ISBLANK('5. Pp (3 años)'!#REF!),"",'5. Pp (3 años)'!#REF!)</f>
        <v>#REF!</v>
      </c>
      <c r="F211" s="153" t="e">
        <f>IF(ISBLANK('5. Pp (3 años)'!#REF!),"",'5. Pp (3 años)'!#REF!)</f>
        <v>#REF!</v>
      </c>
      <c r="G211" s="161" t="e">
        <f>IF(ISBLANK('5. Pp (3 años)'!#REF!),"",'5. Pp (3 años)'!#REF!)</f>
        <v>#REF!</v>
      </c>
      <c r="H211" s="52" t="e">
        <f>IF(ISBLANK('5. Pp (3 años)'!#REF!),"",'5. Pp (3 años)'!#REF!)</f>
        <v>#REF!</v>
      </c>
      <c r="I211" s="94" t="e">
        <f>IF(ISBLANK('9. METAS'!#REF!),"",'9. METAS'!#REF!)</f>
        <v>#REF!</v>
      </c>
      <c r="J211" s="95" t="e">
        <f>IF(ISBLANK('9. METAS'!#REF!),"",'9. METAS'!#REF!)</f>
        <v>#REF!</v>
      </c>
      <c r="K211" s="85" t="e">
        <f>IF(ISBLANK('9. METAS'!#REF!),"",'9. METAS'!#REF!)</f>
        <v>#REF!</v>
      </c>
      <c r="L211" s="85" t="e">
        <f>IF(ISBLANK('9. METAS'!#REF!),"",'9. METAS'!#REF!)</f>
        <v>#REF!</v>
      </c>
      <c r="M211" s="86" t="e">
        <f>IF(ISBLANK('9. METAS'!#REF!),"",'9. METAS'!#REF!)</f>
        <v>#REF!</v>
      </c>
      <c r="N211" s="96">
        <v>41</v>
      </c>
      <c r="O211" s="88"/>
      <c r="P211" s="88"/>
      <c r="Q211" s="89"/>
      <c r="R211" s="83" t="str">
        <f t="shared" si="28"/>
        <v>100%</v>
      </c>
      <c r="S211" s="84" t="str">
        <f t="shared" si="29"/>
        <v>100%</v>
      </c>
      <c r="T211" s="84" t="str">
        <f t="shared" si="30"/>
        <v>100%</v>
      </c>
      <c r="U211" s="107" t="str">
        <f t="shared" si="31"/>
        <v>100%</v>
      </c>
      <c r="V211" s="87" t="str">
        <f t="shared" si="32"/>
        <v>No Programado</v>
      </c>
      <c r="W211" s="84" t="str">
        <f t="shared" si="33"/>
        <v>No Programado</v>
      </c>
      <c r="X211" s="84" t="str">
        <f t="shared" si="34"/>
        <v>No Programado</v>
      </c>
      <c r="Y211" s="113" t="str">
        <f t="shared" si="35"/>
        <v>No Programado</v>
      </c>
      <c r="Z211" s="129"/>
      <c r="AA211" s="130"/>
      <c r="AB211" s="130"/>
      <c r="AC211" s="131"/>
    </row>
    <row r="212" spans="3:29" ht="17.25">
      <c r="C212" s="157" t="e">
        <f>IF(ISBLANK('5. Pp (3 años)'!#REF!),"",'5. Pp (3 años)'!#REF!)</f>
        <v>#REF!</v>
      </c>
      <c r="D212" s="66" t="e">
        <f>IF(ISBLANK('5. Pp (3 años)'!#REF!),"",'5. Pp (3 años)'!#REF!)</f>
        <v>#REF!</v>
      </c>
      <c r="E212" s="153" t="e">
        <f>IF(ISBLANK('5. Pp (3 años)'!#REF!),"",'5. Pp (3 años)'!#REF!)</f>
        <v>#REF!</v>
      </c>
      <c r="F212" s="153" t="e">
        <f>IF(ISBLANK('5. Pp (3 años)'!#REF!),"",'5. Pp (3 años)'!#REF!)</f>
        <v>#REF!</v>
      </c>
      <c r="G212" s="161" t="e">
        <f>IF(ISBLANK('5. Pp (3 años)'!#REF!),"",'5. Pp (3 años)'!#REF!)</f>
        <v>#REF!</v>
      </c>
      <c r="H212" s="52" t="e">
        <f>IF(ISBLANK('5. Pp (3 años)'!#REF!),"",'5. Pp (3 años)'!#REF!)</f>
        <v>#REF!</v>
      </c>
      <c r="I212" s="94" t="e">
        <f>IF(ISBLANK('9. METAS'!#REF!),"",'9. METAS'!#REF!)</f>
        <v>#REF!</v>
      </c>
      <c r="J212" s="95" t="e">
        <f>IF(ISBLANK('9. METAS'!#REF!),"",'9. METAS'!#REF!)</f>
        <v>#REF!</v>
      </c>
      <c r="K212" s="85" t="e">
        <f>IF(ISBLANK('9. METAS'!#REF!),"",'9. METAS'!#REF!)</f>
        <v>#REF!</v>
      </c>
      <c r="L212" s="85" t="e">
        <f>IF(ISBLANK('9. METAS'!#REF!),"",'9. METAS'!#REF!)</f>
        <v>#REF!</v>
      </c>
      <c r="M212" s="86" t="e">
        <f>IF(ISBLANK('9. METAS'!#REF!),"",'9. METAS'!#REF!)</f>
        <v>#REF!</v>
      </c>
      <c r="N212" s="96">
        <v>41</v>
      </c>
      <c r="O212" s="88"/>
      <c r="P212" s="88"/>
      <c r="Q212" s="89"/>
      <c r="R212" s="83" t="str">
        <f t="shared" si="28"/>
        <v>100%</v>
      </c>
      <c r="S212" s="84" t="str">
        <f t="shared" si="29"/>
        <v>100%</v>
      </c>
      <c r="T212" s="84" t="str">
        <f t="shared" si="30"/>
        <v>100%</v>
      </c>
      <c r="U212" s="107" t="str">
        <f t="shared" si="31"/>
        <v>100%</v>
      </c>
      <c r="V212" s="87" t="str">
        <f t="shared" si="32"/>
        <v>No Programado</v>
      </c>
      <c r="W212" s="84" t="str">
        <f t="shared" si="33"/>
        <v>No Programado</v>
      </c>
      <c r="X212" s="84" t="str">
        <f t="shared" si="34"/>
        <v>No Programado</v>
      </c>
      <c r="Y212" s="113" t="str">
        <f t="shared" si="35"/>
        <v>No Programado</v>
      </c>
      <c r="Z212" s="129"/>
      <c r="AA212" s="130"/>
      <c r="AB212" s="130"/>
      <c r="AC212" s="131"/>
    </row>
    <row r="213" spans="3:29" ht="17.25">
      <c r="C213" s="156" t="e">
        <f>IF(ISBLANK('5. Pp (3 años)'!#REF!),"",'5. Pp (3 años)'!#REF!)</f>
        <v>#REF!</v>
      </c>
      <c r="D213" s="66" t="e">
        <f>IF(ISBLANK('5. Pp (3 años)'!#REF!),"",'5. Pp (3 años)'!#REF!)</f>
        <v>#REF!</v>
      </c>
      <c r="E213" s="153" t="e">
        <f>IF(ISBLANK('5. Pp (3 años)'!#REF!),"",'5. Pp (3 años)'!#REF!)</f>
        <v>#REF!</v>
      </c>
      <c r="F213" s="153" t="e">
        <f>IF(ISBLANK('5. Pp (3 años)'!#REF!),"",'5. Pp (3 años)'!#REF!)</f>
        <v>#REF!</v>
      </c>
      <c r="G213" s="161" t="e">
        <f>IF(ISBLANK('5. Pp (3 años)'!#REF!),"",'5. Pp (3 años)'!#REF!)</f>
        <v>#REF!</v>
      </c>
      <c r="H213" s="52" t="e">
        <f>IF(ISBLANK('5. Pp (3 años)'!#REF!),"",'5. Pp (3 años)'!#REF!)</f>
        <v>#REF!</v>
      </c>
      <c r="I213" s="94" t="e">
        <f>IF(ISBLANK('9. METAS'!#REF!),"",'9. METAS'!#REF!)</f>
        <v>#REF!</v>
      </c>
      <c r="J213" s="95" t="e">
        <f>IF(ISBLANK('9. METAS'!#REF!),"",'9. METAS'!#REF!)</f>
        <v>#REF!</v>
      </c>
      <c r="K213" s="85" t="e">
        <f>IF(ISBLANK('9. METAS'!#REF!),"",'9. METAS'!#REF!)</f>
        <v>#REF!</v>
      </c>
      <c r="L213" s="85" t="e">
        <f>IF(ISBLANK('9. METAS'!#REF!),"",'9. METAS'!#REF!)</f>
        <v>#REF!</v>
      </c>
      <c r="M213" s="86" t="e">
        <f>IF(ISBLANK('9. METAS'!#REF!),"",'9. METAS'!#REF!)</f>
        <v>#REF!</v>
      </c>
      <c r="N213" s="96">
        <v>41</v>
      </c>
      <c r="O213" s="88"/>
      <c r="P213" s="88"/>
      <c r="Q213" s="89"/>
      <c r="R213" s="83" t="str">
        <f t="shared" si="28"/>
        <v>100%</v>
      </c>
      <c r="S213" s="84" t="str">
        <f t="shared" si="29"/>
        <v>100%</v>
      </c>
      <c r="T213" s="84" t="str">
        <f t="shared" si="30"/>
        <v>100%</v>
      </c>
      <c r="U213" s="107" t="str">
        <f t="shared" si="31"/>
        <v>100%</v>
      </c>
      <c r="V213" s="87" t="str">
        <f t="shared" si="32"/>
        <v>No Programado</v>
      </c>
      <c r="W213" s="84" t="str">
        <f t="shared" si="33"/>
        <v>No Programado</v>
      </c>
      <c r="X213" s="84" t="str">
        <f t="shared" si="34"/>
        <v>No Programado</v>
      </c>
      <c r="Y213" s="113" t="str">
        <f t="shared" si="35"/>
        <v>No Programado</v>
      </c>
      <c r="Z213" s="129"/>
      <c r="AA213" s="130"/>
      <c r="AB213" s="130"/>
      <c r="AC213" s="131"/>
    </row>
    <row r="214" spans="3:29" ht="17.25">
      <c r="C214" s="157" t="e">
        <f>IF(ISBLANK('5. Pp (3 años)'!#REF!),"",'5. Pp (3 años)'!#REF!)</f>
        <v>#REF!</v>
      </c>
      <c r="D214" s="66" t="e">
        <f>IF(ISBLANK('5. Pp (3 años)'!#REF!),"",'5. Pp (3 años)'!#REF!)</f>
        <v>#REF!</v>
      </c>
      <c r="E214" s="153" t="e">
        <f>IF(ISBLANK('5. Pp (3 años)'!#REF!),"",'5. Pp (3 años)'!#REF!)</f>
        <v>#REF!</v>
      </c>
      <c r="F214" s="153" t="e">
        <f>IF(ISBLANK('5. Pp (3 años)'!#REF!),"",'5. Pp (3 años)'!#REF!)</f>
        <v>#REF!</v>
      </c>
      <c r="G214" s="161" t="e">
        <f>IF(ISBLANK('5. Pp (3 años)'!#REF!),"",'5. Pp (3 años)'!#REF!)</f>
        <v>#REF!</v>
      </c>
      <c r="H214" s="52" t="e">
        <f>IF(ISBLANK('5. Pp (3 años)'!#REF!),"",'5. Pp (3 años)'!#REF!)</f>
        <v>#REF!</v>
      </c>
      <c r="I214" s="94" t="e">
        <f>IF(ISBLANK('9. METAS'!#REF!),"",'9. METAS'!#REF!)</f>
        <v>#REF!</v>
      </c>
      <c r="J214" s="95" t="e">
        <f>IF(ISBLANK('9. METAS'!#REF!),"",'9. METAS'!#REF!)</f>
        <v>#REF!</v>
      </c>
      <c r="K214" s="85" t="e">
        <f>IF(ISBLANK('9. METAS'!#REF!),"",'9. METAS'!#REF!)</f>
        <v>#REF!</v>
      </c>
      <c r="L214" s="85" t="e">
        <f>IF(ISBLANK('9. METAS'!#REF!),"",'9. METAS'!#REF!)</f>
        <v>#REF!</v>
      </c>
      <c r="M214" s="86" t="e">
        <f>IF(ISBLANK('9. METAS'!#REF!),"",'9. METAS'!#REF!)</f>
        <v>#REF!</v>
      </c>
      <c r="N214" s="96">
        <v>41</v>
      </c>
      <c r="O214" s="88"/>
      <c r="P214" s="88"/>
      <c r="Q214" s="89"/>
      <c r="R214" s="83" t="str">
        <f t="shared" si="28"/>
        <v>100%</v>
      </c>
      <c r="S214" s="84" t="str">
        <f t="shared" si="29"/>
        <v>100%</v>
      </c>
      <c r="T214" s="84" t="str">
        <f t="shared" si="30"/>
        <v>100%</v>
      </c>
      <c r="U214" s="107" t="str">
        <f t="shared" si="31"/>
        <v>100%</v>
      </c>
      <c r="V214" s="87" t="str">
        <f t="shared" si="32"/>
        <v>No Programado</v>
      </c>
      <c r="W214" s="84" t="str">
        <f t="shared" si="33"/>
        <v>No Programado</v>
      </c>
      <c r="X214" s="84" t="str">
        <f t="shared" si="34"/>
        <v>No Programado</v>
      </c>
      <c r="Y214" s="113" t="str">
        <f t="shared" si="35"/>
        <v>No Programado</v>
      </c>
      <c r="Z214" s="129"/>
      <c r="AA214" s="130"/>
      <c r="AB214" s="130"/>
      <c r="AC214" s="131"/>
    </row>
    <row r="215" spans="3:29" ht="17.25">
      <c r="C215" s="156" t="e">
        <f>IF(ISBLANK('5. Pp (3 años)'!#REF!),"",'5. Pp (3 años)'!#REF!)</f>
        <v>#REF!</v>
      </c>
      <c r="D215" s="66" t="e">
        <f>IF(ISBLANK('5. Pp (3 años)'!#REF!),"",'5. Pp (3 años)'!#REF!)</f>
        <v>#REF!</v>
      </c>
      <c r="E215" s="153" t="e">
        <f>IF(ISBLANK('5. Pp (3 años)'!#REF!),"",'5. Pp (3 años)'!#REF!)</f>
        <v>#REF!</v>
      </c>
      <c r="F215" s="153" t="e">
        <f>IF(ISBLANK('5. Pp (3 años)'!#REF!),"",'5. Pp (3 años)'!#REF!)</f>
        <v>#REF!</v>
      </c>
      <c r="G215" s="161" t="e">
        <f>IF(ISBLANK('5. Pp (3 años)'!#REF!),"",'5. Pp (3 años)'!#REF!)</f>
        <v>#REF!</v>
      </c>
      <c r="H215" s="52" t="e">
        <f>IF(ISBLANK('5. Pp (3 años)'!#REF!),"",'5. Pp (3 años)'!#REF!)</f>
        <v>#REF!</v>
      </c>
      <c r="I215" s="94" t="e">
        <f>IF(ISBLANK('9. METAS'!#REF!),"",'9. METAS'!#REF!)</f>
        <v>#REF!</v>
      </c>
      <c r="J215" s="95" t="e">
        <f>IF(ISBLANK('9. METAS'!#REF!),"",'9. METAS'!#REF!)</f>
        <v>#REF!</v>
      </c>
      <c r="K215" s="85" t="e">
        <f>IF(ISBLANK('9. METAS'!#REF!),"",'9. METAS'!#REF!)</f>
        <v>#REF!</v>
      </c>
      <c r="L215" s="85" t="e">
        <f>IF(ISBLANK('9. METAS'!#REF!),"",'9. METAS'!#REF!)</f>
        <v>#REF!</v>
      </c>
      <c r="M215" s="86" t="e">
        <f>IF(ISBLANK('9. METAS'!#REF!),"",'9. METAS'!#REF!)</f>
        <v>#REF!</v>
      </c>
      <c r="N215" s="96">
        <v>41</v>
      </c>
      <c r="O215" s="88"/>
      <c r="P215" s="88"/>
      <c r="Q215" s="89"/>
      <c r="R215" s="83" t="str">
        <f t="shared" si="28"/>
        <v>100%</v>
      </c>
      <c r="S215" s="84" t="str">
        <f t="shared" si="29"/>
        <v>100%</v>
      </c>
      <c r="T215" s="84" t="str">
        <f t="shared" si="30"/>
        <v>100%</v>
      </c>
      <c r="U215" s="107" t="str">
        <f t="shared" si="31"/>
        <v>100%</v>
      </c>
      <c r="V215" s="87" t="str">
        <f t="shared" si="32"/>
        <v>No Programado</v>
      </c>
      <c r="W215" s="84" t="str">
        <f t="shared" si="33"/>
        <v>No Programado</v>
      </c>
      <c r="X215" s="84" t="str">
        <f t="shared" si="34"/>
        <v>No Programado</v>
      </c>
      <c r="Y215" s="113" t="str">
        <f t="shared" si="35"/>
        <v>No Programado</v>
      </c>
      <c r="Z215" s="129"/>
      <c r="AA215" s="130"/>
      <c r="AB215" s="130"/>
      <c r="AC215" s="131"/>
    </row>
    <row r="216" spans="3:29" ht="17.25">
      <c r="C216" s="158" t="e">
        <f>IF(ISBLANK('5. Pp (3 años)'!#REF!),"",'5. Pp (3 años)'!#REF!)</f>
        <v>#REF!</v>
      </c>
      <c r="D216" s="46" t="e">
        <f>IF(ISBLANK('5. Pp (3 años)'!#REF!),"",'5. Pp (3 años)'!#REF!)</f>
        <v>#REF!</v>
      </c>
      <c r="E216" s="155" t="e">
        <f>IF(ISBLANK('5. Pp (3 años)'!#REF!),"",'5. Pp (3 años)'!#REF!)</f>
        <v>#REF!</v>
      </c>
      <c r="F216" s="155" t="e">
        <f>IF(ISBLANK('5. Pp (3 años)'!#REF!),"",'5. Pp (3 años)'!#REF!)</f>
        <v>#REF!</v>
      </c>
      <c r="G216" s="166" t="e">
        <f>IF(ISBLANK('5. Pp (3 años)'!#REF!),"",'5. Pp (3 años)'!#REF!)</f>
        <v>#REF!</v>
      </c>
      <c r="H216" s="51" t="e">
        <f>IF(ISBLANK('5. Pp (3 años)'!#REF!),"",'5. Pp (3 años)'!#REF!)</f>
        <v>#REF!</v>
      </c>
      <c r="I216" s="94" t="e">
        <f>IF(ISBLANK('9. METAS'!#REF!),"",'9. METAS'!#REF!)</f>
        <v>#REF!</v>
      </c>
      <c r="J216" s="95" t="e">
        <f>IF(ISBLANK('9. METAS'!#REF!),"",'9. METAS'!#REF!)</f>
        <v>#REF!</v>
      </c>
      <c r="K216" s="85" t="e">
        <f>IF(ISBLANK('9. METAS'!#REF!),"",'9. METAS'!#REF!)</f>
        <v>#REF!</v>
      </c>
      <c r="L216" s="85" t="e">
        <f>IF(ISBLANK('9. METAS'!#REF!),"",'9. METAS'!#REF!)</f>
        <v>#REF!</v>
      </c>
      <c r="M216" s="86" t="e">
        <f>IF(ISBLANK('9. METAS'!#REF!),"",'9. METAS'!#REF!)</f>
        <v>#REF!</v>
      </c>
      <c r="N216" s="96">
        <v>41</v>
      </c>
      <c r="O216" s="88"/>
      <c r="P216" s="88"/>
      <c r="Q216" s="89"/>
      <c r="R216" s="83" t="str">
        <f t="shared" si="28"/>
        <v>100%</v>
      </c>
      <c r="S216" s="84" t="str">
        <f t="shared" si="29"/>
        <v>100%</v>
      </c>
      <c r="T216" s="84" t="str">
        <f t="shared" si="30"/>
        <v>100%</v>
      </c>
      <c r="U216" s="107" t="str">
        <f t="shared" si="31"/>
        <v>100%</v>
      </c>
      <c r="V216" s="87" t="str">
        <f t="shared" si="32"/>
        <v>No Programado</v>
      </c>
      <c r="W216" s="84" t="str">
        <f t="shared" si="33"/>
        <v>No Programado</v>
      </c>
      <c r="X216" s="84" t="str">
        <f t="shared" si="34"/>
        <v>No Programado</v>
      </c>
      <c r="Y216" s="113" t="str">
        <f t="shared" si="35"/>
        <v>No Programado</v>
      </c>
      <c r="Z216" s="126"/>
      <c r="AA216" s="127"/>
      <c r="AB216" s="127"/>
      <c r="AC216" s="128"/>
    </row>
    <row r="217" spans="3:29" ht="17.25">
      <c r="C217" s="156" t="e">
        <f>IF(ISBLANK('5. Pp (3 años)'!#REF!),"",'5. Pp (3 años)'!#REF!)</f>
        <v>#REF!</v>
      </c>
      <c r="D217" s="66" t="e">
        <f>IF(ISBLANK('5. Pp (3 años)'!#REF!),"",'5. Pp (3 años)'!#REF!)</f>
        <v>#REF!</v>
      </c>
      <c r="E217" s="153" t="e">
        <f>IF(ISBLANK('5. Pp (3 años)'!#REF!),"",'5. Pp (3 años)'!#REF!)</f>
        <v>#REF!</v>
      </c>
      <c r="F217" s="153" t="e">
        <f>IF(ISBLANK('5. Pp (3 años)'!#REF!),"",'5. Pp (3 años)'!#REF!)</f>
        <v>#REF!</v>
      </c>
      <c r="G217" s="161" t="e">
        <f>IF(ISBLANK('5. Pp (3 años)'!#REF!),"",'5. Pp (3 años)'!#REF!)</f>
        <v>#REF!</v>
      </c>
      <c r="H217" s="52" t="e">
        <f>IF(ISBLANK('5. Pp (3 años)'!#REF!),"",'5. Pp (3 años)'!#REF!)</f>
        <v>#REF!</v>
      </c>
      <c r="I217" s="94" t="e">
        <f>IF(ISBLANK('9. METAS'!#REF!),"",'9. METAS'!#REF!)</f>
        <v>#REF!</v>
      </c>
      <c r="J217" s="95" t="e">
        <f>IF(ISBLANK('9. METAS'!#REF!),"",'9. METAS'!#REF!)</f>
        <v>#REF!</v>
      </c>
      <c r="K217" s="85" t="e">
        <f>IF(ISBLANK('9. METAS'!#REF!),"",'9. METAS'!#REF!)</f>
        <v>#REF!</v>
      </c>
      <c r="L217" s="85" t="e">
        <f>IF(ISBLANK('9. METAS'!#REF!),"",'9. METAS'!#REF!)</f>
        <v>#REF!</v>
      </c>
      <c r="M217" s="86" t="e">
        <f>IF(ISBLANK('9. METAS'!#REF!),"",'9. METAS'!#REF!)</f>
        <v>#REF!</v>
      </c>
      <c r="N217" s="96">
        <v>41</v>
      </c>
      <c r="O217" s="88"/>
      <c r="P217" s="88"/>
      <c r="Q217" s="89"/>
      <c r="R217" s="83" t="str">
        <f t="shared" si="28"/>
        <v>100%</v>
      </c>
      <c r="S217" s="84" t="str">
        <f t="shared" si="29"/>
        <v>100%</v>
      </c>
      <c r="T217" s="84" t="str">
        <f t="shared" si="30"/>
        <v>100%</v>
      </c>
      <c r="U217" s="107" t="str">
        <f t="shared" si="31"/>
        <v>100%</v>
      </c>
      <c r="V217" s="87" t="str">
        <f t="shared" si="32"/>
        <v>No Programado</v>
      </c>
      <c r="W217" s="84" t="str">
        <f t="shared" si="33"/>
        <v>No Programado</v>
      </c>
      <c r="X217" s="84" t="str">
        <f t="shared" si="34"/>
        <v>No Programado</v>
      </c>
      <c r="Y217" s="113" t="str">
        <f t="shared" si="35"/>
        <v>No Programado</v>
      </c>
      <c r="Z217" s="129"/>
      <c r="AA217" s="130"/>
      <c r="AB217" s="130"/>
      <c r="AC217" s="131"/>
    </row>
    <row r="218" spans="3:29" ht="17.25">
      <c r="C218" s="157" t="e">
        <f>IF(ISBLANK('5. Pp (3 años)'!#REF!),"",'5. Pp (3 años)'!#REF!)</f>
        <v>#REF!</v>
      </c>
      <c r="D218" s="66" t="e">
        <f>IF(ISBLANK('5. Pp (3 años)'!#REF!),"",'5. Pp (3 años)'!#REF!)</f>
        <v>#REF!</v>
      </c>
      <c r="E218" s="153" t="e">
        <f>IF(ISBLANK('5. Pp (3 años)'!#REF!),"",'5. Pp (3 años)'!#REF!)</f>
        <v>#REF!</v>
      </c>
      <c r="F218" s="153" t="e">
        <f>IF(ISBLANK('5. Pp (3 años)'!#REF!),"",'5. Pp (3 años)'!#REF!)</f>
        <v>#REF!</v>
      </c>
      <c r="G218" s="161" t="e">
        <f>IF(ISBLANK('5. Pp (3 años)'!#REF!),"",'5. Pp (3 años)'!#REF!)</f>
        <v>#REF!</v>
      </c>
      <c r="H218" s="52" t="e">
        <f>IF(ISBLANK('5. Pp (3 años)'!#REF!),"",'5. Pp (3 años)'!#REF!)</f>
        <v>#REF!</v>
      </c>
      <c r="I218" s="94" t="e">
        <f>IF(ISBLANK('9. METAS'!#REF!),"",'9. METAS'!#REF!)</f>
        <v>#REF!</v>
      </c>
      <c r="J218" s="95" t="e">
        <f>IF(ISBLANK('9. METAS'!#REF!),"",'9. METAS'!#REF!)</f>
        <v>#REF!</v>
      </c>
      <c r="K218" s="85" t="e">
        <f>IF(ISBLANK('9. METAS'!#REF!),"",'9. METAS'!#REF!)</f>
        <v>#REF!</v>
      </c>
      <c r="L218" s="85" t="e">
        <f>IF(ISBLANK('9. METAS'!#REF!),"",'9. METAS'!#REF!)</f>
        <v>#REF!</v>
      </c>
      <c r="M218" s="86" t="e">
        <f>IF(ISBLANK('9. METAS'!#REF!),"",'9. METAS'!#REF!)</f>
        <v>#REF!</v>
      </c>
      <c r="N218" s="96">
        <v>41</v>
      </c>
      <c r="O218" s="88"/>
      <c r="P218" s="88"/>
      <c r="Q218" s="89"/>
      <c r="R218" s="83" t="str">
        <f t="shared" si="28"/>
        <v>100%</v>
      </c>
      <c r="S218" s="84" t="str">
        <f t="shared" si="29"/>
        <v>100%</v>
      </c>
      <c r="T218" s="84" t="str">
        <f t="shared" si="30"/>
        <v>100%</v>
      </c>
      <c r="U218" s="107" t="str">
        <f t="shared" si="31"/>
        <v>100%</v>
      </c>
      <c r="V218" s="87" t="str">
        <f t="shared" si="32"/>
        <v>No Programado</v>
      </c>
      <c r="W218" s="84" t="str">
        <f t="shared" si="33"/>
        <v>No Programado</v>
      </c>
      <c r="X218" s="84" t="str">
        <f t="shared" si="34"/>
        <v>No Programado</v>
      </c>
      <c r="Y218" s="113" t="str">
        <f t="shared" si="35"/>
        <v>No Programado</v>
      </c>
      <c r="Z218" s="129"/>
      <c r="AA218" s="130"/>
      <c r="AB218" s="130"/>
      <c r="AC218" s="131"/>
    </row>
    <row r="219" spans="3:29" ht="17.25">
      <c r="C219" s="156" t="e">
        <f>IF(ISBLANK('5. Pp (3 años)'!#REF!),"",'5. Pp (3 años)'!#REF!)</f>
        <v>#REF!</v>
      </c>
      <c r="D219" s="66" t="e">
        <f>IF(ISBLANK('5. Pp (3 años)'!#REF!),"",'5. Pp (3 años)'!#REF!)</f>
        <v>#REF!</v>
      </c>
      <c r="E219" s="153" t="e">
        <f>IF(ISBLANK('5. Pp (3 años)'!#REF!),"",'5. Pp (3 años)'!#REF!)</f>
        <v>#REF!</v>
      </c>
      <c r="F219" s="153" t="e">
        <f>IF(ISBLANK('5. Pp (3 años)'!#REF!),"",'5. Pp (3 años)'!#REF!)</f>
        <v>#REF!</v>
      </c>
      <c r="G219" s="161" t="e">
        <f>IF(ISBLANK('5. Pp (3 años)'!#REF!),"",'5. Pp (3 años)'!#REF!)</f>
        <v>#REF!</v>
      </c>
      <c r="H219" s="52" t="e">
        <f>IF(ISBLANK('5. Pp (3 años)'!#REF!),"",'5. Pp (3 años)'!#REF!)</f>
        <v>#REF!</v>
      </c>
      <c r="I219" s="94" t="e">
        <f>IF(ISBLANK('9. METAS'!#REF!),"",'9. METAS'!#REF!)</f>
        <v>#REF!</v>
      </c>
      <c r="J219" s="95" t="e">
        <f>IF(ISBLANK('9. METAS'!#REF!),"",'9. METAS'!#REF!)</f>
        <v>#REF!</v>
      </c>
      <c r="K219" s="85" t="e">
        <f>IF(ISBLANK('9. METAS'!#REF!),"",'9. METAS'!#REF!)</f>
        <v>#REF!</v>
      </c>
      <c r="L219" s="85" t="e">
        <f>IF(ISBLANK('9. METAS'!#REF!),"",'9. METAS'!#REF!)</f>
        <v>#REF!</v>
      </c>
      <c r="M219" s="86" t="e">
        <f>IF(ISBLANK('9. METAS'!#REF!),"",'9. METAS'!#REF!)</f>
        <v>#REF!</v>
      </c>
      <c r="N219" s="96">
        <v>41</v>
      </c>
      <c r="O219" s="88"/>
      <c r="P219" s="88"/>
      <c r="Q219" s="89"/>
      <c r="R219" s="83" t="str">
        <f t="shared" si="28"/>
        <v>100%</v>
      </c>
      <c r="S219" s="84" t="str">
        <f t="shared" si="29"/>
        <v>100%</v>
      </c>
      <c r="T219" s="84" t="str">
        <f t="shared" si="30"/>
        <v>100%</v>
      </c>
      <c r="U219" s="107" t="str">
        <f t="shared" si="31"/>
        <v>100%</v>
      </c>
      <c r="V219" s="87" t="str">
        <f t="shared" si="32"/>
        <v>No Programado</v>
      </c>
      <c r="W219" s="84" t="str">
        <f t="shared" si="33"/>
        <v>No Programado</v>
      </c>
      <c r="X219" s="84" t="str">
        <f t="shared" si="34"/>
        <v>No Programado</v>
      </c>
      <c r="Y219" s="113" t="str">
        <f t="shared" si="35"/>
        <v>No Programado</v>
      </c>
      <c r="Z219" s="129"/>
      <c r="AA219" s="130"/>
      <c r="AB219" s="130"/>
      <c r="AC219" s="131"/>
    </row>
    <row r="220" spans="3:29" ht="17.25">
      <c r="C220" s="157" t="e">
        <f>IF(ISBLANK('5. Pp (3 años)'!#REF!),"",'5. Pp (3 años)'!#REF!)</f>
        <v>#REF!</v>
      </c>
      <c r="D220" s="66" t="e">
        <f>IF(ISBLANK('5. Pp (3 años)'!#REF!),"",'5. Pp (3 años)'!#REF!)</f>
        <v>#REF!</v>
      </c>
      <c r="E220" s="153" t="e">
        <f>IF(ISBLANK('5. Pp (3 años)'!#REF!),"",'5. Pp (3 años)'!#REF!)</f>
        <v>#REF!</v>
      </c>
      <c r="F220" s="153" t="e">
        <f>IF(ISBLANK('5. Pp (3 años)'!#REF!),"",'5. Pp (3 años)'!#REF!)</f>
        <v>#REF!</v>
      </c>
      <c r="G220" s="161" t="e">
        <f>IF(ISBLANK('5. Pp (3 años)'!#REF!),"",'5. Pp (3 años)'!#REF!)</f>
        <v>#REF!</v>
      </c>
      <c r="H220" s="52" t="e">
        <f>IF(ISBLANK('5. Pp (3 años)'!#REF!),"",'5. Pp (3 años)'!#REF!)</f>
        <v>#REF!</v>
      </c>
      <c r="I220" s="94" t="e">
        <f>IF(ISBLANK('9. METAS'!#REF!),"",'9. METAS'!#REF!)</f>
        <v>#REF!</v>
      </c>
      <c r="J220" s="95" t="e">
        <f>IF(ISBLANK('9. METAS'!#REF!),"",'9. METAS'!#REF!)</f>
        <v>#REF!</v>
      </c>
      <c r="K220" s="85" t="e">
        <f>IF(ISBLANK('9. METAS'!#REF!),"",'9. METAS'!#REF!)</f>
        <v>#REF!</v>
      </c>
      <c r="L220" s="85" t="e">
        <f>IF(ISBLANK('9. METAS'!#REF!),"",'9. METAS'!#REF!)</f>
        <v>#REF!</v>
      </c>
      <c r="M220" s="86" t="e">
        <f>IF(ISBLANK('9. METAS'!#REF!),"",'9. METAS'!#REF!)</f>
        <v>#REF!</v>
      </c>
      <c r="N220" s="96">
        <v>41</v>
      </c>
      <c r="O220" s="88"/>
      <c r="P220" s="88"/>
      <c r="Q220" s="89"/>
      <c r="R220" s="83" t="str">
        <f t="shared" si="28"/>
        <v>100%</v>
      </c>
      <c r="S220" s="84" t="str">
        <f t="shared" si="29"/>
        <v>100%</v>
      </c>
      <c r="T220" s="84" t="str">
        <f t="shared" si="30"/>
        <v>100%</v>
      </c>
      <c r="U220" s="107" t="str">
        <f t="shared" si="31"/>
        <v>100%</v>
      </c>
      <c r="V220" s="87" t="str">
        <f t="shared" si="32"/>
        <v>No Programado</v>
      </c>
      <c r="W220" s="84" t="str">
        <f t="shared" si="33"/>
        <v>No Programado</v>
      </c>
      <c r="X220" s="84" t="str">
        <f t="shared" si="34"/>
        <v>No Programado</v>
      </c>
      <c r="Y220" s="113" t="str">
        <f t="shared" si="35"/>
        <v>No Programado</v>
      </c>
      <c r="Z220" s="129"/>
      <c r="AA220" s="130"/>
      <c r="AB220" s="130"/>
      <c r="AC220" s="131"/>
    </row>
    <row r="221" spans="3:29" ht="17.25">
      <c r="C221" s="156" t="e">
        <f>IF(ISBLANK('5. Pp (3 años)'!#REF!),"",'5. Pp (3 años)'!#REF!)</f>
        <v>#REF!</v>
      </c>
      <c r="D221" s="66" t="e">
        <f>IF(ISBLANK('5. Pp (3 años)'!#REF!),"",'5. Pp (3 años)'!#REF!)</f>
        <v>#REF!</v>
      </c>
      <c r="E221" s="153" t="e">
        <f>IF(ISBLANK('5. Pp (3 años)'!#REF!),"",'5. Pp (3 años)'!#REF!)</f>
        <v>#REF!</v>
      </c>
      <c r="F221" s="153" t="e">
        <f>IF(ISBLANK('5. Pp (3 años)'!#REF!),"",'5. Pp (3 años)'!#REF!)</f>
        <v>#REF!</v>
      </c>
      <c r="G221" s="161" t="e">
        <f>IF(ISBLANK('5. Pp (3 años)'!#REF!),"",'5. Pp (3 años)'!#REF!)</f>
        <v>#REF!</v>
      </c>
      <c r="H221" s="52" t="e">
        <f>IF(ISBLANK('5. Pp (3 años)'!#REF!),"",'5. Pp (3 años)'!#REF!)</f>
        <v>#REF!</v>
      </c>
      <c r="I221" s="94" t="e">
        <f>IF(ISBLANK('9. METAS'!#REF!),"",'9. METAS'!#REF!)</f>
        <v>#REF!</v>
      </c>
      <c r="J221" s="95" t="e">
        <f>IF(ISBLANK('9. METAS'!#REF!),"",'9. METAS'!#REF!)</f>
        <v>#REF!</v>
      </c>
      <c r="K221" s="85" t="e">
        <f>IF(ISBLANK('9. METAS'!#REF!),"",'9. METAS'!#REF!)</f>
        <v>#REF!</v>
      </c>
      <c r="L221" s="85" t="e">
        <f>IF(ISBLANK('9. METAS'!#REF!),"",'9. METAS'!#REF!)</f>
        <v>#REF!</v>
      </c>
      <c r="M221" s="86" t="e">
        <f>IF(ISBLANK('9. METAS'!#REF!),"",'9. METAS'!#REF!)</f>
        <v>#REF!</v>
      </c>
      <c r="N221" s="96">
        <v>41</v>
      </c>
      <c r="O221" s="88"/>
      <c r="P221" s="88"/>
      <c r="Q221" s="89"/>
      <c r="R221" s="83" t="str">
        <f t="shared" si="28"/>
        <v>100%</v>
      </c>
      <c r="S221" s="84" t="str">
        <f t="shared" si="29"/>
        <v>100%</v>
      </c>
      <c r="T221" s="84" t="str">
        <f t="shared" si="30"/>
        <v>100%</v>
      </c>
      <c r="U221" s="107" t="str">
        <f t="shared" si="31"/>
        <v>100%</v>
      </c>
      <c r="V221" s="87" t="str">
        <f t="shared" si="32"/>
        <v>No Programado</v>
      </c>
      <c r="W221" s="84" t="str">
        <f t="shared" si="33"/>
        <v>No Programado</v>
      </c>
      <c r="X221" s="84" t="str">
        <f t="shared" si="34"/>
        <v>No Programado</v>
      </c>
      <c r="Y221" s="113" t="str">
        <f t="shared" si="35"/>
        <v>No Programado</v>
      </c>
      <c r="Z221" s="129"/>
      <c r="AA221" s="130"/>
      <c r="AB221" s="130"/>
      <c r="AC221" s="131"/>
    </row>
    <row r="222" spans="3:29" ht="17.25">
      <c r="C222" s="158" t="e">
        <f>IF(ISBLANK('5. Pp (3 años)'!#REF!),"",'5. Pp (3 años)'!#REF!)</f>
        <v>#REF!</v>
      </c>
      <c r="D222" s="46" t="e">
        <f>IF(ISBLANK('5. Pp (3 años)'!#REF!),"",'5. Pp (3 años)'!#REF!)</f>
        <v>#REF!</v>
      </c>
      <c r="E222" s="155" t="e">
        <f>IF(ISBLANK('5. Pp (3 años)'!#REF!),"",'5. Pp (3 años)'!#REF!)</f>
        <v>#REF!</v>
      </c>
      <c r="F222" s="155" t="e">
        <f>IF(ISBLANK('5. Pp (3 años)'!#REF!),"",'5. Pp (3 años)'!#REF!)</f>
        <v>#REF!</v>
      </c>
      <c r="G222" s="166" t="e">
        <f>IF(ISBLANK('5. Pp (3 años)'!#REF!),"",'5. Pp (3 años)'!#REF!)</f>
        <v>#REF!</v>
      </c>
      <c r="H222" s="51" t="e">
        <f>IF(ISBLANK('5. Pp (3 años)'!#REF!),"",'5. Pp (3 años)'!#REF!)</f>
        <v>#REF!</v>
      </c>
      <c r="I222" s="94" t="e">
        <f>IF(ISBLANK('9. METAS'!#REF!),"",'9. METAS'!#REF!)</f>
        <v>#REF!</v>
      </c>
      <c r="J222" s="95" t="e">
        <f>IF(ISBLANK('9. METAS'!#REF!),"",'9. METAS'!#REF!)</f>
        <v>#REF!</v>
      </c>
      <c r="K222" s="85" t="e">
        <f>IF(ISBLANK('9. METAS'!#REF!),"",'9. METAS'!#REF!)</f>
        <v>#REF!</v>
      </c>
      <c r="L222" s="85" t="e">
        <f>IF(ISBLANK('9. METAS'!#REF!),"",'9. METAS'!#REF!)</f>
        <v>#REF!</v>
      </c>
      <c r="M222" s="86" t="e">
        <f>IF(ISBLANK('9. METAS'!#REF!),"",'9. METAS'!#REF!)</f>
        <v>#REF!</v>
      </c>
      <c r="N222" s="96">
        <v>41</v>
      </c>
      <c r="O222" s="88"/>
      <c r="P222" s="88"/>
      <c r="Q222" s="89"/>
      <c r="R222" s="83" t="str">
        <f t="shared" si="28"/>
        <v>100%</v>
      </c>
      <c r="S222" s="84" t="str">
        <f t="shared" si="29"/>
        <v>100%</v>
      </c>
      <c r="T222" s="84" t="str">
        <f t="shared" si="30"/>
        <v>100%</v>
      </c>
      <c r="U222" s="107" t="str">
        <f t="shared" si="31"/>
        <v>100%</v>
      </c>
      <c r="V222" s="87" t="str">
        <f t="shared" si="32"/>
        <v>No Programado</v>
      </c>
      <c r="W222" s="84" t="str">
        <f t="shared" si="33"/>
        <v>No Programado</v>
      </c>
      <c r="X222" s="84" t="str">
        <f t="shared" si="34"/>
        <v>No Programado</v>
      </c>
      <c r="Y222" s="113" t="str">
        <f t="shared" si="35"/>
        <v>No Programado</v>
      </c>
      <c r="Z222" s="126"/>
      <c r="AA222" s="127"/>
      <c r="AB222" s="127"/>
      <c r="AC222" s="128"/>
    </row>
    <row r="223" spans="3:29" ht="17.25">
      <c r="C223" s="156" t="e">
        <f>IF(ISBLANK('5. Pp (3 años)'!#REF!),"",'5. Pp (3 años)'!#REF!)</f>
        <v>#REF!</v>
      </c>
      <c r="D223" s="66" t="e">
        <f>IF(ISBLANK('5. Pp (3 años)'!#REF!),"",'5. Pp (3 años)'!#REF!)</f>
        <v>#REF!</v>
      </c>
      <c r="E223" s="153" t="e">
        <f>IF(ISBLANK('5. Pp (3 años)'!#REF!),"",'5. Pp (3 años)'!#REF!)</f>
        <v>#REF!</v>
      </c>
      <c r="F223" s="153" t="e">
        <f>IF(ISBLANK('5. Pp (3 años)'!#REF!),"",'5. Pp (3 años)'!#REF!)</f>
        <v>#REF!</v>
      </c>
      <c r="G223" s="161" t="e">
        <f>IF(ISBLANK('5. Pp (3 años)'!#REF!),"",'5. Pp (3 años)'!#REF!)</f>
        <v>#REF!</v>
      </c>
      <c r="H223" s="52" t="e">
        <f>IF(ISBLANK('5. Pp (3 años)'!#REF!),"",'5. Pp (3 años)'!#REF!)</f>
        <v>#REF!</v>
      </c>
      <c r="I223" s="94" t="e">
        <f>IF(ISBLANK('9. METAS'!#REF!),"",'9. METAS'!#REF!)</f>
        <v>#REF!</v>
      </c>
      <c r="J223" s="95" t="e">
        <f>IF(ISBLANK('9. METAS'!#REF!),"",'9. METAS'!#REF!)</f>
        <v>#REF!</v>
      </c>
      <c r="K223" s="85" t="e">
        <f>IF(ISBLANK('9. METAS'!#REF!),"",'9. METAS'!#REF!)</f>
        <v>#REF!</v>
      </c>
      <c r="L223" s="85" t="e">
        <f>IF(ISBLANK('9. METAS'!#REF!),"",'9. METAS'!#REF!)</f>
        <v>#REF!</v>
      </c>
      <c r="M223" s="86" t="e">
        <f>IF(ISBLANK('9. METAS'!#REF!),"",'9. METAS'!#REF!)</f>
        <v>#REF!</v>
      </c>
      <c r="N223" s="96">
        <v>41</v>
      </c>
      <c r="O223" s="88"/>
      <c r="P223" s="88"/>
      <c r="Q223" s="89"/>
      <c r="R223" s="83" t="str">
        <f t="shared" si="28"/>
        <v>100%</v>
      </c>
      <c r="S223" s="84" t="str">
        <f t="shared" si="29"/>
        <v>100%</v>
      </c>
      <c r="T223" s="84" t="str">
        <f t="shared" si="30"/>
        <v>100%</v>
      </c>
      <c r="U223" s="107" t="str">
        <f t="shared" si="31"/>
        <v>100%</v>
      </c>
      <c r="V223" s="87" t="str">
        <f t="shared" si="32"/>
        <v>No Programado</v>
      </c>
      <c r="W223" s="84" t="str">
        <f t="shared" si="33"/>
        <v>No Programado</v>
      </c>
      <c r="X223" s="84" t="str">
        <f t="shared" si="34"/>
        <v>No Programado</v>
      </c>
      <c r="Y223" s="113" t="str">
        <f t="shared" si="35"/>
        <v>No Programado</v>
      </c>
      <c r="Z223" s="129"/>
      <c r="AA223" s="130"/>
      <c r="AB223" s="130"/>
      <c r="AC223" s="131"/>
    </row>
    <row r="224" spans="3:29" ht="17.25">
      <c r="C224" s="157" t="e">
        <f>IF(ISBLANK('5. Pp (3 años)'!#REF!),"",'5. Pp (3 años)'!#REF!)</f>
        <v>#REF!</v>
      </c>
      <c r="D224" s="66" t="e">
        <f>IF(ISBLANK('5. Pp (3 años)'!#REF!),"",'5. Pp (3 años)'!#REF!)</f>
        <v>#REF!</v>
      </c>
      <c r="E224" s="153" t="e">
        <f>IF(ISBLANK('5. Pp (3 años)'!#REF!),"",'5. Pp (3 años)'!#REF!)</f>
        <v>#REF!</v>
      </c>
      <c r="F224" s="153" t="e">
        <f>IF(ISBLANK('5. Pp (3 años)'!#REF!),"",'5. Pp (3 años)'!#REF!)</f>
        <v>#REF!</v>
      </c>
      <c r="G224" s="161" t="e">
        <f>IF(ISBLANK('5. Pp (3 años)'!#REF!),"",'5. Pp (3 años)'!#REF!)</f>
        <v>#REF!</v>
      </c>
      <c r="H224" s="52" t="e">
        <f>IF(ISBLANK('5. Pp (3 años)'!#REF!),"",'5. Pp (3 años)'!#REF!)</f>
        <v>#REF!</v>
      </c>
      <c r="I224" s="94" t="e">
        <f>IF(ISBLANK('9. METAS'!#REF!),"",'9. METAS'!#REF!)</f>
        <v>#REF!</v>
      </c>
      <c r="J224" s="95" t="e">
        <f>IF(ISBLANK('9. METAS'!#REF!),"",'9. METAS'!#REF!)</f>
        <v>#REF!</v>
      </c>
      <c r="K224" s="85" t="e">
        <f>IF(ISBLANK('9. METAS'!#REF!),"",'9. METAS'!#REF!)</f>
        <v>#REF!</v>
      </c>
      <c r="L224" s="85" t="e">
        <f>IF(ISBLANK('9. METAS'!#REF!),"",'9. METAS'!#REF!)</f>
        <v>#REF!</v>
      </c>
      <c r="M224" s="86" t="e">
        <f>IF(ISBLANK('9. METAS'!#REF!),"",'9. METAS'!#REF!)</f>
        <v>#REF!</v>
      </c>
      <c r="N224" s="96">
        <v>41</v>
      </c>
      <c r="O224" s="88"/>
      <c r="P224" s="88"/>
      <c r="Q224" s="89"/>
      <c r="R224" s="83" t="str">
        <f t="shared" si="28"/>
        <v>100%</v>
      </c>
      <c r="S224" s="84" t="str">
        <f t="shared" si="29"/>
        <v>100%</v>
      </c>
      <c r="T224" s="84" t="str">
        <f t="shared" si="30"/>
        <v>100%</v>
      </c>
      <c r="U224" s="107" t="str">
        <f t="shared" si="31"/>
        <v>100%</v>
      </c>
      <c r="V224" s="87" t="str">
        <f t="shared" si="32"/>
        <v>No Programado</v>
      </c>
      <c r="W224" s="84" t="str">
        <f t="shared" si="33"/>
        <v>No Programado</v>
      </c>
      <c r="X224" s="84" t="str">
        <f t="shared" si="34"/>
        <v>No Programado</v>
      </c>
      <c r="Y224" s="113" t="str">
        <f t="shared" si="35"/>
        <v>No Programado</v>
      </c>
      <c r="Z224" s="129"/>
      <c r="AA224" s="130"/>
      <c r="AB224" s="130"/>
      <c r="AC224" s="131"/>
    </row>
    <row r="225" spans="3:29" ht="17.25">
      <c r="C225" s="156" t="e">
        <f>IF(ISBLANK('5. Pp (3 años)'!#REF!),"",'5. Pp (3 años)'!#REF!)</f>
        <v>#REF!</v>
      </c>
      <c r="D225" s="66" t="e">
        <f>IF(ISBLANK('5. Pp (3 años)'!#REF!),"",'5. Pp (3 años)'!#REF!)</f>
        <v>#REF!</v>
      </c>
      <c r="E225" s="153" t="e">
        <f>IF(ISBLANK('5. Pp (3 años)'!#REF!),"",'5. Pp (3 años)'!#REF!)</f>
        <v>#REF!</v>
      </c>
      <c r="F225" s="153" t="e">
        <f>IF(ISBLANK('5. Pp (3 años)'!#REF!),"",'5. Pp (3 años)'!#REF!)</f>
        <v>#REF!</v>
      </c>
      <c r="G225" s="161" t="e">
        <f>IF(ISBLANK('5. Pp (3 años)'!#REF!),"",'5. Pp (3 años)'!#REF!)</f>
        <v>#REF!</v>
      </c>
      <c r="H225" s="52" t="e">
        <f>IF(ISBLANK('5. Pp (3 años)'!#REF!),"",'5. Pp (3 años)'!#REF!)</f>
        <v>#REF!</v>
      </c>
      <c r="I225" s="94" t="e">
        <f>IF(ISBLANK('9. METAS'!#REF!),"",'9. METAS'!#REF!)</f>
        <v>#REF!</v>
      </c>
      <c r="J225" s="95" t="e">
        <f>IF(ISBLANK('9. METAS'!#REF!),"",'9. METAS'!#REF!)</f>
        <v>#REF!</v>
      </c>
      <c r="K225" s="85" t="e">
        <f>IF(ISBLANK('9. METAS'!#REF!),"",'9. METAS'!#REF!)</f>
        <v>#REF!</v>
      </c>
      <c r="L225" s="85" t="e">
        <f>IF(ISBLANK('9. METAS'!#REF!),"",'9. METAS'!#REF!)</f>
        <v>#REF!</v>
      </c>
      <c r="M225" s="86" t="e">
        <f>IF(ISBLANK('9. METAS'!#REF!),"",'9. METAS'!#REF!)</f>
        <v>#REF!</v>
      </c>
      <c r="N225" s="96">
        <v>41</v>
      </c>
      <c r="O225" s="88"/>
      <c r="P225" s="88"/>
      <c r="Q225" s="89"/>
      <c r="R225" s="83" t="str">
        <f t="shared" si="28"/>
        <v>100%</v>
      </c>
      <c r="S225" s="84" t="str">
        <f t="shared" si="29"/>
        <v>100%</v>
      </c>
      <c r="T225" s="84" t="str">
        <f t="shared" si="30"/>
        <v>100%</v>
      </c>
      <c r="U225" s="107" t="str">
        <f t="shared" si="31"/>
        <v>100%</v>
      </c>
      <c r="V225" s="87" t="str">
        <f t="shared" si="32"/>
        <v>No Programado</v>
      </c>
      <c r="W225" s="84" t="str">
        <f t="shared" si="33"/>
        <v>No Programado</v>
      </c>
      <c r="X225" s="84" t="str">
        <f t="shared" si="34"/>
        <v>No Programado</v>
      </c>
      <c r="Y225" s="113" t="str">
        <f t="shared" si="35"/>
        <v>No Programado</v>
      </c>
      <c r="Z225" s="129"/>
      <c r="AA225" s="130"/>
      <c r="AB225" s="130"/>
      <c r="AC225" s="131"/>
    </row>
    <row r="226" spans="3:29" ht="17.25">
      <c r="C226" s="157" t="e">
        <f>IF(ISBLANK('5. Pp (3 años)'!#REF!),"",'5. Pp (3 años)'!#REF!)</f>
        <v>#REF!</v>
      </c>
      <c r="D226" s="66" t="e">
        <f>IF(ISBLANK('5. Pp (3 años)'!#REF!),"",'5. Pp (3 años)'!#REF!)</f>
        <v>#REF!</v>
      </c>
      <c r="E226" s="153" t="e">
        <f>IF(ISBLANK('5. Pp (3 años)'!#REF!),"",'5. Pp (3 años)'!#REF!)</f>
        <v>#REF!</v>
      </c>
      <c r="F226" s="153" t="e">
        <f>IF(ISBLANK('5. Pp (3 años)'!#REF!),"",'5. Pp (3 años)'!#REF!)</f>
        <v>#REF!</v>
      </c>
      <c r="G226" s="161" t="e">
        <f>IF(ISBLANK('5. Pp (3 años)'!#REF!),"",'5. Pp (3 años)'!#REF!)</f>
        <v>#REF!</v>
      </c>
      <c r="H226" s="52" t="e">
        <f>IF(ISBLANK('5. Pp (3 años)'!#REF!),"",'5. Pp (3 años)'!#REF!)</f>
        <v>#REF!</v>
      </c>
      <c r="I226" s="94" t="e">
        <f>IF(ISBLANK('9. METAS'!#REF!),"",'9. METAS'!#REF!)</f>
        <v>#REF!</v>
      </c>
      <c r="J226" s="95" t="e">
        <f>IF(ISBLANK('9. METAS'!#REF!),"",'9. METAS'!#REF!)</f>
        <v>#REF!</v>
      </c>
      <c r="K226" s="85" t="e">
        <f>IF(ISBLANK('9. METAS'!#REF!),"",'9. METAS'!#REF!)</f>
        <v>#REF!</v>
      </c>
      <c r="L226" s="85" t="e">
        <f>IF(ISBLANK('9. METAS'!#REF!),"",'9. METAS'!#REF!)</f>
        <v>#REF!</v>
      </c>
      <c r="M226" s="86" t="e">
        <f>IF(ISBLANK('9. METAS'!#REF!),"",'9. METAS'!#REF!)</f>
        <v>#REF!</v>
      </c>
      <c r="N226" s="96">
        <v>41</v>
      </c>
      <c r="O226" s="88"/>
      <c r="P226" s="88"/>
      <c r="Q226" s="89"/>
      <c r="R226" s="83" t="str">
        <f t="shared" si="28"/>
        <v>100%</v>
      </c>
      <c r="S226" s="84" t="str">
        <f t="shared" si="29"/>
        <v>100%</v>
      </c>
      <c r="T226" s="84" t="str">
        <f t="shared" si="30"/>
        <v>100%</v>
      </c>
      <c r="U226" s="107" t="str">
        <f t="shared" si="31"/>
        <v>100%</v>
      </c>
      <c r="V226" s="87" t="str">
        <f t="shared" si="32"/>
        <v>No Programado</v>
      </c>
      <c r="W226" s="84" t="str">
        <f t="shared" si="33"/>
        <v>No Programado</v>
      </c>
      <c r="X226" s="84" t="str">
        <f t="shared" si="34"/>
        <v>No Programado</v>
      </c>
      <c r="Y226" s="113" t="str">
        <f t="shared" si="35"/>
        <v>No Programado</v>
      </c>
      <c r="Z226" s="129"/>
      <c r="AA226" s="130"/>
      <c r="AB226" s="130"/>
      <c r="AC226" s="131"/>
    </row>
    <row r="227" spans="3:29" ht="17.25">
      <c r="C227" s="156" t="e">
        <f>IF(ISBLANK('5. Pp (3 años)'!#REF!),"",'5. Pp (3 años)'!#REF!)</f>
        <v>#REF!</v>
      </c>
      <c r="D227" s="66" t="e">
        <f>IF(ISBLANK('5. Pp (3 años)'!#REF!),"",'5. Pp (3 años)'!#REF!)</f>
        <v>#REF!</v>
      </c>
      <c r="E227" s="153" t="e">
        <f>IF(ISBLANK('5. Pp (3 años)'!#REF!),"",'5. Pp (3 años)'!#REF!)</f>
        <v>#REF!</v>
      </c>
      <c r="F227" s="153" t="e">
        <f>IF(ISBLANK('5. Pp (3 años)'!#REF!),"",'5. Pp (3 años)'!#REF!)</f>
        <v>#REF!</v>
      </c>
      <c r="G227" s="161" t="e">
        <f>IF(ISBLANK('5. Pp (3 años)'!#REF!),"",'5. Pp (3 años)'!#REF!)</f>
        <v>#REF!</v>
      </c>
      <c r="H227" s="52" t="e">
        <f>IF(ISBLANK('5. Pp (3 años)'!#REF!),"",'5. Pp (3 años)'!#REF!)</f>
        <v>#REF!</v>
      </c>
      <c r="I227" s="94" t="e">
        <f>IF(ISBLANK('9. METAS'!#REF!),"",'9. METAS'!#REF!)</f>
        <v>#REF!</v>
      </c>
      <c r="J227" s="95" t="e">
        <f>IF(ISBLANK('9. METAS'!#REF!),"",'9. METAS'!#REF!)</f>
        <v>#REF!</v>
      </c>
      <c r="K227" s="85" t="e">
        <f>IF(ISBLANK('9. METAS'!#REF!),"",'9. METAS'!#REF!)</f>
        <v>#REF!</v>
      </c>
      <c r="L227" s="85" t="e">
        <f>IF(ISBLANK('9. METAS'!#REF!),"",'9. METAS'!#REF!)</f>
        <v>#REF!</v>
      </c>
      <c r="M227" s="86" t="e">
        <f>IF(ISBLANK('9. METAS'!#REF!),"",'9. METAS'!#REF!)</f>
        <v>#REF!</v>
      </c>
      <c r="N227" s="96">
        <v>41</v>
      </c>
      <c r="O227" s="88"/>
      <c r="P227" s="88"/>
      <c r="Q227" s="89"/>
      <c r="R227" s="83" t="str">
        <f t="shared" si="28"/>
        <v>100%</v>
      </c>
      <c r="S227" s="84" t="str">
        <f t="shared" si="29"/>
        <v>100%</v>
      </c>
      <c r="T227" s="84" t="str">
        <f t="shared" si="30"/>
        <v>100%</v>
      </c>
      <c r="U227" s="107" t="str">
        <f t="shared" si="31"/>
        <v>100%</v>
      </c>
      <c r="V227" s="87" t="str">
        <f t="shared" si="32"/>
        <v>No Programado</v>
      </c>
      <c r="W227" s="84" t="str">
        <f t="shared" si="33"/>
        <v>No Programado</v>
      </c>
      <c r="X227" s="84" t="str">
        <f t="shared" si="34"/>
        <v>No Programado</v>
      </c>
      <c r="Y227" s="113" t="str">
        <f t="shared" si="35"/>
        <v>No Programado</v>
      </c>
      <c r="Z227" s="129"/>
      <c r="AA227" s="130"/>
      <c r="AB227" s="130"/>
      <c r="AC227" s="131"/>
    </row>
    <row r="228" spans="3:29" ht="17.25">
      <c r="C228" s="158" t="e">
        <f>IF(ISBLANK('5. Pp (3 años)'!#REF!),"",'5. Pp (3 años)'!#REF!)</f>
        <v>#REF!</v>
      </c>
      <c r="D228" s="46" t="e">
        <f>IF(ISBLANK('5. Pp (3 años)'!#REF!),"",'5. Pp (3 años)'!#REF!)</f>
        <v>#REF!</v>
      </c>
      <c r="E228" s="155" t="e">
        <f>IF(ISBLANK('5. Pp (3 años)'!#REF!),"",'5. Pp (3 años)'!#REF!)</f>
        <v>#REF!</v>
      </c>
      <c r="F228" s="155" t="e">
        <f>IF(ISBLANK('5. Pp (3 años)'!#REF!),"",'5. Pp (3 años)'!#REF!)</f>
        <v>#REF!</v>
      </c>
      <c r="G228" s="166" t="e">
        <f>IF(ISBLANK('5. Pp (3 años)'!#REF!),"",'5. Pp (3 años)'!#REF!)</f>
        <v>#REF!</v>
      </c>
      <c r="H228" s="51" t="e">
        <f>IF(ISBLANK('5. Pp (3 años)'!#REF!),"",'5. Pp (3 años)'!#REF!)</f>
        <v>#REF!</v>
      </c>
      <c r="I228" s="94" t="e">
        <f>IF(ISBLANK('9. METAS'!#REF!),"",'9. METAS'!#REF!)</f>
        <v>#REF!</v>
      </c>
      <c r="J228" s="95" t="e">
        <f>IF(ISBLANK('9. METAS'!#REF!),"",'9. METAS'!#REF!)</f>
        <v>#REF!</v>
      </c>
      <c r="K228" s="85" t="e">
        <f>IF(ISBLANK('9. METAS'!#REF!),"",'9. METAS'!#REF!)</f>
        <v>#REF!</v>
      </c>
      <c r="L228" s="85" t="e">
        <f>IF(ISBLANK('9. METAS'!#REF!),"",'9. METAS'!#REF!)</f>
        <v>#REF!</v>
      </c>
      <c r="M228" s="86" t="e">
        <f>IF(ISBLANK('9. METAS'!#REF!),"",'9. METAS'!#REF!)</f>
        <v>#REF!</v>
      </c>
      <c r="N228" s="96">
        <v>41</v>
      </c>
      <c r="O228" s="88"/>
      <c r="P228" s="88"/>
      <c r="Q228" s="89"/>
      <c r="R228" s="83" t="str">
        <f t="shared" si="28"/>
        <v>100%</v>
      </c>
      <c r="S228" s="84" t="str">
        <f t="shared" si="29"/>
        <v>100%</v>
      </c>
      <c r="T228" s="84" t="str">
        <f t="shared" si="30"/>
        <v>100%</v>
      </c>
      <c r="U228" s="107" t="str">
        <f t="shared" si="31"/>
        <v>100%</v>
      </c>
      <c r="V228" s="87" t="str">
        <f t="shared" si="32"/>
        <v>No Programado</v>
      </c>
      <c r="W228" s="84" t="str">
        <f t="shared" si="33"/>
        <v>No Programado</v>
      </c>
      <c r="X228" s="84" t="str">
        <f t="shared" si="34"/>
        <v>No Programado</v>
      </c>
      <c r="Y228" s="113" t="str">
        <f t="shared" si="35"/>
        <v>No Programado</v>
      </c>
      <c r="Z228" s="126"/>
      <c r="AA228" s="127"/>
      <c r="AB228" s="127"/>
      <c r="AC228" s="128"/>
    </row>
    <row r="229" spans="3:29" ht="17.25">
      <c r="C229" s="156" t="e">
        <f>IF(ISBLANK('5. Pp (3 años)'!#REF!),"",'5. Pp (3 años)'!#REF!)</f>
        <v>#REF!</v>
      </c>
      <c r="D229" s="66" t="e">
        <f>IF(ISBLANK('5. Pp (3 años)'!#REF!),"",'5. Pp (3 años)'!#REF!)</f>
        <v>#REF!</v>
      </c>
      <c r="E229" s="153" t="e">
        <f>IF(ISBLANK('5. Pp (3 años)'!#REF!),"",'5. Pp (3 años)'!#REF!)</f>
        <v>#REF!</v>
      </c>
      <c r="F229" s="153" t="e">
        <f>IF(ISBLANK('5. Pp (3 años)'!#REF!),"",'5. Pp (3 años)'!#REF!)</f>
        <v>#REF!</v>
      </c>
      <c r="G229" s="161" t="e">
        <f>IF(ISBLANK('5. Pp (3 años)'!#REF!),"",'5. Pp (3 años)'!#REF!)</f>
        <v>#REF!</v>
      </c>
      <c r="H229" s="52" t="e">
        <f>IF(ISBLANK('5. Pp (3 años)'!#REF!),"",'5. Pp (3 años)'!#REF!)</f>
        <v>#REF!</v>
      </c>
      <c r="I229" s="94" t="e">
        <f>IF(ISBLANK('9. METAS'!#REF!),"",'9. METAS'!#REF!)</f>
        <v>#REF!</v>
      </c>
      <c r="J229" s="95" t="e">
        <f>IF(ISBLANK('9. METAS'!#REF!),"",'9. METAS'!#REF!)</f>
        <v>#REF!</v>
      </c>
      <c r="K229" s="85" t="e">
        <f>IF(ISBLANK('9. METAS'!#REF!),"",'9. METAS'!#REF!)</f>
        <v>#REF!</v>
      </c>
      <c r="L229" s="85" t="e">
        <f>IF(ISBLANK('9. METAS'!#REF!),"",'9. METAS'!#REF!)</f>
        <v>#REF!</v>
      </c>
      <c r="M229" s="86" t="e">
        <f>IF(ISBLANK('9. METAS'!#REF!),"",'9. METAS'!#REF!)</f>
        <v>#REF!</v>
      </c>
      <c r="N229" s="96">
        <v>41</v>
      </c>
      <c r="O229" s="88"/>
      <c r="P229" s="88"/>
      <c r="Q229" s="89"/>
      <c r="R229" s="83" t="str">
        <f t="shared" si="28"/>
        <v>100%</v>
      </c>
      <c r="S229" s="84" t="str">
        <f t="shared" si="29"/>
        <v>100%</v>
      </c>
      <c r="T229" s="84" t="str">
        <f t="shared" si="30"/>
        <v>100%</v>
      </c>
      <c r="U229" s="107" t="str">
        <f t="shared" si="31"/>
        <v>100%</v>
      </c>
      <c r="V229" s="87" t="str">
        <f t="shared" si="32"/>
        <v>No Programado</v>
      </c>
      <c r="W229" s="84" t="str">
        <f t="shared" si="33"/>
        <v>No Programado</v>
      </c>
      <c r="X229" s="84" t="str">
        <f t="shared" si="34"/>
        <v>No Programado</v>
      </c>
      <c r="Y229" s="113" t="str">
        <f t="shared" si="35"/>
        <v>No Programado</v>
      </c>
      <c r="Z229" s="129"/>
      <c r="AA229" s="130"/>
      <c r="AB229" s="130"/>
      <c r="AC229" s="131"/>
    </row>
    <row r="230" spans="3:29" ht="17.25">
      <c r="C230" s="157" t="e">
        <f>IF(ISBLANK('5. Pp (3 años)'!#REF!),"",'5. Pp (3 años)'!#REF!)</f>
        <v>#REF!</v>
      </c>
      <c r="D230" s="66" t="e">
        <f>IF(ISBLANK('5. Pp (3 años)'!#REF!),"",'5. Pp (3 años)'!#REF!)</f>
        <v>#REF!</v>
      </c>
      <c r="E230" s="153" t="e">
        <f>IF(ISBLANK('5. Pp (3 años)'!#REF!),"",'5. Pp (3 años)'!#REF!)</f>
        <v>#REF!</v>
      </c>
      <c r="F230" s="153" t="e">
        <f>IF(ISBLANK('5. Pp (3 años)'!#REF!),"",'5. Pp (3 años)'!#REF!)</f>
        <v>#REF!</v>
      </c>
      <c r="G230" s="161" t="e">
        <f>IF(ISBLANK('5. Pp (3 años)'!#REF!),"",'5. Pp (3 años)'!#REF!)</f>
        <v>#REF!</v>
      </c>
      <c r="H230" s="52" t="e">
        <f>IF(ISBLANK('5. Pp (3 años)'!#REF!),"",'5. Pp (3 años)'!#REF!)</f>
        <v>#REF!</v>
      </c>
      <c r="I230" s="94" t="e">
        <f>IF(ISBLANK('9. METAS'!#REF!),"",'9. METAS'!#REF!)</f>
        <v>#REF!</v>
      </c>
      <c r="J230" s="95" t="e">
        <f>IF(ISBLANK('9. METAS'!#REF!),"",'9. METAS'!#REF!)</f>
        <v>#REF!</v>
      </c>
      <c r="K230" s="85" t="e">
        <f>IF(ISBLANK('9. METAS'!#REF!),"",'9. METAS'!#REF!)</f>
        <v>#REF!</v>
      </c>
      <c r="L230" s="85" t="e">
        <f>IF(ISBLANK('9. METAS'!#REF!),"",'9. METAS'!#REF!)</f>
        <v>#REF!</v>
      </c>
      <c r="M230" s="86" t="e">
        <f>IF(ISBLANK('9. METAS'!#REF!),"",'9. METAS'!#REF!)</f>
        <v>#REF!</v>
      </c>
      <c r="N230" s="96">
        <v>41</v>
      </c>
      <c r="O230" s="88"/>
      <c r="P230" s="88"/>
      <c r="Q230" s="89"/>
      <c r="R230" s="83" t="str">
        <f t="shared" si="28"/>
        <v>100%</v>
      </c>
      <c r="S230" s="84" t="str">
        <f t="shared" si="29"/>
        <v>100%</v>
      </c>
      <c r="T230" s="84" t="str">
        <f t="shared" si="30"/>
        <v>100%</v>
      </c>
      <c r="U230" s="107" t="str">
        <f t="shared" si="31"/>
        <v>100%</v>
      </c>
      <c r="V230" s="87" t="str">
        <f t="shared" si="32"/>
        <v>No Programado</v>
      </c>
      <c r="W230" s="84" t="str">
        <f t="shared" si="33"/>
        <v>No Programado</v>
      </c>
      <c r="X230" s="84" t="str">
        <f t="shared" si="34"/>
        <v>No Programado</v>
      </c>
      <c r="Y230" s="113" t="str">
        <f t="shared" si="35"/>
        <v>No Programado</v>
      </c>
      <c r="Z230" s="129"/>
      <c r="AA230" s="130"/>
      <c r="AB230" s="130"/>
      <c r="AC230" s="131"/>
    </row>
    <row r="231" spans="3:29" ht="17.25">
      <c r="C231" s="156" t="e">
        <f>IF(ISBLANK('5. Pp (3 años)'!#REF!),"",'5. Pp (3 años)'!#REF!)</f>
        <v>#REF!</v>
      </c>
      <c r="D231" s="66" t="e">
        <f>IF(ISBLANK('5. Pp (3 años)'!#REF!),"",'5. Pp (3 años)'!#REF!)</f>
        <v>#REF!</v>
      </c>
      <c r="E231" s="153" t="e">
        <f>IF(ISBLANK('5. Pp (3 años)'!#REF!),"",'5. Pp (3 años)'!#REF!)</f>
        <v>#REF!</v>
      </c>
      <c r="F231" s="153" t="e">
        <f>IF(ISBLANK('5. Pp (3 años)'!#REF!),"",'5. Pp (3 años)'!#REF!)</f>
        <v>#REF!</v>
      </c>
      <c r="G231" s="161" t="e">
        <f>IF(ISBLANK('5. Pp (3 años)'!#REF!),"",'5. Pp (3 años)'!#REF!)</f>
        <v>#REF!</v>
      </c>
      <c r="H231" s="52" t="e">
        <f>IF(ISBLANK('5. Pp (3 años)'!#REF!),"",'5. Pp (3 años)'!#REF!)</f>
        <v>#REF!</v>
      </c>
      <c r="I231" s="94" t="e">
        <f>IF(ISBLANK('9. METAS'!#REF!),"",'9. METAS'!#REF!)</f>
        <v>#REF!</v>
      </c>
      <c r="J231" s="95" t="e">
        <f>IF(ISBLANK('9. METAS'!#REF!),"",'9. METAS'!#REF!)</f>
        <v>#REF!</v>
      </c>
      <c r="K231" s="85" t="e">
        <f>IF(ISBLANK('9. METAS'!#REF!),"",'9. METAS'!#REF!)</f>
        <v>#REF!</v>
      </c>
      <c r="L231" s="85" t="e">
        <f>IF(ISBLANK('9. METAS'!#REF!),"",'9. METAS'!#REF!)</f>
        <v>#REF!</v>
      </c>
      <c r="M231" s="86" t="e">
        <f>IF(ISBLANK('9. METAS'!#REF!),"",'9. METAS'!#REF!)</f>
        <v>#REF!</v>
      </c>
      <c r="N231" s="96">
        <v>41</v>
      </c>
      <c r="O231" s="88"/>
      <c r="P231" s="88"/>
      <c r="Q231" s="89"/>
      <c r="R231" s="83" t="str">
        <f t="shared" si="28"/>
        <v>100%</v>
      </c>
      <c r="S231" s="84" t="str">
        <f t="shared" si="29"/>
        <v>100%</v>
      </c>
      <c r="T231" s="84" t="str">
        <f t="shared" si="30"/>
        <v>100%</v>
      </c>
      <c r="U231" s="107" t="str">
        <f t="shared" si="31"/>
        <v>100%</v>
      </c>
      <c r="V231" s="87" t="str">
        <f t="shared" si="32"/>
        <v>No Programado</v>
      </c>
      <c r="W231" s="84" t="str">
        <f t="shared" si="33"/>
        <v>No Programado</v>
      </c>
      <c r="X231" s="84" t="str">
        <f t="shared" si="34"/>
        <v>No Programado</v>
      </c>
      <c r="Y231" s="113" t="str">
        <f t="shared" si="35"/>
        <v>No Programado</v>
      </c>
      <c r="Z231" s="129"/>
      <c r="AA231" s="130"/>
      <c r="AB231" s="130"/>
      <c r="AC231" s="131"/>
    </row>
    <row r="232" spans="3:29" ht="17.25">
      <c r="C232" s="157" t="e">
        <f>IF(ISBLANK('5. Pp (3 años)'!#REF!),"",'5. Pp (3 años)'!#REF!)</f>
        <v>#REF!</v>
      </c>
      <c r="D232" s="66" t="e">
        <f>IF(ISBLANK('5. Pp (3 años)'!#REF!),"",'5. Pp (3 años)'!#REF!)</f>
        <v>#REF!</v>
      </c>
      <c r="E232" s="153" t="e">
        <f>IF(ISBLANK('5. Pp (3 años)'!#REF!),"",'5. Pp (3 años)'!#REF!)</f>
        <v>#REF!</v>
      </c>
      <c r="F232" s="153" t="e">
        <f>IF(ISBLANK('5. Pp (3 años)'!#REF!),"",'5. Pp (3 años)'!#REF!)</f>
        <v>#REF!</v>
      </c>
      <c r="G232" s="161" t="e">
        <f>IF(ISBLANK('5. Pp (3 años)'!#REF!),"",'5. Pp (3 años)'!#REF!)</f>
        <v>#REF!</v>
      </c>
      <c r="H232" s="52" t="e">
        <f>IF(ISBLANK('5. Pp (3 años)'!#REF!),"",'5. Pp (3 años)'!#REF!)</f>
        <v>#REF!</v>
      </c>
      <c r="I232" s="94" t="e">
        <f>IF(ISBLANK('9. METAS'!#REF!),"",'9. METAS'!#REF!)</f>
        <v>#REF!</v>
      </c>
      <c r="J232" s="95" t="e">
        <f>IF(ISBLANK('9. METAS'!#REF!),"",'9. METAS'!#REF!)</f>
        <v>#REF!</v>
      </c>
      <c r="K232" s="85" t="e">
        <f>IF(ISBLANK('9. METAS'!#REF!),"",'9. METAS'!#REF!)</f>
        <v>#REF!</v>
      </c>
      <c r="L232" s="85" t="e">
        <f>IF(ISBLANK('9. METAS'!#REF!),"",'9. METAS'!#REF!)</f>
        <v>#REF!</v>
      </c>
      <c r="M232" s="86" t="e">
        <f>IF(ISBLANK('9. METAS'!#REF!),"",'9. METAS'!#REF!)</f>
        <v>#REF!</v>
      </c>
      <c r="N232" s="96">
        <v>41</v>
      </c>
      <c r="O232" s="88"/>
      <c r="P232" s="88"/>
      <c r="Q232" s="89"/>
      <c r="R232" s="83" t="str">
        <f t="shared" si="28"/>
        <v>100%</v>
      </c>
      <c r="S232" s="84" t="str">
        <f t="shared" si="29"/>
        <v>100%</v>
      </c>
      <c r="T232" s="84" t="str">
        <f t="shared" si="30"/>
        <v>100%</v>
      </c>
      <c r="U232" s="107" t="str">
        <f t="shared" si="31"/>
        <v>100%</v>
      </c>
      <c r="V232" s="87" t="str">
        <f t="shared" si="32"/>
        <v>No Programado</v>
      </c>
      <c r="W232" s="84" t="str">
        <f t="shared" si="33"/>
        <v>No Programado</v>
      </c>
      <c r="X232" s="84" t="str">
        <f t="shared" si="34"/>
        <v>No Programado</v>
      </c>
      <c r="Y232" s="113" t="str">
        <f t="shared" si="35"/>
        <v>No Programado</v>
      </c>
      <c r="Z232" s="129"/>
      <c r="AA232" s="130"/>
      <c r="AB232" s="130"/>
      <c r="AC232" s="131"/>
    </row>
    <row r="233" spans="3:29" ht="17.25">
      <c r="C233" s="156" t="e">
        <f>IF(ISBLANK('5. Pp (3 años)'!#REF!),"",'5. Pp (3 años)'!#REF!)</f>
        <v>#REF!</v>
      </c>
      <c r="D233" s="66" t="e">
        <f>IF(ISBLANK('5. Pp (3 años)'!#REF!),"",'5. Pp (3 años)'!#REF!)</f>
        <v>#REF!</v>
      </c>
      <c r="E233" s="153" t="e">
        <f>IF(ISBLANK('5. Pp (3 años)'!#REF!),"",'5. Pp (3 años)'!#REF!)</f>
        <v>#REF!</v>
      </c>
      <c r="F233" s="153" t="e">
        <f>IF(ISBLANK('5. Pp (3 años)'!#REF!),"",'5. Pp (3 años)'!#REF!)</f>
        <v>#REF!</v>
      </c>
      <c r="G233" s="161" t="e">
        <f>IF(ISBLANK('5. Pp (3 años)'!#REF!),"",'5. Pp (3 años)'!#REF!)</f>
        <v>#REF!</v>
      </c>
      <c r="H233" s="52" t="e">
        <f>IF(ISBLANK('5. Pp (3 años)'!#REF!),"",'5. Pp (3 años)'!#REF!)</f>
        <v>#REF!</v>
      </c>
      <c r="I233" s="94" t="e">
        <f>IF(ISBLANK('9. METAS'!#REF!),"",'9. METAS'!#REF!)</f>
        <v>#REF!</v>
      </c>
      <c r="J233" s="95" t="e">
        <f>IF(ISBLANK('9. METAS'!#REF!),"",'9. METAS'!#REF!)</f>
        <v>#REF!</v>
      </c>
      <c r="K233" s="85" t="e">
        <f>IF(ISBLANK('9. METAS'!#REF!),"",'9. METAS'!#REF!)</f>
        <v>#REF!</v>
      </c>
      <c r="L233" s="85" t="e">
        <f>IF(ISBLANK('9. METAS'!#REF!),"",'9. METAS'!#REF!)</f>
        <v>#REF!</v>
      </c>
      <c r="M233" s="86" t="e">
        <f>IF(ISBLANK('9. METAS'!#REF!),"",'9. METAS'!#REF!)</f>
        <v>#REF!</v>
      </c>
      <c r="N233" s="96">
        <v>41</v>
      </c>
      <c r="O233" s="88"/>
      <c r="P233" s="88"/>
      <c r="Q233" s="89"/>
      <c r="R233" s="83" t="str">
        <f t="shared" si="28"/>
        <v>100%</v>
      </c>
      <c r="S233" s="84" t="str">
        <f t="shared" si="29"/>
        <v>100%</v>
      </c>
      <c r="T233" s="84" t="str">
        <f t="shared" si="30"/>
        <v>100%</v>
      </c>
      <c r="U233" s="107" t="str">
        <f t="shared" si="31"/>
        <v>100%</v>
      </c>
      <c r="V233" s="87" t="str">
        <f t="shared" si="32"/>
        <v>No Programado</v>
      </c>
      <c r="W233" s="84" t="str">
        <f t="shared" si="33"/>
        <v>No Programado</v>
      </c>
      <c r="X233" s="84" t="str">
        <f t="shared" si="34"/>
        <v>No Programado</v>
      </c>
      <c r="Y233" s="113" t="str">
        <f t="shared" si="35"/>
        <v>No Programado</v>
      </c>
      <c r="Z233" s="129"/>
      <c r="AA233" s="130"/>
      <c r="AB233" s="130"/>
      <c r="AC233" s="131"/>
    </row>
    <row r="234" spans="3:29" ht="17.25">
      <c r="C234" s="158" t="e">
        <f>IF(ISBLANK('5. Pp (3 años)'!#REF!),"",'5. Pp (3 años)'!#REF!)</f>
        <v>#REF!</v>
      </c>
      <c r="D234" s="46" t="e">
        <f>IF(ISBLANK('5. Pp (3 años)'!#REF!),"",'5. Pp (3 años)'!#REF!)</f>
        <v>#REF!</v>
      </c>
      <c r="E234" s="155" t="e">
        <f>IF(ISBLANK('5. Pp (3 años)'!#REF!),"",'5. Pp (3 años)'!#REF!)</f>
        <v>#REF!</v>
      </c>
      <c r="F234" s="155" t="e">
        <f>IF(ISBLANK('5. Pp (3 años)'!#REF!),"",'5. Pp (3 años)'!#REF!)</f>
        <v>#REF!</v>
      </c>
      <c r="G234" s="166" t="e">
        <f>IF(ISBLANK('5. Pp (3 años)'!#REF!),"",'5. Pp (3 años)'!#REF!)</f>
        <v>#REF!</v>
      </c>
      <c r="H234" s="51" t="e">
        <f>IF(ISBLANK('5. Pp (3 años)'!#REF!),"",'5. Pp (3 años)'!#REF!)</f>
        <v>#REF!</v>
      </c>
      <c r="I234" s="94" t="e">
        <f>IF(ISBLANK('9. METAS'!#REF!),"",'9. METAS'!#REF!)</f>
        <v>#REF!</v>
      </c>
      <c r="J234" s="95" t="e">
        <f>IF(ISBLANK('9. METAS'!#REF!),"",'9. METAS'!#REF!)</f>
        <v>#REF!</v>
      </c>
      <c r="K234" s="85" t="e">
        <f>IF(ISBLANK('9. METAS'!#REF!),"",'9. METAS'!#REF!)</f>
        <v>#REF!</v>
      </c>
      <c r="L234" s="85" t="e">
        <f>IF(ISBLANK('9. METAS'!#REF!),"",'9. METAS'!#REF!)</f>
        <v>#REF!</v>
      </c>
      <c r="M234" s="86" t="e">
        <f>IF(ISBLANK('9. METAS'!#REF!),"",'9. METAS'!#REF!)</f>
        <v>#REF!</v>
      </c>
      <c r="N234" s="96">
        <v>41</v>
      </c>
      <c r="O234" s="88"/>
      <c r="P234" s="88"/>
      <c r="Q234" s="89"/>
      <c r="R234" s="83" t="str">
        <f t="shared" si="12"/>
        <v>100%</v>
      </c>
      <c r="S234" s="84" t="str">
        <f t="shared" si="13"/>
        <v>100%</v>
      </c>
      <c r="T234" s="84" t="str">
        <f t="shared" si="14"/>
        <v>100%</v>
      </c>
      <c r="U234" s="107" t="str">
        <f t="shared" si="15"/>
        <v>100%</v>
      </c>
      <c r="V234" s="87" t="str">
        <f t="shared" si="16"/>
        <v>No Programado</v>
      </c>
      <c r="W234" s="84" t="str">
        <f t="shared" si="17"/>
        <v>No Programado</v>
      </c>
      <c r="X234" s="84" t="str">
        <f t="shared" si="18"/>
        <v>No Programado</v>
      </c>
      <c r="Y234" s="113" t="str">
        <f t="shared" si="19"/>
        <v>No Programado</v>
      </c>
      <c r="Z234" s="126"/>
      <c r="AA234" s="127"/>
      <c r="AB234" s="127"/>
      <c r="AC234" s="128"/>
    </row>
    <row r="235" spans="3:29" ht="17.25">
      <c r="C235" s="156" t="e">
        <f>IF(ISBLANK('5. Pp (3 años)'!#REF!),"",'5. Pp (3 años)'!#REF!)</f>
        <v>#REF!</v>
      </c>
      <c r="D235" s="66" t="e">
        <f>IF(ISBLANK('5. Pp (3 años)'!#REF!),"",'5. Pp (3 años)'!#REF!)</f>
        <v>#REF!</v>
      </c>
      <c r="E235" s="153" t="e">
        <f>IF(ISBLANK('5. Pp (3 años)'!#REF!),"",'5. Pp (3 años)'!#REF!)</f>
        <v>#REF!</v>
      </c>
      <c r="F235" s="153" t="e">
        <f>IF(ISBLANK('5. Pp (3 años)'!#REF!),"",'5. Pp (3 años)'!#REF!)</f>
        <v>#REF!</v>
      </c>
      <c r="G235" s="161" t="e">
        <f>IF(ISBLANK('5. Pp (3 años)'!#REF!),"",'5. Pp (3 años)'!#REF!)</f>
        <v>#REF!</v>
      </c>
      <c r="H235" s="52" t="e">
        <f>IF(ISBLANK('5. Pp (3 años)'!#REF!),"",'5. Pp (3 años)'!#REF!)</f>
        <v>#REF!</v>
      </c>
      <c r="I235" s="94" t="e">
        <f>IF(ISBLANK('9. METAS'!#REF!),"",'9. METAS'!#REF!)</f>
        <v>#REF!</v>
      </c>
      <c r="J235" s="95" t="e">
        <f>IF(ISBLANK('9. METAS'!#REF!),"",'9. METAS'!#REF!)</f>
        <v>#REF!</v>
      </c>
      <c r="K235" s="85" t="e">
        <f>IF(ISBLANK('9. METAS'!#REF!),"",'9. METAS'!#REF!)</f>
        <v>#REF!</v>
      </c>
      <c r="L235" s="85" t="e">
        <f>IF(ISBLANK('9. METAS'!#REF!),"",'9. METAS'!#REF!)</f>
        <v>#REF!</v>
      </c>
      <c r="M235" s="86" t="e">
        <f>IF(ISBLANK('9. METAS'!#REF!),"",'9. METAS'!#REF!)</f>
        <v>#REF!</v>
      </c>
      <c r="N235" s="96">
        <v>41</v>
      </c>
      <c r="O235" s="88"/>
      <c r="P235" s="88"/>
      <c r="Q235" s="89"/>
      <c r="R235" s="83" t="str">
        <f t="shared" si="12"/>
        <v>100%</v>
      </c>
      <c r="S235" s="84" t="str">
        <f t="shared" si="13"/>
        <v>100%</v>
      </c>
      <c r="T235" s="84" t="str">
        <f t="shared" si="14"/>
        <v>100%</v>
      </c>
      <c r="U235" s="107" t="str">
        <f t="shared" si="15"/>
        <v>100%</v>
      </c>
      <c r="V235" s="87" t="str">
        <f t="shared" si="16"/>
        <v>No Programado</v>
      </c>
      <c r="W235" s="84" t="str">
        <f t="shared" si="17"/>
        <v>No Programado</v>
      </c>
      <c r="X235" s="84" t="str">
        <f t="shared" si="18"/>
        <v>No Programado</v>
      </c>
      <c r="Y235" s="113" t="str">
        <f t="shared" si="19"/>
        <v>No Programado</v>
      </c>
      <c r="Z235" s="129"/>
      <c r="AA235" s="130"/>
      <c r="AB235" s="130"/>
      <c r="AC235" s="131"/>
    </row>
    <row r="236" spans="3:29" ht="17.25">
      <c r="C236" s="157" t="e">
        <f>IF(ISBLANK('5. Pp (3 años)'!#REF!),"",'5. Pp (3 años)'!#REF!)</f>
        <v>#REF!</v>
      </c>
      <c r="D236" s="66" t="e">
        <f>IF(ISBLANK('5. Pp (3 años)'!#REF!),"",'5. Pp (3 años)'!#REF!)</f>
        <v>#REF!</v>
      </c>
      <c r="E236" s="153" t="e">
        <f>IF(ISBLANK('5. Pp (3 años)'!#REF!),"",'5. Pp (3 años)'!#REF!)</f>
        <v>#REF!</v>
      </c>
      <c r="F236" s="153" t="e">
        <f>IF(ISBLANK('5. Pp (3 años)'!#REF!),"",'5. Pp (3 años)'!#REF!)</f>
        <v>#REF!</v>
      </c>
      <c r="G236" s="161" t="e">
        <f>IF(ISBLANK('5. Pp (3 años)'!#REF!),"",'5. Pp (3 años)'!#REF!)</f>
        <v>#REF!</v>
      </c>
      <c r="H236" s="52" t="e">
        <f>IF(ISBLANK('5. Pp (3 años)'!#REF!),"",'5. Pp (3 años)'!#REF!)</f>
        <v>#REF!</v>
      </c>
      <c r="I236" s="94" t="e">
        <f>IF(ISBLANK('9. METAS'!#REF!),"",'9. METAS'!#REF!)</f>
        <v>#REF!</v>
      </c>
      <c r="J236" s="95" t="e">
        <f>IF(ISBLANK('9. METAS'!#REF!),"",'9. METAS'!#REF!)</f>
        <v>#REF!</v>
      </c>
      <c r="K236" s="85" t="e">
        <f>IF(ISBLANK('9. METAS'!#REF!),"",'9. METAS'!#REF!)</f>
        <v>#REF!</v>
      </c>
      <c r="L236" s="85" t="e">
        <f>IF(ISBLANK('9. METAS'!#REF!),"",'9. METAS'!#REF!)</f>
        <v>#REF!</v>
      </c>
      <c r="M236" s="86" t="e">
        <f>IF(ISBLANK('9. METAS'!#REF!),"",'9. METAS'!#REF!)</f>
        <v>#REF!</v>
      </c>
      <c r="N236" s="96">
        <v>41</v>
      </c>
      <c r="O236" s="88"/>
      <c r="P236" s="88"/>
      <c r="Q236" s="89"/>
      <c r="R236" s="83" t="str">
        <f t="shared" si="12"/>
        <v>100%</v>
      </c>
      <c r="S236" s="84" t="str">
        <f t="shared" si="13"/>
        <v>100%</v>
      </c>
      <c r="T236" s="84" t="str">
        <f t="shared" si="14"/>
        <v>100%</v>
      </c>
      <c r="U236" s="107" t="str">
        <f t="shared" si="15"/>
        <v>100%</v>
      </c>
      <c r="V236" s="87" t="str">
        <f t="shared" si="16"/>
        <v>No Programado</v>
      </c>
      <c r="W236" s="84" t="str">
        <f t="shared" si="17"/>
        <v>No Programado</v>
      </c>
      <c r="X236" s="84" t="str">
        <f t="shared" si="18"/>
        <v>No Programado</v>
      </c>
      <c r="Y236" s="113" t="str">
        <f t="shared" si="19"/>
        <v>No Programado</v>
      </c>
      <c r="Z236" s="129"/>
      <c r="AA236" s="130"/>
      <c r="AB236" s="130"/>
      <c r="AC236" s="131"/>
    </row>
    <row r="237" spans="3:29" ht="17.25">
      <c r="C237" s="156" t="e">
        <f>IF(ISBLANK('5. Pp (3 años)'!#REF!),"",'5. Pp (3 años)'!#REF!)</f>
        <v>#REF!</v>
      </c>
      <c r="D237" s="66" t="e">
        <f>IF(ISBLANK('5. Pp (3 años)'!#REF!),"",'5. Pp (3 años)'!#REF!)</f>
        <v>#REF!</v>
      </c>
      <c r="E237" s="153" t="e">
        <f>IF(ISBLANK('5. Pp (3 años)'!#REF!),"",'5. Pp (3 años)'!#REF!)</f>
        <v>#REF!</v>
      </c>
      <c r="F237" s="153" t="e">
        <f>IF(ISBLANK('5. Pp (3 años)'!#REF!),"",'5. Pp (3 años)'!#REF!)</f>
        <v>#REF!</v>
      </c>
      <c r="G237" s="161" t="e">
        <f>IF(ISBLANK('5. Pp (3 años)'!#REF!),"",'5. Pp (3 años)'!#REF!)</f>
        <v>#REF!</v>
      </c>
      <c r="H237" s="52" t="e">
        <f>IF(ISBLANK('5. Pp (3 años)'!#REF!),"",'5. Pp (3 años)'!#REF!)</f>
        <v>#REF!</v>
      </c>
      <c r="I237" s="94" t="e">
        <f>IF(ISBLANK('9. METAS'!#REF!),"",'9. METAS'!#REF!)</f>
        <v>#REF!</v>
      </c>
      <c r="J237" s="95" t="e">
        <f>IF(ISBLANK('9. METAS'!#REF!),"",'9. METAS'!#REF!)</f>
        <v>#REF!</v>
      </c>
      <c r="K237" s="85" t="e">
        <f>IF(ISBLANK('9. METAS'!#REF!),"",'9. METAS'!#REF!)</f>
        <v>#REF!</v>
      </c>
      <c r="L237" s="85" t="e">
        <f>IF(ISBLANK('9. METAS'!#REF!),"",'9. METAS'!#REF!)</f>
        <v>#REF!</v>
      </c>
      <c r="M237" s="86" t="e">
        <f>IF(ISBLANK('9. METAS'!#REF!),"",'9. METAS'!#REF!)</f>
        <v>#REF!</v>
      </c>
      <c r="N237" s="96">
        <v>41</v>
      </c>
      <c r="O237" s="88"/>
      <c r="P237" s="88"/>
      <c r="Q237" s="89"/>
      <c r="R237" s="83" t="str">
        <f t="shared" si="12"/>
        <v>100%</v>
      </c>
      <c r="S237" s="84" t="str">
        <f t="shared" si="13"/>
        <v>100%</v>
      </c>
      <c r="T237" s="84" t="str">
        <f t="shared" si="14"/>
        <v>100%</v>
      </c>
      <c r="U237" s="107" t="str">
        <f t="shared" si="15"/>
        <v>100%</v>
      </c>
      <c r="V237" s="87" t="str">
        <f t="shared" si="16"/>
        <v>No Programado</v>
      </c>
      <c r="W237" s="84" t="str">
        <f t="shared" si="17"/>
        <v>No Programado</v>
      </c>
      <c r="X237" s="84" t="str">
        <f t="shared" si="18"/>
        <v>No Programado</v>
      </c>
      <c r="Y237" s="113" t="str">
        <f t="shared" si="19"/>
        <v>No Programado</v>
      </c>
      <c r="Z237" s="129"/>
      <c r="AA237" s="130"/>
      <c r="AB237" s="130"/>
      <c r="AC237" s="131"/>
    </row>
    <row r="238" spans="3:29" ht="17.25">
      <c r="C238" s="157" t="e">
        <f>IF(ISBLANK('5. Pp (3 años)'!#REF!),"",'5. Pp (3 años)'!#REF!)</f>
        <v>#REF!</v>
      </c>
      <c r="D238" s="66" t="e">
        <f>IF(ISBLANK('5. Pp (3 años)'!#REF!),"",'5. Pp (3 años)'!#REF!)</f>
        <v>#REF!</v>
      </c>
      <c r="E238" s="153" t="e">
        <f>IF(ISBLANK('5. Pp (3 años)'!#REF!),"",'5. Pp (3 años)'!#REF!)</f>
        <v>#REF!</v>
      </c>
      <c r="F238" s="153" t="e">
        <f>IF(ISBLANK('5. Pp (3 años)'!#REF!),"",'5. Pp (3 años)'!#REF!)</f>
        <v>#REF!</v>
      </c>
      <c r="G238" s="161" t="e">
        <f>IF(ISBLANK('5. Pp (3 años)'!#REF!),"",'5. Pp (3 años)'!#REF!)</f>
        <v>#REF!</v>
      </c>
      <c r="H238" s="52" t="e">
        <f>IF(ISBLANK('5. Pp (3 años)'!#REF!),"",'5. Pp (3 años)'!#REF!)</f>
        <v>#REF!</v>
      </c>
      <c r="I238" s="94" t="e">
        <f>IF(ISBLANK('9. METAS'!#REF!),"",'9. METAS'!#REF!)</f>
        <v>#REF!</v>
      </c>
      <c r="J238" s="95" t="e">
        <f>IF(ISBLANK('9. METAS'!#REF!),"",'9. METAS'!#REF!)</f>
        <v>#REF!</v>
      </c>
      <c r="K238" s="85" t="e">
        <f>IF(ISBLANK('9. METAS'!#REF!),"",'9. METAS'!#REF!)</f>
        <v>#REF!</v>
      </c>
      <c r="L238" s="85" t="e">
        <f>IF(ISBLANK('9. METAS'!#REF!),"",'9. METAS'!#REF!)</f>
        <v>#REF!</v>
      </c>
      <c r="M238" s="86" t="e">
        <f>IF(ISBLANK('9. METAS'!#REF!),"",'9. METAS'!#REF!)</f>
        <v>#REF!</v>
      </c>
      <c r="N238" s="96">
        <v>41</v>
      </c>
      <c r="O238" s="88"/>
      <c r="P238" s="88"/>
      <c r="Q238" s="89"/>
      <c r="R238" s="83" t="str">
        <f t="shared" si="12"/>
        <v>100%</v>
      </c>
      <c r="S238" s="84" t="str">
        <f t="shared" si="13"/>
        <v>100%</v>
      </c>
      <c r="T238" s="84" t="str">
        <f t="shared" si="14"/>
        <v>100%</v>
      </c>
      <c r="U238" s="107" t="str">
        <f t="shared" si="15"/>
        <v>100%</v>
      </c>
      <c r="V238" s="87" t="str">
        <f t="shared" si="16"/>
        <v>No Programado</v>
      </c>
      <c r="W238" s="84" t="str">
        <f t="shared" si="17"/>
        <v>No Programado</v>
      </c>
      <c r="X238" s="84" t="str">
        <f t="shared" si="18"/>
        <v>No Programado</v>
      </c>
      <c r="Y238" s="113" t="str">
        <f t="shared" si="19"/>
        <v>No Programado</v>
      </c>
      <c r="Z238" s="129"/>
      <c r="AA238" s="130"/>
      <c r="AB238" s="130"/>
      <c r="AC238" s="131"/>
    </row>
    <row r="239" spans="3:29" ht="17.25">
      <c r="C239" s="156" t="e">
        <f>IF(ISBLANK('5. Pp (3 años)'!#REF!),"",'5. Pp (3 años)'!#REF!)</f>
        <v>#REF!</v>
      </c>
      <c r="D239" s="66" t="e">
        <f>IF(ISBLANK('5. Pp (3 años)'!#REF!),"",'5. Pp (3 años)'!#REF!)</f>
        <v>#REF!</v>
      </c>
      <c r="E239" s="153" t="e">
        <f>IF(ISBLANK('5. Pp (3 años)'!#REF!),"",'5. Pp (3 años)'!#REF!)</f>
        <v>#REF!</v>
      </c>
      <c r="F239" s="153" t="e">
        <f>IF(ISBLANK('5. Pp (3 años)'!#REF!),"",'5. Pp (3 años)'!#REF!)</f>
        <v>#REF!</v>
      </c>
      <c r="G239" s="161" t="e">
        <f>IF(ISBLANK('5. Pp (3 años)'!#REF!),"",'5. Pp (3 años)'!#REF!)</f>
        <v>#REF!</v>
      </c>
      <c r="H239" s="52" t="e">
        <f>IF(ISBLANK('5. Pp (3 años)'!#REF!),"",'5. Pp (3 años)'!#REF!)</f>
        <v>#REF!</v>
      </c>
      <c r="I239" s="94" t="e">
        <f>IF(ISBLANK('9. METAS'!#REF!),"",'9. METAS'!#REF!)</f>
        <v>#REF!</v>
      </c>
      <c r="J239" s="95" t="e">
        <f>IF(ISBLANK('9. METAS'!#REF!),"",'9. METAS'!#REF!)</f>
        <v>#REF!</v>
      </c>
      <c r="K239" s="85" t="e">
        <f>IF(ISBLANK('9. METAS'!#REF!),"",'9. METAS'!#REF!)</f>
        <v>#REF!</v>
      </c>
      <c r="L239" s="85" t="e">
        <f>IF(ISBLANK('9. METAS'!#REF!),"",'9. METAS'!#REF!)</f>
        <v>#REF!</v>
      </c>
      <c r="M239" s="86" t="e">
        <f>IF(ISBLANK('9. METAS'!#REF!),"",'9. METAS'!#REF!)</f>
        <v>#REF!</v>
      </c>
      <c r="N239" s="96">
        <v>41</v>
      </c>
      <c r="O239" s="88"/>
      <c r="P239" s="88"/>
      <c r="Q239" s="89"/>
      <c r="R239" s="83" t="str">
        <f t="shared" si="12"/>
        <v>100%</v>
      </c>
      <c r="S239" s="84" t="str">
        <f t="shared" si="13"/>
        <v>100%</v>
      </c>
      <c r="T239" s="84" t="str">
        <f t="shared" si="14"/>
        <v>100%</v>
      </c>
      <c r="U239" s="107" t="str">
        <f t="shared" si="15"/>
        <v>100%</v>
      </c>
      <c r="V239" s="87" t="str">
        <f t="shared" si="16"/>
        <v>No Programado</v>
      </c>
      <c r="W239" s="84" t="str">
        <f t="shared" si="17"/>
        <v>No Programado</v>
      </c>
      <c r="X239" s="84" t="str">
        <f t="shared" si="18"/>
        <v>No Programado</v>
      </c>
      <c r="Y239" s="113" t="str">
        <f t="shared" si="19"/>
        <v>No Programado</v>
      </c>
      <c r="Z239" s="129"/>
      <c r="AA239" s="130"/>
      <c r="AB239" s="130"/>
      <c r="AC239" s="131"/>
    </row>
    <row r="240" spans="3:29" ht="17.25">
      <c r="C240" s="157" t="e">
        <f>IF(ISBLANK('5. Pp (3 años)'!#REF!),"",'5. Pp (3 años)'!#REF!)</f>
        <v>#REF!</v>
      </c>
      <c r="D240" s="66" t="e">
        <f>IF(ISBLANK('5. Pp (3 años)'!#REF!),"",'5. Pp (3 años)'!#REF!)</f>
        <v>#REF!</v>
      </c>
      <c r="E240" s="153" t="e">
        <f>IF(ISBLANK('5. Pp (3 años)'!#REF!),"",'5. Pp (3 años)'!#REF!)</f>
        <v>#REF!</v>
      </c>
      <c r="F240" s="153" t="e">
        <f>IF(ISBLANK('5. Pp (3 años)'!#REF!),"",'5. Pp (3 años)'!#REF!)</f>
        <v>#REF!</v>
      </c>
      <c r="G240" s="161" t="e">
        <f>IF(ISBLANK('5. Pp (3 años)'!#REF!),"",'5. Pp (3 años)'!#REF!)</f>
        <v>#REF!</v>
      </c>
      <c r="H240" s="52" t="e">
        <f>IF(ISBLANK('5. Pp (3 años)'!#REF!),"",'5. Pp (3 años)'!#REF!)</f>
        <v>#REF!</v>
      </c>
      <c r="I240" s="94" t="e">
        <f>IF(ISBLANK('9. METAS'!#REF!),"",'9. METAS'!#REF!)</f>
        <v>#REF!</v>
      </c>
      <c r="J240" s="95" t="e">
        <f>IF(ISBLANK('9. METAS'!#REF!),"",'9. METAS'!#REF!)</f>
        <v>#REF!</v>
      </c>
      <c r="K240" s="85" t="e">
        <f>IF(ISBLANK('9. METAS'!#REF!),"",'9. METAS'!#REF!)</f>
        <v>#REF!</v>
      </c>
      <c r="L240" s="85" t="e">
        <f>IF(ISBLANK('9. METAS'!#REF!),"",'9. METAS'!#REF!)</f>
        <v>#REF!</v>
      </c>
      <c r="M240" s="86" t="e">
        <f>IF(ISBLANK('9. METAS'!#REF!),"",'9. METAS'!#REF!)</f>
        <v>#REF!</v>
      </c>
      <c r="N240" s="96">
        <v>41</v>
      </c>
      <c r="O240" s="88"/>
      <c r="P240" s="88"/>
      <c r="Q240" s="89"/>
      <c r="R240" s="83" t="str">
        <f t="shared" si="12"/>
        <v>100%</v>
      </c>
      <c r="S240" s="84" t="str">
        <f t="shared" si="13"/>
        <v>100%</v>
      </c>
      <c r="T240" s="84" t="str">
        <f t="shared" si="14"/>
        <v>100%</v>
      </c>
      <c r="U240" s="107" t="str">
        <f t="shared" si="15"/>
        <v>100%</v>
      </c>
      <c r="V240" s="87" t="str">
        <f t="shared" si="16"/>
        <v>No Programado</v>
      </c>
      <c r="W240" s="84" t="str">
        <f t="shared" si="17"/>
        <v>No Programado</v>
      </c>
      <c r="X240" s="84" t="str">
        <f t="shared" si="18"/>
        <v>No Programado</v>
      </c>
      <c r="Y240" s="113" t="str">
        <f t="shared" si="19"/>
        <v>No Programado</v>
      </c>
      <c r="Z240" s="129"/>
      <c r="AA240" s="130"/>
      <c r="AB240" s="130"/>
      <c r="AC240" s="131"/>
    </row>
    <row r="241" spans="3:29" ht="17.25">
      <c r="C241" s="156" t="e">
        <f>IF(ISBLANK('5. Pp (3 años)'!#REF!),"",'5. Pp (3 años)'!#REF!)</f>
        <v>#REF!</v>
      </c>
      <c r="D241" s="66" t="e">
        <f>IF(ISBLANK('5. Pp (3 años)'!#REF!),"",'5. Pp (3 años)'!#REF!)</f>
        <v>#REF!</v>
      </c>
      <c r="E241" s="153" t="e">
        <f>IF(ISBLANK('5. Pp (3 años)'!#REF!),"",'5. Pp (3 años)'!#REF!)</f>
        <v>#REF!</v>
      </c>
      <c r="F241" s="153" t="e">
        <f>IF(ISBLANK('5. Pp (3 años)'!#REF!),"",'5. Pp (3 años)'!#REF!)</f>
        <v>#REF!</v>
      </c>
      <c r="G241" s="161" t="e">
        <f>IF(ISBLANK('5. Pp (3 años)'!#REF!),"",'5. Pp (3 años)'!#REF!)</f>
        <v>#REF!</v>
      </c>
      <c r="H241" s="52" t="e">
        <f>IF(ISBLANK('5. Pp (3 años)'!#REF!),"",'5. Pp (3 años)'!#REF!)</f>
        <v>#REF!</v>
      </c>
      <c r="I241" s="94" t="e">
        <f>IF(ISBLANK('9. METAS'!#REF!),"",'9. METAS'!#REF!)</f>
        <v>#REF!</v>
      </c>
      <c r="J241" s="95" t="e">
        <f>IF(ISBLANK('9. METAS'!#REF!),"",'9. METAS'!#REF!)</f>
        <v>#REF!</v>
      </c>
      <c r="K241" s="85" t="e">
        <f>IF(ISBLANK('9. METAS'!#REF!),"",'9. METAS'!#REF!)</f>
        <v>#REF!</v>
      </c>
      <c r="L241" s="85" t="e">
        <f>IF(ISBLANK('9. METAS'!#REF!),"",'9. METAS'!#REF!)</f>
        <v>#REF!</v>
      </c>
      <c r="M241" s="86" t="e">
        <f>IF(ISBLANK('9. METAS'!#REF!),"",'9. METAS'!#REF!)</f>
        <v>#REF!</v>
      </c>
      <c r="N241" s="96">
        <v>41</v>
      </c>
      <c r="O241" s="88"/>
      <c r="P241" s="88"/>
      <c r="Q241" s="89"/>
      <c r="R241" s="83" t="str">
        <f t="shared" si="12"/>
        <v>100%</v>
      </c>
      <c r="S241" s="84" t="str">
        <f t="shared" si="13"/>
        <v>100%</v>
      </c>
      <c r="T241" s="84" t="str">
        <f t="shared" si="14"/>
        <v>100%</v>
      </c>
      <c r="U241" s="107" t="str">
        <f t="shared" si="15"/>
        <v>100%</v>
      </c>
      <c r="V241" s="87" t="str">
        <f t="shared" si="16"/>
        <v>No Programado</v>
      </c>
      <c r="W241" s="84" t="str">
        <f t="shared" si="17"/>
        <v>No Programado</v>
      </c>
      <c r="X241" s="84" t="str">
        <f t="shared" si="18"/>
        <v>No Programado</v>
      </c>
      <c r="Y241" s="113" t="str">
        <f t="shared" si="19"/>
        <v>No Programado</v>
      </c>
      <c r="Z241" s="129"/>
      <c r="AA241" s="130"/>
      <c r="AB241" s="130"/>
      <c r="AC241" s="131"/>
    </row>
    <row r="242" spans="3:29" ht="17.25">
      <c r="C242" s="157" t="e">
        <f>IF(ISBLANK('5. Pp (3 años)'!#REF!),"",'5. Pp (3 años)'!#REF!)</f>
        <v>#REF!</v>
      </c>
      <c r="D242" s="66" t="e">
        <f>IF(ISBLANK('5. Pp (3 años)'!#REF!),"",'5. Pp (3 años)'!#REF!)</f>
        <v>#REF!</v>
      </c>
      <c r="E242" s="153" t="e">
        <f>IF(ISBLANK('5. Pp (3 años)'!#REF!),"",'5. Pp (3 años)'!#REF!)</f>
        <v>#REF!</v>
      </c>
      <c r="F242" s="153" t="e">
        <f>IF(ISBLANK('5. Pp (3 años)'!#REF!),"",'5. Pp (3 años)'!#REF!)</f>
        <v>#REF!</v>
      </c>
      <c r="G242" s="161" t="e">
        <f>IF(ISBLANK('5. Pp (3 años)'!#REF!),"",'5. Pp (3 años)'!#REF!)</f>
        <v>#REF!</v>
      </c>
      <c r="H242" s="52" t="e">
        <f>IF(ISBLANK('5. Pp (3 años)'!#REF!),"",'5. Pp (3 años)'!#REF!)</f>
        <v>#REF!</v>
      </c>
      <c r="I242" s="94" t="e">
        <f>IF(ISBLANK('9. METAS'!#REF!),"",'9. METAS'!#REF!)</f>
        <v>#REF!</v>
      </c>
      <c r="J242" s="95" t="e">
        <f>IF(ISBLANK('9. METAS'!#REF!),"",'9. METAS'!#REF!)</f>
        <v>#REF!</v>
      </c>
      <c r="K242" s="85" t="e">
        <f>IF(ISBLANK('9. METAS'!#REF!),"",'9. METAS'!#REF!)</f>
        <v>#REF!</v>
      </c>
      <c r="L242" s="85" t="e">
        <f>IF(ISBLANK('9. METAS'!#REF!),"",'9. METAS'!#REF!)</f>
        <v>#REF!</v>
      </c>
      <c r="M242" s="86" t="e">
        <f>IF(ISBLANK('9. METAS'!#REF!),"",'9. METAS'!#REF!)</f>
        <v>#REF!</v>
      </c>
      <c r="N242" s="96">
        <v>41</v>
      </c>
      <c r="O242" s="88"/>
      <c r="P242" s="88"/>
      <c r="Q242" s="89"/>
      <c r="R242" s="83" t="str">
        <f t="shared" si="12"/>
        <v>100%</v>
      </c>
      <c r="S242" s="84" t="str">
        <f t="shared" si="13"/>
        <v>100%</v>
      </c>
      <c r="T242" s="84" t="str">
        <f t="shared" si="14"/>
        <v>100%</v>
      </c>
      <c r="U242" s="107" t="str">
        <f t="shared" si="15"/>
        <v>100%</v>
      </c>
      <c r="V242" s="87" t="str">
        <f t="shared" si="16"/>
        <v>No Programado</v>
      </c>
      <c r="W242" s="84" t="str">
        <f t="shared" si="17"/>
        <v>No Programado</v>
      </c>
      <c r="X242" s="84" t="str">
        <f t="shared" si="18"/>
        <v>No Programado</v>
      </c>
      <c r="Y242" s="113" t="str">
        <f t="shared" si="19"/>
        <v>No Programado</v>
      </c>
      <c r="Z242" s="129"/>
      <c r="AA242" s="130"/>
      <c r="AB242" s="130"/>
      <c r="AC242" s="131"/>
    </row>
    <row r="243" spans="3:29" ht="17.25">
      <c r="C243" s="156" t="e">
        <f>IF(ISBLANK('5. Pp (3 años)'!#REF!),"",'5. Pp (3 años)'!#REF!)</f>
        <v>#REF!</v>
      </c>
      <c r="D243" s="66" t="e">
        <f>IF(ISBLANK('5. Pp (3 años)'!#REF!),"",'5. Pp (3 años)'!#REF!)</f>
        <v>#REF!</v>
      </c>
      <c r="E243" s="153" t="e">
        <f>IF(ISBLANK('5. Pp (3 años)'!#REF!),"",'5. Pp (3 años)'!#REF!)</f>
        <v>#REF!</v>
      </c>
      <c r="F243" s="153" t="e">
        <f>IF(ISBLANK('5. Pp (3 años)'!#REF!),"",'5. Pp (3 años)'!#REF!)</f>
        <v>#REF!</v>
      </c>
      <c r="G243" s="161" t="e">
        <f>IF(ISBLANK('5. Pp (3 años)'!#REF!),"",'5. Pp (3 años)'!#REF!)</f>
        <v>#REF!</v>
      </c>
      <c r="H243" s="52" t="e">
        <f>IF(ISBLANK('5. Pp (3 años)'!#REF!),"",'5. Pp (3 años)'!#REF!)</f>
        <v>#REF!</v>
      </c>
      <c r="I243" s="94" t="e">
        <f>IF(ISBLANK('9. METAS'!#REF!),"",'9. METAS'!#REF!)</f>
        <v>#REF!</v>
      </c>
      <c r="J243" s="95" t="e">
        <f>IF(ISBLANK('9. METAS'!#REF!),"",'9. METAS'!#REF!)</f>
        <v>#REF!</v>
      </c>
      <c r="K243" s="85" t="e">
        <f>IF(ISBLANK('9. METAS'!#REF!),"",'9. METAS'!#REF!)</f>
        <v>#REF!</v>
      </c>
      <c r="L243" s="85" t="e">
        <f>IF(ISBLANK('9. METAS'!#REF!),"",'9. METAS'!#REF!)</f>
        <v>#REF!</v>
      </c>
      <c r="M243" s="86" t="e">
        <f>IF(ISBLANK('9. METAS'!#REF!),"",'9. METAS'!#REF!)</f>
        <v>#REF!</v>
      </c>
      <c r="N243" s="96">
        <v>41</v>
      </c>
      <c r="O243" s="88"/>
      <c r="P243" s="88"/>
      <c r="Q243" s="89"/>
      <c r="R243" s="83" t="str">
        <f t="shared" si="12"/>
        <v>100%</v>
      </c>
      <c r="S243" s="84" t="str">
        <f t="shared" si="13"/>
        <v>100%</v>
      </c>
      <c r="T243" s="84" t="str">
        <f t="shared" si="14"/>
        <v>100%</v>
      </c>
      <c r="U243" s="107" t="str">
        <f t="shared" si="15"/>
        <v>100%</v>
      </c>
      <c r="V243" s="87" t="str">
        <f t="shared" si="16"/>
        <v>No Programado</v>
      </c>
      <c r="W243" s="84" t="str">
        <f t="shared" si="17"/>
        <v>No Programado</v>
      </c>
      <c r="X243" s="84" t="str">
        <f t="shared" si="18"/>
        <v>No Programado</v>
      </c>
      <c r="Y243" s="113" t="str">
        <f t="shared" si="19"/>
        <v>No Programado</v>
      </c>
      <c r="Z243" s="129"/>
      <c r="AA243" s="130"/>
      <c r="AB243" s="130"/>
      <c r="AC243" s="131"/>
    </row>
    <row r="244" spans="3:29" ht="18" thickBot="1">
      <c r="C244" s="180" t="e">
        <f>IF(ISBLANK('5. Pp (3 años)'!#REF!),"",'5. Pp (3 años)'!#REF!)</f>
        <v>#REF!</v>
      </c>
      <c r="D244" s="181" t="e">
        <f>IF(ISBLANK('5. Pp (3 años)'!#REF!),"",'5. Pp (3 años)'!#REF!)</f>
        <v>#REF!</v>
      </c>
      <c r="E244" s="154" t="e">
        <f>IF(ISBLANK('5. Pp (3 años)'!#REF!),"",'5. Pp (3 años)'!#REF!)</f>
        <v>#REF!</v>
      </c>
      <c r="F244" s="154" t="e">
        <f>IF(ISBLANK('5. Pp (3 años)'!#REF!),"",'5. Pp (3 años)'!#REF!)</f>
        <v>#REF!</v>
      </c>
      <c r="G244" s="182" t="e">
        <f>IF(ISBLANK('5. Pp (3 años)'!#REF!),"",'5. Pp (3 años)'!#REF!)</f>
        <v>#REF!</v>
      </c>
      <c r="H244" s="55" t="e">
        <f>IF(ISBLANK('5. Pp (3 años)'!#REF!),"",'5. Pp (3 años)'!#REF!)</f>
        <v>#REF!</v>
      </c>
      <c r="I244" s="183" t="e">
        <f>IF(ISBLANK('9. METAS'!#REF!),"",'9. METAS'!#REF!)</f>
        <v>#REF!</v>
      </c>
      <c r="J244" s="97" t="e">
        <f>IF(ISBLANK('9. METAS'!#REF!),"",'9. METAS'!#REF!)</f>
        <v>#REF!</v>
      </c>
      <c r="K244" s="98" t="e">
        <f>IF(ISBLANK('9. METAS'!#REF!),"",'9. METAS'!#REF!)</f>
        <v>#REF!</v>
      </c>
      <c r="L244" s="98" t="e">
        <f>IF(ISBLANK('9. METAS'!#REF!),"",'9. METAS'!#REF!)</f>
        <v>#REF!</v>
      </c>
      <c r="M244" s="99" t="e">
        <f>IF(ISBLANK('9. METAS'!#REF!),"",'9. METAS'!#REF!)</f>
        <v>#REF!</v>
      </c>
      <c r="N244" s="100">
        <v>10</v>
      </c>
      <c r="O244" s="90"/>
      <c r="P244" s="90"/>
      <c r="Q244" s="91"/>
      <c r="R244" s="108" t="str">
        <f t="shared" si="12"/>
        <v>100%</v>
      </c>
      <c r="S244" s="109" t="str">
        <f t="shared" si="13"/>
        <v>100%</v>
      </c>
      <c r="T244" s="109" t="str">
        <f t="shared" si="14"/>
        <v>100%</v>
      </c>
      <c r="U244" s="110" t="str">
        <f t="shared" si="15"/>
        <v>100%</v>
      </c>
      <c r="V244" s="111" t="str">
        <f t="shared" si="16"/>
        <v>No Programado</v>
      </c>
      <c r="W244" s="109" t="str">
        <f t="shared" si="17"/>
        <v>No Programado</v>
      </c>
      <c r="X244" s="109" t="str">
        <f t="shared" si="18"/>
        <v>No Programado</v>
      </c>
      <c r="Y244" s="114" t="str">
        <f t="shared" si="19"/>
        <v>No Programado</v>
      </c>
      <c r="Z244" s="132"/>
      <c r="AA244" s="133"/>
      <c r="AB244" s="133"/>
      <c r="AC244" s="134"/>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A000000}"/>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7" priority="7">
      <formula>LEN(TRIM(J14))=0</formula>
    </cfRule>
  </conditionalFormatting>
  <conditionalFormatting sqref="N14:Q244">
    <cfRule type="containsBlanks" dxfId="36" priority="8">
      <formula>LEN(TRIM(N14))=0</formula>
    </cfRule>
  </conditionalFormatting>
  <conditionalFormatting sqref="R14:U244">
    <cfRule type="cellIs" dxfId="35" priority="15" stopIfTrue="1" operator="equal">
      <formula>"100%"</formula>
    </cfRule>
    <cfRule type="cellIs" dxfId="34" priority="16" stopIfTrue="1" operator="lessThan">
      <formula>0.5</formula>
    </cfRule>
    <cfRule type="cellIs" dxfId="33" priority="17" stopIfTrue="1" operator="between">
      <formula>0.5</formula>
      <formula>0.7</formula>
    </cfRule>
    <cfRule type="cellIs" dxfId="32" priority="18" stopIfTrue="1" operator="between">
      <formula>0.7</formula>
      <formula>1.2</formula>
    </cfRule>
    <cfRule type="cellIs" dxfId="31" priority="19" stopIfTrue="1" operator="greaterThanOrEqual">
      <formula>1.2</formula>
    </cfRule>
    <cfRule type="containsBlanks" dxfId="30"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C4:AC24"/>
  <sheetViews>
    <sheetView tabSelected="1" topLeftCell="G1" zoomScale="85" zoomScaleNormal="85" workbookViewId="0">
      <selection activeCell="L43" sqref="L43"/>
    </sheetView>
  </sheetViews>
  <sheetFormatPr baseColWidth="10" defaultColWidth="11.5" defaultRowHeight="15"/>
  <cols>
    <col min="1" max="2" width="11.5" style="19"/>
    <col min="3" max="3" width="24" style="1" customWidth="1"/>
    <col min="4" max="4" width="18.5" style="1" customWidth="1"/>
    <col min="5" max="5" width="53.625" style="19" customWidth="1"/>
    <col min="6" max="6" width="33.625" style="19" customWidth="1"/>
    <col min="7" max="7" width="33.625" style="1" customWidth="1"/>
    <col min="8" max="8" width="34.875" style="19" customWidth="1"/>
    <col min="9" max="11" width="11.625" style="1" customWidth="1"/>
    <col min="12" max="17" width="11.625" style="19" customWidth="1"/>
    <col min="18" max="18" width="19.5" style="19" customWidth="1"/>
    <col min="19" max="21" width="11" style="19" hidden="1" customWidth="1"/>
    <col min="22" max="22" width="25.625" style="19" customWidth="1"/>
    <col min="23" max="25" width="16.5" style="19" hidden="1" customWidth="1"/>
    <col min="26" max="26" width="40.875" style="19" customWidth="1"/>
    <col min="27" max="29" width="36.625" style="19" hidden="1" customWidth="1"/>
    <col min="30" max="16384" width="11.5" style="19"/>
  </cols>
  <sheetData>
    <row r="4" spans="3:29" ht="15.75" thickBot="1"/>
    <row r="5" spans="3:29" ht="26.25">
      <c r="C5" s="40"/>
      <c r="D5" s="76"/>
      <c r="E5" s="652" t="s">
        <v>131</v>
      </c>
      <c r="F5" s="652"/>
      <c r="G5" s="652"/>
      <c r="H5" s="652"/>
      <c r="I5" s="652"/>
      <c r="J5" s="652"/>
      <c r="K5" s="652"/>
      <c r="L5" s="652"/>
      <c r="M5" s="652"/>
      <c r="N5" s="652"/>
      <c r="O5" s="136"/>
      <c r="P5" s="136"/>
      <c r="Q5" s="136"/>
      <c r="R5" s="136"/>
      <c r="S5" s="136"/>
      <c r="T5" s="136"/>
      <c r="U5" s="136"/>
      <c r="V5" s="136"/>
      <c r="W5" s="136"/>
      <c r="X5" s="136"/>
      <c r="Y5" s="136"/>
      <c r="Z5" s="27"/>
      <c r="AA5" s="26"/>
      <c r="AB5" s="26"/>
      <c r="AC5" s="27"/>
    </row>
    <row r="6" spans="3:29" ht="26.25">
      <c r="C6" s="41"/>
      <c r="E6" s="653"/>
      <c r="F6" s="653"/>
      <c r="G6" s="653"/>
      <c r="H6" s="653"/>
      <c r="I6" s="653"/>
      <c r="J6" s="653"/>
      <c r="K6" s="653"/>
      <c r="L6" s="653"/>
      <c r="M6" s="653"/>
      <c r="N6" s="653"/>
      <c r="O6" s="137"/>
      <c r="P6" s="137"/>
      <c r="Q6" s="137"/>
      <c r="R6" s="137"/>
      <c r="S6" s="137"/>
      <c r="T6" s="137"/>
      <c r="U6" s="137"/>
      <c r="V6" s="137"/>
      <c r="W6" s="137"/>
      <c r="X6" s="137"/>
      <c r="Y6" s="137"/>
      <c r="Z6" s="28"/>
      <c r="AC6" s="28"/>
    </row>
    <row r="7" spans="3:29" ht="26.25">
      <c r="C7" s="41"/>
      <c r="E7" s="653" t="s">
        <v>283</v>
      </c>
      <c r="F7" s="653"/>
      <c r="G7" s="653"/>
      <c r="H7" s="653"/>
      <c r="I7" s="653"/>
      <c r="J7" s="653"/>
      <c r="K7" s="653"/>
      <c r="L7" s="653"/>
      <c r="M7" s="653"/>
      <c r="N7" s="484"/>
      <c r="O7" s="137"/>
      <c r="P7" s="137"/>
      <c r="Q7" s="137"/>
      <c r="R7" s="137"/>
      <c r="S7" s="137"/>
      <c r="T7" s="137"/>
      <c r="U7" s="137"/>
      <c r="V7" s="137"/>
      <c r="W7" s="137"/>
      <c r="X7" s="137"/>
      <c r="Y7" s="137"/>
      <c r="Z7" s="28"/>
      <c r="AC7" s="28"/>
    </row>
    <row r="8" spans="3:29" ht="26.25">
      <c r="C8" s="41"/>
      <c r="E8" s="653" t="s">
        <v>511</v>
      </c>
      <c r="F8" s="653"/>
      <c r="G8" s="653"/>
      <c r="H8" s="653"/>
      <c r="I8" s="653"/>
      <c r="J8" s="653"/>
      <c r="K8" s="653"/>
      <c r="L8" s="653"/>
      <c r="M8" s="653"/>
      <c r="N8" s="653"/>
      <c r="O8" s="29"/>
      <c r="P8" s="29"/>
      <c r="Q8" s="29"/>
      <c r="R8" s="29"/>
      <c r="Z8" s="28"/>
      <c r="AC8" s="28"/>
    </row>
    <row r="9" spans="3:29" ht="26.25">
      <c r="C9" s="41"/>
      <c r="E9" s="653" t="s">
        <v>452</v>
      </c>
      <c r="F9" s="653"/>
      <c r="G9" s="653"/>
      <c r="H9" s="653"/>
      <c r="I9" s="653"/>
      <c r="J9" s="653"/>
      <c r="K9" s="653"/>
      <c r="L9" s="653"/>
      <c r="M9" s="653"/>
      <c r="N9" s="653"/>
      <c r="Z9" s="28"/>
      <c r="AC9" s="28"/>
    </row>
    <row r="10" spans="3:29" ht="15.75" thickBot="1">
      <c r="C10" s="41"/>
      <c r="I10" s="56"/>
      <c r="J10" s="56"/>
      <c r="K10" s="56"/>
      <c r="L10" s="30"/>
      <c r="M10" s="30"/>
      <c r="N10" s="30"/>
      <c r="O10" s="30"/>
      <c r="P10" s="30"/>
      <c r="Q10" s="30"/>
      <c r="R10" s="30"/>
      <c r="S10" s="30"/>
      <c r="T10" s="30"/>
      <c r="U10" s="30"/>
      <c r="V10" s="30"/>
      <c r="W10" s="30"/>
      <c r="X10" s="30"/>
      <c r="Y10" s="30"/>
      <c r="Z10" s="28"/>
      <c r="AC10" s="28"/>
    </row>
    <row r="11" spans="3:29" ht="27" thickBot="1">
      <c r="C11" s="78"/>
      <c r="D11" s="79"/>
      <c r="E11" s="79"/>
      <c r="F11" s="79"/>
      <c r="G11" s="92"/>
      <c r="H11" s="79"/>
      <c r="I11" s="719" t="s">
        <v>132</v>
      </c>
      <c r="J11" s="719"/>
      <c r="K11" s="719"/>
      <c r="L11" s="719"/>
      <c r="M11" s="719"/>
      <c r="N11" s="719"/>
      <c r="O11" s="719"/>
      <c r="P11" s="719"/>
      <c r="Q11" s="719"/>
      <c r="R11" s="719"/>
      <c r="S11" s="719"/>
      <c r="T11" s="719"/>
      <c r="U11" s="719"/>
      <c r="V11" s="719"/>
      <c r="W11" s="719"/>
      <c r="X11" s="719"/>
      <c r="Y11" s="720"/>
      <c r="Z11" s="485"/>
      <c r="AC11" s="28"/>
    </row>
    <row r="12" spans="3:29" ht="63" customHeight="1" thickBot="1">
      <c r="C12" s="721" t="s">
        <v>1</v>
      </c>
      <c r="D12" s="722"/>
      <c r="E12" s="722"/>
      <c r="F12" s="722"/>
      <c r="G12" s="722"/>
      <c r="H12" s="722"/>
      <c r="I12" s="723" t="s">
        <v>133</v>
      </c>
      <c r="J12" s="723"/>
      <c r="K12" s="723"/>
      <c r="L12" s="723"/>
      <c r="M12" s="723"/>
      <c r="N12" s="723" t="s">
        <v>134</v>
      </c>
      <c r="O12" s="723"/>
      <c r="P12" s="723"/>
      <c r="Q12" s="723"/>
      <c r="R12" s="724" t="s">
        <v>135</v>
      </c>
      <c r="S12" s="724"/>
      <c r="T12" s="724"/>
      <c r="U12" s="724"/>
      <c r="V12" s="724" t="s">
        <v>136</v>
      </c>
      <c r="W12" s="724"/>
      <c r="X12" s="724"/>
      <c r="Y12" s="725"/>
      <c r="Z12" s="486"/>
      <c r="AA12" s="164"/>
      <c r="AB12" s="164"/>
      <c r="AC12" s="165"/>
    </row>
    <row r="13" spans="3:29" ht="63.75" thickBot="1">
      <c r="C13" s="364" t="s">
        <v>114</v>
      </c>
      <c r="D13" s="365" t="s">
        <v>65</v>
      </c>
      <c r="E13" s="365" t="s">
        <v>66</v>
      </c>
      <c r="F13" s="365" t="s">
        <v>1</v>
      </c>
      <c r="G13" s="365" t="s">
        <v>116</v>
      </c>
      <c r="H13" s="366" t="s">
        <v>115</v>
      </c>
      <c r="I13" s="309" t="s">
        <v>122</v>
      </c>
      <c r="J13" s="310" t="s">
        <v>123</v>
      </c>
      <c r="K13" s="311" t="s">
        <v>124</v>
      </c>
      <c r="L13" s="312" t="s">
        <v>125</v>
      </c>
      <c r="M13" s="313" t="s">
        <v>126</v>
      </c>
      <c r="N13" s="300" t="s">
        <v>123</v>
      </c>
      <c r="O13" s="301" t="s">
        <v>124</v>
      </c>
      <c r="P13" s="302" t="s">
        <v>125</v>
      </c>
      <c r="Q13" s="303" t="s">
        <v>126</v>
      </c>
      <c r="R13" s="310" t="s">
        <v>123</v>
      </c>
      <c r="S13" s="314" t="s">
        <v>124</v>
      </c>
      <c r="T13" s="312" t="s">
        <v>125</v>
      </c>
      <c r="U13" s="315" t="s">
        <v>126</v>
      </c>
      <c r="V13" s="312" t="s">
        <v>123</v>
      </c>
      <c r="W13" s="314" t="s">
        <v>124</v>
      </c>
      <c r="X13" s="312" t="s">
        <v>125</v>
      </c>
      <c r="Y13" s="316" t="s">
        <v>126</v>
      </c>
      <c r="Z13" s="487" t="s">
        <v>137</v>
      </c>
      <c r="AA13" s="481" t="s">
        <v>138</v>
      </c>
      <c r="AB13" s="317" t="s">
        <v>139</v>
      </c>
      <c r="AC13" s="317" t="s">
        <v>140</v>
      </c>
    </row>
    <row r="14" spans="3:29" ht="178.5">
      <c r="C14" s="43" t="str">
        <f>IF(ISBLANK('5. Pp (3 años)'!B45),"",'5. Pp (3 años)'!B45)</f>
        <v>Dirección de Planeación Municipal</v>
      </c>
      <c r="D14" s="159" t="str">
        <f>IF(ISBLANK('5. Pp (3 años)'!C45),"",'5. Pp (3 años)'!C45)</f>
        <v>Fin</v>
      </c>
      <c r="E14" s="151" t="str">
        <f>IF(ISBLANK('5. Pp (3 años)'!D45),"",'5. Pp (3 años)'!D45)</f>
        <v>3.3.1 Contribuir a una sociedad más segura, cohesionada y pacífica en el municipio de Benito Juárez mediante estrategias de prevención de la violencia, impulso a la convivencia y fortalecimiento del bienestar social</v>
      </c>
      <c r="F14" s="151" t="str">
        <f>IF(ISBLANK('5. Pp (3 años)'!E45),"",'5. Pp (3 años)'!E45)</f>
        <v>I_TOD_PAZ: Índice de Todos por la Paz</v>
      </c>
      <c r="G14" s="160" t="str">
        <f>IF(ISBLANK('5. Pp (3 años)'!H45),"",'5. Pp (3 años)'!H45)</f>
        <v>Trianual</v>
      </c>
      <c r="H14" s="54" t="str">
        <f>IF(ISBLANK('5. Pp (3 años)'!J45),"",'5. Pp (3 años)'!J45)</f>
        <v>Unidad de medida del indicador: 
Porcentaje</v>
      </c>
      <c r="I14" s="475">
        <f>IF(ISBLANK('9. METAS'!L20),"",'9. METAS'!L20)</f>
        <v>0.32</v>
      </c>
      <c r="J14" s="476">
        <f>IF(ISBLANK('9. METAS'!R20),"",'9. METAS'!R20)</f>
        <v>0.08</v>
      </c>
      <c r="K14" s="477">
        <f>IF(ISBLANK('9. METAS'!S20),"",'9. METAS'!S20)</f>
        <v>0.08</v>
      </c>
      <c r="L14" s="477">
        <f>IF(ISBLANK('9. METAS'!T20),"",'9. METAS'!T20)</f>
        <v>0.08</v>
      </c>
      <c r="M14" s="478">
        <f>IF(ISBLANK('9. METAS'!U20),"",'9. METAS'!U20)</f>
        <v>0.08</v>
      </c>
      <c r="N14" s="502">
        <v>0.08</v>
      </c>
      <c r="O14" s="501"/>
      <c r="P14" s="477"/>
      <c r="Q14" s="478"/>
      <c r="R14" s="504">
        <f>IFERROR((N14/J14),"100%")</f>
        <v>1</v>
      </c>
      <c r="S14" s="84">
        <f>IFERROR((O14/K14),"100%")</f>
        <v>0</v>
      </c>
      <c r="T14" s="84">
        <f>IFERROR((P14/L14),"100%")</f>
        <v>0</v>
      </c>
      <c r="U14" s="107">
        <f>IFERROR((Q14/M14),"100%")</f>
        <v>0</v>
      </c>
      <c r="V14" s="87">
        <f>IFERROR((N14/I14),"No Programado")</f>
        <v>0.25</v>
      </c>
      <c r="W14" s="84">
        <f>IFERROR((N14+O14)/I14, "No Programado")</f>
        <v>0.25</v>
      </c>
      <c r="X14" s="84">
        <f>IFERROR((O14+P14)/I14, "No Programado")</f>
        <v>0</v>
      </c>
      <c r="Y14" s="113">
        <f>IFERROR((P14+Q14)/I14, "No Programado")</f>
        <v>0</v>
      </c>
      <c r="Z14" s="407" t="s">
        <v>461</v>
      </c>
      <c r="AA14" s="482"/>
      <c r="AB14" s="176"/>
      <c r="AC14" s="177"/>
    </row>
    <row r="15" spans="3:29" s="93" customFormat="1" ht="166.15" customHeight="1">
      <c r="C15" s="367" t="str">
        <f>IF(ISBLANK('5. Pp (3 años)'!B46),"",'5. Pp (3 años)'!B46)</f>
        <v>PIONEROS</v>
      </c>
      <c r="D15" s="347" t="str">
        <f>IF(ISBLANK('5. Pp (3 años)'!C46),"",'5. Pp (3 años)'!C46)</f>
        <v>Propósito</v>
      </c>
      <c r="E15" s="351" t="str">
        <f>IF(ISBLANK('5. Pp (3 años)'!D46),"",'5. Pp (3 años)'!D46)</f>
        <v>3.5.1.1 La población de Benito Juárez incrementa su práctica deportiva mediante el fútbol y actividades recreativas.</v>
      </c>
      <c r="F15" s="351" t="str">
        <f>IF(ISBLANK('5. Pp (3 años)'!E46),"",'5. Pp (3 años)'!E46)</f>
        <v xml:space="preserve">PPAF Porcentaje de personas que participan o asisten en actividades futbolísticas. </v>
      </c>
      <c r="G15" s="368" t="str">
        <f>IF(ISBLANK('5. Pp (3 años)'!H46),"",'5. Pp (3 años)'!H46)</f>
        <v>Trimestral</v>
      </c>
      <c r="H15" s="360" t="str">
        <f>IF(ISBLANK('5. Pp (3 años)'!J46),"",'5. Pp (3 años)'!J46)</f>
        <v>UNIDAD DE MEDIDA DEL INDICADOR: 
Porcentaje.
UNIDAD DE MEDIDA DE LA VARIABLE: Personas.</v>
      </c>
      <c r="I15" s="94">
        <f>IF(ISBLANK('9. METAS'!L21),"",'9. METAS'!L21)</f>
        <v>22500</v>
      </c>
      <c r="J15" s="95">
        <f>IF(ISBLANK('9. METAS'!R21),"",'9. METAS'!R21)</f>
        <v>4000</v>
      </c>
      <c r="K15" s="85">
        <f>IF(ISBLANK('9. METAS'!S21),"",'9. METAS'!S21)</f>
        <v>8000</v>
      </c>
      <c r="L15" s="85">
        <f>IF(ISBLANK('9. METAS'!T21),"",'9. METAS'!T21)</f>
        <v>5500</v>
      </c>
      <c r="M15" s="86">
        <f>IF(ISBLANK('9. METAS'!U21),"",'9. METAS'!U21)</f>
        <v>5000</v>
      </c>
      <c r="N15" s="318">
        <v>4220</v>
      </c>
      <c r="O15" s="168"/>
      <c r="P15" s="168"/>
      <c r="Q15" s="169"/>
      <c r="R15" s="503">
        <f t="shared" ref="R15:U24" si="0">IFERROR((N15/J15),"100%")</f>
        <v>1.0549999999999999</v>
      </c>
      <c r="S15" s="172">
        <f t="shared" si="0"/>
        <v>0</v>
      </c>
      <c r="T15" s="172">
        <f t="shared" si="0"/>
        <v>0</v>
      </c>
      <c r="U15" s="173">
        <f t="shared" si="0"/>
        <v>0</v>
      </c>
      <c r="V15" s="87">
        <f t="shared" ref="V15:V24" si="1">IFERROR((N15/I15),"No Programado")</f>
        <v>0.18755555555555556</v>
      </c>
      <c r="W15" s="84">
        <f t="shared" ref="W15:W24" si="2">IFERROR((N15+O15)/I15, "No Programado")</f>
        <v>0.18755555555555556</v>
      </c>
      <c r="X15" s="84">
        <f t="shared" ref="X15:X24" si="3">IFERROR((O15+P15)/I15, "No Programado")</f>
        <v>0</v>
      </c>
      <c r="Y15" s="113">
        <f t="shared" ref="Y15:Y24" si="4">IFERROR((P15+Q15)/I15, "No Programado")</f>
        <v>0</v>
      </c>
      <c r="Z15" s="505" t="s">
        <v>469</v>
      </c>
      <c r="AA15" s="323"/>
      <c r="AB15" s="324"/>
      <c r="AC15" s="325"/>
    </row>
    <row r="16" spans="3:29" ht="120">
      <c r="C16" s="369" t="str">
        <f>IF(ISBLANK('5. Pp (3 años)'!B47),"",'5. Pp (3 años)'!B47)</f>
        <v>Dirección General</v>
      </c>
      <c r="D16" s="348" t="str">
        <f>IF(ISBLANK('5. Pp (3 años)'!C47),"",'5. Pp (3 años)'!C47)</f>
        <v>Componente</v>
      </c>
      <c r="E16" s="353" t="str">
        <f>IF(ISBLANK('5. Pp (3 años)'!D47),"",'5. Pp (3 años)'!D47)</f>
        <v>3.5.1.1.1 Certámenes de fútbol profesional y semiprofesional realizados.</v>
      </c>
      <c r="F16" s="353" t="str">
        <f>IF(ISBLANK('5. Pp (3 años)'!E47),"",'5. Pp (3 años)'!E47)</f>
        <v>PPSPR  Porcentaje de partidos de categoría semiprofesional y profesionales realizados</v>
      </c>
      <c r="G16" s="370" t="str">
        <f>IF(ISBLANK('5. Pp (3 años)'!H47),"",'5. Pp (3 años)'!H47)</f>
        <v>Trimestral</v>
      </c>
      <c r="H16" s="358" t="str">
        <f>IF(ISBLANK('5. Pp (3 años)'!J47),"",'5. Pp (3 años)'!J47)</f>
        <v>UNIDAD DE MEDIDA DEL INDICADOR: 
Porcentaje.
UNIDAD DE MEDIDA DE LA VARIABLE: 
Partidos de categoría semiprofesional y profesionales.</v>
      </c>
      <c r="I16" s="94">
        <f>IF(ISBLANK('9. METAS'!L22),"",'9. METAS'!L22)</f>
        <v>18</v>
      </c>
      <c r="J16" s="95">
        <f>IF(ISBLANK('9. METAS'!R22),"",'9. METAS'!R22)</f>
        <v>6</v>
      </c>
      <c r="K16" s="85">
        <f>IF(ISBLANK('9. METAS'!S22),"",'9. METAS'!S22)</f>
        <v>5</v>
      </c>
      <c r="L16" s="85">
        <f>IF(ISBLANK('9. METAS'!T22),"",'9. METAS'!T22)</f>
        <v>4</v>
      </c>
      <c r="M16" s="86">
        <f>IF(ISBLANK('9. METAS'!U22),"",'9. METAS'!U22)</f>
        <v>3</v>
      </c>
      <c r="N16" s="318">
        <v>8</v>
      </c>
      <c r="O16" s="319"/>
      <c r="P16" s="319"/>
      <c r="Q16" s="320"/>
      <c r="R16" s="83">
        <f t="shared" si="0"/>
        <v>1.3333333333333333</v>
      </c>
      <c r="S16" s="84">
        <f t="shared" si="0"/>
        <v>0</v>
      </c>
      <c r="T16" s="84">
        <f t="shared" si="0"/>
        <v>0</v>
      </c>
      <c r="U16" s="107">
        <f t="shared" si="0"/>
        <v>0</v>
      </c>
      <c r="V16" s="87">
        <f t="shared" si="1"/>
        <v>0.44444444444444442</v>
      </c>
      <c r="W16" s="84">
        <f t="shared" si="2"/>
        <v>0.44444444444444442</v>
      </c>
      <c r="X16" s="84">
        <f t="shared" si="3"/>
        <v>0</v>
      </c>
      <c r="Y16" s="113">
        <f t="shared" si="4"/>
        <v>0</v>
      </c>
      <c r="Z16" s="505" t="s">
        <v>462</v>
      </c>
      <c r="AA16" s="483"/>
      <c r="AB16" s="321"/>
      <c r="AC16" s="322"/>
    </row>
    <row r="17" spans="3:29" ht="135">
      <c r="C17" s="157" t="str">
        <f>IF(ISBLANK('5. Pp (3 años)'!B48),"",'5. Pp (3 años)'!B48)</f>
        <v>Dirección General</v>
      </c>
      <c r="D17" s="66" t="str">
        <f>IF(ISBLANK('5. Pp (3 años)'!C48),"",'5. Pp (3 años)'!C48)</f>
        <v>Actividad</v>
      </c>
      <c r="E17" s="153" t="str">
        <f>IF(ISBLANK('5. Pp (3 años)'!D48),"",'5. Pp (3 años)'!D48)</f>
        <v>3.5.1.1.1.1  Participación en partidos de fútbol de la 2da División Profesional. Liga premier.</v>
      </c>
      <c r="F17" s="153" t="str">
        <f>IF(ISBLANK('5. Pp (3 años)'!E48),"",'5. Pp (3 años)'!E48)</f>
        <v>PAPSD 
Porcentaje de asistencia en partidos de fútbol de Segunda División profesional</v>
      </c>
      <c r="G17" s="161" t="str">
        <f>IF(ISBLANK('5. Pp (3 años)'!H48),"",'5. Pp (3 años)'!H48)</f>
        <v>Trimestral</v>
      </c>
      <c r="H17" s="52" t="str">
        <f>IF(ISBLANK('5. Pp (3 años)'!J48),"",'5. Pp (3 años)'!J48)</f>
        <v>UNIDAD DE MEDIDA DEL INDICADOR:                                                                                                                                                                                                                                                                                                                                      
Porcentaje
UNIDAD DE MEDIDA DE LA VARIABLE:                                                                                                                                                                                                                                                                                                                                                                                              
Asistentes</v>
      </c>
      <c r="I17" s="94">
        <f>IF(ISBLANK('9. METAS'!L23),"",'9. METAS'!L23)</f>
        <v>7000</v>
      </c>
      <c r="J17" s="95">
        <f>IF(ISBLANK('9. METAS'!R23),"",'9. METAS'!R23)</f>
        <v>2500</v>
      </c>
      <c r="K17" s="85">
        <f>IF(ISBLANK('9. METAS'!S23),"",'9. METAS'!S23)</f>
        <v>1000</v>
      </c>
      <c r="L17" s="85">
        <f>IF(ISBLANK('9. METAS'!T23),"",'9. METAS'!T23)</f>
        <v>1000</v>
      </c>
      <c r="M17" s="86">
        <f>IF(ISBLANK('9. METAS'!U23),"",'9. METAS'!U23)</f>
        <v>2500</v>
      </c>
      <c r="N17" s="96">
        <v>2850</v>
      </c>
      <c r="O17" s="88"/>
      <c r="P17" s="88"/>
      <c r="Q17" s="89"/>
      <c r="R17" s="83">
        <f t="shared" si="0"/>
        <v>1.1399999999999999</v>
      </c>
      <c r="S17" s="84">
        <f t="shared" si="0"/>
        <v>0</v>
      </c>
      <c r="T17" s="84">
        <f t="shared" si="0"/>
        <v>0</v>
      </c>
      <c r="U17" s="107">
        <f t="shared" si="0"/>
        <v>0</v>
      </c>
      <c r="V17" s="87">
        <f t="shared" si="1"/>
        <v>0.40714285714285714</v>
      </c>
      <c r="W17" s="84">
        <f t="shared" si="2"/>
        <v>0.40714285714285714</v>
      </c>
      <c r="X17" s="84">
        <f t="shared" si="3"/>
        <v>0</v>
      </c>
      <c r="Y17" s="113">
        <f t="shared" si="4"/>
        <v>0</v>
      </c>
      <c r="Z17" s="505" t="s">
        <v>470</v>
      </c>
      <c r="AA17" s="483"/>
      <c r="AB17" s="321"/>
      <c r="AC17" s="322"/>
    </row>
    <row r="18" spans="3:29" ht="165" customHeight="1">
      <c r="C18" s="157" t="str">
        <f>IF(ISBLANK('5. Pp (3 años)'!B49),"",'5. Pp (3 años)'!B49)</f>
        <v>Dirección General</v>
      </c>
      <c r="D18" s="66" t="str">
        <f>IF(ISBLANK('5. Pp (3 años)'!C49),"",'5. Pp (3 años)'!C49)</f>
        <v>Actividad</v>
      </c>
      <c r="E18" s="153" t="str">
        <f>IF(ISBLANK('5. Pp (3 años)'!D49),"",'5. Pp (3 años)'!D49)</f>
        <v>3.5.1.1.1.2. Participación en partidos de fútbol de la 3ra División Profesional. Liga TDP.</v>
      </c>
      <c r="F18" s="153" t="str">
        <f>IF(ISBLANK('5. Pp (3 años)'!E49),"",'5. Pp (3 años)'!E49)</f>
        <v xml:space="preserve"> PAPTD Porcentaje de asistencia en partidos de fútbol de tercera división</v>
      </c>
      <c r="G18" s="161" t="str">
        <f>IF(ISBLANK('5. Pp (3 años)'!H49),"",'5. Pp (3 años)'!H49)</f>
        <v>Trimestral</v>
      </c>
      <c r="H18" s="52" t="str">
        <f>IF(ISBLANK('5. Pp (3 años)'!J49),"",'5. Pp (3 años)'!J49)</f>
        <v>UNIDAD DE MEDIDA DEL INDICADOR:                                                                                                                                                                                                                                                                                                                                      
Porcentaje
UNIDAD DE MEDIDA DE LA VARIABLE:                                                                                                                                                                                                                                                                                                                                                                                              
Asistentes</v>
      </c>
      <c r="I18" s="94">
        <f>IF(ISBLANK('9. METAS'!L24),"",'9. METAS'!L24)</f>
        <v>3100</v>
      </c>
      <c r="J18" s="95">
        <f>IF(ISBLANK('9. METAS'!R24),"",'9. METAS'!R24)</f>
        <v>775</v>
      </c>
      <c r="K18" s="85">
        <f>IF(ISBLANK('9. METAS'!S24),"",'9. METAS'!S24)</f>
        <v>775</v>
      </c>
      <c r="L18" s="85">
        <f>IF(ISBLANK('9. METAS'!T24),"",'9. METAS'!T24)</f>
        <v>775</v>
      </c>
      <c r="M18" s="86">
        <f>IF(ISBLANK('9. METAS'!U24),"",'9. METAS'!U24)</f>
        <v>775</v>
      </c>
      <c r="N18" s="96">
        <v>990</v>
      </c>
      <c r="O18" s="88"/>
      <c r="P18" s="88"/>
      <c r="Q18" s="89"/>
      <c r="R18" s="83">
        <f>IFERROR((N18/J18),"100%")</f>
        <v>1.2774193548387096</v>
      </c>
      <c r="S18" s="84">
        <f t="shared" si="0"/>
        <v>0</v>
      </c>
      <c r="T18" s="84">
        <f t="shared" si="0"/>
        <v>0</v>
      </c>
      <c r="U18" s="107">
        <f t="shared" si="0"/>
        <v>0</v>
      </c>
      <c r="V18" s="87">
        <f t="shared" si="1"/>
        <v>0.3193548387096774</v>
      </c>
      <c r="W18" s="84">
        <f t="shared" si="2"/>
        <v>0.3193548387096774</v>
      </c>
      <c r="X18" s="84">
        <f t="shared" si="3"/>
        <v>0</v>
      </c>
      <c r="Y18" s="113">
        <f t="shared" si="4"/>
        <v>0</v>
      </c>
      <c r="Z18" s="505" t="s">
        <v>535</v>
      </c>
      <c r="AA18" s="483"/>
      <c r="AB18" s="321"/>
      <c r="AC18" s="322"/>
    </row>
    <row r="19" spans="3:29" ht="120">
      <c r="C19" s="157" t="str">
        <f>IF(ISBLANK('5. Pp (3 años)'!B50),"",'5. Pp (3 años)'!B50)</f>
        <v>Dirección General</v>
      </c>
      <c r="D19" s="66" t="str">
        <f>IF(ISBLANK('5. Pp (3 años)'!C50),"",'5. Pp (3 años)'!C50)</f>
        <v>Actividad</v>
      </c>
      <c r="E19" s="153" t="str">
        <f>IF(ISBLANK('5. Pp (3 años)'!D50),"",'5. Pp (3 años)'!D50)</f>
        <v>3.5.1.1.1.3 Participación y realización de partidos de fútbol semiprofesional varonil y femenil</v>
      </c>
      <c r="F19" s="153" t="str">
        <f>IF(ISBLANK('5. Pp (3 años)'!E50),"",'5. Pp (3 años)'!E50)</f>
        <v xml:space="preserve">PAPFS: Porcentaje de asistencia en partidos de fútbol semiprofesional
</v>
      </c>
      <c r="G19" s="161" t="str">
        <f>IF(ISBLANK('5. Pp (3 años)'!H50),"",'5. Pp (3 años)'!H50)</f>
        <v>Trimestral</v>
      </c>
      <c r="H19" s="52" t="str">
        <f>IF(ISBLANK('5. Pp (3 años)'!J50),"",'5. Pp (3 años)'!J50)</f>
        <v>UNIDAD DE MEDIDA DEL INDICADOR: 
Porcentaje
UNIDAD DE MEDIDA DE LA VARIABLE: Ciudadanos</v>
      </c>
      <c r="I19" s="94">
        <f>IF(ISBLANK('9. METAS'!L25),"",'9. METAS'!L25)</f>
        <v>1700</v>
      </c>
      <c r="J19" s="95">
        <f>IF(ISBLANK('9. METAS'!R25),"",'9. METAS'!R25)</f>
        <v>425</v>
      </c>
      <c r="K19" s="85">
        <f>IF(ISBLANK('9. METAS'!S25),"",'9. METAS'!S25)</f>
        <v>425</v>
      </c>
      <c r="L19" s="85">
        <f>IF(ISBLANK('9. METAS'!T25),"",'9. METAS'!T25)</f>
        <v>425</v>
      </c>
      <c r="M19" s="86">
        <f>IF(ISBLANK('9. METAS'!U25),"",'9. METAS'!U25)</f>
        <v>425</v>
      </c>
      <c r="N19" s="96">
        <v>560</v>
      </c>
      <c r="O19" s="88"/>
      <c r="P19" s="88"/>
      <c r="Q19" s="89"/>
      <c r="R19" s="83">
        <f t="shared" si="0"/>
        <v>1.3176470588235294</v>
      </c>
      <c r="S19" s="84">
        <f t="shared" si="0"/>
        <v>0</v>
      </c>
      <c r="T19" s="84">
        <f t="shared" si="0"/>
        <v>0</v>
      </c>
      <c r="U19" s="107">
        <f t="shared" si="0"/>
        <v>0</v>
      </c>
      <c r="V19" s="87">
        <f>IFERROR((N19/I19),"No Programado")</f>
        <v>0.32941176470588235</v>
      </c>
      <c r="W19" s="84">
        <f t="shared" si="2"/>
        <v>0.32941176470588235</v>
      </c>
      <c r="X19" s="84">
        <f t="shared" si="3"/>
        <v>0</v>
      </c>
      <c r="Y19" s="113">
        <f t="shared" si="4"/>
        <v>0</v>
      </c>
      <c r="Z19" s="505" t="s">
        <v>536</v>
      </c>
      <c r="AA19" s="483"/>
      <c r="AB19" s="321"/>
      <c r="AC19" s="322"/>
    </row>
    <row r="20" spans="3:29" ht="103.5">
      <c r="C20" s="369" t="str">
        <f>IF(ISBLANK('5. Pp (3 años)'!B51),"",'5. Pp (3 años)'!B51)</f>
        <v>Dirección de  Centros de Formación</v>
      </c>
      <c r="D20" s="348" t="str">
        <f>IF(ISBLANK('5. Pp (3 años)'!C51),"",'5. Pp (3 años)'!C51)</f>
        <v>Componente</v>
      </c>
      <c r="E20" s="353" t="str">
        <f>IF(ISBLANK('5. Pp (3 años)'!D51),"",'5. Pp (3 años)'!D51)</f>
        <v>3.5.1.1.2 Servicios de formación y recreación deportiva amateur proporcionados.</v>
      </c>
      <c r="F20" s="353" t="str">
        <f>IF(ISBLANK('5. Pp (3 años)'!E51),"",'5. Pp (3 años)'!E51)</f>
        <v xml:space="preserve">PADSA: Porcentaje de Actividades deportivas del Sector Amateur realizadas. </v>
      </c>
      <c r="G20" s="370" t="str">
        <f>IF(ISBLANK('5. Pp (3 años)'!H51),"",'5. Pp (3 años)'!H51)</f>
        <v>Trimestral</v>
      </c>
      <c r="H20" s="358" t="str">
        <f>IF(ISBLANK('5. Pp (3 años)'!J51),"",'5. Pp (3 años)'!J51)</f>
        <v>UNIDAD DE MEDIDA DEL INDICADOR: 
Porcentaje
UNIDAD DE MEDIDA DE LA VARIABLE: Actividades deportivas del sector amateur.</v>
      </c>
      <c r="I20" s="94">
        <f>IF(ISBLANK('9. METAS'!L26),"",'9. METAS'!L26)</f>
        <v>48</v>
      </c>
      <c r="J20" s="95">
        <f>IF(ISBLANK('9. METAS'!R26),"",'9. METAS'!R26)</f>
        <v>8</v>
      </c>
      <c r="K20" s="85">
        <f>IF(ISBLANK('9. METAS'!S26),"",'9. METAS'!S26)</f>
        <v>16</v>
      </c>
      <c r="L20" s="85">
        <f>IF(ISBLANK('9. METAS'!T26),"",'9. METAS'!T26)</f>
        <v>16</v>
      </c>
      <c r="M20" s="86">
        <f>IF(ISBLANK('9. METAS'!U26),"",'9. METAS'!U26)</f>
        <v>8</v>
      </c>
      <c r="N20" s="96">
        <v>8</v>
      </c>
      <c r="O20" s="88"/>
      <c r="P20" s="88"/>
      <c r="Q20" s="89"/>
      <c r="R20" s="83">
        <f t="shared" si="0"/>
        <v>1</v>
      </c>
      <c r="S20" s="84">
        <f t="shared" si="0"/>
        <v>0</v>
      </c>
      <c r="T20" s="84">
        <f t="shared" si="0"/>
        <v>0</v>
      </c>
      <c r="U20" s="107">
        <f t="shared" si="0"/>
        <v>0</v>
      </c>
      <c r="V20" s="87">
        <f t="shared" si="1"/>
        <v>0.16666666666666666</v>
      </c>
      <c r="W20" s="84">
        <f t="shared" si="2"/>
        <v>0.16666666666666666</v>
      </c>
      <c r="X20" s="84">
        <f t="shared" si="3"/>
        <v>0</v>
      </c>
      <c r="Y20" s="113">
        <f t="shared" si="4"/>
        <v>0</v>
      </c>
      <c r="Z20" s="505" t="s">
        <v>463</v>
      </c>
      <c r="AA20" s="483"/>
      <c r="AB20" s="321"/>
      <c r="AC20" s="322"/>
    </row>
    <row r="21" spans="3:29" ht="90">
      <c r="C21" s="157" t="str">
        <f>IF(ISBLANK('5. Pp (3 años)'!B52),"",'5. Pp (3 años)'!B52)</f>
        <v>Dirección de  Centros de Formación</v>
      </c>
      <c r="D21" s="66" t="str">
        <f>IF(ISBLANK('5. Pp (3 años)'!C52),"",'5. Pp (3 años)'!C52)</f>
        <v>Actividad</v>
      </c>
      <c r="E21" s="153" t="str">
        <f>IF(ISBLANK('5. Pp (3 años)'!D52),"",'5. Pp (3 años)'!D52)</f>
        <v>3.5.1.1.2.1 Admision de niños(as) y jóvenes a los Centros de Formación en el municipio de Benito Juárez.</v>
      </c>
      <c r="F21" s="153" t="str">
        <f>IF(ISBLANK('5. Pp (3 años)'!E52),"",'5. Pp (3 años)'!E52)</f>
        <v>PASA: Porcentaje admisiones de niños(as) y jovenes al sector amateur</v>
      </c>
      <c r="G21" s="161" t="str">
        <f>IF(ISBLANK('5. Pp (3 años)'!H52),"",'5. Pp (3 años)'!H52)</f>
        <v>Trimestral</v>
      </c>
      <c r="H21" s="52" t="str">
        <f>IF(ISBLANK('5. Pp (3 años)'!J52),"",'5. Pp (3 años)'!J52)</f>
        <v xml:space="preserve">UNIDAD DE MEDIDA DEL INDICADOR:                                                                                                                                                                                                                                                                                                                                      
Porcentaje
UNIDAD DE MEDIDA DE LA VARIABLE:                                                                                                                                                                                                                                                                                                                                                                                              
Admisiones deportivas </v>
      </c>
      <c r="I21" s="94">
        <f>IF(ISBLANK('9. METAS'!L27),"",'9. METAS'!L27)</f>
        <v>1200</v>
      </c>
      <c r="J21" s="95">
        <f>IF(ISBLANK('9. METAS'!R27),"",'9. METAS'!R27)</f>
        <v>800</v>
      </c>
      <c r="K21" s="85">
        <f>IF(ISBLANK('9. METAS'!S27),"",'9. METAS'!S27)</f>
        <v>100</v>
      </c>
      <c r="L21" s="85">
        <f>IF(ISBLANK('9. METAS'!T27),"",'9. METAS'!T27)</f>
        <v>100</v>
      </c>
      <c r="M21" s="86">
        <f>IF(ISBLANK('9. METAS'!U27),"",'9. METAS'!U27)</f>
        <v>200</v>
      </c>
      <c r="N21" s="318">
        <v>810</v>
      </c>
      <c r="O21" s="319"/>
      <c r="P21" s="319"/>
      <c r="Q21" s="320"/>
      <c r="R21" s="83">
        <f t="shared" si="0"/>
        <v>1.0125</v>
      </c>
      <c r="S21" s="84">
        <f t="shared" si="0"/>
        <v>0</v>
      </c>
      <c r="T21" s="84">
        <f t="shared" si="0"/>
        <v>0</v>
      </c>
      <c r="U21" s="107">
        <f t="shared" si="0"/>
        <v>0</v>
      </c>
      <c r="V21" s="87">
        <f t="shared" si="1"/>
        <v>0.67500000000000004</v>
      </c>
      <c r="W21" s="84">
        <f t="shared" si="2"/>
        <v>0.67500000000000004</v>
      </c>
      <c r="X21" s="84">
        <f t="shared" si="3"/>
        <v>0</v>
      </c>
      <c r="Y21" s="113">
        <f t="shared" si="4"/>
        <v>0</v>
      </c>
      <c r="Z21" s="505" t="s">
        <v>468</v>
      </c>
      <c r="AA21" s="483"/>
      <c r="AB21" s="321"/>
      <c r="AC21" s="322"/>
    </row>
    <row r="22" spans="3:29" ht="90">
      <c r="C22" s="157" t="str">
        <f>IF(ISBLANK('5. Pp (3 años)'!B53),"",'5. Pp (3 años)'!B53)</f>
        <v>Dirección de  Centros de Formación</v>
      </c>
      <c r="D22" s="66" t="str">
        <f>IF(ISBLANK('5. Pp (3 años)'!C53),"",'5. Pp (3 años)'!C53)</f>
        <v>Actividad</v>
      </c>
      <c r="E22" s="153" t="str">
        <f>IF(ISBLANK('5. Pp (3 años)'!D53),"",'5. Pp (3 años)'!D53)</f>
        <v>3.5.1.1.2.2 Organización de eventos en los centros de formación</v>
      </c>
      <c r="F22" s="153" t="str">
        <f>IF(ISBLANK('5. Pp (3 años)'!E53),"",'5. Pp (3 años)'!E53)</f>
        <v xml:space="preserve">PERPF: Porcentaje de Eventos Recreativos de la Práctica del Fútbol </v>
      </c>
      <c r="G22" s="161" t="str">
        <f>IF(ISBLANK('5. Pp (3 años)'!H53),"",'5. Pp (3 años)'!H53)</f>
        <v>Trimestral</v>
      </c>
      <c r="H22" s="52" t="str">
        <f>IF(ISBLANK('5. Pp (3 años)'!J53),"",'5. Pp (3 años)'!J53)</f>
        <v>UNIDAD DE MEDIDA DEL INDICADOR:                                                                                                                                                                                                                                                                                                                                      
Porcentaje
UNIDAD DE MEDIDA DE LA VARIABLE:                                                                                                                                                                                                                                                                                                                                                                                              
Eventos recreativos.</v>
      </c>
      <c r="I22" s="94">
        <f>IF(ISBLANK('9. METAS'!L28),"",'9. METAS'!L28)</f>
        <v>46</v>
      </c>
      <c r="J22" s="95">
        <f>IF(ISBLANK('9. METAS'!R28),"",'9. METAS'!R28)</f>
        <v>11</v>
      </c>
      <c r="K22" s="85">
        <f>IF(ISBLANK('9. METAS'!S28),"",'9. METAS'!S28)</f>
        <v>12</v>
      </c>
      <c r="L22" s="85">
        <f>IF(ISBLANK('9. METAS'!T28),"",'9. METAS'!T28)</f>
        <v>12</v>
      </c>
      <c r="M22" s="86">
        <f>IF(ISBLANK('9. METAS'!U28),"",'9. METAS'!U28)</f>
        <v>11</v>
      </c>
      <c r="N22" s="96">
        <v>11</v>
      </c>
      <c r="O22" s="88"/>
      <c r="P22" s="88"/>
      <c r="Q22" s="89"/>
      <c r="R22" s="83">
        <f t="shared" si="0"/>
        <v>1</v>
      </c>
      <c r="S22" s="84">
        <f t="shared" si="0"/>
        <v>0</v>
      </c>
      <c r="T22" s="84">
        <f t="shared" si="0"/>
        <v>0</v>
      </c>
      <c r="U22" s="107">
        <f t="shared" si="0"/>
        <v>0</v>
      </c>
      <c r="V22" s="87">
        <f t="shared" si="1"/>
        <v>0.2391304347826087</v>
      </c>
      <c r="W22" s="84">
        <f t="shared" si="2"/>
        <v>0.2391304347826087</v>
      </c>
      <c r="X22" s="84">
        <f t="shared" si="3"/>
        <v>0</v>
      </c>
      <c r="Y22" s="113">
        <f t="shared" si="4"/>
        <v>0</v>
      </c>
      <c r="Z22" s="505" t="s">
        <v>467</v>
      </c>
      <c r="AA22" s="483"/>
      <c r="AB22" s="321"/>
      <c r="AC22" s="322"/>
    </row>
    <row r="23" spans="3:29" ht="150">
      <c r="C23" s="369" t="str">
        <f>IF(ISBLANK('5. Pp (3 años)'!B54),"",'5. Pp (3 años)'!B54)</f>
        <v>Dirección Administrativa</v>
      </c>
      <c r="D23" s="348" t="str">
        <f>IF(ISBLANK('5. Pp (3 años)'!C54),"",'5. Pp (3 años)'!C54)</f>
        <v>Componente</v>
      </c>
      <c r="E23" s="353" t="str">
        <f>IF(ISBLANK('5. Pp (3 años)'!D54),"",'5. Pp (3 años)'!D54)</f>
        <v>3.5.1.1.3  Gestión integral administrativa, financiera y legal operada</v>
      </c>
      <c r="F23" s="353" t="str">
        <f>IF(ISBLANK('5. Pp (3 años)'!E54),"",'5. Pp (3 años)'!E54)</f>
        <v>PIFA: Porcentaje de informes financieros y administrativos.</v>
      </c>
      <c r="G23" s="370" t="str">
        <f>IF(ISBLANK('5. Pp (3 años)'!H54),"",'5. Pp (3 años)'!H54)</f>
        <v>Trimestral</v>
      </c>
      <c r="H23" s="358" t="str">
        <f>IF(ISBLANK('5. Pp (3 años)'!J54),"",'5. Pp (3 años)'!J54)</f>
        <v>UNIDAD DE MEDIDA DEL INDICADOR:                                                                                                                                                                                                                                                                                                                                      
Porcentaje
UNIDAD DE MEDIDA DE LA VARIABLE:                                                                                                                                                                                                                                                                                                                                                                                              
Informes</v>
      </c>
      <c r="I23" s="94">
        <f>IF(ISBLANK('9. METAS'!L29),"",'9. METAS'!L29)</f>
        <v>36</v>
      </c>
      <c r="J23" s="95">
        <f>IF(ISBLANK('9. METAS'!R29),"",'9. METAS'!R29)</f>
        <v>8</v>
      </c>
      <c r="K23" s="85">
        <f>IF(ISBLANK('9. METAS'!S29),"",'9. METAS'!S29)</f>
        <v>11</v>
      </c>
      <c r="L23" s="85">
        <f>IF(ISBLANK('9. METAS'!T29),"",'9. METAS'!T29)</f>
        <v>8</v>
      </c>
      <c r="M23" s="86">
        <f>IF(ISBLANK('9. METAS'!U29),"",'9. METAS'!U29)</f>
        <v>9</v>
      </c>
      <c r="N23" s="96">
        <v>8</v>
      </c>
      <c r="O23" s="88"/>
      <c r="P23" s="88"/>
      <c r="Q23" s="89"/>
      <c r="R23" s="83">
        <f t="shared" si="0"/>
        <v>1</v>
      </c>
      <c r="S23" s="84">
        <f t="shared" si="0"/>
        <v>0</v>
      </c>
      <c r="T23" s="84">
        <f t="shared" si="0"/>
        <v>0</v>
      </c>
      <c r="U23" s="107">
        <f t="shared" si="0"/>
        <v>0</v>
      </c>
      <c r="V23" s="87">
        <f t="shared" si="1"/>
        <v>0.22222222222222221</v>
      </c>
      <c r="W23" s="84">
        <f t="shared" si="2"/>
        <v>0.22222222222222221</v>
      </c>
      <c r="X23" s="84">
        <f t="shared" si="3"/>
        <v>0</v>
      </c>
      <c r="Y23" s="113">
        <f t="shared" si="4"/>
        <v>0</v>
      </c>
      <c r="Z23" s="505" t="s">
        <v>464</v>
      </c>
      <c r="AA23" s="483"/>
      <c r="AB23" s="321"/>
      <c r="AC23" s="322"/>
    </row>
    <row r="24" spans="3:29" ht="150.75" thickBot="1">
      <c r="C24" s="180" t="str">
        <f>IF(ISBLANK('5. Pp (3 años)'!B55),"",'5. Pp (3 años)'!B55)</f>
        <v>Dirección Administrativa</v>
      </c>
      <c r="D24" s="181" t="str">
        <f>IF(ISBLANK('5. Pp (3 años)'!C55),"",'5. Pp (3 años)'!C55)</f>
        <v>Actividad</v>
      </c>
      <c r="E24" s="154" t="str">
        <f>IF(ISBLANK('5. Pp (3 años)'!D55),"",'5. Pp (3 años)'!D55)</f>
        <v>3.5.1.1.3.1 Integración y validación de la documentación comprobatoria de la gestión financiera,administrativa y legal conforme al marco normativo aplicable</v>
      </c>
      <c r="F24" s="154" t="str">
        <f>IF(ISBLANK('5. Pp (3 años)'!E55),"",'5. Pp (3 años)'!E55)</f>
        <v>PEIFA: Porcentaje de ejecución de informes financieros y administrativos.</v>
      </c>
      <c r="G24" s="182" t="str">
        <f>IF(ISBLANK('5. Pp (3 años)'!H55),"",'5. Pp (3 años)'!H55)</f>
        <v>Trimestral</v>
      </c>
      <c r="H24" s="55" t="str">
        <f>IF(ISBLANK('5. Pp (3 años)'!J55),"",'5. Pp (3 años)'!J55)</f>
        <v>UNIDAD DE MEDIDA DEL INDICADOR:                                                                                                                                                                                                                                                                                                                                      
Porcentaje
UNIDAD DE MEDIDA DE LA VARIABLE:                                                                                                                                                                                                                                                                                                                                                                                              
Informes</v>
      </c>
      <c r="I24" s="183">
        <f>IF(ISBLANK('9. METAS'!L30),"",'9. METAS'!L30)</f>
        <v>36</v>
      </c>
      <c r="J24" s="97">
        <f>IF(ISBLANK('9. METAS'!R30),"",'9. METAS'!R30)</f>
        <v>8</v>
      </c>
      <c r="K24" s="98">
        <f>IF(ISBLANK('9. METAS'!S30),"",'9. METAS'!S30)</f>
        <v>11</v>
      </c>
      <c r="L24" s="98">
        <f>IF(ISBLANK('9. METAS'!T30),"",'9. METAS'!T30)</f>
        <v>8</v>
      </c>
      <c r="M24" s="99">
        <f>IF(ISBLANK('9. METAS'!U30),"",'9. METAS'!U30)</f>
        <v>9</v>
      </c>
      <c r="N24" s="100">
        <v>8</v>
      </c>
      <c r="O24" s="90"/>
      <c r="P24" s="90"/>
      <c r="Q24" s="91"/>
      <c r="R24" s="108">
        <f t="shared" si="0"/>
        <v>1</v>
      </c>
      <c r="S24" s="109">
        <f t="shared" si="0"/>
        <v>0</v>
      </c>
      <c r="T24" s="109">
        <f t="shared" si="0"/>
        <v>0</v>
      </c>
      <c r="U24" s="110">
        <f t="shared" si="0"/>
        <v>0</v>
      </c>
      <c r="V24" s="111">
        <f t="shared" si="1"/>
        <v>0.22222222222222221</v>
      </c>
      <c r="W24" s="109">
        <f t="shared" si="2"/>
        <v>0.22222222222222221</v>
      </c>
      <c r="X24" s="109">
        <f t="shared" si="3"/>
        <v>0</v>
      </c>
      <c r="Y24" s="114">
        <f t="shared" si="4"/>
        <v>0</v>
      </c>
      <c r="Z24" s="506" t="s">
        <v>464</v>
      </c>
      <c r="AA24" s="483"/>
      <c r="AB24" s="321"/>
      <c r="AC24" s="322"/>
    </row>
  </sheetData>
  <protectedRanges>
    <protectedRange algorithmName="SHA-512" hashValue="VSDpUfYaSu2o1GNz/dNG0/zdAR2SyjQ4x4E+I/O817AEKyLH+9hkU426TeaW1NebwBiHlEu/vd5f18TkOfpfxw==" saltValue="bop94IANOsb3/TmZjo7hbg==" spinCount="100000" sqref="AA14:AC14 Z15:AC24" name="JUSTIFICACION"/>
    <protectedRange algorithmName="SHA-512" hashValue="VSDpUfYaSu2o1GNz/dNG0/zdAR2SyjQ4x4E+I/O817AEKyLH+9hkU426TeaW1NebwBiHlEu/vd5f18TkOfpfxw==" saltValue="bop94IANOsb3/TmZjo7hbg==" spinCount="100000" sqref="Z14" name="JUSTIFICACION_1"/>
  </protectedRanges>
  <autoFilter ref="C13:AC24" xr:uid="{00000000-0009-0000-0000-00000B000000}"/>
  <mergeCells count="10">
    <mergeCell ref="C12:H12"/>
    <mergeCell ref="I12:M12"/>
    <mergeCell ref="N12:Q12"/>
    <mergeCell ref="R12:U12"/>
    <mergeCell ref="V12:Y12"/>
    <mergeCell ref="E5:N6"/>
    <mergeCell ref="E7:M7"/>
    <mergeCell ref="E8:N8"/>
    <mergeCell ref="E9:N9"/>
    <mergeCell ref="I11:Y11"/>
  </mergeCells>
  <conditionalFormatting sqref="J14:M24">
    <cfRule type="containsBlanks" dxfId="29" priority="4">
      <formula>LEN(TRIM(J14))=0</formula>
    </cfRule>
  </conditionalFormatting>
  <conditionalFormatting sqref="N16:Q24 O14:Q15">
    <cfRule type="containsBlanks" dxfId="28" priority="5">
      <formula>LEN(TRIM(N14))=0</formula>
    </cfRule>
  </conditionalFormatting>
  <conditionalFormatting sqref="R14:U24">
    <cfRule type="cellIs" dxfId="27" priority="6" stopIfTrue="1" operator="equal">
      <formula>"100%"</formula>
    </cfRule>
    <cfRule type="cellIs" dxfId="26" priority="7" stopIfTrue="1" operator="lessThan">
      <formula>0.5</formula>
    </cfRule>
    <cfRule type="cellIs" dxfId="25" priority="8" stopIfTrue="1" operator="between">
      <formula>0.5</formula>
      <formula>0.7</formula>
    </cfRule>
    <cfRule type="cellIs" dxfId="24" priority="9" stopIfTrue="1" operator="between">
      <formula>0.7</formula>
      <formula>1.2</formula>
    </cfRule>
    <cfRule type="cellIs" dxfId="23" priority="10" stopIfTrue="1" operator="greaterThanOrEqual">
      <formula>1.2</formula>
    </cfRule>
    <cfRule type="containsBlanks" dxfId="22" priority="11" stopIfTrue="1">
      <formula>LEN(TRIM(R14))=0</formula>
    </cfRule>
  </conditionalFormatting>
  <conditionalFormatting sqref="N14">
    <cfRule type="containsBlanks" dxfId="21" priority="3">
      <formula>LEN(TRIM(N14))=0</formula>
    </cfRule>
  </conditionalFormatting>
  <conditionalFormatting sqref="N15">
    <cfRule type="containsBlanks" dxfId="20" priority="1">
      <formula>LEN(TRIM(N15))=0</formula>
    </cfRule>
  </conditionalFormatting>
  <printOptions horizontalCentered="1"/>
  <pageMargins left="0.25" right="0.25" top="0.75" bottom="0.75" header="0.3" footer="0.3"/>
  <pageSetup paperSize="5" scale="5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C4:AC244"/>
  <sheetViews>
    <sheetView topLeftCell="F1" zoomScale="53" zoomScaleNormal="53" workbookViewId="0">
      <selection activeCell="N13" sqref="N13:Q13"/>
    </sheetView>
  </sheetViews>
  <sheetFormatPr baseColWidth="10" defaultColWidth="11.5" defaultRowHeight="15"/>
  <cols>
    <col min="1" max="2" width="11.5" style="19"/>
    <col min="3" max="3" width="24" style="1" customWidth="1"/>
    <col min="4" max="4" width="18.5" style="1" customWidth="1"/>
    <col min="5" max="5" width="53.625" style="19" customWidth="1"/>
    <col min="6" max="6" width="33.625" style="19" customWidth="1"/>
    <col min="7" max="7" width="33.625" style="1" customWidth="1"/>
    <col min="8" max="8" width="34.875" style="19" customWidth="1"/>
    <col min="9" max="9" width="9.5" style="1" bestFit="1" customWidth="1"/>
    <col min="10" max="11" width="10" style="1" customWidth="1"/>
    <col min="12" max="12" width="10" style="19" customWidth="1"/>
    <col min="13" max="13" width="17.625" style="19" bestFit="1" customWidth="1"/>
    <col min="14" max="17" width="11.125" style="19" customWidth="1"/>
    <col min="18" max="21" width="11" style="19" customWidth="1"/>
    <col min="22" max="25" width="16.5" style="19" customWidth="1"/>
    <col min="26" max="29" width="36.625" style="19" customWidth="1"/>
    <col min="30" max="16384" width="11.5" style="19"/>
  </cols>
  <sheetData>
    <row r="4" spans="3:29" ht="15.75" thickBot="1"/>
    <row r="5" spans="3:29" ht="30.75" customHeight="1">
      <c r="C5" s="40"/>
      <c r="D5" s="76"/>
      <c r="E5" s="708" t="s">
        <v>141</v>
      </c>
      <c r="F5" s="708"/>
      <c r="G5" s="708"/>
      <c r="H5" s="708"/>
      <c r="I5" s="708"/>
      <c r="J5" s="708"/>
      <c r="K5" s="708"/>
      <c r="L5" s="708"/>
      <c r="M5" s="708"/>
      <c r="N5" s="708"/>
      <c r="O5" s="136"/>
      <c r="P5" s="136"/>
      <c r="Q5" s="136"/>
      <c r="R5" s="136"/>
      <c r="S5" s="136"/>
      <c r="T5" s="136"/>
      <c r="U5" s="136"/>
      <c r="V5" s="136"/>
      <c r="W5" s="136"/>
      <c r="X5" s="136"/>
      <c r="Y5" s="136"/>
      <c r="Z5" s="26"/>
      <c r="AA5" s="26"/>
      <c r="AB5" s="26"/>
      <c r="AC5" s="27"/>
    </row>
    <row r="6" spans="3:29" ht="30.75" customHeight="1">
      <c r="C6" s="41"/>
      <c r="E6" s="704"/>
      <c r="F6" s="704"/>
      <c r="G6" s="704"/>
      <c r="H6" s="704"/>
      <c r="I6" s="704"/>
      <c r="J6" s="704"/>
      <c r="K6" s="704"/>
      <c r="L6" s="704"/>
      <c r="M6" s="704"/>
      <c r="N6" s="704"/>
      <c r="O6" s="137"/>
      <c r="P6" s="137"/>
      <c r="Q6" s="137"/>
      <c r="R6" s="137"/>
      <c r="S6" s="137"/>
      <c r="T6" s="137"/>
      <c r="U6" s="137"/>
      <c r="V6" s="137"/>
      <c r="W6" s="137"/>
      <c r="X6" s="137"/>
      <c r="Y6" s="137"/>
      <c r="AC6" s="28"/>
    </row>
    <row r="7" spans="3:29" ht="26.25" customHeight="1">
      <c r="C7" s="41"/>
      <c r="E7" s="704" t="s">
        <v>92</v>
      </c>
      <c r="F7" s="704"/>
      <c r="G7" s="704"/>
      <c r="H7" s="704"/>
      <c r="I7" s="704"/>
      <c r="J7" s="704"/>
      <c r="K7" s="704"/>
      <c r="L7" s="704"/>
      <c r="M7" s="704"/>
      <c r="N7" s="135"/>
      <c r="O7" s="137"/>
      <c r="P7" s="137"/>
      <c r="Q7" s="137"/>
      <c r="R7" s="137"/>
      <c r="S7" s="137"/>
      <c r="T7" s="137"/>
      <c r="U7" s="137"/>
      <c r="V7" s="137"/>
      <c r="W7" s="137"/>
      <c r="X7" s="137"/>
      <c r="Y7" s="137"/>
      <c r="AC7" s="28"/>
    </row>
    <row r="8" spans="3:29" ht="26.25">
      <c r="C8" s="41"/>
      <c r="E8" s="704" t="s">
        <v>93</v>
      </c>
      <c r="F8" s="704"/>
      <c r="G8" s="704"/>
      <c r="H8" s="704"/>
      <c r="I8" s="704"/>
      <c r="J8" s="704"/>
      <c r="K8" s="704"/>
      <c r="L8" s="704"/>
      <c r="M8" s="704"/>
      <c r="N8" s="704"/>
      <c r="O8" s="29"/>
      <c r="P8" s="29"/>
      <c r="Q8" s="29"/>
      <c r="R8" s="29"/>
      <c r="AC8" s="28"/>
    </row>
    <row r="9" spans="3:29" ht="26.25">
      <c r="C9" s="41"/>
      <c r="E9" s="704" t="s">
        <v>103</v>
      </c>
      <c r="F9" s="704"/>
      <c r="G9" s="704"/>
      <c r="H9" s="704"/>
      <c r="I9" s="704"/>
      <c r="J9" s="704"/>
      <c r="K9" s="704"/>
      <c r="L9" s="704"/>
      <c r="M9" s="704"/>
      <c r="N9" s="704"/>
      <c r="AC9" s="28"/>
    </row>
    <row r="10" spans="3:29" ht="15.75" thickBot="1">
      <c r="C10" s="41"/>
      <c r="I10" s="56"/>
      <c r="J10" s="56"/>
      <c r="K10" s="56"/>
      <c r="L10" s="30"/>
      <c r="M10" s="30"/>
      <c r="N10" s="30"/>
      <c r="O10" s="30"/>
      <c r="P10" s="30"/>
      <c r="Q10" s="30"/>
      <c r="R10" s="30"/>
      <c r="S10" s="30"/>
      <c r="T10" s="30"/>
      <c r="U10" s="30"/>
      <c r="V10" s="30"/>
      <c r="W10" s="30"/>
      <c r="X10" s="30"/>
      <c r="Y10" s="30"/>
      <c r="AC10" s="28"/>
    </row>
    <row r="11" spans="3:29" ht="27" customHeight="1" thickBot="1">
      <c r="C11" s="78"/>
      <c r="D11" s="79"/>
      <c r="E11" s="79"/>
      <c r="F11" s="79"/>
      <c r="G11" s="92"/>
      <c r="H11" s="79"/>
      <c r="I11" s="709" t="s">
        <v>142</v>
      </c>
      <c r="J11" s="710"/>
      <c r="K11" s="710"/>
      <c r="L11" s="710"/>
      <c r="M11" s="710"/>
      <c r="N11" s="711"/>
      <c r="O11" s="711"/>
      <c r="P11" s="711"/>
      <c r="Q11" s="711"/>
      <c r="R11" s="710"/>
      <c r="S11" s="710"/>
      <c r="T11" s="710"/>
      <c r="U11" s="710"/>
      <c r="V11" s="710"/>
      <c r="W11" s="710"/>
      <c r="X11" s="710"/>
      <c r="Y11" s="710"/>
      <c r="Z11" s="162"/>
      <c r="AC11" s="28"/>
    </row>
    <row r="12" spans="3:29" ht="19.5" customHeight="1" thickBot="1">
      <c r="C12" s="705" t="s">
        <v>1</v>
      </c>
      <c r="D12" s="706"/>
      <c r="E12" s="706"/>
      <c r="F12" s="706"/>
      <c r="G12" s="706"/>
      <c r="H12" s="707"/>
      <c r="I12" s="712" t="s">
        <v>143</v>
      </c>
      <c r="J12" s="713"/>
      <c r="K12" s="713"/>
      <c r="L12" s="713"/>
      <c r="M12" s="713"/>
      <c r="N12" s="714" t="s">
        <v>144</v>
      </c>
      <c r="O12" s="715"/>
      <c r="P12" s="715"/>
      <c r="Q12" s="716"/>
      <c r="R12" s="717" t="s">
        <v>145</v>
      </c>
      <c r="S12" s="717"/>
      <c r="T12" s="717"/>
      <c r="U12" s="718"/>
      <c r="V12" s="717" t="s">
        <v>146</v>
      </c>
      <c r="W12" s="717"/>
      <c r="X12" s="717"/>
      <c r="Y12" s="717"/>
      <c r="Z12" s="163"/>
      <c r="AA12" s="164"/>
      <c r="AB12" s="164"/>
      <c r="AC12" s="165"/>
    </row>
    <row r="13" spans="3:29" ht="63.75" thickBot="1">
      <c r="C13" s="80" t="s">
        <v>114</v>
      </c>
      <c r="D13" s="81" t="s">
        <v>65</v>
      </c>
      <c r="E13" s="81" t="s">
        <v>66</v>
      </c>
      <c r="F13" s="81" t="s">
        <v>1</v>
      </c>
      <c r="G13" s="81" t="s">
        <v>116</v>
      </c>
      <c r="H13" s="82" t="s">
        <v>115</v>
      </c>
      <c r="I13" s="174" t="s">
        <v>122</v>
      </c>
      <c r="J13" s="101" t="s">
        <v>123</v>
      </c>
      <c r="K13" s="102" t="s">
        <v>124</v>
      </c>
      <c r="L13" s="103" t="s">
        <v>125</v>
      </c>
      <c r="M13" s="104" t="s">
        <v>126</v>
      </c>
      <c r="N13" s="300" t="s">
        <v>123</v>
      </c>
      <c r="O13" s="301" t="s">
        <v>124</v>
      </c>
      <c r="P13" s="302" t="s">
        <v>125</v>
      </c>
      <c r="Q13" s="303" t="s">
        <v>126</v>
      </c>
      <c r="R13" s="101" t="s">
        <v>123</v>
      </c>
      <c r="S13" s="105" t="s">
        <v>124</v>
      </c>
      <c r="T13" s="103" t="s">
        <v>125</v>
      </c>
      <c r="U13" s="106" t="s">
        <v>126</v>
      </c>
      <c r="V13" s="103" t="s">
        <v>123</v>
      </c>
      <c r="W13" s="105" t="s">
        <v>124</v>
      </c>
      <c r="X13" s="103" t="s">
        <v>125</v>
      </c>
      <c r="Y13" s="112" t="s">
        <v>126</v>
      </c>
      <c r="Z13" s="299" t="s">
        <v>147</v>
      </c>
      <c r="AA13" s="299" t="s">
        <v>148</v>
      </c>
      <c r="AB13" s="299" t="s">
        <v>149</v>
      </c>
      <c r="AC13" s="299" t="s">
        <v>150</v>
      </c>
    </row>
    <row r="14" spans="3:29" ht="69">
      <c r="C14" s="43" t="str">
        <f>IF(ISBLANK('5. Pp (3 años)'!B45),"",'5. Pp (3 años)'!B45)</f>
        <v>Dirección de Planeación Municipal</v>
      </c>
      <c r="D14" s="159" t="str">
        <f>IF(ISBLANK('5. Pp (3 años)'!C45),"",'5. Pp (3 años)'!C45)</f>
        <v>Fin</v>
      </c>
      <c r="E14" s="151" t="str">
        <f>IF(ISBLANK('5. Pp (3 años)'!D45),"",'5. Pp (3 años)'!D45)</f>
        <v>3.3.1 Contribuir a una sociedad más segura, cohesionada y pacífica en el municipio de Benito Juárez mediante estrategias de prevención de la violencia, impulso a la convivencia y fortalecimiento del bienestar social</v>
      </c>
      <c r="F14" s="151" t="str">
        <f>IF(ISBLANK('5. Pp (3 años)'!E45),"",'5. Pp (3 años)'!E45)</f>
        <v>I_TOD_PAZ: Índice de Todos por la Paz</v>
      </c>
      <c r="G14" s="160" t="str">
        <f>IF(ISBLANK('5. Pp (3 años)'!H45),"",'5. Pp (3 años)'!H45)</f>
        <v>Trianual</v>
      </c>
      <c r="H14" s="54" t="str">
        <f>IF(ISBLANK('5. Pp (3 años)'!J45),"",'5. Pp (3 años)'!J45)</f>
        <v>Unidad de medida del indicador: 
Porcentaje</v>
      </c>
      <c r="I14" s="94">
        <f>IF(ISBLANK('9. METAS'!M20),"",'9. METAS'!M20)</f>
        <v>0.3201</v>
      </c>
      <c r="J14" s="95">
        <f>IF(ISBLANK('9. METAS'!V20),"",'9. METAS'!V20)</f>
        <v>0.08</v>
      </c>
      <c r="K14" s="85">
        <f>IF(ISBLANK('9. METAS'!W20),"",'9. METAS'!W20)</f>
        <v>0.08</v>
      </c>
      <c r="L14" s="85">
        <f>IF(ISBLANK('9. METAS'!X20),"",'9. METAS'!X20)</f>
        <v>0.08</v>
      </c>
      <c r="M14" s="86">
        <f>IF(ISBLANK('9. METAS'!Y20),"",'9. METAS'!Y20)</f>
        <v>8.0100000000000005E-2</v>
      </c>
      <c r="N14" s="95">
        <v>9</v>
      </c>
      <c r="O14" s="85">
        <v>8</v>
      </c>
      <c r="P14" s="85">
        <v>7</v>
      </c>
      <c r="Q14" s="86">
        <v>6</v>
      </c>
      <c r="R14" s="83">
        <f>IFERROR((N14/J14),"100%")</f>
        <v>112.5</v>
      </c>
      <c r="S14" s="84">
        <f>IFERROR((O14/K14),"100%")</f>
        <v>100</v>
      </c>
      <c r="T14" s="84">
        <f>IFERROR((P14/L14),"100%")</f>
        <v>87.5</v>
      </c>
      <c r="U14" s="107">
        <f>IFERROR((Q14/M14),"100%")</f>
        <v>74.906367041198493</v>
      </c>
      <c r="V14" s="87">
        <f>IFERROR((N14/I14),"No Programado")</f>
        <v>28.116213683223993</v>
      </c>
      <c r="W14" s="84">
        <f>IFERROR((N14+O14)/I14, "No Programado")</f>
        <v>53.108403623867545</v>
      </c>
      <c r="X14" s="84">
        <f>IFERROR((O14+P14)/I14, "No Programado")</f>
        <v>46.860356138706656</v>
      </c>
      <c r="Y14" s="113">
        <f>IFERROR((P14+Q14)/I14, "No Programado")</f>
        <v>40.612308653545767</v>
      </c>
      <c r="Z14" s="175"/>
      <c r="AA14" s="176"/>
      <c r="AB14" s="176"/>
      <c r="AC14" s="177"/>
    </row>
    <row r="15" spans="3:29" s="93" customFormat="1" ht="103.5">
      <c r="C15" s="77" t="str">
        <f>IF(ISBLANK('5. Pp (3 años)'!B46),"",'5. Pp (3 años)'!B46)</f>
        <v>PIONEROS</v>
      </c>
      <c r="D15" s="44" t="str">
        <f>IF(ISBLANK('5. Pp (3 años)'!C46),"",'5. Pp (3 años)'!C46)</f>
        <v>Propósito</v>
      </c>
      <c r="E15" s="140" t="str">
        <f>IF(ISBLANK('5. Pp (3 años)'!D46),"",'5. Pp (3 años)'!D46)</f>
        <v>3.5.1.1 La población de Benito Juárez incrementa su práctica deportiva mediante el fútbol y actividades recreativas.</v>
      </c>
      <c r="F15" s="140" t="str">
        <f>IF(ISBLANK('5. Pp (3 años)'!E46),"",'5. Pp (3 años)'!E46)</f>
        <v xml:space="preserve">PPAF Porcentaje de personas que participan o asisten en actividades futbolísticas. </v>
      </c>
      <c r="G15" s="170" t="str">
        <f>IF(ISBLANK('5. Pp (3 años)'!H46),"",'5. Pp (3 años)'!H46)</f>
        <v>Trimestral</v>
      </c>
      <c r="H15" s="53" t="str">
        <f>IF(ISBLANK('5. Pp (3 años)'!J46),"",'5. Pp (3 años)'!J46)</f>
        <v>UNIDAD DE MEDIDA DEL INDICADOR: 
Porcentaje.
UNIDAD DE MEDIDA DE LA VARIABLE: Personas.</v>
      </c>
      <c r="I15" s="94">
        <f>IF(ISBLANK('9. METAS'!M21),"",'9. METAS'!M21)</f>
        <v>22500</v>
      </c>
      <c r="J15" s="95">
        <f>IF(ISBLANK('9. METAS'!V21),"",'9. METAS'!V21)</f>
        <v>4000</v>
      </c>
      <c r="K15" s="85">
        <f>IF(ISBLANK('9. METAS'!W21),"",'9. METAS'!W21)</f>
        <v>8000</v>
      </c>
      <c r="L15" s="85">
        <f>IF(ISBLANK('9. METAS'!X21),"",'9. METAS'!X21)</f>
        <v>5500</v>
      </c>
      <c r="M15" s="86">
        <f>IF(ISBLANK('9. METAS'!Y21),"",'9. METAS'!Y21)</f>
        <v>5000</v>
      </c>
      <c r="N15" s="167"/>
      <c r="O15" s="168"/>
      <c r="P15" s="168"/>
      <c r="Q15" s="169"/>
      <c r="R15" s="171">
        <f t="shared" ref="R15:U78" si="0">IFERROR((N15/J15),"100%")</f>
        <v>0</v>
      </c>
      <c r="S15" s="172">
        <f t="shared" si="0"/>
        <v>0</v>
      </c>
      <c r="T15" s="172">
        <f t="shared" si="0"/>
        <v>0</v>
      </c>
      <c r="U15" s="173">
        <f t="shared" si="0"/>
        <v>0</v>
      </c>
      <c r="V15" s="87">
        <f t="shared" ref="V15:V78" si="1">IFERROR((N15/I15),"No Programado")</f>
        <v>0</v>
      </c>
      <c r="W15" s="84">
        <f t="shared" ref="W15:W78" si="2">IFERROR((N15+O15)/I15, "No Programado")</f>
        <v>0</v>
      </c>
      <c r="X15" s="84">
        <f t="shared" ref="X15:X78" si="3">IFERROR((O15+P15)/I15, "No Programado")</f>
        <v>0</v>
      </c>
      <c r="Y15" s="113">
        <f t="shared" ref="Y15:Y78" si="4">IFERROR((P15+Q15)/I15, "No Programado")</f>
        <v>0</v>
      </c>
      <c r="Z15" s="179"/>
      <c r="AA15" s="178"/>
      <c r="AB15" s="115"/>
      <c r="AC15" s="116"/>
    </row>
    <row r="16" spans="3:29" ht="103.5">
      <c r="C16" s="158" t="str">
        <f>IF(ISBLANK('5. Pp (3 años)'!B47),"",'5. Pp (3 años)'!B47)</f>
        <v>Dirección General</v>
      </c>
      <c r="D16" s="46" t="str">
        <f>IF(ISBLANK('5. Pp (3 años)'!C47),"",'5. Pp (3 años)'!C47)</f>
        <v>Componente</v>
      </c>
      <c r="E16" s="155" t="str">
        <f>IF(ISBLANK('5. Pp (3 años)'!D47),"",'5. Pp (3 años)'!D47)</f>
        <v>3.5.1.1.1 Certámenes de fútbol profesional y semiprofesional realizados.</v>
      </c>
      <c r="F16" s="155" t="str">
        <f>IF(ISBLANK('5. Pp (3 años)'!E47),"",'5. Pp (3 años)'!E47)</f>
        <v>PPSPR  Porcentaje de partidos de categoría semiprofesional y profesionales realizados</v>
      </c>
      <c r="G16" s="166" t="str">
        <f>IF(ISBLANK('5. Pp (3 años)'!H47),"",'5. Pp (3 años)'!H47)</f>
        <v>Trimestral</v>
      </c>
      <c r="H16" s="51" t="str">
        <f>IF(ISBLANK('5. Pp (3 años)'!J47),"",'5. Pp (3 años)'!J47)</f>
        <v>UNIDAD DE MEDIDA DEL INDICADOR: 
Porcentaje.
UNIDAD DE MEDIDA DE LA VARIABLE: 
Partidos de categoría semiprofesional y profesionales.</v>
      </c>
      <c r="I16" s="94">
        <f>IF(ISBLANK('9. METAS'!M22),"",'9. METAS'!M22)</f>
        <v>18</v>
      </c>
      <c r="J16" s="95">
        <f>IF(ISBLANK('9. METAS'!V22),"",'9. METAS'!V22)</f>
        <v>6</v>
      </c>
      <c r="K16" s="85">
        <f>IF(ISBLANK('9. METAS'!W22),"",'9. METAS'!W22)</f>
        <v>5</v>
      </c>
      <c r="L16" s="85">
        <f>IF(ISBLANK('9. METAS'!X22),"",'9. METAS'!X22)</f>
        <v>4</v>
      </c>
      <c r="M16" s="86">
        <f>IF(ISBLANK('9. METAS'!Y22),"",'9. METAS'!Y22)</f>
        <v>3</v>
      </c>
      <c r="N16" s="96"/>
      <c r="O16" s="88"/>
      <c r="P16" s="88"/>
      <c r="Q16" s="89"/>
      <c r="R16" s="83">
        <f t="shared" si="0"/>
        <v>0</v>
      </c>
      <c r="S16" s="84">
        <f t="shared" si="0"/>
        <v>0</v>
      </c>
      <c r="T16" s="84">
        <f t="shared" si="0"/>
        <v>0</v>
      </c>
      <c r="U16" s="107">
        <f t="shared" si="0"/>
        <v>0</v>
      </c>
      <c r="V16" s="87">
        <f t="shared" si="1"/>
        <v>0</v>
      </c>
      <c r="W16" s="84">
        <f t="shared" si="2"/>
        <v>0</v>
      </c>
      <c r="X16" s="84">
        <f t="shared" si="3"/>
        <v>0</v>
      </c>
      <c r="Y16" s="113">
        <f t="shared" si="4"/>
        <v>0</v>
      </c>
      <c r="Z16" s="117"/>
      <c r="AA16" s="118"/>
      <c r="AB16" s="118"/>
      <c r="AC16" s="119"/>
    </row>
    <row r="17" spans="3:29" ht="86.25">
      <c r="C17" s="156" t="str">
        <f>IF(ISBLANK('5. Pp (3 años)'!B48),"",'5. Pp (3 años)'!B48)</f>
        <v>Dirección General</v>
      </c>
      <c r="D17" s="66" t="str">
        <f>IF(ISBLANK('5. Pp (3 años)'!C48),"",'5. Pp (3 años)'!C48)</f>
        <v>Actividad</v>
      </c>
      <c r="E17" s="153" t="str">
        <f>IF(ISBLANK('5. Pp (3 años)'!D48),"",'5. Pp (3 años)'!D48)</f>
        <v>3.5.1.1.1.1  Participación en partidos de fútbol de la 2da División Profesional. Liga premier.</v>
      </c>
      <c r="F17" s="153" t="str">
        <f>IF(ISBLANK('5. Pp (3 años)'!E48),"",'5. Pp (3 años)'!E48)</f>
        <v>PAPSD 
Porcentaje de asistencia en partidos de fútbol de Segunda División profesional</v>
      </c>
      <c r="G17" s="161" t="str">
        <f>IF(ISBLANK('5. Pp (3 años)'!H48),"",'5. Pp (3 años)'!H48)</f>
        <v>Trimestral</v>
      </c>
      <c r="H17" s="52" t="str">
        <f>IF(ISBLANK('5. Pp (3 años)'!J48),"",'5. Pp (3 años)'!J48)</f>
        <v>UNIDAD DE MEDIDA DEL INDICADOR:                                                                                                                                                                                                                                                                                                                                      
Porcentaje
UNIDAD DE MEDIDA DE LA VARIABLE:                                                                                                                                                                                                                                                                                                                                                                                              
Asistentes</v>
      </c>
      <c r="I17" s="94">
        <f>IF(ISBLANK('9. METAS'!M23),"",'9. METAS'!M23)</f>
        <v>7000</v>
      </c>
      <c r="J17" s="95">
        <f>IF(ISBLANK('9. METAS'!V23),"",'9. METAS'!V23)</f>
        <v>2500</v>
      </c>
      <c r="K17" s="85">
        <f>IF(ISBLANK('9. METAS'!W23),"",'9. METAS'!W23)</f>
        <v>1000</v>
      </c>
      <c r="L17" s="85">
        <f>IF(ISBLANK('9. METAS'!X23),"",'9. METAS'!X23)</f>
        <v>1000</v>
      </c>
      <c r="M17" s="86">
        <f>IF(ISBLANK('9. METAS'!Y23),"",'9. METAS'!Y23)</f>
        <v>2500</v>
      </c>
      <c r="N17" s="96"/>
      <c r="O17" s="88"/>
      <c r="P17" s="88"/>
      <c r="Q17" s="89"/>
      <c r="R17" s="83">
        <f t="shared" si="0"/>
        <v>0</v>
      </c>
      <c r="S17" s="84">
        <f t="shared" si="0"/>
        <v>0</v>
      </c>
      <c r="T17" s="84">
        <f t="shared" si="0"/>
        <v>0</v>
      </c>
      <c r="U17" s="107">
        <f t="shared" si="0"/>
        <v>0</v>
      </c>
      <c r="V17" s="87">
        <f t="shared" si="1"/>
        <v>0</v>
      </c>
      <c r="W17" s="84">
        <f t="shared" si="2"/>
        <v>0</v>
      </c>
      <c r="X17" s="84">
        <f t="shared" si="3"/>
        <v>0</v>
      </c>
      <c r="Y17" s="113">
        <f t="shared" si="4"/>
        <v>0</v>
      </c>
      <c r="Z17" s="120"/>
      <c r="AA17" s="121"/>
      <c r="AB17" s="121"/>
      <c r="AC17" s="122"/>
    </row>
    <row r="18" spans="3:29" ht="86.25">
      <c r="C18" s="157" t="str">
        <f>IF(ISBLANK('5. Pp (3 años)'!B49),"",'5. Pp (3 años)'!B49)</f>
        <v>Dirección General</v>
      </c>
      <c r="D18" s="66" t="str">
        <f>IF(ISBLANK('5. Pp (3 años)'!C49),"",'5. Pp (3 años)'!C49)</f>
        <v>Actividad</v>
      </c>
      <c r="E18" s="153" t="str">
        <f>IF(ISBLANK('5. Pp (3 años)'!D49),"",'5. Pp (3 años)'!D49)</f>
        <v>3.5.1.1.1.2. Participación en partidos de fútbol de la 3ra División Profesional. Liga TDP.</v>
      </c>
      <c r="F18" s="153" t="str">
        <f>IF(ISBLANK('5. Pp (3 años)'!E49),"",'5. Pp (3 años)'!E49)</f>
        <v xml:space="preserve"> PAPTD Porcentaje de asistencia en partidos de fútbol de tercera división</v>
      </c>
      <c r="G18" s="161" t="str">
        <f>IF(ISBLANK('5. Pp (3 años)'!H49),"",'5. Pp (3 años)'!H49)</f>
        <v>Trimestral</v>
      </c>
      <c r="H18" s="52" t="str">
        <f>IF(ISBLANK('5. Pp (3 años)'!J49),"",'5. Pp (3 años)'!J49)</f>
        <v>UNIDAD DE MEDIDA DEL INDICADOR:                                                                                                                                                                                                                                                                                                                                      
Porcentaje
UNIDAD DE MEDIDA DE LA VARIABLE:                                                                                                                                                                                                                                                                                                                                                                                              
Asistentes</v>
      </c>
      <c r="I18" s="94">
        <f>IF(ISBLANK('9. METAS'!M24),"",'9. METAS'!M24)</f>
        <v>3100</v>
      </c>
      <c r="J18" s="95">
        <f>IF(ISBLANK('9. METAS'!V24),"",'9. METAS'!V24)</f>
        <v>775</v>
      </c>
      <c r="K18" s="85">
        <f>IF(ISBLANK('9. METAS'!W24),"",'9. METAS'!W24)</f>
        <v>775</v>
      </c>
      <c r="L18" s="85">
        <f>IF(ISBLANK('9. METAS'!X24),"",'9. METAS'!X24)</f>
        <v>775</v>
      </c>
      <c r="M18" s="86">
        <f>IF(ISBLANK('9. METAS'!Y24),"",'9. METAS'!Y24)</f>
        <v>775</v>
      </c>
      <c r="N18" s="96"/>
      <c r="O18" s="88"/>
      <c r="P18" s="88"/>
      <c r="Q18" s="89"/>
      <c r="R18" s="83">
        <f t="shared" si="0"/>
        <v>0</v>
      </c>
      <c r="S18" s="84">
        <f t="shared" si="0"/>
        <v>0</v>
      </c>
      <c r="T18" s="84">
        <f t="shared" si="0"/>
        <v>0</v>
      </c>
      <c r="U18" s="107">
        <f t="shared" si="0"/>
        <v>0</v>
      </c>
      <c r="V18" s="87">
        <f t="shared" si="1"/>
        <v>0</v>
      </c>
      <c r="W18" s="84">
        <f t="shared" si="2"/>
        <v>0</v>
      </c>
      <c r="X18" s="84">
        <f t="shared" si="3"/>
        <v>0</v>
      </c>
      <c r="Y18" s="113">
        <f t="shared" si="4"/>
        <v>0</v>
      </c>
      <c r="Z18" s="117"/>
      <c r="AA18" s="118"/>
      <c r="AB18" s="118"/>
      <c r="AC18" s="119"/>
    </row>
    <row r="19" spans="3:29" ht="86.25">
      <c r="C19" s="156" t="str">
        <f>IF(ISBLANK('5. Pp (3 años)'!B50),"",'5. Pp (3 años)'!B50)</f>
        <v>Dirección General</v>
      </c>
      <c r="D19" s="66" t="str">
        <f>IF(ISBLANK('5. Pp (3 años)'!C50),"",'5. Pp (3 años)'!C50)</f>
        <v>Actividad</v>
      </c>
      <c r="E19" s="153" t="str">
        <f>IF(ISBLANK('5. Pp (3 años)'!D50),"",'5. Pp (3 años)'!D50)</f>
        <v>3.5.1.1.1.3 Participación y realización de partidos de fútbol semiprofesional varonil y femenil</v>
      </c>
      <c r="F19" s="153" t="str">
        <f>IF(ISBLANK('5. Pp (3 años)'!E50),"",'5. Pp (3 años)'!E50)</f>
        <v xml:space="preserve">PAPFS: Porcentaje de asistencia en partidos de fútbol semiprofesional
</v>
      </c>
      <c r="G19" s="161" t="str">
        <f>IF(ISBLANK('5. Pp (3 años)'!H50),"",'5. Pp (3 años)'!H50)</f>
        <v>Trimestral</v>
      </c>
      <c r="H19" s="52" t="str">
        <f>IF(ISBLANK('5. Pp (3 años)'!J50),"",'5. Pp (3 años)'!J50)</f>
        <v>UNIDAD DE MEDIDA DEL INDICADOR: 
Porcentaje
UNIDAD DE MEDIDA DE LA VARIABLE: Ciudadanos</v>
      </c>
      <c r="I19" s="94">
        <f>IF(ISBLANK('9. METAS'!M25),"",'9. METAS'!M25)</f>
        <v>1700</v>
      </c>
      <c r="J19" s="95">
        <f>IF(ISBLANK('9. METAS'!V25),"",'9. METAS'!V25)</f>
        <v>425</v>
      </c>
      <c r="K19" s="85">
        <f>IF(ISBLANK('9. METAS'!W25),"",'9. METAS'!W25)</f>
        <v>425</v>
      </c>
      <c r="L19" s="85">
        <f>IF(ISBLANK('9. METAS'!X25),"",'9. METAS'!X25)</f>
        <v>425</v>
      </c>
      <c r="M19" s="86">
        <f>IF(ISBLANK('9. METAS'!Y25),"",'9. METAS'!Y25)</f>
        <v>425</v>
      </c>
      <c r="N19" s="96"/>
      <c r="O19" s="88"/>
      <c r="P19" s="88"/>
      <c r="Q19" s="89"/>
      <c r="R19" s="83">
        <f t="shared" si="0"/>
        <v>0</v>
      </c>
      <c r="S19" s="84">
        <f t="shared" si="0"/>
        <v>0</v>
      </c>
      <c r="T19" s="84">
        <f t="shared" si="0"/>
        <v>0</v>
      </c>
      <c r="U19" s="107">
        <f t="shared" si="0"/>
        <v>0</v>
      </c>
      <c r="V19" s="87">
        <f t="shared" si="1"/>
        <v>0</v>
      </c>
      <c r="W19" s="84">
        <f t="shared" si="2"/>
        <v>0</v>
      </c>
      <c r="X19" s="84">
        <f t="shared" si="3"/>
        <v>0</v>
      </c>
      <c r="Y19" s="113">
        <f t="shared" si="4"/>
        <v>0</v>
      </c>
      <c r="Z19" s="120"/>
      <c r="AA19" s="121"/>
      <c r="AB19" s="121"/>
      <c r="AC19" s="122"/>
    </row>
    <row r="20" spans="3:29" ht="17.25">
      <c r="C20" s="157" t="e">
        <f>IF(ISBLANK('5. Pp (3 años)'!#REF!),"",'5. Pp (3 años)'!#REF!)</f>
        <v>#REF!</v>
      </c>
      <c r="D20" s="66" t="e">
        <f>IF(ISBLANK('5. Pp (3 años)'!#REF!),"",'5. Pp (3 años)'!#REF!)</f>
        <v>#REF!</v>
      </c>
      <c r="E20" s="153" t="e">
        <f>IF(ISBLANK('5. Pp (3 años)'!#REF!),"",'5. Pp (3 años)'!#REF!)</f>
        <v>#REF!</v>
      </c>
      <c r="F20" s="153" t="e">
        <f>IF(ISBLANK('5. Pp (3 años)'!#REF!),"",'5. Pp (3 años)'!#REF!)</f>
        <v>#REF!</v>
      </c>
      <c r="G20" s="161" t="e">
        <f>IF(ISBLANK('5. Pp (3 años)'!#REF!),"",'5. Pp (3 años)'!#REF!)</f>
        <v>#REF!</v>
      </c>
      <c r="H20" s="52" t="e">
        <f>IF(ISBLANK('5. Pp (3 años)'!#REF!),"",'5. Pp (3 años)'!#REF!)</f>
        <v>#REF!</v>
      </c>
      <c r="I20" s="94" t="e">
        <f>IF(ISBLANK('9. METAS'!#REF!),"",'9. METAS'!#REF!)</f>
        <v>#REF!</v>
      </c>
      <c r="J20" s="95" t="e">
        <f>IF(ISBLANK('9. METAS'!#REF!),"",'9. METAS'!#REF!)</f>
        <v>#REF!</v>
      </c>
      <c r="K20" s="85" t="e">
        <f>IF(ISBLANK('9. METAS'!#REF!),"",'9. METAS'!#REF!)</f>
        <v>#REF!</v>
      </c>
      <c r="L20" s="85" t="e">
        <f>IF(ISBLANK('9. METAS'!#REF!),"",'9. METAS'!#REF!)</f>
        <v>#REF!</v>
      </c>
      <c r="M20" s="86" t="e">
        <f>IF(ISBLANK('9. METAS'!#REF!),"",'9. METAS'!#REF!)</f>
        <v>#REF!</v>
      </c>
      <c r="N20" s="96"/>
      <c r="O20" s="88"/>
      <c r="P20" s="88"/>
      <c r="Q20" s="89"/>
      <c r="R20" s="83" t="str">
        <f t="shared" si="0"/>
        <v>100%</v>
      </c>
      <c r="S20" s="84" t="str">
        <f t="shared" si="0"/>
        <v>100%</v>
      </c>
      <c r="T20" s="84" t="str">
        <f t="shared" si="0"/>
        <v>100%</v>
      </c>
      <c r="U20" s="107" t="str">
        <f t="shared" si="0"/>
        <v>100%</v>
      </c>
      <c r="V20" s="87" t="str">
        <f t="shared" si="1"/>
        <v>No Programado</v>
      </c>
      <c r="W20" s="84" t="str">
        <f t="shared" si="2"/>
        <v>No Programado</v>
      </c>
      <c r="X20" s="84" t="str">
        <f t="shared" si="3"/>
        <v>No Programado</v>
      </c>
      <c r="Y20" s="113" t="str">
        <f t="shared" si="4"/>
        <v>No Programado</v>
      </c>
      <c r="Z20" s="120"/>
      <c r="AA20" s="121"/>
      <c r="AB20" s="121"/>
      <c r="AC20" s="122"/>
    </row>
    <row r="21" spans="3:29" ht="103.5">
      <c r="C21" s="156" t="str">
        <f>IF(ISBLANK('5. Pp (3 años)'!B51),"",'5. Pp (3 años)'!B51)</f>
        <v>Dirección de  Centros de Formación</v>
      </c>
      <c r="D21" s="66" t="str">
        <f>IF(ISBLANK('5. Pp (3 años)'!C51),"",'5. Pp (3 años)'!C51)</f>
        <v>Componente</v>
      </c>
      <c r="E21" s="153" t="str">
        <f>IF(ISBLANK('5. Pp (3 años)'!D51),"",'5. Pp (3 años)'!D51)</f>
        <v>3.5.1.1.2 Servicios de formación y recreación deportiva amateur proporcionados.</v>
      </c>
      <c r="F21" s="153" t="str">
        <f>IF(ISBLANK('5. Pp (3 años)'!E51),"",'5. Pp (3 años)'!E51)</f>
        <v xml:space="preserve">PADSA: Porcentaje de Actividades deportivas del Sector Amateur realizadas. </v>
      </c>
      <c r="G21" s="161" t="str">
        <f>IF(ISBLANK('5. Pp (3 años)'!H51),"",'5. Pp (3 años)'!H51)</f>
        <v>Trimestral</v>
      </c>
      <c r="H21" s="52" t="str">
        <f>IF(ISBLANK('5. Pp (3 años)'!J51),"",'5. Pp (3 años)'!J51)</f>
        <v>UNIDAD DE MEDIDA DEL INDICADOR: 
Porcentaje
UNIDAD DE MEDIDA DE LA VARIABLE: Actividades deportivas del sector amateur.</v>
      </c>
      <c r="I21" s="94">
        <f>IF(ISBLANK('9. METAS'!M26),"",'9. METAS'!M26)</f>
        <v>48</v>
      </c>
      <c r="J21" s="95">
        <f>IF(ISBLANK('9. METAS'!V26),"",'9. METAS'!V26)</f>
        <v>8</v>
      </c>
      <c r="K21" s="85">
        <f>IF(ISBLANK('9. METAS'!W26),"",'9. METAS'!W26)</f>
        <v>16</v>
      </c>
      <c r="L21" s="85">
        <f>IF(ISBLANK('9. METAS'!X26),"",'9. METAS'!X26)</f>
        <v>16</v>
      </c>
      <c r="M21" s="86">
        <f>IF(ISBLANK('9. METAS'!Y26),"",'9. METAS'!Y26)</f>
        <v>8</v>
      </c>
      <c r="N21" s="96"/>
      <c r="O21" s="88"/>
      <c r="P21" s="88"/>
      <c r="Q21" s="89"/>
      <c r="R21" s="83">
        <f t="shared" si="0"/>
        <v>0</v>
      </c>
      <c r="S21" s="84">
        <f t="shared" si="0"/>
        <v>0</v>
      </c>
      <c r="T21" s="84">
        <f t="shared" si="0"/>
        <v>0</v>
      </c>
      <c r="U21" s="107">
        <f t="shared" si="0"/>
        <v>0</v>
      </c>
      <c r="V21" s="87">
        <f t="shared" si="1"/>
        <v>0</v>
      </c>
      <c r="W21" s="84">
        <f t="shared" si="2"/>
        <v>0</v>
      </c>
      <c r="X21" s="84">
        <f t="shared" si="3"/>
        <v>0</v>
      </c>
      <c r="Y21" s="113">
        <f t="shared" si="4"/>
        <v>0</v>
      </c>
      <c r="Z21" s="120"/>
      <c r="AA21" s="121"/>
      <c r="AB21" s="121"/>
      <c r="AC21" s="122"/>
    </row>
    <row r="22" spans="3:29" ht="86.25">
      <c r="C22" s="158" t="str">
        <f>IF(ISBLANK('5. Pp (3 años)'!B52),"",'5. Pp (3 años)'!B52)</f>
        <v>Dirección de  Centros de Formación</v>
      </c>
      <c r="D22" s="46" t="str">
        <f>IF(ISBLANK('5. Pp (3 años)'!C52),"",'5. Pp (3 años)'!C52)</f>
        <v>Actividad</v>
      </c>
      <c r="E22" s="155" t="str">
        <f>IF(ISBLANK('5. Pp (3 años)'!D52),"",'5. Pp (3 años)'!D52)</f>
        <v>3.5.1.1.2.1 Admision de niños(as) y jóvenes a los Centros de Formación en el municipio de Benito Juárez.</v>
      </c>
      <c r="F22" s="155" t="str">
        <f>IF(ISBLANK('5. Pp (3 años)'!E52),"",'5. Pp (3 años)'!E52)</f>
        <v>PASA: Porcentaje admisiones de niños(as) y jovenes al sector amateur</v>
      </c>
      <c r="G22" s="166" t="str">
        <f>IF(ISBLANK('5. Pp (3 años)'!H52),"",'5. Pp (3 años)'!H52)</f>
        <v>Trimestral</v>
      </c>
      <c r="H22" s="51" t="str">
        <f>IF(ISBLANK('5. Pp (3 años)'!J52),"",'5. Pp (3 años)'!J52)</f>
        <v xml:space="preserve">UNIDAD DE MEDIDA DEL INDICADOR:                                                                                                                                                                                                                                                                                                                                      
Porcentaje
UNIDAD DE MEDIDA DE LA VARIABLE:                                                                                                                                                                                                                                                                                                                                                                                              
Admisiones deportivas </v>
      </c>
      <c r="I22" s="94">
        <f>IF(ISBLANK('9. METAS'!M27),"",'9. METAS'!M27)</f>
        <v>1200</v>
      </c>
      <c r="J22" s="95">
        <f>IF(ISBLANK('9. METAS'!V27),"",'9. METAS'!V27)</f>
        <v>800</v>
      </c>
      <c r="K22" s="85">
        <f>IF(ISBLANK('9. METAS'!W27),"",'9. METAS'!W27)</f>
        <v>100</v>
      </c>
      <c r="L22" s="85">
        <f>IF(ISBLANK('9. METAS'!X27),"",'9. METAS'!X27)</f>
        <v>100</v>
      </c>
      <c r="M22" s="86">
        <f>IF(ISBLANK('9. METAS'!Y27),"",'9. METAS'!Y27)</f>
        <v>200</v>
      </c>
      <c r="N22" s="96"/>
      <c r="O22" s="88"/>
      <c r="P22" s="88"/>
      <c r="Q22" s="89"/>
      <c r="R22" s="83">
        <f t="shared" si="0"/>
        <v>0</v>
      </c>
      <c r="S22" s="84">
        <f t="shared" si="0"/>
        <v>0</v>
      </c>
      <c r="T22" s="84">
        <f t="shared" si="0"/>
        <v>0</v>
      </c>
      <c r="U22" s="107">
        <f t="shared" si="0"/>
        <v>0</v>
      </c>
      <c r="V22" s="87">
        <f t="shared" si="1"/>
        <v>0</v>
      </c>
      <c r="W22" s="84">
        <f t="shared" si="2"/>
        <v>0</v>
      </c>
      <c r="X22" s="84">
        <f t="shared" si="3"/>
        <v>0</v>
      </c>
      <c r="Y22" s="113">
        <f t="shared" si="4"/>
        <v>0</v>
      </c>
      <c r="Z22" s="117"/>
      <c r="AA22" s="118"/>
      <c r="AB22" s="118"/>
      <c r="AC22" s="119"/>
    </row>
    <row r="23" spans="3:29" ht="86.25">
      <c r="C23" s="156" t="str">
        <f>IF(ISBLANK('5. Pp (3 años)'!B53),"",'5. Pp (3 años)'!B53)</f>
        <v>Dirección de  Centros de Formación</v>
      </c>
      <c r="D23" s="66" t="str">
        <f>IF(ISBLANK('5. Pp (3 años)'!C53),"",'5. Pp (3 años)'!C53)</f>
        <v>Actividad</v>
      </c>
      <c r="E23" s="153" t="str">
        <f>IF(ISBLANK('5. Pp (3 años)'!D53),"",'5. Pp (3 años)'!D53)</f>
        <v>3.5.1.1.2.2 Organización de eventos en los centros de formación</v>
      </c>
      <c r="F23" s="153" t="str">
        <f>IF(ISBLANK('5. Pp (3 años)'!E53),"",'5. Pp (3 años)'!E53)</f>
        <v xml:space="preserve">PERPF: Porcentaje de Eventos Recreativos de la Práctica del Fútbol </v>
      </c>
      <c r="G23" s="161" t="str">
        <f>IF(ISBLANK('5. Pp (3 años)'!H53),"",'5. Pp (3 años)'!H53)</f>
        <v>Trimestral</v>
      </c>
      <c r="H23" s="52" t="str">
        <f>IF(ISBLANK('5. Pp (3 años)'!J53),"",'5. Pp (3 años)'!J53)</f>
        <v>UNIDAD DE MEDIDA DEL INDICADOR:                                                                                                                                                                                                                                                                                                                                      
Porcentaje
UNIDAD DE MEDIDA DE LA VARIABLE:                                                                                                                                                                                                                                                                                                                                                                                              
Eventos recreativos.</v>
      </c>
      <c r="I23" s="94">
        <f>IF(ISBLANK('9. METAS'!M28),"",'9. METAS'!M28)</f>
        <v>46</v>
      </c>
      <c r="J23" s="95">
        <f>IF(ISBLANK('9. METAS'!V28),"",'9. METAS'!V28)</f>
        <v>11</v>
      </c>
      <c r="K23" s="85">
        <f>IF(ISBLANK('9. METAS'!W28),"",'9. METAS'!W28)</f>
        <v>12</v>
      </c>
      <c r="L23" s="85">
        <f>IF(ISBLANK('9. METAS'!X28),"",'9. METAS'!X28)</f>
        <v>12</v>
      </c>
      <c r="M23" s="86">
        <f>IF(ISBLANK('9. METAS'!Y28),"",'9. METAS'!Y28)</f>
        <v>11</v>
      </c>
      <c r="N23" s="96"/>
      <c r="O23" s="88"/>
      <c r="P23" s="88"/>
      <c r="Q23" s="89"/>
      <c r="R23" s="83">
        <f t="shared" si="0"/>
        <v>0</v>
      </c>
      <c r="S23" s="84">
        <f t="shared" si="0"/>
        <v>0</v>
      </c>
      <c r="T23" s="84">
        <f t="shared" si="0"/>
        <v>0</v>
      </c>
      <c r="U23" s="107">
        <f t="shared" si="0"/>
        <v>0</v>
      </c>
      <c r="V23" s="87">
        <f t="shared" si="1"/>
        <v>0</v>
      </c>
      <c r="W23" s="84">
        <f t="shared" si="2"/>
        <v>0</v>
      </c>
      <c r="X23" s="84">
        <f t="shared" si="3"/>
        <v>0</v>
      </c>
      <c r="Y23" s="113">
        <f t="shared" si="4"/>
        <v>0</v>
      </c>
      <c r="Z23" s="120"/>
      <c r="AA23" s="121"/>
      <c r="AB23" s="121"/>
      <c r="AC23" s="122"/>
    </row>
    <row r="24" spans="3:29" ht="86.25">
      <c r="C24" s="157" t="str">
        <f>IF(ISBLANK('5. Pp (3 años)'!B54),"",'5. Pp (3 años)'!B54)</f>
        <v>Dirección Administrativa</v>
      </c>
      <c r="D24" s="66" t="str">
        <f>IF(ISBLANK('5. Pp (3 años)'!C54),"",'5. Pp (3 años)'!C54)</f>
        <v>Componente</v>
      </c>
      <c r="E24" s="153" t="str">
        <f>IF(ISBLANK('5. Pp (3 años)'!D54),"",'5. Pp (3 años)'!D54)</f>
        <v>3.5.1.1.3  Gestión integral administrativa, financiera y legal operada</v>
      </c>
      <c r="F24" s="153" t="str">
        <f>IF(ISBLANK('5. Pp (3 años)'!E54),"",'5. Pp (3 años)'!E54)</f>
        <v>PIFA: Porcentaje de informes financieros y administrativos.</v>
      </c>
      <c r="G24" s="161" t="str">
        <f>IF(ISBLANK('5. Pp (3 años)'!H54),"",'5. Pp (3 años)'!H54)</f>
        <v>Trimestral</v>
      </c>
      <c r="H24" s="52" t="str">
        <f>IF(ISBLANK('5. Pp (3 años)'!J54),"",'5. Pp (3 años)'!J54)</f>
        <v>UNIDAD DE MEDIDA DEL INDICADOR:                                                                                                                                                                                                                                                                                                                                      
Porcentaje
UNIDAD DE MEDIDA DE LA VARIABLE:                                                                                                                                                                                                                                                                                                                                                                                              
Informes</v>
      </c>
      <c r="I24" s="94">
        <f>IF(ISBLANK('9. METAS'!M29),"",'9. METAS'!M29)</f>
        <v>36</v>
      </c>
      <c r="J24" s="95">
        <f>IF(ISBLANK('9. METAS'!V29),"",'9. METAS'!V29)</f>
        <v>8</v>
      </c>
      <c r="K24" s="85">
        <f>IF(ISBLANK('9. METAS'!W29),"",'9. METAS'!W29)</f>
        <v>11</v>
      </c>
      <c r="L24" s="85">
        <f>IF(ISBLANK('9. METAS'!X29),"",'9. METAS'!X29)</f>
        <v>8</v>
      </c>
      <c r="M24" s="86">
        <f>IF(ISBLANK('9. METAS'!Y29),"",'9. METAS'!Y29)</f>
        <v>9</v>
      </c>
      <c r="N24" s="96"/>
      <c r="O24" s="88"/>
      <c r="P24" s="88"/>
      <c r="Q24" s="89"/>
      <c r="R24" s="83">
        <f t="shared" si="0"/>
        <v>0</v>
      </c>
      <c r="S24" s="84">
        <f t="shared" si="0"/>
        <v>0</v>
      </c>
      <c r="T24" s="84">
        <f t="shared" si="0"/>
        <v>0</v>
      </c>
      <c r="U24" s="107">
        <f t="shared" si="0"/>
        <v>0</v>
      </c>
      <c r="V24" s="87">
        <f t="shared" si="1"/>
        <v>0</v>
      </c>
      <c r="W24" s="84">
        <f t="shared" si="2"/>
        <v>0</v>
      </c>
      <c r="X24" s="84">
        <f t="shared" si="3"/>
        <v>0</v>
      </c>
      <c r="Y24" s="113">
        <f t="shared" si="4"/>
        <v>0</v>
      </c>
      <c r="Z24" s="117"/>
      <c r="AA24" s="118"/>
      <c r="AB24" s="118"/>
      <c r="AC24" s="119"/>
    </row>
    <row r="25" spans="3:29" ht="86.25">
      <c r="C25" s="156" t="str">
        <f>IF(ISBLANK('5. Pp (3 años)'!B55),"",'5. Pp (3 años)'!B55)</f>
        <v>Dirección Administrativa</v>
      </c>
      <c r="D25" s="66" t="str">
        <f>IF(ISBLANK('5. Pp (3 años)'!C55),"",'5. Pp (3 años)'!C55)</f>
        <v>Actividad</v>
      </c>
      <c r="E25" s="153" t="str">
        <f>IF(ISBLANK('5. Pp (3 años)'!D55),"",'5. Pp (3 años)'!D55)</f>
        <v>3.5.1.1.3.1 Integración y validación de la documentación comprobatoria de la gestión financiera,administrativa y legal conforme al marco normativo aplicable</v>
      </c>
      <c r="F25" s="153" t="str">
        <f>IF(ISBLANK('5. Pp (3 años)'!E55),"",'5. Pp (3 años)'!E55)</f>
        <v>PEIFA: Porcentaje de ejecución de informes financieros y administrativos.</v>
      </c>
      <c r="G25" s="161" t="str">
        <f>IF(ISBLANK('5. Pp (3 años)'!H55),"",'5. Pp (3 años)'!H55)</f>
        <v>Trimestral</v>
      </c>
      <c r="H25" s="52" t="str">
        <f>IF(ISBLANK('5. Pp (3 años)'!J55),"",'5. Pp (3 años)'!J55)</f>
        <v>UNIDAD DE MEDIDA DEL INDICADOR:                                                                                                                                                                                                                                                                                                                                      
Porcentaje
UNIDAD DE MEDIDA DE LA VARIABLE:                                                                                                                                                                                                                                                                                                                                                                                              
Informes</v>
      </c>
      <c r="I25" s="94">
        <f>IF(ISBLANK('9. METAS'!M30),"",'9. METAS'!M30)</f>
        <v>36</v>
      </c>
      <c r="J25" s="95">
        <f>IF(ISBLANK('9. METAS'!V30),"",'9. METAS'!V30)</f>
        <v>8</v>
      </c>
      <c r="K25" s="85">
        <f>IF(ISBLANK('9. METAS'!W30),"",'9. METAS'!W30)</f>
        <v>11</v>
      </c>
      <c r="L25" s="85">
        <f>IF(ISBLANK('9. METAS'!X30),"",'9. METAS'!X30)</f>
        <v>8</v>
      </c>
      <c r="M25" s="86">
        <f>IF(ISBLANK('9. METAS'!Y30),"",'9. METAS'!Y30)</f>
        <v>9</v>
      </c>
      <c r="N25" s="96"/>
      <c r="O25" s="88"/>
      <c r="P25" s="88"/>
      <c r="Q25" s="89"/>
      <c r="R25" s="83">
        <f t="shared" si="0"/>
        <v>0</v>
      </c>
      <c r="S25" s="84">
        <f t="shared" si="0"/>
        <v>0</v>
      </c>
      <c r="T25" s="84">
        <f t="shared" si="0"/>
        <v>0</v>
      </c>
      <c r="U25" s="107">
        <f t="shared" si="0"/>
        <v>0</v>
      </c>
      <c r="V25" s="87">
        <f t="shared" si="1"/>
        <v>0</v>
      </c>
      <c r="W25" s="84">
        <f t="shared" si="2"/>
        <v>0</v>
      </c>
      <c r="X25" s="84">
        <f t="shared" si="3"/>
        <v>0</v>
      </c>
      <c r="Y25" s="113">
        <f t="shared" si="4"/>
        <v>0</v>
      </c>
      <c r="Z25" s="120"/>
      <c r="AA25" s="121"/>
      <c r="AB25" s="121"/>
      <c r="AC25" s="122"/>
    </row>
    <row r="26" spans="3:29" ht="17.25">
      <c r="C26" s="157" t="e">
        <f>IF(ISBLANK('5. Pp (3 años)'!#REF!),"",'5. Pp (3 años)'!#REF!)</f>
        <v>#REF!</v>
      </c>
      <c r="D26" s="66" t="e">
        <f>IF(ISBLANK('5. Pp (3 años)'!#REF!),"",'5. Pp (3 años)'!#REF!)</f>
        <v>#REF!</v>
      </c>
      <c r="E26" s="153" t="e">
        <f>IF(ISBLANK('5. Pp (3 años)'!#REF!),"",'5. Pp (3 años)'!#REF!)</f>
        <v>#REF!</v>
      </c>
      <c r="F26" s="153" t="e">
        <f>IF(ISBLANK('5. Pp (3 años)'!#REF!),"",'5. Pp (3 años)'!#REF!)</f>
        <v>#REF!</v>
      </c>
      <c r="G26" s="161" t="e">
        <f>IF(ISBLANK('5. Pp (3 años)'!#REF!),"",'5. Pp (3 años)'!#REF!)</f>
        <v>#REF!</v>
      </c>
      <c r="H26" s="52" t="e">
        <f>IF(ISBLANK('5. Pp (3 años)'!#REF!),"",'5. Pp (3 años)'!#REF!)</f>
        <v>#REF!</v>
      </c>
      <c r="I26" s="94" t="e">
        <f>IF(ISBLANK('9. METAS'!#REF!),"",'9. METAS'!#REF!)</f>
        <v>#REF!</v>
      </c>
      <c r="J26" s="95" t="e">
        <f>IF(ISBLANK('9. METAS'!#REF!),"",'9. METAS'!#REF!)</f>
        <v>#REF!</v>
      </c>
      <c r="K26" s="85" t="e">
        <f>IF(ISBLANK('9. METAS'!#REF!),"",'9. METAS'!#REF!)</f>
        <v>#REF!</v>
      </c>
      <c r="L26" s="85" t="e">
        <f>IF(ISBLANK('9. METAS'!#REF!),"",'9. METAS'!#REF!)</f>
        <v>#REF!</v>
      </c>
      <c r="M26" s="86" t="e">
        <f>IF(ISBLANK('9. METAS'!#REF!),"",'9. METAS'!#REF!)</f>
        <v>#REF!</v>
      </c>
      <c r="N26" s="96"/>
      <c r="O26" s="88"/>
      <c r="P26" s="88"/>
      <c r="Q26" s="89"/>
      <c r="R26" s="83" t="str">
        <f t="shared" si="0"/>
        <v>100%</v>
      </c>
      <c r="S26" s="84" t="str">
        <f t="shared" si="0"/>
        <v>100%</v>
      </c>
      <c r="T26" s="84" t="str">
        <f t="shared" si="0"/>
        <v>100%</v>
      </c>
      <c r="U26" s="107" t="str">
        <f t="shared" si="0"/>
        <v>100%</v>
      </c>
      <c r="V26" s="87" t="str">
        <f t="shared" si="1"/>
        <v>No Programado</v>
      </c>
      <c r="W26" s="84" t="str">
        <f t="shared" si="2"/>
        <v>No Programado</v>
      </c>
      <c r="X26" s="84" t="str">
        <f t="shared" si="3"/>
        <v>No Programado</v>
      </c>
      <c r="Y26" s="113" t="str">
        <f t="shared" si="4"/>
        <v>No Programado</v>
      </c>
      <c r="Z26" s="117"/>
      <c r="AA26" s="118"/>
      <c r="AB26" s="118"/>
      <c r="AC26" s="119"/>
    </row>
    <row r="27" spans="3:29" ht="17.25">
      <c r="C27" s="156" t="e">
        <f>IF(ISBLANK('5. Pp (3 años)'!#REF!),"",'5. Pp (3 años)'!#REF!)</f>
        <v>#REF!</v>
      </c>
      <c r="D27" s="66" t="e">
        <f>IF(ISBLANK('5. Pp (3 años)'!#REF!),"",'5. Pp (3 años)'!#REF!)</f>
        <v>#REF!</v>
      </c>
      <c r="E27" s="153" t="e">
        <f>IF(ISBLANK('5. Pp (3 años)'!#REF!),"",'5. Pp (3 años)'!#REF!)</f>
        <v>#REF!</v>
      </c>
      <c r="F27" s="153" t="e">
        <f>IF(ISBLANK('5. Pp (3 años)'!#REF!),"",'5. Pp (3 años)'!#REF!)</f>
        <v>#REF!</v>
      </c>
      <c r="G27" s="161" t="e">
        <f>IF(ISBLANK('5. Pp (3 años)'!#REF!),"",'5. Pp (3 años)'!#REF!)</f>
        <v>#REF!</v>
      </c>
      <c r="H27" s="52" t="e">
        <f>IF(ISBLANK('5. Pp (3 años)'!#REF!),"",'5. Pp (3 años)'!#REF!)</f>
        <v>#REF!</v>
      </c>
      <c r="I27" s="94" t="e">
        <f>IF(ISBLANK('9. METAS'!#REF!),"",'9. METAS'!#REF!)</f>
        <v>#REF!</v>
      </c>
      <c r="J27" s="95" t="e">
        <f>IF(ISBLANK('9. METAS'!#REF!),"",'9. METAS'!#REF!)</f>
        <v>#REF!</v>
      </c>
      <c r="K27" s="85" t="e">
        <f>IF(ISBLANK('9. METAS'!#REF!),"",'9. METAS'!#REF!)</f>
        <v>#REF!</v>
      </c>
      <c r="L27" s="85" t="e">
        <f>IF(ISBLANK('9. METAS'!#REF!),"",'9. METAS'!#REF!)</f>
        <v>#REF!</v>
      </c>
      <c r="M27" s="86" t="e">
        <f>IF(ISBLANK('9. METAS'!#REF!),"",'9. METAS'!#REF!)</f>
        <v>#REF!</v>
      </c>
      <c r="N27" s="96"/>
      <c r="O27" s="88"/>
      <c r="P27" s="88"/>
      <c r="Q27" s="89"/>
      <c r="R27" s="83" t="str">
        <f t="shared" si="0"/>
        <v>100%</v>
      </c>
      <c r="S27" s="84" t="str">
        <f t="shared" si="0"/>
        <v>100%</v>
      </c>
      <c r="T27" s="84" t="str">
        <f t="shared" si="0"/>
        <v>100%</v>
      </c>
      <c r="U27" s="107" t="str">
        <f t="shared" si="0"/>
        <v>100%</v>
      </c>
      <c r="V27" s="87" t="str">
        <f t="shared" si="1"/>
        <v>No Programado</v>
      </c>
      <c r="W27" s="84" t="str">
        <f t="shared" si="2"/>
        <v>No Programado</v>
      </c>
      <c r="X27" s="84" t="str">
        <f t="shared" si="3"/>
        <v>No Programado</v>
      </c>
      <c r="Y27" s="113" t="str">
        <f t="shared" si="4"/>
        <v>No Programado</v>
      </c>
      <c r="Z27" s="120"/>
      <c r="AA27" s="121"/>
      <c r="AB27" s="121"/>
      <c r="AC27" s="122"/>
    </row>
    <row r="28" spans="3:29" ht="17.25">
      <c r="C28" s="158" t="e">
        <f>IF(ISBLANK('5. Pp (3 años)'!#REF!),"",'5. Pp (3 años)'!#REF!)</f>
        <v>#REF!</v>
      </c>
      <c r="D28" s="46" t="e">
        <f>IF(ISBLANK('5. Pp (3 años)'!#REF!),"",'5. Pp (3 años)'!#REF!)</f>
        <v>#REF!</v>
      </c>
      <c r="E28" s="155" t="e">
        <f>IF(ISBLANK('5. Pp (3 años)'!#REF!),"",'5. Pp (3 años)'!#REF!)</f>
        <v>#REF!</v>
      </c>
      <c r="F28" s="155" t="e">
        <f>IF(ISBLANK('5. Pp (3 años)'!#REF!),"",'5. Pp (3 años)'!#REF!)</f>
        <v>#REF!</v>
      </c>
      <c r="G28" s="166" t="e">
        <f>IF(ISBLANK('5. Pp (3 años)'!#REF!),"",'5. Pp (3 años)'!#REF!)</f>
        <v>#REF!</v>
      </c>
      <c r="H28" s="51" t="e">
        <f>IF(ISBLANK('5. Pp (3 años)'!#REF!),"",'5. Pp (3 años)'!#REF!)</f>
        <v>#REF!</v>
      </c>
      <c r="I28" s="94" t="e">
        <f>IF(ISBLANK('9. METAS'!#REF!),"",'9. METAS'!#REF!)</f>
        <v>#REF!</v>
      </c>
      <c r="J28" s="95" t="e">
        <f>IF(ISBLANK('9. METAS'!#REF!),"",'9. METAS'!#REF!)</f>
        <v>#REF!</v>
      </c>
      <c r="K28" s="85" t="e">
        <f>IF(ISBLANK('9. METAS'!#REF!),"",'9. METAS'!#REF!)</f>
        <v>#REF!</v>
      </c>
      <c r="L28" s="85" t="e">
        <f>IF(ISBLANK('9. METAS'!#REF!),"",'9. METAS'!#REF!)</f>
        <v>#REF!</v>
      </c>
      <c r="M28" s="86" t="e">
        <f>IF(ISBLANK('9. METAS'!#REF!),"",'9. METAS'!#REF!)</f>
        <v>#REF!</v>
      </c>
      <c r="N28" s="96"/>
      <c r="O28" s="88"/>
      <c r="P28" s="88"/>
      <c r="Q28" s="89"/>
      <c r="R28" s="83" t="str">
        <f t="shared" si="0"/>
        <v>100%</v>
      </c>
      <c r="S28" s="84" t="str">
        <f t="shared" si="0"/>
        <v>100%</v>
      </c>
      <c r="T28" s="84" t="str">
        <f t="shared" si="0"/>
        <v>100%</v>
      </c>
      <c r="U28" s="107" t="str">
        <f t="shared" si="0"/>
        <v>100%</v>
      </c>
      <c r="V28" s="87" t="str">
        <f t="shared" si="1"/>
        <v>No Programado</v>
      </c>
      <c r="W28" s="84" t="str">
        <f t="shared" si="2"/>
        <v>No Programado</v>
      </c>
      <c r="X28" s="84" t="str">
        <f t="shared" si="3"/>
        <v>No Programado</v>
      </c>
      <c r="Y28" s="113" t="str">
        <f t="shared" si="4"/>
        <v>No Programado</v>
      </c>
      <c r="Z28" s="117"/>
      <c r="AA28" s="118"/>
      <c r="AB28" s="118"/>
      <c r="AC28" s="119"/>
    </row>
    <row r="29" spans="3:29" ht="17.25">
      <c r="C29" s="156" t="e">
        <f>IF(ISBLANK('5. Pp (3 años)'!#REF!),"",'5. Pp (3 años)'!#REF!)</f>
        <v>#REF!</v>
      </c>
      <c r="D29" s="66" t="e">
        <f>IF(ISBLANK('5. Pp (3 años)'!#REF!),"",'5. Pp (3 años)'!#REF!)</f>
        <v>#REF!</v>
      </c>
      <c r="E29" s="153" t="e">
        <f>IF(ISBLANK('5. Pp (3 años)'!#REF!),"",'5. Pp (3 años)'!#REF!)</f>
        <v>#REF!</v>
      </c>
      <c r="F29" s="153" t="e">
        <f>IF(ISBLANK('5. Pp (3 años)'!#REF!),"",'5. Pp (3 años)'!#REF!)</f>
        <v>#REF!</v>
      </c>
      <c r="G29" s="161" t="e">
        <f>IF(ISBLANK('5. Pp (3 años)'!#REF!),"",'5. Pp (3 años)'!#REF!)</f>
        <v>#REF!</v>
      </c>
      <c r="H29" s="52" t="e">
        <f>IF(ISBLANK('5. Pp (3 años)'!#REF!),"",'5. Pp (3 años)'!#REF!)</f>
        <v>#REF!</v>
      </c>
      <c r="I29" s="94" t="e">
        <f>IF(ISBLANK('9. METAS'!#REF!),"",'9. METAS'!#REF!)</f>
        <v>#REF!</v>
      </c>
      <c r="J29" s="95" t="e">
        <f>IF(ISBLANK('9. METAS'!#REF!),"",'9. METAS'!#REF!)</f>
        <v>#REF!</v>
      </c>
      <c r="K29" s="85" t="e">
        <f>IF(ISBLANK('9. METAS'!#REF!),"",'9. METAS'!#REF!)</f>
        <v>#REF!</v>
      </c>
      <c r="L29" s="85" t="e">
        <f>IF(ISBLANK('9. METAS'!#REF!),"",'9. METAS'!#REF!)</f>
        <v>#REF!</v>
      </c>
      <c r="M29" s="86" t="e">
        <f>IF(ISBLANK('9. METAS'!#REF!),"",'9. METAS'!#REF!)</f>
        <v>#REF!</v>
      </c>
      <c r="N29" s="96"/>
      <c r="O29" s="88"/>
      <c r="P29" s="88"/>
      <c r="Q29" s="89"/>
      <c r="R29" s="83" t="str">
        <f t="shared" si="0"/>
        <v>100%</v>
      </c>
      <c r="S29" s="84" t="str">
        <f t="shared" si="0"/>
        <v>100%</v>
      </c>
      <c r="T29" s="84" t="str">
        <f t="shared" si="0"/>
        <v>100%</v>
      </c>
      <c r="U29" s="107" t="str">
        <f t="shared" si="0"/>
        <v>100%</v>
      </c>
      <c r="V29" s="87" t="str">
        <f t="shared" si="1"/>
        <v>No Programado</v>
      </c>
      <c r="W29" s="84" t="str">
        <f t="shared" si="2"/>
        <v>No Programado</v>
      </c>
      <c r="X29" s="84" t="str">
        <f t="shared" si="3"/>
        <v>No Programado</v>
      </c>
      <c r="Y29" s="113" t="str">
        <f t="shared" si="4"/>
        <v>No Programado</v>
      </c>
      <c r="Z29" s="117"/>
      <c r="AA29" s="118"/>
      <c r="AB29" s="118"/>
      <c r="AC29" s="119"/>
    </row>
    <row r="30" spans="3:29" ht="17.25">
      <c r="C30" s="157" t="e">
        <f>IF(ISBLANK('5. Pp (3 años)'!#REF!),"",'5. Pp (3 años)'!#REF!)</f>
        <v>#REF!</v>
      </c>
      <c r="D30" s="66" t="e">
        <f>IF(ISBLANK('5. Pp (3 años)'!#REF!),"",'5. Pp (3 años)'!#REF!)</f>
        <v>#REF!</v>
      </c>
      <c r="E30" s="153" t="e">
        <f>IF(ISBLANK('5. Pp (3 años)'!#REF!),"",'5. Pp (3 años)'!#REF!)</f>
        <v>#REF!</v>
      </c>
      <c r="F30" s="153" t="e">
        <f>IF(ISBLANK('5. Pp (3 años)'!#REF!),"",'5. Pp (3 años)'!#REF!)</f>
        <v>#REF!</v>
      </c>
      <c r="G30" s="161" t="e">
        <f>IF(ISBLANK('5. Pp (3 años)'!#REF!),"",'5. Pp (3 años)'!#REF!)</f>
        <v>#REF!</v>
      </c>
      <c r="H30" s="52" t="e">
        <f>IF(ISBLANK('5. Pp (3 años)'!#REF!),"",'5. Pp (3 años)'!#REF!)</f>
        <v>#REF!</v>
      </c>
      <c r="I30" s="94" t="e">
        <f>IF(ISBLANK('9. METAS'!#REF!),"",'9. METAS'!#REF!)</f>
        <v>#REF!</v>
      </c>
      <c r="J30" s="95" t="e">
        <f>IF(ISBLANK('9. METAS'!#REF!),"",'9. METAS'!#REF!)</f>
        <v>#REF!</v>
      </c>
      <c r="K30" s="85" t="e">
        <f>IF(ISBLANK('9. METAS'!#REF!),"",'9. METAS'!#REF!)</f>
        <v>#REF!</v>
      </c>
      <c r="L30" s="85" t="e">
        <f>IF(ISBLANK('9. METAS'!#REF!),"",'9. METAS'!#REF!)</f>
        <v>#REF!</v>
      </c>
      <c r="M30" s="86" t="e">
        <f>IF(ISBLANK('9. METAS'!#REF!),"",'9. METAS'!#REF!)</f>
        <v>#REF!</v>
      </c>
      <c r="N30" s="96"/>
      <c r="O30" s="88"/>
      <c r="P30" s="88"/>
      <c r="Q30" s="89"/>
      <c r="R30" s="83" t="str">
        <f t="shared" si="0"/>
        <v>100%</v>
      </c>
      <c r="S30" s="84" t="str">
        <f t="shared" si="0"/>
        <v>100%</v>
      </c>
      <c r="T30" s="84" t="str">
        <f t="shared" si="0"/>
        <v>100%</v>
      </c>
      <c r="U30" s="107" t="str">
        <f t="shared" si="0"/>
        <v>100%</v>
      </c>
      <c r="V30" s="87" t="str">
        <f t="shared" si="1"/>
        <v>No Programado</v>
      </c>
      <c r="W30" s="84" t="str">
        <f t="shared" si="2"/>
        <v>No Programado</v>
      </c>
      <c r="X30" s="84" t="str">
        <f t="shared" si="3"/>
        <v>No Programado</v>
      </c>
      <c r="Y30" s="113" t="str">
        <f t="shared" si="4"/>
        <v>No Programado</v>
      </c>
      <c r="Z30" s="120"/>
      <c r="AA30" s="121"/>
      <c r="AB30" s="121"/>
      <c r="AC30" s="122"/>
    </row>
    <row r="31" spans="3:29" ht="17.25">
      <c r="C31" s="156" t="e">
        <f>IF(ISBLANK('5. Pp (3 años)'!#REF!),"",'5. Pp (3 años)'!#REF!)</f>
        <v>#REF!</v>
      </c>
      <c r="D31" s="66" t="e">
        <f>IF(ISBLANK('5. Pp (3 años)'!#REF!),"",'5. Pp (3 años)'!#REF!)</f>
        <v>#REF!</v>
      </c>
      <c r="E31" s="153" t="e">
        <f>IF(ISBLANK('5. Pp (3 años)'!#REF!),"",'5. Pp (3 años)'!#REF!)</f>
        <v>#REF!</v>
      </c>
      <c r="F31" s="153" t="e">
        <f>IF(ISBLANK('5. Pp (3 años)'!#REF!),"",'5. Pp (3 años)'!#REF!)</f>
        <v>#REF!</v>
      </c>
      <c r="G31" s="161" t="e">
        <f>IF(ISBLANK('5. Pp (3 años)'!#REF!),"",'5. Pp (3 años)'!#REF!)</f>
        <v>#REF!</v>
      </c>
      <c r="H31" s="52" t="e">
        <f>IF(ISBLANK('5. Pp (3 años)'!#REF!),"",'5. Pp (3 años)'!#REF!)</f>
        <v>#REF!</v>
      </c>
      <c r="I31" s="94" t="e">
        <f>IF(ISBLANK('9. METAS'!#REF!),"",'9. METAS'!#REF!)</f>
        <v>#REF!</v>
      </c>
      <c r="J31" s="95" t="e">
        <f>IF(ISBLANK('9. METAS'!#REF!),"",'9. METAS'!#REF!)</f>
        <v>#REF!</v>
      </c>
      <c r="K31" s="85" t="e">
        <f>IF(ISBLANK('9. METAS'!#REF!),"",'9. METAS'!#REF!)</f>
        <v>#REF!</v>
      </c>
      <c r="L31" s="85" t="e">
        <f>IF(ISBLANK('9. METAS'!#REF!),"",'9. METAS'!#REF!)</f>
        <v>#REF!</v>
      </c>
      <c r="M31" s="86" t="e">
        <f>IF(ISBLANK('9. METAS'!#REF!),"",'9. METAS'!#REF!)</f>
        <v>#REF!</v>
      </c>
      <c r="N31" s="96"/>
      <c r="O31" s="88"/>
      <c r="P31" s="88"/>
      <c r="Q31" s="89"/>
      <c r="R31" s="83" t="str">
        <f t="shared" si="0"/>
        <v>100%</v>
      </c>
      <c r="S31" s="84" t="str">
        <f t="shared" si="0"/>
        <v>100%</v>
      </c>
      <c r="T31" s="84" t="str">
        <f t="shared" si="0"/>
        <v>100%</v>
      </c>
      <c r="U31" s="107" t="str">
        <f t="shared" si="0"/>
        <v>100%</v>
      </c>
      <c r="V31" s="87" t="str">
        <f t="shared" si="1"/>
        <v>No Programado</v>
      </c>
      <c r="W31" s="84" t="str">
        <f t="shared" si="2"/>
        <v>No Programado</v>
      </c>
      <c r="X31" s="84" t="str">
        <f t="shared" si="3"/>
        <v>No Programado</v>
      </c>
      <c r="Y31" s="113" t="str">
        <f t="shared" si="4"/>
        <v>No Programado</v>
      </c>
      <c r="Z31" s="123"/>
      <c r="AA31" s="124"/>
      <c r="AB31" s="124"/>
      <c r="AC31" s="125"/>
    </row>
    <row r="32" spans="3:29" ht="17.25">
      <c r="C32" s="157" t="e">
        <f>IF(ISBLANK('5. Pp (3 años)'!#REF!),"",'5. Pp (3 años)'!#REF!)</f>
        <v>#REF!</v>
      </c>
      <c r="D32" s="66" t="e">
        <f>IF(ISBLANK('5. Pp (3 años)'!#REF!),"",'5. Pp (3 años)'!#REF!)</f>
        <v>#REF!</v>
      </c>
      <c r="E32" s="153" t="e">
        <f>IF(ISBLANK('5. Pp (3 años)'!#REF!),"",'5. Pp (3 años)'!#REF!)</f>
        <v>#REF!</v>
      </c>
      <c r="F32" s="153" t="e">
        <f>IF(ISBLANK('5. Pp (3 años)'!#REF!),"",'5. Pp (3 años)'!#REF!)</f>
        <v>#REF!</v>
      </c>
      <c r="G32" s="161" t="e">
        <f>IF(ISBLANK('5. Pp (3 años)'!#REF!),"",'5. Pp (3 años)'!#REF!)</f>
        <v>#REF!</v>
      </c>
      <c r="H32" s="52" t="e">
        <f>IF(ISBLANK('5. Pp (3 años)'!#REF!),"",'5. Pp (3 años)'!#REF!)</f>
        <v>#REF!</v>
      </c>
      <c r="I32" s="94" t="e">
        <f>IF(ISBLANK('9. METAS'!#REF!),"",'9. METAS'!#REF!)</f>
        <v>#REF!</v>
      </c>
      <c r="J32" s="95" t="e">
        <f>IF(ISBLANK('9. METAS'!#REF!),"",'9. METAS'!#REF!)</f>
        <v>#REF!</v>
      </c>
      <c r="K32" s="85" t="e">
        <f>IF(ISBLANK('9. METAS'!#REF!),"",'9. METAS'!#REF!)</f>
        <v>#REF!</v>
      </c>
      <c r="L32" s="85" t="e">
        <f>IF(ISBLANK('9. METAS'!#REF!),"",'9. METAS'!#REF!)</f>
        <v>#REF!</v>
      </c>
      <c r="M32" s="86" t="e">
        <f>IF(ISBLANK('9. METAS'!#REF!),"",'9. METAS'!#REF!)</f>
        <v>#REF!</v>
      </c>
      <c r="N32" s="96"/>
      <c r="O32" s="88"/>
      <c r="P32" s="88"/>
      <c r="Q32" s="89"/>
      <c r="R32" s="83" t="str">
        <f t="shared" si="0"/>
        <v>100%</v>
      </c>
      <c r="S32" s="84" t="str">
        <f t="shared" si="0"/>
        <v>100%</v>
      </c>
      <c r="T32" s="84" t="str">
        <f t="shared" si="0"/>
        <v>100%</v>
      </c>
      <c r="U32" s="107" t="str">
        <f t="shared" si="0"/>
        <v>100%</v>
      </c>
      <c r="V32" s="87" t="str">
        <f t="shared" si="1"/>
        <v>No Programado</v>
      </c>
      <c r="W32" s="84" t="str">
        <f t="shared" si="2"/>
        <v>No Programado</v>
      </c>
      <c r="X32" s="84" t="str">
        <f t="shared" si="3"/>
        <v>No Programado</v>
      </c>
      <c r="Y32" s="113" t="str">
        <f t="shared" si="4"/>
        <v>No Programado</v>
      </c>
      <c r="Z32" s="120"/>
      <c r="AA32" s="121"/>
      <c r="AB32" s="121"/>
      <c r="AC32" s="122"/>
    </row>
    <row r="33" spans="3:29" ht="17.25">
      <c r="C33" s="156" t="e">
        <f>IF(ISBLANK('5. Pp (3 años)'!#REF!),"",'5. Pp (3 años)'!#REF!)</f>
        <v>#REF!</v>
      </c>
      <c r="D33" s="66" t="e">
        <f>IF(ISBLANK('5. Pp (3 años)'!#REF!),"",'5. Pp (3 años)'!#REF!)</f>
        <v>#REF!</v>
      </c>
      <c r="E33" s="153" t="e">
        <f>IF(ISBLANK('5. Pp (3 años)'!#REF!),"",'5. Pp (3 años)'!#REF!)</f>
        <v>#REF!</v>
      </c>
      <c r="F33" s="153" t="e">
        <f>IF(ISBLANK('5. Pp (3 años)'!#REF!),"",'5. Pp (3 años)'!#REF!)</f>
        <v>#REF!</v>
      </c>
      <c r="G33" s="161" t="e">
        <f>IF(ISBLANK('5. Pp (3 años)'!#REF!),"",'5. Pp (3 años)'!#REF!)</f>
        <v>#REF!</v>
      </c>
      <c r="H33" s="52" t="e">
        <f>IF(ISBLANK('5. Pp (3 años)'!#REF!),"",'5. Pp (3 años)'!#REF!)</f>
        <v>#REF!</v>
      </c>
      <c r="I33" s="94" t="e">
        <f>IF(ISBLANK('9. METAS'!#REF!),"",'9. METAS'!#REF!)</f>
        <v>#REF!</v>
      </c>
      <c r="J33" s="95" t="e">
        <f>IF(ISBLANK('9. METAS'!#REF!),"",'9. METAS'!#REF!)</f>
        <v>#REF!</v>
      </c>
      <c r="K33" s="85" t="e">
        <f>IF(ISBLANK('9. METAS'!#REF!),"",'9. METAS'!#REF!)</f>
        <v>#REF!</v>
      </c>
      <c r="L33" s="85" t="e">
        <f>IF(ISBLANK('9. METAS'!#REF!),"",'9. METAS'!#REF!)</f>
        <v>#REF!</v>
      </c>
      <c r="M33" s="86" t="e">
        <f>IF(ISBLANK('9. METAS'!#REF!),"",'9. METAS'!#REF!)</f>
        <v>#REF!</v>
      </c>
      <c r="N33" s="96"/>
      <c r="O33" s="88"/>
      <c r="P33" s="88"/>
      <c r="Q33" s="89"/>
      <c r="R33" s="83" t="str">
        <f t="shared" si="0"/>
        <v>100%</v>
      </c>
      <c r="S33" s="84" t="str">
        <f t="shared" si="0"/>
        <v>100%</v>
      </c>
      <c r="T33" s="84" t="str">
        <f t="shared" si="0"/>
        <v>100%</v>
      </c>
      <c r="U33" s="107" t="str">
        <f t="shared" si="0"/>
        <v>100%</v>
      </c>
      <c r="V33" s="87" t="str">
        <f t="shared" si="1"/>
        <v>No Programado</v>
      </c>
      <c r="W33" s="84" t="str">
        <f t="shared" si="2"/>
        <v>No Programado</v>
      </c>
      <c r="X33" s="84" t="str">
        <f t="shared" si="3"/>
        <v>No Programado</v>
      </c>
      <c r="Y33" s="113" t="str">
        <f t="shared" si="4"/>
        <v>No Programado</v>
      </c>
      <c r="Z33" s="126"/>
      <c r="AA33" s="127"/>
      <c r="AB33" s="127"/>
      <c r="AC33" s="128"/>
    </row>
    <row r="34" spans="3:29" ht="17.25">
      <c r="C34" s="158" t="e">
        <f>IF(ISBLANK('5. Pp (3 años)'!#REF!),"",'5. Pp (3 años)'!#REF!)</f>
        <v>#REF!</v>
      </c>
      <c r="D34" s="46" t="e">
        <f>IF(ISBLANK('5. Pp (3 años)'!#REF!),"",'5. Pp (3 años)'!#REF!)</f>
        <v>#REF!</v>
      </c>
      <c r="E34" s="155" t="e">
        <f>IF(ISBLANK('5. Pp (3 años)'!#REF!),"",'5. Pp (3 años)'!#REF!)</f>
        <v>#REF!</v>
      </c>
      <c r="F34" s="155" t="e">
        <f>IF(ISBLANK('5. Pp (3 años)'!#REF!),"",'5. Pp (3 años)'!#REF!)</f>
        <v>#REF!</v>
      </c>
      <c r="G34" s="166" t="e">
        <f>IF(ISBLANK('5. Pp (3 años)'!#REF!),"",'5. Pp (3 años)'!#REF!)</f>
        <v>#REF!</v>
      </c>
      <c r="H34" s="51" t="e">
        <f>IF(ISBLANK('5. Pp (3 años)'!#REF!),"",'5. Pp (3 años)'!#REF!)</f>
        <v>#REF!</v>
      </c>
      <c r="I34" s="94" t="e">
        <f>IF(ISBLANK('9. METAS'!#REF!),"",'9. METAS'!#REF!)</f>
        <v>#REF!</v>
      </c>
      <c r="J34" s="95" t="e">
        <f>IF(ISBLANK('9. METAS'!#REF!),"",'9. METAS'!#REF!)</f>
        <v>#REF!</v>
      </c>
      <c r="K34" s="85" t="e">
        <f>IF(ISBLANK('9. METAS'!#REF!),"",'9. METAS'!#REF!)</f>
        <v>#REF!</v>
      </c>
      <c r="L34" s="85" t="e">
        <f>IF(ISBLANK('9. METAS'!#REF!),"",'9. METAS'!#REF!)</f>
        <v>#REF!</v>
      </c>
      <c r="M34" s="86" t="e">
        <f>IF(ISBLANK('9. METAS'!#REF!),"",'9. METAS'!#REF!)</f>
        <v>#REF!</v>
      </c>
      <c r="N34" s="96"/>
      <c r="O34" s="88"/>
      <c r="P34" s="88"/>
      <c r="Q34" s="89"/>
      <c r="R34" s="83" t="str">
        <f t="shared" si="0"/>
        <v>100%</v>
      </c>
      <c r="S34" s="84" t="str">
        <f t="shared" si="0"/>
        <v>100%</v>
      </c>
      <c r="T34" s="84" t="str">
        <f t="shared" si="0"/>
        <v>100%</v>
      </c>
      <c r="U34" s="107" t="str">
        <f t="shared" si="0"/>
        <v>100%</v>
      </c>
      <c r="V34" s="87" t="str">
        <f t="shared" si="1"/>
        <v>No Programado</v>
      </c>
      <c r="W34" s="84" t="str">
        <f t="shared" si="2"/>
        <v>No Programado</v>
      </c>
      <c r="X34" s="84" t="str">
        <f t="shared" si="3"/>
        <v>No Programado</v>
      </c>
      <c r="Y34" s="113" t="str">
        <f t="shared" si="4"/>
        <v>No Programado</v>
      </c>
      <c r="Z34" s="126"/>
      <c r="AA34" s="127"/>
      <c r="AB34" s="127"/>
      <c r="AC34" s="128"/>
    </row>
    <row r="35" spans="3:29" ht="17.25">
      <c r="C35" s="156" t="e">
        <f>IF(ISBLANK('5. Pp (3 años)'!#REF!),"",'5. Pp (3 años)'!#REF!)</f>
        <v>#REF!</v>
      </c>
      <c r="D35" s="66" t="e">
        <f>IF(ISBLANK('5. Pp (3 años)'!#REF!),"",'5. Pp (3 años)'!#REF!)</f>
        <v>#REF!</v>
      </c>
      <c r="E35" s="153" t="e">
        <f>IF(ISBLANK('5. Pp (3 años)'!#REF!),"",'5. Pp (3 años)'!#REF!)</f>
        <v>#REF!</v>
      </c>
      <c r="F35" s="153" t="e">
        <f>IF(ISBLANK('5. Pp (3 años)'!#REF!),"",'5. Pp (3 años)'!#REF!)</f>
        <v>#REF!</v>
      </c>
      <c r="G35" s="161" t="e">
        <f>IF(ISBLANK('5. Pp (3 años)'!#REF!),"",'5. Pp (3 años)'!#REF!)</f>
        <v>#REF!</v>
      </c>
      <c r="H35" s="52" t="e">
        <f>IF(ISBLANK('5. Pp (3 años)'!#REF!),"",'5. Pp (3 años)'!#REF!)</f>
        <v>#REF!</v>
      </c>
      <c r="I35" s="94" t="e">
        <f>IF(ISBLANK('9. METAS'!#REF!),"",'9. METAS'!#REF!)</f>
        <v>#REF!</v>
      </c>
      <c r="J35" s="95" t="e">
        <f>IF(ISBLANK('9. METAS'!#REF!),"",'9. METAS'!#REF!)</f>
        <v>#REF!</v>
      </c>
      <c r="K35" s="85" t="e">
        <f>IF(ISBLANK('9. METAS'!#REF!),"",'9. METAS'!#REF!)</f>
        <v>#REF!</v>
      </c>
      <c r="L35" s="85" t="e">
        <f>IF(ISBLANK('9. METAS'!#REF!),"",'9. METAS'!#REF!)</f>
        <v>#REF!</v>
      </c>
      <c r="M35" s="86" t="e">
        <f>IF(ISBLANK('9. METAS'!#REF!),"",'9. METAS'!#REF!)</f>
        <v>#REF!</v>
      </c>
      <c r="N35" s="96"/>
      <c r="O35" s="88"/>
      <c r="P35" s="88"/>
      <c r="Q35" s="89"/>
      <c r="R35" s="83" t="str">
        <f t="shared" si="0"/>
        <v>100%</v>
      </c>
      <c r="S35" s="84" t="str">
        <f t="shared" si="0"/>
        <v>100%</v>
      </c>
      <c r="T35" s="84" t="str">
        <f t="shared" si="0"/>
        <v>100%</v>
      </c>
      <c r="U35" s="107" t="str">
        <f t="shared" si="0"/>
        <v>100%</v>
      </c>
      <c r="V35" s="87" t="str">
        <f t="shared" si="1"/>
        <v>No Programado</v>
      </c>
      <c r="W35" s="84" t="str">
        <f t="shared" si="2"/>
        <v>No Programado</v>
      </c>
      <c r="X35" s="84" t="str">
        <f t="shared" si="3"/>
        <v>No Programado</v>
      </c>
      <c r="Y35" s="113" t="str">
        <f t="shared" si="4"/>
        <v>No Programado</v>
      </c>
      <c r="Z35" s="129"/>
      <c r="AA35" s="130"/>
      <c r="AB35" s="130"/>
      <c r="AC35" s="131"/>
    </row>
    <row r="36" spans="3:29" ht="17.25">
      <c r="C36" s="157" t="e">
        <f>IF(ISBLANK('5. Pp (3 años)'!#REF!),"",'5. Pp (3 años)'!#REF!)</f>
        <v>#REF!</v>
      </c>
      <c r="D36" s="66" t="e">
        <f>IF(ISBLANK('5. Pp (3 años)'!#REF!),"",'5. Pp (3 años)'!#REF!)</f>
        <v>#REF!</v>
      </c>
      <c r="E36" s="153" t="e">
        <f>IF(ISBLANK('5. Pp (3 años)'!#REF!),"",'5. Pp (3 años)'!#REF!)</f>
        <v>#REF!</v>
      </c>
      <c r="F36" s="153" t="e">
        <f>IF(ISBLANK('5. Pp (3 años)'!#REF!),"",'5. Pp (3 años)'!#REF!)</f>
        <v>#REF!</v>
      </c>
      <c r="G36" s="161" t="e">
        <f>IF(ISBLANK('5. Pp (3 años)'!#REF!),"",'5. Pp (3 años)'!#REF!)</f>
        <v>#REF!</v>
      </c>
      <c r="H36" s="52" t="e">
        <f>IF(ISBLANK('5. Pp (3 años)'!#REF!),"",'5. Pp (3 años)'!#REF!)</f>
        <v>#REF!</v>
      </c>
      <c r="I36" s="94" t="e">
        <f>IF(ISBLANK('9. METAS'!#REF!),"",'9. METAS'!#REF!)</f>
        <v>#REF!</v>
      </c>
      <c r="J36" s="95" t="e">
        <f>IF(ISBLANK('9. METAS'!#REF!),"",'9. METAS'!#REF!)</f>
        <v>#REF!</v>
      </c>
      <c r="K36" s="85" t="e">
        <f>IF(ISBLANK('9. METAS'!#REF!),"",'9. METAS'!#REF!)</f>
        <v>#REF!</v>
      </c>
      <c r="L36" s="85" t="e">
        <f>IF(ISBLANK('9. METAS'!#REF!),"",'9. METAS'!#REF!)</f>
        <v>#REF!</v>
      </c>
      <c r="M36" s="86" t="e">
        <f>IF(ISBLANK('9. METAS'!#REF!),"",'9. METAS'!#REF!)</f>
        <v>#REF!</v>
      </c>
      <c r="N36" s="96"/>
      <c r="O36" s="88"/>
      <c r="P36" s="88"/>
      <c r="Q36" s="89"/>
      <c r="R36" s="83" t="str">
        <f t="shared" si="0"/>
        <v>100%</v>
      </c>
      <c r="S36" s="84" t="str">
        <f t="shared" si="0"/>
        <v>100%</v>
      </c>
      <c r="T36" s="84" t="str">
        <f t="shared" si="0"/>
        <v>100%</v>
      </c>
      <c r="U36" s="107" t="str">
        <f t="shared" si="0"/>
        <v>100%</v>
      </c>
      <c r="V36" s="87" t="str">
        <f t="shared" si="1"/>
        <v>No Programado</v>
      </c>
      <c r="W36" s="84" t="str">
        <f t="shared" si="2"/>
        <v>No Programado</v>
      </c>
      <c r="X36" s="84" t="str">
        <f t="shared" si="3"/>
        <v>No Programado</v>
      </c>
      <c r="Y36" s="113" t="str">
        <f t="shared" si="4"/>
        <v>No Programado</v>
      </c>
      <c r="Z36" s="126"/>
      <c r="AA36" s="127"/>
      <c r="AB36" s="127"/>
      <c r="AC36" s="128"/>
    </row>
    <row r="37" spans="3:29" ht="17.25">
      <c r="C37" s="156" t="e">
        <f>IF(ISBLANK('5. Pp (3 años)'!#REF!),"",'5. Pp (3 años)'!#REF!)</f>
        <v>#REF!</v>
      </c>
      <c r="D37" s="66" t="e">
        <f>IF(ISBLANK('5. Pp (3 años)'!#REF!),"",'5. Pp (3 años)'!#REF!)</f>
        <v>#REF!</v>
      </c>
      <c r="E37" s="153" t="e">
        <f>IF(ISBLANK('5. Pp (3 años)'!#REF!),"",'5. Pp (3 años)'!#REF!)</f>
        <v>#REF!</v>
      </c>
      <c r="F37" s="153" t="e">
        <f>IF(ISBLANK('5. Pp (3 años)'!#REF!),"",'5. Pp (3 años)'!#REF!)</f>
        <v>#REF!</v>
      </c>
      <c r="G37" s="161" t="e">
        <f>IF(ISBLANK('5. Pp (3 años)'!#REF!),"",'5. Pp (3 años)'!#REF!)</f>
        <v>#REF!</v>
      </c>
      <c r="H37" s="52" t="e">
        <f>IF(ISBLANK('5. Pp (3 años)'!#REF!),"",'5. Pp (3 años)'!#REF!)</f>
        <v>#REF!</v>
      </c>
      <c r="I37" s="94" t="e">
        <f>IF(ISBLANK('9. METAS'!#REF!),"",'9. METAS'!#REF!)</f>
        <v>#REF!</v>
      </c>
      <c r="J37" s="95" t="e">
        <f>IF(ISBLANK('9. METAS'!#REF!),"",'9. METAS'!#REF!)</f>
        <v>#REF!</v>
      </c>
      <c r="K37" s="85" t="e">
        <f>IF(ISBLANK('9. METAS'!#REF!),"",'9. METAS'!#REF!)</f>
        <v>#REF!</v>
      </c>
      <c r="L37" s="85" t="e">
        <f>IF(ISBLANK('9. METAS'!#REF!),"",'9. METAS'!#REF!)</f>
        <v>#REF!</v>
      </c>
      <c r="M37" s="86" t="e">
        <f>IF(ISBLANK('9. METAS'!#REF!),"",'9. METAS'!#REF!)</f>
        <v>#REF!</v>
      </c>
      <c r="N37" s="96"/>
      <c r="O37" s="88"/>
      <c r="P37" s="88"/>
      <c r="Q37" s="89"/>
      <c r="R37" s="83" t="str">
        <f t="shared" si="0"/>
        <v>100%</v>
      </c>
      <c r="S37" s="84" t="str">
        <f t="shared" si="0"/>
        <v>100%</v>
      </c>
      <c r="T37" s="84" t="str">
        <f t="shared" si="0"/>
        <v>100%</v>
      </c>
      <c r="U37" s="107" t="str">
        <f t="shared" si="0"/>
        <v>100%</v>
      </c>
      <c r="V37" s="87" t="str">
        <f t="shared" si="1"/>
        <v>No Programado</v>
      </c>
      <c r="W37" s="84" t="str">
        <f t="shared" si="2"/>
        <v>No Programado</v>
      </c>
      <c r="X37" s="84" t="str">
        <f t="shared" si="3"/>
        <v>No Programado</v>
      </c>
      <c r="Y37" s="113" t="str">
        <f t="shared" si="4"/>
        <v>No Programado</v>
      </c>
      <c r="Z37" s="129"/>
      <c r="AA37" s="130"/>
      <c r="AB37" s="130"/>
      <c r="AC37" s="131"/>
    </row>
    <row r="38" spans="3:29" ht="17.25">
      <c r="C38" s="157" t="e">
        <f>IF(ISBLANK('5. Pp (3 años)'!#REF!),"",'5. Pp (3 años)'!#REF!)</f>
        <v>#REF!</v>
      </c>
      <c r="D38" s="66" t="e">
        <f>IF(ISBLANK('5. Pp (3 años)'!#REF!),"",'5. Pp (3 años)'!#REF!)</f>
        <v>#REF!</v>
      </c>
      <c r="E38" s="153" t="e">
        <f>IF(ISBLANK('5. Pp (3 años)'!#REF!),"",'5. Pp (3 años)'!#REF!)</f>
        <v>#REF!</v>
      </c>
      <c r="F38" s="153" t="e">
        <f>IF(ISBLANK('5. Pp (3 años)'!#REF!),"",'5. Pp (3 años)'!#REF!)</f>
        <v>#REF!</v>
      </c>
      <c r="G38" s="161" t="e">
        <f>IF(ISBLANK('5. Pp (3 años)'!#REF!),"",'5. Pp (3 años)'!#REF!)</f>
        <v>#REF!</v>
      </c>
      <c r="H38" s="52" t="e">
        <f>IF(ISBLANK('5. Pp (3 años)'!#REF!),"",'5. Pp (3 años)'!#REF!)</f>
        <v>#REF!</v>
      </c>
      <c r="I38" s="94" t="e">
        <f>IF(ISBLANK('9. METAS'!#REF!),"",'9. METAS'!#REF!)</f>
        <v>#REF!</v>
      </c>
      <c r="J38" s="95" t="e">
        <f>IF(ISBLANK('9. METAS'!#REF!),"",'9. METAS'!#REF!)</f>
        <v>#REF!</v>
      </c>
      <c r="K38" s="85" t="e">
        <f>IF(ISBLANK('9. METAS'!#REF!),"",'9. METAS'!#REF!)</f>
        <v>#REF!</v>
      </c>
      <c r="L38" s="85" t="e">
        <f>IF(ISBLANK('9. METAS'!#REF!),"",'9. METAS'!#REF!)</f>
        <v>#REF!</v>
      </c>
      <c r="M38" s="86" t="e">
        <f>IF(ISBLANK('9. METAS'!#REF!),"",'9. METAS'!#REF!)</f>
        <v>#REF!</v>
      </c>
      <c r="N38" s="96"/>
      <c r="O38" s="88"/>
      <c r="P38" s="88"/>
      <c r="Q38" s="89"/>
      <c r="R38" s="83" t="str">
        <f t="shared" si="0"/>
        <v>100%</v>
      </c>
      <c r="S38" s="84" t="str">
        <f t="shared" si="0"/>
        <v>100%</v>
      </c>
      <c r="T38" s="84" t="str">
        <f t="shared" si="0"/>
        <v>100%</v>
      </c>
      <c r="U38" s="107" t="str">
        <f t="shared" si="0"/>
        <v>100%</v>
      </c>
      <c r="V38" s="87" t="str">
        <f t="shared" si="1"/>
        <v>No Programado</v>
      </c>
      <c r="W38" s="84" t="str">
        <f t="shared" si="2"/>
        <v>No Programado</v>
      </c>
      <c r="X38" s="84" t="str">
        <f t="shared" si="3"/>
        <v>No Programado</v>
      </c>
      <c r="Y38" s="113" t="str">
        <f t="shared" si="4"/>
        <v>No Programado</v>
      </c>
      <c r="Z38" s="126"/>
      <c r="AA38" s="127"/>
      <c r="AB38" s="127"/>
      <c r="AC38" s="128"/>
    </row>
    <row r="39" spans="3:29" ht="17.25">
      <c r="C39" s="156" t="e">
        <f>IF(ISBLANK('5. Pp (3 años)'!#REF!),"",'5. Pp (3 años)'!#REF!)</f>
        <v>#REF!</v>
      </c>
      <c r="D39" s="66" t="e">
        <f>IF(ISBLANK('5. Pp (3 años)'!#REF!),"",'5. Pp (3 años)'!#REF!)</f>
        <v>#REF!</v>
      </c>
      <c r="E39" s="153" t="e">
        <f>IF(ISBLANK('5. Pp (3 años)'!#REF!),"",'5. Pp (3 años)'!#REF!)</f>
        <v>#REF!</v>
      </c>
      <c r="F39" s="153" t="e">
        <f>IF(ISBLANK('5. Pp (3 años)'!#REF!),"",'5. Pp (3 años)'!#REF!)</f>
        <v>#REF!</v>
      </c>
      <c r="G39" s="161" t="e">
        <f>IF(ISBLANK('5. Pp (3 años)'!#REF!),"",'5. Pp (3 años)'!#REF!)</f>
        <v>#REF!</v>
      </c>
      <c r="H39" s="52" t="e">
        <f>IF(ISBLANK('5. Pp (3 años)'!#REF!),"",'5. Pp (3 años)'!#REF!)</f>
        <v>#REF!</v>
      </c>
      <c r="I39" s="94" t="e">
        <f>IF(ISBLANK('9. METAS'!#REF!),"",'9. METAS'!#REF!)</f>
        <v>#REF!</v>
      </c>
      <c r="J39" s="95" t="e">
        <f>IF(ISBLANK('9. METAS'!#REF!),"",'9. METAS'!#REF!)</f>
        <v>#REF!</v>
      </c>
      <c r="K39" s="85" t="e">
        <f>IF(ISBLANK('9. METAS'!#REF!),"",'9. METAS'!#REF!)</f>
        <v>#REF!</v>
      </c>
      <c r="L39" s="85" t="e">
        <f>IF(ISBLANK('9. METAS'!#REF!),"",'9. METAS'!#REF!)</f>
        <v>#REF!</v>
      </c>
      <c r="M39" s="86" t="e">
        <f>IF(ISBLANK('9. METAS'!#REF!),"",'9. METAS'!#REF!)</f>
        <v>#REF!</v>
      </c>
      <c r="N39" s="96"/>
      <c r="O39" s="88"/>
      <c r="P39" s="88"/>
      <c r="Q39" s="89"/>
      <c r="R39" s="83" t="str">
        <f t="shared" si="0"/>
        <v>100%</v>
      </c>
      <c r="S39" s="84" t="str">
        <f t="shared" si="0"/>
        <v>100%</v>
      </c>
      <c r="T39" s="84" t="str">
        <f t="shared" si="0"/>
        <v>100%</v>
      </c>
      <c r="U39" s="107" t="str">
        <f t="shared" si="0"/>
        <v>100%</v>
      </c>
      <c r="V39" s="87" t="str">
        <f t="shared" si="1"/>
        <v>No Programado</v>
      </c>
      <c r="W39" s="84" t="str">
        <f t="shared" si="2"/>
        <v>No Programado</v>
      </c>
      <c r="X39" s="84" t="str">
        <f t="shared" si="3"/>
        <v>No Programado</v>
      </c>
      <c r="Y39" s="113" t="str">
        <f t="shared" si="4"/>
        <v>No Programado</v>
      </c>
      <c r="Z39" s="129"/>
      <c r="AA39" s="130"/>
      <c r="AB39" s="130"/>
      <c r="AC39" s="131"/>
    </row>
    <row r="40" spans="3:29" ht="17.25">
      <c r="C40" s="158" t="e">
        <f>IF(ISBLANK('5. Pp (3 años)'!#REF!),"",'5. Pp (3 años)'!#REF!)</f>
        <v>#REF!</v>
      </c>
      <c r="D40" s="46" t="e">
        <f>IF(ISBLANK('5. Pp (3 años)'!#REF!),"",'5. Pp (3 años)'!#REF!)</f>
        <v>#REF!</v>
      </c>
      <c r="E40" s="155" t="e">
        <f>IF(ISBLANK('5. Pp (3 años)'!#REF!),"",'5. Pp (3 años)'!#REF!)</f>
        <v>#REF!</v>
      </c>
      <c r="F40" s="155" t="e">
        <f>IF(ISBLANK('5. Pp (3 años)'!#REF!),"",'5. Pp (3 años)'!#REF!)</f>
        <v>#REF!</v>
      </c>
      <c r="G40" s="166" t="e">
        <f>IF(ISBLANK('5. Pp (3 años)'!#REF!),"",'5. Pp (3 años)'!#REF!)</f>
        <v>#REF!</v>
      </c>
      <c r="H40" s="51" t="e">
        <f>IF(ISBLANK('5. Pp (3 años)'!#REF!),"",'5. Pp (3 años)'!#REF!)</f>
        <v>#REF!</v>
      </c>
      <c r="I40" s="94" t="e">
        <f>IF(ISBLANK('9. METAS'!#REF!),"",'9. METAS'!#REF!)</f>
        <v>#REF!</v>
      </c>
      <c r="J40" s="95" t="e">
        <f>IF(ISBLANK('9. METAS'!#REF!),"",'9. METAS'!#REF!)</f>
        <v>#REF!</v>
      </c>
      <c r="K40" s="85" t="e">
        <f>IF(ISBLANK('9. METAS'!#REF!),"",'9. METAS'!#REF!)</f>
        <v>#REF!</v>
      </c>
      <c r="L40" s="85" t="e">
        <f>IF(ISBLANK('9. METAS'!#REF!),"",'9. METAS'!#REF!)</f>
        <v>#REF!</v>
      </c>
      <c r="M40" s="86" t="e">
        <f>IF(ISBLANK('9. METAS'!#REF!),"",'9. METAS'!#REF!)</f>
        <v>#REF!</v>
      </c>
      <c r="N40" s="96"/>
      <c r="O40" s="88"/>
      <c r="P40" s="88"/>
      <c r="Q40" s="89"/>
      <c r="R40" s="83" t="str">
        <f t="shared" si="0"/>
        <v>100%</v>
      </c>
      <c r="S40" s="84" t="str">
        <f t="shared" si="0"/>
        <v>100%</v>
      </c>
      <c r="T40" s="84" t="str">
        <f t="shared" si="0"/>
        <v>100%</v>
      </c>
      <c r="U40" s="107" t="str">
        <f t="shared" si="0"/>
        <v>100%</v>
      </c>
      <c r="V40" s="87" t="str">
        <f t="shared" si="1"/>
        <v>No Programado</v>
      </c>
      <c r="W40" s="84" t="str">
        <f t="shared" si="2"/>
        <v>No Programado</v>
      </c>
      <c r="X40" s="84" t="str">
        <f t="shared" si="3"/>
        <v>No Programado</v>
      </c>
      <c r="Y40" s="113" t="str">
        <f t="shared" si="4"/>
        <v>No Programado</v>
      </c>
      <c r="Z40" s="126"/>
      <c r="AA40" s="127"/>
      <c r="AB40" s="127"/>
      <c r="AC40" s="128"/>
    </row>
    <row r="41" spans="3:29" ht="17.25">
      <c r="C41" s="156" t="e">
        <f>IF(ISBLANK('5. Pp (3 años)'!#REF!),"",'5. Pp (3 años)'!#REF!)</f>
        <v>#REF!</v>
      </c>
      <c r="D41" s="66" t="e">
        <f>IF(ISBLANK('5. Pp (3 años)'!#REF!),"",'5. Pp (3 años)'!#REF!)</f>
        <v>#REF!</v>
      </c>
      <c r="E41" s="153" t="e">
        <f>IF(ISBLANK('5. Pp (3 años)'!#REF!),"",'5. Pp (3 años)'!#REF!)</f>
        <v>#REF!</v>
      </c>
      <c r="F41" s="153" t="e">
        <f>IF(ISBLANK('5. Pp (3 años)'!#REF!),"",'5. Pp (3 años)'!#REF!)</f>
        <v>#REF!</v>
      </c>
      <c r="G41" s="161" t="e">
        <f>IF(ISBLANK('5. Pp (3 años)'!#REF!),"",'5. Pp (3 años)'!#REF!)</f>
        <v>#REF!</v>
      </c>
      <c r="H41" s="52" t="e">
        <f>IF(ISBLANK('5. Pp (3 años)'!#REF!),"",'5. Pp (3 años)'!#REF!)</f>
        <v>#REF!</v>
      </c>
      <c r="I41" s="94" t="e">
        <f>IF(ISBLANK('9. METAS'!#REF!),"",'9. METAS'!#REF!)</f>
        <v>#REF!</v>
      </c>
      <c r="J41" s="95" t="e">
        <f>IF(ISBLANK('9. METAS'!#REF!),"",'9. METAS'!#REF!)</f>
        <v>#REF!</v>
      </c>
      <c r="K41" s="85" t="e">
        <f>IF(ISBLANK('9. METAS'!#REF!),"",'9. METAS'!#REF!)</f>
        <v>#REF!</v>
      </c>
      <c r="L41" s="85" t="e">
        <f>IF(ISBLANK('9. METAS'!#REF!),"",'9. METAS'!#REF!)</f>
        <v>#REF!</v>
      </c>
      <c r="M41" s="86" t="e">
        <f>IF(ISBLANK('9. METAS'!#REF!),"",'9. METAS'!#REF!)</f>
        <v>#REF!</v>
      </c>
      <c r="N41" s="96"/>
      <c r="O41" s="88"/>
      <c r="P41" s="88"/>
      <c r="Q41" s="89"/>
      <c r="R41" s="83" t="str">
        <f t="shared" si="0"/>
        <v>100%</v>
      </c>
      <c r="S41" s="84" t="str">
        <f t="shared" si="0"/>
        <v>100%</v>
      </c>
      <c r="T41" s="84" t="str">
        <f t="shared" si="0"/>
        <v>100%</v>
      </c>
      <c r="U41" s="107" t="str">
        <f t="shared" si="0"/>
        <v>100%</v>
      </c>
      <c r="V41" s="87" t="str">
        <f t="shared" si="1"/>
        <v>No Programado</v>
      </c>
      <c r="W41" s="84" t="str">
        <f t="shared" si="2"/>
        <v>No Programado</v>
      </c>
      <c r="X41" s="84" t="str">
        <f t="shared" si="3"/>
        <v>No Programado</v>
      </c>
      <c r="Y41" s="113" t="str">
        <f t="shared" si="4"/>
        <v>No Programado</v>
      </c>
      <c r="Z41" s="126"/>
      <c r="AA41" s="127"/>
      <c r="AB41" s="127"/>
      <c r="AC41" s="128"/>
    </row>
    <row r="42" spans="3:29" ht="17.25">
      <c r="C42" s="157" t="e">
        <f>IF(ISBLANK('5. Pp (3 años)'!#REF!),"",'5. Pp (3 años)'!#REF!)</f>
        <v>#REF!</v>
      </c>
      <c r="D42" s="66" t="e">
        <f>IF(ISBLANK('5. Pp (3 años)'!#REF!),"",'5. Pp (3 años)'!#REF!)</f>
        <v>#REF!</v>
      </c>
      <c r="E42" s="153" t="e">
        <f>IF(ISBLANK('5. Pp (3 años)'!#REF!),"",'5. Pp (3 años)'!#REF!)</f>
        <v>#REF!</v>
      </c>
      <c r="F42" s="153" t="e">
        <f>IF(ISBLANK('5. Pp (3 años)'!#REF!),"",'5. Pp (3 años)'!#REF!)</f>
        <v>#REF!</v>
      </c>
      <c r="G42" s="161" t="e">
        <f>IF(ISBLANK('5. Pp (3 años)'!#REF!),"",'5. Pp (3 años)'!#REF!)</f>
        <v>#REF!</v>
      </c>
      <c r="H42" s="52" t="e">
        <f>IF(ISBLANK('5. Pp (3 años)'!#REF!),"",'5. Pp (3 años)'!#REF!)</f>
        <v>#REF!</v>
      </c>
      <c r="I42" s="94" t="e">
        <f>IF(ISBLANK('9. METAS'!#REF!),"",'9. METAS'!#REF!)</f>
        <v>#REF!</v>
      </c>
      <c r="J42" s="95" t="e">
        <f>IF(ISBLANK('9. METAS'!#REF!),"",'9. METAS'!#REF!)</f>
        <v>#REF!</v>
      </c>
      <c r="K42" s="85" t="e">
        <f>IF(ISBLANK('9. METAS'!#REF!),"",'9. METAS'!#REF!)</f>
        <v>#REF!</v>
      </c>
      <c r="L42" s="85" t="e">
        <f>IF(ISBLANK('9. METAS'!#REF!),"",'9. METAS'!#REF!)</f>
        <v>#REF!</v>
      </c>
      <c r="M42" s="86" t="e">
        <f>IF(ISBLANK('9. METAS'!#REF!),"",'9. METAS'!#REF!)</f>
        <v>#REF!</v>
      </c>
      <c r="N42" s="96"/>
      <c r="O42" s="88"/>
      <c r="P42" s="88"/>
      <c r="Q42" s="89"/>
      <c r="R42" s="83" t="str">
        <f t="shared" si="0"/>
        <v>100%</v>
      </c>
      <c r="S42" s="84" t="str">
        <f t="shared" si="0"/>
        <v>100%</v>
      </c>
      <c r="T42" s="84" t="str">
        <f t="shared" si="0"/>
        <v>100%</v>
      </c>
      <c r="U42" s="107" t="str">
        <f t="shared" si="0"/>
        <v>100%</v>
      </c>
      <c r="V42" s="87" t="str">
        <f t="shared" si="1"/>
        <v>No Programado</v>
      </c>
      <c r="W42" s="84" t="str">
        <f t="shared" si="2"/>
        <v>No Programado</v>
      </c>
      <c r="X42" s="84" t="str">
        <f t="shared" si="3"/>
        <v>No Programado</v>
      </c>
      <c r="Y42" s="113" t="str">
        <f t="shared" si="4"/>
        <v>No Programado</v>
      </c>
      <c r="Z42" s="129"/>
      <c r="AA42" s="130"/>
      <c r="AB42" s="130"/>
      <c r="AC42" s="131"/>
    </row>
    <row r="43" spans="3:29" ht="17.25">
      <c r="C43" s="156" t="e">
        <f>IF(ISBLANK('5. Pp (3 años)'!#REF!),"",'5. Pp (3 años)'!#REF!)</f>
        <v>#REF!</v>
      </c>
      <c r="D43" s="66" t="e">
        <f>IF(ISBLANK('5. Pp (3 años)'!#REF!),"",'5. Pp (3 años)'!#REF!)</f>
        <v>#REF!</v>
      </c>
      <c r="E43" s="153" t="e">
        <f>IF(ISBLANK('5. Pp (3 años)'!#REF!),"",'5. Pp (3 años)'!#REF!)</f>
        <v>#REF!</v>
      </c>
      <c r="F43" s="153" t="e">
        <f>IF(ISBLANK('5. Pp (3 años)'!#REF!),"",'5. Pp (3 años)'!#REF!)</f>
        <v>#REF!</v>
      </c>
      <c r="G43" s="161" t="e">
        <f>IF(ISBLANK('5. Pp (3 años)'!#REF!),"",'5. Pp (3 años)'!#REF!)</f>
        <v>#REF!</v>
      </c>
      <c r="H43" s="52" t="e">
        <f>IF(ISBLANK('5. Pp (3 años)'!#REF!),"",'5. Pp (3 años)'!#REF!)</f>
        <v>#REF!</v>
      </c>
      <c r="I43" s="94" t="e">
        <f>IF(ISBLANK('9. METAS'!#REF!),"",'9. METAS'!#REF!)</f>
        <v>#REF!</v>
      </c>
      <c r="J43" s="95" t="e">
        <f>IF(ISBLANK('9. METAS'!#REF!),"",'9. METAS'!#REF!)</f>
        <v>#REF!</v>
      </c>
      <c r="K43" s="85" t="e">
        <f>IF(ISBLANK('9. METAS'!#REF!),"",'9. METAS'!#REF!)</f>
        <v>#REF!</v>
      </c>
      <c r="L43" s="85" t="e">
        <f>IF(ISBLANK('9. METAS'!#REF!),"",'9. METAS'!#REF!)</f>
        <v>#REF!</v>
      </c>
      <c r="M43" s="86" t="e">
        <f>IF(ISBLANK('9. METAS'!#REF!),"",'9. METAS'!#REF!)</f>
        <v>#REF!</v>
      </c>
      <c r="N43" s="96"/>
      <c r="O43" s="88"/>
      <c r="P43" s="88"/>
      <c r="Q43" s="89"/>
      <c r="R43" s="83" t="str">
        <f t="shared" si="0"/>
        <v>100%</v>
      </c>
      <c r="S43" s="84" t="str">
        <f t="shared" si="0"/>
        <v>100%</v>
      </c>
      <c r="T43" s="84" t="str">
        <f t="shared" si="0"/>
        <v>100%</v>
      </c>
      <c r="U43" s="107" t="str">
        <f t="shared" si="0"/>
        <v>100%</v>
      </c>
      <c r="V43" s="87" t="str">
        <f t="shared" si="1"/>
        <v>No Programado</v>
      </c>
      <c r="W43" s="84" t="str">
        <f t="shared" si="2"/>
        <v>No Programado</v>
      </c>
      <c r="X43" s="84" t="str">
        <f t="shared" si="3"/>
        <v>No Programado</v>
      </c>
      <c r="Y43" s="113" t="str">
        <f t="shared" si="4"/>
        <v>No Programado</v>
      </c>
      <c r="Z43" s="129"/>
      <c r="AA43" s="130"/>
      <c r="AB43" s="130"/>
      <c r="AC43" s="131"/>
    </row>
    <row r="44" spans="3:29" ht="17.25">
      <c r="C44" s="157" t="e">
        <f>IF(ISBLANK('5. Pp (3 años)'!#REF!),"",'5. Pp (3 años)'!#REF!)</f>
        <v>#REF!</v>
      </c>
      <c r="D44" s="66" t="e">
        <f>IF(ISBLANK('5. Pp (3 años)'!#REF!),"",'5. Pp (3 años)'!#REF!)</f>
        <v>#REF!</v>
      </c>
      <c r="E44" s="153" t="e">
        <f>IF(ISBLANK('5. Pp (3 años)'!#REF!),"",'5. Pp (3 años)'!#REF!)</f>
        <v>#REF!</v>
      </c>
      <c r="F44" s="153" t="e">
        <f>IF(ISBLANK('5. Pp (3 años)'!#REF!),"",'5. Pp (3 años)'!#REF!)</f>
        <v>#REF!</v>
      </c>
      <c r="G44" s="161" t="e">
        <f>IF(ISBLANK('5. Pp (3 años)'!#REF!),"",'5. Pp (3 años)'!#REF!)</f>
        <v>#REF!</v>
      </c>
      <c r="H44" s="52" t="e">
        <f>IF(ISBLANK('5. Pp (3 años)'!#REF!),"",'5. Pp (3 años)'!#REF!)</f>
        <v>#REF!</v>
      </c>
      <c r="I44" s="94" t="e">
        <f>IF(ISBLANK('9. METAS'!#REF!),"",'9. METAS'!#REF!)</f>
        <v>#REF!</v>
      </c>
      <c r="J44" s="95" t="e">
        <f>IF(ISBLANK('9. METAS'!#REF!),"",'9. METAS'!#REF!)</f>
        <v>#REF!</v>
      </c>
      <c r="K44" s="85" t="e">
        <f>IF(ISBLANK('9. METAS'!#REF!),"",'9. METAS'!#REF!)</f>
        <v>#REF!</v>
      </c>
      <c r="L44" s="85" t="e">
        <f>IF(ISBLANK('9. METAS'!#REF!),"",'9. METAS'!#REF!)</f>
        <v>#REF!</v>
      </c>
      <c r="M44" s="86" t="e">
        <f>IF(ISBLANK('9. METAS'!#REF!),"",'9. METAS'!#REF!)</f>
        <v>#REF!</v>
      </c>
      <c r="N44" s="96"/>
      <c r="O44" s="88"/>
      <c r="P44" s="88"/>
      <c r="Q44" s="89"/>
      <c r="R44" s="83" t="str">
        <f t="shared" si="0"/>
        <v>100%</v>
      </c>
      <c r="S44" s="84" t="str">
        <f t="shared" si="0"/>
        <v>100%</v>
      </c>
      <c r="T44" s="84" t="str">
        <f t="shared" si="0"/>
        <v>100%</v>
      </c>
      <c r="U44" s="107" t="str">
        <f t="shared" si="0"/>
        <v>100%</v>
      </c>
      <c r="V44" s="87" t="str">
        <f t="shared" si="1"/>
        <v>No Programado</v>
      </c>
      <c r="W44" s="84" t="str">
        <f t="shared" si="2"/>
        <v>No Programado</v>
      </c>
      <c r="X44" s="84" t="str">
        <f t="shared" si="3"/>
        <v>No Programado</v>
      </c>
      <c r="Y44" s="113" t="str">
        <f t="shared" si="4"/>
        <v>No Programado</v>
      </c>
      <c r="Z44" s="126"/>
      <c r="AA44" s="127"/>
      <c r="AB44" s="127"/>
      <c r="AC44" s="128"/>
    </row>
    <row r="45" spans="3:29" ht="17.25">
      <c r="C45" s="156" t="e">
        <f>IF(ISBLANK('5. Pp (3 años)'!#REF!),"",'5. Pp (3 años)'!#REF!)</f>
        <v>#REF!</v>
      </c>
      <c r="D45" s="66" t="e">
        <f>IF(ISBLANK('5. Pp (3 años)'!#REF!),"",'5. Pp (3 años)'!#REF!)</f>
        <v>#REF!</v>
      </c>
      <c r="E45" s="153" t="e">
        <f>IF(ISBLANK('5. Pp (3 años)'!#REF!),"",'5. Pp (3 años)'!#REF!)</f>
        <v>#REF!</v>
      </c>
      <c r="F45" s="153" t="e">
        <f>IF(ISBLANK('5. Pp (3 años)'!#REF!),"",'5. Pp (3 años)'!#REF!)</f>
        <v>#REF!</v>
      </c>
      <c r="G45" s="161" t="e">
        <f>IF(ISBLANK('5. Pp (3 años)'!#REF!),"",'5. Pp (3 años)'!#REF!)</f>
        <v>#REF!</v>
      </c>
      <c r="H45" s="52" t="e">
        <f>IF(ISBLANK('5. Pp (3 años)'!#REF!),"",'5. Pp (3 años)'!#REF!)</f>
        <v>#REF!</v>
      </c>
      <c r="I45" s="94" t="e">
        <f>IF(ISBLANK('9. METAS'!#REF!),"",'9. METAS'!#REF!)</f>
        <v>#REF!</v>
      </c>
      <c r="J45" s="95" t="e">
        <f>IF(ISBLANK('9. METAS'!#REF!),"",'9. METAS'!#REF!)</f>
        <v>#REF!</v>
      </c>
      <c r="K45" s="85" t="e">
        <f>IF(ISBLANK('9. METAS'!#REF!),"",'9. METAS'!#REF!)</f>
        <v>#REF!</v>
      </c>
      <c r="L45" s="85" t="e">
        <f>IF(ISBLANK('9. METAS'!#REF!),"",'9. METAS'!#REF!)</f>
        <v>#REF!</v>
      </c>
      <c r="M45" s="86" t="e">
        <f>IF(ISBLANK('9. METAS'!#REF!),"",'9. METAS'!#REF!)</f>
        <v>#REF!</v>
      </c>
      <c r="N45" s="96"/>
      <c r="O45" s="88"/>
      <c r="P45" s="88"/>
      <c r="Q45" s="89"/>
      <c r="R45" s="83" t="str">
        <f t="shared" si="0"/>
        <v>100%</v>
      </c>
      <c r="S45" s="84" t="str">
        <f t="shared" si="0"/>
        <v>100%</v>
      </c>
      <c r="T45" s="84" t="str">
        <f t="shared" si="0"/>
        <v>100%</v>
      </c>
      <c r="U45" s="107" t="str">
        <f t="shared" si="0"/>
        <v>100%</v>
      </c>
      <c r="V45" s="87" t="str">
        <f t="shared" si="1"/>
        <v>No Programado</v>
      </c>
      <c r="W45" s="84" t="str">
        <f t="shared" si="2"/>
        <v>No Programado</v>
      </c>
      <c r="X45" s="84" t="str">
        <f t="shared" si="3"/>
        <v>No Programado</v>
      </c>
      <c r="Y45" s="113" t="str">
        <f t="shared" si="4"/>
        <v>No Programado</v>
      </c>
      <c r="Z45" s="129"/>
      <c r="AA45" s="130"/>
      <c r="AB45" s="130"/>
      <c r="AC45" s="131"/>
    </row>
    <row r="46" spans="3:29" ht="17.25">
      <c r="C46" s="158" t="e">
        <f>IF(ISBLANK('5. Pp (3 años)'!#REF!),"",'5. Pp (3 años)'!#REF!)</f>
        <v>#REF!</v>
      </c>
      <c r="D46" s="46" t="e">
        <f>IF(ISBLANK('5. Pp (3 años)'!#REF!),"",'5. Pp (3 años)'!#REF!)</f>
        <v>#REF!</v>
      </c>
      <c r="E46" s="155" t="e">
        <f>IF(ISBLANK('5. Pp (3 años)'!#REF!),"",'5. Pp (3 años)'!#REF!)</f>
        <v>#REF!</v>
      </c>
      <c r="F46" s="155" t="e">
        <f>IF(ISBLANK('5. Pp (3 años)'!#REF!),"",'5. Pp (3 años)'!#REF!)</f>
        <v>#REF!</v>
      </c>
      <c r="G46" s="166" t="e">
        <f>IF(ISBLANK('5. Pp (3 años)'!#REF!),"",'5. Pp (3 años)'!#REF!)</f>
        <v>#REF!</v>
      </c>
      <c r="H46" s="51" t="e">
        <f>IF(ISBLANK('5. Pp (3 años)'!#REF!),"",'5. Pp (3 años)'!#REF!)</f>
        <v>#REF!</v>
      </c>
      <c r="I46" s="94" t="e">
        <f>IF(ISBLANK('9. METAS'!#REF!),"",'9. METAS'!#REF!)</f>
        <v>#REF!</v>
      </c>
      <c r="J46" s="95" t="e">
        <f>IF(ISBLANK('9. METAS'!#REF!),"",'9. METAS'!#REF!)</f>
        <v>#REF!</v>
      </c>
      <c r="K46" s="85" t="e">
        <f>IF(ISBLANK('9. METAS'!#REF!),"",'9. METAS'!#REF!)</f>
        <v>#REF!</v>
      </c>
      <c r="L46" s="85" t="e">
        <f>IF(ISBLANK('9. METAS'!#REF!),"",'9. METAS'!#REF!)</f>
        <v>#REF!</v>
      </c>
      <c r="M46" s="86" t="e">
        <f>IF(ISBLANK('9. METAS'!#REF!),"",'9. METAS'!#REF!)</f>
        <v>#REF!</v>
      </c>
      <c r="N46" s="96"/>
      <c r="O46" s="88"/>
      <c r="P46" s="88"/>
      <c r="Q46" s="89"/>
      <c r="R46" s="83" t="str">
        <f t="shared" si="0"/>
        <v>100%</v>
      </c>
      <c r="S46" s="84" t="str">
        <f t="shared" si="0"/>
        <v>100%</v>
      </c>
      <c r="T46" s="84" t="str">
        <f t="shared" si="0"/>
        <v>100%</v>
      </c>
      <c r="U46" s="107" t="str">
        <f t="shared" si="0"/>
        <v>100%</v>
      </c>
      <c r="V46" s="87" t="str">
        <f t="shared" si="1"/>
        <v>No Programado</v>
      </c>
      <c r="W46" s="84" t="str">
        <f t="shared" si="2"/>
        <v>No Programado</v>
      </c>
      <c r="X46" s="84" t="str">
        <f t="shared" si="3"/>
        <v>No Programado</v>
      </c>
      <c r="Y46" s="113" t="str">
        <f t="shared" si="4"/>
        <v>No Programado</v>
      </c>
      <c r="Z46" s="126"/>
      <c r="AA46" s="127"/>
      <c r="AB46" s="127"/>
      <c r="AC46" s="128"/>
    </row>
    <row r="47" spans="3:29" ht="17.25">
      <c r="C47" s="156" t="e">
        <f>IF(ISBLANK('5. Pp (3 años)'!#REF!),"",'5. Pp (3 años)'!#REF!)</f>
        <v>#REF!</v>
      </c>
      <c r="D47" s="66" t="e">
        <f>IF(ISBLANK('5. Pp (3 años)'!#REF!),"",'5. Pp (3 años)'!#REF!)</f>
        <v>#REF!</v>
      </c>
      <c r="E47" s="153" t="e">
        <f>IF(ISBLANK('5. Pp (3 años)'!#REF!),"",'5. Pp (3 años)'!#REF!)</f>
        <v>#REF!</v>
      </c>
      <c r="F47" s="153" t="e">
        <f>IF(ISBLANK('5. Pp (3 años)'!#REF!),"",'5. Pp (3 años)'!#REF!)</f>
        <v>#REF!</v>
      </c>
      <c r="G47" s="161" t="e">
        <f>IF(ISBLANK('5. Pp (3 años)'!#REF!),"",'5. Pp (3 años)'!#REF!)</f>
        <v>#REF!</v>
      </c>
      <c r="H47" s="52" t="e">
        <f>IF(ISBLANK('5. Pp (3 años)'!#REF!),"",'5. Pp (3 años)'!#REF!)</f>
        <v>#REF!</v>
      </c>
      <c r="I47" s="94" t="e">
        <f>IF(ISBLANK('9. METAS'!#REF!),"",'9. METAS'!#REF!)</f>
        <v>#REF!</v>
      </c>
      <c r="J47" s="95" t="e">
        <f>IF(ISBLANK('9. METAS'!#REF!),"",'9. METAS'!#REF!)</f>
        <v>#REF!</v>
      </c>
      <c r="K47" s="85" t="e">
        <f>IF(ISBLANK('9. METAS'!#REF!),"",'9. METAS'!#REF!)</f>
        <v>#REF!</v>
      </c>
      <c r="L47" s="85" t="e">
        <f>IF(ISBLANK('9. METAS'!#REF!),"",'9. METAS'!#REF!)</f>
        <v>#REF!</v>
      </c>
      <c r="M47" s="86" t="e">
        <f>IF(ISBLANK('9. METAS'!#REF!),"",'9. METAS'!#REF!)</f>
        <v>#REF!</v>
      </c>
      <c r="N47" s="96"/>
      <c r="O47" s="88"/>
      <c r="P47" s="88"/>
      <c r="Q47" s="89"/>
      <c r="R47" s="83" t="str">
        <f t="shared" si="0"/>
        <v>100%</v>
      </c>
      <c r="S47" s="84" t="str">
        <f t="shared" si="0"/>
        <v>100%</v>
      </c>
      <c r="T47" s="84" t="str">
        <f t="shared" si="0"/>
        <v>100%</v>
      </c>
      <c r="U47" s="107" t="str">
        <f t="shared" si="0"/>
        <v>100%</v>
      </c>
      <c r="V47" s="87" t="str">
        <f t="shared" si="1"/>
        <v>No Programado</v>
      </c>
      <c r="W47" s="84" t="str">
        <f t="shared" si="2"/>
        <v>No Programado</v>
      </c>
      <c r="X47" s="84" t="str">
        <f t="shared" si="3"/>
        <v>No Programado</v>
      </c>
      <c r="Y47" s="113" t="str">
        <f t="shared" si="4"/>
        <v>No Programado</v>
      </c>
      <c r="Z47" s="129"/>
      <c r="AA47" s="130"/>
      <c r="AB47" s="130"/>
      <c r="AC47" s="131"/>
    </row>
    <row r="48" spans="3:29" ht="17.25">
      <c r="C48" s="157" t="e">
        <f>IF(ISBLANK('5. Pp (3 años)'!#REF!),"",'5. Pp (3 años)'!#REF!)</f>
        <v>#REF!</v>
      </c>
      <c r="D48" s="66" t="e">
        <f>IF(ISBLANK('5. Pp (3 años)'!#REF!),"",'5. Pp (3 años)'!#REF!)</f>
        <v>#REF!</v>
      </c>
      <c r="E48" s="153" t="e">
        <f>IF(ISBLANK('5. Pp (3 años)'!#REF!),"",'5. Pp (3 años)'!#REF!)</f>
        <v>#REF!</v>
      </c>
      <c r="F48" s="153" t="e">
        <f>IF(ISBLANK('5. Pp (3 años)'!#REF!),"",'5. Pp (3 años)'!#REF!)</f>
        <v>#REF!</v>
      </c>
      <c r="G48" s="161" t="e">
        <f>IF(ISBLANK('5. Pp (3 años)'!#REF!),"",'5. Pp (3 años)'!#REF!)</f>
        <v>#REF!</v>
      </c>
      <c r="H48" s="52" t="e">
        <f>IF(ISBLANK('5. Pp (3 años)'!#REF!),"",'5. Pp (3 años)'!#REF!)</f>
        <v>#REF!</v>
      </c>
      <c r="I48" s="94" t="e">
        <f>IF(ISBLANK('9. METAS'!#REF!),"",'9. METAS'!#REF!)</f>
        <v>#REF!</v>
      </c>
      <c r="J48" s="95" t="e">
        <f>IF(ISBLANK('9. METAS'!#REF!),"",'9. METAS'!#REF!)</f>
        <v>#REF!</v>
      </c>
      <c r="K48" s="85" t="e">
        <f>IF(ISBLANK('9. METAS'!#REF!),"",'9. METAS'!#REF!)</f>
        <v>#REF!</v>
      </c>
      <c r="L48" s="85" t="e">
        <f>IF(ISBLANK('9. METAS'!#REF!),"",'9. METAS'!#REF!)</f>
        <v>#REF!</v>
      </c>
      <c r="M48" s="86" t="e">
        <f>IF(ISBLANK('9. METAS'!#REF!),"",'9. METAS'!#REF!)</f>
        <v>#REF!</v>
      </c>
      <c r="N48" s="96"/>
      <c r="O48" s="88"/>
      <c r="P48" s="88"/>
      <c r="Q48" s="89"/>
      <c r="R48" s="83" t="str">
        <f t="shared" si="0"/>
        <v>100%</v>
      </c>
      <c r="S48" s="84" t="str">
        <f t="shared" si="0"/>
        <v>100%</v>
      </c>
      <c r="T48" s="84" t="str">
        <f t="shared" si="0"/>
        <v>100%</v>
      </c>
      <c r="U48" s="107" t="str">
        <f t="shared" si="0"/>
        <v>100%</v>
      </c>
      <c r="V48" s="87" t="str">
        <f t="shared" si="1"/>
        <v>No Programado</v>
      </c>
      <c r="W48" s="84" t="str">
        <f t="shared" si="2"/>
        <v>No Programado</v>
      </c>
      <c r="X48" s="84" t="str">
        <f t="shared" si="3"/>
        <v>No Programado</v>
      </c>
      <c r="Y48" s="113" t="str">
        <f t="shared" si="4"/>
        <v>No Programado</v>
      </c>
      <c r="Z48" s="126"/>
      <c r="AA48" s="127"/>
      <c r="AB48" s="127"/>
      <c r="AC48" s="128"/>
    </row>
    <row r="49" spans="3:29" ht="17.25">
      <c r="C49" s="156" t="e">
        <f>IF(ISBLANK('5. Pp (3 años)'!#REF!),"",'5. Pp (3 años)'!#REF!)</f>
        <v>#REF!</v>
      </c>
      <c r="D49" s="66" t="e">
        <f>IF(ISBLANK('5. Pp (3 años)'!#REF!),"",'5. Pp (3 años)'!#REF!)</f>
        <v>#REF!</v>
      </c>
      <c r="E49" s="153" t="e">
        <f>IF(ISBLANK('5. Pp (3 años)'!#REF!),"",'5. Pp (3 años)'!#REF!)</f>
        <v>#REF!</v>
      </c>
      <c r="F49" s="153" t="e">
        <f>IF(ISBLANK('5. Pp (3 años)'!#REF!),"",'5. Pp (3 años)'!#REF!)</f>
        <v>#REF!</v>
      </c>
      <c r="G49" s="161" t="e">
        <f>IF(ISBLANK('5. Pp (3 años)'!#REF!),"",'5. Pp (3 años)'!#REF!)</f>
        <v>#REF!</v>
      </c>
      <c r="H49" s="52" t="e">
        <f>IF(ISBLANK('5. Pp (3 años)'!#REF!),"",'5. Pp (3 años)'!#REF!)</f>
        <v>#REF!</v>
      </c>
      <c r="I49" s="94" t="e">
        <f>IF(ISBLANK('9. METAS'!#REF!),"",'9. METAS'!#REF!)</f>
        <v>#REF!</v>
      </c>
      <c r="J49" s="95" t="e">
        <f>IF(ISBLANK('9. METAS'!#REF!),"",'9. METAS'!#REF!)</f>
        <v>#REF!</v>
      </c>
      <c r="K49" s="85" t="e">
        <f>IF(ISBLANK('9. METAS'!#REF!),"",'9. METAS'!#REF!)</f>
        <v>#REF!</v>
      </c>
      <c r="L49" s="85" t="e">
        <f>IF(ISBLANK('9. METAS'!#REF!),"",'9. METAS'!#REF!)</f>
        <v>#REF!</v>
      </c>
      <c r="M49" s="86" t="e">
        <f>IF(ISBLANK('9. METAS'!#REF!),"",'9. METAS'!#REF!)</f>
        <v>#REF!</v>
      </c>
      <c r="N49" s="96"/>
      <c r="O49" s="88"/>
      <c r="P49" s="88"/>
      <c r="Q49" s="89"/>
      <c r="R49" s="83" t="str">
        <f t="shared" si="0"/>
        <v>100%</v>
      </c>
      <c r="S49" s="84" t="str">
        <f t="shared" si="0"/>
        <v>100%</v>
      </c>
      <c r="T49" s="84" t="str">
        <f t="shared" si="0"/>
        <v>100%</v>
      </c>
      <c r="U49" s="107" t="str">
        <f t="shared" si="0"/>
        <v>100%</v>
      </c>
      <c r="V49" s="87" t="str">
        <f t="shared" si="1"/>
        <v>No Programado</v>
      </c>
      <c r="W49" s="84" t="str">
        <f t="shared" si="2"/>
        <v>No Programado</v>
      </c>
      <c r="X49" s="84" t="str">
        <f t="shared" si="3"/>
        <v>No Programado</v>
      </c>
      <c r="Y49" s="113" t="str">
        <f t="shared" si="4"/>
        <v>No Programado</v>
      </c>
      <c r="Z49" s="129"/>
      <c r="AA49" s="130"/>
      <c r="AB49" s="130"/>
      <c r="AC49" s="131"/>
    </row>
    <row r="50" spans="3:29" ht="17.25">
      <c r="C50" s="157" t="e">
        <f>IF(ISBLANK('5. Pp (3 años)'!#REF!),"",'5. Pp (3 años)'!#REF!)</f>
        <v>#REF!</v>
      </c>
      <c r="D50" s="66" t="e">
        <f>IF(ISBLANK('5. Pp (3 años)'!#REF!),"",'5. Pp (3 años)'!#REF!)</f>
        <v>#REF!</v>
      </c>
      <c r="E50" s="153" t="e">
        <f>IF(ISBLANK('5. Pp (3 años)'!#REF!),"",'5. Pp (3 años)'!#REF!)</f>
        <v>#REF!</v>
      </c>
      <c r="F50" s="153" t="e">
        <f>IF(ISBLANK('5. Pp (3 años)'!#REF!),"",'5. Pp (3 años)'!#REF!)</f>
        <v>#REF!</v>
      </c>
      <c r="G50" s="161" t="e">
        <f>IF(ISBLANK('5. Pp (3 años)'!#REF!),"",'5. Pp (3 años)'!#REF!)</f>
        <v>#REF!</v>
      </c>
      <c r="H50" s="52" t="e">
        <f>IF(ISBLANK('5. Pp (3 años)'!#REF!),"",'5. Pp (3 años)'!#REF!)</f>
        <v>#REF!</v>
      </c>
      <c r="I50" s="94" t="e">
        <f>IF(ISBLANK('9. METAS'!#REF!),"",'9. METAS'!#REF!)</f>
        <v>#REF!</v>
      </c>
      <c r="J50" s="95" t="e">
        <f>IF(ISBLANK('9. METAS'!#REF!),"",'9. METAS'!#REF!)</f>
        <v>#REF!</v>
      </c>
      <c r="K50" s="85" t="e">
        <f>IF(ISBLANK('9. METAS'!#REF!),"",'9. METAS'!#REF!)</f>
        <v>#REF!</v>
      </c>
      <c r="L50" s="85" t="e">
        <f>IF(ISBLANK('9. METAS'!#REF!),"",'9. METAS'!#REF!)</f>
        <v>#REF!</v>
      </c>
      <c r="M50" s="86" t="e">
        <f>IF(ISBLANK('9. METAS'!#REF!),"",'9. METAS'!#REF!)</f>
        <v>#REF!</v>
      </c>
      <c r="N50" s="96"/>
      <c r="O50" s="88"/>
      <c r="P50" s="88"/>
      <c r="Q50" s="89"/>
      <c r="R50" s="83" t="str">
        <f t="shared" si="0"/>
        <v>100%</v>
      </c>
      <c r="S50" s="84" t="str">
        <f t="shared" si="0"/>
        <v>100%</v>
      </c>
      <c r="T50" s="84" t="str">
        <f t="shared" si="0"/>
        <v>100%</v>
      </c>
      <c r="U50" s="107" t="str">
        <f t="shared" si="0"/>
        <v>100%</v>
      </c>
      <c r="V50" s="87" t="str">
        <f t="shared" si="1"/>
        <v>No Programado</v>
      </c>
      <c r="W50" s="84" t="str">
        <f t="shared" si="2"/>
        <v>No Programado</v>
      </c>
      <c r="X50" s="84" t="str">
        <f t="shared" si="3"/>
        <v>No Programado</v>
      </c>
      <c r="Y50" s="113" t="str">
        <f t="shared" si="4"/>
        <v>No Programado</v>
      </c>
      <c r="Z50" s="129"/>
      <c r="AA50" s="130"/>
      <c r="AB50" s="130"/>
      <c r="AC50" s="131"/>
    </row>
    <row r="51" spans="3:29" ht="17.25">
      <c r="C51" s="156" t="e">
        <f>IF(ISBLANK('5. Pp (3 años)'!#REF!),"",'5. Pp (3 años)'!#REF!)</f>
        <v>#REF!</v>
      </c>
      <c r="D51" s="66" t="e">
        <f>IF(ISBLANK('5. Pp (3 años)'!#REF!),"",'5. Pp (3 años)'!#REF!)</f>
        <v>#REF!</v>
      </c>
      <c r="E51" s="153" t="e">
        <f>IF(ISBLANK('5. Pp (3 años)'!#REF!),"",'5. Pp (3 años)'!#REF!)</f>
        <v>#REF!</v>
      </c>
      <c r="F51" s="153" t="e">
        <f>IF(ISBLANK('5. Pp (3 años)'!#REF!),"",'5. Pp (3 años)'!#REF!)</f>
        <v>#REF!</v>
      </c>
      <c r="G51" s="161" t="e">
        <f>IF(ISBLANK('5. Pp (3 años)'!#REF!),"",'5. Pp (3 años)'!#REF!)</f>
        <v>#REF!</v>
      </c>
      <c r="H51" s="52" t="e">
        <f>IF(ISBLANK('5. Pp (3 años)'!#REF!),"",'5. Pp (3 años)'!#REF!)</f>
        <v>#REF!</v>
      </c>
      <c r="I51" s="94" t="e">
        <f>IF(ISBLANK('9. METAS'!#REF!),"",'9. METAS'!#REF!)</f>
        <v>#REF!</v>
      </c>
      <c r="J51" s="95" t="e">
        <f>IF(ISBLANK('9. METAS'!#REF!),"",'9. METAS'!#REF!)</f>
        <v>#REF!</v>
      </c>
      <c r="K51" s="85" t="e">
        <f>IF(ISBLANK('9. METAS'!#REF!),"",'9. METAS'!#REF!)</f>
        <v>#REF!</v>
      </c>
      <c r="L51" s="85" t="e">
        <f>IF(ISBLANK('9. METAS'!#REF!),"",'9. METAS'!#REF!)</f>
        <v>#REF!</v>
      </c>
      <c r="M51" s="86" t="e">
        <f>IF(ISBLANK('9. METAS'!#REF!),"",'9. METAS'!#REF!)</f>
        <v>#REF!</v>
      </c>
      <c r="N51" s="96"/>
      <c r="O51" s="88"/>
      <c r="P51" s="88"/>
      <c r="Q51" s="89"/>
      <c r="R51" s="83" t="str">
        <f t="shared" si="0"/>
        <v>100%</v>
      </c>
      <c r="S51" s="84" t="str">
        <f t="shared" si="0"/>
        <v>100%</v>
      </c>
      <c r="T51" s="84" t="str">
        <f t="shared" si="0"/>
        <v>100%</v>
      </c>
      <c r="U51" s="107" t="str">
        <f t="shared" si="0"/>
        <v>100%</v>
      </c>
      <c r="V51" s="87" t="str">
        <f t="shared" si="1"/>
        <v>No Programado</v>
      </c>
      <c r="W51" s="84" t="str">
        <f t="shared" si="2"/>
        <v>No Programado</v>
      </c>
      <c r="X51" s="84" t="str">
        <f t="shared" si="3"/>
        <v>No Programado</v>
      </c>
      <c r="Y51" s="113" t="str">
        <f t="shared" si="4"/>
        <v>No Programado</v>
      </c>
      <c r="Z51" s="126"/>
      <c r="AA51" s="127"/>
      <c r="AB51" s="127"/>
      <c r="AC51" s="128"/>
    </row>
    <row r="52" spans="3:29" ht="17.25">
      <c r="C52" s="158" t="e">
        <f>IF(ISBLANK('5. Pp (3 años)'!#REF!),"",'5. Pp (3 años)'!#REF!)</f>
        <v>#REF!</v>
      </c>
      <c r="D52" s="46" t="e">
        <f>IF(ISBLANK('5. Pp (3 años)'!#REF!),"",'5. Pp (3 años)'!#REF!)</f>
        <v>#REF!</v>
      </c>
      <c r="E52" s="155" t="e">
        <f>IF(ISBLANK('5. Pp (3 años)'!#REF!),"",'5. Pp (3 años)'!#REF!)</f>
        <v>#REF!</v>
      </c>
      <c r="F52" s="155" t="e">
        <f>IF(ISBLANK('5. Pp (3 años)'!#REF!),"",'5. Pp (3 años)'!#REF!)</f>
        <v>#REF!</v>
      </c>
      <c r="G52" s="166" t="e">
        <f>IF(ISBLANK('5. Pp (3 años)'!#REF!),"",'5. Pp (3 años)'!#REF!)</f>
        <v>#REF!</v>
      </c>
      <c r="H52" s="51" t="e">
        <f>IF(ISBLANK('5. Pp (3 años)'!#REF!),"",'5. Pp (3 años)'!#REF!)</f>
        <v>#REF!</v>
      </c>
      <c r="I52" s="94" t="e">
        <f>IF(ISBLANK('9. METAS'!#REF!),"",'9. METAS'!#REF!)</f>
        <v>#REF!</v>
      </c>
      <c r="J52" s="95" t="e">
        <f>IF(ISBLANK('9. METAS'!#REF!),"",'9. METAS'!#REF!)</f>
        <v>#REF!</v>
      </c>
      <c r="K52" s="85" t="e">
        <f>IF(ISBLANK('9. METAS'!#REF!),"",'9. METAS'!#REF!)</f>
        <v>#REF!</v>
      </c>
      <c r="L52" s="85" t="e">
        <f>IF(ISBLANK('9. METAS'!#REF!),"",'9. METAS'!#REF!)</f>
        <v>#REF!</v>
      </c>
      <c r="M52" s="86" t="e">
        <f>IF(ISBLANK('9. METAS'!#REF!),"",'9. METAS'!#REF!)</f>
        <v>#REF!</v>
      </c>
      <c r="N52" s="96"/>
      <c r="O52" s="88"/>
      <c r="P52" s="88"/>
      <c r="Q52" s="89"/>
      <c r="R52" s="83" t="str">
        <f t="shared" si="0"/>
        <v>100%</v>
      </c>
      <c r="S52" s="84" t="str">
        <f t="shared" si="0"/>
        <v>100%</v>
      </c>
      <c r="T52" s="84" t="str">
        <f t="shared" si="0"/>
        <v>100%</v>
      </c>
      <c r="U52" s="107" t="str">
        <f t="shared" si="0"/>
        <v>100%</v>
      </c>
      <c r="V52" s="87" t="str">
        <f t="shared" si="1"/>
        <v>No Programado</v>
      </c>
      <c r="W52" s="84" t="str">
        <f t="shared" si="2"/>
        <v>No Programado</v>
      </c>
      <c r="X52" s="84" t="str">
        <f t="shared" si="3"/>
        <v>No Programado</v>
      </c>
      <c r="Y52" s="113" t="str">
        <f t="shared" si="4"/>
        <v>No Programado</v>
      </c>
      <c r="Z52" s="126"/>
      <c r="AA52" s="127"/>
      <c r="AB52" s="127"/>
      <c r="AC52" s="128"/>
    </row>
    <row r="53" spans="3:29" ht="17.25">
      <c r="C53" s="156" t="e">
        <f>IF(ISBLANK('5. Pp (3 años)'!#REF!),"",'5. Pp (3 años)'!#REF!)</f>
        <v>#REF!</v>
      </c>
      <c r="D53" s="66" t="e">
        <f>IF(ISBLANK('5. Pp (3 años)'!#REF!),"",'5. Pp (3 años)'!#REF!)</f>
        <v>#REF!</v>
      </c>
      <c r="E53" s="153" t="e">
        <f>IF(ISBLANK('5. Pp (3 años)'!#REF!),"",'5. Pp (3 años)'!#REF!)</f>
        <v>#REF!</v>
      </c>
      <c r="F53" s="153" t="e">
        <f>IF(ISBLANK('5. Pp (3 años)'!#REF!),"",'5. Pp (3 años)'!#REF!)</f>
        <v>#REF!</v>
      </c>
      <c r="G53" s="161" t="e">
        <f>IF(ISBLANK('5. Pp (3 años)'!#REF!),"",'5. Pp (3 años)'!#REF!)</f>
        <v>#REF!</v>
      </c>
      <c r="H53" s="52" t="e">
        <f>IF(ISBLANK('5. Pp (3 años)'!#REF!),"",'5. Pp (3 años)'!#REF!)</f>
        <v>#REF!</v>
      </c>
      <c r="I53" s="94" t="e">
        <f>IF(ISBLANK('9. METAS'!#REF!),"",'9. METAS'!#REF!)</f>
        <v>#REF!</v>
      </c>
      <c r="J53" s="95" t="e">
        <f>IF(ISBLANK('9. METAS'!#REF!),"",'9. METAS'!#REF!)</f>
        <v>#REF!</v>
      </c>
      <c r="K53" s="85" t="e">
        <f>IF(ISBLANK('9. METAS'!#REF!),"",'9. METAS'!#REF!)</f>
        <v>#REF!</v>
      </c>
      <c r="L53" s="85" t="e">
        <f>IF(ISBLANK('9. METAS'!#REF!),"",'9. METAS'!#REF!)</f>
        <v>#REF!</v>
      </c>
      <c r="M53" s="86" t="e">
        <f>IF(ISBLANK('9. METAS'!#REF!),"",'9. METAS'!#REF!)</f>
        <v>#REF!</v>
      </c>
      <c r="N53" s="96"/>
      <c r="O53" s="88"/>
      <c r="P53" s="88"/>
      <c r="Q53" s="89"/>
      <c r="R53" s="83" t="str">
        <f t="shared" si="0"/>
        <v>100%</v>
      </c>
      <c r="S53" s="84" t="str">
        <f t="shared" si="0"/>
        <v>100%</v>
      </c>
      <c r="T53" s="84" t="str">
        <f t="shared" si="0"/>
        <v>100%</v>
      </c>
      <c r="U53" s="107" t="str">
        <f t="shared" si="0"/>
        <v>100%</v>
      </c>
      <c r="V53" s="87" t="str">
        <f t="shared" si="1"/>
        <v>No Programado</v>
      </c>
      <c r="W53" s="84" t="str">
        <f t="shared" si="2"/>
        <v>No Programado</v>
      </c>
      <c r="X53" s="84" t="str">
        <f t="shared" si="3"/>
        <v>No Programado</v>
      </c>
      <c r="Y53" s="113" t="str">
        <f t="shared" si="4"/>
        <v>No Programado</v>
      </c>
      <c r="Z53" s="126"/>
      <c r="AA53" s="127"/>
      <c r="AB53" s="127"/>
      <c r="AC53" s="128"/>
    </row>
    <row r="54" spans="3:29" ht="17.25">
      <c r="C54" s="157" t="e">
        <f>IF(ISBLANK('5. Pp (3 años)'!#REF!),"",'5. Pp (3 años)'!#REF!)</f>
        <v>#REF!</v>
      </c>
      <c r="D54" s="66" t="e">
        <f>IF(ISBLANK('5. Pp (3 años)'!#REF!),"",'5. Pp (3 años)'!#REF!)</f>
        <v>#REF!</v>
      </c>
      <c r="E54" s="153" t="e">
        <f>IF(ISBLANK('5. Pp (3 años)'!#REF!),"",'5. Pp (3 años)'!#REF!)</f>
        <v>#REF!</v>
      </c>
      <c r="F54" s="153" t="e">
        <f>IF(ISBLANK('5. Pp (3 años)'!#REF!),"",'5. Pp (3 años)'!#REF!)</f>
        <v>#REF!</v>
      </c>
      <c r="G54" s="161" t="e">
        <f>IF(ISBLANK('5. Pp (3 años)'!#REF!),"",'5. Pp (3 años)'!#REF!)</f>
        <v>#REF!</v>
      </c>
      <c r="H54" s="52" t="e">
        <f>IF(ISBLANK('5. Pp (3 años)'!#REF!),"",'5. Pp (3 años)'!#REF!)</f>
        <v>#REF!</v>
      </c>
      <c r="I54" s="94" t="e">
        <f>IF(ISBLANK('9. METAS'!#REF!),"",'9. METAS'!#REF!)</f>
        <v>#REF!</v>
      </c>
      <c r="J54" s="95" t="e">
        <f>IF(ISBLANK('9. METAS'!#REF!),"",'9. METAS'!#REF!)</f>
        <v>#REF!</v>
      </c>
      <c r="K54" s="85" t="e">
        <f>IF(ISBLANK('9. METAS'!#REF!),"",'9. METAS'!#REF!)</f>
        <v>#REF!</v>
      </c>
      <c r="L54" s="85" t="e">
        <f>IF(ISBLANK('9. METAS'!#REF!),"",'9. METAS'!#REF!)</f>
        <v>#REF!</v>
      </c>
      <c r="M54" s="86" t="e">
        <f>IF(ISBLANK('9. METAS'!#REF!),"",'9. METAS'!#REF!)</f>
        <v>#REF!</v>
      </c>
      <c r="N54" s="96"/>
      <c r="O54" s="88"/>
      <c r="P54" s="88"/>
      <c r="Q54" s="89"/>
      <c r="R54" s="83" t="str">
        <f t="shared" si="0"/>
        <v>100%</v>
      </c>
      <c r="S54" s="84" t="str">
        <f t="shared" si="0"/>
        <v>100%</v>
      </c>
      <c r="T54" s="84" t="str">
        <f t="shared" si="0"/>
        <v>100%</v>
      </c>
      <c r="U54" s="107" t="str">
        <f t="shared" si="0"/>
        <v>100%</v>
      </c>
      <c r="V54" s="87" t="str">
        <f t="shared" si="1"/>
        <v>No Programado</v>
      </c>
      <c r="W54" s="84" t="str">
        <f t="shared" si="2"/>
        <v>No Programado</v>
      </c>
      <c r="X54" s="84" t="str">
        <f t="shared" si="3"/>
        <v>No Programado</v>
      </c>
      <c r="Y54" s="113" t="str">
        <f t="shared" si="4"/>
        <v>No Programado</v>
      </c>
      <c r="Z54" s="129"/>
      <c r="AA54" s="130"/>
      <c r="AB54" s="130"/>
      <c r="AC54" s="131"/>
    </row>
    <row r="55" spans="3:29" ht="17.25">
      <c r="C55" s="156" t="e">
        <f>IF(ISBLANK('5. Pp (3 años)'!#REF!),"",'5. Pp (3 años)'!#REF!)</f>
        <v>#REF!</v>
      </c>
      <c r="D55" s="66" t="e">
        <f>IF(ISBLANK('5. Pp (3 años)'!#REF!),"",'5. Pp (3 años)'!#REF!)</f>
        <v>#REF!</v>
      </c>
      <c r="E55" s="153" t="e">
        <f>IF(ISBLANK('5. Pp (3 años)'!#REF!),"",'5. Pp (3 años)'!#REF!)</f>
        <v>#REF!</v>
      </c>
      <c r="F55" s="153" t="e">
        <f>IF(ISBLANK('5. Pp (3 años)'!#REF!),"",'5. Pp (3 años)'!#REF!)</f>
        <v>#REF!</v>
      </c>
      <c r="G55" s="161" t="e">
        <f>IF(ISBLANK('5. Pp (3 años)'!#REF!),"",'5. Pp (3 años)'!#REF!)</f>
        <v>#REF!</v>
      </c>
      <c r="H55" s="52" t="e">
        <f>IF(ISBLANK('5. Pp (3 años)'!#REF!),"",'5. Pp (3 años)'!#REF!)</f>
        <v>#REF!</v>
      </c>
      <c r="I55" s="94" t="e">
        <f>IF(ISBLANK('9. METAS'!#REF!),"",'9. METAS'!#REF!)</f>
        <v>#REF!</v>
      </c>
      <c r="J55" s="95" t="e">
        <f>IF(ISBLANK('9. METAS'!#REF!),"",'9. METAS'!#REF!)</f>
        <v>#REF!</v>
      </c>
      <c r="K55" s="85" t="e">
        <f>IF(ISBLANK('9. METAS'!#REF!),"",'9. METAS'!#REF!)</f>
        <v>#REF!</v>
      </c>
      <c r="L55" s="85" t="e">
        <f>IF(ISBLANK('9. METAS'!#REF!),"",'9. METAS'!#REF!)</f>
        <v>#REF!</v>
      </c>
      <c r="M55" s="86" t="e">
        <f>IF(ISBLANK('9. METAS'!#REF!),"",'9. METAS'!#REF!)</f>
        <v>#REF!</v>
      </c>
      <c r="N55" s="96"/>
      <c r="O55" s="88"/>
      <c r="P55" s="88"/>
      <c r="Q55" s="89"/>
      <c r="R55" s="83" t="str">
        <f t="shared" si="0"/>
        <v>100%</v>
      </c>
      <c r="S55" s="84" t="str">
        <f t="shared" si="0"/>
        <v>100%</v>
      </c>
      <c r="T55" s="84" t="str">
        <f t="shared" si="0"/>
        <v>100%</v>
      </c>
      <c r="U55" s="107" t="str">
        <f t="shared" si="0"/>
        <v>100%</v>
      </c>
      <c r="V55" s="87" t="str">
        <f t="shared" si="1"/>
        <v>No Programado</v>
      </c>
      <c r="W55" s="84" t="str">
        <f t="shared" si="2"/>
        <v>No Programado</v>
      </c>
      <c r="X55" s="84" t="str">
        <f t="shared" si="3"/>
        <v>No Programado</v>
      </c>
      <c r="Y55" s="113" t="str">
        <f t="shared" si="4"/>
        <v>No Programado</v>
      </c>
      <c r="Z55" s="129"/>
      <c r="AA55" s="130"/>
      <c r="AB55" s="130"/>
      <c r="AC55" s="131"/>
    </row>
    <row r="56" spans="3:29" ht="17.25">
      <c r="C56" s="157" t="e">
        <f>IF(ISBLANK('5. Pp (3 años)'!#REF!),"",'5. Pp (3 años)'!#REF!)</f>
        <v>#REF!</v>
      </c>
      <c r="D56" s="66" t="e">
        <f>IF(ISBLANK('5. Pp (3 años)'!#REF!),"",'5. Pp (3 años)'!#REF!)</f>
        <v>#REF!</v>
      </c>
      <c r="E56" s="153" t="e">
        <f>IF(ISBLANK('5. Pp (3 años)'!#REF!),"",'5. Pp (3 años)'!#REF!)</f>
        <v>#REF!</v>
      </c>
      <c r="F56" s="153" t="e">
        <f>IF(ISBLANK('5. Pp (3 años)'!#REF!),"",'5. Pp (3 años)'!#REF!)</f>
        <v>#REF!</v>
      </c>
      <c r="G56" s="161" t="e">
        <f>IF(ISBLANK('5. Pp (3 años)'!#REF!),"",'5. Pp (3 años)'!#REF!)</f>
        <v>#REF!</v>
      </c>
      <c r="H56" s="52" t="e">
        <f>IF(ISBLANK('5. Pp (3 años)'!#REF!),"",'5. Pp (3 años)'!#REF!)</f>
        <v>#REF!</v>
      </c>
      <c r="I56" s="94" t="e">
        <f>IF(ISBLANK('9. METAS'!#REF!),"",'9. METAS'!#REF!)</f>
        <v>#REF!</v>
      </c>
      <c r="J56" s="95" t="e">
        <f>IF(ISBLANK('9. METAS'!#REF!),"",'9. METAS'!#REF!)</f>
        <v>#REF!</v>
      </c>
      <c r="K56" s="85" t="e">
        <f>IF(ISBLANK('9. METAS'!#REF!),"",'9. METAS'!#REF!)</f>
        <v>#REF!</v>
      </c>
      <c r="L56" s="85" t="e">
        <f>IF(ISBLANK('9. METAS'!#REF!),"",'9. METAS'!#REF!)</f>
        <v>#REF!</v>
      </c>
      <c r="M56" s="86" t="e">
        <f>IF(ISBLANK('9. METAS'!#REF!),"",'9. METAS'!#REF!)</f>
        <v>#REF!</v>
      </c>
      <c r="N56" s="96"/>
      <c r="O56" s="88"/>
      <c r="P56" s="88"/>
      <c r="Q56" s="89"/>
      <c r="R56" s="83" t="str">
        <f t="shared" si="0"/>
        <v>100%</v>
      </c>
      <c r="S56" s="84" t="str">
        <f t="shared" si="0"/>
        <v>100%</v>
      </c>
      <c r="T56" s="84" t="str">
        <f t="shared" si="0"/>
        <v>100%</v>
      </c>
      <c r="U56" s="107" t="str">
        <f t="shared" si="0"/>
        <v>100%</v>
      </c>
      <c r="V56" s="87" t="str">
        <f t="shared" si="1"/>
        <v>No Programado</v>
      </c>
      <c r="W56" s="84" t="str">
        <f t="shared" si="2"/>
        <v>No Programado</v>
      </c>
      <c r="X56" s="84" t="str">
        <f t="shared" si="3"/>
        <v>No Programado</v>
      </c>
      <c r="Y56" s="113" t="str">
        <f t="shared" si="4"/>
        <v>No Programado</v>
      </c>
      <c r="Z56" s="126"/>
      <c r="AA56" s="127"/>
      <c r="AB56" s="127"/>
      <c r="AC56" s="128"/>
    </row>
    <row r="57" spans="3:29" ht="17.25">
      <c r="C57" s="156" t="e">
        <f>IF(ISBLANK('5. Pp (3 años)'!#REF!),"",'5. Pp (3 años)'!#REF!)</f>
        <v>#REF!</v>
      </c>
      <c r="D57" s="66" t="e">
        <f>IF(ISBLANK('5. Pp (3 años)'!#REF!),"",'5. Pp (3 años)'!#REF!)</f>
        <v>#REF!</v>
      </c>
      <c r="E57" s="153" t="e">
        <f>IF(ISBLANK('5. Pp (3 años)'!#REF!),"",'5. Pp (3 años)'!#REF!)</f>
        <v>#REF!</v>
      </c>
      <c r="F57" s="153" t="e">
        <f>IF(ISBLANK('5. Pp (3 años)'!#REF!),"",'5. Pp (3 años)'!#REF!)</f>
        <v>#REF!</v>
      </c>
      <c r="G57" s="161" t="e">
        <f>IF(ISBLANK('5. Pp (3 años)'!#REF!),"",'5. Pp (3 años)'!#REF!)</f>
        <v>#REF!</v>
      </c>
      <c r="H57" s="52" t="e">
        <f>IF(ISBLANK('5. Pp (3 años)'!#REF!),"",'5. Pp (3 años)'!#REF!)</f>
        <v>#REF!</v>
      </c>
      <c r="I57" s="94" t="e">
        <f>IF(ISBLANK('9. METAS'!#REF!),"",'9. METAS'!#REF!)</f>
        <v>#REF!</v>
      </c>
      <c r="J57" s="95" t="e">
        <f>IF(ISBLANK('9. METAS'!#REF!),"",'9. METAS'!#REF!)</f>
        <v>#REF!</v>
      </c>
      <c r="K57" s="85" t="e">
        <f>IF(ISBLANK('9. METAS'!#REF!),"",'9. METAS'!#REF!)</f>
        <v>#REF!</v>
      </c>
      <c r="L57" s="85" t="e">
        <f>IF(ISBLANK('9. METAS'!#REF!),"",'9. METAS'!#REF!)</f>
        <v>#REF!</v>
      </c>
      <c r="M57" s="86" t="e">
        <f>IF(ISBLANK('9. METAS'!#REF!),"",'9. METAS'!#REF!)</f>
        <v>#REF!</v>
      </c>
      <c r="N57" s="96"/>
      <c r="O57" s="88"/>
      <c r="P57" s="88"/>
      <c r="Q57" s="89"/>
      <c r="R57" s="83" t="str">
        <f t="shared" si="0"/>
        <v>100%</v>
      </c>
      <c r="S57" s="84" t="str">
        <f t="shared" si="0"/>
        <v>100%</v>
      </c>
      <c r="T57" s="84" t="str">
        <f t="shared" si="0"/>
        <v>100%</v>
      </c>
      <c r="U57" s="107" t="str">
        <f t="shared" si="0"/>
        <v>100%</v>
      </c>
      <c r="V57" s="87" t="str">
        <f t="shared" si="1"/>
        <v>No Programado</v>
      </c>
      <c r="W57" s="84" t="str">
        <f t="shared" si="2"/>
        <v>No Programado</v>
      </c>
      <c r="X57" s="84" t="str">
        <f t="shared" si="3"/>
        <v>No Programado</v>
      </c>
      <c r="Y57" s="113" t="str">
        <f t="shared" si="4"/>
        <v>No Programado</v>
      </c>
      <c r="Z57" s="129"/>
      <c r="AA57" s="130"/>
      <c r="AB57" s="130"/>
      <c r="AC57" s="131"/>
    </row>
    <row r="58" spans="3:29" ht="17.25">
      <c r="C58" s="158" t="e">
        <f>IF(ISBLANK('5. Pp (3 años)'!#REF!),"",'5. Pp (3 años)'!#REF!)</f>
        <v>#REF!</v>
      </c>
      <c r="D58" s="46" t="e">
        <f>IF(ISBLANK('5. Pp (3 años)'!#REF!),"",'5. Pp (3 años)'!#REF!)</f>
        <v>#REF!</v>
      </c>
      <c r="E58" s="155" t="e">
        <f>IF(ISBLANK('5. Pp (3 años)'!#REF!),"",'5. Pp (3 años)'!#REF!)</f>
        <v>#REF!</v>
      </c>
      <c r="F58" s="155" t="e">
        <f>IF(ISBLANK('5. Pp (3 años)'!#REF!),"",'5. Pp (3 años)'!#REF!)</f>
        <v>#REF!</v>
      </c>
      <c r="G58" s="166" t="e">
        <f>IF(ISBLANK('5. Pp (3 años)'!#REF!),"",'5. Pp (3 años)'!#REF!)</f>
        <v>#REF!</v>
      </c>
      <c r="H58" s="51" t="e">
        <f>IF(ISBLANK('5. Pp (3 años)'!#REF!),"",'5. Pp (3 años)'!#REF!)</f>
        <v>#REF!</v>
      </c>
      <c r="I58" s="94" t="e">
        <f>IF(ISBLANK('9. METAS'!#REF!),"",'9. METAS'!#REF!)</f>
        <v>#REF!</v>
      </c>
      <c r="J58" s="95" t="e">
        <f>IF(ISBLANK('9. METAS'!#REF!),"",'9. METAS'!#REF!)</f>
        <v>#REF!</v>
      </c>
      <c r="K58" s="85" t="e">
        <f>IF(ISBLANK('9. METAS'!#REF!),"",'9. METAS'!#REF!)</f>
        <v>#REF!</v>
      </c>
      <c r="L58" s="85" t="e">
        <f>IF(ISBLANK('9. METAS'!#REF!),"",'9. METAS'!#REF!)</f>
        <v>#REF!</v>
      </c>
      <c r="M58" s="86" t="e">
        <f>IF(ISBLANK('9. METAS'!#REF!),"",'9. METAS'!#REF!)</f>
        <v>#REF!</v>
      </c>
      <c r="N58" s="96"/>
      <c r="O58" s="88"/>
      <c r="P58" s="88"/>
      <c r="Q58" s="89"/>
      <c r="R58" s="83" t="str">
        <f t="shared" si="0"/>
        <v>100%</v>
      </c>
      <c r="S58" s="84" t="str">
        <f t="shared" si="0"/>
        <v>100%</v>
      </c>
      <c r="T58" s="84" t="str">
        <f t="shared" si="0"/>
        <v>100%</v>
      </c>
      <c r="U58" s="107" t="str">
        <f t="shared" si="0"/>
        <v>100%</v>
      </c>
      <c r="V58" s="87" t="str">
        <f t="shared" si="1"/>
        <v>No Programado</v>
      </c>
      <c r="W58" s="84" t="str">
        <f t="shared" si="2"/>
        <v>No Programado</v>
      </c>
      <c r="X58" s="84" t="str">
        <f t="shared" si="3"/>
        <v>No Programado</v>
      </c>
      <c r="Y58" s="113" t="str">
        <f t="shared" si="4"/>
        <v>No Programado</v>
      </c>
      <c r="Z58" s="126"/>
      <c r="AA58" s="127"/>
      <c r="AB58" s="127"/>
      <c r="AC58" s="128"/>
    </row>
    <row r="59" spans="3:29" ht="17.25">
      <c r="C59" s="156" t="e">
        <f>IF(ISBLANK('5. Pp (3 años)'!#REF!),"",'5. Pp (3 años)'!#REF!)</f>
        <v>#REF!</v>
      </c>
      <c r="D59" s="66" t="e">
        <f>IF(ISBLANK('5. Pp (3 años)'!#REF!),"",'5. Pp (3 años)'!#REF!)</f>
        <v>#REF!</v>
      </c>
      <c r="E59" s="153" t="e">
        <f>IF(ISBLANK('5. Pp (3 años)'!#REF!),"",'5. Pp (3 años)'!#REF!)</f>
        <v>#REF!</v>
      </c>
      <c r="F59" s="153" t="e">
        <f>IF(ISBLANK('5. Pp (3 años)'!#REF!),"",'5. Pp (3 años)'!#REF!)</f>
        <v>#REF!</v>
      </c>
      <c r="G59" s="161" t="e">
        <f>IF(ISBLANK('5. Pp (3 años)'!#REF!),"",'5. Pp (3 años)'!#REF!)</f>
        <v>#REF!</v>
      </c>
      <c r="H59" s="52" t="e">
        <f>IF(ISBLANK('5. Pp (3 años)'!#REF!),"",'5. Pp (3 años)'!#REF!)</f>
        <v>#REF!</v>
      </c>
      <c r="I59" s="94" t="e">
        <f>IF(ISBLANK('9. METAS'!#REF!),"",'9. METAS'!#REF!)</f>
        <v>#REF!</v>
      </c>
      <c r="J59" s="95" t="e">
        <f>IF(ISBLANK('9. METAS'!#REF!),"",'9. METAS'!#REF!)</f>
        <v>#REF!</v>
      </c>
      <c r="K59" s="85" t="e">
        <f>IF(ISBLANK('9. METAS'!#REF!),"",'9. METAS'!#REF!)</f>
        <v>#REF!</v>
      </c>
      <c r="L59" s="85" t="e">
        <f>IF(ISBLANK('9. METAS'!#REF!),"",'9. METAS'!#REF!)</f>
        <v>#REF!</v>
      </c>
      <c r="M59" s="86" t="e">
        <f>IF(ISBLANK('9. METAS'!#REF!),"",'9. METAS'!#REF!)</f>
        <v>#REF!</v>
      </c>
      <c r="N59" s="96"/>
      <c r="O59" s="88"/>
      <c r="P59" s="88"/>
      <c r="Q59" s="89"/>
      <c r="R59" s="83" t="str">
        <f t="shared" si="0"/>
        <v>100%</v>
      </c>
      <c r="S59" s="84" t="str">
        <f t="shared" si="0"/>
        <v>100%</v>
      </c>
      <c r="T59" s="84" t="str">
        <f t="shared" si="0"/>
        <v>100%</v>
      </c>
      <c r="U59" s="107" t="str">
        <f t="shared" si="0"/>
        <v>100%</v>
      </c>
      <c r="V59" s="87" t="str">
        <f t="shared" si="1"/>
        <v>No Programado</v>
      </c>
      <c r="W59" s="84" t="str">
        <f t="shared" si="2"/>
        <v>No Programado</v>
      </c>
      <c r="X59" s="84" t="str">
        <f t="shared" si="3"/>
        <v>No Programado</v>
      </c>
      <c r="Y59" s="113" t="str">
        <f t="shared" si="4"/>
        <v>No Programado</v>
      </c>
      <c r="Z59" s="129"/>
      <c r="AA59" s="130"/>
      <c r="AB59" s="130"/>
      <c r="AC59" s="131"/>
    </row>
    <row r="60" spans="3:29" ht="17.25">
      <c r="C60" s="157" t="e">
        <f>IF(ISBLANK('5. Pp (3 años)'!#REF!),"",'5. Pp (3 años)'!#REF!)</f>
        <v>#REF!</v>
      </c>
      <c r="D60" s="66" t="e">
        <f>IF(ISBLANK('5. Pp (3 años)'!#REF!),"",'5. Pp (3 años)'!#REF!)</f>
        <v>#REF!</v>
      </c>
      <c r="E60" s="153" t="e">
        <f>IF(ISBLANK('5. Pp (3 años)'!#REF!),"",'5. Pp (3 años)'!#REF!)</f>
        <v>#REF!</v>
      </c>
      <c r="F60" s="153" t="e">
        <f>IF(ISBLANK('5. Pp (3 años)'!#REF!),"",'5. Pp (3 años)'!#REF!)</f>
        <v>#REF!</v>
      </c>
      <c r="G60" s="161" t="e">
        <f>IF(ISBLANK('5. Pp (3 años)'!#REF!),"",'5. Pp (3 años)'!#REF!)</f>
        <v>#REF!</v>
      </c>
      <c r="H60" s="52" t="e">
        <f>IF(ISBLANK('5. Pp (3 años)'!#REF!),"",'5. Pp (3 años)'!#REF!)</f>
        <v>#REF!</v>
      </c>
      <c r="I60" s="94" t="e">
        <f>IF(ISBLANK('9. METAS'!#REF!),"",'9. METAS'!#REF!)</f>
        <v>#REF!</v>
      </c>
      <c r="J60" s="95" t="e">
        <f>IF(ISBLANK('9. METAS'!#REF!),"",'9. METAS'!#REF!)</f>
        <v>#REF!</v>
      </c>
      <c r="K60" s="85" t="e">
        <f>IF(ISBLANK('9. METAS'!#REF!),"",'9. METAS'!#REF!)</f>
        <v>#REF!</v>
      </c>
      <c r="L60" s="85" t="e">
        <f>IF(ISBLANK('9. METAS'!#REF!),"",'9. METAS'!#REF!)</f>
        <v>#REF!</v>
      </c>
      <c r="M60" s="86" t="e">
        <f>IF(ISBLANK('9. METAS'!#REF!),"",'9. METAS'!#REF!)</f>
        <v>#REF!</v>
      </c>
      <c r="N60" s="96"/>
      <c r="O60" s="88"/>
      <c r="P60" s="88"/>
      <c r="Q60" s="89"/>
      <c r="R60" s="83" t="str">
        <f t="shared" si="0"/>
        <v>100%</v>
      </c>
      <c r="S60" s="84" t="str">
        <f t="shared" si="0"/>
        <v>100%</v>
      </c>
      <c r="T60" s="84" t="str">
        <f t="shared" si="0"/>
        <v>100%</v>
      </c>
      <c r="U60" s="107" t="str">
        <f t="shared" si="0"/>
        <v>100%</v>
      </c>
      <c r="V60" s="87" t="str">
        <f t="shared" si="1"/>
        <v>No Programado</v>
      </c>
      <c r="W60" s="84" t="str">
        <f t="shared" si="2"/>
        <v>No Programado</v>
      </c>
      <c r="X60" s="84" t="str">
        <f t="shared" si="3"/>
        <v>No Programado</v>
      </c>
      <c r="Y60" s="113" t="str">
        <f t="shared" si="4"/>
        <v>No Programado</v>
      </c>
      <c r="Z60" s="126"/>
      <c r="AA60" s="127"/>
      <c r="AB60" s="127"/>
      <c r="AC60" s="128"/>
    </row>
    <row r="61" spans="3:29" ht="17.25">
      <c r="C61" s="156" t="e">
        <f>IF(ISBLANK('5. Pp (3 años)'!#REF!),"",'5. Pp (3 años)'!#REF!)</f>
        <v>#REF!</v>
      </c>
      <c r="D61" s="66" t="e">
        <f>IF(ISBLANK('5. Pp (3 años)'!#REF!),"",'5. Pp (3 años)'!#REF!)</f>
        <v>#REF!</v>
      </c>
      <c r="E61" s="153" t="e">
        <f>IF(ISBLANK('5. Pp (3 años)'!#REF!),"",'5. Pp (3 años)'!#REF!)</f>
        <v>#REF!</v>
      </c>
      <c r="F61" s="153" t="e">
        <f>IF(ISBLANK('5. Pp (3 años)'!#REF!),"",'5. Pp (3 años)'!#REF!)</f>
        <v>#REF!</v>
      </c>
      <c r="G61" s="161" t="e">
        <f>IF(ISBLANK('5. Pp (3 años)'!#REF!),"",'5. Pp (3 años)'!#REF!)</f>
        <v>#REF!</v>
      </c>
      <c r="H61" s="52" t="e">
        <f>IF(ISBLANK('5. Pp (3 años)'!#REF!),"",'5. Pp (3 años)'!#REF!)</f>
        <v>#REF!</v>
      </c>
      <c r="I61" s="94" t="e">
        <f>IF(ISBLANK('9. METAS'!#REF!),"",'9. METAS'!#REF!)</f>
        <v>#REF!</v>
      </c>
      <c r="J61" s="95" t="e">
        <f>IF(ISBLANK('9. METAS'!#REF!),"",'9. METAS'!#REF!)</f>
        <v>#REF!</v>
      </c>
      <c r="K61" s="85" t="e">
        <f>IF(ISBLANK('9. METAS'!#REF!),"",'9. METAS'!#REF!)</f>
        <v>#REF!</v>
      </c>
      <c r="L61" s="85" t="e">
        <f>IF(ISBLANK('9. METAS'!#REF!),"",'9. METAS'!#REF!)</f>
        <v>#REF!</v>
      </c>
      <c r="M61" s="86" t="e">
        <f>IF(ISBLANK('9. METAS'!#REF!),"",'9. METAS'!#REF!)</f>
        <v>#REF!</v>
      </c>
      <c r="N61" s="96"/>
      <c r="O61" s="88"/>
      <c r="P61" s="88"/>
      <c r="Q61" s="89"/>
      <c r="R61" s="83" t="str">
        <f t="shared" si="0"/>
        <v>100%</v>
      </c>
      <c r="S61" s="84" t="str">
        <f t="shared" si="0"/>
        <v>100%</v>
      </c>
      <c r="T61" s="84" t="str">
        <f t="shared" si="0"/>
        <v>100%</v>
      </c>
      <c r="U61" s="107" t="str">
        <f t="shared" si="0"/>
        <v>100%</v>
      </c>
      <c r="V61" s="87" t="str">
        <f t="shared" si="1"/>
        <v>No Programado</v>
      </c>
      <c r="W61" s="84" t="str">
        <f t="shared" si="2"/>
        <v>No Programado</v>
      </c>
      <c r="X61" s="84" t="str">
        <f t="shared" si="3"/>
        <v>No Programado</v>
      </c>
      <c r="Y61" s="113" t="str">
        <f t="shared" si="4"/>
        <v>No Programado</v>
      </c>
      <c r="Z61" s="129"/>
      <c r="AA61" s="130"/>
      <c r="AB61" s="130"/>
      <c r="AC61" s="131"/>
    </row>
    <row r="62" spans="3:29" ht="17.25">
      <c r="C62" s="157" t="e">
        <f>IF(ISBLANK('5. Pp (3 años)'!#REF!),"",'5. Pp (3 años)'!#REF!)</f>
        <v>#REF!</v>
      </c>
      <c r="D62" s="66" t="e">
        <f>IF(ISBLANK('5. Pp (3 años)'!#REF!),"",'5. Pp (3 años)'!#REF!)</f>
        <v>#REF!</v>
      </c>
      <c r="E62" s="153" t="e">
        <f>IF(ISBLANK('5. Pp (3 años)'!#REF!),"",'5. Pp (3 años)'!#REF!)</f>
        <v>#REF!</v>
      </c>
      <c r="F62" s="153" t="e">
        <f>IF(ISBLANK('5. Pp (3 años)'!#REF!),"",'5. Pp (3 años)'!#REF!)</f>
        <v>#REF!</v>
      </c>
      <c r="G62" s="161" t="e">
        <f>IF(ISBLANK('5. Pp (3 años)'!#REF!),"",'5. Pp (3 años)'!#REF!)</f>
        <v>#REF!</v>
      </c>
      <c r="H62" s="52" t="e">
        <f>IF(ISBLANK('5. Pp (3 años)'!#REF!),"",'5. Pp (3 años)'!#REF!)</f>
        <v>#REF!</v>
      </c>
      <c r="I62" s="94" t="e">
        <f>IF(ISBLANK('9. METAS'!#REF!),"",'9. METAS'!#REF!)</f>
        <v>#REF!</v>
      </c>
      <c r="J62" s="95" t="e">
        <f>IF(ISBLANK('9. METAS'!#REF!),"",'9. METAS'!#REF!)</f>
        <v>#REF!</v>
      </c>
      <c r="K62" s="85" t="e">
        <f>IF(ISBLANK('9. METAS'!#REF!),"",'9. METAS'!#REF!)</f>
        <v>#REF!</v>
      </c>
      <c r="L62" s="85" t="e">
        <f>IF(ISBLANK('9. METAS'!#REF!),"",'9. METAS'!#REF!)</f>
        <v>#REF!</v>
      </c>
      <c r="M62" s="86" t="e">
        <f>IF(ISBLANK('9. METAS'!#REF!),"",'9. METAS'!#REF!)</f>
        <v>#REF!</v>
      </c>
      <c r="N62" s="96"/>
      <c r="O62" s="88"/>
      <c r="P62" s="88"/>
      <c r="Q62" s="89"/>
      <c r="R62" s="83" t="str">
        <f t="shared" si="0"/>
        <v>100%</v>
      </c>
      <c r="S62" s="84" t="str">
        <f t="shared" si="0"/>
        <v>100%</v>
      </c>
      <c r="T62" s="84" t="str">
        <f t="shared" si="0"/>
        <v>100%</v>
      </c>
      <c r="U62" s="107" t="str">
        <f t="shared" si="0"/>
        <v>100%</v>
      </c>
      <c r="V62" s="87" t="str">
        <f t="shared" si="1"/>
        <v>No Programado</v>
      </c>
      <c r="W62" s="84" t="str">
        <f t="shared" si="2"/>
        <v>No Programado</v>
      </c>
      <c r="X62" s="84" t="str">
        <f t="shared" si="3"/>
        <v>No Programado</v>
      </c>
      <c r="Y62" s="113" t="str">
        <f t="shared" si="4"/>
        <v>No Programado</v>
      </c>
      <c r="Z62" s="126"/>
      <c r="AA62" s="127"/>
      <c r="AB62" s="127"/>
      <c r="AC62" s="128"/>
    </row>
    <row r="63" spans="3:29" ht="17.25">
      <c r="C63" s="156" t="e">
        <f>IF(ISBLANK('5. Pp (3 años)'!#REF!),"",'5. Pp (3 años)'!#REF!)</f>
        <v>#REF!</v>
      </c>
      <c r="D63" s="66" t="e">
        <f>IF(ISBLANK('5. Pp (3 años)'!#REF!),"",'5. Pp (3 años)'!#REF!)</f>
        <v>#REF!</v>
      </c>
      <c r="E63" s="153" t="e">
        <f>IF(ISBLANK('5. Pp (3 años)'!#REF!),"",'5. Pp (3 años)'!#REF!)</f>
        <v>#REF!</v>
      </c>
      <c r="F63" s="153" t="e">
        <f>IF(ISBLANK('5. Pp (3 años)'!#REF!),"",'5. Pp (3 años)'!#REF!)</f>
        <v>#REF!</v>
      </c>
      <c r="G63" s="161" t="e">
        <f>IF(ISBLANK('5. Pp (3 años)'!#REF!),"",'5. Pp (3 años)'!#REF!)</f>
        <v>#REF!</v>
      </c>
      <c r="H63" s="52" t="e">
        <f>IF(ISBLANK('5. Pp (3 años)'!#REF!),"",'5. Pp (3 años)'!#REF!)</f>
        <v>#REF!</v>
      </c>
      <c r="I63" s="94" t="e">
        <f>IF(ISBLANK('9. METAS'!#REF!),"",'9. METAS'!#REF!)</f>
        <v>#REF!</v>
      </c>
      <c r="J63" s="95" t="e">
        <f>IF(ISBLANK('9. METAS'!#REF!),"",'9. METAS'!#REF!)</f>
        <v>#REF!</v>
      </c>
      <c r="K63" s="85" t="e">
        <f>IF(ISBLANK('9. METAS'!#REF!),"",'9. METAS'!#REF!)</f>
        <v>#REF!</v>
      </c>
      <c r="L63" s="85" t="e">
        <f>IF(ISBLANK('9. METAS'!#REF!),"",'9. METAS'!#REF!)</f>
        <v>#REF!</v>
      </c>
      <c r="M63" s="86" t="e">
        <f>IF(ISBLANK('9. METAS'!#REF!),"",'9. METAS'!#REF!)</f>
        <v>#REF!</v>
      </c>
      <c r="N63" s="96"/>
      <c r="O63" s="88"/>
      <c r="P63" s="88"/>
      <c r="Q63" s="89"/>
      <c r="R63" s="83" t="str">
        <f t="shared" si="0"/>
        <v>100%</v>
      </c>
      <c r="S63" s="84" t="str">
        <f t="shared" si="0"/>
        <v>100%</v>
      </c>
      <c r="T63" s="84" t="str">
        <f t="shared" si="0"/>
        <v>100%</v>
      </c>
      <c r="U63" s="107" t="str">
        <f t="shared" si="0"/>
        <v>100%</v>
      </c>
      <c r="V63" s="87" t="str">
        <f t="shared" si="1"/>
        <v>No Programado</v>
      </c>
      <c r="W63" s="84" t="str">
        <f t="shared" si="2"/>
        <v>No Programado</v>
      </c>
      <c r="X63" s="84" t="str">
        <f t="shared" si="3"/>
        <v>No Programado</v>
      </c>
      <c r="Y63" s="113" t="str">
        <f t="shared" si="4"/>
        <v>No Programado</v>
      </c>
      <c r="Z63" s="129"/>
      <c r="AA63" s="130"/>
      <c r="AB63" s="130"/>
      <c r="AC63" s="131"/>
    </row>
    <row r="64" spans="3:29" ht="17.25">
      <c r="C64" s="158" t="e">
        <f>IF(ISBLANK('5. Pp (3 años)'!#REF!),"",'5. Pp (3 años)'!#REF!)</f>
        <v>#REF!</v>
      </c>
      <c r="D64" s="46" t="e">
        <f>IF(ISBLANK('5. Pp (3 años)'!#REF!),"",'5. Pp (3 años)'!#REF!)</f>
        <v>#REF!</v>
      </c>
      <c r="E64" s="155" t="e">
        <f>IF(ISBLANK('5. Pp (3 años)'!#REF!),"",'5. Pp (3 años)'!#REF!)</f>
        <v>#REF!</v>
      </c>
      <c r="F64" s="155" t="e">
        <f>IF(ISBLANK('5. Pp (3 años)'!#REF!),"",'5. Pp (3 años)'!#REF!)</f>
        <v>#REF!</v>
      </c>
      <c r="G64" s="166" t="e">
        <f>IF(ISBLANK('5. Pp (3 años)'!#REF!),"",'5. Pp (3 años)'!#REF!)</f>
        <v>#REF!</v>
      </c>
      <c r="H64" s="51" t="e">
        <f>IF(ISBLANK('5. Pp (3 años)'!#REF!),"",'5. Pp (3 años)'!#REF!)</f>
        <v>#REF!</v>
      </c>
      <c r="I64" s="94" t="e">
        <f>IF(ISBLANK('9. METAS'!#REF!),"",'9. METAS'!#REF!)</f>
        <v>#REF!</v>
      </c>
      <c r="J64" s="95" t="e">
        <f>IF(ISBLANK('9. METAS'!#REF!),"",'9. METAS'!#REF!)</f>
        <v>#REF!</v>
      </c>
      <c r="K64" s="85" t="e">
        <f>IF(ISBLANK('9. METAS'!#REF!),"",'9. METAS'!#REF!)</f>
        <v>#REF!</v>
      </c>
      <c r="L64" s="85" t="e">
        <f>IF(ISBLANK('9. METAS'!#REF!),"",'9. METAS'!#REF!)</f>
        <v>#REF!</v>
      </c>
      <c r="M64" s="86" t="e">
        <f>IF(ISBLANK('9. METAS'!#REF!),"",'9. METAS'!#REF!)</f>
        <v>#REF!</v>
      </c>
      <c r="N64" s="96"/>
      <c r="O64" s="88"/>
      <c r="P64" s="88"/>
      <c r="Q64" s="89"/>
      <c r="R64" s="83" t="str">
        <f t="shared" si="0"/>
        <v>100%</v>
      </c>
      <c r="S64" s="84" t="str">
        <f t="shared" si="0"/>
        <v>100%</v>
      </c>
      <c r="T64" s="84" t="str">
        <f t="shared" si="0"/>
        <v>100%</v>
      </c>
      <c r="U64" s="107" t="str">
        <f t="shared" si="0"/>
        <v>100%</v>
      </c>
      <c r="V64" s="87" t="str">
        <f t="shared" si="1"/>
        <v>No Programado</v>
      </c>
      <c r="W64" s="84" t="str">
        <f t="shared" si="2"/>
        <v>No Programado</v>
      </c>
      <c r="X64" s="84" t="str">
        <f t="shared" si="3"/>
        <v>No Programado</v>
      </c>
      <c r="Y64" s="113" t="str">
        <f t="shared" si="4"/>
        <v>No Programado</v>
      </c>
      <c r="Z64" s="126"/>
      <c r="AA64" s="127"/>
      <c r="AB64" s="127"/>
      <c r="AC64" s="128"/>
    </row>
    <row r="65" spans="3:29" ht="17.25">
      <c r="C65" s="156" t="e">
        <f>IF(ISBLANK('5. Pp (3 años)'!#REF!),"",'5. Pp (3 años)'!#REF!)</f>
        <v>#REF!</v>
      </c>
      <c r="D65" s="66" t="e">
        <f>IF(ISBLANK('5. Pp (3 años)'!#REF!),"",'5. Pp (3 años)'!#REF!)</f>
        <v>#REF!</v>
      </c>
      <c r="E65" s="153" t="e">
        <f>IF(ISBLANK('5. Pp (3 años)'!#REF!),"",'5. Pp (3 años)'!#REF!)</f>
        <v>#REF!</v>
      </c>
      <c r="F65" s="153" t="e">
        <f>IF(ISBLANK('5. Pp (3 años)'!#REF!),"",'5. Pp (3 años)'!#REF!)</f>
        <v>#REF!</v>
      </c>
      <c r="G65" s="161" t="e">
        <f>IF(ISBLANK('5. Pp (3 años)'!#REF!),"",'5. Pp (3 años)'!#REF!)</f>
        <v>#REF!</v>
      </c>
      <c r="H65" s="52" t="e">
        <f>IF(ISBLANK('5. Pp (3 años)'!#REF!),"",'5. Pp (3 años)'!#REF!)</f>
        <v>#REF!</v>
      </c>
      <c r="I65" s="94" t="e">
        <f>IF(ISBLANK('9. METAS'!#REF!),"",'9. METAS'!#REF!)</f>
        <v>#REF!</v>
      </c>
      <c r="J65" s="95" t="e">
        <f>IF(ISBLANK('9. METAS'!#REF!),"",'9. METAS'!#REF!)</f>
        <v>#REF!</v>
      </c>
      <c r="K65" s="85" t="e">
        <f>IF(ISBLANK('9. METAS'!#REF!),"",'9. METAS'!#REF!)</f>
        <v>#REF!</v>
      </c>
      <c r="L65" s="85" t="e">
        <f>IF(ISBLANK('9. METAS'!#REF!),"",'9. METAS'!#REF!)</f>
        <v>#REF!</v>
      </c>
      <c r="M65" s="86" t="e">
        <f>IF(ISBLANK('9. METAS'!#REF!),"",'9. METAS'!#REF!)</f>
        <v>#REF!</v>
      </c>
      <c r="N65" s="96"/>
      <c r="O65" s="88"/>
      <c r="P65" s="88"/>
      <c r="Q65" s="89"/>
      <c r="R65" s="83" t="str">
        <f t="shared" si="0"/>
        <v>100%</v>
      </c>
      <c r="S65" s="84" t="str">
        <f t="shared" si="0"/>
        <v>100%</v>
      </c>
      <c r="T65" s="84" t="str">
        <f t="shared" si="0"/>
        <v>100%</v>
      </c>
      <c r="U65" s="107" t="str">
        <f t="shared" si="0"/>
        <v>100%</v>
      </c>
      <c r="V65" s="87" t="str">
        <f t="shared" si="1"/>
        <v>No Programado</v>
      </c>
      <c r="W65" s="84" t="str">
        <f t="shared" si="2"/>
        <v>No Programado</v>
      </c>
      <c r="X65" s="84" t="str">
        <f t="shared" si="3"/>
        <v>No Programado</v>
      </c>
      <c r="Y65" s="113" t="str">
        <f t="shared" si="4"/>
        <v>No Programado</v>
      </c>
      <c r="Z65" s="126"/>
      <c r="AA65" s="127"/>
      <c r="AB65" s="127"/>
      <c r="AC65" s="128"/>
    </row>
    <row r="66" spans="3:29" ht="17.25">
      <c r="C66" s="157" t="e">
        <f>IF(ISBLANK('5. Pp (3 años)'!#REF!),"",'5. Pp (3 años)'!#REF!)</f>
        <v>#REF!</v>
      </c>
      <c r="D66" s="66" t="e">
        <f>IF(ISBLANK('5. Pp (3 años)'!#REF!),"",'5. Pp (3 años)'!#REF!)</f>
        <v>#REF!</v>
      </c>
      <c r="E66" s="153" t="e">
        <f>IF(ISBLANK('5. Pp (3 años)'!#REF!),"",'5. Pp (3 años)'!#REF!)</f>
        <v>#REF!</v>
      </c>
      <c r="F66" s="153" t="e">
        <f>IF(ISBLANK('5. Pp (3 años)'!#REF!),"",'5. Pp (3 años)'!#REF!)</f>
        <v>#REF!</v>
      </c>
      <c r="G66" s="161" t="e">
        <f>IF(ISBLANK('5. Pp (3 años)'!#REF!),"",'5. Pp (3 años)'!#REF!)</f>
        <v>#REF!</v>
      </c>
      <c r="H66" s="52" t="e">
        <f>IF(ISBLANK('5. Pp (3 años)'!#REF!),"",'5. Pp (3 años)'!#REF!)</f>
        <v>#REF!</v>
      </c>
      <c r="I66" s="94" t="e">
        <f>IF(ISBLANK('9. METAS'!#REF!),"",'9. METAS'!#REF!)</f>
        <v>#REF!</v>
      </c>
      <c r="J66" s="95" t="e">
        <f>IF(ISBLANK('9. METAS'!#REF!),"",'9. METAS'!#REF!)</f>
        <v>#REF!</v>
      </c>
      <c r="K66" s="85" t="e">
        <f>IF(ISBLANK('9. METAS'!#REF!),"",'9. METAS'!#REF!)</f>
        <v>#REF!</v>
      </c>
      <c r="L66" s="85" t="e">
        <f>IF(ISBLANK('9. METAS'!#REF!),"",'9. METAS'!#REF!)</f>
        <v>#REF!</v>
      </c>
      <c r="M66" s="86" t="e">
        <f>IF(ISBLANK('9. METAS'!#REF!),"",'9. METAS'!#REF!)</f>
        <v>#REF!</v>
      </c>
      <c r="N66" s="96"/>
      <c r="O66" s="88"/>
      <c r="P66" s="88"/>
      <c r="Q66" s="89"/>
      <c r="R66" s="83" t="str">
        <f t="shared" si="0"/>
        <v>100%</v>
      </c>
      <c r="S66" s="84" t="str">
        <f t="shared" si="0"/>
        <v>100%</v>
      </c>
      <c r="T66" s="84" t="str">
        <f t="shared" si="0"/>
        <v>100%</v>
      </c>
      <c r="U66" s="107" t="str">
        <f t="shared" si="0"/>
        <v>100%</v>
      </c>
      <c r="V66" s="87" t="str">
        <f t="shared" si="1"/>
        <v>No Programado</v>
      </c>
      <c r="W66" s="84" t="str">
        <f t="shared" si="2"/>
        <v>No Programado</v>
      </c>
      <c r="X66" s="84" t="str">
        <f t="shared" si="3"/>
        <v>No Programado</v>
      </c>
      <c r="Y66" s="113" t="str">
        <f t="shared" si="4"/>
        <v>No Programado</v>
      </c>
      <c r="Z66" s="129"/>
      <c r="AA66" s="130"/>
      <c r="AB66" s="130"/>
      <c r="AC66" s="131"/>
    </row>
    <row r="67" spans="3:29" ht="17.25">
      <c r="C67" s="156" t="e">
        <f>IF(ISBLANK('5. Pp (3 años)'!#REF!),"",'5. Pp (3 años)'!#REF!)</f>
        <v>#REF!</v>
      </c>
      <c r="D67" s="66" t="e">
        <f>IF(ISBLANK('5. Pp (3 años)'!#REF!),"",'5. Pp (3 años)'!#REF!)</f>
        <v>#REF!</v>
      </c>
      <c r="E67" s="153" t="e">
        <f>IF(ISBLANK('5. Pp (3 años)'!#REF!),"",'5. Pp (3 años)'!#REF!)</f>
        <v>#REF!</v>
      </c>
      <c r="F67" s="153" t="e">
        <f>IF(ISBLANK('5. Pp (3 años)'!#REF!),"",'5. Pp (3 años)'!#REF!)</f>
        <v>#REF!</v>
      </c>
      <c r="G67" s="161" t="e">
        <f>IF(ISBLANK('5. Pp (3 años)'!#REF!),"",'5. Pp (3 años)'!#REF!)</f>
        <v>#REF!</v>
      </c>
      <c r="H67" s="52" t="e">
        <f>IF(ISBLANK('5. Pp (3 años)'!#REF!),"",'5. Pp (3 años)'!#REF!)</f>
        <v>#REF!</v>
      </c>
      <c r="I67" s="94" t="e">
        <f>IF(ISBLANK('9. METAS'!#REF!),"",'9. METAS'!#REF!)</f>
        <v>#REF!</v>
      </c>
      <c r="J67" s="95" t="e">
        <f>IF(ISBLANK('9. METAS'!#REF!),"",'9. METAS'!#REF!)</f>
        <v>#REF!</v>
      </c>
      <c r="K67" s="85" t="e">
        <f>IF(ISBLANK('9. METAS'!#REF!),"",'9. METAS'!#REF!)</f>
        <v>#REF!</v>
      </c>
      <c r="L67" s="85" t="e">
        <f>IF(ISBLANK('9. METAS'!#REF!),"",'9. METAS'!#REF!)</f>
        <v>#REF!</v>
      </c>
      <c r="M67" s="86" t="e">
        <f>IF(ISBLANK('9. METAS'!#REF!),"",'9. METAS'!#REF!)</f>
        <v>#REF!</v>
      </c>
      <c r="N67" s="96"/>
      <c r="O67" s="88"/>
      <c r="P67" s="88"/>
      <c r="Q67" s="89"/>
      <c r="R67" s="83" t="str">
        <f t="shared" si="0"/>
        <v>100%</v>
      </c>
      <c r="S67" s="84" t="str">
        <f t="shared" si="0"/>
        <v>100%</v>
      </c>
      <c r="T67" s="84" t="str">
        <f t="shared" si="0"/>
        <v>100%</v>
      </c>
      <c r="U67" s="107" t="str">
        <f t="shared" si="0"/>
        <v>100%</v>
      </c>
      <c r="V67" s="87" t="str">
        <f t="shared" si="1"/>
        <v>No Programado</v>
      </c>
      <c r="W67" s="84" t="str">
        <f t="shared" si="2"/>
        <v>No Programado</v>
      </c>
      <c r="X67" s="84" t="str">
        <f t="shared" si="3"/>
        <v>No Programado</v>
      </c>
      <c r="Y67" s="113" t="str">
        <f t="shared" si="4"/>
        <v>No Programado</v>
      </c>
      <c r="Z67" s="126"/>
      <c r="AA67" s="127"/>
      <c r="AB67" s="127"/>
      <c r="AC67" s="128"/>
    </row>
    <row r="68" spans="3:29" ht="17.25">
      <c r="C68" s="157" t="e">
        <f>IF(ISBLANK('5. Pp (3 años)'!#REF!),"",'5. Pp (3 años)'!#REF!)</f>
        <v>#REF!</v>
      </c>
      <c r="D68" s="66" t="e">
        <f>IF(ISBLANK('5. Pp (3 años)'!#REF!),"",'5. Pp (3 años)'!#REF!)</f>
        <v>#REF!</v>
      </c>
      <c r="E68" s="153" t="e">
        <f>IF(ISBLANK('5. Pp (3 años)'!#REF!),"",'5. Pp (3 años)'!#REF!)</f>
        <v>#REF!</v>
      </c>
      <c r="F68" s="153" t="e">
        <f>IF(ISBLANK('5. Pp (3 años)'!#REF!),"",'5. Pp (3 años)'!#REF!)</f>
        <v>#REF!</v>
      </c>
      <c r="G68" s="161" t="e">
        <f>IF(ISBLANK('5. Pp (3 años)'!#REF!),"",'5. Pp (3 años)'!#REF!)</f>
        <v>#REF!</v>
      </c>
      <c r="H68" s="52" t="e">
        <f>IF(ISBLANK('5. Pp (3 años)'!#REF!),"",'5. Pp (3 años)'!#REF!)</f>
        <v>#REF!</v>
      </c>
      <c r="I68" s="94" t="e">
        <f>IF(ISBLANK('9. METAS'!#REF!),"",'9. METAS'!#REF!)</f>
        <v>#REF!</v>
      </c>
      <c r="J68" s="95" t="e">
        <f>IF(ISBLANK('9. METAS'!#REF!),"",'9. METAS'!#REF!)</f>
        <v>#REF!</v>
      </c>
      <c r="K68" s="85" t="e">
        <f>IF(ISBLANK('9. METAS'!#REF!),"",'9. METAS'!#REF!)</f>
        <v>#REF!</v>
      </c>
      <c r="L68" s="85" t="e">
        <f>IF(ISBLANK('9. METAS'!#REF!),"",'9. METAS'!#REF!)</f>
        <v>#REF!</v>
      </c>
      <c r="M68" s="86" t="e">
        <f>IF(ISBLANK('9. METAS'!#REF!),"",'9. METAS'!#REF!)</f>
        <v>#REF!</v>
      </c>
      <c r="N68" s="96"/>
      <c r="O68" s="88"/>
      <c r="P68" s="88"/>
      <c r="Q68" s="89"/>
      <c r="R68" s="83" t="str">
        <f t="shared" si="0"/>
        <v>100%</v>
      </c>
      <c r="S68" s="84" t="str">
        <f t="shared" si="0"/>
        <v>100%</v>
      </c>
      <c r="T68" s="84" t="str">
        <f t="shared" si="0"/>
        <v>100%</v>
      </c>
      <c r="U68" s="107" t="str">
        <f t="shared" si="0"/>
        <v>100%</v>
      </c>
      <c r="V68" s="87" t="str">
        <f t="shared" si="1"/>
        <v>No Programado</v>
      </c>
      <c r="W68" s="84" t="str">
        <f t="shared" si="2"/>
        <v>No Programado</v>
      </c>
      <c r="X68" s="84" t="str">
        <f t="shared" si="3"/>
        <v>No Programado</v>
      </c>
      <c r="Y68" s="113" t="str">
        <f t="shared" si="4"/>
        <v>No Programado</v>
      </c>
      <c r="Z68" s="129"/>
      <c r="AA68" s="130"/>
      <c r="AB68" s="130"/>
      <c r="AC68" s="131"/>
    </row>
    <row r="69" spans="3:29" ht="17.25">
      <c r="C69" s="156" t="e">
        <f>IF(ISBLANK('5. Pp (3 años)'!#REF!),"",'5. Pp (3 años)'!#REF!)</f>
        <v>#REF!</v>
      </c>
      <c r="D69" s="66" t="e">
        <f>IF(ISBLANK('5. Pp (3 años)'!#REF!),"",'5. Pp (3 años)'!#REF!)</f>
        <v>#REF!</v>
      </c>
      <c r="E69" s="153" t="e">
        <f>IF(ISBLANK('5. Pp (3 años)'!#REF!),"",'5. Pp (3 años)'!#REF!)</f>
        <v>#REF!</v>
      </c>
      <c r="F69" s="153" t="e">
        <f>IF(ISBLANK('5. Pp (3 años)'!#REF!),"",'5. Pp (3 años)'!#REF!)</f>
        <v>#REF!</v>
      </c>
      <c r="G69" s="161" t="e">
        <f>IF(ISBLANK('5. Pp (3 años)'!#REF!),"",'5. Pp (3 años)'!#REF!)</f>
        <v>#REF!</v>
      </c>
      <c r="H69" s="52" t="e">
        <f>IF(ISBLANK('5. Pp (3 años)'!#REF!),"",'5. Pp (3 años)'!#REF!)</f>
        <v>#REF!</v>
      </c>
      <c r="I69" s="94" t="e">
        <f>IF(ISBLANK('9. METAS'!#REF!),"",'9. METAS'!#REF!)</f>
        <v>#REF!</v>
      </c>
      <c r="J69" s="95" t="e">
        <f>IF(ISBLANK('9. METAS'!#REF!),"",'9. METAS'!#REF!)</f>
        <v>#REF!</v>
      </c>
      <c r="K69" s="85" t="e">
        <f>IF(ISBLANK('9. METAS'!#REF!),"",'9. METAS'!#REF!)</f>
        <v>#REF!</v>
      </c>
      <c r="L69" s="85" t="e">
        <f>IF(ISBLANK('9. METAS'!#REF!),"",'9. METAS'!#REF!)</f>
        <v>#REF!</v>
      </c>
      <c r="M69" s="86" t="e">
        <f>IF(ISBLANK('9. METAS'!#REF!),"",'9. METAS'!#REF!)</f>
        <v>#REF!</v>
      </c>
      <c r="N69" s="96"/>
      <c r="O69" s="88"/>
      <c r="P69" s="88"/>
      <c r="Q69" s="89"/>
      <c r="R69" s="83" t="str">
        <f t="shared" si="0"/>
        <v>100%</v>
      </c>
      <c r="S69" s="84" t="str">
        <f t="shared" si="0"/>
        <v>100%</v>
      </c>
      <c r="T69" s="84" t="str">
        <f t="shared" si="0"/>
        <v>100%</v>
      </c>
      <c r="U69" s="107" t="str">
        <f t="shared" si="0"/>
        <v>100%</v>
      </c>
      <c r="V69" s="87" t="str">
        <f t="shared" si="1"/>
        <v>No Programado</v>
      </c>
      <c r="W69" s="84" t="str">
        <f t="shared" si="2"/>
        <v>No Programado</v>
      </c>
      <c r="X69" s="84" t="str">
        <f t="shared" si="3"/>
        <v>No Programado</v>
      </c>
      <c r="Y69" s="113" t="str">
        <f t="shared" si="4"/>
        <v>No Programado</v>
      </c>
      <c r="Z69" s="129"/>
      <c r="AA69" s="130"/>
      <c r="AB69" s="130"/>
      <c r="AC69" s="131"/>
    </row>
    <row r="70" spans="3:29" ht="17.25">
      <c r="C70" s="158" t="e">
        <f>IF(ISBLANK('5. Pp (3 años)'!#REF!),"",'5. Pp (3 años)'!#REF!)</f>
        <v>#REF!</v>
      </c>
      <c r="D70" s="46" t="e">
        <f>IF(ISBLANK('5. Pp (3 años)'!#REF!),"",'5. Pp (3 años)'!#REF!)</f>
        <v>#REF!</v>
      </c>
      <c r="E70" s="155" t="e">
        <f>IF(ISBLANK('5. Pp (3 años)'!#REF!),"",'5. Pp (3 años)'!#REF!)</f>
        <v>#REF!</v>
      </c>
      <c r="F70" s="155" t="e">
        <f>IF(ISBLANK('5. Pp (3 años)'!#REF!),"",'5. Pp (3 años)'!#REF!)</f>
        <v>#REF!</v>
      </c>
      <c r="G70" s="166" t="e">
        <f>IF(ISBLANK('5. Pp (3 años)'!#REF!),"",'5. Pp (3 años)'!#REF!)</f>
        <v>#REF!</v>
      </c>
      <c r="H70" s="51" t="e">
        <f>IF(ISBLANK('5. Pp (3 años)'!#REF!),"",'5. Pp (3 años)'!#REF!)</f>
        <v>#REF!</v>
      </c>
      <c r="I70" s="94" t="e">
        <f>IF(ISBLANK('9. METAS'!#REF!),"",'9. METAS'!#REF!)</f>
        <v>#REF!</v>
      </c>
      <c r="J70" s="95" t="e">
        <f>IF(ISBLANK('9. METAS'!#REF!),"",'9. METAS'!#REF!)</f>
        <v>#REF!</v>
      </c>
      <c r="K70" s="85" t="e">
        <f>IF(ISBLANK('9. METAS'!#REF!),"",'9. METAS'!#REF!)</f>
        <v>#REF!</v>
      </c>
      <c r="L70" s="85" t="e">
        <f>IF(ISBLANK('9. METAS'!#REF!),"",'9. METAS'!#REF!)</f>
        <v>#REF!</v>
      </c>
      <c r="M70" s="86" t="e">
        <f>IF(ISBLANK('9. METAS'!#REF!),"",'9. METAS'!#REF!)</f>
        <v>#REF!</v>
      </c>
      <c r="N70" s="96"/>
      <c r="O70" s="88"/>
      <c r="P70" s="88"/>
      <c r="Q70" s="89"/>
      <c r="R70" s="83" t="str">
        <f t="shared" si="0"/>
        <v>100%</v>
      </c>
      <c r="S70" s="84" t="str">
        <f t="shared" si="0"/>
        <v>100%</v>
      </c>
      <c r="T70" s="84" t="str">
        <f t="shared" si="0"/>
        <v>100%</v>
      </c>
      <c r="U70" s="107" t="str">
        <f t="shared" si="0"/>
        <v>100%</v>
      </c>
      <c r="V70" s="87" t="str">
        <f t="shared" si="1"/>
        <v>No Programado</v>
      </c>
      <c r="W70" s="84" t="str">
        <f t="shared" si="2"/>
        <v>No Programado</v>
      </c>
      <c r="X70" s="84" t="str">
        <f t="shared" si="3"/>
        <v>No Programado</v>
      </c>
      <c r="Y70" s="113" t="str">
        <f t="shared" si="4"/>
        <v>No Programado</v>
      </c>
      <c r="Z70" s="126"/>
      <c r="AA70" s="127"/>
      <c r="AB70" s="127"/>
      <c r="AC70" s="128"/>
    </row>
    <row r="71" spans="3:29" ht="17.25">
      <c r="C71" s="156" t="e">
        <f>IF(ISBLANK('5. Pp (3 años)'!#REF!),"",'5. Pp (3 años)'!#REF!)</f>
        <v>#REF!</v>
      </c>
      <c r="D71" s="66" t="e">
        <f>IF(ISBLANK('5. Pp (3 años)'!#REF!),"",'5. Pp (3 años)'!#REF!)</f>
        <v>#REF!</v>
      </c>
      <c r="E71" s="153" t="e">
        <f>IF(ISBLANK('5. Pp (3 años)'!#REF!),"",'5. Pp (3 años)'!#REF!)</f>
        <v>#REF!</v>
      </c>
      <c r="F71" s="153" t="e">
        <f>IF(ISBLANK('5. Pp (3 años)'!#REF!),"",'5. Pp (3 años)'!#REF!)</f>
        <v>#REF!</v>
      </c>
      <c r="G71" s="161" t="e">
        <f>IF(ISBLANK('5. Pp (3 años)'!#REF!),"",'5. Pp (3 años)'!#REF!)</f>
        <v>#REF!</v>
      </c>
      <c r="H71" s="52" t="e">
        <f>IF(ISBLANK('5. Pp (3 años)'!#REF!),"",'5. Pp (3 años)'!#REF!)</f>
        <v>#REF!</v>
      </c>
      <c r="I71" s="94" t="e">
        <f>IF(ISBLANK('9. METAS'!#REF!),"",'9. METAS'!#REF!)</f>
        <v>#REF!</v>
      </c>
      <c r="J71" s="95" t="e">
        <f>IF(ISBLANK('9. METAS'!#REF!),"",'9. METAS'!#REF!)</f>
        <v>#REF!</v>
      </c>
      <c r="K71" s="85" t="e">
        <f>IF(ISBLANK('9. METAS'!#REF!),"",'9. METAS'!#REF!)</f>
        <v>#REF!</v>
      </c>
      <c r="L71" s="85" t="e">
        <f>IF(ISBLANK('9. METAS'!#REF!),"",'9. METAS'!#REF!)</f>
        <v>#REF!</v>
      </c>
      <c r="M71" s="86" t="e">
        <f>IF(ISBLANK('9. METAS'!#REF!),"",'9. METAS'!#REF!)</f>
        <v>#REF!</v>
      </c>
      <c r="N71" s="96"/>
      <c r="O71" s="88"/>
      <c r="P71" s="88"/>
      <c r="Q71" s="89"/>
      <c r="R71" s="83" t="str">
        <f t="shared" si="0"/>
        <v>100%</v>
      </c>
      <c r="S71" s="84" t="str">
        <f t="shared" si="0"/>
        <v>100%</v>
      </c>
      <c r="T71" s="84" t="str">
        <f t="shared" si="0"/>
        <v>100%</v>
      </c>
      <c r="U71" s="107" t="str">
        <f t="shared" si="0"/>
        <v>100%</v>
      </c>
      <c r="V71" s="87" t="str">
        <f t="shared" si="1"/>
        <v>No Programado</v>
      </c>
      <c r="W71" s="84" t="str">
        <f t="shared" si="2"/>
        <v>No Programado</v>
      </c>
      <c r="X71" s="84" t="str">
        <f t="shared" si="3"/>
        <v>No Programado</v>
      </c>
      <c r="Y71" s="113" t="str">
        <f t="shared" si="4"/>
        <v>No Programado</v>
      </c>
      <c r="Z71" s="129"/>
      <c r="AA71" s="130"/>
      <c r="AB71" s="130"/>
      <c r="AC71" s="131"/>
    </row>
    <row r="72" spans="3:29" ht="17.25">
      <c r="C72" s="157" t="e">
        <f>IF(ISBLANK('5. Pp (3 años)'!#REF!),"",'5. Pp (3 años)'!#REF!)</f>
        <v>#REF!</v>
      </c>
      <c r="D72" s="66" t="e">
        <f>IF(ISBLANK('5. Pp (3 años)'!#REF!),"",'5. Pp (3 años)'!#REF!)</f>
        <v>#REF!</v>
      </c>
      <c r="E72" s="153" t="e">
        <f>IF(ISBLANK('5. Pp (3 años)'!#REF!),"",'5. Pp (3 años)'!#REF!)</f>
        <v>#REF!</v>
      </c>
      <c r="F72" s="153" t="e">
        <f>IF(ISBLANK('5. Pp (3 años)'!#REF!),"",'5. Pp (3 años)'!#REF!)</f>
        <v>#REF!</v>
      </c>
      <c r="G72" s="161" t="e">
        <f>IF(ISBLANK('5. Pp (3 años)'!#REF!),"",'5. Pp (3 años)'!#REF!)</f>
        <v>#REF!</v>
      </c>
      <c r="H72" s="52" t="e">
        <f>IF(ISBLANK('5. Pp (3 años)'!#REF!),"",'5. Pp (3 años)'!#REF!)</f>
        <v>#REF!</v>
      </c>
      <c r="I72" s="94" t="e">
        <f>IF(ISBLANK('9. METAS'!#REF!),"",'9. METAS'!#REF!)</f>
        <v>#REF!</v>
      </c>
      <c r="J72" s="95" t="e">
        <f>IF(ISBLANK('9. METAS'!#REF!),"",'9. METAS'!#REF!)</f>
        <v>#REF!</v>
      </c>
      <c r="K72" s="85" t="e">
        <f>IF(ISBLANK('9. METAS'!#REF!),"",'9. METAS'!#REF!)</f>
        <v>#REF!</v>
      </c>
      <c r="L72" s="85" t="e">
        <f>IF(ISBLANK('9. METAS'!#REF!),"",'9. METAS'!#REF!)</f>
        <v>#REF!</v>
      </c>
      <c r="M72" s="86" t="e">
        <f>IF(ISBLANK('9. METAS'!#REF!),"",'9. METAS'!#REF!)</f>
        <v>#REF!</v>
      </c>
      <c r="N72" s="96"/>
      <c r="O72" s="88"/>
      <c r="P72" s="88"/>
      <c r="Q72" s="89"/>
      <c r="R72" s="83" t="str">
        <f t="shared" si="0"/>
        <v>100%</v>
      </c>
      <c r="S72" s="84" t="str">
        <f t="shared" si="0"/>
        <v>100%</v>
      </c>
      <c r="T72" s="84" t="str">
        <f t="shared" si="0"/>
        <v>100%</v>
      </c>
      <c r="U72" s="107" t="str">
        <f t="shared" si="0"/>
        <v>100%</v>
      </c>
      <c r="V72" s="87" t="str">
        <f t="shared" si="1"/>
        <v>No Programado</v>
      </c>
      <c r="W72" s="84" t="str">
        <f t="shared" si="2"/>
        <v>No Programado</v>
      </c>
      <c r="X72" s="84" t="str">
        <f t="shared" si="3"/>
        <v>No Programado</v>
      </c>
      <c r="Y72" s="113" t="str">
        <f t="shared" si="4"/>
        <v>No Programado</v>
      </c>
      <c r="Z72" s="126"/>
      <c r="AA72" s="127"/>
      <c r="AB72" s="127"/>
      <c r="AC72" s="128"/>
    </row>
    <row r="73" spans="3:29" ht="17.25">
      <c r="C73" s="156" t="e">
        <f>IF(ISBLANK('5. Pp (3 años)'!#REF!),"",'5. Pp (3 años)'!#REF!)</f>
        <v>#REF!</v>
      </c>
      <c r="D73" s="66" t="e">
        <f>IF(ISBLANK('5. Pp (3 años)'!#REF!),"",'5. Pp (3 años)'!#REF!)</f>
        <v>#REF!</v>
      </c>
      <c r="E73" s="153" t="e">
        <f>IF(ISBLANK('5. Pp (3 años)'!#REF!),"",'5. Pp (3 años)'!#REF!)</f>
        <v>#REF!</v>
      </c>
      <c r="F73" s="153" t="e">
        <f>IF(ISBLANK('5. Pp (3 años)'!#REF!),"",'5. Pp (3 años)'!#REF!)</f>
        <v>#REF!</v>
      </c>
      <c r="G73" s="161" t="e">
        <f>IF(ISBLANK('5. Pp (3 años)'!#REF!),"",'5. Pp (3 años)'!#REF!)</f>
        <v>#REF!</v>
      </c>
      <c r="H73" s="52" t="e">
        <f>IF(ISBLANK('5. Pp (3 años)'!#REF!),"",'5. Pp (3 años)'!#REF!)</f>
        <v>#REF!</v>
      </c>
      <c r="I73" s="94" t="e">
        <f>IF(ISBLANK('9. METAS'!#REF!),"",'9. METAS'!#REF!)</f>
        <v>#REF!</v>
      </c>
      <c r="J73" s="95" t="e">
        <f>IF(ISBLANK('9. METAS'!#REF!),"",'9. METAS'!#REF!)</f>
        <v>#REF!</v>
      </c>
      <c r="K73" s="85" t="e">
        <f>IF(ISBLANK('9. METAS'!#REF!),"",'9. METAS'!#REF!)</f>
        <v>#REF!</v>
      </c>
      <c r="L73" s="85" t="e">
        <f>IF(ISBLANK('9. METAS'!#REF!),"",'9. METAS'!#REF!)</f>
        <v>#REF!</v>
      </c>
      <c r="M73" s="86" t="e">
        <f>IF(ISBLANK('9. METAS'!#REF!),"",'9. METAS'!#REF!)</f>
        <v>#REF!</v>
      </c>
      <c r="N73" s="96"/>
      <c r="O73" s="88"/>
      <c r="P73" s="88"/>
      <c r="Q73" s="89"/>
      <c r="R73" s="83" t="str">
        <f t="shared" si="0"/>
        <v>100%</v>
      </c>
      <c r="S73" s="84" t="str">
        <f t="shared" si="0"/>
        <v>100%</v>
      </c>
      <c r="T73" s="84" t="str">
        <f t="shared" si="0"/>
        <v>100%</v>
      </c>
      <c r="U73" s="107" t="str">
        <f t="shared" si="0"/>
        <v>100%</v>
      </c>
      <c r="V73" s="87" t="str">
        <f t="shared" si="1"/>
        <v>No Programado</v>
      </c>
      <c r="W73" s="84" t="str">
        <f t="shared" si="2"/>
        <v>No Programado</v>
      </c>
      <c r="X73" s="84" t="str">
        <f t="shared" si="3"/>
        <v>No Programado</v>
      </c>
      <c r="Y73" s="113" t="str">
        <f t="shared" si="4"/>
        <v>No Programado</v>
      </c>
      <c r="Z73" s="129"/>
      <c r="AA73" s="130"/>
      <c r="AB73" s="130"/>
      <c r="AC73" s="131"/>
    </row>
    <row r="74" spans="3:29" ht="17.25">
      <c r="C74" s="157" t="e">
        <f>IF(ISBLANK('5. Pp (3 años)'!#REF!),"",'5. Pp (3 años)'!#REF!)</f>
        <v>#REF!</v>
      </c>
      <c r="D74" s="66" t="e">
        <f>IF(ISBLANK('5. Pp (3 años)'!#REF!),"",'5. Pp (3 años)'!#REF!)</f>
        <v>#REF!</v>
      </c>
      <c r="E74" s="153" t="e">
        <f>IF(ISBLANK('5. Pp (3 años)'!#REF!),"",'5. Pp (3 años)'!#REF!)</f>
        <v>#REF!</v>
      </c>
      <c r="F74" s="153" t="e">
        <f>IF(ISBLANK('5. Pp (3 años)'!#REF!),"",'5. Pp (3 años)'!#REF!)</f>
        <v>#REF!</v>
      </c>
      <c r="G74" s="161" t="e">
        <f>IF(ISBLANK('5. Pp (3 años)'!#REF!),"",'5. Pp (3 años)'!#REF!)</f>
        <v>#REF!</v>
      </c>
      <c r="H74" s="52" t="e">
        <f>IF(ISBLANK('5. Pp (3 años)'!#REF!),"",'5. Pp (3 años)'!#REF!)</f>
        <v>#REF!</v>
      </c>
      <c r="I74" s="94" t="e">
        <f>IF(ISBLANK('9. METAS'!#REF!),"",'9. METAS'!#REF!)</f>
        <v>#REF!</v>
      </c>
      <c r="J74" s="95" t="e">
        <f>IF(ISBLANK('9. METAS'!#REF!),"",'9. METAS'!#REF!)</f>
        <v>#REF!</v>
      </c>
      <c r="K74" s="85" t="e">
        <f>IF(ISBLANK('9. METAS'!#REF!),"",'9. METAS'!#REF!)</f>
        <v>#REF!</v>
      </c>
      <c r="L74" s="85" t="e">
        <f>IF(ISBLANK('9. METAS'!#REF!),"",'9. METAS'!#REF!)</f>
        <v>#REF!</v>
      </c>
      <c r="M74" s="86" t="e">
        <f>IF(ISBLANK('9. METAS'!#REF!),"",'9. METAS'!#REF!)</f>
        <v>#REF!</v>
      </c>
      <c r="N74" s="96"/>
      <c r="O74" s="88"/>
      <c r="P74" s="88"/>
      <c r="Q74" s="89"/>
      <c r="R74" s="83" t="str">
        <f t="shared" si="0"/>
        <v>100%</v>
      </c>
      <c r="S74" s="84" t="str">
        <f t="shared" si="0"/>
        <v>100%</v>
      </c>
      <c r="T74" s="84" t="str">
        <f t="shared" si="0"/>
        <v>100%</v>
      </c>
      <c r="U74" s="107" t="str">
        <f t="shared" si="0"/>
        <v>100%</v>
      </c>
      <c r="V74" s="87" t="str">
        <f t="shared" si="1"/>
        <v>No Programado</v>
      </c>
      <c r="W74" s="84" t="str">
        <f t="shared" si="2"/>
        <v>No Programado</v>
      </c>
      <c r="X74" s="84" t="str">
        <f t="shared" si="3"/>
        <v>No Programado</v>
      </c>
      <c r="Y74" s="113" t="str">
        <f t="shared" si="4"/>
        <v>No Programado</v>
      </c>
      <c r="Z74" s="126"/>
      <c r="AA74" s="127"/>
      <c r="AB74" s="127"/>
      <c r="AC74" s="128"/>
    </row>
    <row r="75" spans="3:29" ht="17.25">
      <c r="C75" s="156" t="e">
        <f>IF(ISBLANK('5. Pp (3 años)'!#REF!),"",'5. Pp (3 años)'!#REF!)</f>
        <v>#REF!</v>
      </c>
      <c r="D75" s="66" t="e">
        <f>IF(ISBLANK('5. Pp (3 años)'!#REF!),"",'5. Pp (3 años)'!#REF!)</f>
        <v>#REF!</v>
      </c>
      <c r="E75" s="153" t="e">
        <f>IF(ISBLANK('5. Pp (3 años)'!#REF!),"",'5. Pp (3 años)'!#REF!)</f>
        <v>#REF!</v>
      </c>
      <c r="F75" s="153" t="e">
        <f>IF(ISBLANK('5. Pp (3 años)'!#REF!),"",'5. Pp (3 años)'!#REF!)</f>
        <v>#REF!</v>
      </c>
      <c r="G75" s="161" t="e">
        <f>IF(ISBLANK('5. Pp (3 años)'!#REF!),"",'5. Pp (3 años)'!#REF!)</f>
        <v>#REF!</v>
      </c>
      <c r="H75" s="52" t="e">
        <f>IF(ISBLANK('5. Pp (3 años)'!#REF!),"",'5. Pp (3 años)'!#REF!)</f>
        <v>#REF!</v>
      </c>
      <c r="I75" s="94" t="e">
        <f>IF(ISBLANK('9. METAS'!#REF!),"",'9. METAS'!#REF!)</f>
        <v>#REF!</v>
      </c>
      <c r="J75" s="95" t="e">
        <f>IF(ISBLANK('9. METAS'!#REF!),"",'9. METAS'!#REF!)</f>
        <v>#REF!</v>
      </c>
      <c r="K75" s="85" t="e">
        <f>IF(ISBLANK('9. METAS'!#REF!),"",'9. METAS'!#REF!)</f>
        <v>#REF!</v>
      </c>
      <c r="L75" s="85" t="e">
        <f>IF(ISBLANK('9. METAS'!#REF!),"",'9. METAS'!#REF!)</f>
        <v>#REF!</v>
      </c>
      <c r="M75" s="86" t="e">
        <f>IF(ISBLANK('9. METAS'!#REF!),"",'9. METAS'!#REF!)</f>
        <v>#REF!</v>
      </c>
      <c r="N75" s="96"/>
      <c r="O75" s="88"/>
      <c r="P75" s="88"/>
      <c r="Q75" s="89"/>
      <c r="R75" s="83" t="str">
        <f t="shared" si="0"/>
        <v>100%</v>
      </c>
      <c r="S75" s="84" t="str">
        <f t="shared" si="0"/>
        <v>100%</v>
      </c>
      <c r="T75" s="84" t="str">
        <f t="shared" si="0"/>
        <v>100%</v>
      </c>
      <c r="U75" s="107" t="str">
        <f t="shared" si="0"/>
        <v>100%</v>
      </c>
      <c r="V75" s="87" t="str">
        <f t="shared" si="1"/>
        <v>No Programado</v>
      </c>
      <c r="W75" s="84" t="str">
        <f t="shared" si="2"/>
        <v>No Programado</v>
      </c>
      <c r="X75" s="84" t="str">
        <f t="shared" si="3"/>
        <v>No Programado</v>
      </c>
      <c r="Y75" s="113" t="str">
        <f t="shared" si="4"/>
        <v>No Programado</v>
      </c>
      <c r="Z75" s="129"/>
      <c r="AA75" s="130"/>
      <c r="AB75" s="130"/>
      <c r="AC75" s="131"/>
    </row>
    <row r="76" spans="3:29" ht="17.25">
      <c r="C76" s="158" t="e">
        <f>IF(ISBLANK('5. Pp (3 años)'!#REF!),"",'5. Pp (3 años)'!#REF!)</f>
        <v>#REF!</v>
      </c>
      <c r="D76" s="46" t="e">
        <f>IF(ISBLANK('5. Pp (3 años)'!#REF!),"",'5. Pp (3 años)'!#REF!)</f>
        <v>#REF!</v>
      </c>
      <c r="E76" s="155" t="e">
        <f>IF(ISBLANK('5. Pp (3 años)'!#REF!),"",'5. Pp (3 años)'!#REF!)</f>
        <v>#REF!</v>
      </c>
      <c r="F76" s="155" t="e">
        <f>IF(ISBLANK('5. Pp (3 años)'!#REF!),"",'5. Pp (3 años)'!#REF!)</f>
        <v>#REF!</v>
      </c>
      <c r="G76" s="166" t="e">
        <f>IF(ISBLANK('5. Pp (3 años)'!#REF!),"",'5. Pp (3 años)'!#REF!)</f>
        <v>#REF!</v>
      </c>
      <c r="H76" s="51" t="e">
        <f>IF(ISBLANK('5. Pp (3 años)'!#REF!),"",'5. Pp (3 años)'!#REF!)</f>
        <v>#REF!</v>
      </c>
      <c r="I76" s="94" t="e">
        <f>IF(ISBLANK('9. METAS'!#REF!),"",'9. METAS'!#REF!)</f>
        <v>#REF!</v>
      </c>
      <c r="J76" s="95" t="e">
        <f>IF(ISBLANK('9. METAS'!#REF!),"",'9. METAS'!#REF!)</f>
        <v>#REF!</v>
      </c>
      <c r="K76" s="85" t="e">
        <f>IF(ISBLANK('9. METAS'!#REF!),"",'9. METAS'!#REF!)</f>
        <v>#REF!</v>
      </c>
      <c r="L76" s="85" t="e">
        <f>IF(ISBLANK('9. METAS'!#REF!),"",'9. METAS'!#REF!)</f>
        <v>#REF!</v>
      </c>
      <c r="M76" s="86" t="e">
        <f>IF(ISBLANK('9. METAS'!#REF!),"",'9. METAS'!#REF!)</f>
        <v>#REF!</v>
      </c>
      <c r="N76" s="96"/>
      <c r="O76" s="88"/>
      <c r="P76" s="88"/>
      <c r="Q76" s="89"/>
      <c r="R76" s="83" t="str">
        <f t="shared" si="0"/>
        <v>100%</v>
      </c>
      <c r="S76" s="84" t="str">
        <f t="shared" si="0"/>
        <v>100%</v>
      </c>
      <c r="T76" s="84" t="str">
        <f t="shared" si="0"/>
        <v>100%</v>
      </c>
      <c r="U76" s="107" t="str">
        <f t="shared" si="0"/>
        <v>100%</v>
      </c>
      <c r="V76" s="87" t="str">
        <f t="shared" si="1"/>
        <v>No Programado</v>
      </c>
      <c r="W76" s="84" t="str">
        <f t="shared" si="2"/>
        <v>No Programado</v>
      </c>
      <c r="X76" s="84" t="str">
        <f t="shared" si="3"/>
        <v>No Programado</v>
      </c>
      <c r="Y76" s="113" t="str">
        <f t="shared" si="4"/>
        <v>No Programado</v>
      </c>
      <c r="Z76" s="126"/>
      <c r="AA76" s="127"/>
      <c r="AB76" s="127"/>
      <c r="AC76" s="128"/>
    </row>
    <row r="77" spans="3:29" ht="17.25">
      <c r="C77" s="156" t="e">
        <f>IF(ISBLANK('5. Pp (3 años)'!#REF!),"",'5. Pp (3 años)'!#REF!)</f>
        <v>#REF!</v>
      </c>
      <c r="D77" s="66" t="e">
        <f>IF(ISBLANK('5. Pp (3 años)'!#REF!),"",'5. Pp (3 años)'!#REF!)</f>
        <v>#REF!</v>
      </c>
      <c r="E77" s="153" t="e">
        <f>IF(ISBLANK('5. Pp (3 años)'!#REF!),"",'5. Pp (3 años)'!#REF!)</f>
        <v>#REF!</v>
      </c>
      <c r="F77" s="153" t="e">
        <f>IF(ISBLANK('5. Pp (3 años)'!#REF!),"",'5. Pp (3 años)'!#REF!)</f>
        <v>#REF!</v>
      </c>
      <c r="G77" s="161" t="e">
        <f>IF(ISBLANK('5. Pp (3 años)'!#REF!),"",'5. Pp (3 años)'!#REF!)</f>
        <v>#REF!</v>
      </c>
      <c r="H77" s="52" t="e">
        <f>IF(ISBLANK('5. Pp (3 años)'!#REF!),"",'5. Pp (3 años)'!#REF!)</f>
        <v>#REF!</v>
      </c>
      <c r="I77" s="94" t="e">
        <f>IF(ISBLANK('9. METAS'!#REF!),"",'9. METAS'!#REF!)</f>
        <v>#REF!</v>
      </c>
      <c r="J77" s="95" t="e">
        <f>IF(ISBLANK('9. METAS'!#REF!),"",'9. METAS'!#REF!)</f>
        <v>#REF!</v>
      </c>
      <c r="K77" s="85" t="e">
        <f>IF(ISBLANK('9. METAS'!#REF!),"",'9. METAS'!#REF!)</f>
        <v>#REF!</v>
      </c>
      <c r="L77" s="85" t="e">
        <f>IF(ISBLANK('9. METAS'!#REF!),"",'9. METAS'!#REF!)</f>
        <v>#REF!</v>
      </c>
      <c r="M77" s="86" t="e">
        <f>IF(ISBLANK('9. METAS'!#REF!),"",'9. METAS'!#REF!)</f>
        <v>#REF!</v>
      </c>
      <c r="N77" s="96"/>
      <c r="O77" s="88"/>
      <c r="P77" s="88"/>
      <c r="Q77" s="89"/>
      <c r="R77" s="83" t="str">
        <f t="shared" si="0"/>
        <v>100%</v>
      </c>
      <c r="S77" s="84" t="str">
        <f t="shared" si="0"/>
        <v>100%</v>
      </c>
      <c r="T77" s="84" t="str">
        <f t="shared" si="0"/>
        <v>100%</v>
      </c>
      <c r="U77" s="107" t="str">
        <f t="shared" si="0"/>
        <v>100%</v>
      </c>
      <c r="V77" s="87" t="str">
        <f t="shared" si="1"/>
        <v>No Programado</v>
      </c>
      <c r="W77" s="84" t="str">
        <f t="shared" si="2"/>
        <v>No Programado</v>
      </c>
      <c r="X77" s="84" t="str">
        <f t="shared" si="3"/>
        <v>No Programado</v>
      </c>
      <c r="Y77" s="113" t="str">
        <f t="shared" si="4"/>
        <v>No Programado</v>
      </c>
      <c r="Z77" s="126"/>
      <c r="AA77" s="127"/>
      <c r="AB77" s="127"/>
      <c r="AC77" s="128"/>
    </row>
    <row r="78" spans="3:29" ht="17.25">
      <c r="C78" s="157" t="e">
        <f>IF(ISBLANK('5. Pp (3 años)'!#REF!),"",'5. Pp (3 años)'!#REF!)</f>
        <v>#REF!</v>
      </c>
      <c r="D78" s="66" t="e">
        <f>IF(ISBLANK('5. Pp (3 años)'!#REF!),"",'5. Pp (3 años)'!#REF!)</f>
        <v>#REF!</v>
      </c>
      <c r="E78" s="153" t="e">
        <f>IF(ISBLANK('5. Pp (3 años)'!#REF!),"",'5. Pp (3 años)'!#REF!)</f>
        <v>#REF!</v>
      </c>
      <c r="F78" s="153" t="e">
        <f>IF(ISBLANK('5. Pp (3 años)'!#REF!),"",'5. Pp (3 años)'!#REF!)</f>
        <v>#REF!</v>
      </c>
      <c r="G78" s="161" t="e">
        <f>IF(ISBLANK('5. Pp (3 años)'!#REF!),"",'5. Pp (3 años)'!#REF!)</f>
        <v>#REF!</v>
      </c>
      <c r="H78" s="52" t="e">
        <f>IF(ISBLANK('5. Pp (3 años)'!#REF!),"",'5. Pp (3 años)'!#REF!)</f>
        <v>#REF!</v>
      </c>
      <c r="I78" s="94" t="e">
        <f>IF(ISBLANK('9. METAS'!#REF!),"",'9. METAS'!#REF!)</f>
        <v>#REF!</v>
      </c>
      <c r="J78" s="95" t="e">
        <f>IF(ISBLANK('9. METAS'!#REF!),"",'9. METAS'!#REF!)</f>
        <v>#REF!</v>
      </c>
      <c r="K78" s="85" t="e">
        <f>IF(ISBLANK('9. METAS'!#REF!),"",'9. METAS'!#REF!)</f>
        <v>#REF!</v>
      </c>
      <c r="L78" s="85" t="e">
        <f>IF(ISBLANK('9. METAS'!#REF!),"",'9. METAS'!#REF!)</f>
        <v>#REF!</v>
      </c>
      <c r="M78" s="86" t="e">
        <f>IF(ISBLANK('9. METAS'!#REF!),"",'9. METAS'!#REF!)</f>
        <v>#REF!</v>
      </c>
      <c r="N78" s="96"/>
      <c r="O78" s="88"/>
      <c r="P78" s="88"/>
      <c r="Q78" s="89"/>
      <c r="R78" s="83" t="str">
        <f t="shared" si="0"/>
        <v>100%</v>
      </c>
      <c r="S78" s="84" t="str">
        <f t="shared" si="0"/>
        <v>100%</v>
      </c>
      <c r="T78" s="84" t="str">
        <f t="shared" si="0"/>
        <v>100%</v>
      </c>
      <c r="U78" s="107" t="str">
        <f t="shared" ref="U78:U141" si="5">IFERROR((Q78/M78),"100%")</f>
        <v>100%</v>
      </c>
      <c r="V78" s="87" t="str">
        <f t="shared" si="1"/>
        <v>No Programado</v>
      </c>
      <c r="W78" s="84" t="str">
        <f t="shared" si="2"/>
        <v>No Programado</v>
      </c>
      <c r="X78" s="84" t="str">
        <f t="shared" si="3"/>
        <v>No Programado</v>
      </c>
      <c r="Y78" s="113" t="str">
        <f t="shared" si="4"/>
        <v>No Programado</v>
      </c>
      <c r="Z78" s="129"/>
      <c r="AA78" s="130"/>
      <c r="AB78" s="130"/>
      <c r="AC78" s="131"/>
    </row>
    <row r="79" spans="3:29" ht="17.25">
      <c r="C79" s="156" t="e">
        <f>IF(ISBLANK('5. Pp (3 años)'!#REF!),"",'5. Pp (3 años)'!#REF!)</f>
        <v>#REF!</v>
      </c>
      <c r="D79" s="66" t="e">
        <f>IF(ISBLANK('5. Pp (3 años)'!#REF!),"",'5. Pp (3 años)'!#REF!)</f>
        <v>#REF!</v>
      </c>
      <c r="E79" s="153" t="e">
        <f>IF(ISBLANK('5. Pp (3 años)'!#REF!),"",'5. Pp (3 años)'!#REF!)</f>
        <v>#REF!</v>
      </c>
      <c r="F79" s="153" t="e">
        <f>IF(ISBLANK('5. Pp (3 años)'!#REF!),"",'5. Pp (3 años)'!#REF!)</f>
        <v>#REF!</v>
      </c>
      <c r="G79" s="161" t="e">
        <f>IF(ISBLANK('5. Pp (3 años)'!#REF!),"",'5. Pp (3 años)'!#REF!)</f>
        <v>#REF!</v>
      </c>
      <c r="H79" s="52" t="e">
        <f>IF(ISBLANK('5. Pp (3 años)'!#REF!),"",'5. Pp (3 años)'!#REF!)</f>
        <v>#REF!</v>
      </c>
      <c r="I79" s="94" t="e">
        <f>IF(ISBLANK('9. METAS'!#REF!),"",'9. METAS'!#REF!)</f>
        <v>#REF!</v>
      </c>
      <c r="J79" s="95" t="e">
        <f>IF(ISBLANK('9. METAS'!#REF!),"",'9. METAS'!#REF!)</f>
        <v>#REF!</v>
      </c>
      <c r="K79" s="85" t="e">
        <f>IF(ISBLANK('9. METAS'!#REF!),"",'9. METAS'!#REF!)</f>
        <v>#REF!</v>
      </c>
      <c r="L79" s="85" t="e">
        <f>IF(ISBLANK('9. METAS'!#REF!),"",'9. METAS'!#REF!)</f>
        <v>#REF!</v>
      </c>
      <c r="M79" s="86" t="e">
        <f>IF(ISBLANK('9. METAS'!#REF!),"",'9. METAS'!#REF!)</f>
        <v>#REF!</v>
      </c>
      <c r="N79" s="96"/>
      <c r="O79" s="88"/>
      <c r="P79" s="88"/>
      <c r="Q79" s="89"/>
      <c r="R79" s="83" t="str">
        <f t="shared" ref="R79:U158" si="6">IFERROR((N79/J79),"100%")</f>
        <v>100%</v>
      </c>
      <c r="S79" s="84" t="str">
        <f t="shared" si="6"/>
        <v>100%</v>
      </c>
      <c r="T79" s="84" t="str">
        <f t="shared" si="6"/>
        <v>100%</v>
      </c>
      <c r="U79" s="107" t="str">
        <f t="shared" si="5"/>
        <v>100%</v>
      </c>
      <c r="V79" s="87" t="str">
        <f t="shared" ref="V79:V142" si="7">IFERROR((N79/I79),"No Programado")</f>
        <v>No Programado</v>
      </c>
      <c r="W79" s="84" t="str">
        <f t="shared" ref="W79:W142" si="8">IFERROR((N79+O79)/I79, "No Programado")</f>
        <v>No Programado</v>
      </c>
      <c r="X79" s="84" t="str">
        <f t="shared" ref="X79:X142" si="9">IFERROR((O79+P79)/I79, "No Programado")</f>
        <v>No Programado</v>
      </c>
      <c r="Y79" s="113" t="str">
        <f t="shared" ref="Y79:Y142" si="10">IFERROR((P79+Q79)/I79, "No Programado")</f>
        <v>No Programado</v>
      </c>
      <c r="Z79" s="129"/>
      <c r="AA79" s="130"/>
      <c r="AB79" s="130"/>
      <c r="AC79" s="131"/>
    </row>
    <row r="80" spans="3:29" ht="17.25">
      <c r="C80" s="157" t="e">
        <f>IF(ISBLANK('5. Pp (3 años)'!#REF!),"",'5. Pp (3 años)'!#REF!)</f>
        <v>#REF!</v>
      </c>
      <c r="D80" s="66" t="e">
        <f>IF(ISBLANK('5. Pp (3 años)'!#REF!),"",'5. Pp (3 años)'!#REF!)</f>
        <v>#REF!</v>
      </c>
      <c r="E80" s="153" t="e">
        <f>IF(ISBLANK('5. Pp (3 años)'!#REF!),"",'5. Pp (3 años)'!#REF!)</f>
        <v>#REF!</v>
      </c>
      <c r="F80" s="153" t="e">
        <f>IF(ISBLANK('5. Pp (3 años)'!#REF!),"",'5. Pp (3 años)'!#REF!)</f>
        <v>#REF!</v>
      </c>
      <c r="G80" s="161" t="e">
        <f>IF(ISBLANK('5. Pp (3 años)'!#REF!),"",'5. Pp (3 años)'!#REF!)</f>
        <v>#REF!</v>
      </c>
      <c r="H80" s="52" t="e">
        <f>IF(ISBLANK('5. Pp (3 años)'!#REF!),"",'5. Pp (3 años)'!#REF!)</f>
        <v>#REF!</v>
      </c>
      <c r="I80" s="94" t="e">
        <f>IF(ISBLANK('9. METAS'!#REF!),"",'9. METAS'!#REF!)</f>
        <v>#REF!</v>
      </c>
      <c r="J80" s="95" t="e">
        <f>IF(ISBLANK('9. METAS'!#REF!),"",'9. METAS'!#REF!)</f>
        <v>#REF!</v>
      </c>
      <c r="K80" s="85" t="e">
        <f>IF(ISBLANK('9. METAS'!#REF!),"",'9. METAS'!#REF!)</f>
        <v>#REF!</v>
      </c>
      <c r="L80" s="85" t="e">
        <f>IF(ISBLANK('9. METAS'!#REF!),"",'9. METAS'!#REF!)</f>
        <v>#REF!</v>
      </c>
      <c r="M80" s="86" t="e">
        <f>IF(ISBLANK('9. METAS'!#REF!),"",'9. METAS'!#REF!)</f>
        <v>#REF!</v>
      </c>
      <c r="N80" s="96"/>
      <c r="O80" s="88"/>
      <c r="P80" s="88"/>
      <c r="Q80" s="89"/>
      <c r="R80" s="83" t="str">
        <f t="shared" si="6"/>
        <v>100%</v>
      </c>
      <c r="S80" s="84" t="str">
        <f t="shared" si="6"/>
        <v>100%</v>
      </c>
      <c r="T80" s="84" t="str">
        <f t="shared" si="6"/>
        <v>100%</v>
      </c>
      <c r="U80" s="107" t="str">
        <f t="shared" si="5"/>
        <v>100%</v>
      </c>
      <c r="V80" s="87" t="str">
        <f t="shared" si="7"/>
        <v>No Programado</v>
      </c>
      <c r="W80" s="84" t="str">
        <f t="shared" si="8"/>
        <v>No Programado</v>
      </c>
      <c r="X80" s="84" t="str">
        <f t="shared" si="9"/>
        <v>No Programado</v>
      </c>
      <c r="Y80" s="113" t="str">
        <f t="shared" si="10"/>
        <v>No Programado</v>
      </c>
      <c r="Z80" s="126"/>
      <c r="AA80" s="127"/>
      <c r="AB80" s="127"/>
      <c r="AC80" s="128"/>
    </row>
    <row r="81" spans="3:29" ht="17.25">
      <c r="C81" s="156" t="e">
        <f>IF(ISBLANK('5. Pp (3 años)'!#REF!),"",'5. Pp (3 años)'!#REF!)</f>
        <v>#REF!</v>
      </c>
      <c r="D81" s="66" t="e">
        <f>IF(ISBLANK('5. Pp (3 años)'!#REF!),"",'5. Pp (3 años)'!#REF!)</f>
        <v>#REF!</v>
      </c>
      <c r="E81" s="153" t="e">
        <f>IF(ISBLANK('5. Pp (3 años)'!#REF!),"",'5. Pp (3 años)'!#REF!)</f>
        <v>#REF!</v>
      </c>
      <c r="F81" s="153" t="e">
        <f>IF(ISBLANK('5. Pp (3 años)'!#REF!),"",'5. Pp (3 años)'!#REF!)</f>
        <v>#REF!</v>
      </c>
      <c r="G81" s="161" t="e">
        <f>IF(ISBLANK('5. Pp (3 años)'!#REF!),"",'5. Pp (3 años)'!#REF!)</f>
        <v>#REF!</v>
      </c>
      <c r="H81" s="52" t="e">
        <f>IF(ISBLANK('5. Pp (3 años)'!#REF!),"",'5. Pp (3 años)'!#REF!)</f>
        <v>#REF!</v>
      </c>
      <c r="I81" s="94" t="e">
        <f>IF(ISBLANK('9. METAS'!#REF!),"",'9. METAS'!#REF!)</f>
        <v>#REF!</v>
      </c>
      <c r="J81" s="95" t="e">
        <f>IF(ISBLANK('9. METAS'!#REF!),"",'9. METAS'!#REF!)</f>
        <v>#REF!</v>
      </c>
      <c r="K81" s="85" t="e">
        <f>IF(ISBLANK('9. METAS'!#REF!),"",'9. METAS'!#REF!)</f>
        <v>#REF!</v>
      </c>
      <c r="L81" s="85" t="e">
        <f>IF(ISBLANK('9. METAS'!#REF!),"",'9. METAS'!#REF!)</f>
        <v>#REF!</v>
      </c>
      <c r="M81" s="86" t="e">
        <f>IF(ISBLANK('9. METAS'!#REF!),"",'9. METAS'!#REF!)</f>
        <v>#REF!</v>
      </c>
      <c r="N81" s="96"/>
      <c r="O81" s="88"/>
      <c r="P81" s="88"/>
      <c r="Q81" s="89"/>
      <c r="R81" s="83" t="str">
        <f t="shared" si="6"/>
        <v>100%</v>
      </c>
      <c r="S81" s="84" t="str">
        <f t="shared" si="6"/>
        <v>100%</v>
      </c>
      <c r="T81" s="84" t="str">
        <f t="shared" si="6"/>
        <v>100%</v>
      </c>
      <c r="U81" s="107" t="str">
        <f t="shared" si="5"/>
        <v>100%</v>
      </c>
      <c r="V81" s="87" t="str">
        <f t="shared" si="7"/>
        <v>No Programado</v>
      </c>
      <c r="W81" s="84" t="str">
        <f t="shared" si="8"/>
        <v>No Programado</v>
      </c>
      <c r="X81" s="84" t="str">
        <f t="shared" si="9"/>
        <v>No Programado</v>
      </c>
      <c r="Y81" s="113" t="str">
        <f t="shared" si="10"/>
        <v>No Programado</v>
      </c>
      <c r="Z81" s="129"/>
      <c r="AA81" s="130"/>
      <c r="AB81" s="130"/>
      <c r="AC81" s="131"/>
    </row>
    <row r="82" spans="3:29" ht="17.25">
      <c r="C82" s="158" t="e">
        <f>IF(ISBLANK('5. Pp (3 años)'!#REF!),"",'5. Pp (3 años)'!#REF!)</f>
        <v>#REF!</v>
      </c>
      <c r="D82" s="46" t="e">
        <f>IF(ISBLANK('5. Pp (3 años)'!#REF!),"",'5. Pp (3 años)'!#REF!)</f>
        <v>#REF!</v>
      </c>
      <c r="E82" s="155" t="e">
        <f>IF(ISBLANK('5. Pp (3 años)'!#REF!),"",'5. Pp (3 años)'!#REF!)</f>
        <v>#REF!</v>
      </c>
      <c r="F82" s="155" t="e">
        <f>IF(ISBLANK('5. Pp (3 años)'!#REF!),"",'5. Pp (3 años)'!#REF!)</f>
        <v>#REF!</v>
      </c>
      <c r="G82" s="166" t="e">
        <f>IF(ISBLANK('5. Pp (3 años)'!#REF!),"",'5. Pp (3 años)'!#REF!)</f>
        <v>#REF!</v>
      </c>
      <c r="H82" s="51" t="e">
        <f>IF(ISBLANK('5. Pp (3 años)'!#REF!),"",'5. Pp (3 años)'!#REF!)</f>
        <v>#REF!</v>
      </c>
      <c r="I82" s="94" t="e">
        <f>IF(ISBLANK('9. METAS'!#REF!),"",'9. METAS'!#REF!)</f>
        <v>#REF!</v>
      </c>
      <c r="J82" s="95" t="e">
        <f>IF(ISBLANK('9. METAS'!#REF!),"",'9. METAS'!#REF!)</f>
        <v>#REF!</v>
      </c>
      <c r="K82" s="85" t="e">
        <f>IF(ISBLANK('9. METAS'!#REF!),"",'9. METAS'!#REF!)</f>
        <v>#REF!</v>
      </c>
      <c r="L82" s="85" t="e">
        <f>IF(ISBLANK('9. METAS'!#REF!),"",'9. METAS'!#REF!)</f>
        <v>#REF!</v>
      </c>
      <c r="M82" s="86" t="e">
        <f>IF(ISBLANK('9. METAS'!#REF!),"",'9. METAS'!#REF!)</f>
        <v>#REF!</v>
      </c>
      <c r="N82" s="96"/>
      <c r="O82" s="88"/>
      <c r="P82" s="88"/>
      <c r="Q82" s="89"/>
      <c r="R82" s="83" t="str">
        <f t="shared" si="6"/>
        <v>100%</v>
      </c>
      <c r="S82" s="84" t="str">
        <f t="shared" si="6"/>
        <v>100%</v>
      </c>
      <c r="T82" s="84" t="str">
        <f t="shared" si="6"/>
        <v>100%</v>
      </c>
      <c r="U82" s="107" t="str">
        <f t="shared" si="5"/>
        <v>100%</v>
      </c>
      <c r="V82" s="87" t="str">
        <f t="shared" si="7"/>
        <v>No Programado</v>
      </c>
      <c r="W82" s="84" t="str">
        <f t="shared" si="8"/>
        <v>No Programado</v>
      </c>
      <c r="X82" s="84" t="str">
        <f t="shared" si="9"/>
        <v>No Programado</v>
      </c>
      <c r="Y82" s="113" t="str">
        <f t="shared" si="10"/>
        <v>No Programado</v>
      </c>
      <c r="Z82" s="126"/>
      <c r="AA82" s="127"/>
      <c r="AB82" s="127"/>
      <c r="AC82" s="128"/>
    </row>
    <row r="83" spans="3:29" ht="17.25">
      <c r="C83" s="156" t="e">
        <f>IF(ISBLANK('5. Pp (3 años)'!#REF!),"",'5. Pp (3 años)'!#REF!)</f>
        <v>#REF!</v>
      </c>
      <c r="D83" s="66" t="e">
        <f>IF(ISBLANK('5. Pp (3 años)'!#REF!),"",'5. Pp (3 años)'!#REF!)</f>
        <v>#REF!</v>
      </c>
      <c r="E83" s="153" t="e">
        <f>IF(ISBLANK('5. Pp (3 años)'!#REF!),"",'5. Pp (3 años)'!#REF!)</f>
        <v>#REF!</v>
      </c>
      <c r="F83" s="153" t="e">
        <f>IF(ISBLANK('5. Pp (3 años)'!#REF!),"",'5. Pp (3 años)'!#REF!)</f>
        <v>#REF!</v>
      </c>
      <c r="G83" s="161" t="e">
        <f>IF(ISBLANK('5. Pp (3 años)'!#REF!),"",'5. Pp (3 años)'!#REF!)</f>
        <v>#REF!</v>
      </c>
      <c r="H83" s="52" t="e">
        <f>IF(ISBLANK('5. Pp (3 años)'!#REF!),"",'5. Pp (3 años)'!#REF!)</f>
        <v>#REF!</v>
      </c>
      <c r="I83" s="94" t="e">
        <f>IF(ISBLANK('9. METAS'!#REF!),"",'9. METAS'!#REF!)</f>
        <v>#REF!</v>
      </c>
      <c r="J83" s="95" t="e">
        <f>IF(ISBLANK('9. METAS'!#REF!),"",'9. METAS'!#REF!)</f>
        <v>#REF!</v>
      </c>
      <c r="K83" s="85" t="e">
        <f>IF(ISBLANK('9. METAS'!#REF!),"",'9. METAS'!#REF!)</f>
        <v>#REF!</v>
      </c>
      <c r="L83" s="85" t="e">
        <f>IF(ISBLANK('9. METAS'!#REF!),"",'9. METAS'!#REF!)</f>
        <v>#REF!</v>
      </c>
      <c r="M83" s="86" t="e">
        <f>IF(ISBLANK('9. METAS'!#REF!),"",'9. METAS'!#REF!)</f>
        <v>#REF!</v>
      </c>
      <c r="N83" s="96"/>
      <c r="O83" s="88"/>
      <c r="P83" s="88"/>
      <c r="Q83" s="89"/>
      <c r="R83" s="83" t="str">
        <f t="shared" si="6"/>
        <v>100%</v>
      </c>
      <c r="S83" s="84" t="str">
        <f t="shared" si="6"/>
        <v>100%</v>
      </c>
      <c r="T83" s="84" t="str">
        <f t="shared" si="6"/>
        <v>100%</v>
      </c>
      <c r="U83" s="107" t="str">
        <f t="shared" si="5"/>
        <v>100%</v>
      </c>
      <c r="V83" s="87" t="str">
        <f t="shared" si="7"/>
        <v>No Programado</v>
      </c>
      <c r="W83" s="84" t="str">
        <f t="shared" si="8"/>
        <v>No Programado</v>
      </c>
      <c r="X83" s="84" t="str">
        <f t="shared" si="9"/>
        <v>No Programado</v>
      </c>
      <c r="Y83" s="113" t="str">
        <f t="shared" si="10"/>
        <v>No Programado</v>
      </c>
      <c r="Z83" s="126"/>
      <c r="AA83" s="127"/>
      <c r="AB83" s="127"/>
      <c r="AC83" s="128"/>
    </row>
    <row r="84" spans="3:29" ht="17.25">
      <c r="C84" s="157" t="e">
        <f>IF(ISBLANK('5. Pp (3 años)'!#REF!),"",'5. Pp (3 años)'!#REF!)</f>
        <v>#REF!</v>
      </c>
      <c r="D84" s="66" t="e">
        <f>IF(ISBLANK('5. Pp (3 años)'!#REF!),"",'5. Pp (3 años)'!#REF!)</f>
        <v>#REF!</v>
      </c>
      <c r="E84" s="153" t="e">
        <f>IF(ISBLANK('5. Pp (3 años)'!#REF!),"",'5. Pp (3 años)'!#REF!)</f>
        <v>#REF!</v>
      </c>
      <c r="F84" s="153" t="e">
        <f>IF(ISBLANK('5. Pp (3 años)'!#REF!),"",'5. Pp (3 años)'!#REF!)</f>
        <v>#REF!</v>
      </c>
      <c r="G84" s="161" t="e">
        <f>IF(ISBLANK('5. Pp (3 años)'!#REF!),"",'5. Pp (3 años)'!#REF!)</f>
        <v>#REF!</v>
      </c>
      <c r="H84" s="52" t="e">
        <f>IF(ISBLANK('5. Pp (3 años)'!#REF!),"",'5. Pp (3 años)'!#REF!)</f>
        <v>#REF!</v>
      </c>
      <c r="I84" s="94" t="e">
        <f>IF(ISBLANK('9. METAS'!#REF!),"",'9. METAS'!#REF!)</f>
        <v>#REF!</v>
      </c>
      <c r="J84" s="95" t="e">
        <f>IF(ISBLANK('9. METAS'!#REF!),"",'9. METAS'!#REF!)</f>
        <v>#REF!</v>
      </c>
      <c r="K84" s="85" t="e">
        <f>IF(ISBLANK('9. METAS'!#REF!),"",'9. METAS'!#REF!)</f>
        <v>#REF!</v>
      </c>
      <c r="L84" s="85" t="e">
        <f>IF(ISBLANK('9. METAS'!#REF!),"",'9. METAS'!#REF!)</f>
        <v>#REF!</v>
      </c>
      <c r="M84" s="86" t="e">
        <f>IF(ISBLANK('9. METAS'!#REF!),"",'9. METAS'!#REF!)</f>
        <v>#REF!</v>
      </c>
      <c r="N84" s="96"/>
      <c r="O84" s="88"/>
      <c r="P84" s="88"/>
      <c r="Q84" s="89"/>
      <c r="R84" s="83" t="str">
        <f t="shared" si="6"/>
        <v>100%</v>
      </c>
      <c r="S84" s="84" t="str">
        <f t="shared" si="6"/>
        <v>100%</v>
      </c>
      <c r="T84" s="84" t="str">
        <f t="shared" si="6"/>
        <v>100%</v>
      </c>
      <c r="U84" s="107" t="str">
        <f t="shared" si="5"/>
        <v>100%</v>
      </c>
      <c r="V84" s="87" t="str">
        <f t="shared" si="7"/>
        <v>No Programado</v>
      </c>
      <c r="W84" s="84" t="str">
        <f t="shared" si="8"/>
        <v>No Programado</v>
      </c>
      <c r="X84" s="84" t="str">
        <f t="shared" si="9"/>
        <v>No Programado</v>
      </c>
      <c r="Y84" s="113" t="str">
        <f t="shared" si="10"/>
        <v>No Programado</v>
      </c>
      <c r="Z84" s="129"/>
      <c r="AA84" s="130"/>
      <c r="AB84" s="130"/>
      <c r="AC84" s="131"/>
    </row>
    <row r="85" spans="3:29" ht="17.25">
      <c r="C85" s="156" t="e">
        <f>IF(ISBLANK('5. Pp (3 años)'!#REF!),"",'5. Pp (3 años)'!#REF!)</f>
        <v>#REF!</v>
      </c>
      <c r="D85" s="66" t="e">
        <f>IF(ISBLANK('5. Pp (3 años)'!#REF!),"",'5. Pp (3 años)'!#REF!)</f>
        <v>#REF!</v>
      </c>
      <c r="E85" s="153" t="e">
        <f>IF(ISBLANK('5. Pp (3 años)'!#REF!),"",'5. Pp (3 años)'!#REF!)</f>
        <v>#REF!</v>
      </c>
      <c r="F85" s="153" t="e">
        <f>IF(ISBLANK('5. Pp (3 años)'!#REF!),"",'5. Pp (3 años)'!#REF!)</f>
        <v>#REF!</v>
      </c>
      <c r="G85" s="161" t="e">
        <f>IF(ISBLANK('5. Pp (3 años)'!#REF!),"",'5. Pp (3 años)'!#REF!)</f>
        <v>#REF!</v>
      </c>
      <c r="H85" s="52" t="e">
        <f>IF(ISBLANK('5. Pp (3 años)'!#REF!),"",'5. Pp (3 años)'!#REF!)</f>
        <v>#REF!</v>
      </c>
      <c r="I85" s="94" t="e">
        <f>IF(ISBLANK('9. METAS'!#REF!),"",'9. METAS'!#REF!)</f>
        <v>#REF!</v>
      </c>
      <c r="J85" s="95" t="e">
        <f>IF(ISBLANK('9. METAS'!#REF!),"",'9. METAS'!#REF!)</f>
        <v>#REF!</v>
      </c>
      <c r="K85" s="85" t="e">
        <f>IF(ISBLANK('9. METAS'!#REF!),"",'9. METAS'!#REF!)</f>
        <v>#REF!</v>
      </c>
      <c r="L85" s="85" t="e">
        <f>IF(ISBLANK('9. METAS'!#REF!),"",'9. METAS'!#REF!)</f>
        <v>#REF!</v>
      </c>
      <c r="M85" s="86" t="e">
        <f>IF(ISBLANK('9. METAS'!#REF!),"",'9. METAS'!#REF!)</f>
        <v>#REF!</v>
      </c>
      <c r="N85" s="96"/>
      <c r="O85" s="88"/>
      <c r="P85" s="88"/>
      <c r="Q85" s="89"/>
      <c r="R85" s="83" t="str">
        <f t="shared" si="6"/>
        <v>100%</v>
      </c>
      <c r="S85" s="84" t="str">
        <f t="shared" si="6"/>
        <v>100%</v>
      </c>
      <c r="T85" s="84" t="str">
        <f t="shared" si="6"/>
        <v>100%</v>
      </c>
      <c r="U85" s="107" t="str">
        <f t="shared" si="5"/>
        <v>100%</v>
      </c>
      <c r="V85" s="87" t="str">
        <f t="shared" si="7"/>
        <v>No Programado</v>
      </c>
      <c r="W85" s="84" t="str">
        <f t="shared" si="8"/>
        <v>No Programado</v>
      </c>
      <c r="X85" s="84" t="str">
        <f t="shared" si="9"/>
        <v>No Programado</v>
      </c>
      <c r="Y85" s="113" t="str">
        <f t="shared" si="10"/>
        <v>No Programado</v>
      </c>
      <c r="Z85" s="126"/>
      <c r="AA85" s="127"/>
      <c r="AB85" s="127"/>
      <c r="AC85" s="128"/>
    </row>
    <row r="86" spans="3:29" ht="17.25">
      <c r="C86" s="157" t="e">
        <f>IF(ISBLANK('5. Pp (3 años)'!#REF!),"",'5. Pp (3 años)'!#REF!)</f>
        <v>#REF!</v>
      </c>
      <c r="D86" s="66" t="e">
        <f>IF(ISBLANK('5. Pp (3 años)'!#REF!),"",'5. Pp (3 años)'!#REF!)</f>
        <v>#REF!</v>
      </c>
      <c r="E86" s="153" t="e">
        <f>IF(ISBLANK('5. Pp (3 años)'!#REF!),"",'5. Pp (3 años)'!#REF!)</f>
        <v>#REF!</v>
      </c>
      <c r="F86" s="153" t="e">
        <f>IF(ISBLANK('5. Pp (3 años)'!#REF!),"",'5. Pp (3 años)'!#REF!)</f>
        <v>#REF!</v>
      </c>
      <c r="G86" s="161" t="e">
        <f>IF(ISBLANK('5. Pp (3 años)'!#REF!),"",'5. Pp (3 años)'!#REF!)</f>
        <v>#REF!</v>
      </c>
      <c r="H86" s="52" t="e">
        <f>IF(ISBLANK('5. Pp (3 años)'!#REF!),"",'5. Pp (3 años)'!#REF!)</f>
        <v>#REF!</v>
      </c>
      <c r="I86" s="94" t="e">
        <f>IF(ISBLANK('9. METAS'!#REF!),"",'9. METAS'!#REF!)</f>
        <v>#REF!</v>
      </c>
      <c r="J86" s="95" t="e">
        <f>IF(ISBLANK('9. METAS'!#REF!),"",'9. METAS'!#REF!)</f>
        <v>#REF!</v>
      </c>
      <c r="K86" s="85" t="e">
        <f>IF(ISBLANK('9. METAS'!#REF!),"",'9. METAS'!#REF!)</f>
        <v>#REF!</v>
      </c>
      <c r="L86" s="85" t="e">
        <f>IF(ISBLANK('9. METAS'!#REF!),"",'9. METAS'!#REF!)</f>
        <v>#REF!</v>
      </c>
      <c r="M86" s="86" t="e">
        <f>IF(ISBLANK('9. METAS'!#REF!),"",'9. METAS'!#REF!)</f>
        <v>#REF!</v>
      </c>
      <c r="N86" s="96"/>
      <c r="O86" s="88"/>
      <c r="P86" s="88"/>
      <c r="Q86" s="89"/>
      <c r="R86" s="83" t="str">
        <f t="shared" si="6"/>
        <v>100%</v>
      </c>
      <c r="S86" s="84" t="str">
        <f t="shared" si="6"/>
        <v>100%</v>
      </c>
      <c r="T86" s="84" t="str">
        <f t="shared" si="6"/>
        <v>100%</v>
      </c>
      <c r="U86" s="107" t="str">
        <f t="shared" si="5"/>
        <v>100%</v>
      </c>
      <c r="V86" s="87" t="str">
        <f t="shared" si="7"/>
        <v>No Programado</v>
      </c>
      <c r="W86" s="84" t="str">
        <f t="shared" si="8"/>
        <v>No Programado</v>
      </c>
      <c r="X86" s="84" t="str">
        <f t="shared" si="9"/>
        <v>No Programado</v>
      </c>
      <c r="Y86" s="113" t="str">
        <f t="shared" si="10"/>
        <v>No Programado</v>
      </c>
      <c r="Z86" s="129"/>
      <c r="AA86" s="130"/>
      <c r="AB86" s="130"/>
      <c r="AC86" s="131"/>
    </row>
    <row r="87" spans="3:29" ht="17.25">
      <c r="C87" s="156" t="e">
        <f>IF(ISBLANK('5. Pp (3 años)'!#REF!),"",'5. Pp (3 años)'!#REF!)</f>
        <v>#REF!</v>
      </c>
      <c r="D87" s="66" t="e">
        <f>IF(ISBLANK('5. Pp (3 años)'!#REF!),"",'5. Pp (3 años)'!#REF!)</f>
        <v>#REF!</v>
      </c>
      <c r="E87" s="153" t="e">
        <f>IF(ISBLANK('5. Pp (3 años)'!#REF!),"",'5. Pp (3 años)'!#REF!)</f>
        <v>#REF!</v>
      </c>
      <c r="F87" s="153" t="e">
        <f>IF(ISBLANK('5. Pp (3 años)'!#REF!),"",'5. Pp (3 años)'!#REF!)</f>
        <v>#REF!</v>
      </c>
      <c r="G87" s="161" t="e">
        <f>IF(ISBLANK('5. Pp (3 años)'!#REF!),"",'5. Pp (3 años)'!#REF!)</f>
        <v>#REF!</v>
      </c>
      <c r="H87" s="52" t="e">
        <f>IF(ISBLANK('5. Pp (3 años)'!#REF!),"",'5. Pp (3 años)'!#REF!)</f>
        <v>#REF!</v>
      </c>
      <c r="I87" s="94" t="e">
        <f>IF(ISBLANK('9. METAS'!#REF!),"",'9. METAS'!#REF!)</f>
        <v>#REF!</v>
      </c>
      <c r="J87" s="95" t="e">
        <f>IF(ISBLANK('9. METAS'!#REF!),"",'9. METAS'!#REF!)</f>
        <v>#REF!</v>
      </c>
      <c r="K87" s="85" t="e">
        <f>IF(ISBLANK('9. METAS'!#REF!),"",'9. METAS'!#REF!)</f>
        <v>#REF!</v>
      </c>
      <c r="L87" s="85" t="e">
        <f>IF(ISBLANK('9. METAS'!#REF!),"",'9. METAS'!#REF!)</f>
        <v>#REF!</v>
      </c>
      <c r="M87" s="86" t="e">
        <f>IF(ISBLANK('9. METAS'!#REF!),"",'9. METAS'!#REF!)</f>
        <v>#REF!</v>
      </c>
      <c r="N87" s="96"/>
      <c r="O87" s="88"/>
      <c r="P87" s="88"/>
      <c r="Q87" s="89"/>
      <c r="R87" s="83" t="str">
        <f t="shared" si="6"/>
        <v>100%</v>
      </c>
      <c r="S87" s="84" t="str">
        <f t="shared" si="6"/>
        <v>100%</v>
      </c>
      <c r="T87" s="84" t="str">
        <f t="shared" si="6"/>
        <v>100%</v>
      </c>
      <c r="U87" s="107" t="str">
        <f t="shared" si="5"/>
        <v>100%</v>
      </c>
      <c r="V87" s="87" t="str">
        <f t="shared" si="7"/>
        <v>No Programado</v>
      </c>
      <c r="W87" s="84" t="str">
        <f t="shared" si="8"/>
        <v>No Programado</v>
      </c>
      <c r="X87" s="84" t="str">
        <f t="shared" si="9"/>
        <v>No Programado</v>
      </c>
      <c r="Y87" s="113" t="str">
        <f t="shared" si="10"/>
        <v>No Programado</v>
      </c>
      <c r="Z87" s="126"/>
      <c r="AA87" s="127"/>
      <c r="AB87" s="127"/>
      <c r="AC87" s="128"/>
    </row>
    <row r="88" spans="3:29" ht="17.25">
      <c r="C88" s="158" t="e">
        <f>IF(ISBLANK('5. Pp (3 años)'!#REF!),"",'5. Pp (3 años)'!#REF!)</f>
        <v>#REF!</v>
      </c>
      <c r="D88" s="46" t="e">
        <f>IF(ISBLANK('5. Pp (3 años)'!#REF!),"",'5. Pp (3 años)'!#REF!)</f>
        <v>#REF!</v>
      </c>
      <c r="E88" s="155" t="e">
        <f>IF(ISBLANK('5. Pp (3 años)'!#REF!),"",'5. Pp (3 años)'!#REF!)</f>
        <v>#REF!</v>
      </c>
      <c r="F88" s="155" t="e">
        <f>IF(ISBLANK('5. Pp (3 años)'!#REF!),"",'5. Pp (3 años)'!#REF!)</f>
        <v>#REF!</v>
      </c>
      <c r="G88" s="166" t="e">
        <f>IF(ISBLANK('5. Pp (3 años)'!#REF!),"",'5. Pp (3 años)'!#REF!)</f>
        <v>#REF!</v>
      </c>
      <c r="H88" s="51" t="e">
        <f>IF(ISBLANK('5. Pp (3 años)'!#REF!),"",'5. Pp (3 años)'!#REF!)</f>
        <v>#REF!</v>
      </c>
      <c r="I88" s="94" t="e">
        <f>IF(ISBLANK('9. METAS'!#REF!),"",'9. METAS'!#REF!)</f>
        <v>#REF!</v>
      </c>
      <c r="J88" s="95" t="e">
        <f>IF(ISBLANK('9. METAS'!#REF!),"",'9. METAS'!#REF!)</f>
        <v>#REF!</v>
      </c>
      <c r="K88" s="85" t="e">
        <f>IF(ISBLANK('9. METAS'!#REF!),"",'9. METAS'!#REF!)</f>
        <v>#REF!</v>
      </c>
      <c r="L88" s="85" t="e">
        <f>IF(ISBLANK('9. METAS'!#REF!),"",'9. METAS'!#REF!)</f>
        <v>#REF!</v>
      </c>
      <c r="M88" s="86" t="e">
        <f>IF(ISBLANK('9. METAS'!#REF!),"",'9. METAS'!#REF!)</f>
        <v>#REF!</v>
      </c>
      <c r="N88" s="96"/>
      <c r="O88" s="88"/>
      <c r="P88" s="88"/>
      <c r="Q88" s="89"/>
      <c r="R88" s="83" t="str">
        <f t="shared" si="6"/>
        <v>100%</v>
      </c>
      <c r="S88" s="84" t="str">
        <f t="shared" si="6"/>
        <v>100%</v>
      </c>
      <c r="T88" s="84" t="str">
        <f t="shared" si="6"/>
        <v>100%</v>
      </c>
      <c r="U88" s="107" t="str">
        <f t="shared" si="5"/>
        <v>100%</v>
      </c>
      <c r="V88" s="87" t="str">
        <f t="shared" si="7"/>
        <v>No Programado</v>
      </c>
      <c r="W88" s="84" t="str">
        <f t="shared" si="8"/>
        <v>No Programado</v>
      </c>
      <c r="X88" s="84" t="str">
        <f t="shared" si="9"/>
        <v>No Programado</v>
      </c>
      <c r="Y88" s="113" t="str">
        <f t="shared" si="10"/>
        <v>No Programado</v>
      </c>
      <c r="Z88" s="126"/>
      <c r="AA88" s="127"/>
      <c r="AB88" s="127"/>
      <c r="AC88" s="128"/>
    </row>
    <row r="89" spans="3:29" ht="17.25">
      <c r="C89" s="156" t="e">
        <f>IF(ISBLANK('5. Pp (3 años)'!#REF!),"",'5. Pp (3 años)'!#REF!)</f>
        <v>#REF!</v>
      </c>
      <c r="D89" s="66" t="e">
        <f>IF(ISBLANK('5. Pp (3 años)'!#REF!),"",'5. Pp (3 años)'!#REF!)</f>
        <v>#REF!</v>
      </c>
      <c r="E89" s="153" t="e">
        <f>IF(ISBLANK('5. Pp (3 años)'!#REF!),"",'5. Pp (3 años)'!#REF!)</f>
        <v>#REF!</v>
      </c>
      <c r="F89" s="153" t="e">
        <f>IF(ISBLANK('5. Pp (3 años)'!#REF!),"",'5. Pp (3 años)'!#REF!)</f>
        <v>#REF!</v>
      </c>
      <c r="G89" s="161" t="e">
        <f>IF(ISBLANK('5. Pp (3 años)'!#REF!),"",'5. Pp (3 años)'!#REF!)</f>
        <v>#REF!</v>
      </c>
      <c r="H89" s="52" t="e">
        <f>IF(ISBLANK('5. Pp (3 años)'!#REF!),"",'5. Pp (3 años)'!#REF!)</f>
        <v>#REF!</v>
      </c>
      <c r="I89" s="94" t="e">
        <f>IF(ISBLANK('9. METAS'!#REF!),"",'9. METAS'!#REF!)</f>
        <v>#REF!</v>
      </c>
      <c r="J89" s="95" t="e">
        <f>IF(ISBLANK('9. METAS'!#REF!),"",'9. METAS'!#REF!)</f>
        <v>#REF!</v>
      </c>
      <c r="K89" s="85" t="e">
        <f>IF(ISBLANK('9. METAS'!#REF!),"",'9. METAS'!#REF!)</f>
        <v>#REF!</v>
      </c>
      <c r="L89" s="85" t="e">
        <f>IF(ISBLANK('9. METAS'!#REF!),"",'9. METAS'!#REF!)</f>
        <v>#REF!</v>
      </c>
      <c r="M89" s="86" t="e">
        <f>IF(ISBLANK('9. METAS'!#REF!),"",'9. METAS'!#REF!)</f>
        <v>#REF!</v>
      </c>
      <c r="N89" s="96"/>
      <c r="O89" s="88"/>
      <c r="P89" s="88"/>
      <c r="Q89" s="89"/>
      <c r="R89" s="83" t="str">
        <f t="shared" si="6"/>
        <v>100%</v>
      </c>
      <c r="S89" s="84" t="str">
        <f t="shared" si="6"/>
        <v>100%</v>
      </c>
      <c r="T89" s="84" t="str">
        <f t="shared" si="6"/>
        <v>100%</v>
      </c>
      <c r="U89" s="107" t="str">
        <f t="shared" si="5"/>
        <v>100%</v>
      </c>
      <c r="V89" s="87" t="str">
        <f t="shared" si="7"/>
        <v>No Programado</v>
      </c>
      <c r="W89" s="84" t="str">
        <f t="shared" si="8"/>
        <v>No Programado</v>
      </c>
      <c r="X89" s="84" t="str">
        <f t="shared" si="9"/>
        <v>No Programado</v>
      </c>
      <c r="Y89" s="113" t="str">
        <f t="shared" si="10"/>
        <v>No Programado</v>
      </c>
      <c r="Z89" s="126"/>
      <c r="AA89" s="127"/>
      <c r="AB89" s="127"/>
      <c r="AC89" s="128"/>
    </row>
    <row r="90" spans="3:29" ht="17.25">
      <c r="C90" s="157" t="e">
        <f>IF(ISBLANK('5. Pp (3 años)'!#REF!),"",'5. Pp (3 años)'!#REF!)</f>
        <v>#REF!</v>
      </c>
      <c r="D90" s="66" t="e">
        <f>IF(ISBLANK('5. Pp (3 años)'!#REF!),"",'5. Pp (3 años)'!#REF!)</f>
        <v>#REF!</v>
      </c>
      <c r="E90" s="153" t="e">
        <f>IF(ISBLANK('5. Pp (3 años)'!#REF!),"",'5. Pp (3 años)'!#REF!)</f>
        <v>#REF!</v>
      </c>
      <c r="F90" s="153" t="e">
        <f>IF(ISBLANK('5. Pp (3 años)'!#REF!),"",'5. Pp (3 años)'!#REF!)</f>
        <v>#REF!</v>
      </c>
      <c r="G90" s="161" t="e">
        <f>IF(ISBLANK('5. Pp (3 años)'!#REF!),"",'5. Pp (3 años)'!#REF!)</f>
        <v>#REF!</v>
      </c>
      <c r="H90" s="52" t="e">
        <f>IF(ISBLANK('5. Pp (3 años)'!#REF!),"",'5. Pp (3 años)'!#REF!)</f>
        <v>#REF!</v>
      </c>
      <c r="I90" s="94" t="e">
        <f>IF(ISBLANK('9. METAS'!#REF!),"",'9. METAS'!#REF!)</f>
        <v>#REF!</v>
      </c>
      <c r="J90" s="95" t="e">
        <f>IF(ISBLANK('9. METAS'!#REF!),"",'9. METAS'!#REF!)</f>
        <v>#REF!</v>
      </c>
      <c r="K90" s="85" t="e">
        <f>IF(ISBLANK('9. METAS'!#REF!),"",'9. METAS'!#REF!)</f>
        <v>#REF!</v>
      </c>
      <c r="L90" s="85" t="e">
        <f>IF(ISBLANK('9. METAS'!#REF!),"",'9. METAS'!#REF!)</f>
        <v>#REF!</v>
      </c>
      <c r="M90" s="86" t="e">
        <f>IF(ISBLANK('9. METAS'!#REF!),"",'9. METAS'!#REF!)</f>
        <v>#REF!</v>
      </c>
      <c r="N90" s="96"/>
      <c r="O90" s="88"/>
      <c r="P90" s="88"/>
      <c r="Q90" s="89"/>
      <c r="R90" s="83" t="str">
        <f t="shared" si="6"/>
        <v>100%</v>
      </c>
      <c r="S90" s="84" t="str">
        <f t="shared" si="6"/>
        <v>100%</v>
      </c>
      <c r="T90" s="84" t="str">
        <f t="shared" si="6"/>
        <v>100%</v>
      </c>
      <c r="U90" s="107" t="str">
        <f t="shared" si="5"/>
        <v>100%</v>
      </c>
      <c r="V90" s="87" t="str">
        <f t="shared" si="7"/>
        <v>No Programado</v>
      </c>
      <c r="W90" s="84" t="str">
        <f t="shared" si="8"/>
        <v>No Programado</v>
      </c>
      <c r="X90" s="84" t="str">
        <f t="shared" si="9"/>
        <v>No Programado</v>
      </c>
      <c r="Y90" s="113" t="str">
        <f t="shared" si="10"/>
        <v>No Programado</v>
      </c>
      <c r="Z90" s="129"/>
      <c r="AA90" s="130"/>
      <c r="AB90" s="130"/>
      <c r="AC90" s="131"/>
    </row>
    <row r="91" spans="3:29" ht="17.25">
      <c r="C91" s="156" t="e">
        <f>IF(ISBLANK('5. Pp (3 años)'!#REF!),"",'5. Pp (3 años)'!#REF!)</f>
        <v>#REF!</v>
      </c>
      <c r="D91" s="66" t="e">
        <f>IF(ISBLANK('5. Pp (3 años)'!#REF!),"",'5. Pp (3 años)'!#REF!)</f>
        <v>#REF!</v>
      </c>
      <c r="E91" s="153" t="e">
        <f>IF(ISBLANK('5. Pp (3 años)'!#REF!),"",'5. Pp (3 años)'!#REF!)</f>
        <v>#REF!</v>
      </c>
      <c r="F91" s="153" t="e">
        <f>IF(ISBLANK('5. Pp (3 años)'!#REF!),"",'5. Pp (3 años)'!#REF!)</f>
        <v>#REF!</v>
      </c>
      <c r="G91" s="161" t="e">
        <f>IF(ISBLANK('5. Pp (3 años)'!#REF!),"",'5. Pp (3 años)'!#REF!)</f>
        <v>#REF!</v>
      </c>
      <c r="H91" s="52" t="e">
        <f>IF(ISBLANK('5. Pp (3 años)'!#REF!),"",'5. Pp (3 años)'!#REF!)</f>
        <v>#REF!</v>
      </c>
      <c r="I91" s="94" t="e">
        <f>IF(ISBLANK('9. METAS'!#REF!),"",'9. METAS'!#REF!)</f>
        <v>#REF!</v>
      </c>
      <c r="J91" s="95" t="e">
        <f>IF(ISBLANK('9. METAS'!#REF!),"",'9. METAS'!#REF!)</f>
        <v>#REF!</v>
      </c>
      <c r="K91" s="85" t="e">
        <f>IF(ISBLANK('9. METAS'!#REF!),"",'9. METAS'!#REF!)</f>
        <v>#REF!</v>
      </c>
      <c r="L91" s="85" t="e">
        <f>IF(ISBLANK('9. METAS'!#REF!),"",'9. METAS'!#REF!)</f>
        <v>#REF!</v>
      </c>
      <c r="M91" s="86" t="e">
        <f>IF(ISBLANK('9. METAS'!#REF!),"",'9. METAS'!#REF!)</f>
        <v>#REF!</v>
      </c>
      <c r="N91" s="96"/>
      <c r="O91" s="88"/>
      <c r="P91" s="88"/>
      <c r="Q91" s="89"/>
      <c r="R91" s="83" t="str">
        <f t="shared" si="6"/>
        <v>100%</v>
      </c>
      <c r="S91" s="84" t="str">
        <f t="shared" si="6"/>
        <v>100%</v>
      </c>
      <c r="T91" s="84" t="str">
        <f t="shared" si="6"/>
        <v>100%</v>
      </c>
      <c r="U91" s="107" t="str">
        <f t="shared" si="5"/>
        <v>100%</v>
      </c>
      <c r="V91" s="87" t="str">
        <f t="shared" si="7"/>
        <v>No Programado</v>
      </c>
      <c r="W91" s="84" t="str">
        <f t="shared" si="8"/>
        <v>No Programado</v>
      </c>
      <c r="X91" s="84" t="str">
        <f t="shared" si="9"/>
        <v>No Programado</v>
      </c>
      <c r="Y91" s="113" t="str">
        <f t="shared" si="10"/>
        <v>No Programado</v>
      </c>
      <c r="Z91" s="129"/>
      <c r="AA91" s="130"/>
      <c r="AB91" s="130"/>
      <c r="AC91" s="131"/>
    </row>
    <row r="92" spans="3:29" ht="17.25">
      <c r="C92" s="157" t="e">
        <f>IF(ISBLANK('5. Pp (3 años)'!#REF!),"",'5. Pp (3 años)'!#REF!)</f>
        <v>#REF!</v>
      </c>
      <c r="D92" s="66" t="e">
        <f>IF(ISBLANK('5. Pp (3 años)'!#REF!),"",'5. Pp (3 años)'!#REF!)</f>
        <v>#REF!</v>
      </c>
      <c r="E92" s="153" t="e">
        <f>IF(ISBLANK('5. Pp (3 años)'!#REF!),"",'5. Pp (3 años)'!#REF!)</f>
        <v>#REF!</v>
      </c>
      <c r="F92" s="153" t="e">
        <f>IF(ISBLANK('5. Pp (3 años)'!#REF!),"",'5. Pp (3 años)'!#REF!)</f>
        <v>#REF!</v>
      </c>
      <c r="G92" s="161" t="e">
        <f>IF(ISBLANK('5. Pp (3 años)'!#REF!),"",'5. Pp (3 años)'!#REF!)</f>
        <v>#REF!</v>
      </c>
      <c r="H92" s="52" t="e">
        <f>IF(ISBLANK('5. Pp (3 años)'!#REF!),"",'5. Pp (3 años)'!#REF!)</f>
        <v>#REF!</v>
      </c>
      <c r="I92" s="94" t="e">
        <f>IF(ISBLANK('9. METAS'!#REF!),"",'9. METAS'!#REF!)</f>
        <v>#REF!</v>
      </c>
      <c r="J92" s="95" t="e">
        <f>IF(ISBLANK('9. METAS'!#REF!),"",'9. METAS'!#REF!)</f>
        <v>#REF!</v>
      </c>
      <c r="K92" s="85" t="e">
        <f>IF(ISBLANK('9. METAS'!#REF!),"",'9. METAS'!#REF!)</f>
        <v>#REF!</v>
      </c>
      <c r="L92" s="85" t="e">
        <f>IF(ISBLANK('9. METAS'!#REF!),"",'9. METAS'!#REF!)</f>
        <v>#REF!</v>
      </c>
      <c r="M92" s="86" t="e">
        <f>IF(ISBLANK('9. METAS'!#REF!),"",'9. METAS'!#REF!)</f>
        <v>#REF!</v>
      </c>
      <c r="N92" s="96"/>
      <c r="O92" s="88"/>
      <c r="P92" s="88"/>
      <c r="Q92" s="89"/>
      <c r="R92" s="83" t="str">
        <f t="shared" si="6"/>
        <v>100%</v>
      </c>
      <c r="S92" s="84" t="str">
        <f t="shared" si="6"/>
        <v>100%</v>
      </c>
      <c r="T92" s="84" t="str">
        <f t="shared" si="6"/>
        <v>100%</v>
      </c>
      <c r="U92" s="107" t="str">
        <f t="shared" si="5"/>
        <v>100%</v>
      </c>
      <c r="V92" s="87" t="str">
        <f t="shared" si="7"/>
        <v>No Programado</v>
      </c>
      <c r="W92" s="84" t="str">
        <f t="shared" si="8"/>
        <v>No Programado</v>
      </c>
      <c r="X92" s="84" t="str">
        <f t="shared" si="9"/>
        <v>No Programado</v>
      </c>
      <c r="Y92" s="113" t="str">
        <f t="shared" si="10"/>
        <v>No Programado</v>
      </c>
      <c r="Z92" s="126"/>
      <c r="AA92" s="127"/>
      <c r="AB92" s="127"/>
      <c r="AC92" s="128"/>
    </row>
    <row r="93" spans="3:29" ht="17.25">
      <c r="C93" s="156" t="e">
        <f>IF(ISBLANK('5. Pp (3 años)'!#REF!),"",'5. Pp (3 años)'!#REF!)</f>
        <v>#REF!</v>
      </c>
      <c r="D93" s="66" t="e">
        <f>IF(ISBLANK('5. Pp (3 años)'!#REF!),"",'5. Pp (3 años)'!#REF!)</f>
        <v>#REF!</v>
      </c>
      <c r="E93" s="153" t="e">
        <f>IF(ISBLANK('5. Pp (3 años)'!#REF!),"",'5. Pp (3 años)'!#REF!)</f>
        <v>#REF!</v>
      </c>
      <c r="F93" s="153" t="e">
        <f>IF(ISBLANK('5. Pp (3 años)'!#REF!),"",'5. Pp (3 años)'!#REF!)</f>
        <v>#REF!</v>
      </c>
      <c r="G93" s="161" t="e">
        <f>IF(ISBLANK('5. Pp (3 años)'!#REF!),"",'5. Pp (3 años)'!#REF!)</f>
        <v>#REF!</v>
      </c>
      <c r="H93" s="52" t="e">
        <f>IF(ISBLANK('5. Pp (3 años)'!#REF!),"",'5. Pp (3 años)'!#REF!)</f>
        <v>#REF!</v>
      </c>
      <c r="I93" s="94" t="e">
        <f>IF(ISBLANK('9. METAS'!#REF!),"",'9. METAS'!#REF!)</f>
        <v>#REF!</v>
      </c>
      <c r="J93" s="95" t="e">
        <f>IF(ISBLANK('9. METAS'!#REF!),"",'9. METAS'!#REF!)</f>
        <v>#REF!</v>
      </c>
      <c r="K93" s="85" t="e">
        <f>IF(ISBLANK('9. METAS'!#REF!),"",'9. METAS'!#REF!)</f>
        <v>#REF!</v>
      </c>
      <c r="L93" s="85" t="e">
        <f>IF(ISBLANK('9. METAS'!#REF!),"",'9. METAS'!#REF!)</f>
        <v>#REF!</v>
      </c>
      <c r="M93" s="86" t="e">
        <f>IF(ISBLANK('9. METAS'!#REF!),"",'9. METAS'!#REF!)</f>
        <v>#REF!</v>
      </c>
      <c r="N93" s="96"/>
      <c r="O93" s="88"/>
      <c r="P93" s="88"/>
      <c r="Q93" s="89"/>
      <c r="R93" s="83" t="str">
        <f t="shared" si="6"/>
        <v>100%</v>
      </c>
      <c r="S93" s="84" t="str">
        <f t="shared" si="6"/>
        <v>100%</v>
      </c>
      <c r="T93" s="84" t="str">
        <f t="shared" si="6"/>
        <v>100%</v>
      </c>
      <c r="U93" s="107" t="str">
        <f t="shared" si="5"/>
        <v>100%</v>
      </c>
      <c r="V93" s="87" t="str">
        <f t="shared" si="7"/>
        <v>No Programado</v>
      </c>
      <c r="W93" s="84" t="str">
        <f t="shared" si="8"/>
        <v>No Programado</v>
      </c>
      <c r="X93" s="84" t="str">
        <f t="shared" si="9"/>
        <v>No Programado</v>
      </c>
      <c r="Y93" s="113" t="str">
        <f t="shared" si="10"/>
        <v>No Programado</v>
      </c>
      <c r="Z93" s="129"/>
      <c r="AA93" s="130"/>
      <c r="AB93" s="130"/>
      <c r="AC93" s="131"/>
    </row>
    <row r="94" spans="3:29" ht="17.25">
      <c r="C94" s="158" t="e">
        <f>IF(ISBLANK('5. Pp (3 años)'!#REF!),"",'5. Pp (3 años)'!#REF!)</f>
        <v>#REF!</v>
      </c>
      <c r="D94" s="46" t="e">
        <f>IF(ISBLANK('5. Pp (3 años)'!#REF!),"",'5. Pp (3 años)'!#REF!)</f>
        <v>#REF!</v>
      </c>
      <c r="E94" s="155" t="e">
        <f>IF(ISBLANK('5. Pp (3 años)'!#REF!),"",'5. Pp (3 años)'!#REF!)</f>
        <v>#REF!</v>
      </c>
      <c r="F94" s="155" t="e">
        <f>IF(ISBLANK('5. Pp (3 años)'!#REF!),"",'5. Pp (3 años)'!#REF!)</f>
        <v>#REF!</v>
      </c>
      <c r="G94" s="166" t="e">
        <f>IF(ISBLANK('5. Pp (3 años)'!#REF!),"",'5. Pp (3 años)'!#REF!)</f>
        <v>#REF!</v>
      </c>
      <c r="H94" s="51" t="e">
        <f>IF(ISBLANK('5. Pp (3 años)'!#REF!),"",'5. Pp (3 años)'!#REF!)</f>
        <v>#REF!</v>
      </c>
      <c r="I94" s="94" t="e">
        <f>IF(ISBLANK('9. METAS'!#REF!),"",'9. METAS'!#REF!)</f>
        <v>#REF!</v>
      </c>
      <c r="J94" s="95" t="e">
        <f>IF(ISBLANK('9. METAS'!#REF!),"",'9. METAS'!#REF!)</f>
        <v>#REF!</v>
      </c>
      <c r="K94" s="85" t="e">
        <f>IF(ISBLANK('9. METAS'!#REF!),"",'9. METAS'!#REF!)</f>
        <v>#REF!</v>
      </c>
      <c r="L94" s="85" t="e">
        <f>IF(ISBLANK('9. METAS'!#REF!),"",'9. METAS'!#REF!)</f>
        <v>#REF!</v>
      </c>
      <c r="M94" s="86" t="e">
        <f>IF(ISBLANK('9. METAS'!#REF!),"",'9. METAS'!#REF!)</f>
        <v>#REF!</v>
      </c>
      <c r="N94" s="96"/>
      <c r="O94" s="88"/>
      <c r="P94" s="88"/>
      <c r="Q94" s="89"/>
      <c r="R94" s="83" t="str">
        <f t="shared" si="6"/>
        <v>100%</v>
      </c>
      <c r="S94" s="84" t="str">
        <f t="shared" si="6"/>
        <v>100%</v>
      </c>
      <c r="T94" s="84" t="str">
        <f t="shared" si="6"/>
        <v>100%</v>
      </c>
      <c r="U94" s="107" t="str">
        <f t="shared" si="5"/>
        <v>100%</v>
      </c>
      <c r="V94" s="87" t="str">
        <f t="shared" si="7"/>
        <v>No Programado</v>
      </c>
      <c r="W94" s="84" t="str">
        <f t="shared" si="8"/>
        <v>No Programado</v>
      </c>
      <c r="X94" s="84" t="str">
        <f t="shared" si="9"/>
        <v>No Programado</v>
      </c>
      <c r="Y94" s="113" t="str">
        <f t="shared" si="10"/>
        <v>No Programado</v>
      </c>
      <c r="Z94" s="126"/>
      <c r="AA94" s="127"/>
      <c r="AB94" s="127"/>
      <c r="AC94" s="128"/>
    </row>
    <row r="95" spans="3:29" ht="17.25">
      <c r="C95" s="156" t="e">
        <f>IF(ISBLANK('5. Pp (3 años)'!#REF!),"",'5. Pp (3 años)'!#REF!)</f>
        <v>#REF!</v>
      </c>
      <c r="D95" s="66" t="e">
        <f>IF(ISBLANK('5. Pp (3 años)'!#REF!),"",'5. Pp (3 años)'!#REF!)</f>
        <v>#REF!</v>
      </c>
      <c r="E95" s="153" t="e">
        <f>IF(ISBLANK('5. Pp (3 años)'!#REF!),"",'5. Pp (3 años)'!#REF!)</f>
        <v>#REF!</v>
      </c>
      <c r="F95" s="153" t="e">
        <f>IF(ISBLANK('5. Pp (3 años)'!#REF!),"",'5. Pp (3 años)'!#REF!)</f>
        <v>#REF!</v>
      </c>
      <c r="G95" s="161" t="e">
        <f>IF(ISBLANK('5. Pp (3 años)'!#REF!),"",'5. Pp (3 años)'!#REF!)</f>
        <v>#REF!</v>
      </c>
      <c r="H95" s="52" t="e">
        <f>IF(ISBLANK('5. Pp (3 años)'!#REF!),"",'5. Pp (3 años)'!#REF!)</f>
        <v>#REF!</v>
      </c>
      <c r="I95" s="94" t="e">
        <f>IF(ISBLANK('9. METAS'!#REF!),"",'9. METAS'!#REF!)</f>
        <v>#REF!</v>
      </c>
      <c r="J95" s="95" t="e">
        <f>IF(ISBLANK('9. METAS'!#REF!),"",'9. METAS'!#REF!)</f>
        <v>#REF!</v>
      </c>
      <c r="K95" s="85" t="e">
        <f>IF(ISBLANK('9. METAS'!#REF!),"",'9. METAS'!#REF!)</f>
        <v>#REF!</v>
      </c>
      <c r="L95" s="85" t="e">
        <f>IF(ISBLANK('9. METAS'!#REF!),"",'9. METAS'!#REF!)</f>
        <v>#REF!</v>
      </c>
      <c r="M95" s="86" t="e">
        <f>IF(ISBLANK('9. METAS'!#REF!),"",'9. METAS'!#REF!)</f>
        <v>#REF!</v>
      </c>
      <c r="N95" s="96"/>
      <c r="O95" s="88"/>
      <c r="P95" s="88"/>
      <c r="Q95" s="89"/>
      <c r="R95" s="83" t="str">
        <f t="shared" si="6"/>
        <v>100%</v>
      </c>
      <c r="S95" s="84" t="str">
        <f t="shared" si="6"/>
        <v>100%</v>
      </c>
      <c r="T95" s="84" t="str">
        <f t="shared" si="6"/>
        <v>100%</v>
      </c>
      <c r="U95" s="107" t="str">
        <f t="shared" si="5"/>
        <v>100%</v>
      </c>
      <c r="V95" s="87" t="str">
        <f t="shared" si="7"/>
        <v>No Programado</v>
      </c>
      <c r="W95" s="84" t="str">
        <f t="shared" si="8"/>
        <v>No Programado</v>
      </c>
      <c r="X95" s="84" t="str">
        <f t="shared" si="9"/>
        <v>No Programado</v>
      </c>
      <c r="Y95" s="113" t="str">
        <f t="shared" si="10"/>
        <v>No Programado</v>
      </c>
      <c r="Z95" s="126"/>
      <c r="AA95" s="127"/>
      <c r="AB95" s="127"/>
      <c r="AC95" s="128"/>
    </row>
    <row r="96" spans="3:29" ht="17.25">
      <c r="C96" s="157" t="e">
        <f>IF(ISBLANK('5. Pp (3 años)'!#REF!),"",'5. Pp (3 años)'!#REF!)</f>
        <v>#REF!</v>
      </c>
      <c r="D96" s="66" t="e">
        <f>IF(ISBLANK('5. Pp (3 años)'!#REF!),"",'5. Pp (3 años)'!#REF!)</f>
        <v>#REF!</v>
      </c>
      <c r="E96" s="153" t="e">
        <f>IF(ISBLANK('5. Pp (3 años)'!#REF!),"",'5. Pp (3 años)'!#REF!)</f>
        <v>#REF!</v>
      </c>
      <c r="F96" s="153" t="e">
        <f>IF(ISBLANK('5. Pp (3 años)'!#REF!),"",'5. Pp (3 años)'!#REF!)</f>
        <v>#REF!</v>
      </c>
      <c r="G96" s="161" t="e">
        <f>IF(ISBLANK('5. Pp (3 años)'!#REF!),"",'5. Pp (3 años)'!#REF!)</f>
        <v>#REF!</v>
      </c>
      <c r="H96" s="52" t="e">
        <f>IF(ISBLANK('5. Pp (3 años)'!#REF!),"",'5. Pp (3 años)'!#REF!)</f>
        <v>#REF!</v>
      </c>
      <c r="I96" s="94" t="e">
        <f>IF(ISBLANK('9. METAS'!#REF!),"",'9. METAS'!#REF!)</f>
        <v>#REF!</v>
      </c>
      <c r="J96" s="95" t="e">
        <f>IF(ISBLANK('9. METAS'!#REF!),"",'9. METAS'!#REF!)</f>
        <v>#REF!</v>
      </c>
      <c r="K96" s="85" t="e">
        <f>IF(ISBLANK('9. METAS'!#REF!),"",'9. METAS'!#REF!)</f>
        <v>#REF!</v>
      </c>
      <c r="L96" s="85" t="e">
        <f>IF(ISBLANK('9. METAS'!#REF!),"",'9. METAS'!#REF!)</f>
        <v>#REF!</v>
      </c>
      <c r="M96" s="86" t="e">
        <f>IF(ISBLANK('9. METAS'!#REF!),"",'9. METAS'!#REF!)</f>
        <v>#REF!</v>
      </c>
      <c r="N96" s="96"/>
      <c r="O96" s="88"/>
      <c r="P96" s="88"/>
      <c r="Q96" s="89"/>
      <c r="R96" s="83" t="str">
        <f t="shared" si="6"/>
        <v>100%</v>
      </c>
      <c r="S96" s="84" t="str">
        <f t="shared" si="6"/>
        <v>100%</v>
      </c>
      <c r="T96" s="84" t="str">
        <f t="shared" si="6"/>
        <v>100%</v>
      </c>
      <c r="U96" s="107" t="str">
        <f t="shared" si="5"/>
        <v>100%</v>
      </c>
      <c r="V96" s="87" t="str">
        <f t="shared" si="7"/>
        <v>No Programado</v>
      </c>
      <c r="W96" s="84" t="str">
        <f t="shared" si="8"/>
        <v>No Programado</v>
      </c>
      <c r="X96" s="84" t="str">
        <f t="shared" si="9"/>
        <v>No Programado</v>
      </c>
      <c r="Y96" s="113" t="str">
        <f t="shared" si="10"/>
        <v>No Programado</v>
      </c>
      <c r="Z96" s="129"/>
      <c r="AA96" s="130"/>
      <c r="AB96" s="130"/>
      <c r="AC96" s="131"/>
    </row>
    <row r="97" spans="3:29" ht="17.25">
      <c r="C97" s="156" t="e">
        <f>IF(ISBLANK('5. Pp (3 años)'!#REF!),"",'5. Pp (3 años)'!#REF!)</f>
        <v>#REF!</v>
      </c>
      <c r="D97" s="66" t="e">
        <f>IF(ISBLANK('5. Pp (3 años)'!#REF!),"",'5. Pp (3 años)'!#REF!)</f>
        <v>#REF!</v>
      </c>
      <c r="E97" s="153" t="e">
        <f>IF(ISBLANK('5. Pp (3 años)'!#REF!),"",'5. Pp (3 años)'!#REF!)</f>
        <v>#REF!</v>
      </c>
      <c r="F97" s="153" t="e">
        <f>IF(ISBLANK('5. Pp (3 años)'!#REF!),"",'5. Pp (3 años)'!#REF!)</f>
        <v>#REF!</v>
      </c>
      <c r="G97" s="161" t="e">
        <f>IF(ISBLANK('5. Pp (3 años)'!#REF!),"",'5. Pp (3 años)'!#REF!)</f>
        <v>#REF!</v>
      </c>
      <c r="H97" s="52" t="e">
        <f>IF(ISBLANK('5. Pp (3 años)'!#REF!),"",'5. Pp (3 años)'!#REF!)</f>
        <v>#REF!</v>
      </c>
      <c r="I97" s="94" t="e">
        <f>IF(ISBLANK('9. METAS'!#REF!),"",'9. METAS'!#REF!)</f>
        <v>#REF!</v>
      </c>
      <c r="J97" s="95" t="e">
        <f>IF(ISBLANK('9. METAS'!#REF!),"",'9. METAS'!#REF!)</f>
        <v>#REF!</v>
      </c>
      <c r="K97" s="85" t="e">
        <f>IF(ISBLANK('9. METAS'!#REF!),"",'9. METAS'!#REF!)</f>
        <v>#REF!</v>
      </c>
      <c r="L97" s="85" t="e">
        <f>IF(ISBLANK('9. METAS'!#REF!),"",'9. METAS'!#REF!)</f>
        <v>#REF!</v>
      </c>
      <c r="M97" s="86" t="e">
        <f>IF(ISBLANK('9. METAS'!#REF!),"",'9. METAS'!#REF!)</f>
        <v>#REF!</v>
      </c>
      <c r="N97" s="96"/>
      <c r="O97" s="88"/>
      <c r="P97" s="88"/>
      <c r="Q97" s="89"/>
      <c r="R97" s="83" t="str">
        <f t="shared" si="6"/>
        <v>100%</v>
      </c>
      <c r="S97" s="84" t="str">
        <f t="shared" si="6"/>
        <v>100%</v>
      </c>
      <c r="T97" s="84" t="str">
        <f t="shared" si="6"/>
        <v>100%</v>
      </c>
      <c r="U97" s="107" t="str">
        <f t="shared" si="5"/>
        <v>100%</v>
      </c>
      <c r="V97" s="87" t="str">
        <f t="shared" si="7"/>
        <v>No Programado</v>
      </c>
      <c r="W97" s="84" t="str">
        <f t="shared" si="8"/>
        <v>No Programado</v>
      </c>
      <c r="X97" s="84" t="str">
        <f t="shared" si="9"/>
        <v>No Programado</v>
      </c>
      <c r="Y97" s="113" t="str">
        <f t="shared" si="10"/>
        <v>No Programado</v>
      </c>
      <c r="Z97" s="129"/>
      <c r="AA97" s="130"/>
      <c r="AB97" s="130"/>
      <c r="AC97" s="131"/>
    </row>
    <row r="98" spans="3:29" ht="17.25">
      <c r="C98" s="157" t="e">
        <f>IF(ISBLANK('5. Pp (3 años)'!#REF!),"",'5. Pp (3 años)'!#REF!)</f>
        <v>#REF!</v>
      </c>
      <c r="D98" s="66" t="e">
        <f>IF(ISBLANK('5. Pp (3 años)'!#REF!),"",'5. Pp (3 años)'!#REF!)</f>
        <v>#REF!</v>
      </c>
      <c r="E98" s="153" t="e">
        <f>IF(ISBLANK('5. Pp (3 años)'!#REF!),"",'5. Pp (3 años)'!#REF!)</f>
        <v>#REF!</v>
      </c>
      <c r="F98" s="153" t="e">
        <f>IF(ISBLANK('5. Pp (3 años)'!#REF!),"",'5. Pp (3 años)'!#REF!)</f>
        <v>#REF!</v>
      </c>
      <c r="G98" s="161" t="e">
        <f>IF(ISBLANK('5. Pp (3 años)'!#REF!),"",'5. Pp (3 años)'!#REF!)</f>
        <v>#REF!</v>
      </c>
      <c r="H98" s="52" t="e">
        <f>IF(ISBLANK('5. Pp (3 años)'!#REF!),"",'5. Pp (3 años)'!#REF!)</f>
        <v>#REF!</v>
      </c>
      <c r="I98" s="94" t="e">
        <f>IF(ISBLANK('9. METAS'!#REF!),"",'9. METAS'!#REF!)</f>
        <v>#REF!</v>
      </c>
      <c r="J98" s="95" t="e">
        <f>IF(ISBLANK('9. METAS'!#REF!),"",'9. METAS'!#REF!)</f>
        <v>#REF!</v>
      </c>
      <c r="K98" s="85" t="e">
        <f>IF(ISBLANK('9. METAS'!#REF!),"",'9. METAS'!#REF!)</f>
        <v>#REF!</v>
      </c>
      <c r="L98" s="85" t="e">
        <f>IF(ISBLANK('9. METAS'!#REF!),"",'9. METAS'!#REF!)</f>
        <v>#REF!</v>
      </c>
      <c r="M98" s="86" t="e">
        <f>IF(ISBLANK('9. METAS'!#REF!),"",'9. METAS'!#REF!)</f>
        <v>#REF!</v>
      </c>
      <c r="N98" s="96"/>
      <c r="O98" s="88"/>
      <c r="P98" s="88"/>
      <c r="Q98" s="89"/>
      <c r="R98" s="83" t="str">
        <f t="shared" si="6"/>
        <v>100%</v>
      </c>
      <c r="S98" s="84" t="str">
        <f t="shared" si="6"/>
        <v>100%</v>
      </c>
      <c r="T98" s="84" t="str">
        <f t="shared" si="6"/>
        <v>100%</v>
      </c>
      <c r="U98" s="107" t="str">
        <f t="shared" si="5"/>
        <v>100%</v>
      </c>
      <c r="V98" s="87" t="str">
        <f t="shared" si="7"/>
        <v>No Programado</v>
      </c>
      <c r="W98" s="84" t="str">
        <f t="shared" si="8"/>
        <v>No Programado</v>
      </c>
      <c r="X98" s="84" t="str">
        <f t="shared" si="9"/>
        <v>No Programado</v>
      </c>
      <c r="Y98" s="113" t="str">
        <f t="shared" si="10"/>
        <v>No Programado</v>
      </c>
      <c r="Z98" s="126"/>
      <c r="AA98" s="127"/>
      <c r="AB98" s="127"/>
      <c r="AC98" s="128"/>
    </row>
    <row r="99" spans="3:29" ht="17.25">
      <c r="C99" s="156" t="e">
        <f>IF(ISBLANK('5. Pp (3 años)'!#REF!),"",'5. Pp (3 años)'!#REF!)</f>
        <v>#REF!</v>
      </c>
      <c r="D99" s="66" t="e">
        <f>IF(ISBLANK('5. Pp (3 años)'!#REF!),"",'5. Pp (3 años)'!#REF!)</f>
        <v>#REF!</v>
      </c>
      <c r="E99" s="153" t="e">
        <f>IF(ISBLANK('5. Pp (3 años)'!#REF!),"",'5. Pp (3 años)'!#REF!)</f>
        <v>#REF!</v>
      </c>
      <c r="F99" s="153" t="e">
        <f>IF(ISBLANK('5. Pp (3 años)'!#REF!),"",'5. Pp (3 años)'!#REF!)</f>
        <v>#REF!</v>
      </c>
      <c r="G99" s="161" t="e">
        <f>IF(ISBLANK('5. Pp (3 años)'!#REF!),"",'5. Pp (3 años)'!#REF!)</f>
        <v>#REF!</v>
      </c>
      <c r="H99" s="52" t="e">
        <f>IF(ISBLANK('5. Pp (3 años)'!#REF!),"",'5. Pp (3 años)'!#REF!)</f>
        <v>#REF!</v>
      </c>
      <c r="I99" s="94" t="e">
        <f>IF(ISBLANK('9. METAS'!#REF!),"",'9. METAS'!#REF!)</f>
        <v>#REF!</v>
      </c>
      <c r="J99" s="95" t="e">
        <f>IF(ISBLANK('9. METAS'!#REF!),"",'9. METAS'!#REF!)</f>
        <v>#REF!</v>
      </c>
      <c r="K99" s="85" t="e">
        <f>IF(ISBLANK('9. METAS'!#REF!),"",'9. METAS'!#REF!)</f>
        <v>#REF!</v>
      </c>
      <c r="L99" s="85" t="e">
        <f>IF(ISBLANK('9. METAS'!#REF!),"",'9. METAS'!#REF!)</f>
        <v>#REF!</v>
      </c>
      <c r="M99" s="86" t="e">
        <f>IF(ISBLANK('9. METAS'!#REF!),"",'9. METAS'!#REF!)</f>
        <v>#REF!</v>
      </c>
      <c r="N99" s="96"/>
      <c r="O99" s="88"/>
      <c r="P99" s="88"/>
      <c r="Q99" s="89"/>
      <c r="R99" s="83" t="str">
        <f t="shared" si="6"/>
        <v>100%</v>
      </c>
      <c r="S99" s="84" t="str">
        <f t="shared" si="6"/>
        <v>100%</v>
      </c>
      <c r="T99" s="84" t="str">
        <f t="shared" si="6"/>
        <v>100%</v>
      </c>
      <c r="U99" s="107" t="str">
        <f t="shared" si="5"/>
        <v>100%</v>
      </c>
      <c r="V99" s="87" t="str">
        <f t="shared" si="7"/>
        <v>No Programado</v>
      </c>
      <c r="W99" s="84" t="str">
        <f t="shared" si="8"/>
        <v>No Programado</v>
      </c>
      <c r="X99" s="84" t="str">
        <f t="shared" si="9"/>
        <v>No Programado</v>
      </c>
      <c r="Y99" s="113" t="str">
        <f t="shared" si="10"/>
        <v>No Programado</v>
      </c>
      <c r="Z99" s="129"/>
      <c r="AA99" s="130"/>
      <c r="AB99" s="130"/>
      <c r="AC99" s="131"/>
    </row>
    <row r="100" spans="3:29" ht="17.25">
      <c r="C100" s="158" t="e">
        <f>IF(ISBLANK('5. Pp (3 años)'!#REF!),"",'5. Pp (3 años)'!#REF!)</f>
        <v>#REF!</v>
      </c>
      <c r="D100" s="46" t="e">
        <f>IF(ISBLANK('5. Pp (3 años)'!#REF!),"",'5. Pp (3 años)'!#REF!)</f>
        <v>#REF!</v>
      </c>
      <c r="E100" s="155" t="e">
        <f>IF(ISBLANK('5. Pp (3 años)'!#REF!),"",'5. Pp (3 años)'!#REF!)</f>
        <v>#REF!</v>
      </c>
      <c r="F100" s="155" t="e">
        <f>IF(ISBLANK('5. Pp (3 años)'!#REF!),"",'5. Pp (3 años)'!#REF!)</f>
        <v>#REF!</v>
      </c>
      <c r="G100" s="166" t="e">
        <f>IF(ISBLANK('5. Pp (3 años)'!#REF!),"",'5. Pp (3 años)'!#REF!)</f>
        <v>#REF!</v>
      </c>
      <c r="H100" s="51" t="e">
        <f>IF(ISBLANK('5. Pp (3 años)'!#REF!),"",'5. Pp (3 años)'!#REF!)</f>
        <v>#REF!</v>
      </c>
      <c r="I100" s="94" t="e">
        <f>IF(ISBLANK('9. METAS'!#REF!),"",'9. METAS'!#REF!)</f>
        <v>#REF!</v>
      </c>
      <c r="J100" s="95" t="e">
        <f>IF(ISBLANK('9. METAS'!#REF!),"",'9. METAS'!#REF!)</f>
        <v>#REF!</v>
      </c>
      <c r="K100" s="85" t="e">
        <f>IF(ISBLANK('9. METAS'!#REF!),"",'9. METAS'!#REF!)</f>
        <v>#REF!</v>
      </c>
      <c r="L100" s="85" t="e">
        <f>IF(ISBLANK('9. METAS'!#REF!),"",'9. METAS'!#REF!)</f>
        <v>#REF!</v>
      </c>
      <c r="M100" s="86" t="e">
        <f>IF(ISBLANK('9. METAS'!#REF!),"",'9. METAS'!#REF!)</f>
        <v>#REF!</v>
      </c>
      <c r="N100" s="96"/>
      <c r="O100" s="88"/>
      <c r="P100" s="88"/>
      <c r="Q100" s="89"/>
      <c r="R100" s="83" t="str">
        <f t="shared" si="6"/>
        <v>100%</v>
      </c>
      <c r="S100" s="84" t="str">
        <f t="shared" si="6"/>
        <v>100%</v>
      </c>
      <c r="T100" s="84" t="str">
        <f t="shared" si="6"/>
        <v>100%</v>
      </c>
      <c r="U100" s="107" t="str">
        <f t="shared" si="5"/>
        <v>100%</v>
      </c>
      <c r="V100" s="87" t="str">
        <f t="shared" si="7"/>
        <v>No Programado</v>
      </c>
      <c r="W100" s="84" t="str">
        <f t="shared" si="8"/>
        <v>No Programado</v>
      </c>
      <c r="X100" s="84" t="str">
        <f t="shared" si="9"/>
        <v>No Programado</v>
      </c>
      <c r="Y100" s="113" t="str">
        <f t="shared" si="10"/>
        <v>No Programado</v>
      </c>
      <c r="Z100" s="126"/>
      <c r="AA100" s="127"/>
      <c r="AB100" s="127"/>
      <c r="AC100" s="128"/>
    </row>
    <row r="101" spans="3:29" ht="17.25">
      <c r="C101" s="156" t="e">
        <f>IF(ISBLANK('5. Pp (3 años)'!#REF!),"",'5. Pp (3 años)'!#REF!)</f>
        <v>#REF!</v>
      </c>
      <c r="D101" s="66" t="e">
        <f>IF(ISBLANK('5. Pp (3 años)'!#REF!),"",'5. Pp (3 años)'!#REF!)</f>
        <v>#REF!</v>
      </c>
      <c r="E101" s="153" t="e">
        <f>IF(ISBLANK('5. Pp (3 años)'!#REF!),"",'5. Pp (3 años)'!#REF!)</f>
        <v>#REF!</v>
      </c>
      <c r="F101" s="153" t="e">
        <f>IF(ISBLANK('5. Pp (3 años)'!#REF!),"",'5. Pp (3 años)'!#REF!)</f>
        <v>#REF!</v>
      </c>
      <c r="G101" s="161" t="e">
        <f>IF(ISBLANK('5. Pp (3 años)'!#REF!),"",'5. Pp (3 años)'!#REF!)</f>
        <v>#REF!</v>
      </c>
      <c r="H101" s="52" t="e">
        <f>IF(ISBLANK('5. Pp (3 años)'!#REF!),"",'5. Pp (3 años)'!#REF!)</f>
        <v>#REF!</v>
      </c>
      <c r="I101" s="94" t="e">
        <f>IF(ISBLANK('9. METAS'!#REF!),"",'9. METAS'!#REF!)</f>
        <v>#REF!</v>
      </c>
      <c r="J101" s="95" t="e">
        <f>IF(ISBLANK('9. METAS'!#REF!),"",'9. METAS'!#REF!)</f>
        <v>#REF!</v>
      </c>
      <c r="K101" s="85" t="e">
        <f>IF(ISBLANK('9. METAS'!#REF!),"",'9. METAS'!#REF!)</f>
        <v>#REF!</v>
      </c>
      <c r="L101" s="85" t="e">
        <f>IF(ISBLANK('9. METAS'!#REF!),"",'9. METAS'!#REF!)</f>
        <v>#REF!</v>
      </c>
      <c r="M101" s="86" t="e">
        <f>IF(ISBLANK('9. METAS'!#REF!),"",'9. METAS'!#REF!)</f>
        <v>#REF!</v>
      </c>
      <c r="N101" s="96"/>
      <c r="O101" s="88"/>
      <c r="P101" s="88"/>
      <c r="Q101" s="89"/>
      <c r="R101" s="83" t="str">
        <f t="shared" si="6"/>
        <v>100%</v>
      </c>
      <c r="S101" s="84" t="str">
        <f t="shared" si="6"/>
        <v>100%</v>
      </c>
      <c r="T101" s="84" t="str">
        <f t="shared" si="6"/>
        <v>100%</v>
      </c>
      <c r="U101" s="107" t="str">
        <f t="shared" si="5"/>
        <v>100%</v>
      </c>
      <c r="V101" s="87" t="str">
        <f t="shared" si="7"/>
        <v>No Programado</v>
      </c>
      <c r="W101" s="84" t="str">
        <f t="shared" si="8"/>
        <v>No Programado</v>
      </c>
      <c r="X101" s="84" t="str">
        <f t="shared" si="9"/>
        <v>No Programado</v>
      </c>
      <c r="Y101" s="113" t="str">
        <f t="shared" si="10"/>
        <v>No Programado</v>
      </c>
      <c r="Z101" s="129"/>
      <c r="AA101" s="130"/>
      <c r="AB101" s="130"/>
      <c r="AC101" s="131"/>
    </row>
    <row r="102" spans="3:29" ht="17.25">
      <c r="C102" s="157" t="e">
        <f>IF(ISBLANK('5. Pp (3 años)'!#REF!),"",'5. Pp (3 años)'!#REF!)</f>
        <v>#REF!</v>
      </c>
      <c r="D102" s="66" t="e">
        <f>IF(ISBLANK('5. Pp (3 años)'!#REF!),"",'5. Pp (3 años)'!#REF!)</f>
        <v>#REF!</v>
      </c>
      <c r="E102" s="153" t="e">
        <f>IF(ISBLANK('5. Pp (3 años)'!#REF!),"",'5. Pp (3 años)'!#REF!)</f>
        <v>#REF!</v>
      </c>
      <c r="F102" s="153" t="e">
        <f>IF(ISBLANK('5. Pp (3 años)'!#REF!),"",'5. Pp (3 años)'!#REF!)</f>
        <v>#REF!</v>
      </c>
      <c r="G102" s="161" t="e">
        <f>IF(ISBLANK('5. Pp (3 años)'!#REF!),"",'5. Pp (3 años)'!#REF!)</f>
        <v>#REF!</v>
      </c>
      <c r="H102" s="52" t="e">
        <f>IF(ISBLANK('5. Pp (3 años)'!#REF!),"",'5. Pp (3 años)'!#REF!)</f>
        <v>#REF!</v>
      </c>
      <c r="I102" s="94" t="e">
        <f>IF(ISBLANK('9. METAS'!#REF!),"",'9. METAS'!#REF!)</f>
        <v>#REF!</v>
      </c>
      <c r="J102" s="95" t="e">
        <f>IF(ISBLANK('9. METAS'!#REF!),"",'9. METAS'!#REF!)</f>
        <v>#REF!</v>
      </c>
      <c r="K102" s="85" t="e">
        <f>IF(ISBLANK('9. METAS'!#REF!),"",'9. METAS'!#REF!)</f>
        <v>#REF!</v>
      </c>
      <c r="L102" s="85" t="e">
        <f>IF(ISBLANK('9. METAS'!#REF!),"",'9. METAS'!#REF!)</f>
        <v>#REF!</v>
      </c>
      <c r="M102" s="86" t="e">
        <f>IF(ISBLANK('9. METAS'!#REF!),"",'9. METAS'!#REF!)</f>
        <v>#REF!</v>
      </c>
      <c r="N102" s="96"/>
      <c r="O102" s="88"/>
      <c r="P102" s="88"/>
      <c r="Q102" s="89"/>
      <c r="R102" s="83" t="str">
        <f t="shared" si="6"/>
        <v>100%</v>
      </c>
      <c r="S102" s="84" t="str">
        <f t="shared" si="6"/>
        <v>100%</v>
      </c>
      <c r="T102" s="84" t="str">
        <f t="shared" si="6"/>
        <v>100%</v>
      </c>
      <c r="U102" s="107" t="str">
        <f t="shared" si="5"/>
        <v>100%</v>
      </c>
      <c r="V102" s="87" t="str">
        <f t="shared" si="7"/>
        <v>No Programado</v>
      </c>
      <c r="W102" s="84" t="str">
        <f t="shared" si="8"/>
        <v>No Programado</v>
      </c>
      <c r="X102" s="84" t="str">
        <f t="shared" si="9"/>
        <v>No Programado</v>
      </c>
      <c r="Y102" s="113" t="str">
        <f t="shared" si="10"/>
        <v>No Programado</v>
      </c>
      <c r="Z102" s="129"/>
      <c r="AA102" s="130"/>
      <c r="AB102" s="130"/>
      <c r="AC102" s="131"/>
    </row>
    <row r="103" spans="3:29" ht="17.25">
      <c r="C103" s="156" t="e">
        <f>IF(ISBLANK('5. Pp (3 años)'!#REF!),"",'5. Pp (3 años)'!#REF!)</f>
        <v>#REF!</v>
      </c>
      <c r="D103" s="66" t="e">
        <f>IF(ISBLANK('5. Pp (3 años)'!#REF!),"",'5. Pp (3 años)'!#REF!)</f>
        <v>#REF!</v>
      </c>
      <c r="E103" s="153" t="e">
        <f>IF(ISBLANK('5. Pp (3 años)'!#REF!),"",'5. Pp (3 años)'!#REF!)</f>
        <v>#REF!</v>
      </c>
      <c r="F103" s="153" t="e">
        <f>IF(ISBLANK('5. Pp (3 años)'!#REF!),"",'5. Pp (3 años)'!#REF!)</f>
        <v>#REF!</v>
      </c>
      <c r="G103" s="161" t="e">
        <f>IF(ISBLANK('5. Pp (3 años)'!#REF!),"",'5. Pp (3 años)'!#REF!)</f>
        <v>#REF!</v>
      </c>
      <c r="H103" s="52" t="e">
        <f>IF(ISBLANK('5. Pp (3 años)'!#REF!),"",'5. Pp (3 años)'!#REF!)</f>
        <v>#REF!</v>
      </c>
      <c r="I103" s="94" t="e">
        <f>IF(ISBLANK('9. METAS'!#REF!),"",'9. METAS'!#REF!)</f>
        <v>#REF!</v>
      </c>
      <c r="J103" s="95" t="e">
        <f>IF(ISBLANK('9. METAS'!#REF!),"",'9. METAS'!#REF!)</f>
        <v>#REF!</v>
      </c>
      <c r="K103" s="85" t="e">
        <f>IF(ISBLANK('9. METAS'!#REF!),"",'9. METAS'!#REF!)</f>
        <v>#REF!</v>
      </c>
      <c r="L103" s="85" t="e">
        <f>IF(ISBLANK('9. METAS'!#REF!),"",'9. METAS'!#REF!)</f>
        <v>#REF!</v>
      </c>
      <c r="M103" s="86" t="e">
        <f>IF(ISBLANK('9. METAS'!#REF!),"",'9. METAS'!#REF!)</f>
        <v>#REF!</v>
      </c>
      <c r="N103" s="96"/>
      <c r="O103" s="88"/>
      <c r="P103" s="88"/>
      <c r="Q103" s="89"/>
      <c r="R103" s="83" t="str">
        <f t="shared" si="6"/>
        <v>100%</v>
      </c>
      <c r="S103" s="84" t="str">
        <f t="shared" si="6"/>
        <v>100%</v>
      </c>
      <c r="T103" s="84" t="str">
        <f t="shared" si="6"/>
        <v>100%</v>
      </c>
      <c r="U103" s="107" t="str">
        <f t="shared" si="5"/>
        <v>100%</v>
      </c>
      <c r="V103" s="87" t="str">
        <f t="shared" si="7"/>
        <v>No Programado</v>
      </c>
      <c r="W103" s="84" t="str">
        <f t="shared" si="8"/>
        <v>No Programado</v>
      </c>
      <c r="X103" s="84" t="str">
        <f t="shared" si="9"/>
        <v>No Programado</v>
      </c>
      <c r="Y103" s="113" t="str">
        <f t="shared" si="10"/>
        <v>No Programado</v>
      </c>
      <c r="Z103" s="129"/>
      <c r="AA103" s="130"/>
      <c r="AB103" s="130"/>
      <c r="AC103" s="131"/>
    </row>
    <row r="104" spans="3:29" ht="17.25">
      <c r="C104" s="157" t="e">
        <f>IF(ISBLANK('5. Pp (3 años)'!#REF!),"",'5. Pp (3 años)'!#REF!)</f>
        <v>#REF!</v>
      </c>
      <c r="D104" s="66" t="e">
        <f>IF(ISBLANK('5. Pp (3 años)'!#REF!),"",'5. Pp (3 años)'!#REF!)</f>
        <v>#REF!</v>
      </c>
      <c r="E104" s="153" t="e">
        <f>IF(ISBLANK('5. Pp (3 años)'!#REF!),"",'5. Pp (3 años)'!#REF!)</f>
        <v>#REF!</v>
      </c>
      <c r="F104" s="153" t="e">
        <f>IF(ISBLANK('5. Pp (3 años)'!#REF!),"",'5. Pp (3 años)'!#REF!)</f>
        <v>#REF!</v>
      </c>
      <c r="G104" s="161" t="e">
        <f>IF(ISBLANK('5. Pp (3 años)'!#REF!),"",'5. Pp (3 años)'!#REF!)</f>
        <v>#REF!</v>
      </c>
      <c r="H104" s="52" t="e">
        <f>IF(ISBLANK('5. Pp (3 años)'!#REF!),"",'5. Pp (3 años)'!#REF!)</f>
        <v>#REF!</v>
      </c>
      <c r="I104" s="94" t="e">
        <f>IF(ISBLANK('9. METAS'!#REF!),"",'9. METAS'!#REF!)</f>
        <v>#REF!</v>
      </c>
      <c r="J104" s="95" t="e">
        <f>IF(ISBLANK('9. METAS'!#REF!),"",'9. METAS'!#REF!)</f>
        <v>#REF!</v>
      </c>
      <c r="K104" s="85" t="e">
        <f>IF(ISBLANK('9. METAS'!#REF!),"",'9. METAS'!#REF!)</f>
        <v>#REF!</v>
      </c>
      <c r="L104" s="85" t="e">
        <f>IF(ISBLANK('9. METAS'!#REF!),"",'9. METAS'!#REF!)</f>
        <v>#REF!</v>
      </c>
      <c r="M104" s="86" t="e">
        <f>IF(ISBLANK('9. METAS'!#REF!),"",'9. METAS'!#REF!)</f>
        <v>#REF!</v>
      </c>
      <c r="N104" s="96"/>
      <c r="O104" s="88"/>
      <c r="P104" s="88"/>
      <c r="Q104" s="89"/>
      <c r="R104" s="83" t="str">
        <f t="shared" si="6"/>
        <v>100%</v>
      </c>
      <c r="S104" s="84" t="str">
        <f t="shared" si="6"/>
        <v>100%</v>
      </c>
      <c r="T104" s="84" t="str">
        <f t="shared" si="6"/>
        <v>100%</v>
      </c>
      <c r="U104" s="107" t="str">
        <f t="shared" si="5"/>
        <v>100%</v>
      </c>
      <c r="V104" s="87" t="str">
        <f t="shared" si="7"/>
        <v>No Programado</v>
      </c>
      <c r="W104" s="84" t="str">
        <f t="shared" si="8"/>
        <v>No Programado</v>
      </c>
      <c r="X104" s="84" t="str">
        <f t="shared" si="9"/>
        <v>No Programado</v>
      </c>
      <c r="Y104" s="113" t="str">
        <f t="shared" si="10"/>
        <v>No Programado</v>
      </c>
      <c r="Z104" s="129"/>
      <c r="AA104" s="130"/>
      <c r="AB104" s="130"/>
      <c r="AC104" s="131"/>
    </row>
    <row r="105" spans="3:29" ht="17.25">
      <c r="C105" s="156" t="e">
        <f>IF(ISBLANK('5. Pp (3 años)'!#REF!),"",'5. Pp (3 años)'!#REF!)</f>
        <v>#REF!</v>
      </c>
      <c r="D105" s="66" t="e">
        <f>IF(ISBLANK('5. Pp (3 años)'!#REF!),"",'5. Pp (3 años)'!#REF!)</f>
        <v>#REF!</v>
      </c>
      <c r="E105" s="153" t="e">
        <f>IF(ISBLANK('5. Pp (3 años)'!#REF!),"",'5. Pp (3 años)'!#REF!)</f>
        <v>#REF!</v>
      </c>
      <c r="F105" s="153" t="e">
        <f>IF(ISBLANK('5. Pp (3 años)'!#REF!),"",'5. Pp (3 años)'!#REF!)</f>
        <v>#REF!</v>
      </c>
      <c r="G105" s="161" t="e">
        <f>IF(ISBLANK('5. Pp (3 años)'!#REF!),"",'5. Pp (3 años)'!#REF!)</f>
        <v>#REF!</v>
      </c>
      <c r="H105" s="52" t="e">
        <f>IF(ISBLANK('5. Pp (3 años)'!#REF!),"",'5. Pp (3 años)'!#REF!)</f>
        <v>#REF!</v>
      </c>
      <c r="I105" s="94" t="e">
        <f>IF(ISBLANK('9. METAS'!#REF!),"",'9. METAS'!#REF!)</f>
        <v>#REF!</v>
      </c>
      <c r="J105" s="95" t="e">
        <f>IF(ISBLANK('9. METAS'!#REF!),"",'9. METAS'!#REF!)</f>
        <v>#REF!</v>
      </c>
      <c r="K105" s="85" t="e">
        <f>IF(ISBLANK('9. METAS'!#REF!),"",'9. METAS'!#REF!)</f>
        <v>#REF!</v>
      </c>
      <c r="L105" s="85" t="e">
        <f>IF(ISBLANK('9. METAS'!#REF!),"",'9. METAS'!#REF!)</f>
        <v>#REF!</v>
      </c>
      <c r="M105" s="86" t="e">
        <f>IF(ISBLANK('9. METAS'!#REF!),"",'9. METAS'!#REF!)</f>
        <v>#REF!</v>
      </c>
      <c r="N105" s="96"/>
      <c r="O105" s="88"/>
      <c r="P105" s="88"/>
      <c r="Q105" s="89"/>
      <c r="R105" s="83" t="str">
        <f t="shared" si="6"/>
        <v>100%</v>
      </c>
      <c r="S105" s="84" t="str">
        <f t="shared" si="6"/>
        <v>100%</v>
      </c>
      <c r="T105" s="84" t="str">
        <f t="shared" si="6"/>
        <v>100%</v>
      </c>
      <c r="U105" s="107" t="str">
        <f t="shared" si="5"/>
        <v>100%</v>
      </c>
      <c r="V105" s="87" t="str">
        <f t="shared" si="7"/>
        <v>No Programado</v>
      </c>
      <c r="W105" s="84" t="str">
        <f t="shared" si="8"/>
        <v>No Programado</v>
      </c>
      <c r="X105" s="84" t="str">
        <f t="shared" si="9"/>
        <v>No Programado</v>
      </c>
      <c r="Y105" s="113" t="str">
        <f t="shared" si="10"/>
        <v>No Programado</v>
      </c>
      <c r="Z105" s="129"/>
      <c r="AA105" s="130"/>
      <c r="AB105" s="130"/>
      <c r="AC105" s="131"/>
    </row>
    <row r="106" spans="3:29" ht="17.25">
      <c r="C106" s="158" t="e">
        <f>IF(ISBLANK('5. Pp (3 años)'!#REF!),"",'5. Pp (3 años)'!#REF!)</f>
        <v>#REF!</v>
      </c>
      <c r="D106" s="46" t="e">
        <f>IF(ISBLANK('5. Pp (3 años)'!#REF!),"",'5. Pp (3 años)'!#REF!)</f>
        <v>#REF!</v>
      </c>
      <c r="E106" s="155" t="e">
        <f>IF(ISBLANK('5. Pp (3 años)'!#REF!),"",'5. Pp (3 años)'!#REF!)</f>
        <v>#REF!</v>
      </c>
      <c r="F106" s="155" t="e">
        <f>IF(ISBLANK('5. Pp (3 años)'!#REF!),"",'5. Pp (3 años)'!#REF!)</f>
        <v>#REF!</v>
      </c>
      <c r="G106" s="166" t="e">
        <f>IF(ISBLANK('5. Pp (3 años)'!#REF!),"",'5. Pp (3 años)'!#REF!)</f>
        <v>#REF!</v>
      </c>
      <c r="H106" s="51" t="e">
        <f>IF(ISBLANK('5. Pp (3 años)'!#REF!),"",'5. Pp (3 años)'!#REF!)</f>
        <v>#REF!</v>
      </c>
      <c r="I106" s="94" t="e">
        <f>IF(ISBLANK('9. METAS'!#REF!),"",'9. METAS'!#REF!)</f>
        <v>#REF!</v>
      </c>
      <c r="J106" s="95" t="e">
        <f>IF(ISBLANK('9. METAS'!#REF!),"",'9. METAS'!#REF!)</f>
        <v>#REF!</v>
      </c>
      <c r="K106" s="85" t="e">
        <f>IF(ISBLANK('9. METAS'!#REF!),"",'9. METAS'!#REF!)</f>
        <v>#REF!</v>
      </c>
      <c r="L106" s="85" t="e">
        <f>IF(ISBLANK('9. METAS'!#REF!),"",'9. METAS'!#REF!)</f>
        <v>#REF!</v>
      </c>
      <c r="M106" s="86" t="e">
        <f>IF(ISBLANK('9. METAS'!#REF!),"",'9. METAS'!#REF!)</f>
        <v>#REF!</v>
      </c>
      <c r="N106" s="96"/>
      <c r="O106" s="88"/>
      <c r="P106" s="88"/>
      <c r="Q106" s="89"/>
      <c r="R106" s="83" t="str">
        <f t="shared" si="6"/>
        <v>100%</v>
      </c>
      <c r="S106" s="84" t="str">
        <f t="shared" si="6"/>
        <v>100%</v>
      </c>
      <c r="T106" s="84" t="str">
        <f t="shared" si="6"/>
        <v>100%</v>
      </c>
      <c r="U106" s="107" t="str">
        <f t="shared" si="5"/>
        <v>100%</v>
      </c>
      <c r="V106" s="87" t="str">
        <f t="shared" si="7"/>
        <v>No Programado</v>
      </c>
      <c r="W106" s="84" t="str">
        <f t="shared" si="8"/>
        <v>No Programado</v>
      </c>
      <c r="X106" s="84" t="str">
        <f t="shared" si="9"/>
        <v>No Programado</v>
      </c>
      <c r="Y106" s="113" t="str">
        <f t="shared" si="10"/>
        <v>No Programado</v>
      </c>
      <c r="Z106" s="126"/>
      <c r="AA106" s="127"/>
      <c r="AB106" s="127"/>
      <c r="AC106" s="128"/>
    </row>
    <row r="107" spans="3:29" ht="17.25">
      <c r="C107" s="156" t="e">
        <f>IF(ISBLANK('5. Pp (3 años)'!#REF!),"",'5. Pp (3 años)'!#REF!)</f>
        <v>#REF!</v>
      </c>
      <c r="D107" s="66" t="e">
        <f>IF(ISBLANK('5. Pp (3 años)'!#REF!),"",'5. Pp (3 años)'!#REF!)</f>
        <v>#REF!</v>
      </c>
      <c r="E107" s="153" t="e">
        <f>IF(ISBLANK('5. Pp (3 años)'!#REF!),"",'5. Pp (3 años)'!#REF!)</f>
        <v>#REF!</v>
      </c>
      <c r="F107" s="153" t="e">
        <f>IF(ISBLANK('5. Pp (3 años)'!#REF!),"",'5. Pp (3 años)'!#REF!)</f>
        <v>#REF!</v>
      </c>
      <c r="G107" s="161" t="e">
        <f>IF(ISBLANK('5. Pp (3 años)'!#REF!),"",'5. Pp (3 años)'!#REF!)</f>
        <v>#REF!</v>
      </c>
      <c r="H107" s="52" t="e">
        <f>IF(ISBLANK('5. Pp (3 años)'!#REF!),"",'5. Pp (3 años)'!#REF!)</f>
        <v>#REF!</v>
      </c>
      <c r="I107" s="94" t="e">
        <f>IF(ISBLANK('9. METAS'!#REF!),"",'9. METAS'!#REF!)</f>
        <v>#REF!</v>
      </c>
      <c r="J107" s="95" t="e">
        <f>IF(ISBLANK('9. METAS'!#REF!),"",'9. METAS'!#REF!)</f>
        <v>#REF!</v>
      </c>
      <c r="K107" s="85" t="e">
        <f>IF(ISBLANK('9. METAS'!#REF!),"",'9. METAS'!#REF!)</f>
        <v>#REF!</v>
      </c>
      <c r="L107" s="85" t="e">
        <f>IF(ISBLANK('9. METAS'!#REF!),"",'9. METAS'!#REF!)</f>
        <v>#REF!</v>
      </c>
      <c r="M107" s="86" t="e">
        <f>IF(ISBLANK('9. METAS'!#REF!),"",'9. METAS'!#REF!)</f>
        <v>#REF!</v>
      </c>
      <c r="N107" s="96"/>
      <c r="O107" s="88"/>
      <c r="P107" s="88"/>
      <c r="Q107" s="89"/>
      <c r="R107" s="83" t="str">
        <f t="shared" si="6"/>
        <v>100%</v>
      </c>
      <c r="S107" s="84" t="str">
        <f t="shared" si="6"/>
        <v>100%</v>
      </c>
      <c r="T107" s="84" t="str">
        <f t="shared" si="6"/>
        <v>100%</v>
      </c>
      <c r="U107" s="107" t="str">
        <f t="shared" si="5"/>
        <v>100%</v>
      </c>
      <c r="V107" s="87" t="str">
        <f t="shared" si="7"/>
        <v>No Programado</v>
      </c>
      <c r="W107" s="84" t="str">
        <f t="shared" si="8"/>
        <v>No Programado</v>
      </c>
      <c r="X107" s="84" t="str">
        <f t="shared" si="9"/>
        <v>No Programado</v>
      </c>
      <c r="Y107" s="113" t="str">
        <f t="shared" si="10"/>
        <v>No Programado</v>
      </c>
      <c r="Z107" s="129"/>
      <c r="AA107" s="130"/>
      <c r="AB107" s="130"/>
      <c r="AC107" s="131"/>
    </row>
    <row r="108" spans="3:29" ht="17.25">
      <c r="C108" s="157" t="e">
        <f>IF(ISBLANK('5. Pp (3 años)'!#REF!),"",'5. Pp (3 años)'!#REF!)</f>
        <v>#REF!</v>
      </c>
      <c r="D108" s="66" t="e">
        <f>IF(ISBLANK('5. Pp (3 años)'!#REF!),"",'5. Pp (3 años)'!#REF!)</f>
        <v>#REF!</v>
      </c>
      <c r="E108" s="153" t="e">
        <f>IF(ISBLANK('5. Pp (3 años)'!#REF!),"",'5. Pp (3 años)'!#REF!)</f>
        <v>#REF!</v>
      </c>
      <c r="F108" s="153" t="e">
        <f>IF(ISBLANK('5. Pp (3 años)'!#REF!),"",'5. Pp (3 años)'!#REF!)</f>
        <v>#REF!</v>
      </c>
      <c r="G108" s="161" t="e">
        <f>IF(ISBLANK('5. Pp (3 años)'!#REF!),"",'5. Pp (3 años)'!#REF!)</f>
        <v>#REF!</v>
      </c>
      <c r="H108" s="52" t="e">
        <f>IF(ISBLANK('5. Pp (3 años)'!#REF!),"",'5. Pp (3 años)'!#REF!)</f>
        <v>#REF!</v>
      </c>
      <c r="I108" s="94" t="e">
        <f>IF(ISBLANK('9. METAS'!#REF!),"",'9. METAS'!#REF!)</f>
        <v>#REF!</v>
      </c>
      <c r="J108" s="95" t="e">
        <f>IF(ISBLANK('9. METAS'!#REF!),"",'9. METAS'!#REF!)</f>
        <v>#REF!</v>
      </c>
      <c r="K108" s="85" t="e">
        <f>IF(ISBLANK('9. METAS'!#REF!),"",'9. METAS'!#REF!)</f>
        <v>#REF!</v>
      </c>
      <c r="L108" s="85" t="e">
        <f>IF(ISBLANK('9. METAS'!#REF!),"",'9. METAS'!#REF!)</f>
        <v>#REF!</v>
      </c>
      <c r="M108" s="86" t="e">
        <f>IF(ISBLANK('9. METAS'!#REF!),"",'9. METAS'!#REF!)</f>
        <v>#REF!</v>
      </c>
      <c r="N108" s="96"/>
      <c r="O108" s="88"/>
      <c r="P108" s="88"/>
      <c r="Q108" s="89"/>
      <c r="R108" s="83" t="str">
        <f t="shared" si="6"/>
        <v>100%</v>
      </c>
      <c r="S108" s="84" t="str">
        <f t="shared" si="6"/>
        <v>100%</v>
      </c>
      <c r="T108" s="84" t="str">
        <f t="shared" si="6"/>
        <v>100%</v>
      </c>
      <c r="U108" s="107" t="str">
        <f t="shared" si="5"/>
        <v>100%</v>
      </c>
      <c r="V108" s="87" t="str">
        <f t="shared" si="7"/>
        <v>No Programado</v>
      </c>
      <c r="W108" s="84" t="str">
        <f t="shared" si="8"/>
        <v>No Programado</v>
      </c>
      <c r="X108" s="84" t="str">
        <f t="shared" si="9"/>
        <v>No Programado</v>
      </c>
      <c r="Y108" s="113" t="str">
        <f t="shared" si="10"/>
        <v>No Programado</v>
      </c>
      <c r="Z108" s="129"/>
      <c r="AA108" s="130"/>
      <c r="AB108" s="130"/>
      <c r="AC108" s="131"/>
    </row>
    <row r="109" spans="3:29" ht="17.25">
      <c r="C109" s="156" t="e">
        <f>IF(ISBLANK('5. Pp (3 años)'!#REF!),"",'5. Pp (3 años)'!#REF!)</f>
        <v>#REF!</v>
      </c>
      <c r="D109" s="66" t="e">
        <f>IF(ISBLANK('5. Pp (3 años)'!#REF!),"",'5. Pp (3 años)'!#REF!)</f>
        <v>#REF!</v>
      </c>
      <c r="E109" s="153" t="e">
        <f>IF(ISBLANK('5. Pp (3 años)'!#REF!),"",'5. Pp (3 años)'!#REF!)</f>
        <v>#REF!</v>
      </c>
      <c r="F109" s="153" t="e">
        <f>IF(ISBLANK('5. Pp (3 años)'!#REF!),"",'5. Pp (3 años)'!#REF!)</f>
        <v>#REF!</v>
      </c>
      <c r="G109" s="161" t="e">
        <f>IF(ISBLANK('5. Pp (3 años)'!#REF!),"",'5. Pp (3 años)'!#REF!)</f>
        <v>#REF!</v>
      </c>
      <c r="H109" s="52" t="e">
        <f>IF(ISBLANK('5. Pp (3 años)'!#REF!),"",'5. Pp (3 años)'!#REF!)</f>
        <v>#REF!</v>
      </c>
      <c r="I109" s="94" t="e">
        <f>IF(ISBLANK('9. METAS'!#REF!),"",'9. METAS'!#REF!)</f>
        <v>#REF!</v>
      </c>
      <c r="J109" s="95" t="e">
        <f>IF(ISBLANK('9. METAS'!#REF!),"",'9. METAS'!#REF!)</f>
        <v>#REF!</v>
      </c>
      <c r="K109" s="85" t="e">
        <f>IF(ISBLANK('9. METAS'!#REF!),"",'9. METAS'!#REF!)</f>
        <v>#REF!</v>
      </c>
      <c r="L109" s="85" t="e">
        <f>IF(ISBLANK('9. METAS'!#REF!),"",'9. METAS'!#REF!)</f>
        <v>#REF!</v>
      </c>
      <c r="M109" s="86" t="e">
        <f>IF(ISBLANK('9. METAS'!#REF!),"",'9. METAS'!#REF!)</f>
        <v>#REF!</v>
      </c>
      <c r="N109" s="96"/>
      <c r="O109" s="88"/>
      <c r="P109" s="88"/>
      <c r="Q109" s="89"/>
      <c r="R109" s="83" t="str">
        <f t="shared" si="6"/>
        <v>100%</v>
      </c>
      <c r="S109" s="84" t="str">
        <f t="shared" si="6"/>
        <v>100%</v>
      </c>
      <c r="T109" s="84" t="str">
        <f t="shared" si="6"/>
        <v>100%</v>
      </c>
      <c r="U109" s="107" t="str">
        <f t="shared" si="5"/>
        <v>100%</v>
      </c>
      <c r="V109" s="87" t="str">
        <f t="shared" si="7"/>
        <v>No Programado</v>
      </c>
      <c r="W109" s="84" t="str">
        <f t="shared" si="8"/>
        <v>No Programado</v>
      </c>
      <c r="X109" s="84" t="str">
        <f t="shared" si="9"/>
        <v>No Programado</v>
      </c>
      <c r="Y109" s="113" t="str">
        <f t="shared" si="10"/>
        <v>No Programado</v>
      </c>
      <c r="Z109" s="129"/>
      <c r="AA109" s="130"/>
      <c r="AB109" s="130"/>
      <c r="AC109" s="131"/>
    </row>
    <row r="110" spans="3:29" ht="17.25">
      <c r="C110" s="157" t="e">
        <f>IF(ISBLANK('5. Pp (3 años)'!#REF!),"",'5. Pp (3 años)'!#REF!)</f>
        <v>#REF!</v>
      </c>
      <c r="D110" s="66" t="e">
        <f>IF(ISBLANK('5. Pp (3 años)'!#REF!),"",'5. Pp (3 años)'!#REF!)</f>
        <v>#REF!</v>
      </c>
      <c r="E110" s="153" t="e">
        <f>IF(ISBLANK('5. Pp (3 años)'!#REF!),"",'5. Pp (3 años)'!#REF!)</f>
        <v>#REF!</v>
      </c>
      <c r="F110" s="153" t="e">
        <f>IF(ISBLANK('5. Pp (3 años)'!#REF!),"",'5. Pp (3 años)'!#REF!)</f>
        <v>#REF!</v>
      </c>
      <c r="G110" s="161" t="e">
        <f>IF(ISBLANK('5. Pp (3 años)'!#REF!),"",'5. Pp (3 años)'!#REF!)</f>
        <v>#REF!</v>
      </c>
      <c r="H110" s="52" t="e">
        <f>IF(ISBLANK('5. Pp (3 años)'!#REF!),"",'5. Pp (3 años)'!#REF!)</f>
        <v>#REF!</v>
      </c>
      <c r="I110" s="94" t="e">
        <f>IF(ISBLANK('9. METAS'!#REF!),"",'9. METAS'!#REF!)</f>
        <v>#REF!</v>
      </c>
      <c r="J110" s="95" t="e">
        <f>IF(ISBLANK('9. METAS'!#REF!),"",'9. METAS'!#REF!)</f>
        <v>#REF!</v>
      </c>
      <c r="K110" s="85" t="e">
        <f>IF(ISBLANK('9. METAS'!#REF!),"",'9. METAS'!#REF!)</f>
        <v>#REF!</v>
      </c>
      <c r="L110" s="85" t="e">
        <f>IF(ISBLANK('9. METAS'!#REF!),"",'9. METAS'!#REF!)</f>
        <v>#REF!</v>
      </c>
      <c r="M110" s="86" t="e">
        <f>IF(ISBLANK('9. METAS'!#REF!),"",'9. METAS'!#REF!)</f>
        <v>#REF!</v>
      </c>
      <c r="N110" s="96"/>
      <c r="O110" s="88"/>
      <c r="P110" s="88"/>
      <c r="Q110" s="89"/>
      <c r="R110" s="83" t="str">
        <f t="shared" si="6"/>
        <v>100%</v>
      </c>
      <c r="S110" s="84" t="str">
        <f t="shared" si="6"/>
        <v>100%</v>
      </c>
      <c r="T110" s="84" t="str">
        <f t="shared" si="6"/>
        <v>100%</v>
      </c>
      <c r="U110" s="107" t="str">
        <f t="shared" si="5"/>
        <v>100%</v>
      </c>
      <c r="V110" s="87" t="str">
        <f t="shared" si="7"/>
        <v>No Programado</v>
      </c>
      <c r="W110" s="84" t="str">
        <f t="shared" si="8"/>
        <v>No Programado</v>
      </c>
      <c r="X110" s="84" t="str">
        <f t="shared" si="9"/>
        <v>No Programado</v>
      </c>
      <c r="Y110" s="113" t="str">
        <f t="shared" si="10"/>
        <v>No Programado</v>
      </c>
      <c r="Z110" s="126"/>
      <c r="AA110" s="127"/>
      <c r="AB110" s="127"/>
      <c r="AC110" s="128"/>
    </row>
    <row r="111" spans="3:29" ht="17.25">
      <c r="C111" s="156" t="e">
        <f>IF(ISBLANK('5. Pp (3 años)'!#REF!),"",'5. Pp (3 años)'!#REF!)</f>
        <v>#REF!</v>
      </c>
      <c r="D111" s="66" t="e">
        <f>IF(ISBLANK('5. Pp (3 años)'!#REF!),"",'5. Pp (3 años)'!#REF!)</f>
        <v>#REF!</v>
      </c>
      <c r="E111" s="153" t="e">
        <f>IF(ISBLANK('5. Pp (3 años)'!#REF!),"",'5. Pp (3 años)'!#REF!)</f>
        <v>#REF!</v>
      </c>
      <c r="F111" s="153" t="e">
        <f>IF(ISBLANK('5. Pp (3 años)'!#REF!),"",'5. Pp (3 años)'!#REF!)</f>
        <v>#REF!</v>
      </c>
      <c r="G111" s="161" t="e">
        <f>IF(ISBLANK('5. Pp (3 años)'!#REF!),"",'5. Pp (3 años)'!#REF!)</f>
        <v>#REF!</v>
      </c>
      <c r="H111" s="52" t="e">
        <f>IF(ISBLANK('5. Pp (3 años)'!#REF!),"",'5. Pp (3 años)'!#REF!)</f>
        <v>#REF!</v>
      </c>
      <c r="I111" s="94" t="e">
        <f>IF(ISBLANK('9. METAS'!#REF!),"",'9. METAS'!#REF!)</f>
        <v>#REF!</v>
      </c>
      <c r="J111" s="95" t="e">
        <f>IF(ISBLANK('9. METAS'!#REF!),"",'9. METAS'!#REF!)</f>
        <v>#REF!</v>
      </c>
      <c r="K111" s="85" t="e">
        <f>IF(ISBLANK('9. METAS'!#REF!),"",'9. METAS'!#REF!)</f>
        <v>#REF!</v>
      </c>
      <c r="L111" s="85" t="e">
        <f>IF(ISBLANK('9. METAS'!#REF!),"",'9. METAS'!#REF!)</f>
        <v>#REF!</v>
      </c>
      <c r="M111" s="86" t="e">
        <f>IF(ISBLANK('9. METAS'!#REF!),"",'9. METAS'!#REF!)</f>
        <v>#REF!</v>
      </c>
      <c r="N111" s="96"/>
      <c r="O111" s="88"/>
      <c r="P111" s="88"/>
      <c r="Q111" s="89"/>
      <c r="R111" s="83" t="str">
        <f t="shared" si="6"/>
        <v>100%</v>
      </c>
      <c r="S111" s="84" t="str">
        <f t="shared" si="6"/>
        <v>100%</v>
      </c>
      <c r="T111" s="84" t="str">
        <f t="shared" si="6"/>
        <v>100%</v>
      </c>
      <c r="U111" s="107" t="str">
        <f t="shared" si="5"/>
        <v>100%</v>
      </c>
      <c r="V111" s="87" t="str">
        <f t="shared" si="7"/>
        <v>No Programado</v>
      </c>
      <c r="W111" s="84" t="str">
        <f t="shared" si="8"/>
        <v>No Programado</v>
      </c>
      <c r="X111" s="84" t="str">
        <f t="shared" si="9"/>
        <v>No Programado</v>
      </c>
      <c r="Y111" s="113" t="str">
        <f t="shared" si="10"/>
        <v>No Programado</v>
      </c>
      <c r="Z111" s="129"/>
      <c r="AA111" s="130"/>
      <c r="AB111" s="130"/>
      <c r="AC111" s="131"/>
    </row>
    <row r="112" spans="3:29" ht="17.25">
      <c r="C112" s="158" t="e">
        <f>IF(ISBLANK('5. Pp (3 años)'!#REF!),"",'5. Pp (3 años)'!#REF!)</f>
        <v>#REF!</v>
      </c>
      <c r="D112" s="46" t="e">
        <f>IF(ISBLANK('5. Pp (3 años)'!#REF!),"",'5. Pp (3 años)'!#REF!)</f>
        <v>#REF!</v>
      </c>
      <c r="E112" s="155" t="e">
        <f>IF(ISBLANK('5. Pp (3 años)'!#REF!),"",'5. Pp (3 años)'!#REF!)</f>
        <v>#REF!</v>
      </c>
      <c r="F112" s="155" t="e">
        <f>IF(ISBLANK('5. Pp (3 años)'!#REF!),"",'5. Pp (3 años)'!#REF!)</f>
        <v>#REF!</v>
      </c>
      <c r="G112" s="166" t="e">
        <f>IF(ISBLANK('5. Pp (3 años)'!#REF!),"",'5. Pp (3 años)'!#REF!)</f>
        <v>#REF!</v>
      </c>
      <c r="H112" s="51" t="e">
        <f>IF(ISBLANK('5. Pp (3 años)'!#REF!),"",'5. Pp (3 años)'!#REF!)</f>
        <v>#REF!</v>
      </c>
      <c r="I112" s="94" t="e">
        <f>IF(ISBLANK('9. METAS'!#REF!),"",'9. METAS'!#REF!)</f>
        <v>#REF!</v>
      </c>
      <c r="J112" s="95" t="e">
        <f>IF(ISBLANK('9. METAS'!#REF!),"",'9. METAS'!#REF!)</f>
        <v>#REF!</v>
      </c>
      <c r="K112" s="85" t="e">
        <f>IF(ISBLANK('9. METAS'!#REF!),"",'9. METAS'!#REF!)</f>
        <v>#REF!</v>
      </c>
      <c r="L112" s="85" t="e">
        <f>IF(ISBLANK('9. METAS'!#REF!),"",'9. METAS'!#REF!)</f>
        <v>#REF!</v>
      </c>
      <c r="M112" s="86" t="e">
        <f>IF(ISBLANK('9. METAS'!#REF!),"",'9. METAS'!#REF!)</f>
        <v>#REF!</v>
      </c>
      <c r="N112" s="96"/>
      <c r="O112" s="88"/>
      <c r="P112" s="88"/>
      <c r="Q112" s="89"/>
      <c r="R112" s="83" t="str">
        <f t="shared" si="6"/>
        <v>100%</v>
      </c>
      <c r="S112" s="84" t="str">
        <f t="shared" si="6"/>
        <v>100%</v>
      </c>
      <c r="T112" s="84" t="str">
        <f t="shared" si="6"/>
        <v>100%</v>
      </c>
      <c r="U112" s="107" t="str">
        <f t="shared" si="5"/>
        <v>100%</v>
      </c>
      <c r="V112" s="87" t="str">
        <f t="shared" si="7"/>
        <v>No Programado</v>
      </c>
      <c r="W112" s="84" t="str">
        <f t="shared" si="8"/>
        <v>No Programado</v>
      </c>
      <c r="X112" s="84" t="str">
        <f t="shared" si="9"/>
        <v>No Programado</v>
      </c>
      <c r="Y112" s="113" t="str">
        <f t="shared" si="10"/>
        <v>No Programado</v>
      </c>
      <c r="Z112" s="126"/>
      <c r="AA112" s="127"/>
      <c r="AB112" s="127"/>
      <c r="AC112" s="128"/>
    </row>
    <row r="113" spans="3:29" ht="17.25">
      <c r="C113" s="156" t="e">
        <f>IF(ISBLANK('5. Pp (3 años)'!#REF!),"",'5. Pp (3 años)'!#REF!)</f>
        <v>#REF!</v>
      </c>
      <c r="D113" s="66" t="e">
        <f>IF(ISBLANK('5. Pp (3 años)'!#REF!),"",'5. Pp (3 años)'!#REF!)</f>
        <v>#REF!</v>
      </c>
      <c r="E113" s="153" t="e">
        <f>IF(ISBLANK('5. Pp (3 años)'!#REF!),"",'5. Pp (3 años)'!#REF!)</f>
        <v>#REF!</v>
      </c>
      <c r="F113" s="153" t="e">
        <f>IF(ISBLANK('5. Pp (3 años)'!#REF!),"",'5. Pp (3 años)'!#REF!)</f>
        <v>#REF!</v>
      </c>
      <c r="G113" s="161" t="e">
        <f>IF(ISBLANK('5. Pp (3 años)'!#REF!),"",'5. Pp (3 años)'!#REF!)</f>
        <v>#REF!</v>
      </c>
      <c r="H113" s="52" t="e">
        <f>IF(ISBLANK('5. Pp (3 años)'!#REF!),"",'5. Pp (3 años)'!#REF!)</f>
        <v>#REF!</v>
      </c>
      <c r="I113" s="94" t="e">
        <f>IF(ISBLANK('9. METAS'!#REF!),"",'9. METAS'!#REF!)</f>
        <v>#REF!</v>
      </c>
      <c r="J113" s="95" t="e">
        <f>IF(ISBLANK('9. METAS'!#REF!),"",'9. METAS'!#REF!)</f>
        <v>#REF!</v>
      </c>
      <c r="K113" s="85" t="e">
        <f>IF(ISBLANK('9. METAS'!#REF!),"",'9. METAS'!#REF!)</f>
        <v>#REF!</v>
      </c>
      <c r="L113" s="85" t="e">
        <f>IF(ISBLANK('9. METAS'!#REF!),"",'9. METAS'!#REF!)</f>
        <v>#REF!</v>
      </c>
      <c r="M113" s="86" t="e">
        <f>IF(ISBLANK('9. METAS'!#REF!),"",'9. METAS'!#REF!)</f>
        <v>#REF!</v>
      </c>
      <c r="N113" s="96"/>
      <c r="O113" s="88"/>
      <c r="P113" s="88"/>
      <c r="Q113" s="89"/>
      <c r="R113" s="83" t="str">
        <f t="shared" si="6"/>
        <v>100%</v>
      </c>
      <c r="S113" s="84" t="str">
        <f t="shared" si="6"/>
        <v>100%</v>
      </c>
      <c r="T113" s="84" t="str">
        <f t="shared" si="6"/>
        <v>100%</v>
      </c>
      <c r="U113" s="107" t="str">
        <f t="shared" si="5"/>
        <v>100%</v>
      </c>
      <c r="V113" s="87" t="str">
        <f t="shared" si="7"/>
        <v>No Programado</v>
      </c>
      <c r="W113" s="84" t="str">
        <f t="shared" si="8"/>
        <v>No Programado</v>
      </c>
      <c r="X113" s="84" t="str">
        <f t="shared" si="9"/>
        <v>No Programado</v>
      </c>
      <c r="Y113" s="113" t="str">
        <f t="shared" si="10"/>
        <v>No Programado</v>
      </c>
      <c r="Z113" s="129"/>
      <c r="AA113" s="130"/>
      <c r="AB113" s="130"/>
      <c r="AC113" s="131"/>
    </row>
    <row r="114" spans="3:29" ht="17.25">
      <c r="C114" s="157" t="e">
        <f>IF(ISBLANK('5. Pp (3 años)'!#REF!),"",'5. Pp (3 años)'!#REF!)</f>
        <v>#REF!</v>
      </c>
      <c r="D114" s="66" t="e">
        <f>IF(ISBLANK('5. Pp (3 años)'!#REF!),"",'5. Pp (3 años)'!#REF!)</f>
        <v>#REF!</v>
      </c>
      <c r="E114" s="153" t="e">
        <f>IF(ISBLANK('5. Pp (3 años)'!#REF!),"",'5. Pp (3 años)'!#REF!)</f>
        <v>#REF!</v>
      </c>
      <c r="F114" s="153" t="e">
        <f>IF(ISBLANK('5. Pp (3 años)'!#REF!),"",'5. Pp (3 años)'!#REF!)</f>
        <v>#REF!</v>
      </c>
      <c r="G114" s="161" t="e">
        <f>IF(ISBLANK('5. Pp (3 años)'!#REF!),"",'5. Pp (3 años)'!#REF!)</f>
        <v>#REF!</v>
      </c>
      <c r="H114" s="52" t="e">
        <f>IF(ISBLANK('5. Pp (3 años)'!#REF!),"",'5. Pp (3 años)'!#REF!)</f>
        <v>#REF!</v>
      </c>
      <c r="I114" s="94" t="e">
        <f>IF(ISBLANK('9. METAS'!#REF!),"",'9. METAS'!#REF!)</f>
        <v>#REF!</v>
      </c>
      <c r="J114" s="95" t="e">
        <f>IF(ISBLANK('9. METAS'!#REF!),"",'9. METAS'!#REF!)</f>
        <v>#REF!</v>
      </c>
      <c r="K114" s="85" t="e">
        <f>IF(ISBLANK('9. METAS'!#REF!),"",'9. METAS'!#REF!)</f>
        <v>#REF!</v>
      </c>
      <c r="L114" s="85" t="e">
        <f>IF(ISBLANK('9. METAS'!#REF!),"",'9. METAS'!#REF!)</f>
        <v>#REF!</v>
      </c>
      <c r="M114" s="86" t="e">
        <f>IF(ISBLANK('9. METAS'!#REF!),"",'9. METAS'!#REF!)</f>
        <v>#REF!</v>
      </c>
      <c r="N114" s="96"/>
      <c r="O114" s="88"/>
      <c r="P114" s="88"/>
      <c r="Q114" s="89"/>
      <c r="R114" s="83" t="str">
        <f t="shared" si="6"/>
        <v>100%</v>
      </c>
      <c r="S114" s="84" t="str">
        <f t="shared" si="6"/>
        <v>100%</v>
      </c>
      <c r="T114" s="84" t="str">
        <f t="shared" si="6"/>
        <v>100%</v>
      </c>
      <c r="U114" s="107" t="str">
        <f t="shared" si="5"/>
        <v>100%</v>
      </c>
      <c r="V114" s="87" t="str">
        <f t="shared" si="7"/>
        <v>No Programado</v>
      </c>
      <c r="W114" s="84" t="str">
        <f t="shared" si="8"/>
        <v>No Programado</v>
      </c>
      <c r="X114" s="84" t="str">
        <f t="shared" si="9"/>
        <v>No Programado</v>
      </c>
      <c r="Y114" s="113" t="str">
        <f t="shared" si="10"/>
        <v>No Programado</v>
      </c>
      <c r="Z114" s="129"/>
      <c r="AA114" s="130"/>
      <c r="AB114" s="130"/>
      <c r="AC114" s="131"/>
    </row>
    <row r="115" spans="3:29" ht="17.25">
      <c r="C115" s="156" t="e">
        <f>IF(ISBLANK('5. Pp (3 años)'!#REF!),"",'5. Pp (3 años)'!#REF!)</f>
        <v>#REF!</v>
      </c>
      <c r="D115" s="66" t="e">
        <f>IF(ISBLANK('5. Pp (3 años)'!#REF!),"",'5. Pp (3 años)'!#REF!)</f>
        <v>#REF!</v>
      </c>
      <c r="E115" s="153" t="e">
        <f>IF(ISBLANK('5. Pp (3 años)'!#REF!),"",'5. Pp (3 años)'!#REF!)</f>
        <v>#REF!</v>
      </c>
      <c r="F115" s="153" t="e">
        <f>IF(ISBLANK('5. Pp (3 años)'!#REF!),"",'5. Pp (3 años)'!#REF!)</f>
        <v>#REF!</v>
      </c>
      <c r="G115" s="161" t="e">
        <f>IF(ISBLANK('5. Pp (3 años)'!#REF!),"",'5. Pp (3 años)'!#REF!)</f>
        <v>#REF!</v>
      </c>
      <c r="H115" s="52" t="e">
        <f>IF(ISBLANK('5. Pp (3 años)'!#REF!),"",'5. Pp (3 años)'!#REF!)</f>
        <v>#REF!</v>
      </c>
      <c r="I115" s="94" t="e">
        <f>IF(ISBLANK('9. METAS'!#REF!),"",'9. METAS'!#REF!)</f>
        <v>#REF!</v>
      </c>
      <c r="J115" s="95" t="e">
        <f>IF(ISBLANK('9. METAS'!#REF!),"",'9. METAS'!#REF!)</f>
        <v>#REF!</v>
      </c>
      <c r="K115" s="85" t="e">
        <f>IF(ISBLANK('9. METAS'!#REF!),"",'9. METAS'!#REF!)</f>
        <v>#REF!</v>
      </c>
      <c r="L115" s="85" t="e">
        <f>IF(ISBLANK('9. METAS'!#REF!),"",'9. METAS'!#REF!)</f>
        <v>#REF!</v>
      </c>
      <c r="M115" s="86" t="e">
        <f>IF(ISBLANK('9. METAS'!#REF!),"",'9. METAS'!#REF!)</f>
        <v>#REF!</v>
      </c>
      <c r="N115" s="96"/>
      <c r="O115" s="88"/>
      <c r="P115" s="88"/>
      <c r="Q115" s="89"/>
      <c r="R115" s="83" t="str">
        <f t="shared" si="6"/>
        <v>100%</v>
      </c>
      <c r="S115" s="84" t="str">
        <f t="shared" si="6"/>
        <v>100%</v>
      </c>
      <c r="T115" s="84" t="str">
        <f t="shared" si="6"/>
        <v>100%</v>
      </c>
      <c r="U115" s="107" t="str">
        <f t="shared" si="5"/>
        <v>100%</v>
      </c>
      <c r="V115" s="87" t="str">
        <f t="shared" si="7"/>
        <v>No Programado</v>
      </c>
      <c r="W115" s="84" t="str">
        <f t="shared" si="8"/>
        <v>No Programado</v>
      </c>
      <c r="X115" s="84" t="str">
        <f t="shared" si="9"/>
        <v>No Programado</v>
      </c>
      <c r="Y115" s="113" t="str">
        <f t="shared" si="10"/>
        <v>No Programado</v>
      </c>
      <c r="Z115" s="129"/>
      <c r="AA115" s="130"/>
      <c r="AB115" s="130"/>
      <c r="AC115" s="131"/>
    </row>
    <row r="116" spans="3:29" ht="17.25">
      <c r="C116" s="157" t="e">
        <f>IF(ISBLANK('5. Pp (3 años)'!#REF!),"",'5. Pp (3 años)'!#REF!)</f>
        <v>#REF!</v>
      </c>
      <c r="D116" s="66" t="e">
        <f>IF(ISBLANK('5. Pp (3 años)'!#REF!),"",'5. Pp (3 años)'!#REF!)</f>
        <v>#REF!</v>
      </c>
      <c r="E116" s="153" t="e">
        <f>IF(ISBLANK('5. Pp (3 años)'!#REF!),"",'5. Pp (3 años)'!#REF!)</f>
        <v>#REF!</v>
      </c>
      <c r="F116" s="153" t="e">
        <f>IF(ISBLANK('5. Pp (3 años)'!#REF!),"",'5. Pp (3 años)'!#REF!)</f>
        <v>#REF!</v>
      </c>
      <c r="G116" s="161" t="e">
        <f>IF(ISBLANK('5. Pp (3 años)'!#REF!),"",'5. Pp (3 años)'!#REF!)</f>
        <v>#REF!</v>
      </c>
      <c r="H116" s="52" t="e">
        <f>IF(ISBLANK('5. Pp (3 años)'!#REF!),"",'5. Pp (3 años)'!#REF!)</f>
        <v>#REF!</v>
      </c>
      <c r="I116" s="94" t="e">
        <f>IF(ISBLANK('9. METAS'!#REF!),"",'9. METAS'!#REF!)</f>
        <v>#REF!</v>
      </c>
      <c r="J116" s="95" t="e">
        <f>IF(ISBLANK('9. METAS'!#REF!),"",'9. METAS'!#REF!)</f>
        <v>#REF!</v>
      </c>
      <c r="K116" s="85" t="e">
        <f>IF(ISBLANK('9. METAS'!#REF!),"",'9. METAS'!#REF!)</f>
        <v>#REF!</v>
      </c>
      <c r="L116" s="85" t="e">
        <f>IF(ISBLANK('9. METAS'!#REF!),"",'9. METAS'!#REF!)</f>
        <v>#REF!</v>
      </c>
      <c r="M116" s="86" t="e">
        <f>IF(ISBLANK('9. METAS'!#REF!),"",'9. METAS'!#REF!)</f>
        <v>#REF!</v>
      </c>
      <c r="N116" s="96"/>
      <c r="O116" s="88"/>
      <c r="P116" s="88"/>
      <c r="Q116" s="89"/>
      <c r="R116" s="83" t="str">
        <f t="shared" si="6"/>
        <v>100%</v>
      </c>
      <c r="S116" s="84" t="str">
        <f t="shared" si="6"/>
        <v>100%</v>
      </c>
      <c r="T116" s="84" t="str">
        <f t="shared" si="6"/>
        <v>100%</v>
      </c>
      <c r="U116" s="107" t="str">
        <f t="shared" si="5"/>
        <v>100%</v>
      </c>
      <c r="V116" s="87" t="str">
        <f t="shared" si="7"/>
        <v>No Programado</v>
      </c>
      <c r="W116" s="84" t="str">
        <f t="shared" si="8"/>
        <v>No Programado</v>
      </c>
      <c r="X116" s="84" t="str">
        <f t="shared" si="9"/>
        <v>No Programado</v>
      </c>
      <c r="Y116" s="113" t="str">
        <f t="shared" si="10"/>
        <v>No Programado</v>
      </c>
      <c r="Z116" s="126"/>
      <c r="AA116" s="127"/>
      <c r="AB116" s="127"/>
      <c r="AC116" s="128"/>
    </row>
    <row r="117" spans="3:29" ht="17.25">
      <c r="C117" s="156" t="e">
        <f>IF(ISBLANK('5. Pp (3 años)'!#REF!),"",'5. Pp (3 años)'!#REF!)</f>
        <v>#REF!</v>
      </c>
      <c r="D117" s="66" t="e">
        <f>IF(ISBLANK('5. Pp (3 años)'!#REF!),"",'5. Pp (3 años)'!#REF!)</f>
        <v>#REF!</v>
      </c>
      <c r="E117" s="153" t="e">
        <f>IF(ISBLANK('5. Pp (3 años)'!#REF!),"",'5. Pp (3 años)'!#REF!)</f>
        <v>#REF!</v>
      </c>
      <c r="F117" s="153" t="e">
        <f>IF(ISBLANK('5. Pp (3 años)'!#REF!),"",'5. Pp (3 años)'!#REF!)</f>
        <v>#REF!</v>
      </c>
      <c r="G117" s="161" t="e">
        <f>IF(ISBLANK('5. Pp (3 años)'!#REF!),"",'5. Pp (3 años)'!#REF!)</f>
        <v>#REF!</v>
      </c>
      <c r="H117" s="52" t="e">
        <f>IF(ISBLANK('5. Pp (3 años)'!#REF!),"",'5. Pp (3 años)'!#REF!)</f>
        <v>#REF!</v>
      </c>
      <c r="I117" s="94" t="e">
        <f>IF(ISBLANK('9. METAS'!#REF!),"",'9. METAS'!#REF!)</f>
        <v>#REF!</v>
      </c>
      <c r="J117" s="95" t="e">
        <f>IF(ISBLANK('9. METAS'!#REF!),"",'9. METAS'!#REF!)</f>
        <v>#REF!</v>
      </c>
      <c r="K117" s="85" t="e">
        <f>IF(ISBLANK('9. METAS'!#REF!),"",'9. METAS'!#REF!)</f>
        <v>#REF!</v>
      </c>
      <c r="L117" s="85" t="e">
        <f>IF(ISBLANK('9. METAS'!#REF!),"",'9. METAS'!#REF!)</f>
        <v>#REF!</v>
      </c>
      <c r="M117" s="86" t="e">
        <f>IF(ISBLANK('9. METAS'!#REF!),"",'9. METAS'!#REF!)</f>
        <v>#REF!</v>
      </c>
      <c r="N117" s="96"/>
      <c r="O117" s="88"/>
      <c r="P117" s="88"/>
      <c r="Q117" s="89"/>
      <c r="R117" s="83" t="str">
        <f t="shared" si="6"/>
        <v>100%</v>
      </c>
      <c r="S117" s="84" t="str">
        <f t="shared" si="6"/>
        <v>100%</v>
      </c>
      <c r="T117" s="84" t="str">
        <f t="shared" si="6"/>
        <v>100%</v>
      </c>
      <c r="U117" s="107" t="str">
        <f t="shared" si="5"/>
        <v>100%</v>
      </c>
      <c r="V117" s="87" t="str">
        <f t="shared" si="7"/>
        <v>No Programado</v>
      </c>
      <c r="W117" s="84" t="str">
        <f t="shared" si="8"/>
        <v>No Programado</v>
      </c>
      <c r="X117" s="84" t="str">
        <f t="shared" si="9"/>
        <v>No Programado</v>
      </c>
      <c r="Y117" s="113" t="str">
        <f t="shared" si="10"/>
        <v>No Programado</v>
      </c>
      <c r="Z117" s="129"/>
      <c r="AA117" s="130"/>
      <c r="AB117" s="130"/>
      <c r="AC117" s="131"/>
    </row>
    <row r="118" spans="3:29" ht="17.25">
      <c r="C118" s="158" t="e">
        <f>IF(ISBLANK('5. Pp (3 años)'!#REF!),"",'5. Pp (3 años)'!#REF!)</f>
        <v>#REF!</v>
      </c>
      <c r="D118" s="46" t="e">
        <f>IF(ISBLANK('5. Pp (3 años)'!#REF!),"",'5. Pp (3 años)'!#REF!)</f>
        <v>#REF!</v>
      </c>
      <c r="E118" s="155" t="e">
        <f>IF(ISBLANK('5. Pp (3 años)'!#REF!),"",'5. Pp (3 años)'!#REF!)</f>
        <v>#REF!</v>
      </c>
      <c r="F118" s="155" t="e">
        <f>IF(ISBLANK('5. Pp (3 años)'!#REF!),"",'5. Pp (3 años)'!#REF!)</f>
        <v>#REF!</v>
      </c>
      <c r="G118" s="166" t="e">
        <f>IF(ISBLANK('5. Pp (3 años)'!#REF!),"",'5. Pp (3 años)'!#REF!)</f>
        <v>#REF!</v>
      </c>
      <c r="H118" s="51" t="e">
        <f>IF(ISBLANK('5. Pp (3 años)'!#REF!),"",'5. Pp (3 años)'!#REF!)</f>
        <v>#REF!</v>
      </c>
      <c r="I118" s="94" t="e">
        <f>IF(ISBLANK('9. METAS'!#REF!),"",'9. METAS'!#REF!)</f>
        <v>#REF!</v>
      </c>
      <c r="J118" s="95" t="e">
        <f>IF(ISBLANK('9. METAS'!#REF!),"",'9. METAS'!#REF!)</f>
        <v>#REF!</v>
      </c>
      <c r="K118" s="85" t="e">
        <f>IF(ISBLANK('9. METAS'!#REF!),"",'9. METAS'!#REF!)</f>
        <v>#REF!</v>
      </c>
      <c r="L118" s="85" t="e">
        <f>IF(ISBLANK('9. METAS'!#REF!),"",'9. METAS'!#REF!)</f>
        <v>#REF!</v>
      </c>
      <c r="M118" s="86" t="e">
        <f>IF(ISBLANK('9. METAS'!#REF!),"",'9. METAS'!#REF!)</f>
        <v>#REF!</v>
      </c>
      <c r="N118" s="96"/>
      <c r="O118" s="88"/>
      <c r="P118" s="88"/>
      <c r="Q118" s="89"/>
      <c r="R118" s="83" t="str">
        <f t="shared" si="6"/>
        <v>100%</v>
      </c>
      <c r="S118" s="84" t="str">
        <f t="shared" si="6"/>
        <v>100%</v>
      </c>
      <c r="T118" s="84" t="str">
        <f t="shared" si="6"/>
        <v>100%</v>
      </c>
      <c r="U118" s="107" t="str">
        <f t="shared" si="5"/>
        <v>100%</v>
      </c>
      <c r="V118" s="87" t="str">
        <f t="shared" si="7"/>
        <v>No Programado</v>
      </c>
      <c r="W118" s="84" t="str">
        <f t="shared" si="8"/>
        <v>No Programado</v>
      </c>
      <c r="X118" s="84" t="str">
        <f t="shared" si="9"/>
        <v>No Programado</v>
      </c>
      <c r="Y118" s="113" t="str">
        <f t="shared" si="10"/>
        <v>No Programado</v>
      </c>
      <c r="Z118" s="126"/>
      <c r="AA118" s="127"/>
      <c r="AB118" s="127"/>
      <c r="AC118" s="128"/>
    </row>
    <row r="119" spans="3:29" ht="17.25">
      <c r="C119" s="156" t="e">
        <f>IF(ISBLANK('5. Pp (3 años)'!#REF!),"",'5. Pp (3 años)'!#REF!)</f>
        <v>#REF!</v>
      </c>
      <c r="D119" s="66" t="e">
        <f>IF(ISBLANK('5. Pp (3 años)'!#REF!),"",'5. Pp (3 años)'!#REF!)</f>
        <v>#REF!</v>
      </c>
      <c r="E119" s="153" t="e">
        <f>IF(ISBLANK('5. Pp (3 años)'!#REF!),"",'5. Pp (3 años)'!#REF!)</f>
        <v>#REF!</v>
      </c>
      <c r="F119" s="153" t="e">
        <f>IF(ISBLANK('5. Pp (3 años)'!#REF!),"",'5. Pp (3 años)'!#REF!)</f>
        <v>#REF!</v>
      </c>
      <c r="G119" s="161" t="e">
        <f>IF(ISBLANK('5. Pp (3 años)'!#REF!),"",'5. Pp (3 años)'!#REF!)</f>
        <v>#REF!</v>
      </c>
      <c r="H119" s="52" t="e">
        <f>IF(ISBLANK('5. Pp (3 años)'!#REF!),"",'5. Pp (3 años)'!#REF!)</f>
        <v>#REF!</v>
      </c>
      <c r="I119" s="94" t="e">
        <f>IF(ISBLANK('9. METAS'!#REF!),"",'9. METAS'!#REF!)</f>
        <v>#REF!</v>
      </c>
      <c r="J119" s="95" t="e">
        <f>IF(ISBLANK('9. METAS'!#REF!),"",'9. METAS'!#REF!)</f>
        <v>#REF!</v>
      </c>
      <c r="K119" s="85" t="e">
        <f>IF(ISBLANK('9. METAS'!#REF!),"",'9. METAS'!#REF!)</f>
        <v>#REF!</v>
      </c>
      <c r="L119" s="85" t="e">
        <f>IF(ISBLANK('9. METAS'!#REF!),"",'9. METAS'!#REF!)</f>
        <v>#REF!</v>
      </c>
      <c r="M119" s="86" t="e">
        <f>IF(ISBLANK('9. METAS'!#REF!),"",'9. METAS'!#REF!)</f>
        <v>#REF!</v>
      </c>
      <c r="N119" s="96"/>
      <c r="O119" s="88"/>
      <c r="P119" s="88"/>
      <c r="Q119" s="89"/>
      <c r="R119" s="83" t="str">
        <f t="shared" si="6"/>
        <v>100%</v>
      </c>
      <c r="S119" s="84" t="str">
        <f t="shared" si="6"/>
        <v>100%</v>
      </c>
      <c r="T119" s="84" t="str">
        <f t="shared" si="6"/>
        <v>100%</v>
      </c>
      <c r="U119" s="107" t="str">
        <f t="shared" si="5"/>
        <v>100%</v>
      </c>
      <c r="V119" s="87" t="str">
        <f t="shared" si="7"/>
        <v>No Programado</v>
      </c>
      <c r="W119" s="84" t="str">
        <f t="shared" si="8"/>
        <v>No Programado</v>
      </c>
      <c r="X119" s="84" t="str">
        <f t="shared" si="9"/>
        <v>No Programado</v>
      </c>
      <c r="Y119" s="113" t="str">
        <f t="shared" si="10"/>
        <v>No Programado</v>
      </c>
      <c r="Z119" s="129"/>
      <c r="AA119" s="130"/>
      <c r="AB119" s="130"/>
      <c r="AC119" s="131"/>
    </row>
    <row r="120" spans="3:29" ht="17.25">
      <c r="C120" s="157" t="e">
        <f>IF(ISBLANK('5. Pp (3 años)'!#REF!),"",'5. Pp (3 años)'!#REF!)</f>
        <v>#REF!</v>
      </c>
      <c r="D120" s="66" t="e">
        <f>IF(ISBLANK('5. Pp (3 años)'!#REF!),"",'5. Pp (3 años)'!#REF!)</f>
        <v>#REF!</v>
      </c>
      <c r="E120" s="153" t="e">
        <f>IF(ISBLANK('5. Pp (3 años)'!#REF!),"",'5. Pp (3 años)'!#REF!)</f>
        <v>#REF!</v>
      </c>
      <c r="F120" s="153" t="e">
        <f>IF(ISBLANK('5. Pp (3 años)'!#REF!),"",'5. Pp (3 años)'!#REF!)</f>
        <v>#REF!</v>
      </c>
      <c r="G120" s="161" t="e">
        <f>IF(ISBLANK('5. Pp (3 años)'!#REF!),"",'5. Pp (3 años)'!#REF!)</f>
        <v>#REF!</v>
      </c>
      <c r="H120" s="52" t="e">
        <f>IF(ISBLANK('5. Pp (3 años)'!#REF!),"",'5. Pp (3 años)'!#REF!)</f>
        <v>#REF!</v>
      </c>
      <c r="I120" s="94" t="e">
        <f>IF(ISBLANK('9. METAS'!#REF!),"",'9. METAS'!#REF!)</f>
        <v>#REF!</v>
      </c>
      <c r="J120" s="95" t="e">
        <f>IF(ISBLANK('9. METAS'!#REF!),"",'9. METAS'!#REF!)</f>
        <v>#REF!</v>
      </c>
      <c r="K120" s="85" t="e">
        <f>IF(ISBLANK('9. METAS'!#REF!),"",'9. METAS'!#REF!)</f>
        <v>#REF!</v>
      </c>
      <c r="L120" s="85" t="e">
        <f>IF(ISBLANK('9. METAS'!#REF!),"",'9. METAS'!#REF!)</f>
        <v>#REF!</v>
      </c>
      <c r="M120" s="86" t="e">
        <f>IF(ISBLANK('9. METAS'!#REF!),"",'9. METAS'!#REF!)</f>
        <v>#REF!</v>
      </c>
      <c r="N120" s="96"/>
      <c r="O120" s="88"/>
      <c r="P120" s="88"/>
      <c r="Q120" s="89"/>
      <c r="R120" s="83" t="str">
        <f t="shared" si="6"/>
        <v>100%</v>
      </c>
      <c r="S120" s="84" t="str">
        <f t="shared" si="6"/>
        <v>100%</v>
      </c>
      <c r="T120" s="84" t="str">
        <f t="shared" si="6"/>
        <v>100%</v>
      </c>
      <c r="U120" s="107" t="str">
        <f t="shared" si="5"/>
        <v>100%</v>
      </c>
      <c r="V120" s="87" t="str">
        <f t="shared" si="7"/>
        <v>No Programado</v>
      </c>
      <c r="W120" s="84" t="str">
        <f t="shared" si="8"/>
        <v>No Programado</v>
      </c>
      <c r="X120" s="84" t="str">
        <f t="shared" si="9"/>
        <v>No Programado</v>
      </c>
      <c r="Y120" s="113" t="str">
        <f t="shared" si="10"/>
        <v>No Programado</v>
      </c>
      <c r="Z120" s="129"/>
      <c r="AA120" s="130"/>
      <c r="AB120" s="130"/>
      <c r="AC120" s="131"/>
    </row>
    <row r="121" spans="3:29" ht="17.25">
      <c r="C121" s="156" t="e">
        <f>IF(ISBLANK('5. Pp (3 años)'!#REF!),"",'5. Pp (3 años)'!#REF!)</f>
        <v>#REF!</v>
      </c>
      <c r="D121" s="66" t="e">
        <f>IF(ISBLANK('5. Pp (3 años)'!#REF!),"",'5. Pp (3 años)'!#REF!)</f>
        <v>#REF!</v>
      </c>
      <c r="E121" s="153" t="e">
        <f>IF(ISBLANK('5. Pp (3 años)'!#REF!),"",'5. Pp (3 años)'!#REF!)</f>
        <v>#REF!</v>
      </c>
      <c r="F121" s="153" t="e">
        <f>IF(ISBLANK('5. Pp (3 años)'!#REF!),"",'5. Pp (3 años)'!#REF!)</f>
        <v>#REF!</v>
      </c>
      <c r="G121" s="161" t="e">
        <f>IF(ISBLANK('5. Pp (3 años)'!#REF!),"",'5. Pp (3 años)'!#REF!)</f>
        <v>#REF!</v>
      </c>
      <c r="H121" s="52" t="e">
        <f>IF(ISBLANK('5. Pp (3 años)'!#REF!),"",'5. Pp (3 años)'!#REF!)</f>
        <v>#REF!</v>
      </c>
      <c r="I121" s="94" t="e">
        <f>IF(ISBLANK('9. METAS'!#REF!),"",'9. METAS'!#REF!)</f>
        <v>#REF!</v>
      </c>
      <c r="J121" s="95" t="e">
        <f>IF(ISBLANK('9. METAS'!#REF!),"",'9. METAS'!#REF!)</f>
        <v>#REF!</v>
      </c>
      <c r="K121" s="85" t="e">
        <f>IF(ISBLANK('9. METAS'!#REF!),"",'9. METAS'!#REF!)</f>
        <v>#REF!</v>
      </c>
      <c r="L121" s="85" t="e">
        <f>IF(ISBLANK('9. METAS'!#REF!),"",'9. METAS'!#REF!)</f>
        <v>#REF!</v>
      </c>
      <c r="M121" s="86" t="e">
        <f>IF(ISBLANK('9. METAS'!#REF!),"",'9. METAS'!#REF!)</f>
        <v>#REF!</v>
      </c>
      <c r="N121" s="96"/>
      <c r="O121" s="88"/>
      <c r="P121" s="88"/>
      <c r="Q121" s="89"/>
      <c r="R121" s="83" t="str">
        <f t="shared" si="6"/>
        <v>100%</v>
      </c>
      <c r="S121" s="84" t="str">
        <f t="shared" si="6"/>
        <v>100%</v>
      </c>
      <c r="T121" s="84" t="str">
        <f t="shared" si="6"/>
        <v>100%</v>
      </c>
      <c r="U121" s="107" t="str">
        <f t="shared" si="5"/>
        <v>100%</v>
      </c>
      <c r="V121" s="87" t="str">
        <f t="shared" si="7"/>
        <v>No Programado</v>
      </c>
      <c r="W121" s="84" t="str">
        <f t="shared" si="8"/>
        <v>No Programado</v>
      </c>
      <c r="X121" s="84" t="str">
        <f t="shared" si="9"/>
        <v>No Programado</v>
      </c>
      <c r="Y121" s="113" t="str">
        <f t="shared" si="10"/>
        <v>No Programado</v>
      </c>
      <c r="Z121" s="129"/>
      <c r="AA121" s="130"/>
      <c r="AB121" s="130"/>
      <c r="AC121" s="131"/>
    </row>
    <row r="122" spans="3:29" ht="17.25">
      <c r="C122" s="157" t="e">
        <f>IF(ISBLANK('5. Pp (3 años)'!#REF!),"",'5. Pp (3 años)'!#REF!)</f>
        <v>#REF!</v>
      </c>
      <c r="D122" s="66" t="e">
        <f>IF(ISBLANK('5. Pp (3 años)'!#REF!),"",'5. Pp (3 años)'!#REF!)</f>
        <v>#REF!</v>
      </c>
      <c r="E122" s="153" t="e">
        <f>IF(ISBLANK('5. Pp (3 años)'!#REF!),"",'5. Pp (3 años)'!#REF!)</f>
        <v>#REF!</v>
      </c>
      <c r="F122" s="153" t="e">
        <f>IF(ISBLANK('5. Pp (3 años)'!#REF!),"",'5. Pp (3 años)'!#REF!)</f>
        <v>#REF!</v>
      </c>
      <c r="G122" s="161" t="e">
        <f>IF(ISBLANK('5. Pp (3 años)'!#REF!),"",'5. Pp (3 años)'!#REF!)</f>
        <v>#REF!</v>
      </c>
      <c r="H122" s="52" t="e">
        <f>IF(ISBLANK('5. Pp (3 años)'!#REF!),"",'5. Pp (3 años)'!#REF!)</f>
        <v>#REF!</v>
      </c>
      <c r="I122" s="94" t="e">
        <f>IF(ISBLANK('9. METAS'!#REF!),"",'9. METAS'!#REF!)</f>
        <v>#REF!</v>
      </c>
      <c r="J122" s="95" t="e">
        <f>IF(ISBLANK('9. METAS'!#REF!),"",'9. METAS'!#REF!)</f>
        <v>#REF!</v>
      </c>
      <c r="K122" s="85" t="e">
        <f>IF(ISBLANK('9. METAS'!#REF!),"",'9. METAS'!#REF!)</f>
        <v>#REF!</v>
      </c>
      <c r="L122" s="85" t="e">
        <f>IF(ISBLANK('9. METAS'!#REF!),"",'9. METAS'!#REF!)</f>
        <v>#REF!</v>
      </c>
      <c r="M122" s="86" t="e">
        <f>IF(ISBLANK('9. METAS'!#REF!),"",'9. METAS'!#REF!)</f>
        <v>#REF!</v>
      </c>
      <c r="N122" s="96"/>
      <c r="O122" s="88"/>
      <c r="P122" s="88"/>
      <c r="Q122" s="89"/>
      <c r="R122" s="83" t="str">
        <f t="shared" si="6"/>
        <v>100%</v>
      </c>
      <c r="S122" s="84" t="str">
        <f t="shared" si="6"/>
        <v>100%</v>
      </c>
      <c r="T122" s="84" t="str">
        <f t="shared" si="6"/>
        <v>100%</v>
      </c>
      <c r="U122" s="107" t="str">
        <f t="shared" si="5"/>
        <v>100%</v>
      </c>
      <c r="V122" s="87" t="str">
        <f t="shared" si="7"/>
        <v>No Programado</v>
      </c>
      <c r="W122" s="84" t="str">
        <f t="shared" si="8"/>
        <v>No Programado</v>
      </c>
      <c r="X122" s="84" t="str">
        <f t="shared" si="9"/>
        <v>No Programado</v>
      </c>
      <c r="Y122" s="113" t="str">
        <f t="shared" si="10"/>
        <v>No Programado</v>
      </c>
      <c r="Z122" s="129"/>
      <c r="AA122" s="130"/>
      <c r="AB122" s="130"/>
      <c r="AC122" s="131"/>
    </row>
    <row r="123" spans="3:29" ht="17.25">
      <c r="C123" s="156" t="e">
        <f>IF(ISBLANK('5. Pp (3 años)'!#REF!),"",'5. Pp (3 años)'!#REF!)</f>
        <v>#REF!</v>
      </c>
      <c r="D123" s="66" t="e">
        <f>IF(ISBLANK('5. Pp (3 años)'!#REF!),"",'5. Pp (3 años)'!#REF!)</f>
        <v>#REF!</v>
      </c>
      <c r="E123" s="153" t="e">
        <f>IF(ISBLANK('5. Pp (3 años)'!#REF!),"",'5. Pp (3 años)'!#REF!)</f>
        <v>#REF!</v>
      </c>
      <c r="F123" s="153" t="e">
        <f>IF(ISBLANK('5. Pp (3 años)'!#REF!),"",'5. Pp (3 años)'!#REF!)</f>
        <v>#REF!</v>
      </c>
      <c r="G123" s="161" t="e">
        <f>IF(ISBLANK('5. Pp (3 años)'!#REF!),"",'5. Pp (3 años)'!#REF!)</f>
        <v>#REF!</v>
      </c>
      <c r="H123" s="52" t="e">
        <f>IF(ISBLANK('5. Pp (3 años)'!#REF!),"",'5. Pp (3 años)'!#REF!)</f>
        <v>#REF!</v>
      </c>
      <c r="I123" s="94" t="e">
        <f>IF(ISBLANK('9. METAS'!#REF!),"",'9. METAS'!#REF!)</f>
        <v>#REF!</v>
      </c>
      <c r="J123" s="95" t="e">
        <f>IF(ISBLANK('9. METAS'!#REF!),"",'9. METAS'!#REF!)</f>
        <v>#REF!</v>
      </c>
      <c r="K123" s="85" t="e">
        <f>IF(ISBLANK('9. METAS'!#REF!),"",'9. METAS'!#REF!)</f>
        <v>#REF!</v>
      </c>
      <c r="L123" s="85" t="e">
        <f>IF(ISBLANK('9. METAS'!#REF!),"",'9. METAS'!#REF!)</f>
        <v>#REF!</v>
      </c>
      <c r="M123" s="86" t="e">
        <f>IF(ISBLANK('9. METAS'!#REF!),"",'9. METAS'!#REF!)</f>
        <v>#REF!</v>
      </c>
      <c r="N123" s="96"/>
      <c r="O123" s="88"/>
      <c r="P123" s="88"/>
      <c r="Q123" s="89"/>
      <c r="R123" s="83" t="str">
        <f t="shared" si="6"/>
        <v>100%</v>
      </c>
      <c r="S123" s="84" t="str">
        <f t="shared" si="6"/>
        <v>100%</v>
      </c>
      <c r="T123" s="84" t="str">
        <f t="shared" si="6"/>
        <v>100%</v>
      </c>
      <c r="U123" s="107" t="str">
        <f t="shared" si="5"/>
        <v>100%</v>
      </c>
      <c r="V123" s="87" t="str">
        <f t="shared" si="7"/>
        <v>No Programado</v>
      </c>
      <c r="W123" s="84" t="str">
        <f t="shared" si="8"/>
        <v>No Programado</v>
      </c>
      <c r="X123" s="84" t="str">
        <f t="shared" si="9"/>
        <v>No Programado</v>
      </c>
      <c r="Y123" s="113" t="str">
        <f t="shared" si="10"/>
        <v>No Programado</v>
      </c>
      <c r="Z123" s="129"/>
      <c r="AA123" s="130"/>
      <c r="AB123" s="130"/>
      <c r="AC123" s="131"/>
    </row>
    <row r="124" spans="3:29" ht="17.25">
      <c r="C124" s="158" t="e">
        <f>IF(ISBLANK('5. Pp (3 años)'!#REF!),"",'5. Pp (3 años)'!#REF!)</f>
        <v>#REF!</v>
      </c>
      <c r="D124" s="46" t="e">
        <f>IF(ISBLANK('5. Pp (3 años)'!#REF!),"",'5. Pp (3 años)'!#REF!)</f>
        <v>#REF!</v>
      </c>
      <c r="E124" s="155" t="e">
        <f>IF(ISBLANK('5. Pp (3 años)'!#REF!),"",'5. Pp (3 años)'!#REF!)</f>
        <v>#REF!</v>
      </c>
      <c r="F124" s="155" t="e">
        <f>IF(ISBLANK('5. Pp (3 años)'!#REF!),"",'5. Pp (3 años)'!#REF!)</f>
        <v>#REF!</v>
      </c>
      <c r="G124" s="166" t="e">
        <f>IF(ISBLANK('5. Pp (3 años)'!#REF!),"",'5. Pp (3 años)'!#REF!)</f>
        <v>#REF!</v>
      </c>
      <c r="H124" s="51" t="e">
        <f>IF(ISBLANK('5. Pp (3 años)'!#REF!),"",'5. Pp (3 años)'!#REF!)</f>
        <v>#REF!</v>
      </c>
      <c r="I124" s="94" t="e">
        <f>IF(ISBLANK('9. METAS'!#REF!),"",'9. METAS'!#REF!)</f>
        <v>#REF!</v>
      </c>
      <c r="J124" s="95" t="e">
        <f>IF(ISBLANK('9. METAS'!#REF!),"",'9. METAS'!#REF!)</f>
        <v>#REF!</v>
      </c>
      <c r="K124" s="85" t="e">
        <f>IF(ISBLANK('9. METAS'!#REF!),"",'9. METAS'!#REF!)</f>
        <v>#REF!</v>
      </c>
      <c r="L124" s="85" t="e">
        <f>IF(ISBLANK('9. METAS'!#REF!),"",'9. METAS'!#REF!)</f>
        <v>#REF!</v>
      </c>
      <c r="M124" s="86" t="e">
        <f>IF(ISBLANK('9. METAS'!#REF!),"",'9. METAS'!#REF!)</f>
        <v>#REF!</v>
      </c>
      <c r="N124" s="96"/>
      <c r="O124" s="88"/>
      <c r="P124" s="88"/>
      <c r="Q124" s="89"/>
      <c r="R124" s="83" t="str">
        <f t="shared" si="6"/>
        <v>100%</v>
      </c>
      <c r="S124" s="84" t="str">
        <f t="shared" si="6"/>
        <v>100%</v>
      </c>
      <c r="T124" s="84" t="str">
        <f t="shared" si="6"/>
        <v>100%</v>
      </c>
      <c r="U124" s="107" t="str">
        <f t="shared" si="5"/>
        <v>100%</v>
      </c>
      <c r="V124" s="87" t="str">
        <f t="shared" si="7"/>
        <v>No Programado</v>
      </c>
      <c r="W124" s="84" t="str">
        <f t="shared" si="8"/>
        <v>No Programado</v>
      </c>
      <c r="X124" s="84" t="str">
        <f t="shared" si="9"/>
        <v>No Programado</v>
      </c>
      <c r="Y124" s="113" t="str">
        <f t="shared" si="10"/>
        <v>No Programado</v>
      </c>
      <c r="Z124" s="126"/>
      <c r="AA124" s="127"/>
      <c r="AB124" s="127"/>
      <c r="AC124" s="128"/>
    </row>
    <row r="125" spans="3:29" ht="17.25">
      <c r="C125" s="156" t="e">
        <f>IF(ISBLANK('5. Pp (3 años)'!#REF!),"",'5. Pp (3 años)'!#REF!)</f>
        <v>#REF!</v>
      </c>
      <c r="D125" s="66" t="e">
        <f>IF(ISBLANK('5. Pp (3 años)'!#REF!),"",'5. Pp (3 años)'!#REF!)</f>
        <v>#REF!</v>
      </c>
      <c r="E125" s="153" t="e">
        <f>IF(ISBLANK('5. Pp (3 años)'!#REF!),"",'5. Pp (3 años)'!#REF!)</f>
        <v>#REF!</v>
      </c>
      <c r="F125" s="153" t="e">
        <f>IF(ISBLANK('5. Pp (3 años)'!#REF!),"",'5. Pp (3 años)'!#REF!)</f>
        <v>#REF!</v>
      </c>
      <c r="G125" s="161" t="e">
        <f>IF(ISBLANK('5. Pp (3 años)'!#REF!),"",'5. Pp (3 años)'!#REF!)</f>
        <v>#REF!</v>
      </c>
      <c r="H125" s="52" t="e">
        <f>IF(ISBLANK('5. Pp (3 años)'!#REF!),"",'5. Pp (3 años)'!#REF!)</f>
        <v>#REF!</v>
      </c>
      <c r="I125" s="94" t="e">
        <f>IF(ISBLANK('9. METAS'!#REF!),"",'9. METAS'!#REF!)</f>
        <v>#REF!</v>
      </c>
      <c r="J125" s="95" t="e">
        <f>IF(ISBLANK('9. METAS'!#REF!),"",'9. METAS'!#REF!)</f>
        <v>#REF!</v>
      </c>
      <c r="K125" s="85" t="e">
        <f>IF(ISBLANK('9. METAS'!#REF!),"",'9. METAS'!#REF!)</f>
        <v>#REF!</v>
      </c>
      <c r="L125" s="85" t="e">
        <f>IF(ISBLANK('9. METAS'!#REF!),"",'9. METAS'!#REF!)</f>
        <v>#REF!</v>
      </c>
      <c r="M125" s="86" t="e">
        <f>IF(ISBLANK('9. METAS'!#REF!),"",'9. METAS'!#REF!)</f>
        <v>#REF!</v>
      </c>
      <c r="N125" s="96"/>
      <c r="O125" s="88"/>
      <c r="P125" s="88"/>
      <c r="Q125" s="89"/>
      <c r="R125" s="83" t="str">
        <f t="shared" si="6"/>
        <v>100%</v>
      </c>
      <c r="S125" s="84" t="str">
        <f t="shared" si="6"/>
        <v>100%</v>
      </c>
      <c r="T125" s="84" t="str">
        <f t="shared" si="6"/>
        <v>100%</v>
      </c>
      <c r="U125" s="107" t="str">
        <f t="shared" si="5"/>
        <v>100%</v>
      </c>
      <c r="V125" s="87" t="str">
        <f t="shared" si="7"/>
        <v>No Programado</v>
      </c>
      <c r="W125" s="84" t="str">
        <f t="shared" si="8"/>
        <v>No Programado</v>
      </c>
      <c r="X125" s="84" t="str">
        <f t="shared" si="9"/>
        <v>No Programado</v>
      </c>
      <c r="Y125" s="113" t="str">
        <f t="shared" si="10"/>
        <v>No Programado</v>
      </c>
      <c r="Z125" s="129"/>
      <c r="AA125" s="130"/>
      <c r="AB125" s="130"/>
      <c r="AC125" s="131"/>
    </row>
    <row r="126" spans="3:29" ht="17.25">
      <c r="C126" s="157" t="e">
        <f>IF(ISBLANK('5. Pp (3 años)'!#REF!),"",'5. Pp (3 años)'!#REF!)</f>
        <v>#REF!</v>
      </c>
      <c r="D126" s="66" t="e">
        <f>IF(ISBLANK('5. Pp (3 años)'!#REF!),"",'5. Pp (3 años)'!#REF!)</f>
        <v>#REF!</v>
      </c>
      <c r="E126" s="153" t="e">
        <f>IF(ISBLANK('5. Pp (3 años)'!#REF!),"",'5. Pp (3 años)'!#REF!)</f>
        <v>#REF!</v>
      </c>
      <c r="F126" s="153" t="e">
        <f>IF(ISBLANK('5. Pp (3 años)'!#REF!),"",'5. Pp (3 años)'!#REF!)</f>
        <v>#REF!</v>
      </c>
      <c r="G126" s="161" t="e">
        <f>IF(ISBLANK('5. Pp (3 años)'!#REF!),"",'5. Pp (3 años)'!#REF!)</f>
        <v>#REF!</v>
      </c>
      <c r="H126" s="52" t="e">
        <f>IF(ISBLANK('5. Pp (3 años)'!#REF!),"",'5. Pp (3 años)'!#REF!)</f>
        <v>#REF!</v>
      </c>
      <c r="I126" s="94" t="e">
        <f>IF(ISBLANK('9. METAS'!#REF!),"",'9. METAS'!#REF!)</f>
        <v>#REF!</v>
      </c>
      <c r="J126" s="95" t="e">
        <f>IF(ISBLANK('9. METAS'!#REF!),"",'9. METAS'!#REF!)</f>
        <v>#REF!</v>
      </c>
      <c r="K126" s="85" t="e">
        <f>IF(ISBLANK('9. METAS'!#REF!),"",'9. METAS'!#REF!)</f>
        <v>#REF!</v>
      </c>
      <c r="L126" s="85" t="e">
        <f>IF(ISBLANK('9. METAS'!#REF!),"",'9. METAS'!#REF!)</f>
        <v>#REF!</v>
      </c>
      <c r="M126" s="86" t="e">
        <f>IF(ISBLANK('9. METAS'!#REF!),"",'9. METAS'!#REF!)</f>
        <v>#REF!</v>
      </c>
      <c r="N126" s="96"/>
      <c r="O126" s="88"/>
      <c r="P126" s="88"/>
      <c r="Q126" s="89"/>
      <c r="R126" s="83" t="str">
        <f t="shared" si="6"/>
        <v>100%</v>
      </c>
      <c r="S126" s="84" t="str">
        <f t="shared" si="6"/>
        <v>100%</v>
      </c>
      <c r="T126" s="84" t="str">
        <f t="shared" si="6"/>
        <v>100%</v>
      </c>
      <c r="U126" s="107" t="str">
        <f t="shared" si="5"/>
        <v>100%</v>
      </c>
      <c r="V126" s="87" t="str">
        <f t="shared" si="7"/>
        <v>No Programado</v>
      </c>
      <c r="W126" s="84" t="str">
        <f t="shared" si="8"/>
        <v>No Programado</v>
      </c>
      <c r="X126" s="84" t="str">
        <f t="shared" si="9"/>
        <v>No Programado</v>
      </c>
      <c r="Y126" s="113" t="str">
        <f t="shared" si="10"/>
        <v>No Programado</v>
      </c>
      <c r="Z126" s="129"/>
      <c r="AA126" s="130"/>
      <c r="AB126" s="130"/>
      <c r="AC126" s="131"/>
    </row>
    <row r="127" spans="3:29" ht="17.25">
      <c r="C127" s="156" t="e">
        <f>IF(ISBLANK('5. Pp (3 años)'!#REF!),"",'5. Pp (3 años)'!#REF!)</f>
        <v>#REF!</v>
      </c>
      <c r="D127" s="66" t="e">
        <f>IF(ISBLANK('5. Pp (3 años)'!#REF!),"",'5. Pp (3 años)'!#REF!)</f>
        <v>#REF!</v>
      </c>
      <c r="E127" s="153" t="e">
        <f>IF(ISBLANK('5. Pp (3 años)'!#REF!),"",'5. Pp (3 años)'!#REF!)</f>
        <v>#REF!</v>
      </c>
      <c r="F127" s="153" t="e">
        <f>IF(ISBLANK('5. Pp (3 años)'!#REF!),"",'5. Pp (3 años)'!#REF!)</f>
        <v>#REF!</v>
      </c>
      <c r="G127" s="161" t="e">
        <f>IF(ISBLANK('5. Pp (3 años)'!#REF!),"",'5. Pp (3 años)'!#REF!)</f>
        <v>#REF!</v>
      </c>
      <c r="H127" s="52" t="e">
        <f>IF(ISBLANK('5. Pp (3 años)'!#REF!),"",'5. Pp (3 años)'!#REF!)</f>
        <v>#REF!</v>
      </c>
      <c r="I127" s="94" t="e">
        <f>IF(ISBLANK('9. METAS'!#REF!),"",'9. METAS'!#REF!)</f>
        <v>#REF!</v>
      </c>
      <c r="J127" s="95" t="e">
        <f>IF(ISBLANK('9. METAS'!#REF!),"",'9. METAS'!#REF!)</f>
        <v>#REF!</v>
      </c>
      <c r="K127" s="85" t="e">
        <f>IF(ISBLANK('9. METAS'!#REF!),"",'9. METAS'!#REF!)</f>
        <v>#REF!</v>
      </c>
      <c r="L127" s="85" t="e">
        <f>IF(ISBLANK('9. METAS'!#REF!),"",'9. METAS'!#REF!)</f>
        <v>#REF!</v>
      </c>
      <c r="M127" s="86" t="e">
        <f>IF(ISBLANK('9. METAS'!#REF!),"",'9. METAS'!#REF!)</f>
        <v>#REF!</v>
      </c>
      <c r="N127" s="96"/>
      <c r="O127" s="88"/>
      <c r="P127" s="88"/>
      <c r="Q127" s="89"/>
      <c r="R127" s="83" t="str">
        <f t="shared" si="6"/>
        <v>100%</v>
      </c>
      <c r="S127" s="84" t="str">
        <f t="shared" si="6"/>
        <v>100%</v>
      </c>
      <c r="T127" s="84" t="str">
        <f t="shared" si="6"/>
        <v>100%</v>
      </c>
      <c r="U127" s="107" t="str">
        <f t="shared" si="5"/>
        <v>100%</v>
      </c>
      <c r="V127" s="87" t="str">
        <f t="shared" si="7"/>
        <v>No Programado</v>
      </c>
      <c r="W127" s="84" t="str">
        <f t="shared" si="8"/>
        <v>No Programado</v>
      </c>
      <c r="X127" s="84" t="str">
        <f t="shared" si="9"/>
        <v>No Programado</v>
      </c>
      <c r="Y127" s="113" t="str">
        <f t="shared" si="10"/>
        <v>No Programado</v>
      </c>
      <c r="Z127" s="129"/>
      <c r="AA127" s="130"/>
      <c r="AB127" s="130"/>
      <c r="AC127" s="131"/>
    </row>
    <row r="128" spans="3:29" ht="17.25">
      <c r="C128" s="157" t="e">
        <f>IF(ISBLANK('5. Pp (3 años)'!#REF!),"",'5. Pp (3 años)'!#REF!)</f>
        <v>#REF!</v>
      </c>
      <c r="D128" s="66" t="e">
        <f>IF(ISBLANK('5. Pp (3 años)'!#REF!),"",'5. Pp (3 años)'!#REF!)</f>
        <v>#REF!</v>
      </c>
      <c r="E128" s="153" t="e">
        <f>IF(ISBLANK('5. Pp (3 años)'!#REF!),"",'5. Pp (3 años)'!#REF!)</f>
        <v>#REF!</v>
      </c>
      <c r="F128" s="153" t="e">
        <f>IF(ISBLANK('5. Pp (3 años)'!#REF!),"",'5. Pp (3 años)'!#REF!)</f>
        <v>#REF!</v>
      </c>
      <c r="G128" s="161" t="e">
        <f>IF(ISBLANK('5. Pp (3 años)'!#REF!),"",'5. Pp (3 años)'!#REF!)</f>
        <v>#REF!</v>
      </c>
      <c r="H128" s="52" t="e">
        <f>IF(ISBLANK('5. Pp (3 años)'!#REF!),"",'5. Pp (3 años)'!#REF!)</f>
        <v>#REF!</v>
      </c>
      <c r="I128" s="94" t="e">
        <f>IF(ISBLANK('9. METAS'!#REF!),"",'9. METAS'!#REF!)</f>
        <v>#REF!</v>
      </c>
      <c r="J128" s="95" t="e">
        <f>IF(ISBLANK('9. METAS'!#REF!),"",'9. METAS'!#REF!)</f>
        <v>#REF!</v>
      </c>
      <c r="K128" s="85" t="e">
        <f>IF(ISBLANK('9. METAS'!#REF!),"",'9. METAS'!#REF!)</f>
        <v>#REF!</v>
      </c>
      <c r="L128" s="85" t="e">
        <f>IF(ISBLANK('9. METAS'!#REF!),"",'9. METAS'!#REF!)</f>
        <v>#REF!</v>
      </c>
      <c r="M128" s="86" t="e">
        <f>IF(ISBLANK('9. METAS'!#REF!),"",'9. METAS'!#REF!)</f>
        <v>#REF!</v>
      </c>
      <c r="N128" s="96"/>
      <c r="O128" s="88"/>
      <c r="P128" s="88"/>
      <c r="Q128" s="89"/>
      <c r="R128" s="83" t="str">
        <f t="shared" si="6"/>
        <v>100%</v>
      </c>
      <c r="S128" s="84" t="str">
        <f t="shared" si="6"/>
        <v>100%</v>
      </c>
      <c r="T128" s="84" t="str">
        <f t="shared" si="6"/>
        <v>100%</v>
      </c>
      <c r="U128" s="107" t="str">
        <f t="shared" si="5"/>
        <v>100%</v>
      </c>
      <c r="V128" s="87" t="str">
        <f t="shared" si="7"/>
        <v>No Programado</v>
      </c>
      <c r="W128" s="84" t="str">
        <f t="shared" si="8"/>
        <v>No Programado</v>
      </c>
      <c r="X128" s="84" t="str">
        <f t="shared" si="9"/>
        <v>No Programado</v>
      </c>
      <c r="Y128" s="113" t="str">
        <f t="shared" si="10"/>
        <v>No Programado</v>
      </c>
      <c r="Z128" s="129"/>
      <c r="AA128" s="130"/>
      <c r="AB128" s="130"/>
      <c r="AC128" s="131"/>
    </row>
    <row r="129" spans="3:29" ht="17.25">
      <c r="C129" s="156" t="e">
        <f>IF(ISBLANK('5. Pp (3 años)'!#REF!),"",'5. Pp (3 años)'!#REF!)</f>
        <v>#REF!</v>
      </c>
      <c r="D129" s="66" t="e">
        <f>IF(ISBLANK('5. Pp (3 años)'!#REF!),"",'5. Pp (3 años)'!#REF!)</f>
        <v>#REF!</v>
      </c>
      <c r="E129" s="153" t="e">
        <f>IF(ISBLANK('5. Pp (3 años)'!#REF!),"",'5. Pp (3 años)'!#REF!)</f>
        <v>#REF!</v>
      </c>
      <c r="F129" s="153" t="e">
        <f>IF(ISBLANK('5. Pp (3 años)'!#REF!),"",'5. Pp (3 años)'!#REF!)</f>
        <v>#REF!</v>
      </c>
      <c r="G129" s="161" t="e">
        <f>IF(ISBLANK('5. Pp (3 años)'!#REF!),"",'5. Pp (3 años)'!#REF!)</f>
        <v>#REF!</v>
      </c>
      <c r="H129" s="52" t="e">
        <f>IF(ISBLANK('5. Pp (3 años)'!#REF!),"",'5. Pp (3 años)'!#REF!)</f>
        <v>#REF!</v>
      </c>
      <c r="I129" s="94" t="e">
        <f>IF(ISBLANK('9. METAS'!#REF!),"",'9. METAS'!#REF!)</f>
        <v>#REF!</v>
      </c>
      <c r="J129" s="95" t="e">
        <f>IF(ISBLANK('9. METAS'!#REF!),"",'9. METAS'!#REF!)</f>
        <v>#REF!</v>
      </c>
      <c r="K129" s="85" t="e">
        <f>IF(ISBLANK('9. METAS'!#REF!),"",'9. METAS'!#REF!)</f>
        <v>#REF!</v>
      </c>
      <c r="L129" s="85" t="e">
        <f>IF(ISBLANK('9. METAS'!#REF!),"",'9. METAS'!#REF!)</f>
        <v>#REF!</v>
      </c>
      <c r="M129" s="86" t="e">
        <f>IF(ISBLANK('9. METAS'!#REF!),"",'9. METAS'!#REF!)</f>
        <v>#REF!</v>
      </c>
      <c r="N129" s="96"/>
      <c r="O129" s="88"/>
      <c r="P129" s="88"/>
      <c r="Q129" s="89"/>
      <c r="R129" s="83" t="str">
        <f t="shared" si="6"/>
        <v>100%</v>
      </c>
      <c r="S129" s="84" t="str">
        <f t="shared" si="6"/>
        <v>100%</v>
      </c>
      <c r="T129" s="84" t="str">
        <f t="shared" si="6"/>
        <v>100%</v>
      </c>
      <c r="U129" s="107" t="str">
        <f t="shared" si="5"/>
        <v>100%</v>
      </c>
      <c r="V129" s="87" t="str">
        <f t="shared" si="7"/>
        <v>No Programado</v>
      </c>
      <c r="W129" s="84" t="str">
        <f t="shared" si="8"/>
        <v>No Programado</v>
      </c>
      <c r="X129" s="84" t="str">
        <f t="shared" si="9"/>
        <v>No Programado</v>
      </c>
      <c r="Y129" s="113" t="str">
        <f t="shared" si="10"/>
        <v>No Programado</v>
      </c>
      <c r="Z129" s="129"/>
      <c r="AA129" s="130"/>
      <c r="AB129" s="130"/>
      <c r="AC129" s="131"/>
    </row>
    <row r="130" spans="3:29" ht="17.25">
      <c r="C130" s="158" t="e">
        <f>IF(ISBLANK('5. Pp (3 años)'!#REF!),"",'5. Pp (3 años)'!#REF!)</f>
        <v>#REF!</v>
      </c>
      <c r="D130" s="46" t="e">
        <f>IF(ISBLANK('5. Pp (3 años)'!#REF!),"",'5. Pp (3 años)'!#REF!)</f>
        <v>#REF!</v>
      </c>
      <c r="E130" s="155" t="e">
        <f>IF(ISBLANK('5. Pp (3 años)'!#REF!),"",'5. Pp (3 años)'!#REF!)</f>
        <v>#REF!</v>
      </c>
      <c r="F130" s="155" t="e">
        <f>IF(ISBLANK('5. Pp (3 años)'!#REF!),"",'5. Pp (3 años)'!#REF!)</f>
        <v>#REF!</v>
      </c>
      <c r="G130" s="166" t="e">
        <f>IF(ISBLANK('5. Pp (3 años)'!#REF!),"",'5. Pp (3 años)'!#REF!)</f>
        <v>#REF!</v>
      </c>
      <c r="H130" s="51" t="e">
        <f>IF(ISBLANK('5. Pp (3 años)'!#REF!),"",'5. Pp (3 años)'!#REF!)</f>
        <v>#REF!</v>
      </c>
      <c r="I130" s="94" t="e">
        <f>IF(ISBLANK('9. METAS'!#REF!),"",'9. METAS'!#REF!)</f>
        <v>#REF!</v>
      </c>
      <c r="J130" s="95" t="e">
        <f>IF(ISBLANK('9. METAS'!#REF!),"",'9. METAS'!#REF!)</f>
        <v>#REF!</v>
      </c>
      <c r="K130" s="85" t="e">
        <f>IF(ISBLANK('9. METAS'!#REF!),"",'9. METAS'!#REF!)</f>
        <v>#REF!</v>
      </c>
      <c r="L130" s="85" t="e">
        <f>IF(ISBLANK('9. METAS'!#REF!),"",'9. METAS'!#REF!)</f>
        <v>#REF!</v>
      </c>
      <c r="M130" s="86" t="e">
        <f>IF(ISBLANK('9. METAS'!#REF!),"",'9. METAS'!#REF!)</f>
        <v>#REF!</v>
      </c>
      <c r="N130" s="96"/>
      <c r="O130" s="88"/>
      <c r="P130" s="88"/>
      <c r="Q130" s="89"/>
      <c r="R130" s="83" t="str">
        <f t="shared" si="6"/>
        <v>100%</v>
      </c>
      <c r="S130" s="84" t="str">
        <f t="shared" si="6"/>
        <v>100%</v>
      </c>
      <c r="T130" s="84" t="str">
        <f t="shared" si="6"/>
        <v>100%</v>
      </c>
      <c r="U130" s="107" t="str">
        <f t="shared" si="5"/>
        <v>100%</v>
      </c>
      <c r="V130" s="87" t="str">
        <f t="shared" si="7"/>
        <v>No Programado</v>
      </c>
      <c r="W130" s="84" t="str">
        <f t="shared" si="8"/>
        <v>No Programado</v>
      </c>
      <c r="X130" s="84" t="str">
        <f t="shared" si="9"/>
        <v>No Programado</v>
      </c>
      <c r="Y130" s="113" t="str">
        <f t="shared" si="10"/>
        <v>No Programado</v>
      </c>
      <c r="Z130" s="126"/>
      <c r="AA130" s="127"/>
      <c r="AB130" s="127"/>
      <c r="AC130" s="128"/>
    </row>
    <row r="131" spans="3:29" ht="17.25">
      <c r="C131" s="156" t="e">
        <f>IF(ISBLANK('5. Pp (3 años)'!#REF!),"",'5. Pp (3 años)'!#REF!)</f>
        <v>#REF!</v>
      </c>
      <c r="D131" s="66" t="e">
        <f>IF(ISBLANK('5. Pp (3 años)'!#REF!),"",'5. Pp (3 años)'!#REF!)</f>
        <v>#REF!</v>
      </c>
      <c r="E131" s="153" t="e">
        <f>IF(ISBLANK('5. Pp (3 años)'!#REF!),"",'5. Pp (3 años)'!#REF!)</f>
        <v>#REF!</v>
      </c>
      <c r="F131" s="153" t="e">
        <f>IF(ISBLANK('5. Pp (3 años)'!#REF!),"",'5. Pp (3 años)'!#REF!)</f>
        <v>#REF!</v>
      </c>
      <c r="G131" s="161" t="e">
        <f>IF(ISBLANK('5. Pp (3 años)'!#REF!),"",'5. Pp (3 años)'!#REF!)</f>
        <v>#REF!</v>
      </c>
      <c r="H131" s="52" t="e">
        <f>IF(ISBLANK('5. Pp (3 años)'!#REF!),"",'5. Pp (3 años)'!#REF!)</f>
        <v>#REF!</v>
      </c>
      <c r="I131" s="94" t="e">
        <f>IF(ISBLANK('9. METAS'!#REF!),"",'9. METAS'!#REF!)</f>
        <v>#REF!</v>
      </c>
      <c r="J131" s="95" t="e">
        <f>IF(ISBLANK('9. METAS'!#REF!),"",'9. METAS'!#REF!)</f>
        <v>#REF!</v>
      </c>
      <c r="K131" s="85" t="e">
        <f>IF(ISBLANK('9. METAS'!#REF!),"",'9. METAS'!#REF!)</f>
        <v>#REF!</v>
      </c>
      <c r="L131" s="85" t="e">
        <f>IF(ISBLANK('9. METAS'!#REF!),"",'9. METAS'!#REF!)</f>
        <v>#REF!</v>
      </c>
      <c r="M131" s="86" t="e">
        <f>IF(ISBLANK('9. METAS'!#REF!),"",'9. METAS'!#REF!)</f>
        <v>#REF!</v>
      </c>
      <c r="N131" s="96"/>
      <c r="O131" s="88"/>
      <c r="P131" s="88"/>
      <c r="Q131" s="89"/>
      <c r="R131" s="83" t="str">
        <f t="shared" si="6"/>
        <v>100%</v>
      </c>
      <c r="S131" s="84" t="str">
        <f t="shared" si="6"/>
        <v>100%</v>
      </c>
      <c r="T131" s="84" t="str">
        <f t="shared" si="6"/>
        <v>100%</v>
      </c>
      <c r="U131" s="107" t="str">
        <f t="shared" si="5"/>
        <v>100%</v>
      </c>
      <c r="V131" s="87" t="str">
        <f t="shared" si="7"/>
        <v>No Programado</v>
      </c>
      <c r="W131" s="84" t="str">
        <f t="shared" si="8"/>
        <v>No Programado</v>
      </c>
      <c r="X131" s="84" t="str">
        <f t="shared" si="9"/>
        <v>No Programado</v>
      </c>
      <c r="Y131" s="113" t="str">
        <f t="shared" si="10"/>
        <v>No Programado</v>
      </c>
      <c r="Z131" s="129"/>
      <c r="AA131" s="130"/>
      <c r="AB131" s="130"/>
      <c r="AC131" s="131"/>
    </row>
    <row r="132" spans="3:29" ht="17.25">
      <c r="C132" s="157" t="e">
        <f>IF(ISBLANK('5. Pp (3 años)'!#REF!),"",'5. Pp (3 años)'!#REF!)</f>
        <v>#REF!</v>
      </c>
      <c r="D132" s="66" t="e">
        <f>IF(ISBLANK('5. Pp (3 años)'!#REF!),"",'5. Pp (3 años)'!#REF!)</f>
        <v>#REF!</v>
      </c>
      <c r="E132" s="153" t="e">
        <f>IF(ISBLANK('5. Pp (3 años)'!#REF!),"",'5. Pp (3 años)'!#REF!)</f>
        <v>#REF!</v>
      </c>
      <c r="F132" s="153" t="e">
        <f>IF(ISBLANK('5. Pp (3 años)'!#REF!),"",'5. Pp (3 años)'!#REF!)</f>
        <v>#REF!</v>
      </c>
      <c r="G132" s="161" t="e">
        <f>IF(ISBLANK('5. Pp (3 años)'!#REF!),"",'5. Pp (3 años)'!#REF!)</f>
        <v>#REF!</v>
      </c>
      <c r="H132" s="52" t="e">
        <f>IF(ISBLANK('5. Pp (3 años)'!#REF!),"",'5. Pp (3 años)'!#REF!)</f>
        <v>#REF!</v>
      </c>
      <c r="I132" s="94" t="e">
        <f>IF(ISBLANK('9. METAS'!#REF!),"",'9. METAS'!#REF!)</f>
        <v>#REF!</v>
      </c>
      <c r="J132" s="95" t="e">
        <f>IF(ISBLANK('9. METAS'!#REF!),"",'9. METAS'!#REF!)</f>
        <v>#REF!</v>
      </c>
      <c r="K132" s="85" t="e">
        <f>IF(ISBLANK('9. METAS'!#REF!),"",'9. METAS'!#REF!)</f>
        <v>#REF!</v>
      </c>
      <c r="L132" s="85" t="e">
        <f>IF(ISBLANK('9. METAS'!#REF!),"",'9. METAS'!#REF!)</f>
        <v>#REF!</v>
      </c>
      <c r="M132" s="86" t="e">
        <f>IF(ISBLANK('9. METAS'!#REF!),"",'9. METAS'!#REF!)</f>
        <v>#REF!</v>
      </c>
      <c r="N132" s="96"/>
      <c r="O132" s="88"/>
      <c r="P132" s="88"/>
      <c r="Q132" s="89"/>
      <c r="R132" s="83" t="str">
        <f t="shared" si="6"/>
        <v>100%</v>
      </c>
      <c r="S132" s="84" t="str">
        <f t="shared" si="6"/>
        <v>100%</v>
      </c>
      <c r="T132" s="84" t="str">
        <f t="shared" si="6"/>
        <v>100%</v>
      </c>
      <c r="U132" s="107" t="str">
        <f t="shared" si="5"/>
        <v>100%</v>
      </c>
      <c r="V132" s="87" t="str">
        <f t="shared" si="7"/>
        <v>No Programado</v>
      </c>
      <c r="W132" s="84" t="str">
        <f t="shared" si="8"/>
        <v>No Programado</v>
      </c>
      <c r="X132" s="84" t="str">
        <f t="shared" si="9"/>
        <v>No Programado</v>
      </c>
      <c r="Y132" s="113" t="str">
        <f t="shared" si="10"/>
        <v>No Programado</v>
      </c>
      <c r="Z132" s="129"/>
      <c r="AA132" s="130"/>
      <c r="AB132" s="130"/>
      <c r="AC132" s="131"/>
    </row>
    <row r="133" spans="3:29" ht="17.25">
      <c r="C133" s="156" t="e">
        <f>IF(ISBLANK('5. Pp (3 años)'!#REF!),"",'5. Pp (3 años)'!#REF!)</f>
        <v>#REF!</v>
      </c>
      <c r="D133" s="66" t="e">
        <f>IF(ISBLANK('5. Pp (3 años)'!#REF!),"",'5. Pp (3 años)'!#REF!)</f>
        <v>#REF!</v>
      </c>
      <c r="E133" s="153" t="e">
        <f>IF(ISBLANK('5. Pp (3 años)'!#REF!),"",'5. Pp (3 años)'!#REF!)</f>
        <v>#REF!</v>
      </c>
      <c r="F133" s="153" t="e">
        <f>IF(ISBLANK('5. Pp (3 años)'!#REF!),"",'5. Pp (3 años)'!#REF!)</f>
        <v>#REF!</v>
      </c>
      <c r="G133" s="161" t="e">
        <f>IF(ISBLANK('5. Pp (3 años)'!#REF!),"",'5. Pp (3 años)'!#REF!)</f>
        <v>#REF!</v>
      </c>
      <c r="H133" s="52" t="e">
        <f>IF(ISBLANK('5. Pp (3 años)'!#REF!),"",'5. Pp (3 años)'!#REF!)</f>
        <v>#REF!</v>
      </c>
      <c r="I133" s="94" t="e">
        <f>IF(ISBLANK('9. METAS'!#REF!),"",'9. METAS'!#REF!)</f>
        <v>#REF!</v>
      </c>
      <c r="J133" s="95" t="e">
        <f>IF(ISBLANK('9. METAS'!#REF!),"",'9. METAS'!#REF!)</f>
        <v>#REF!</v>
      </c>
      <c r="K133" s="85" t="e">
        <f>IF(ISBLANK('9. METAS'!#REF!),"",'9. METAS'!#REF!)</f>
        <v>#REF!</v>
      </c>
      <c r="L133" s="85" t="e">
        <f>IF(ISBLANK('9. METAS'!#REF!),"",'9. METAS'!#REF!)</f>
        <v>#REF!</v>
      </c>
      <c r="M133" s="86" t="e">
        <f>IF(ISBLANK('9. METAS'!#REF!),"",'9. METAS'!#REF!)</f>
        <v>#REF!</v>
      </c>
      <c r="N133" s="96"/>
      <c r="O133" s="88"/>
      <c r="P133" s="88"/>
      <c r="Q133" s="89"/>
      <c r="R133" s="83" t="str">
        <f t="shared" si="6"/>
        <v>100%</v>
      </c>
      <c r="S133" s="84" t="str">
        <f t="shared" si="6"/>
        <v>100%</v>
      </c>
      <c r="T133" s="84" t="str">
        <f t="shared" si="6"/>
        <v>100%</v>
      </c>
      <c r="U133" s="107" t="str">
        <f t="shared" si="5"/>
        <v>100%</v>
      </c>
      <c r="V133" s="87" t="str">
        <f t="shared" si="7"/>
        <v>No Programado</v>
      </c>
      <c r="W133" s="84" t="str">
        <f t="shared" si="8"/>
        <v>No Programado</v>
      </c>
      <c r="X133" s="84" t="str">
        <f t="shared" si="9"/>
        <v>No Programado</v>
      </c>
      <c r="Y133" s="113" t="str">
        <f t="shared" si="10"/>
        <v>No Programado</v>
      </c>
      <c r="Z133" s="129"/>
      <c r="AA133" s="130"/>
      <c r="AB133" s="130"/>
      <c r="AC133" s="131"/>
    </row>
    <row r="134" spans="3:29" ht="17.25">
      <c r="C134" s="157" t="e">
        <f>IF(ISBLANK('5. Pp (3 años)'!#REF!),"",'5. Pp (3 años)'!#REF!)</f>
        <v>#REF!</v>
      </c>
      <c r="D134" s="66" t="e">
        <f>IF(ISBLANK('5. Pp (3 años)'!#REF!),"",'5. Pp (3 años)'!#REF!)</f>
        <v>#REF!</v>
      </c>
      <c r="E134" s="153" t="e">
        <f>IF(ISBLANK('5. Pp (3 años)'!#REF!),"",'5. Pp (3 años)'!#REF!)</f>
        <v>#REF!</v>
      </c>
      <c r="F134" s="153" t="e">
        <f>IF(ISBLANK('5. Pp (3 años)'!#REF!),"",'5. Pp (3 años)'!#REF!)</f>
        <v>#REF!</v>
      </c>
      <c r="G134" s="161" t="e">
        <f>IF(ISBLANK('5. Pp (3 años)'!#REF!),"",'5. Pp (3 años)'!#REF!)</f>
        <v>#REF!</v>
      </c>
      <c r="H134" s="52" t="e">
        <f>IF(ISBLANK('5. Pp (3 años)'!#REF!),"",'5. Pp (3 años)'!#REF!)</f>
        <v>#REF!</v>
      </c>
      <c r="I134" s="94" t="e">
        <f>IF(ISBLANK('9. METAS'!#REF!),"",'9. METAS'!#REF!)</f>
        <v>#REF!</v>
      </c>
      <c r="J134" s="95" t="e">
        <f>IF(ISBLANK('9. METAS'!#REF!),"",'9. METAS'!#REF!)</f>
        <v>#REF!</v>
      </c>
      <c r="K134" s="85" t="e">
        <f>IF(ISBLANK('9. METAS'!#REF!),"",'9. METAS'!#REF!)</f>
        <v>#REF!</v>
      </c>
      <c r="L134" s="85" t="e">
        <f>IF(ISBLANK('9. METAS'!#REF!),"",'9. METAS'!#REF!)</f>
        <v>#REF!</v>
      </c>
      <c r="M134" s="86" t="e">
        <f>IF(ISBLANK('9. METAS'!#REF!),"",'9. METAS'!#REF!)</f>
        <v>#REF!</v>
      </c>
      <c r="N134" s="96"/>
      <c r="O134" s="88"/>
      <c r="P134" s="88"/>
      <c r="Q134" s="89"/>
      <c r="R134" s="83" t="str">
        <f t="shared" si="6"/>
        <v>100%</v>
      </c>
      <c r="S134" s="84" t="str">
        <f t="shared" si="6"/>
        <v>100%</v>
      </c>
      <c r="T134" s="84" t="str">
        <f t="shared" si="6"/>
        <v>100%</v>
      </c>
      <c r="U134" s="107" t="str">
        <f t="shared" si="5"/>
        <v>100%</v>
      </c>
      <c r="V134" s="87" t="str">
        <f t="shared" si="7"/>
        <v>No Programado</v>
      </c>
      <c r="W134" s="84" t="str">
        <f t="shared" si="8"/>
        <v>No Programado</v>
      </c>
      <c r="X134" s="84" t="str">
        <f t="shared" si="9"/>
        <v>No Programado</v>
      </c>
      <c r="Y134" s="113" t="str">
        <f t="shared" si="10"/>
        <v>No Programado</v>
      </c>
      <c r="Z134" s="129"/>
      <c r="AA134" s="130"/>
      <c r="AB134" s="130"/>
      <c r="AC134" s="131"/>
    </row>
    <row r="135" spans="3:29" ht="17.25">
      <c r="C135" s="156" t="e">
        <f>IF(ISBLANK('5. Pp (3 años)'!#REF!),"",'5. Pp (3 años)'!#REF!)</f>
        <v>#REF!</v>
      </c>
      <c r="D135" s="66" t="e">
        <f>IF(ISBLANK('5. Pp (3 años)'!#REF!),"",'5. Pp (3 años)'!#REF!)</f>
        <v>#REF!</v>
      </c>
      <c r="E135" s="153" t="e">
        <f>IF(ISBLANK('5. Pp (3 años)'!#REF!),"",'5. Pp (3 años)'!#REF!)</f>
        <v>#REF!</v>
      </c>
      <c r="F135" s="153" t="e">
        <f>IF(ISBLANK('5. Pp (3 años)'!#REF!),"",'5. Pp (3 años)'!#REF!)</f>
        <v>#REF!</v>
      </c>
      <c r="G135" s="161" t="e">
        <f>IF(ISBLANK('5. Pp (3 años)'!#REF!),"",'5. Pp (3 años)'!#REF!)</f>
        <v>#REF!</v>
      </c>
      <c r="H135" s="52" t="e">
        <f>IF(ISBLANK('5. Pp (3 años)'!#REF!),"",'5. Pp (3 años)'!#REF!)</f>
        <v>#REF!</v>
      </c>
      <c r="I135" s="94" t="e">
        <f>IF(ISBLANK('9. METAS'!#REF!),"",'9. METAS'!#REF!)</f>
        <v>#REF!</v>
      </c>
      <c r="J135" s="95" t="e">
        <f>IF(ISBLANK('9. METAS'!#REF!),"",'9. METAS'!#REF!)</f>
        <v>#REF!</v>
      </c>
      <c r="K135" s="85" t="e">
        <f>IF(ISBLANK('9. METAS'!#REF!),"",'9. METAS'!#REF!)</f>
        <v>#REF!</v>
      </c>
      <c r="L135" s="85" t="e">
        <f>IF(ISBLANK('9. METAS'!#REF!),"",'9. METAS'!#REF!)</f>
        <v>#REF!</v>
      </c>
      <c r="M135" s="86" t="e">
        <f>IF(ISBLANK('9. METAS'!#REF!),"",'9. METAS'!#REF!)</f>
        <v>#REF!</v>
      </c>
      <c r="N135" s="96"/>
      <c r="O135" s="88"/>
      <c r="P135" s="88"/>
      <c r="Q135" s="89"/>
      <c r="R135" s="83" t="str">
        <f t="shared" si="6"/>
        <v>100%</v>
      </c>
      <c r="S135" s="84" t="str">
        <f t="shared" si="6"/>
        <v>100%</v>
      </c>
      <c r="T135" s="84" t="str">
        <f t="shared" si="6"/>
        <v>100%</v>
      </c>
      <c r="U135" s="107" t="str">
        <f t="shared" si="5"/>
        <v>100%</v>
      </c>
      <c r="V135" s="87" t="str">
        <f t="shared" si="7"/>
        <v>No Programado</v>
      </c>
      <c r="W135" s="84" t="str">
        <f t="shared" si="8"/>
        <v>No Programado</v>
      </c>
      <c r="X135" s="84" t="str">
        <f t="shared" si="9"/>
        <v>No Programado</v>
      </c>
      <c r="Y135" s="113" t="str">
        <f t="shared" si="10"/>
        <v>No Programado</v>
      </c>
      <c r="Z135" s="129"/>
      <c r="AA135" s="130"/>
      <c r="AB135" s="130"/>
      <c r="AC135" s="131"/>
    </row>
    <row r="136" spans="3:29" ht="17.25">
      <c r="C136" s="158" t="e">
        <f>IF(ISBLANK('5. Pp (3 años)'!#REF!),"",'5. Pp (3 años)'!#REF!)</f>
        <v>#REF!</v>
      </c>
      <c r="D136" s="46" t="e">
        <f>IF(ISBLANK('5. Pp (3 años)'!#REF!),"",'5. Pp (3 años)'!#REF!)</f>
        <v>#REF!</v>
      </c>
      <c r="E136" s="155" t="e">
        <f>IF(ISBLANK('5. Pp (3 años)'!#REF!),"",'5. Pp (3 años)'!#REF!)</f>
        <v>#REF!</v>
      </c>
      <c r="F136" s="155" t="e">
        <f>IF(ISBLANK('5. Pp (3 años)'!#REF!),"",'5. Pp (3 años)'!#REF!)</f>
        <v>#REF!</v>
      </c>
      <c r="G136" s="166" t="e">
        <f>IF(ISBLANK('5. Pp (3 años)'!#REF!),"",'5. Pp (3 años)'!#REF!)</f>
        <v>#REF!</v>
      </c>
      <c r="H136" s="51" t="e">
        <f>IF(ISBLANK('5. Pp (3 años)'!#REF!),"",'5. Pp (3 años)'!#REF!)</f>
        <v>#REF!</v>
      </c>
      <c r="I136" s="94" t="e">
        <f>IF(ISBLANK('9. METAS'!#REF!),"",'9. METAS'!#REF!)</f>
        <v>#REF!</v>
      </c>
      <c r="J136" s="95" t="e">
        <f>IF(ISBLANK('9. METAS'!#REF!),"",'9. METAS'!#REF!)</f>
        <v>#REF!</v>
      </c>
      <c r="K136" s="85" t="e">
        <f>IF(ISBLANK('9. METAS'!#REF!),"",'9. METAS'!#REF!)</f>
        <v>#REF!</v>
      </c>
      <c r="L136" s="85" t="e">
        <f>IF(ISBLANK('9. METAS'!#REF!),"",'9. METAS'!#REF!)</f>
        <v>#REF!</v>
      </c>
      <c r="M136" s="86" t="e">
        <f>IF(ISBLANK('9. METAS'!#REF!),"",'9. METAS'!#REF!)</f>
        <v>#REF!</v>
      </c>
      <c r="N136" s="96"/>
      <c r="O136" s="88"/>
      <c r="P136" s="88"/>
      <c r="Q136" s="89"/>
      <c r="R136" s="83" t="str">
        <f t="shared" si="6"/>
        <v>100%</v>
      </c>
      <c r="S136" s="84" t="str">
        <f t="shared" si="6"/>
        <v>100%</v>
      </c>
      <c r="T136" s="84" t="str">
        <f t="shared" si="6"/>
        <v>100%</v>
      </c>
      <c r="U136" s="107" t="str">
        <f t="shared" si="5"/>
        <v>100%</v>
      </c>
      <c r="V136" s="87" t="str">
        <f t="shared" si="7"/>
        <v>No Programado</v>
      </c>
      <c r="W136" s="84" t="str">
        <f t="shared" si="8"/>
        <v>No Programado</v>
      </c>
      <c r="X136" s="84" t="str">
        <f t="shared" si="9"/>
        <v>No Programado</v>
      </c>
      <c r="Y136" s="113" t="str">
        <f t="shared" si="10"/>
        <v>No Programado</v>
      </c>
      <c r="Z136" s="126"/>
      <c r="AA136" s="127"/>
      <c r="AB136" s="127"/>
      <c r="AC136" s="128"/>
    </row>
    <row r="137" spans="3:29" ht="17.25">
      <c r="C137" s="156" t="e">
        <f>IF(ISBLANK('5. Pp (3 años)'!#REF!),"",'5. Pp (3 años)'!#REF!)</f>
        <v>#REF!</v>
      </c>
      <c r="D137" s="66" t="e">
        <f>IF(ISBLANK('5. Pp (3 años)'!#REF!),"",'5. Pp (3 años)'!#REF!)</f>
        <v>#REF!</v>
      </c>
      <c r="E137" s="153" t="e">
        <f>IF(ISBLANK('5. Pp (3 años)'!#REF!),"",'5. Pp (3 años)'!#REF!)</f>
        <v>#REF!</v>
      </c>
      <c r="F137" s="153" t="e">
        <f>IF(ISBLANK('5. Pp (3 años)'!#REF!),"",'5. Pp (3 años)'!#REF!)</f>
        <v>#REF!</v>
      </c>
      <c r="G137" s="161" t="e">
        <f>IF(ISBLANK('5. Pp (3 años)'!#REF!),"",'5. Pp (3 años)'!#REF!)</f>
        <v>#REF!</v>
      </c>
      <c r="H137" s="52" t="e">
        <f>IF(ISBLANK('5. Pp (3 años)'!#REF!),"",'5. Pp (3 años)'!#REF!)</f>
        <v>#REF!</v>
      </c>
      <c r="I137" s="94" t="e">
        <f>IF(ISBLANK('9. METAS'!#REF!),"",'9. METAS'!#REF!)</f>
        <v>#REF!</v>
      </c>
      <c r="J137" s="95" t="e">
        <f>IF(ISBLANK('9. METAS'!#REF!),"",'9. METAS'!#REF!)</f>
        <v>#REF!</v>
      </c>
      <c r="K137" s="85" t="e">
        <f>IF(ISBLANK('9. METAS'!#REF!),"",'9. METAS'!#REF!)</f>
        <v>#REF!</v>
      </c>
      <c r="L137" s="85" t="e">
        <f>IF(ISBLANK('9. METAS'!#REF!),"",'9. METAS'!#REF!)</f>
        <v>#REF!</v>
      </c>
      <c r="M137" s="86" t="e">
        <f>IF(ISBLANK('9. METAS'!#REF!),"",'9. METAS'!#REF!)</f>
        <v>#REF!</v>
      </c>
      <c r="N137" s="96"/>
      <c r="O137" s="88"/>
      <c r="P137" s="88"/>
      <c r="Q137" s="89"/>
      <c r="R137" s="83" t="str">
        <f t="shared" si="6"/>
        <v>100%</v>
      </c>
      <c r="S137" s="84" t="str">
        <f t="shared" si="6"/>
        <v>100%</v>
      </c>
      <c r="T137" s="84" t="str">
        <f t="shared" si="6"/>
        <v>100%</v>
      </c>
      <c r="U137" s="107" t="str">
        <f t="shared" si="5"/>
        <v>100%</v>
      </c>
      <c r="V137" s="87" t="str">
        <f t="shared" si="7"/>
        <v>No Programado</v>
      </c>
      <c r="W137" s="84" t="str">
        <f t="shared" si="8"/>
        <v>No Programado</v>
      </c>
      <c r="X137" s="84" t="str">
        <f t="shared" si="9"/>
        <v>No Programado</v>
      </c>
      <c r="Y137" s="113" t="str">
        <f t="shared" si="10"/>
        <v>No Programado</v>
      </c>
      <c r="Z137" s="129"/>
      <c r="AA137" s="130"/>
      <c r="AB137" s="130"/>
      <c r="AC137" s="131"/>
    </row>
    <row r="138" spans="3:29" ht="17.25">
      <c r="C138" s="157" t="e">
        <f>IF(ISBLANK('5. Pp (3 años)'!#REF!),"",'5. Pp (3 años)'!#REF!)</f>
        <v>#REF!</v>
      </c>
      <c r="D138" s="66" t="e">
        <f>IF(ISBLANK('5. Pp (3 años)'!#REF!),"",'5. Pp (3 años)'!#REF!)</f>
        <v>#REF!</v>
      </c>
      <c r="E138" s="153" t="e">
        <f>IF(ISBLANK('5. Pp (3 años)'!#REF!),"",'5. Pp (3 años)'!#REF!)</f>
        <v>#REF!</v>
      </c>
      <c r="F138" s="153" t="e">
        <f>IF(ISBLANK('5. Pp (3 años)'!#REF!),"",'5. Pp (3 años)'!#REF!)</f>
        <v>#REF!</v>
      </c>
      <c r="G138" s="161" t="e">
        <f>IF(ISBLANK('5. Pp (3 años)'!#REF!),"",'5. Pp (3 años)'!#REF!)</f>
        <v>#REF!</v>
      </c>
      <c r="H138" s="52" t="e">
        <f>IF(ISBLANK('5. Pp (3 años)'!#REF!),"",'5. Pp (3 años)'!#REF!)</f>
        <v>#REF!</v>
      </c>
      <c r="I138" s="94" t="e">
        <f>IF(ISBLANK('9. METAS'!#REF!),"",'9. METAS'!#REF!)</f>
        <v>#REF!</v>
      </c>
      <c r="J138" s="95" t="e">
        <f>IF(ISBLANK('9. METAS'!#REF!),"",'9. METAS'!#REF!)</f>
        <v>#REF!</v>
      </c>
      <c r="K138" s="85" t="e">
        <f>IF(ISBLANK('9. METAS'!#REF!),"",'9. METAS'!#REF!)</f>
        <v>#REF!</v>
      </c>
      <c r="L138" s="85" t="e">
        <f>IF(ISBLANK('9. METAS'!#REF!),"",'9. METAS'!#REF!)</f>
        <v>#REF!</v>
      </c>
      <c r="M138" s="86" t="e">
        <f>IF(ISBLANK('9. METAS'!#REF!),"",'9. METAS'!#REF!)</f>
        <v>#REF!</v>
      </c>
      <c r="N138" s="96"/>
      <c r="O138" s="88"/>
      <c r="P138" s="88"/>
      <c r="Q138" s="89"/>
      <c r="R138" s="83" t="str">
        <f t="shared" si="6"/>
        <v>100%</v>
      </c>
      <c r="S138" s="84" t="str">
        <f t="shared" si="6"/>
        <v>100%</v>
      </c>
      <c r="T138" s="84" t="str">
        <f t="shared" si="6"/>
        <v>100%</v>
      </c>
      <c r="U138" s="107" t="str">
        <f t="shared" si="5"/>
        <v>100%</v>
      </c>
      <c r="V138" s="87" t="str">
        <f t="shared" si="7"/>
        <v>No Programado</v>
      </c>
      <c r="W138" s="84" t="str">
        <f t="shared" si="8"/>
        <v>No Programado</v>
      </c>
      <c r="X138" s="84" t="str">
        <f t="shared" si="9"/>
        <v>No Programado</v>
      </c>
      <c r="Y138" s="113" t="str">
        <f t="shared" si="10"/>
        <v>No Programado</v>
      </c>
      <c r="Z138" s="129"/>
      <c r="AA138" s="130"/>
      <c r="AB138" s="130"/>
      <c r="AC138" s="131"/>
    </row>
    <row r="139" spans="3:29" ht="17.25">
      <c r="C139" s="156" t="e">
        <f>IF(ISBLANK('5. Pp (3 años)'!#REF!),"",'5. Pp (3 años)'!#REF!)</f>
        <v>#REF!</v>
      </c>
      <c r="D139" s="66" t="e">
        <f>IF(ISBLANK('5. Pp (3 años)'!#REF!),"",'5. Pp (3 años)'!#REF!)</f>
        <v>#REF!</v>
      </c>
      <c r="E139" s="153" t="e">
        <f>IF(ISBLANK('5. Pp (3 años)'!#REF!),"",'5. Pp (3 años)'!#REF!)</f>
        <v>#REF!</v>
      </c>
      <c r="F139" s="153" t="e">
        <f>IF(ISBLANK('5. Pp (3 años)'!#REF!),"",'5. Pp (3 años)'!#REF!)</f>
        <v>#REF!</v>
      </c>
      <c r="G139" s="161" t="e">
        <f>IF(ISBLANK('5. Pp (3 años)'!#REF!),"",'5. Pp (3 años)'!#REF!)</f>
        <v>#REF!</v>
      </c>
      <c r="H139" s="52" t="e">
        <f>IF(ISBLANK('5. Pp (3 años)'!#REF!),"",'5. Pp (3 años)'!#REF!)</f>
        <v>#REF!</v>
      </c>
      <c r="I139" s="94" t="e">
        <f>IF(ISBLANK('9. METAS'!#REF!),"",'9. METAS'!#REF!)</f>
        <v>#REF!</v>
      </c>
      <c r="J139" s="95" t="e">
        <f>IF(ISBLANK('9. METAS'!#REF!),"",'9. METAS'!#REF!)</f>
        <v>#REF!</v>
      </c>
      <c r="K139" s="85" t="e">
        <f>IF(ISBLANK('9. METAS'!#REF!),"",'9. METAS'!#REF!)</f>
        <v>#REF!</v>
      </c>
      <c r="L139" s="85" t="e">
        <f>IF(ISBLANK('9. METAS'!#REF!),"",'9. METAS'!#REF!)</f>
        <v>#REF!</v>
      </c>
      <c r="M139" s="86" t="e">
        <f>IF(ISBLANK('9. METAS'!#REF!),"",'9. METAS'!#REF!)</f>
        <v>#REF!</v>
      </c>
      <c r="N139" s="96"/>
      <c r="O139" s="88"/>
      <c r="P139" s="88"/>
      <c r="Q139" s="89"/>
      <c r="R139" s="83" t="str">
        <f t="shared" si="6"/>
        <v>100%</v>
      </c>
      <c r="S139" s="84" t="str">
        <f t="shared" si="6"/>
        <v>100%</v>
      </c>
      <c r="T139" s="84" t="str">
        <f t="shared" si="6"/>
        <v>100%</v>
      </c>
      <c r="U139" s="107" t="str">
        <f t="shared" si="5"/>
        <v>100%</v>
      </c>
      <c r="V139" s="87" t="str">
        <f t="shared" si="7"/>
        <v>No Programado</v>
      </c>
      <c r="W139" s="84" t="str">
        <f t="shared" si="8"/>
        <v>No Programado</v>
      </c>
      <c r="X139" s="84" t="str">
        <f t="shared" si="9"/>
        <v>No Programado</v>
      </c>
      <c r="Y139" s="113" t="str">
        <f t="shared" si="10"/>
        <v>No Programado</v>
      </c>
      <c r="Z139" s="129"/>
      <c r="AA139" s="130"/>
      <c r="AB139" s="130"/>
      <c r="AC139" s="131"/>
    </row>
    <row r="140" spans="3:29" ht="17.25">
      <c r="C140" s="157" t="e">
        <f>IF(ISBLANK('5. Pp (3 años)'!#REF!),"",'5. Pp (3 años)'!#REF!)</f>
        <v>#REF!</v>
      </c>
      <c r="D140" s="66" t="e">
        <f>IF(ISBLANK('5. Pp (3 años)'!#REF!),"",'5. Pp (3 años)'!#REF!)</f>
        <v>#REF!</v>
      </c>
      <c r="E140" s="153" t="e">
        <f>IF(ISBLANK('5. Pp (3 años)'!#REF!),"",'5. Pp (3 años)'!#REF!)</f>
        <v>#REF!</v>
      </c>
      <c r="F140" s="153" t="e">
        <f>IF(ISBLANK('5. Pp (3 años)'!#REF!),"",'5. Pp (3 años)'!#REF!)</f>
        <v>#REF!</v>
      </c>
      <c r="G140" s="161" t="e">
        <f>IF(ISBLANK('5. Pp (3 años)'!#REF!),"",'5. Pp (3 años)'!#REF!)</f>
        <v>#REF!</v>
      </c>
      <c r="H140" s="52" t="e">
        <f>IF(ISBLANK('5. Pp (3 años)'!#REF!),"",'5. Pp (3 años)'!#REF!)</f>
        <v>#REF!</v>
      </c>
      <c r="I140" s="94" t="e">
        <f>IF(ISBLANK('9. METAS'!#REF!),"",'9. METAS'!#REF!)</f>
        <v>#REF!</v>
      </c>
      <c r="J140" s="95" t="e">
        <f>IF(ISBLANK('9. METAS'!#REF!),"",'9. METAS'!#REF!)</f>
        <v>#REF!</v>
      </c>
      <c r="K140" s="85" t="e">
        <f>IF(ISBLANK('9. METAS'!#REF!),"",'9. METAS'!#REF!)</f>
        <v>#REF!</v>
      </c>
      <c r="L140" s="85" t="e">
        <f>IF(ISBLANK('9. METAS'!#REF!),"",'9. METAS'!#REF!)</f>
        <v>#REF!</v>
      </c>
      <c r="M140" s="86" t="e">
        <f>IF(ISBLANK('9. METAS'!#REF!),"",'9. METAS'!#REF!)</f>
        <v>#REF!</v>
      </c>
      <c r="N140" s="96"/>
      <c r="O140" s="88"/>
      <c r="P140" s="88"/>
      <c r="Q140" s="89"/>
      <c r="R140" s="83" t="str">
        <f t="shared" si="6"/>
        <v>100%</v>
      </c>
      <c r="S140" s="84" t="str">
        <f t="shared" si="6"/>
        <v>100%</v>
      </c>
      <c r="T140" s="84" t="str">
        <f t="shared" si="6"/>
        <v>100%</v>
      </c>
      <c r="U140" s="107" t="str">
        <f t="shared" si="5"/>
        <v>100%</v>
      </c>
      <c r="V140" s="87" t="str">
        <f t="shared" si="7"/>
        <v>No Programado</v>
      </c>
      <c r="W140" s="84" t="str">
        <f t="shared" si="8"/>
        <v>No Programado</v>
      </c>
      <c r="X140" s="84" t="str">
        <f t="shared" si="9"/>
        <v>No Programado</v>
      </c>
      <c r="Y140" s="113" t="str">
        <f t="shared" si="10"/>
        <v>No Programado</v>
      </c>
      <c r="Z140" s="129"/>
      <c r="AA140" s="130"/>
      <c r="AB140" s="130"/>
      <c r="AC140" s="131"/>
    </row>
    <row r="141" spans="3:29" ht="17.25">
      <c r="C141" s="156" t="e">
        <f>IF(ISBLANK('5. Pp (3 años)'!#REF!),"",'5. Pp (3 años)'!#REF!)</f>
        <v>#REF!</v>
      </c>
      <c r="D141" s="66" t="e">
        <f>IF(ISBLANK('5. Pp (3 años)'!#REF!),"",'5. Pp (3 años)'!#REF!)</f>
        <v>#REF!</v>
      </c>
      <c r="E141" s="153" t="e">
        <f>IF(ISBLANK('5. Pp (3 años)'!#REF!),"",'5. Pp (3 años)'!#REF!)</f>
        <v>#REF!</v>
      </c>
      <c r="F141" s="153" t="e">
        <f>IF(ISBLANK('5. Pp (3 años)'!#REF!),"",'5. Pp (3 años)'!#REF!)</f>
        <v>#REF!</v>
      </c>
      <c r="G141" s="161" t="e">
        <f>IF(ISBLANK('5. Pp (3 años)'!#REF!),"",'5. Pp (3 años)'!#REF!)</f>
        <v>#REF!</v>
      </c>
      <c r="H141" s="52" t="e">
        <f>IF(ISBLANK('5. Pp (3 años)'!#REF!),"",'5. Pp (3 años)'!#REF!)</f>
        <v>#REF!</v>
      </c>
      <c r="I141" s="94" t="e">
        <f>IF(ISBLANK('9. METAS'!#REF!),"",'9. METAS'!#REF!)</f>
        <v>#REF!</v>
      </c>
      <c r="J141" s="95" t="e">
        <f>IF(ISBLANK('9. METAS'!#REF!),"",'9. METAS'!#REF!)</f>
        <v>#REF!</v>
      </c>
      <c r="K141" s="85" t="e">
        <f>IF(ISBLANK('9. METAS'!#REF!),"",'9. METAS'!#REF!)</f>
        <v>#REF!</v>
      </c>
      <c r="L141" s="85" t="e">
        <f>IF(ISBLANK('9. METAS'!#REF!),"",'9. METAS'!#REF!)</f>
        <v>#REF!</v>
      </c>
      <c r="M141" s="86" t="e">
        <f>IF(ISBLANK('9. METAS'!#REF!),"",'9. METAS'!#REF!)</f>
        <v>#REF!</v>
      </c>
      <c r="N141" s="96"/>
      <c r="O141" s="88"/>
      <c r="P141" s="88"/>
      <c r="Q141" s="89"/>
      <c r="R141" s="83" t="str">
        <f t="shared" si="6"/>
        <v>100%</v>
      </c>
      <c r="S141" s="84" t="str">
        <f t="shared" si="6"/>
        <v>100%</v>
      </c>
      <c r="T141" s="84" t="str">
        <f t="shared" si="6"/>
        <v>100%</v>
      </c>
      <c r="U141" s="107" t="str">
        <f t="shared" si="5"/>
        <v>100%</v>
      </c>
      <c r="V141" s="87" t="str">
        <f t="shared" si="7"/>
        <v>No Programado</v>
      </c>
      <c r="W141" s="84" t="str">
        <f t="shared" si="8"/>
        <v>No Programado</v>
      </c>
      <c r="X141" s="84" t="str">
        <f t="shared" si="9"/>
        <v>No Programado</v>
      </c>
      <c r="Y141" s="113" t="str">
        <f t="shared" si="10"/>
        <v>No Programado</v>
      </c>
      <c r="Z141" s="129"/>
      <c r="AA141" s="130"/>
      <c r="AB141" s="130"/>
      <c r="AC141" s="131"/>
    </row>
    <row r="142" spans="3:29" ht="17.25">
      <c r="C142" s="158" t="e">
        <f>IF(ISBLANK('5. Pp (3 años)'!#REF!),"",'5. Pp (3 años)'!#REF!)</f>
        <v>#REF!</v>
      </c>
      <c r="D142" s="46" t="e">
        <f>IF(ISBLANK('5. Pp (3 años)'!#REF!),"",'5. Pp (3 años)'!#REF!)</f>
        <v>#REF!</v>
      </c>
      <c r="E142" s="155" t="e">
        <f>IF(ISBLANK('5. Pp (3 años)'!#REF!),"",'5. Pp (3 años)'!#REF!)</f>
        <v>#REF!</v>
      </c>
      <c r="F142" s="155" t="e">
        <f>IF(ISBLANK('5. Pp (3 años)'!#REF!),"",'5. Pp (3 años)'!#REF!)</f>
        <v>#REF!</v>
      </c>
      <c r="G142" s="166" t="e">
        <f>IF(ISBLANK('5. Pp (3 años)'!#REF!),"",'5. Pp (3 años)'!#REF!)</f>
        <v>#REF!</v>
      </c>
      <c r="H142" s="51" t="e">
        <f>IF(ISBLANK('5. Pp (3 años)'!#REF!),"",'5. Pp (3 años)'!#REF!)</f>
        <v>#REF!</v>
      </c>
      <c r="I142" s="94" t="e">
        <f>IF(ISBLANK('9. METAS'!#REF!),"",'9. METAS'!#REF!)</f>
        <v>#REF!</v>
      </c>
      <c r="J142" s="95" t="e">
        <f>IF(ISBLANK('9. METAS'!#REF!),"",'9. METAS'!#REF!)</f>
        <v>#REF!</v>
      </c>
      <c r="K142" s="85" t="e">
        <f>IF(ISBLANK('9. METAS'!#REF!),"",'9. METAS'!#REF!)</f>
        <v>#REF!</v>
      </c>
      <c r="L142" s="85" t="e">
        <f>IF(ISBLANK('9. METAS'!#REF!),"",'9. METAS'!#REF!)</f>
        <v>#REF!</v>
      </c>
      <c r="M142" s="86" t="e">
        <f>IF(ISBLANK('9. METAS'!#REF!),"",'9. METAS'!#REF!)</f>
        <v>#REF!</v>
      </c>
      <c r="N142" s="96"/>
      <c r="O142" s="88"/>
      <c r="P142" s="88"/>
      <c r="Q142" s="89"/>
      <c r="R142" s="83" t="str">
        <f t="shared" si="6"/>
        <v>100%</v>
      </c>
      <c r="S142" s="84" t="str">
        <f t="shared" si="6"/>
        <v>100%</v>
      </c>
      <c r="T142" s="84" t="str">
        <f t="shared" si="6"/>
        <v>100%</v>
      </c>
      <c r="U142" s="107" t="str">
        <f t="shared" si="6"/>
        <v>100%</v>
      </c>
      <c r="V142" s="87" t="str">
        <f t="shared" si="7"/>
        <v>No Programado</v>
      </c>
      <c r="W142" s="84" t="str">
        <f t="shared" si="8"/>
        <v>No Programado</v>
      </c>
      <c r="X142" s="84" t="str">
        <f t="shared" si="9"/>
        <v>No Programado</v>
      </c>
      <c r="Y142" s="113" t="str">
        <f t="shared" si="10"/>
        <v>No Programado</v>
      </c>
      <c r="Z142" s="126"/>
      <c r="AA142" s="127"/>
      <c r="AB142" s="127"/>
      <c r="AC142" s="128"/>
    </row>
    <row r="143" spans="3:29" ht="17.25">
      <c r="C143" s="156" t="e">
        <f>IF(ISBLANK('5. Pp (3 años)'!#REF!),"",'5. Pp (3 años)'!#REF!)</f>
        <v>#REF!</v>
      </c>
      <c r="D143" s="66" t="e">
        <f>IF(ISBLANK('5. Pp (3 años)'!#REF!),"",'5. Pp (3 años)'!#REF!)</f>
        <v>#REF!</v>
      </c>
      <c r="E143" s="153" t="e">
        <f>IF(ISBLANK('5. Pp (3 años)'!#REF!),"",'5. Pp (3 años)'!#REF!)</f>
        <v>#REF!</v>
      </c>
      <c r="F143" s="153" t="e">
        <f>IF(ISBLANK('5. Pp (3 años)'!#REF!),"",'5. Pp (3 años)'!#REF!)</f>
        <v>#REF!</v>
      </c>
      <c r="G143" s="161" t="e">
        <f>IF(ISBLANK('5. Pp (3 años)'!#REF!),"",'5. Pp (3 años)'!#REF!)</f>
        <v>#REF!</v>
      </c>
      <c r="H143" s="52" t="e">
        <f>IF(ISBLANK('5. Pp (3 años)'!#REF!),"",'5. Pp (3 años)'!#REF!)</f>
        <v>#REF!</v>
      </c>
      <c r="I143" s="94" t="e">
        <f>IF(ISBLANK('9. METAS'!#REF!),"",'9. METAS'!#REF!)</f>
        <v>#REF!</v>
      </c>
      <c r="J143" s="95" t="e">
        <f>IF(ISBLANK('9. METAS'!#REF!),"",'9. METAS'!#REF!)</f>
        <v>#REF!</v>
      </c>
      <c r="K143" s="85" t="e">
        <f>IF(ISBLANK('9. METAS'!#REF!),"",'9. METAS'!#REF!)</f>
        <v>#REF!</v>
      </c>
      <c r="L143" s="85" t="e">
        <f>IF(ISBLANK('9. METAS'!#REF!),"",'9. METAS'!#REF!)</f>
        <v>#REF!</v>
      </c>
      <c r="M143" s="86" t="e">
        <f>IF(ISBLANK('9. METAS'!#REF!),"",'9. METAS'!#REF!)</f>
        <v>#REF!</v>
      </c>
      <c r="N143" s="96"/>
      <c r="O143" s="88"/>
      <c r="P143" s="88"/>
      <c r="Q143" s="89"/>
      <c r="R143" s="83" t="str">
        <f t="shared" si="6"/>
        <v>100%</v>
      </c>
      <c r="S143" s="84" t="str">
        <f t="shared" si="6"/>
        <v>100%</v>
      </c>
      <c r="T143" s="84" t="str">
        <f t="shared" si="6"/>
        <v>100%</v>
      </c>
      <c r="U143" s="107" t="str">
        <f t="shared" si="6"/>
        <v>100%</v>
      </c>
      <c r="V143" s="87" t="str">
        <f t="shared" ref="V143:V206" si="11">IFERROR((N143/I143),"No Programado")</f>
        <v>No Programado</v>
      </c>
      <c r="W143" s="84" t="str">
        <f t="shared" ref="W143:W206" si="12">IFERROR((N143+O143)/I143, "No Programado")</f>
        <v>No Programado</v>
      </c>
      <c r="X143" s="84" t="str">
        <f t="shared" ref="X143:X206" si="13">IFERROR((O143+P143)/I143, "No Programado")</f>
        <v>No Programado</v>
      </c>
      <c r="Y143" s="113" t="str">
        <f t="shared" ref="Y143:Y206" si="14">IFERROR((P143+Q143)/I143, "No Programado")</f>
        <v>No Programado</v>
      </c>
      <c r="Z143" s="129"/>
      <c r="AA143" s="130"/>
      <c r="AB143" s="130"/>
      <c r="AC143" s="131"/>
    </row>
    <row r="144" spans="3:29" ht="17.25">
      <c r="C144" s="157" t="e">
        <f>IF(ISBLANK('5. Pp (3 años)'!#REF!),"",'5. Pp (3 años)'!#REF!)</f>
        <v>#REF!</v>
      </c>
      <c r="D144" s="66" t="e">
        <f>IF(ISBLANK('5. Pp (3 años)'!#REF!),"",'5. Pp (3 años)'!#REF!)</f>
        <v>#REF!</v>
      </c>
      <c r="E144" s="153" t="e">
        <f>IF(ISBLANK('5. Pp (3 años)'!#REF!),"",'5. Pp (3 años)'!#REF!)</f>
        <v>#REF!</v>
      </c>
      <c r="F144" s="153" t="e">
        <f>IF(ISBLANK('5. Pp (3 años)'!#REF!),"",'5. Pp (3 años)'!#REF!)</f>
        <v>#REF!</v>
      </c>
      <c r="G144" s="161" t="e">
        <f>IF(ISBLANK('5. Pp (3 años)'!#REF!),"",'5. Pp (3 años)'!#REF!)</f>
        <v>#REF!</v>
      </c>
      <c r="H144" s="52" t="e">
        <f>IF(ISBLANK('5. Pp (3 años)'!#REF!),"",'5. Pp (3 años)'!#REF!)</f>
        <v>#REF!</v>
      </c>
      <c r="I144" s="94" t="e">
        <f>IF(ISBLANK('9. METAS'!#REF!),"",'9. METAS'!#REF!)</f>
        <v>#REF!</v>
      </c>
      <c r="J144" s="95" t="e">
        <f>IF(ISBLANK('9. METAS'!#REF!),"",'9. METAS'!#REF!)</f>
        <v>#REF!</v>
      </c>
      <c r="K144" s="85" t="e">
        <f>IF(ISBLANK('9. METAS'!#REF!),"",'9. METAS'!#REF!)</f>
        <v>#REF!</v>
      </c>
      <c r="L144" s="85" t="e">
        <f>IF(ISBLANK('9. METAS'!#REF!),"",'9. METAS'!#REF!)</f>
        <v>#REF!</v>
      </c>
      <c r="M144" s="86" t="e">
        <f>IF(ISBLANK('9. METAS'!#REF!),"",'9. METAS'!#REF!)</f>
        <v>#REF!</v>
      </c>
      <c r="N144" s="96"/>
      <c r="O144" s="88"/>
      <c r="P144" s="88"/>
      <c r="Q144" s="89"/>
      <c r="R144" s="83" t="str">
        <f t="shared" si="6"/>
        <v>100%</v>
      </c>
      <c r="S144" s="84" t="str">
        <f t="shared" si="6"/>
        <v>100%</v>
      </c>
      <c r="T144" s="84" t="str">
        <f t="shared" si="6"/>
        <v>100%</v>
      </c>
      <c r="U144" s="107" t="str">
        <f t="shared" si="6"/>
        <v>100%</v>
      </c>
      <c r="V144" s="87" t="str">
        <f t="shared" si="11"/>
        <v>No Programado</v>
      </c>
      <c r="W144" s="84" t="str">
        <f t="shared" si="12"/>
        <v>No Programado</v>
      </c>
      <c r="X144" s="84" t="str">
        <f t="shared" si="13"/>
        <v>No Programado</v>
      </c>
      <c r="Y144" s="113" t="str">
        <f t="shared" si="14"/>
        <v>No Programado</v>
      </c>
      <c r="Z144" s="129"/>
      <c r="AA144" s="130"/>
      <c r="AB144" s="130"/>
      <c r="AC144" s="131"/>
    </row>
    <row r="145" spans="3:29" ht="17.25">
      <c r="C145" s="156" t="e">
        <f>IF(ISBLANK('5. Pp (3 años)'!#REF!),"",'5. Pp (3 años)'!#REF!)</f>
        <v>#REF!</v>
      </c>
      <c r="D145" s="66" t="e">
        <f>IF(ISBLANK('5. Pp (3 años)'!#REF!),"",'5. Pp (3 años)'!#REF!)</f>
        <v>#REF!</v>
      </c>
      <c r="E145" s="153" t="e">
        <f>IF(ISBLANK('5. Pp (3 años)'!#REF!),"",'5. Pp (3 años)'!#REF!)</f>
        <v>#REF!</v>
      </c>
      <c r="F145" s="153" t="e">
        <f>IF(ISBLANK('5. Pp (3 años)'!#REF!),"",'5. Pp (3 años)'!#REF!)</f>
        <v>#REF!</v>
      </c>
      <c r="G145" s="161" t="e">
        <f>IF(ISBLANK('5. Pp (3 años)'!#REF!),"",'5. Pp (3 años)'!#REF!)</f>
        <v>#REF!</v>
      </c>
      <c r="H145" s="52" t="e">
        <f>IF(ISBLANK('5. Pp (3 años)'!#REF!),"",'5. Pp (3 años)'!#REF!)</f>
        <v>#REF!</v>
      </c>
      <c r="I145" s="94" t="e">
        <f>IF(ISBLANK('9. METAS'!#REF!),"",'9. METAS'!#REF!)</f>
        <v>#REF!</v>
      </c>
      <c r="J145" s="95" t="e">
        <f>IF(ISBLANK('9. METAS'!#REF!),"",'9. METAS'!#REF!)</f>
        <v>#REF!</v>
      </c>
      <c r="K145" s="85" t="e">
        <f>IF(ISBLANK('9. METAS'!#REF!),"",'9. METAS'!#REF!)</f>
        <v>#REF!</v>
      </c>
      <c r="L145" s="85" t="e">
        <f>IF(ISBLANK('9. METAS'!#REF!),"",'9. METAS'!#REF!)</f>
        <v>#REF!</v>
      </c>
      <c r="M145" s="86" t="e">
        <f>IF(ISBLANK('9. METAS'!#REF!),"",'9. METAS'!#REF!)</f>
        <v>#REF!</v>
      </c>
      <c r="N145" s="96"/>
      <c r="O145" s="88"/>
      <c r="P145" s="88"/>
      <c r="Q145" s="89"/>
      <c r="R145" s="83" t="str">
        <f t="shared" si="6"/>
        <v>100%</v>
      </c>
      <c r="S145" s="84" t="str">
        <f t="shared" si="6"/>
        <v>100%</v>
      </c>
      <c r="T145" s="84" t="str">
        <f t="shared" si="6"/>
        <v>100%</v>
      </c>
      <c r="U145" s="107" t="str">
        <f t="shared" si="6"/>
        <v>100%</v>
      </c>
      <c r="V145" s="87" t="str">
        <f t="shared" si="11"/>
        <v>No Programado</v>
      </c>
      <c r="W145" s="84" t="str">
        <f t="shared" si="12"/>
        <v>No Programado</v>
      </c>
      <c r="X145" s="84" t="str">
        <f t="shared" si="13"/>
        <v>No Programado</v>
      </c>
      <c r="Y145" s="113" t="str">
        <f t="shared" si="14"/>
        <v>No Programado</v>
      </c>
      <c r="Z145" s="129"/>
      <c r="AA145" s="130"/>
      <c r="AB145" s="130"/>
      <c r="AC145" s="131"/>
    </row>
    <row r="146" spans="3:29" ht="17.25">
      <c r="C146" s="157" t="e">
        <f>IF(ISBLANK('5. Pp (3 años)'!#REF!),"",'5. Pp (3 años)'!#REF!)</f>
        <v>#REF!</v>
      </c>
      <c r="D146" s="66" t="e">
        <f>IF(ISBLANK('5. Pp (3 años)'!#REF!),"",'5. Pp (3 años)'!#REF!)</f>
        <v>#REF!</v>
      </c>
      <c r="E146" s="153" t="e">
        <f>IF(ISBLANK('5. Pp (3 años)'!#REF!),"",'5. Pp (3 años)'!#REF!)</f>
        <v>#REF!</v>
      </c>
      <c r="F146" s="153" t="e">
        <f>IF(ISBLANK('5. Pp (3 años)'!#REF!),"",'5. Pp (3 años)'!#REF!)</f>
        <v>#REF!</v>
      </c>
      <c r="G146" s="161" t="e">
        <f>IF(ISBLANK('5. Pp (3 años)'!#REF!),"",'5. Pp (3 años)'!#REF!)</f>
        <v>#REF!</v>
      </c>
      <c r="H146" s="52" t="e">
        <f>IF(ISBLANK('5. Pp (3 años)'!#REF!),"",'5. Pp (3 años)'!#REF!)</f>
        <v>#REF!</v>
      </c>
      <c r="I146" s="94" t="e">
        <f>IF(ISBLANK('9. METAS'!#REF!),"",'9. METAS'!#REF!)</f>
        <v>#REF!</v>
      </c>
      <c r="J146" s="95" t="e">
        <f>IF(ISBLANK('9. METAS'!#REF!),"",'9. METAS'!#REF!)</f>
        <v>#REF!</v>
      </c>
      <c r="K146" s="85" t="e">
        <f>IF(ISBLANK('9. METAS'!#REF!),"",'9. METAS'!#REF!)</f>
        <v>#REF!</v>
      </c>
      <c r="L146" s="85" t="e">
        <f>IF(ISBLANK('9. METAS'!#REF!),"",'9. METAS'!#REF!)</f>
        <v>#REF!</v>
      </c>
      <c r="M146" s="86" t="e">
        <f>IF(ISBLANK('9. METAS'!#REF!),"",'9. METAS'!#REF!)</f>
        <v>#REF!</v>
      </c>
      <c r="N146" s="96"/>
      <c r="O146" s="88"/>
      <c r="P146" s="88"/>
      <c r="Q146" s="89"/>
      <c r="R146" s="83" t="str">
        <f t="shared" si="6"/>
        <v>100%</v>
      </c>
      <c r="S146" s="84" t="str">
        <f t="shared" si="6"/>
        <v>100%</v>
      </c>
      <c r="T146" s="84" t="str">
        <f t="shared" si="6"/>
        <v>100%</v>
      </c>
      <c r="U146" s="107" t="str">
        <f t="shared" si="6"/>
        <v>100%</v>
      </c>
      <c r="V146" s="87" t="str">
        <f t="shared" si="11"/>
        <v>No Programado</v>
      </c>
      <c r="W146" s="84" t="str">
        <f t="shared" si="12"/>
        <v>No Programado</v>
      </c>
      <c r="X146" s="84" t="str">
        <f t="shared" si="13"/>
        <v>No Programado</v>
      </c>
      <c r="Y146" s="113" t="str">
        <f t="shared" si="14"/>
        <v>No Programado</v>
      </c>
      <c r="Z146" s="129"/>
      <c r="AA146" s="130"/>
      <c r="AB146" s="130"/>
      <c r="AC146" s="131"/>
    </row>
    <row r="147" spans="3:29" ht="17.25">
      <c r="C147" s="156" t="e">
        <f>IF(ISBLANK('5. Pp (3 años)'!#REF!),"",'5. Pp (3 años)'!#REF!)</f>
        <v>#REF!</v>
      </c>
      <c r="D147" s="66" t="e">
        <f>IF(ISBLANK('5. Pp (3 años)'!#REF!),"",'5. Pp (3 años)'!#REF!)</f>
        <v>#REF!</v>
      </c>
      <c r="E147" s="153" t="e">
        <f>IF(ISBLANK('5. Pp (3 años)'!#REF!),"",'5. Pp (3 años)'!#REF!)</f>
        <v>#REF!</v>
      </c>
      <c r="F147" s="153" t="e">
        <f>IF(ISBLANK('5. Pp (3 años)'!#REF!),"",'5. Pp (3 años)'!#REF!)</f>
        <v>#REF!</v>
      </c>
      <c r="G147" s="161" t="e">
        <f>IF(ISBLANK('5. Pp (3 años)'!#REF!),"",'5. Pp (3 años)'!#REF!)</f>
        <v>#REF!</v>
      </c>
      <c r="H147" s="52" t="e">
        <f>IF(ISBLANK('5. Pp (3 años)'!#REF!),"",'5. Pp (3 años)'!#REF!)</f>
        <v>#REF!</v>
      </c>
      <c r="I147" s="94" t="e">
        <f>IF(ISBLANK('9. METAS'!#REF!),"",'9. METAS'!#REF!)</f>
        <v>#REF!</v>
      </c>
      <c r="J147" s="95" t="e">
        <f>IF(ISBLANK('9. METAS'!#REF!),"",'9. METAS'!#REF!)</f>
        <v>#REF!</v>
      </c>
      <c r="K147" s="85" t="e">
        <f>IF(ISBLANK('9. METAS'!#REF!),"",'9. METAS'!#REF!)</f>
        <v>#REF!</v>
      </c>
      <c r="L147" s="85" t="e">
        <f>IF(ISBLANK('9. METAS'!#REF!),"",'9. METAS'!#REF!)</f>
        <v>#REF!</v>
      </c>
      <c r="M147" s="86" t="e">
        <f>IF(ISBLANK('9. METAS'!#REF!),"",'9. METAS'!#REF!)</f>
        <v>#REF!</v>
      </c>
      <c r="N147" s="96"/>
      <c r="O147" s="88"/>
      <c r="P147" s="88"/>
      <c r="Q147" s="89"/>
      <c r="R147" s="83" t="str">
        <f t="shared" si="6"/>
        <v>100%</v>
      </c>
      <c r="S147" s="84" t="str">
        <f t="shared" si="6"/>
        <v>100%</v>
      </c>
      <c r="T147" s="84" t="str">
        <f t="shared" si="6"/>
        <v>100%</v>
      </c>
      <c r="U147" s="107" t="str">
        <f t="shared" si="6"/>
        <v>100%</v>
      </c>
      <c r="V147" s="87" t="str">
        <f t="shared" si="11"/>
        <v>No Programado</v>
      </c>
      <c r="W147" s="84" t="str">
        <f t="shared" si="12"/>
        <v>No Programado</v>
      </c>
      <c r="X147" s="84" t="str">
        <f t="shared" si="13"/>
        <v>No Programado</v>
      </c>
      <c r="Y147" s="113" t="str">
        <f t="shared" si="14"/>
        <v>No Programado</v>
      </c>
      <c r="Z147" s="129"/>
      <c r="AA147" s="130"/>
      <c r="AB147" s="130"/>
      <c r="AC147" s="131"/>
    </row>
    <row r="148" spans="3:29" ht="17.25">
      <c r="C148" s="158" t="e">
        <f>IF(ISBLANK('5. Pp (3 años)'!#REF!),"",'5. Pp (3 años)'!#REF!)</f>
        <v>#REF!</v>
      </c>
      <c r="D148" s="46" t="e">
        <f>IF(ISBLANK('5. Pp (3 años)'!#REF!),"",'5. Pp (3 años)'!#REF!)</f>
        <v>#REF!</v>
      </c>
      <c r="E148" s="155" t="e">
        <f>IF(ISBLANK('5. Pp (3 años)'!#REF!),"",'5. Pp (3 años)'!#REF!)</f>
        <v>#REF!</v>
      </c>
      <c r="F148" s="155" t="e">
        <f>IF(ISBLANK('5. Pp (3 años)'!#REF!),"",'5. Pp (3 años)'!#REF!)</f>
        <v>#REF!</v>
      </c>
      <c r="G148" s="166" t="e">
        <f>IF(ISBLANK('5. Pp (3 años)'!#REF!),"",'5. Pp (3 años)'!#REF!)</f>
        <v>#REF!</v>
      </c>
      <c r="H148" s="51" t="e">
        <f>IF(ISBLANK('5. Pp (3 años)'!#REF!),"",'5. Pp (3 años)'!#REF!)</f>
        <v>#REF!</v>
      </c>
      <c r="I148" s="94" t="e">
        <f>IF(ISBLANK('9. METAS'!#REF!),"",'9. METAS'!#REF!)</f>
        <v>#REF!</v>
      </c>
      <c r="J148" s="95" t="e">
        <f>IF(ISBLANK('9. METAS'!#REF!),"",'9. METAS'!#REF!)</f>
        <v>#REF!</v>
      </c>
      <c r="K148" s="85" t="e">
        <f>IF(ISBLANK('9. METAS'!#REF!),"",'9. METAS'!#REF!)</f>
        <v>#REF!</v>
      </c>
      <c r="L148" s="85" t="e">
        <f>IF(ISBLANK('9. METAS'!#REF!),"",'9. METAS'!#REF!)</f>
        <v>#REF!</v>
      </c>
      <c r="M148" s="86" t="e">
        <f>IF(ISBLANK('9. METAS'!#REF!),"",'9. METAS'!#REF!)</f>
        <v>#REF!</v>
      </c>
      <c r="N148" s="96"/>
      <c r="O148" s="88"/>
      <c r="P148" s="88"/>
      <c r="Q148" s="89"/>
      <c r="R148" s="83" t="str">
        <f t="shared" si="6"/>
        <v>100%</v>
      </c>
      <c r="S148" s="84" t="str">
        <f t="shared" si="6"/>
        <v>100%</v>
      </c>
      <c r="T148" s="84" t="str">
        <f t="shared" si="6"/>
        <v>100%</v>
      </c>
      <c r="U148" s="107" t="str">
        <f t="shared" si="6"/>
        <v>100%</v>
      </c>
      <c r="V148" s="87" t="str">
        <f t="shared" si="11"/>
        <v>No Programado</v>
      </c>
      <c r="W148" s="84" t="str">
        <f t="shared" si="12"/>
        <v>No Programado</v>
      </c>
      <c r="X148" s="84" t="str">
        <f t="shared" si="13"/>
        <v>No Programado</v>
      </c>
      <c r="Y148" s="113" t="str">
        <f t="shared" si="14"/>
        <v>No Programado</v>
      </c>
      <c r="Z148" s="126"/>
      <c r="AA148" s="127"/>
      <c r="AB148" s="127"/>
      <c r="AC148" s="128"/>
    </row>
    <row r="149" spans="3:29" ht="17.25">
      <c r="C149" s="156" t="e">
        <f>IF(ISBLANK('5. Pp (3 años)'!#REF!),"",'5. Pp (3 años)'!#REF!)</f>
        <v>#REF!</v>
      </c>
      <c r="D149" s="66" t="e">
        <f>IF(ISBLANK('5. Pp (3 años)'!#REF!),"",'5. Pp (3 años)'!#REF!)</f>
        <v>#REF!</v>
      </c>
      <c r="E149" s="153" t="e">
        <f>IF(ISBLANK('5. Pp (3 años)'!#REF!),"",'5. Pp (3 años)'!#REF!)</f>
        <v>#REF!</v>
      </c>
      <c r="F149" s="153" t="e">
        <f>IF(ISBLANK('5. Pp (3 años)'!#REF!),"",'5. Pp (3 años)'!#REF!)</f>
        <v>#REF!</v>
      </c>
      <c r="G149" s="161" t="e">
        <f>IF(ISBLANK('5. Pp (3 años)'!#REF!),"",'5. Pp (3 años)'!#REF!)</f>
        <v>#REF!</v>
      </c>
      <c r="H149" s="52" t="e">
        <f>IF(ISBLANK('5. Pp (3 años)'!#REF!),"",'5. Pp (3 años)'!#REF!)</f>
        <v>#REF!</v>
      </c>
      <c r="I149" s="94" t="e">
        <f>IF(ISBLANK('9. METAS'!#REF!),"",'9. METAS'!#REF!)</f>
        <v>#REF!</v>
      </c>
      <c r="J149" s="95" t="e">
        <f>IF(ISBLANK('9. METAS'!#REF!),"",'9. METAS'!#REF!)</f>
        <v>#REF!</v>
      </c>
      <c r="K149" s="85" t="e">
        <f>IF(ISBLANK('9. METAS'!#REF!),"",'9. METAS'!#REF!)</f>
        <v>#REF!</v>
      </c>
      <c r="L149" s="85" t="e">
        <f>IF(ISBLANK('9. METAS'!#REF!),"",'9. METAS'!#REF!)</f>
        <v>#REF!</v>
      </c>
      <c r="M149" s="86" t="e">
        <f>IF(ISBLANK('9. METAS'!#REF!),"",'9. METAS'!#REF!)</f>
        <v>#REF!</v>
      </c>
      <c r="N149" s="96"/>
      <c r="O149" s="88"/>
      <c r="P149" s="88"/>
      <c r="Q149" s="89"/>
      <c r="R149" s="83" t="str">
        <f t="shared" si="6"/>
        <v>100%</v>
      </c>
      <c r="S149" s="84" t="str">
        <f t="shared" si="6"/>
        <v>100%</v>
      </c>
      <c r="T149" s="84" t="str">
        <f t="shared" si="6"/>
        <v>100%</v>
      </c>
      <c r="U149" s="107" t="str">
        <f t="shared" si="6"/>
        <v>100%</v>
      </c>
      <c r="V149" s="87" t="str">
        <f t="shared" si="11"/>
        <v>No Programado</v>
      </c>
      <c r="W149" s="84" t="str">
        <f t="shared" si="12"/>
        <v>No Programado</v>
      </c>
      <c r="X149" s="84" t="str">
        <f t="shared" si="13"/>
        <v>No Programado</v>
      </c>
      <c r="Y149" s="113" t="str">
        <f t="shared" si="14"/>
        <v>No Programado</v>
      </c>
      <c r="Z149" s="129"/>
      <c r="AA149" s="130"/>
      <c r="AB149" s="130"/>
      <c r="AC149" s="131"/>
    </row>
    <row r="150" spans="3:29" ht="17.25">
      <c r="C150" s="157" t="e">
        <f>IF(ISBLANK('5. Pp (3 años)'!#REF!),"",'5. Pp (3 años)'!#REF!)</f>
        <v>#REF!</v>
      </c>
      <c r="D150" s="66" t="e">
        <f>IF(ISBLANK('5. Pp (3 años)'!#REF!),"",'5. Pp (3 años)'!#REF!)</f>
        <v>#REF!</v>
      </c>
      <c r="E150" s="153" t="e">
        <f>IF(ISBLANK('5. Pp (3 años)'!#REF!),"",'5. Pp (3 años)'!#REF!)</f>
        <v>#REF!</v>
      </c>
      <c r="F150" s="153" t="e">
        <f>IF(ISBLANK('5. Pp (3 años)'!#REF!),"",'5. Pp (3 años)'!#REF!)</f>
        <v>#REF!</v>
      </c>
      <c r="G150" s="161" t="e">
        <f>IF(ISBLANK('5. Pp (3 años)'!#REF!),"",'5. Pp (3 años)'!#REF!)</f>
        <v>#REF!</v>
      </c>
      <c r="H150" s="52" t="e">
        <f>IF(ISBLANK('5. Pp (3 años)'!#REF!),"",'5. Pp (3 años)'!#REF!)</f>
        <v>#REF!</v>
      </c>
      <c r="I150" s="94" t="e">
        <f>IF(ISBLANK('9. METAS'!#REF!),"",'9. METAS'!#REF!)</f>
        <v>#REF!</v>
      </c>
      <c r="J150" s="95" t="e">
        <f>IF(ISBLANK('9. METAS'!#REF!),"",'9. METAS'!#REF!)</f>
        <v>#REF!</v>
      </c>
      <c r="K150" s="85" t="e">
        <f>IF(ISBLANK('9. METAS'!#REF!),"",'9. METAS'!#REF!)</f>
        <v>#REF!</v>
      </c>
      <c r="L150" s="85" t="e">
        <f>IF(ISBLANK('9. METAS'!#REF!),"",'9. METAS'!#REF!)</f>
        <v>#REF!</v>
      </c>
      <c r="M150" s="86" t="e">
        <f>IF(ISBLANK('9. METAS'!#REF!),"",'9. METAS'!#REF!)</f>
        <v>#REF!</v>
      </c>
      <c r="N150" s="96"/>
      <c r="O150" s="88"/>
      <c r="P150" s="88"/>
      <c r="Q150" s="89"/>
      <c r="R150" s="83" t="str">
        <f t="shared" si="6"/>
        <v>100%</v>
      </c>
      <c r="S150" s="84" t="str">
        <f t="shared" si="6"/>
        <v>100%</v>
      </c>
      <c r="T150" s="84" t="str">
        <f t="shared" si="6"/>
        <v>100%</v>
      </c>
      <c r="U150" s="107" t="str">
        <f t="shared" si="6"/>
        <v>100%</v>
      </c>
      <c r="V150" s="87" t="str">
        <f t="shared" si="11"/>
        <v>No Programado</v>
      </c>
      <c r="W150" s="84" t="str">
        <f t="shared" si="12"/>
        <v>No Programado</v>
      </c>
      <c r="X150" s="84" t="str">
        <f t="shared" si="13"/>
        <v>No Programado</v>
      </c>
      <c r="Y150" s="113" t="str">
        <f t="shared" si="14"/>
        <v>No Programado</v>
      </c>
      <c r="Z150" s="129"/>
      <c r="AA150" s="130"/>
      <c r="AB150" s="130"/>
      <c r="AC150" s="131"/>
    </row>
    <row r="151" spans="3:29" ht="17.25">
      <c r="C151" s="156" t="e">
        <f>IF(ISBLANK('5. Pp (3 años)'!#REF!),"",'5. Pp (3 años)'!#REF!)</f>
        <v>#REF!</v>
      </c>
      <c r="D151" s="66" t="e">
        <f>IF(ISBLANK('5. Pp (3 años)'!#REF!),"",'5. Pp (3 años)'!#REF!)</f>
        <v>#REF!</v>
      </c>
      <c r="E151" s="153" t="e">
        <f>IF(ISBLANK('5. Pp (3 años)'!#REF!),"",'5. Pp (3 años)'!#REF!)</f>
        <v>#REF!</v>
      </c>
      <c r="F151" s="153" t="e">
        <f>IF(ISBLANK('5. Pp (3 años)'!#REF!),"",'5. Pp (3 años)'!#REF!)</f>
        <v>#REF!</v>
      </c>
      <c r="G151" s="161" t="e">
        <f>IF(ISBLANK('5. Pp (3 años)'!#REF!),"",'5. Pp (3 años)'!#REF!)</f>
        <v>#REF!</v>
      </c>
      <c r="H151" s="52" t="e">
        <f>IF(ISBLANK('5. Pp (3 años)'!#REF!),"",'5. Pp (3 años)'!#REF!)</f>
        <v>#REF!</v>
      </c>
      <c r="I151" s="94" t="e">
        <f>IF(ISBLANK('9. METAS'!#REF!),"",'9. METAS'!#REF!)</f>
        <v>#REF!</v>
      </c>
      <c r="J151" s="95" t="e">
        <f>IF(ISBLANK('9. METAS'!#REF!),"",'9. METAS'!#REF!)</f>
        <v>#REF!</v>
      </c>
      <c r="K151" s="85" t="e">
        <f>IF(ISBLANK('9. METAS'!#REF!),"",'9. METAS'!#REF!)</f>
        <v>#REF!</v>
      </c>
      <c r="L151" s="85" t="e">
        <f>IF(ISBLANK('9. METAS'!#REF!),"",'9. METAS'!#REF!)</f>
        <v>#REF!</v>
      </c>
      <c r="M151" s="86" t="e">
        <f>IF(ISBLANK('9. METAS'!#REF!),"",'9. METAS'!#REF!)</f>
        <v>#REF!</v>
      </c>
      <c r="N151" s="96"/>
      <c r="O151" s="88"/>
      <c r="P151" s="88"/>
      <c r="Q151" s="89"/>
      <c r="R151" s="83" t="str">
        <f t="shared" si="6"/>
        <v>100%</v>
      </c>
      <c r="S151" s="84" t="str">
        <f t="shared" si="6"/>
        <v>100%</v>
      </c>
      <c r="T151" s="84" t="str">
        <f t="shared" si="6"/>
        <v>100%</v>
      </c>
      <c r="U151" s="107" t="str">
        <f t="shared" si="6"/>
        <v>100%</v>
      </c>
      <c r="V151" s="87" t="str">
        <f t="shared" si="11"/>
        <v>No Programado</v>
      </c>
      <c r="W151" s="84" t="str">
        <f t="shared" si="12"/>
        <v>No Programado</v>
      </c>
      <c r="X151" s="84" t="str">
        <f t="shared" si="13"/>
        <v>No Programado</v>
      </c>
      <c r="Y151" s="113" t="str">
        <f t="shared" si="14"/>
        <v>No Programado</v>
      </c>
      <c r="Z151" s="129"/>
      <c r="AA151" s="130"/>
      <c r="AB151" s="130"/>
      <c r="AC151" s="131"/>
    </row>
    <row r="152" spans="3:29" ht="17.25">
      <c r="C152" s="157" t="e">
        <f>IF(ISBLANK('5. Pp (3 años)'!#REF!),"",'5. Pp (3 años)'!#REF!)</f>
        <v>#REF!</v>
      </c>
      <c r="D152" s="66" t="e">
        <f>IF(ISBLANK('5. Pp (3 años)'!#REF!),"",'5. Pp (3 años)'!#REF!)</f>
        <v>#REF!</v>
      </c>
      <c r="E152" s="153" t="e">
        <f>IF(ISBLANK('5. Pp (3 años)'!#REF!),"",'5. Pp (3 años)'!#REF!)</f>
        <v>#REF!</v>
      </c>
      <c r="F152" s="153" t="e">
        <f>IF(ISBLANK('5. Pp (3 años)'!#REF!),"",'5. Pp (3 años)'!#REF!)</f>
        <v>#REF!</v>
      </c>
      <c r="G152" s="161" t="e">
        <f>IF(ISBLANK('5. Pp (3 años)'!#REF!),"",'5. Pp (3 años)'!#REF!)</f>
        <v>#REF!</v>
      </c>
      <c r="H152" s="52" t="e">
        <f>IF(ISBLANK('5. Pp (3 años)'!#REF!),"",'5. Pp (3 años)'!#REF!)</f>
        <v>#REF!</v>
      </c>
      <c r="I152" s="94" t="e">
        <f>IF(ISBLANK('9. METAS'!#REF!),"",'9. METAS'!#REF!)</f>
        <v>#REF!</v>
      </c>
      <c r="J152" s="95" t="e">
        <f>IF(ISBLANK('9. METAS'!#REF!),"",'9. METAS'!#REF!)</f>
        <v>#REF!</v>
      </c>
      <c r="K152" s="85" t="e">
        <f>IF(ISBLANK('9. METAS'!#REF!),"",'9. METAS'!#REF!)</f>
        <v>#REF!</v>
      </c>
      <c r="L152" s="85" t="e">
        <f>IF(ISBLANK('9. METAS'!#REF!),"",'9. METAS'!#REF!)</f>
        <v>#REF!</v>
      </c>
      <c r="M152" s="86" t="e">
        <f>IF(ISBLANK('9. METAS'!#REF!),"",'9. METAS'!#REF!)</f>
        <v>#REF!</v>
      </c>
      <c r="N152" s="96"/>
      <c r="O152" s="88"/>
      <c r="P152" s="88"/>
      <c r="Q152" s="89"/>
      <c r="R152" s="83" t="str">
        <f t="shared" si="6"/>
        <v>100%</v>
      </c>
      <c r="S152" s="84" t="str">
        <f t="shared" si="6"/>
        <v>100%</v>
      </c>
      <c r="T152" s="84" t="str">
        <f t="shared" si="6"/>
        <v>100%</v>
      </c>
      <c r="U152" s="107" t="str">
        <f t="shared" si="6"/>
        <v>100%</v>
      </c>
      <c r="V152" s="87" t="str">
        <f t="shared" si="11"/>
        <v>No Programado</v>
      </c>
      <c r="W152" s="84" t="str">
        <f t="shared" si="12"/>
        <v>No Programado</v>
      </c>
      <c r="X152" s="84" t="str">
        <f t="shared" si="13"/>
        <v>No Programado</v>
      </c>
      <c r="Y152" s="113" t="str">
        <f t="shared" si="14"/>
        <v>No Programado</v>
      </c>
      <c r="Z152" s="129"/>
      <c r="AA152" s="130"/>
      <c r="AB152" s="130"/>
      <c r="AC152" s="131"/>
    </row>
    <row r="153" spans="3:29" ht="17.25">
      <c r="C153" s="156" t="e">
        <f>IF(ISBLANK('5. Pp (3 años)'!#REF!),"",'5. Pp (3 años)'!#REF!)</f>
        <v>#REF!</v>
      </c>
      <c r="D153" s="66" t="e">
        <f>IF(ISBLANK('5. Pp (3 años)'!#REF!),"",'5. Pp (3 años)'!#REF!)</f>
        <v>#REF!</v>
      </c>
      <c r="E153" s="153" t="e">
        <f>IF(ISBLANK('5. Pp (3 años)'!#REF!),"",'5. Pp (3 años)'!#REF!)</f>
        <v>#REF!</v>
      </c>
      <c r="F153" s="153" t="e">
        <f>IF(ISBLANK('5. Pp (3 años)'!#REF!),"",'5. Pp (3 años)'!#REF!)</f>
        <v>#REF!</v>
      </c>
      <c r="G153" s="161" t="e">
        <f>IF(ISBLANK('5. Pp (3 años)'!#REF!),"",'5. Pp (3 años)'!#REF!)</f>
        <v>#REF!</v>
      </c>
      <c r="H153" s="52" t="e">
        <f>IF(ISBLANK('5. Pp (3 años)'!#REF!),"",'5. Pp (3 años)'!#REF!)</f>
        <v>#REF!</v>
      </c>
      <c r="I153" s="94" t="e">
        <f>IF(ISBLANK('9. METAS'!#REF!),"",'9. METAS'!#REF!)</f>
        <v>#REF!</v>
      </c>
      <c r="J153" s="95" t="e">
        <f>IF(ISBLANK('9. METAS'!#REF!),"",'9. METAS'!#REF!)</f>
        <v>#REF!</v>
      </c>
      <c r="K153" s="85" t="e">
        <f>IF(ISBLANK('9. METAS'!#REF!),"",'9. METAS'!#REF!)</f>
        <v>#REF!</v>
      </c>
      <c r="L153" s="85" t="e">
        <f>IF(ISBLANK('9. METAS'!#REF!),"",'9. METAS'!#REF!)</f>
        <v>#REF!</v>
      </c>
      <c r="M153" s="86" t="e">
        <f>IF(ISBLANK('9. METAS'!#REF!),"",'9. METAS'!#REF!)</f>
        <v>#REF!</v>
      </c>
      <c r="N153" s="96"/>
      <c r="O153" s="88"/>
      <c r="P153" s="88"/>
      <c r="Q153" s="89"/>
      <c r="R153" s="83" t="str">
        <f t="shared" si="6"/>
        <v>100%</v>
      </c>
      <c r="S153" s="84" t="str">
        <f t="shared" si="6"/>
        <v>100%</v>
      </c>
      <c r="T153" s="84" t="str">
        <f t="shared" si="6"/>
        <v>100%</v>
      </c>
      <c r="U153" s="107" t="str">
        <f t="shared" si="6"/>
        <v>100%</v>
      </c>
      <c r="V153" s="87" t="str">
        <f t="shared" si="11"/>
        <v>No Programado</v>
      </c>
      <c r="W153" s="84" t="str">
        <f t="shared" si="12"/>
        <v>No Programado</v>
      </c>
      <c r="X153" s="84" t="str">
        <f t="shared" si="13"/>
        <v>No Programado</v>
      </c>
      <c r="Y153" s="113" t="str">
        <f t="shared" si="14"/>
        <v>No Programado</v>
      </c>
      <c r="Z153" s="129"/>
      <c r="AA153" s="130"/>
      <c r="AB153" s="130"/>
      <c r="AC153" s="131"/>
    </row>
    <row r="154" spans="3:29" ht="17.25">
      <c r="C154" s="158" t="e">
        <f>IF(ISBLANK('5. Pp (3 años)'!#REF!),"",'5. Pp (3 años)'!#REF!)</f>
        <v>#REF!</v>
      </c>
      <c r="D154" s="46" t="e">
        <f>IF(ISBLANK('5. Pp (3 años)'!#REF!),"",'5. Pp (3 años)'!#REF!)</f>
        <v>#REF!</v>
      </c>
      <c r="E154" s="155" t="e">
        <f>IF(ISBLANK('5. Pp (3 años)'!#REF!),"",'5. Pp (3 años)'!#REF!)</f>
        <v>#REF!</v>
      </c>
      <c r="F154" s="155" t="e">
        <f>IF(ISBLANK('5. Pp (3 años)'!#REF!),"",'5. Pp (3 años)'!#REF!)</f>
        <v>#REF!</v>
      </c>
      <c r="G154" s="166" t="e">
        <f>IF(ISBLANK('5. Pp (3 años)'!#REF!),"",'5. Pp (3 años)'!#REF!)</f>
        <v>#REF!</v>
      </c>
      <c r="H154" s="51" t="e">
        <f>IF(ISBLANK('5. Pp (3 años)'!#REF!),"",'5. Pp (3 años)'!#REF!)</f>
        <v>#REF!</v>
      </c>
      <c r="I154" s="94" t="e">
        <f>IF(ISBLANK('9. METAS'!#REF!),"",'9. METAS'!#REF!)</f>
        <v>#REF!</v>
      </c>
      <c r="J154" s="95" t="e">
        <f>IF(ISBLANK('9. METAS'!#REF!),"",'9. METAS'!#REF!)</f>
        <v>#REF!</v>
      </c>
      <c r="K154" s="85" t="e">
        <f>IF(ISBLANK('9. METAS'!#REF!),"",'9. METAS'!#REF!)</f>
        <v>#REF!</v>
      </c>
      <c r="L154" s="85" t="e">
        <f>IF(ISBLANK('9. METAS'!#REF!),"",'9. METAS'!#REF!)</f>
        <v>#REF!</v>
      </c>
      <c r="M154" s="86" t="e">
        <f>IF(ISBLANK('9. METAS'!#REF!),"",'9. METAS'!#REF!)</f>
        <v>#REF!</v>
      </c>
      <c r="N154" s="96"/>
      <c r="O154" s="88"/>
      <c r="P154" s="88"/>
      <c r="Q154" s="89"/>
      <c r="R154" s="83" t="str">
        <f t="shared" si="6"/>
        <v>100%</v>
      </c>
      <c r="S154" s="84" t="str">
        <f t="shared" si="6"/>
        <v>100%</v>
      </c>
      <c r="T154" s="84" t="str">
        <f t="shared" si="6"/>
        <v>100%</v>
      </c>
      <c r="U154" s="107" t="str">
        <f t="shared" si="6"/>
        <v>100%</v>
      </c>
      <c r="V154" s="87" t="str">
        <f t="shared" si="11"/>
        <v>No Programado</v>
      </c>
      <c r="W154" s="84" t="str">
        <f t="shared" si="12"/>
        <v>No Programado</v>
      </c>
      <c r="X154" s="84" t="str">
        <f t="shared" si="13"/>
        <v>No Programado</v>
      </c>
      <c r="Y154" s="113" t="str">
        <f t="shared" si="14"/>
        <v>No Programado</v>
      </c>
      <c r="Z154" s="126"/>
      <c r="AA154" s="127"/>
      <c r="AB154" s="127"/>
      <c r="AC154" s="128"/>
    </row>
    <row r="155" spans="3:29" ht="17.25">
      <c r="C155" s="156" t="e">
        <f>IF(ISBLANK('5. Pp (3 años)'!#REF!),"",'5. Pp (3 años)'!#REF!)</f>
        <v>#REF!</v>
      </c>
      <c r="D155" s="66" t="e">
        <f>IF(ISBLANK('5. Pp (3 años)'!#REF!),"",'5. Pp (3 años)'!#REF!)</f>
        <v>#REF!</v>
      </c>
      <c r="E155" s="153" t="e">
        <f>IF(ISBLANK('5. Pp (3 años)'!#REF!),"",'5. Pp (3 años)'!#REF!)</f>
        <v>#REF!</v>
      </c>
      <c r="F155" s="153" t="e">
        <f>IF(ISBLANK('5. Pp (3 años)'!#REF!),"",'5. Pp (3 años)'!#REF!)</f>
        <v>#REF!</v>
      </c>
      <c r="G155" s="161" t="e">
        <f>IF(ISBLANK('5. Pp (3 años)'!#REF!),"",'5. Pp (3 años)'!#REF!)</f>
        <v>#REF!</v>
      </c>
      <c r="H155" s="52" t="e">
        <f>IF(ISBLANK('5. Pp (3 años)'!#REF!),"",'5. Pp (3 años)'!#REF!)</f>
        <v>#REF!</v>
      </c>
      <c r="I155" s="94" t="e">
        <f>IF(ISBLANK('9. METAS'!#REF!),"",'9. METAS'!#REF!)</f>
        <v>#REF!</v>
      </c>
      <c r="J155" s="95" t="e">
        <f>IF(ISBLANK('9. METAS'!#REF!),"",'9. METAS'!#REF!)</f>
        <v>#REF!</v>
      </c>
      <c r="K155" s="85" t="e">
        <f>IF(ISBLANK('9. METAS'!#REF!),"",'9. METAS'!#REF!)</f>
        <v>#REF!</v>
      </c>
      <c r="L155" s="85" t="e">
        <f>IF(ISBLANK('9. METAS'!#REF!),"",'9. METAS'!#REF!)</f>
        <v>#REF!</v>
      </c>
      <c r="M155" s="86" t="e">
        <f>IF(ISBLANK('9. METAS'!#REF!),"",'9. METAS'!#REF!)</f>
        <v>#REF!</v>
      </c>
      <c r="N155" s="96"/>
      <c r="O155" s="88"/>
      <c r="P155" s="88"/>
      <c r="Q155" s="89"/>
      <c r="R155" s="83" t="str">
        <f t="shared" si="6"/>
        <v>100%</v>
      </c>
      <c r="S155" s="84" t="str">
        <f t="shared" si="6"/>
        <v>100%</v>
      </c>
      <c r="T155" s="84" t="str">
        <f t="shared" si="6"/>
        <v>100%</v>
      </c>
      <c r="U155" s="107" t="str">
        <f t="shared" si="6"/>
        <v>100%</v>
      </c>
      <c r="V155" s="87" t="str">
        <f t="shared" si="11"/>
        <v>No Programado</v>
      </c>
      <c r="W155" s="84" t="str">
        <f t="shared" si="12"/>
        <v>No Programado</v>
      </c>
      <c r="X155" s="84" t="str">
        <f t="shared" si="13"/>
        <v>No Programado</v>
      </c>
      <c r="Y155" s="113" t="str">
        <f t="shared" si="14"/>
        <v>No Programado</v>
      </c>
      <c r="Z155" s="129"/>
      <c r="AA155" s="130"/>
      <c r="AB155" s="130"/>
      <c r="AC155" s="131"/>
    </row>
    <row r="156" spans="3:29" ht="17.25">
      <c r="C156" s="157" t="e">
        <f>IF(ISBLANK('5. Pp (3 años)'!#REF!),"",'5. Pp (3 años)'!#REF!)</f>
        <v>#REF!</v>
      </c>
      <c r="D156" s="66" t="e">
        <f>IF(ISBLANK('5. Pp (3 años)'!#REF!),"",'5. Pp (3 años)'!#REF!)</f>
        <v>#REF!</v>
      </c>
      <c r="E156" s="153" t="e">
        <f>IF(ISBLANK('5. Pp (3 años)'!#REF!),"",'5. Pp (3 años)'!#REF!)</f>
        <v>#REF!</v>
      </c>
      <c r="F156" s="153" t="e">
        <f>IF(ISBLANK('5. Pp (3 años)'!#REF!),"",'5. Pp (3 años)'!#REF!)</f>
        <v>#REF!</v>
      </c>
      <c r="G156" s="161" t="e">
        <f>IF(ISBLANK('5. Pp (3 años)'!#REF!),"",'5. Pp (3 años)'!#REF!)</f>
        <v>#REF!</v>
      </c>
      <c r="H156" s="52" t="e">
        <f>IF(ISBLANK('5. Pp (3 años)'!#REF!),"",'5. Pp (3 años)'!#REF!)</f>
        <v>#REF!</v>
      </c>
      <c r="I156" s="94" t="e">
        <f>IF(ISBLANK('9. METAS'!#REF!),"",'9. METAS'!#REF!)</f>
        <v>#REF!</v>
      </c>
      <c r="J156" s="95" t="e">
        <f>IF(ISBLANK('9. METAS'!#REF!),"",'9. METAS'!#REF!)</f>
        <v>#REF!</v>
      </c>
      <c r="K156" s="85" t="e">
        <f>IF(ISBLANK('9. METAS'!#REF!),"",'9. METAS'!#REF!)</f>
        <v>#REF!</v>
      </c>
      <c r="L156" s="85" t="e">
        <f>IF(ISBLANK('9. METAS'!#REF!),"",'9. METAS'!#REF!)</f>
        <v>#REF!</v>
      </c>
      <c r="M156" s="86" t="e">
        <f>IF(ISBLANK('9. METAS'!#REF!),"",'9. METAS'!#REF!)</f>
        <v>#REF!</v>
      </c>
      <c r="N156" s="96"/>
      <c r="O156" s="88"/>
      <c r="P156" s="88"/>
      <c r="Q156" s="89"/>
      <c r="R156" s="83" t="str">
        <f t="shared" si="6"/>
        <v>100%</v>
      </c>
      <c r="S156" s="84" t="str">
        <f t="shared" si="6"/>
        <v>100%</v>
      </c>
      <c r="T156" s="84" t="str">
        <f t="shared" si="6"/>
        <v>100%</v>
      </c>
      <c r="U156" s="107" t="str">
        <f t="shared" si="6"/>
        <v>100%</v>
      </c>
      <c r="V156" s="87" t="str">
        <f t="shared" si="11"/>
        <v>No Programado</v>
      </c>
      <c r="W156" s="84" t="str">
        <f t="shared" si="12"/>
        <v>No Programado</v>
      </c>
      <c r="X156" s="84" t="str">
        <f t="shared" si="13"/>
        <v>No Programado</v>
      </c>
      <c r="Y156" s="113" t="str">
        <f t="shared" si="14"/>
        <v>No Programado</v>
      </c>
      <c r="Z156" s="129"/>
      <c r="AA156" s="130"/>
      <c r="AB156" s="130"/>
      <c r="AC156" s="131"/>
    </row>
    <row r="157" spans="3:29" ht="17.25">
      <c r="C157" s="156" t="e">
        <f>IF(ISBLANK('5. Pp (3 años)'!#REF!),"",'5. Pp (3 años)'!#REF!)</f>
        <v>#REF!</v>
      </c>
      <c r="D157" s="66" t="e">
        <f>IF(ISBLANK('5. Pp (3 años)'!#REF!),"",'5. Pp (3 años)'!#REF!)</f>
        <v>#REF!</v>
      </c>
      <c r="E157" s="153" t="e">
        <f>IF(ISBLANK('5. Pp (3 años)'!#REF!),"",'5. Pp (3 años)'!#REF!)</f>
        <v>#REF!</v>
      </c>
      <c r="F157" s="153" t="e">
        <f>IF(ISBLANK('5. Pp (3 años)'!#REF!),"",'5. Pp (3 años)'!#REF!)</f>
        <v>#REF!</v>
      </c>
      <c r="G157" s="161" t="e">
        <f>IF(ISBLANK('5. Pp (3 años)'!#REF!),"",'5. Pp (3 años)'!#REF!)</f>
        <v>#REF!</v>
      </c>
      <c r="H157" s="52" t="e">
        <f>IF(ISBLANK('5. Pp (3 años)'!#REF!),"",'5. Pp (3 años)'!#REF!)</f>
        <v>#REF!</v>
      </c>
      <c r="I157" s="94" t="e">
        <f>IF(ISBLANK('9. METAS'!#REF!),"",'9. METAS'!#REF!)</f>
        <v>#REF!</v>
      </c>
      <c r="J157" s="95" t="e">
        <f>IF(ISBLANK('9. METAS'!#REF!),"",'9. METAS'!#REF!)</f>
        <v>#REF!</v>
      </c>
      <c r="K157" s="85" t="e">
        <f>IF(ISBLANK('9. METAS'!#REF!),"",'9. METAS'!#REF!)</f>
        <v>#REF!</v>
      </c>
      <c r="L157" s="85" t="e">
        <f>IF(ISBLANK('9. METAS'!#REF!),"",'9. METAS'!#REF!)</f>
        <v>#REF!</v>
      </c>
      <c r="M157" s="86" t="e">
        <f>IF(ISBLANK('9. METAS'!#REF!),"",'9. METAS'!#REF!)</f>
        <v>#REF!</v>
      </c>
      <c r="N157" s="96"/>
      <c r="O157" s="88"/>
      <c r="P157" s="88"/>
      <c r="Q157" s="89"/>
      <c r="R157" s="83" t="str">
        <f t="shared" si="6"/>
        <v>100%</v>
      </c>
      <c r="S157" s="84" t="str">
        <f t="shared" si="6"/>
        <v>100%</v>
      </c>
      <c r="T157" s="84" t="str">
        <f t="shared" si="6"/>
        <v>100%</v>
      </c>
      <c r="U157" s="107" t="str">
        <f t="shared" si="6"/>
        <v>100%</v>
      </c>
      <c r="V157" s="87" t="str">
        <f t="shared" si="11"/>
        <v>No Programado</v>
      </c>
      <c r="W157" s="84" t="str">
        <f t="shared" si="12"/>
        <v>No Programado</v>
      </c>
      <c r="X157" s="84" t="str">
        <f t="shared" si="13"/>
        <v>No Programado</v>
      </c>
      <c r="Y157" s="113" t="str">
        <f t="shared" si="14"/>
        <v>No Programado</v>
      </c>
      <c r="Z157" s="129"/>
      <c r="AA157" s="130"/>
      <c r="AB157" s="130"/>
      <c r="AC157" s="131"/>
    </row>
    <row r="158" spans="3:29" ht="17.25">
      <c r="C158" s="157" t="e">
        <f>IF(ISBLANK('5. Pp (3 años)'!#REF!),"",'5. Pp (3 años)'!#REF!)</f>
        <v>#REF!</v>
      </c>
      <c r="D158" s="66" t="e">
        <f>IF(ISBLANK('5. Pp (3 años)'!#REF!),"",'5. Pp (3 años)'!#REF!)</f>
        <v>#REF!</v>
      </c>
      <c r="E158" s="153" t="e">
        <f>IF(ISBLANK('5. Pp (3 años)'!#REF!),"",'5. Pp (3 años)'!#REF!)</f>
        <v>#REF!</v>
      </c>
      <c r="F158" s="153" t="e">
        <f>IF(ISBLANK('5. Pp (3 años)'!#REF!),"",'5. Pp (3 años)'!#REF!)</f>
        <v>#REF!</v>
      </c>
      <c r="G158" s="161" t="e">
        <f>IF(ISBLANK('5. Pp (3 años)'!#REF!),"",'5. Pp (3 años)'!#REF!)</f>
        <v>#REF!</v>
      </c>
      <c r="H158" s="52" t="e">
        <f>IF(ISBLANK('5. Pp (3 años)'!#REF!),"",'5. Pp (3 años)'!#REF!)</f>
        <v>#REF!</v>
      </c>
      <c r="I158" s="94" t="e">
        <f>IF(ISBLANK('9. METAS'!#REF!),"",'9. METAS'!#REF!)</f>
        <v>#REF!</v>
      </c>
      <c r="J158" s="95" t="e">
        <f>IF(ISBLANK('9. METAS'!#REF!),"",'9. METAS'!#REF!)</f>
        <v>#REF!</v>
      </c>
      <c r="K158" s="85" t="e">
        <f>IF(ISBLANK('9. METAS'!#REF!),"",'9. METAS'!#REF!)</f>
        <v>#REF!</v>
      </c>
      <c r="L158" s="85" t="e">
        <f>IF(ISBLANK('9. METAS'!#REF!),"",'9. METAS'!#REF!)</f>
        <v>#REF!</v>
      </c>
      <c r="M158" s="86" t="e">
        <f>IF(ISBLANK('9. METAS'!#REF!),"",'9. METAS'!#REF!)</f>
        <v>#REF!</v>
      </c>
      <c r="N158" s="96"/>
      <c r="O158" s="88"/>
      <c r="P158" s="88"/>
      <c r="Q158" s="89"/>
      <c r="R158" s="83" t="str">
        <f t="shared" si="6"/>
        <v>100%</v>
      </c>
      <c r="S158" s="84" t="str">
        <f t="shared" si="6"/>
        <v>100%</v>
      </c>
      <c r="T158" s="84" t="str">
        <f t="shared" ref="T158:U221" si="15">IFERROR((P158/L158),"100%")</f>
        <v>100%</v>
      </c>
      <c r="U158" s="107" t="str">
        <f t="shared" si="15"/>
        <v>100%</v>
      </c>
      <c r="V158" s="87" t="str">
        <f t="shared" si="11"/>
        <v>No Programado</v>
      </c>
      <c r="W158" s="84" t="str">
        <f t="shared" si="12"/>
        <v>No Programado</v>
      </c>
      <c r="X158" s="84" t="str">
        <f t="shared" si="13"/>
        <v>No Programado</v>
      </c>
      <c r="Y158" s="113" t="str">
        <f t="shared" si="14"/>
        <v>No Programado</v>
      </c>
      <c r="Z158" s="129"/>
      <c r="AA158" s="130"/>
      <c r="AB158" s="130"/>
      <c r="AC158" s="131"/>
    </row>
    <row r="159" spans="3:29" ht="17.25">
      <c r="C159" s="156" t="e">
        <f>IF(ISBLANK('5. Pp (3 años)'!#REF!),"",'5. Pp (3 años)'!#REF!)</f>
        <v>#REF!</v>
      </c>
      <c r="D159" s="66" t="e">
        <f>IF(ISBLANK('5. Pp (3 años)'!#REF!),"",'5. Pp (3 años)'!#REF!)</f>
        <v>#REF!</v>
      </c>
      <c r="E159" s="153" t="e">
        <f>IF(ISBLANK('5. Pp (3 años)'!#REF!),"",'5. Pp (3 años)'!#REF!)</f>
        <v>#REF!</v>
      </c>
      <c r="F159" s="153" t="e">
        <f>IF(ISBLANK('5. Pp (3 años)'!#REF!),"",'5. Pp (3 años)'!#REF!)</f>
        <v>#REF!</v>
      </c>
      <c r="G159" s="161" t="e">
        <f>IF(ISBLANK('5. Pp (3 años)'!#REF!),"",'5. Pp (3 años)'!#REF!)</f>
        <v>#REF!</v>
      </c>
      <c r="H159" s="52" t="e">
        <f>IF(ISBLANK('5. Pp (3 años)'!#REF!),"",'5. Pp (3 años)'!#REF!)</f>
        <v>#REF!</v>
      </c>
      <c r="I159" s="94" t="e">
        <f>IF(ISBLANK('9. METAS'!#REF!),"",'9. METAS'!#REF!)</f>
        <v>#REF!</v>
      </c>
      <c r="J159" s="95" t="e">
        <f>IF(ISBLANK('9. METAS'!#REF!),"",'9. METAS'!#REF!)</f>
        <v>#REF!</v>
      </c>
      <c r="K159" s="85" t="e">
        <f>IF(ISBLANK('9. METAS'!#REF!),"",'9. METAS'!#REF!)</f>
        <v>#REF!</v>
      </c>
      <c r="L159" s="85" t="e">
        <f>IF(ISBLANK('9. METAS'!#REF!),"",'9. METAS'!#REF!)</f>
        <v>#REF!</v>
      </c>
      <c r="M159" s="86" t="e">
        <f>IF(ISBLANK('9. METAS'!#REF!),"",'9. METAS'!#REF!)</f>
        <v>#REF!</v>
      </c>
      <c r="N159" s="96"/>
      <c r="O159" s="88"/>
      <c r="P159" s="88"/>
      <c r="Q159" s="89"/>
      <c r="R159" s="83" t="str">
        <f t="shared" ref="R159:U222" si="16">IFERROR((N159/J159),"100%")</f>
        <v>100%</v>
      </c>
      <c r="S159" s="84" t="str">
        <f t="shared" si="16"/>
        <v>100%</v>
      </c>
      <c r="T159" s="84" t="str">
        <f t="shared" si="15"/>
        <v>100%</v>
      </c>
      <c r="U159" s="107" t="str">
        <f t="shared" si="15"/>
        <v>100%</v>
      </c>
      <c r="V159" s="87" t="str">
        <f t="shared" si="11"/>
        <v>No Programado</v>
      </c>
      <c r="W159" s="84" t="str">
        <f t="shared" si="12"/>
        <v>No Programado</v>
      </c>
      <c r="X159" s="84" t="str">
        <f t="shared" si="13"/>
        <v>No Programado</v>
      </c>
      <c r="Y159" s="113" t="str">
        <f t="shared" si="14"/>
        <v>No Programado</v>
      </c>
      <c r="Z159" s="129"/>
      <c r="AA159" s="130"/>
      <c r="AB159" s="130"/>
      <c r="AC159" s="131"/>
    </row>
    <row r="160" spans="3:29" ht="17.25">
      <c r="C160" s="158" t="e">
        <f>IF(ISBLANK('5. Pp (3 años)'!#REF!),"",'5. Pp (3 años)'!#REF!)</f>
        <v>#REF!</v>
      </c>
      <c r="D160" s="46" t="e">
        <f>IF(ISBLANK('5. Pp (3 años)'!#REF!),"",'5. Pp (3 años)'!#REF!)</f>
        <v>#REF!</v>
      </c>
      <c r="E160" s="155" t="e">
        <f>IF(ISBLANK('5. Pp (3 años)'!#REF!),"",'5. Pp (3 años)'!#REF!)</f>
        <v>#REF!</v>
      </c>
      <c r="F160" s="155" t="e">
        <f>IF(ISBLANK('5. Pp (3 años)'!#REF!),"",'5. Pp (3 años)'!#REF!)</f>
        <v>#REF!</v>
      </c>
      <c r="G160" s="166" t="e">
        <f>IF(ISBLANK('5. Pp (3 años)'!#REF!),"",'5. Pp (3 años)'!#REF!)</f>
        <v>#REF!</v>
      </c>
      <c r="H160" s="51" t="e">
        <f>IF(ISBLANK('5. Pp (3 años)'!#REF!),"",'5. Pp (3 años)'!#REF!)</f>
        <v>#REF!</v>
      </c>
      <c r="I160" s="94" t="e">
        <f>IF(ISBLANK('9. METAS'!#REF!),"",'9. METAS'!#REF!)</f>
        <v>#REF!</v>
      </c>
      <c r="J160" s="95" t="e">
        <f>IF(ISBLANK('9. METAS'!#REF!),"",'9. METAS'!#REF!)</f>
        <v>#REF!</v>
      </c>
      <c r="K160" s="85" t="e">
        <f>IF(ISBLANK('9. METAS'!#REF!),"",'9. METAS'!#REF!)</f>
        <v>#REF!</v>
      </c>
      <c r="L160" s="85" t="e">
        <f>IF(ISBLANK('9. METAS'!#REF!),"",'9. METAS'!#REF!)</f>
        <v>#REF!</v>
      </c>
      <c r="M160" s="86" t="e">
        <f>IF(ISBLANK('9. METAS'!#REF!),"",'9. METAS'!#REF!)</f>
        <v>#REF!</v>
      </c>
      <c r="N160" s="96"/>
      <c r="O160" s="88"/>
      <c r="P160" s="88"/>
      <c r="Q160" s="89"/>
      <c r="R160" s="83" t="str">
        <f t="shared" si="16"/>
        <v>100%</v>
      </c>
      <c r="S160" s="84" t="str">
        <f t="shared" si="16"/>
        <v>100%</v>
      </c>
      <c r="T160" s="84" t="str">
        <f t="shared" si="15"/>
        <v>100%</v>
      </c>
      <c r="U160" s="107" t="str">
        <f t="shared" si="15"/>
        <v>100%</v>
      </c>
      <c r="V160" s="87" t="str">
        <f t="shared" si="11"/>
        <v>No Programado</v>
      </c>
      <c r="W160" s="84" t="str">
        <f t="shared" si="12"/>
        <v>No Programado</v>
      </c>
      <c r="X160" s="84" t="str">
        <f t="shared" si="13"/>
        <v>No Programado</v>
      </c>
      <c r="Y160" s="113" t="str">
        <f t="shared" si="14"/>
        <v>No Programado</v>
      </c>
      <c r="Z160" s="126"/>
      <c r="AA160" s="127"/>
      <c r="AB160" s="127"/>
      <c r="AC160" s="128"/>
    </row>
    <row r="161" spans="3:29" ht="17.25">
      <c r="C161" s="156" t="e">
        <f>IF(ISBLANK('5. Pp (3 años)'!#REF!),"",'5. Pp (3 años)'!#REF!)</f>
        <v>#REF!</v>
      </c>
      <c r="D161" s="66" t="e">
        <f>IF(ISBLANK('5. Pp (3 años)'!#REF!),"",'5. Pp (3 años)'!#REF!)</f>
        <v>#REF!</v>
      </c>
      <c r="E161" s="153" t="e">
        <f>IF(ISBLANK('5. Pp (3 años)'!#REF!),"",'5. Pp (3 años)'!#REF!)</f>
        <v>#REF!</v>
      </c>
      <c r="F161" s="153" t="e">
        <f>IF(ISBLANK('5. Pp (3 años)'!#REF!),"",'5. Pp (3 años)'!#REF!)</f>
        <v>#REF!</v>
      </c>
      <c r="G161" s="161" t="e">
        <f>IF(ISBLANK('5. Pp (3 años)'!#REF!),"",'5. Pp (3 años)'!#REF!)</f>
        <v>#REF!</v>
      </c>
      <c r="H161" s="52" t="e">
        <f>IF(ISBLANK('5. Pp (3 años)'!#REF!),"",'5. Pp (3 años)'!#REF!)</f>
        <v>#REF!</v>
      </c>
      <c r="I161" s="94" t="e">
        <f>IF(ISBLANK('9. METAS'!#REF!),"",'9. METAS'!#REF!)</f>
        <v>#REF!</v>
      </c>
      <c r="J161" s="95" t="e">
        <f>IF(ISBLANK('9. METAS'!#REF!),"",'9. METAS'!#REF!)</f>
        <v>#REF!</v>
      </c>
      <c r="K161" s="85" t="e">
        <f>IF(ISBLANK('9. METAS'!#REF!),"",'9. METAS'!#REF!)</f>
        <v>#REF!</v>
      </c>
      <c r="L161" s="85" t="e">
        <f>IF(ISBLANK('9. METAS'!#REF!),"",'9. METAS'!#REF!)</f>
        <v>#REF!</v>
      </c>
      <c r="M161" s="86" t="e">
        <f>IF(ISBLANK('9. METAS'!#REF!),"",'9. METAS'!#REF!)</f>
        <v>#REF!</v>
      </c>
      <c r="N161" s="96"/>
      <c r="O161" s="88"/>
      <c r="P161" s="88"/>
      <c r="Q161" s="89"/>
      <c r="R161" s="83" t="str">
        <f t="shared" si="16"/>
        <v>100%</v>
      </c>
      <c r="S161" s="84" t="str">
        <f t="shared" si="16"/>
        <v>100%</v>
      </c>
      <c r="T161" s="84" t="str">
        <f t="shared" si="15"/>
        <v>100%</v>
      </c>
      <c r="U161" s="107" t="str">
        <f t="shared" si="15"/>
        <v>100%</v>
      </c>
      <c r="V161" s="87" t="str">
        <f t="shared" si="11"/>
        <v>No Programado</v>
      </c>
      <c r="W161" s="84" t="str">
        <f t="shared" si="12"/>
        <v>No Programado</v>
      </c>
      <c r="X161" s="84" t="str">
        <f t="shared" si="13"/>
        <v>No Programado</v>
      </c>
      <c r="Y161" s="113" t="str">
        <f t="shared" si="14"/>
        <v>No Programado</v>
      </c>
      <c r="Z161" s="129"/>
      <c r="AA161" s="130"/>
      <c r="AB161" s="130"/>
      <c r="AC161" s="131"/>
    </row>
    <row r="162" spans="3:29" ht="17.25">
      <c r="C162" s="157" t="e">
        <f>IF(ISBLANK('5. Pp (3 años)'!#REF!),"",'5. Pp (3 años)'!#REF!)</f>
        <v>#REF!</v>
      </c>
      <c r="D162" s="66" t="e">
        <f>IF(ISBLANK('5. Pp (3 años)'!#REF!),"",'5. Pp (3 años)'!#REF!)</f>
        <v>#REF!</v>
      </c>
      <c r="E162" s="153" t="e">
        <f>IF(ISBLANK('5. Pp (3 años)'!#REF!),"",'5. Pp (3 años)'!#REF!)</f>
        <v>#REF!</v>
      </c>
      <c r="F162" s="153" t="e">
        <f>IF(ISBLANK('5. Pp (3 años)'!#REF!),"",'5. Pp (3 años)'!#REF!)</f>
        <v>#REF!</v>
      </c>
      <c r="G162" s="161" t="e">
        <f>IF(ISBLANK('5. Pp (3 años)'!#REF!),"",'5. Pp (3 años)'!#REF!)</f>
        <v>#REF!</v>
      </c>
      <c r="H162" s="52" t="e">
        <f>IF(ISBLANK('5. Pp (3 años)'!#REF!),"",'5. Pp (3 años)'!#REF!)</f>
        <v>#REF!</v>
      </c>
      <c r="I162" s="94" t="e">
        <f>IF(ISBLANK('9. METAS'!#REF!),"",'9. METAS'!#REF!)</f>
        <v>#REF!</v>
      </c>
      <c r="J162" s="95" t="e">
        <f>IF(ISBLANK('9. METAS'!#REF!),"",'9. METAS'!#REF!)</f>
        <v>#REF!</v>
      </c>
      <c r="K162" s="85" t="e">
        <f>IF(ISBLANK('9. METAS'!#REF!),"",'9. METAS'!#REF!)</f>
        <v>#REF!</v>
      </c>
      <c r="L162" s="85" t="e">
        <f>IF(ISBLANK('9. METAS'!#REF!),"",'9. METAS'!#REF!)</f>
        <v>#REF!</v>
      </c>
      <c r="M162" s="86" t="e">
        <f>IF(ISBLANK('9. METAS'!#REF!),"",'9. METAS'!#REF!)</f>
        <v>#REF!</v>
      </c>
      <c r="N162" s="96"/>
      <c r="O162" s="88"/>
      <c r="P162" s="88"/>
      <c r="Q162" s="89"/>
      <c r="R162" s="83" t="str">
        <f t="shared" si="16"/>
        <v>100%</v>
      </c>
      <c r="S162" s="84" t="str">
        <f t="shared" si="16"/>
        <v>100%</v>
      </c>
      <c r="T162" s="84" t="str">
        <f t="shared" si="15"/>
        <v>100%</v>
      </c>
      <c r="U162" s="107" t="str">
        <f t="shared" si="15"/>
        <v>100%</v>
      </c>
      <c r="V162" s="87" t="str">
        <f t="shared" si="11"/>
        <v>No Programado</v>
      </c>
      <c r="W162" s="84" t="str">
        <f t="shared" si="12"/>
        <v>No Programado</v>
      </c>
      <c r="X162" s="84" t="str">
        <f t="shared" si="13"/>
        <v>No Programado</v>
      </c>
      <c r="Y162" s="113" t="str">
        <f t="shared" si="14"/>
        <v>No Programado</v>
      </c>
      <c r="Z162" s="129"/>
      <c r="AA162" s="130"/>
      <c r="AB162" s="130"/>
      <c r="AC162" s="131"/>
    </row>
    <row r="163" spans="3:29" ht="17.25">
      <c r="C163" s="156" t="e">
        <f>IF(ISBLANK('5. Pp (3 años)'!#REF!),"",'5. Pp (3 años)'!#REF!)</f>
        <v>#REF!</v>
      </c>
      <c r="D163" s="66" t="e">
        <f>IF(ISBLANK('5. Pp (3 años)'!#REF!),"",'5. Pp (3 años)'!#REF!)</f>
        <v>#REF!</v>
      </c>
      <c r="E163" s="153" t="e">
        <f>IF(ISBLANK('5. Pp (3 años)'!#REF!),"",'5. Pp (3 años)'!#REF!)</f>
        <v>#REF!</v>
      </c>
      <c r="F163" s="153" t="e">
        <f>IF(ISBLANK('5. Pp (3 años)'!#REF!),"",'5. Pp (3 años)'!#REF!)</f>
        <v>#REF!</v>
      </c>
      <c r="G163" s="161" t="e">
        <f>IF(ISBLANK('5. Pp (3 años)'!#REF!),"",'5. Pp (3 años)'!#REF!)</f>
        <v>#REF!</v>
      </c>
      <c r="H163" s="52" t="e">
        <f>IF(ISBLANK('5. Pp (3 años)'!#REF!),"",'5. Pp (3 años)'!#REF!)</f>
        <v>#REF!</v>
      </c>
      <c r="I163" s="94" t="e">
        <f>IF(ISBLANK('9. METAS'!#REF!),"",'9. METAS'!#REF!)</f>
        <v>#REF!</v>
      </c>
      <c r="J163" s="95" t="e">
        <f>IF(ISBLANK('9. METAS'!#REF!),"",'9. METAS'!#REF!)</f>
        <v>#REF!</v>
      </c>
      <c r="K163" s="85" t="e">
        <f>IF(ISBLANK('9. METAS'!#REF!),"",'9. METAS'!#REF!)</f>
        <v>#REF!</v>
      </c>
      <c r="L163" s="85" t="e">
        <f>IF(ISBLANK('9. METAS'!#REF!),"",'9. METAS'!#REF!)</f>
        <v>#REF!</v>
      </c>
      <c r="M163" s="86" t="e">
        <f>IF(ISBLANK('9. METAS'!#REF!),"",'9. METAS'!#REF!)</f>
        <v>#REF!</v>
      </c>
      <c r="N163" s="96"/>
      <c r="O163" s="88"/>
      <c r="P163" s="88"/>
      <c r="Q163" s="89"/>
      <c r="R163" s="83" t="str">
        <f t="shared" si="16"/>
        <v>100%</v>
      </c>
      <c r="S163" s="84" t="str">
        <f t="shared" si="16"/>
        <v>100%</v>
      </c>
      <c r="T163" s="84" t="str">
        <f t="shared" si="15"/>
        <v>100%</v>
      </c>
      <c r="U163" s="107" t="str">
        <f t="shared" si="15"/>
        <v>100%</v>
      </c>
      <c r="V163" s="87" t="str">
        <f t="shared" si="11"/>
        <v>No Programado</v>
      </c>
      <c r="W163" s="84" t="str">
        <f t="shared" si="12"/>
        <v>No Programado</v>
      </c>
      <c r="X163" s="84" t="str">
        <f t="shared" si="13"/>
        <v>No Programado</v>
      </c>
      <c r="Y163" s="113" t="str">
        <f t="shared" si="14"/>
        <v>No Programado</v>
      </c>
      <c r="Z163" s="129"/>
      <c r="AA163" s="130"/>
      <c r="AB163" s="130"/>
      <c r="AC163" s="131"/>
    </row>
    <row r="164" spans="3:29" ht="17.25">
      <c r="C164" s="157" t="e">
        <f>IF(ISBLANK('5. Pp (3 años)'!#REF!),"",'5. Pp (3 años)'!#REF!)</f>
        <v>#REF!</v>
      </c>
      <c r="D164" s="66" t="e">
        <f>IF(ISBLANK('5. Pp (3 años)'!#REF!),"",'5. Pp (3 años)'!#REF!)</f>
        <v>#REF!</v>
      </c>
      <c r="E164" s="153" t="e">
        <f>IF(ISBLANK('5. Pp (3 años)'!#REF!),"",'5. Pp (3 años)'!#REF!)</f>
        <v>#REF!</v>
      </c>
      <c r="F164" s="153" t="e">
        <f>IF(ISBLANK('5. Pp (3 años)'!#REF!),"",'5. Pp (3 años)'!#REF!)</f>
        <v>#REF!</v>
      </c>
      <c r="G164" s="161" t="e">
        <f>IF(ISBLANK('5. Pp (3 años)'!#REF!),"",'5. Pp (3 años)'!#REF!)</f>
        <v>#REF!</v>
      </c>
      <c r="H164" s="52" t="e">
        <f>IF(ISBLANK('5. Pp (3 años)'!#REF!),"",'5. Pp (3 años)'!#REF!)</f>
        <v>#REF!</v>
      </c>
      <c r="I164" s="94" t="e">
        <f>IF(ISBLANK('9. METAS'!#REF!),"",'9. METAS'!#REF!)</f>
        <v>#REF!</v>
      </c>
      <c r="J164" s="95" t="e">
        <f>IF(ISBLANK('9. METAS'!#REF!),"",'9. METAS'!#REF!)</f>
        <v>#REF!</v>
      </c>
      <c r="K164" s="85" t="e">
        <f>IF(ISBLANK('9. METAS'!#REF!),"",'9. METAS'!#REF!)</f>
        <v>#REF!</v>
      </c>
      <c r="L164" s="85" t="e">
        <f>IF(ISBLANK('9. METAS'!#REF!),"",'9. METAS'!#REF!)</f>
        <v>#REF!</v>
      </c>
      <c r="M164" s="86" t="e">
        <f>IF(ISBLANK('9. METAS'!#REF!),"",'9. METAS'!#REF!)</f>
        <v>#REF!</v>
      </c>
      <c r="N164" s="96"/>
      <c r="O164" s="88"/>
      <c r="P164" s="88"/>
      <c r="Q164" s="89"/>
      <c r="R164" s="83" t="str">
        <f t="shared" si="16"/>
        <v>100%</v>
      </c>
      <c r="S164" s="84" t="str">
        <f t="shared" si="16"/>
        <v>100%</v>
      </c>
      <c r="T164" s="84" t="str">
        <f t="shared" si="15"/>
        <v>100%</v>
      </c>
      <c r="U164" s="107" t="str">
        <f t="shared" si="15"/>
        <v>100%</v>
      </c>
      <c r="V164" s="87" t="str">
        <f t="shared" si="11"/>
        <v>No Programado</v>
      </c>
      <c r="W164" s="84" t="str">
        <f t="shared" si="12"/>
        <v>No Programado</v>
      </c>
      <c r="X164" s="84" t="str">
        <f t="shared" si="13"/>
        <v>No Programado</v>
      </c>
      <c r="Y164" s="113" t="str">
        <f t="shared" si="14"/>
        <v>No Programado</v>
      </c>
      <c r="Z164" s="129"/>
      <c r="AA164" s="130"/>
      <c r="AB164" s="130"/>
      <c r="AC164" s="131"/>
    </row>
    <row r="165" spans="3:29" ht="17.25">
      <c r="C165" s="156" t="e">
        <f>IF(ISBLANK('5. Pp (3 años)'!#REF!),"",'5. Pp (3 años)'!#REF!)</f>
        <v>#REF!</v>
      </c>
      <c r="D165" s="66" t="e">
        <f>IF(ISBLANK('5. Pp (3 años)'!#REF!),"",'5. Pp (3 años)'!#REF!)</f>
        <v>#REF!</v>
      </c>
      <c r="E165" s="153" t="e">
        <f>IF(ISBLANK('5. Pp (3 años)'!#REF!),"",'5. Pp (3 años)'!#REF!)</f>
        <v>#REF!</v>
      </c>
      <c r="F165" s="153" t="e">
        <f>IF(ISBLANK('5. Pp (3 años)'!#REF!),"",'5. Pp (3 años)'!#REF!)</f>
        <v>#REF!</v>
      </c>
      <c r="G165" s="161" t="e">
        <f>IF(ISBLANK('5. Pp (3 años)'!#REF!),"",'5. Pp (3 años)'!#REF!)</f>
        <v>#REF!</v>
      </c>
      <c r="H165" s="52" t="e">
        <f>IF(ISBLANK('5. Pp (3 años)'!#REF!),"",'5. Pp (3 años)'!#REF!)</f>
        <v>#REF!</v>
      </c>
      <c r="I165" s="94" t="e">
        <f>IF(ISBLANK('9. METAS'!#REF!),"",'9. METAS'!#REF!)</f>
        <v>#REF!</v>
      </c>
      <c r="J165" s="95" t="e">
        <f>IF(ISBLANK('9. METAS'!#REF!),"",'9. METAS'!#REF!)</f>
        <v>#REF!</v>
      </c>
      <c r="K165" s="85" t="e">
        <f>IF(ISBLANK('9. METAS'!#REF!),"",'9. METAS'!#REF!)</f>
        <v>#REF!</v>
      </c>
      <c r="L165" s="85" t="e">
        <f>IF(ISBLANK('9. METAS'!#REF!),"",'9. METAS'!#REF!)</f>
        <v>#REF!</v>
      </c>
      <c r="M165" s="86" t="e">
        <f>IF(ISBLANK('9. METAS'!#REF!),"",'9. METAS'!#REF!)</f>
        <v>#REF!</v>
      </c>
      <c r="N165" s="96"/>
      <c r="O165" s="88"/>
      <c r="P165" s="88"/>
      <c r="Q165" s="89"/>
      <c r="R165" s="83" t="str">
        <f t="shared" si="16"/>
        <v>100%</v>
      </c>
      <c r="S165" s="84" t="str">
        <f t="shared" si="16"/>
        <v>100%</v>
      </c>
      <c r="T165" s="84" t="str">
        <f t="shared" si="15"/>
        <v>100%</v>
      </c>
      <c r="U165" s="107" t="str">
        <f t="shared" si="15"/>
        <v>100%</v>
      </c>
      <c r="V165" s="87" t="str">
        <f t="shared" si="11"/>
        <v>No Programado</v>
      </c>
      <c r="W165" s="84" t="str">
        <f t="shared" si="12"/>
        <v>No Programado</v>
      </c>
      <c r="X165" s="84" t="str">
        <f t="shared" si="13"/>
        <v>No Programado</v>
      </c>
      <c r="Y165" s="113" t="str">
        <f t="shared" si="14"/>
        <v>No Programado</v>
      </c>
      <c r="Z165" s="129"/>
      <c r="AA165" s="130"/>
      <c r="AB165" s="130"/>
      <c r="AC165" s="131"/>
    </row>
    <row r="166" spans="3:29" ht="17.25">
      <c r="C166" s="158" t="e">
        <f>IF(ISBLANK('5. Pp (3 años)'!#REF!),"",'5. Pp (3 años)'!#REF!)</f>
        <v>#REF!</v>
      </c>
      <c r="D166" s="46" t="e">
        <f>IF(ISBLANK('5. Pp (3 años)'!#REF!),"",'5. Pp (3 años)'!#REF!)</f>
        <v>#REF!</v>
      </c>
      <c r="E166" s="155" t="e">
        <f>IF(ISBLANK('5. Pp (3 años)'!#REF!),"",'5. Pp (3 años)'!#REF!)</f>
        <v>#REF!</v>
      </c>
      <c r="F166" s="155" t="e">
        <f>IF(ISBLANK('5. Pp (3 años)'!#REF!),"",'5. Pp (3 años)'!#REF!)</f>
        <v>#REF!</v>
      </c>
      <c r="G166" s="166" t="e">
        <f>IF(ISBLANK('5. Pp (3 años)'!#REF!),"",'5. Pp (3 años)'!#REF!)</f>
        <v>#REF!</v>
      </c>
      <c r="H166" s="51" t="e">
        <f>IF(ISBLANK('5. Pp (3 años)'!#REF!),"",'5. Pp (3 años)'!#REF!)</f>
        <v>#REF!</v>
      </c>
      <c r="I166" s="94" t="e">
        <f>IF(ISBLANK('9. METAS'!#REF!),"",'9. METAS'!#REF!)</f>
        <v>#REF!</v>
      </c>
      <c r="J166" s="95" t="e">
        <f>IF(ISBLANK('9. METAS'!#REF!),"",'9. METAS'!#REF!)</f>
        <v>#REF!</v>
      </c>
      <c r="K166" s="85" t="e">
        <f>IF(ISBLANK('9. METAS'!#REF!),"",'9. METAS'!#REF!)</f>
        <v>#REF!</v>
      </c>
      <c r="L166" s="85" t="e">
        <f>IF(ISBLANK('9. METAS'!#REF!),"",'9. METAS'!#REF!)</f>
        <v>#REF!</v>
      </c>
      <c r="M166" s="86" t="e">
        <f>IF(ISBLANK('9. METAS'!#REF!),"",'9. METAS'!#REF!)</f>
        <v>#REF!</v>
      </c>
      <c r="N166" s="96"/>
      <c r="O166" s="88"/>
      <c r="P166" s="88"/>
      <c r="Q166" s="89"/>
      <c r="R166" s="83" t="str">
        <f t="shared" si="16"/>
        <v>100%</v>
      </c>
      <c r="S166" s="84" t="str">
        <f t="shared" si="16"/>
        <v>100%</v>
      </c>
      <c r="T166" s="84" t="str">
        <f t="shared" si="15"/>
        <v>100%</v>
      </c>
      <c r="U166" s="107" t="str">
        <f t="shared" si="15"/>
        <v>100%</v>
      </c>
      <c r="V166" s="87" t="str">
        <f t="shared" si="11"/>
        <v>No Programado</v>
      </c>
      <c r="W166" s="84" t="str">
        <f t="shared" si="12"/>
        <v>No Programado</v>
      </c>
      <c r="X166" s="84" t="str">
        <f t="shared" si="13"/>
        <v>No Programado</v>
      </c>
      <c r="Y166" s="113" t="str">
        <f t="shared" si="14"/>
        <v>No Programado</v>
      </c>
      <c r="Z166" s="126"/>
      <c r="AA166" s="127"/>
      <c r="AB166" s="127"/>
      <c r="AC166" s="128"/>
    </row>
    <row r="167" spans="3:29" ht="17.25">
      <c r="C167" s="156" t="e">
        <f>IF(ISBLANK('5. Pp (3 años)'!#REF!),"",'5. Pp (3 años)'!#REF!)</f>
        <v>#REF!</v>
      </c>
      <c r="D167" s="66" t="e">
        <f>IF(ISBLANK('5. Pp (3 años)'!#REF!),"",'5. Pp (3 años)'!#REF!)</f>
        <v>#REF!</v>
      </c>
      <c r="E167" s="153" t="e">
        <f>IF(ISBLANK('5. Pp (3 años)'!#REF!),"",'5. Pp (3 años)'!#REF!)</f>
        <v>#REF!</v>
      </c>
      <c r="F167" s="153" t="e">
        <f>IF(ISBLANK('5. Pp (3 años)'!#REF!),"",'5. Pp (3 años)'!#REF!)</f>
        <v>#REF!</v>
      </c>
      <c r="G167" s="161" t="e">
        <f>IF(ISBLANK('5. Pp (3 años)'!#REF!),"",'5. Pp (3 años)'!#REF!)</f>
        <v>#REF!</v>
      </c>
      <c r="H167" s="52" t="e">
        <f>IF(ISBLANK('5. Pp (3 años)'!#REF!),"",'5. Pp (3 años)'!#REF!)</f>
        <v>#REF!</v>
      </c>
      <c r="I167" s="94" t="e">
        <f>IF(ISBLANK('9. METAS'!#REF!),"",'9. METAS'!#REF!)</f>
        <v>#REF!</v>
      </c>
      <c r="J167" s="95" t="e">
        <f>IF(ISBLANK('9. METAS'!#REF!),"",'9. METAS'!#REF!)</f>
        <v>#REF!</v>
      </c>
      <c r="K167" s="85" t="e">
        <f>IF(ISBLANK('9. METAS'!#REF!),"",'9. METAS'!#REF!)</f>
        <v>#REF!</v>
      </c>
      <c r="L167" s="85" t="e">
        <f>IF(ISBLANK('9. METAS'!#REF!),"",'9. METAS'!#REF!)</f>
        <v>#REF!</v>
      </c>
      <c r="M167" s="86" t="e">
        <f>IF(ISBLANK('9. METAS'!#REF!),"",'9. METAS'!#REF!)</f>
        <v>#REF!</v>
      </c>
      <c r="N167" s="96"/>
      <c r="O167" s="88"/>
      <c r="P167" s="88"/>
      <c r="Q167" s="89"/>
      <c r="R167" s="83" t="str">
        <f t="shared" si="16"/>
        <v>100%</v>
      </c>
      <c r="S167" s="84" t="str">
        <f t="shared" si="16"/>
        <v>100%</v>
      </c>
      <c r="T167" s="84" t="str">
        <f t="shared" si="15"/>
        <v>100%</v>
      </c>
      <c r="U167" s="107" t="str">
        <f t="shared" si="15"/>
        <v>100%</v>
      </c>
      <c r="V167" s="87" t="str">
        <f t="shared" si="11"/>
        <v>No Programado</v>
      </c>
      <c r="W167" s="84" t="str">
        <f t="shared" si="12"/>
        <v>No Programado</v>
      </c>
      <c r="X167" s="84" t="str">
        <f t="shared" si="13"/>
        <v>No Programado</v>
      </c>
      <c r="Y167" s="113" t="str">
        <f t="shared" si="14"/>
        <v>No Programado</v>
      </c>
      <c r="Z167" s="129"/>
      <c r="AA167" s="130"/>
      <c r="AB167" s="130"/>
      <c r="AC167" s="131"/>
    </row>
    <row r="168" spans="3:29" ht="17.25">
      <c r="C168" s="157" t="e">
        <f>IF(ISBLANK('5. Pp (3 años)'!#REF!),"",'5. Pp (3 años)'!#REF!)</f>
        <v>#REF!</v>
      </c>
      <c r="D168" s="66" t="e">
        <f>IF(ISBLANK('5. Pp (3 años)'!#REF!),"",'5. Pp (3 años)'!#REF!)</f>
        <v>#REF!</v>
      </c>
      <c r="E168" s="153" t="e">
        <f>IF(ISBLANK('5. Pp (3 años)'!#REF!),"",'5. Pp (3 años)'!#REF!)</f>
        <v>#REF!</v>
      </c>
      <c r="F168" s="153" t="e">
        <f>IF(ISBLANK('5. Pp (3 años)'!#REF!),"",'5. Pp (3 años)'!#REF!)</f>
        <v>#REF!</v>
      </c>
      <c r="G168" s="161" t="e">
        <f>IF(ISBLANK('5. Pp (3 años)'!#REF!),"",'5. Pp (3 años)'!#REF!)</f>
        <v>#REF!</v>
      </c>
      <c r="H168" s="52" t="e">
        <f>IF(ISBLANK('5. Pp (3 años)'!#REF!),"",'5. Pp (3 años)'!#REF!)</f>
        <v>#REF!</v>
      </c>
      <c r="I168" s="94" t="e">
        <f>IF(ISBLANK('9. METAS'!#REF!),"",'9. METAS'!#REF!)</f>
        <v>#REF!</v>
      </c>
      <c r="J168" s="95" t="e">
        <f>IF(ISBLANK('9. METAS'!#REF!),"",'9. METAS'!#REF!)</f>
        <v>#REF!</v>
      </c>
      <c r="K168" s="85" t="e">
        <f>IF(ISBLANK('9. METAS'!#REF!),"",'9. METAS'!#REF!)</f>
        <v>#REF!</v>
      </c>
      <c r="L168" s="85" t="e">
        <f>IF(ISBLANK('9. METAS'!#REF!),"",'9. METAS'!#REF!)</f>
        <v>#REF!</v>
      </c>
      <c r="M168" s="86" t="e">
        <f>IF(ISBLANK('9. METAS'!#REF!),"",'9. METAS'!#REF!)</f>
        <v>#REF!</v>
      </c>
      <c r="N168" s="96"/>
      <c r="O168" s="88"/>
      <c r="P168" s="88"/>
      <c r="Q168" s="89"/>
      <c r="R168" s="83" t="str">
        <f t="shared" si="16"/>
        <v>100%</v>
      </c>
      <c r="S168" s="84" t="str">
        <f t="shared" si="16"/>
        <v>100%</v>
      </c>
      <c r="T168" s="84" t="str">
        <f t="shared" si="15"/>
        <v>100%</v>
      </c>
      <c r="U168" s="107" t="str">
        <f t="shared" si="15"/>
        <v>100%</v>
      </c>
      <c r="V168" s="87" t="str">
        <f t="shared" si="11"/>
        <v>No Programado</v>
      </c>
      <c r="W168" s="84" t="str">
        <f t="shared" si="12"/>
        <v>No Programado</v>
      </c>
      <c r="X168" s="84" t="str">
        <f t="shared" si="13"/>
        <v>No Programado</v>
      </c>
      <c r="Y168" s="113" t="str">
        <f t="shared" si="14"/>
        <v>No Programado</v>
      </c>
      <c r="Z168" s="129"/>
      <c r="AA168" s="130"/>
      <c r="AB168" s="130"/>
      <c r="AC168" s="131"/>
    </row>
    <row r="169" spans="3:29" ht="17.25">
      <c r="C169" s="156" t="e">
        <f>IF(ISBLANK('5. Pp (3 años)'!#REF!),"",'5. Pp (3 años)'!#REF!)</f>
        <v>#REF!</v>
      </c>
      <c r="D169" s="66" t="e">
        <f>IF(ISBLANK('5. Pp (3 años)'!#REF!),"",'5. Pp (3 años)'!#REF!)</f>
        <v>#REF!</v>
      </c>
      <c r="E169" s="153" t="e">
        <f>IF(ISBLANK('5. Pp (3 años)'!#REF!),"",'5. Pp (3 años)'!#REF!)</f>
        <v>#REF!</v>
      </c>
      <c r="F169" s="153" t="e">
        <f>IF(ISBLANK('5. Pp (3 años)'!#REF!),"",'5. Pp (3 años)'!#REF!)</f>
        <v>#REF!</v>
      </c>
      <c r="G169" s="161" t="e">
        <f>IF(ISBLANK('5. Pp (3 años)'!#REF!),"",'5. Pp (3 años)'!#REF!)</f>
        <v>#REF!</v>
      </c>
      <c r="H169" s="52" t="e">
        <f>IF(ISBLANK('5. Pp (3 años)'!#REF!),"",'5. Pp (3 años)'!#REF!)</f>
        <v>#REF!</v>
      </c>
      <c r="I169" s="94" t="e">
        <f>IF(ISBLANK('9. METAS'!#REF!),"",'9. METAS'!#REF!)</f>
        <v>#REF!</v>
      </c>
      <c r="J169" s="95" t="e">
        <f>IF(ISBLANK('9. METAS'!#REF!),"",'9. METAS'!#REF!)</f>
        <v>#REF!</v>
      </c>
      <c r="K169" s="85" t="e">
        <f>IF(ISBLANK('9. METAS'!#REF!),"",'9. METAS'!#REF!)</f>
        <v>#REF!</v>
      </c>
      <c r="L169" s="85" t="e">
        <f>IF(ISBLANK('9. METAS'!#REF!),"",'9. METAS'!#REF!)</f>
        <v>#REF!</v>
      </c>
      <c r="M169" s="86" t="e">
        <f>IF(ISBLANK('9. METAS'!#REF!),"",'9. METAS'!#REF!)</f>
        <v>#REF!</v>
      </c>
      <c r="N169" s="96"/>
      <c r="O169" s="88"/>
      <c r="P169" s="88"/>
      <c r="Q169" s="89"/>
      <c r="R169" s="83" t="str">
        <f t="shared" si="16"/>
        <v>100%</v>
      </c>
      <c r="S169" s="84" t="str">
        <f t="shared" si="16"/>
        <v>100%</v>
      </c>
      <c r="T169" s="84" t="str">
        <f t="shared" si="15"/>
        <v>100%</v>
      </c>
      <c r="U169" s="107" t="str">
        <f t="shared" si="15"/>
        <v>100%</v>
      </c>
      <c r="V169" s="87" t="str">
        <f t="shared" si="11"/>
        <v>No Programado</v>
      </c>
      <c r="W169" s="84" t="str">
        <f t="shared" si="12"/>
        <v>No Programado</v>
      </c>
      <c r="X169" s="84" t="str">
        <f t="shared" si="13"/>
        <v>No Programado</v>
      </c>
      <c r="Y169" s="113" t="str">
        <f t="shared" si="14"/>
        <v>No Programado</v>
      </c>
      <c r="Z169" s="129"/>
      <c r="AA169" s="130"/>
      <c r="AB169" s="130"/>
      <c r="AC169" s="131"/>
    </row>
    <row r="170" spans="3:29" ht="17.25">
      <c r="C170" s="157" t="e">
        <f>IF(ISBLANK('5. Pp (3 años)'!#REF!),"",'5. Pp (3 años)'!#REF!)</f>
        <v>#REF!</v>
      </c>
      <c r="D170" s="66" t="e">
        <f>IF(ISBLANK('5. Pp (3 años)'!#REF!),"",'5. Pp (3 años)'!#REF!)</f>
        <v>#REF!</v>
      </c>
      <c r="E170" s="153" t="e">
        <f>IF(ISBLANK('5. Pp (3 años)'!#REF!),"",'5. Pp (3 años)'!#REF!)</f>
        <v>#REF!</v>
      </c>
      <c r="F170" s="153" t="e">
        <f>IF(ISBLANK('5. Pp (3 años)'!#REF!),"",'5. Pp (3 años)'!#REF!)</f>
        <v>#REF!</v>
      </c>
      <c r="G170" s="161" t="e">
        <f>IF(ISBLANK('5. Pp (3 años)'!#REF!),"",'5. Pp (3 años)'!#REF!)</f>
        <v>#REF!</v>
      </c>
      <c r="H170" s="52" t="e">
        <f>IF(ISBLANK('5. Pp (3 años)'!#REF!),"",'5. Pp (3 años)'!#REF!)</f>
        <v>#REF!</v>
      </c>
      <c r="I170" s="94" t="e">
        <f>IF(ISBLANK('9. METAS'!#REF!),"",'9. METAS'!#REF!)</f>
        <v>#REF!</v>
      </c>
      <c r="J170" s="95" t="e">
        <f>IF(ISBLANK('9. METAS'!#REF!),"",'9. METAS'!#REF!)</f>
        <v>#REF!</v>
      </c>
      <c r="K170" s="85" t="e">
        <f>IF(ISBLANK('9. METAS'!#REF!),"",'9. METAS'!#REF!)</f>
        <v>#REF!</v>
      </c>
      <c r="L170" s="85" t="e">
        <f>IF(ISBLANK('9. METAS'!#REF!),"",'9. METAS'!#REF!)</f>
        <v>#REF!</v>
      </c>
      <c r="M170" s="86" t="e">
        <f>IF(ISBLANK('9. METAS'!#REF!),"",'9. METAS'!#REF!)</f>
        <v>#REF!</v>
      </c>
      <c r="N170" s="96"/>
      <c r="O170" s="88"/>
      <c r="P170" s="88"/>
      <c r="Q170" s="89"/>
      <c r="R170" s="83" t="str">
        <f t="shared" si="16"/>
        <v>100%</v>
      </c>
      <c r="S170" s="84" t="str">
        <f t="shared" si="16"/>
        <v>100%</v>
      </c>
      <c r="T170" s="84" t="str">
        <f t="shared" si="15"/>
        <v>100%</v>
      </c>
      <c r="U170" s="107" t="str">
        <f t="shared" si="15"/>
        <v>100%</v>
      </c>
      <c r="V170" s="87" t="str">
        <f t="shared" si="11"/>
        <v>No Programado</v>
      </c>
      <c r="W170" s="84" t="str">
        <f t="shared" si="12"/>
        <v>No Programado</v>
      </c>
      <c r="X170" s="84" t="str">
        <f t="shared" si="13"/>
        <v>No Programado</v>
      </c>
      <c r="Y170" s="113" t="str">
        <f t="shared" si="14"/>
        <v>No Programado</v>
      </c>
      <c r="Z170" s="129"/>
      <c r="AA170" s="130"/>
      <c r="AB170" s="130"/>
      <c r="AC170" s="131"/>
    </row>
    <row r="171" spans="3:29" ht="17.25">
      <c r="C171" s="156" t="e">
        <f>IF(ISBLANK('5. Pp (3 años)'!#REF!),"",'5. Pp (3 años)'!#REF!)</f>
        <v>#REF!</v>
      </c>
      <c r="D171" s="66" t="e">
        <f>IF(ISBLANK('5. Pp (3 años)'!#REF!),"",'5. Pp (3 años)'!#REF!)</f>
        <v>#REF!</v>
      </c>
      <c r="E171" s="153" t="e">
        <f>IF(ISBLANK('5. Pp (3 años)'!#REF!),"",'5. Pp (3 años)'!#REF!)</f>
        <v>#REF!</v>
      </c>
      <c r="F171" s="153" t="e">
        <f>IF(ISBLANK('5. Pp (3 años)'!#REF!),"",'5. Pp (3 años)'!#REF!)</f>
        <v>#REF!</v>
      </c>
      <c r="G171" s="161" t="e">
        <f>IF(ISBLANK('5. Pp (3 años)'!#REF!),"",'5. Pp (3 años)'!#REF!)</f>
        <v>#REF!</v>
      </c>
      <c r="H171" s="52" t="e">
        <f>IF(ISBLANK('5. Pp (3 años)'!#REF!),"",'5. Pp (3 años)'!#REF!)</f>
        <v>#REF!</v>
      </c>
      <c r="I171" s="94" t="e">
        <f>IF(ISBLANK('9. METAS'!#REF!),"",'9. METAS'!#REF!)</f>
        <v>#REF!</v>
      </c>
      <c r="J171" s="95" t="e">
        <f>IF(ISBLANK('9. METAS'!#REF!),"",'9. METAS'!#REF!)</f>
        <v>#REF!</v>
      </c>
      <c r="K171" s="85" t="e">
        <f>IF(ISBLANK('9. METAS'!#REF!),"",'9. METAS'!#REF!)</f>
        <v>#REF!</v>
      </c>
      <c r="L171" s="85" t="e">
        <f>IF(ISBLANK('9. METAS'!#REF!),"",'9. METAS'!#REF!)</f>
        <v>#REF!</v>
      </c>
      <c r="M171" s="86" t="e">
        <f>IF(ISBLANK('9. METAS'!#REF!),"",'9. METAS'!#REF!)</f>
        <v>#REF!</v>
      </c>
      <c r="N171" s="96"/>
      <c r="O171" s="88"/>
      <c r="P171" s="88"/>
      <c r="Q171" s="89"/>
      <c r="R171" s="83" t="str">
        <f t="shared" si="16"/>
        <v>100%</v>
      </c>
      <c r="S171" s="84" t="str">
        <f t="shared" si="16"/>
        <v>100%</v>
      </c>
      <c r="T171" s="84" t="str">
        <f t="shared" si="15"/>
        <v>100%</v>
      </c>
      <c r="U171" s="107" t="str">
        <f t="shared" si="15"/>
        <v>100%</v>
      </c>
      <c r="V171" s="87" t="str">
        <f t="shared" si="11"/>
        <v>No Programado</v>
      </c>
      <c r="W171" s="84" t="str">
        <f t="shared" si="12"/>
        <v>No Programado</v>
      </c>
      <c r="X171" s="84" t="str">
        <f t="shared" si="13"/>
        <v>No Programado</v>
      </c>
      <c r="Y171" s="113" t="str">
        <f t="shared" si="14"/>
        <v>No Programado</v>
      </c>
      <c r="Z171" s="129"/>
      <c r="AA171" s="130"/>
      <c r="AB171" s="130"/>
      <c r="AC171" s="131"/>
    </row>
    <row r="172" spans="3:29" ht="17.25">
      <c r="C172" s="158" t="e">
        <f>IF(ISBLANK('5. Pp (3 años)'!#REF!),"",'5. Pp (3 años)'!#REF!)</f>
        <v>#REF!</v>
      </c>
      <c r="D172" s="46" t="e">
        <f>IF(ISBLANK('5. Pp (3 años)'!#REF!),"",'5. Pp (3 años)'!#REF!)</f>
        <v>#REF!</v>
      </c>
      <c r="E172" s="155" t="e">
        <f>IF(ISBLANK('5. Pp (3 años)'!#REF!),"",'5. Pp (3 años)'!#REF!)</f>
        <v>#REF!</v>
      </c>
      <c r="F172" s="155" t="e">
        <f>IF(ISBLANK('5. Pp (3 años)'!#REF!),"",'5. Pp (3 años)'!#REF!)</f>
        <v>#REF!</v>
      </c>
      <c r="G172" s="166" t="e">
        <f>IF(ISBLANK('5. Pp (3 años)'!#REF!),"",'5. Pp (3 años)'!#REF!)</f>
        <v>#REF!</v>
      </c>
      <c r="H172" s="51" t="e">
        <f>IF(ISBLANK('5. Pp (3 años)'!#REF!),"",'5. Pp (3 años)'!#REF!)</f>
        <v>#REF!</v>
      </c>
      <c r="I172" s="94" t="e">
        <f>IF(ISBLANK('9. METAS'!#REF!),"",'9. METAS'!#REF!)</f>
        <v>#REF!</v>
      </c>
      <c r="J172" s="95" t="e">
        <f>IF(ISBLANK('9. METAS'!#REF!),"",'9. METAS'!#REF!)</f>
        <v>#REF!</v>
      </c>
      <c r="K172" s="85" t="e">
        <f>IF(ISBLANK('9. METAS'!#REF!),"",'9. METAS'!#REF!)</f>
        <v>#REF!</v>
      </c>
      <c r="L172" s="85" t="e">
        <f>IF(ISBLANK('9. METAS'!#REF!),"",'9. METAS'!#REF!)</f>
        <v>#REF!</v>
      </c>
      <c r="M172" s="86" t="e">
        <f>IF(ISBLANK('9. METAS'!#REF!),"",'9. METAS'!#REF!)</f>
        <v>#REF!</v>
      </c>
      <c r="N172" s="96"/>
      <c r="O172" s="88"/>
      <c r="P172" s="88"/>
      <c r="Q172" s="89"/>
      <c r="R172" s="83" t="str">
        <f t="shared" si="16"/>
        <v>100%</v>
      </c>
      <c r="S172" s="84" t="str">
        <f t="shared" si="16"/>
        <v>100%</v>
      </c>
      <c r="T172" s="84" t="str">
        <f t="shared" si="15"/>
        <v>100%</v>
      </c>
      <c r="U172" s="107" t="str">
        <f t="shared" si="15"/>
        <v>100%</v>
      </c>
      <c r="V172" s="87" t="str">
        <f t="shared" si="11"/>
        <v>No Programado</v>
      </c>
      <c r="W172" s="84" t="str">
        <f t="shared" si="12"/>
        <v>No Programado</v>
      </c>
      <c r="X172" s="84" t="str">
        <f t="shared" si="13"/>
        <v>No Programado</v>
      </c>
      <c r="Y172" s="113" t="str">
        <f t="shared" si="14"/>
        <v>No Programado</v>
      </c>
      <c r="Z172" s="126"/>
      <c r="AA172" s="127"/>
      <c r="AB172" s="127"/>
      <c r="AC172" s="128"/>
    </row>
    <row r="173" spans="3:29" ht="17.25">
      <c r="C173" s="156" t="e">
        <f>IF(ISBLANK('5. Pp (3 años)'!#REF!),"",'5. Pp (3 años)'!#REF!)</f>
        <v>#REF!</v>
      </c>
      <c r="D173" s="66" t="e">
        <f>IF(ISBLANK('5. Pp (3 años)'!#REF!),"",'5. Pp (3 años)'!#REF!)</f>
        <v>#REF!</v>
      </c>
      <c r="E173" s="153" t="e">
        <f>IF(ISBLANK('5. Pp (3 años)'!#REF!),"",'5. Pp (3 años)'!#REF!)</f>
        <v>#REF!</v>
      </c>
      <c r="F173" s="153" t="e">
        <f>IF(ISBLANK('5. Pp (3 años)'!#REF!),"",'5. Pp (3 años)'!#REF!)</f>
        <v>#REF!</v>
      </c>
      <c r="G173" s="161" t="e">
        <f>IF(ISBLANK('5. Pp (3 años)'!#REF!),"",'5. Pp (3 años)'!#REF!)</f>
        <v>#REF!</v>
      </c>
      <c r="H173" s="52" t="e">
        <f>IF(ISBLANK('5. Pp (3 años)'!#REF!),"",'5. Pp (3 años)'!#REF!)</f>
        <v>#REF!</v>
      </c>
      <c r="I173" s="94" t="e">
        <f>IF(ISBLANK('9. METAS'!#REF!),"",'9. METAS'!#REF!)</f>
        <v>#REF!</v>
      </c>
      <c r="J173" s="95" t="e">
        <f>IF(ISBLANK('9. METAS'!#REF!),"",'9. METAS'!#REF!)</f>
        <v>#REF!</v>
      </c>
      <c r="K173" s="85" t="e">
        <f>IF(ISBLANK('9. METAS'!#REF!),"",'9. METAS'!#REF!)</f>
        <v>#REF!</v>
      </c>
      <c r="L173" s="85" t="e">
        <f>IF(ISBLANK('9. METAS'!#REF!),"",'9. METAS'!#REF!)</f>
        <v>#REF!</v>
      </c>
      <c r="M173" s="86" t="e">
        <f>IF(ISBLANK('9. METAS'!#REF!),"",'9. METAS'!#REF!)</f>
        <v>#REF!</v>
      </c>
      <c r="N173" s="96"/>
      <c r="O173" s="88"/>
      <c r="P173" s="88"/>
      <c r="Q173" s="89"/>
      <c r="R173" s="83" t="str">
        <f t="shared" si="16"/>
        <v>100%</v>
      </c>
      <c r="S173" s="84" t="str">
        <f t="shared" si="16"/>
        <v>100%</v>
      </c>
      <c r="T173" s="84" t="str">
        <f t="shared" si="15"/>
        <v>100%</v>
      </c>
      <c r="U173" s="107" t="str">
        <f t="shared" si="15"/>
        <v>100%</v>
      </c>
      <c r="V173" s="87" t="str">
        <f t="shared" si="11"/>
        <v>No Programado</v>
      </c>
      <c r="W173" s="84" t="str">
        <f t="shared" si="12"/>
        <v>No Programado</v>
      </c>
      <c r="X173" s="84" t="str">
        <f t="shared" si="13"/>
        <v>No Programado</v>
      </c>
      <c r="Y173" s="113" t="str">
        <f t="shared" si="14"/>
        <v>No Programado</v>
      </c>
      <c r="Z173" s="129"/>
      <c r="AA173" s="130"/>
      <c r="AB173" s="130"/>
      <c r="AC173" s="131"/>
    </row>
    <row r="174" spans="3:29" ht="17.25">
      <c r="C174" s="157" t="e">
        <f>IF(ISBLANK('5. Pp (3 años)'!#REF!),"",'5. Pp (3 años)'!#REF!)</f>
        <v>#REF!</v>
      </c>
      <c r="D174" s="66" t="e">
        <f>IF(ISBLANK('5. Pp (3 años)'!#REF!),"",'5. Pp (3 años)'!#REF!)</f>
        <v>#REF!</v>
      </c>
      <c r="E174" s="153" t="e">
        <f>IF(ISBLANK('5. Pp (3 años)'!#REF!),"",'5. Pp (3 años)'!#REF!)</f>
        <v>#REF!</v>
      </c>
      <c r="F174" s="153" t="e">
        <f>IF(ISBLANK('5. Pp (3 años)'!#REF!),"",'5. Pp (3 años)'!#REF!)</f>
        <v>#REF!</v>
      </c>
      <c r="G174" s="161" t="e">
        <f>IF(ISBLANK('5. Pp (3 años)'!#REF!),"",'5. Pp (3 años)'!#REF!)</f>
        <v>#REF!</v>
      </c>
      <c r="H174" s="52" t="e">
        <f>IF(ISBLANK('5. Pp (3 años)'!#REF!),"",'5. Pp (3 años)'!#REF!)</f>
        <v>#REF!</v>
      </c>
      <c r="I174" s="94" t="e">
        <f>IF(ISBLANK('9. METAS'!#REF!),"",'9. METAS'!#REF!)</f>
        <v>#REF!</v>
      </c>
      <c r="J174" s="95" t="e">
        <f>IF(ISBLANK('9. METAS'!#REF!),"",'9. METAS'!#REF!)</f>
        <v>#REF!</v>
      </c>
      <c r="K174" s="85" t="e">
        <f>IF(ISBLANK('9. METAS'!#REF!),"",'9. METAS'!#REF!)</f>
        <v>#REF!</v>
      </c>
      <c r="L174" s="85" t="e">
        <f>IF(ISBLANK('9. METAS'!#REF!),"",'9. METAS'!#REF!)</f>
        <v>#REF!</v>
      </c>
      <c r="M174" s="86" t="e">
        <f>IF(ISBLANK('9. METAS'!#REF!),"",'9. METAS'!#REF!)</f>
        <v>#REF!</v>
      </c>
      <c r="N174" s="96"/>
      <c r="O174" s="88"/>
      <c r="P174" s="88"/>
      <c r="Q174" s="89"/>
      <c r="R174" s="83" t="str">
        <f t="shared" si="16"/>
        <v>100%</v>
      </c>
      <c r="S174" s="84" t="str">
        <f t="shared" si="16"/>
        <v>100%</v>
      </c>
      <c r="T174" s="84" t="str">
        <f t="shared" si="15"/>
        <v>100%</v>
      </c>
      <c r="U174" s="107" t="str">
        <f t="shared" si="15"/>
        <v>100%</v>
      </c>
      <c r="V174" s="87" t="str">
        <f t="shared" si="11"/>
        <v>No Programado</v>
      </c>
      <c r="W174" s="84" t="str">
        <f t="shared" si="12"/>
        <v>No Programado</v>
      </c>
      <c r="X174" s="84" t="str">
        <f t="shared" si="13"/>
        <v>No Programado</v>
      </c>
      <c r="Y174" s="113" t="str">
        <f t="shared" si="14"/>
        <v>No Programado</v>
      </c>
      <c r="Z174" s="129"/>
      <c r="AA174" s="130"/>
      <c r="AB174" s="130"/>
      <c r="AC174" s="131"/>
    </row>
    <row r="175" spans="3:29" ht="17.25">
      <c r="C175" s="156" t="e">
        <f>IF(ISBLANK('5. Pp (3 años)'!#REF!),"",'5. Pp (3 años)'!#REF!)</f>
        <v>#REF!</v>
      </c>
      <c r="D175" s="66" t="e">
        <f>IF(ISBLANK('5. Pp (3 años)'!#REF!),"",'5. Pp (3 años)'!#REF!)</f>
        <v>#REF!</v>
      </c>
      <c r="E175" s="153" t="e">
        <f>IF(ISBLANK('5. Pp (3 años)'!#REF!),"",'5. Pp (3 años)'!#REF!)</f>
        <v>#REF!</v>
      </c>
      <c r="F175" s="153" t="e">
        <f>IF(ISBLANK('5. Pp (3 años)'!#REF!),"",'5. Pp (3 años)'!#REF!)</f>
        <v>#REF!</v>
      </c>
      <c r="G175" s="161" t="e">
        <f>IF(ISBLANK('5. Pp (3 años)'!#REF!),"",'5. Pp (3 años)'!#REF!)</f>
        <v>#REF!</v>
      </c>
      <c r="H175" s="52" t="e">
        <f>IF(ISBLANK('5. Pp (3 años)'!#REF!),"",'5. Pp (3 años)'!#REF!)</f>
        <v>#REF!</v>
      </c>
      <c r="I175" s="94" t="e">
        <f>IF(ISBLANK('9. METAS'!#REF!),"",'9. METAS'!#REF!)</f>
        <v>#REF!</v>
      </c>
      <c r="J175" s="95" t="e">
        <f>IF(ISBLANK('9. METAS'!#REF!),"",'9. METAS'!#REF!)</f>
        <v>#REF!</v>
      </c>
      <c r="K175" s="85" t="e">
        <f>IF(ISBLANK('9. METAS'!#REF!),"",'9. METAS'!#REF!)</f>
        <v>#REF!</v>
      </c>
      <c r="L175" s="85" t="e">
        <f>IF(ISBLANK('9. METAS'!#REF!),"",'9. METAS'!#REF!)</f>
        <v>#REF!</v>
      </c>
      <c r="M175" s="86" t="e">
        <f>IF(ISBLANK('9. METAS'!#REF!),"",'9. METAS'!#REF!)</f>
        <v>#REF!</v>
      </c>
      <c r="N175" s="96"/>
      <c r="O175" s="88"/>
      <c r="P175" s="88"/>
      <c r="Q175" s="89"/>
      <c r="R175" s="83" t="str">
        <f t="shared" si="16"/>
        <v>100%</v>
      </c>
      <c r="S175" s="84" t="str">
        <f t="shared" si="16"/>
        <v>100%</v>
      </c>
      <c r="T175" s="84" t="str">
        <f t="shared" si="15"/>
        <v>100%</v>
      </c>
      <c r="U175" s="107" t="str">
        <f t="shared" si="15"/>
        <v>100%</v>
      </c>
      <c r="V175" s="87" t="str">
        <f t="shared" si="11"/>
        <v>No Programado</v>
      </c>
      <c r="W175" s="84" t="str">
        <f t="shared" si="12"/>
        <v>No Programado</v>
      </c>
      <c r="X175" s="84" t="str">
        <f t="shared" si="13"/>
        <v>No Programado</v>
      </c>
      <c r="Y175" s="113" t="str">
        <f t="shared" si="14"/>
        <v>No Programado</v>
      </c>
      <c r="Z175" s="129"/>
      <c r="AA175" s="130"/>
      <c r="AB175" s="130"/>
      <c r="AC175" s="131"/>
    </row>
    <row r="176" spans="3:29" ht="17.25">
      <c r="C176" s="157" t="e">
        <f>IF(ISBLANK('5. Pp (3 años)'!#REF!),"",'5. Pp (3 años)'!#REF!)</f>
        <v>#REF!</v>
      </c>
      <c r="D176" s="66" t="e">
        <f>IF(ISBLANK('5. Pp (3 años)'!#REF!),"",'5. Pp (3 años)'!#REF!)</f>
        <v>#REF!</v>
      </c>
      <c r="E176" s="153" t="e">
        <f>IF(ISBLANK('5. Pp (3 años)'!#REF!),"",'5. Pp (3 años)'!#REF!)</f>
        <v>#REF!</v>
      </c>
      <c r="F176" s="153" t="e">
        <f>IF(ISBLANK('5. Pp (3 años)'!#REF!),"",'5. Pp (3 años)'!#REF!)</f>
        <v>#REF!</v>
      </c>
      <c r="G176" s="161" t="e">
        <f>IF(ISBLANK('5. Pp (3 años)'!#REF!),"",'5. Pp (3 años)'!#REF!)</f>
        <v>#REF!</v>
      </c>
      <c r="H176" s="52" t="e">
        <f>IF(ISBLANK('5. Pp (3 años)'!#REF!),"",'5. Pp (3 años)'!#REF!)</f>
        <v>#REF!</v>
      </c>
      <c r="I176" s="94" t="e">
        <f>IF(ISBLANK('9. METAS'!#REF!),"",'9. METAS'!#REF!)</f>
        <v>#REF!</v>
      </c>
      <c r="J176" s="95" t="e">
        <f>IF(ISBLANK('9. METAS'!#REF!),"",'9. METAS'!#REF!)</f>
        <v>#REF!</v>
      </c>
      <c r="K176" s="85" t="e">
        <f>IF(ISBLANK('9. METAS'!#REF!),"",'9. METAS'!#REF!)</f>
        <v>#REF!</v>
      </c>
      <c r="L176" s="85" t="e">
        <f>IF(ISBLANK('9. METAS'!#REF!),"",'9. METAS'!#REF!)</f>
        <v>#REF!</v>
      </c>
      <c r="M176" s="86" t="e">
        <f>IF(ISBLANK('9. METAS'!#REF!),"",'9. METAS'!#REF!)</f>
        <v>#REF!</v>
      </c>
      <c r="N176" s="96"/>
      <c r="O176" s="88"/>
      <c r="P176" s="88"/>
      <c r="Q176" s="89"/>
      <c r="R176" s="83" t="str">
        <f t="shared" si="16"/>
        <v>100%</v>
      </c>
      <c r="S176" s="84" t="str">
        <f t="shared" si="16"/>
        <v>100%</v>
      </c>
      <c r="T176" s="84" t="str">
        <f t="shared" si="15"/>
        <v>100%</v>
      </c>
      <c r="U176" s="107" t="str">
        <f t="shared" si="15"/>
        <v>100%</v>
      </c>
      <c r="V176" s="87" t="str">
        <f t="shared" si="11"/>
        <v>No Programado</v>
      </c>
      <c r="W176" s="84" t="str">
        <f t="shared" si="12"/>
        <v>No Programado</v>
      </c>
      <c r="X176" s="84" t="str">
        <f t="shared" si="13"/>
        <v>No Programado</v>
      </c>
      <c r="Y176" s="113" t="str">
        <f t="shared" si="14"/>
        <v>No Programado</v>
      </c>
      <c r="Z176" s="129"/>
      <c r="AA176" s="130"/>
      <c r="AB176" s="130"/>
      <c r="AC176" s="131"/>
    </row>
    <row r="177" spans="3:29" ht="17.25">
      <c r="C177" s="156" t="e">
        <f>IF(ISBLANK('5. Pp (3 años)'!#REF!),"",'5. Pp (3 años)'!#REF!)</f>
        <v>#REF!</v>
      </c>
      <c r="D177" s="66" t="e">
        <f>IF(ISBLANK('5. Pp (3 años)'!#REF!),"",'5. Pp (3 años)'!#REF!)</f>
        <v>#REF!</v>
      </c>
      <c r="E177" s="153" t="e">
        <f>IF(ISBLANK('5. Pp (3 años)'!#REF!),"",'5. Pp (3 años)'!#REF!)</f>
        <v>#REF!</v>
      </c>
      <c r="F177" s="153" t="e">
        <f>IF(ISBLANK('5. Pp (3 años)'!#REF!),"",'5. Pp (3 años)'!#REF!)</f>
        <v>#REF!</v>
      </c>
      <c r="G177" s="161" t="e">
        <f>IF(ISBLANK('5. Pp (3 años)'!#REF!),"",'5. Pp (3 años)'!#REF!)</f>
        <v>#REF!</v>
      </c>
      <c r="H177" s="52" t="e">
        <f>IF(ISBLANK('5. Pp (3 años)'!#REF!),"",'5. Pp (3 años)'!#REF!)</f>
        <v>#REF!</v>
      </c>
      <c r="I177" s="94" t="e">
        <f>IF(ISBLANK('9. METAS'!#REF!),"",'9. METAS'!#REF!)</f>
        <v>#REF!</v>
      </c>
      <c r="J177" s="95" t="e">
        <f>IF(ISBLANK('9. METAS'!#REF!),"",'9. METAS'!#REF!)</f>
        <v>#REF!</v>
      </c>
      <c r="K177" s="85" t="e">
        <f>IF(ISBLANK('9. METAS'!#REF!),"",'9. METAS'!#REF!)</f>
        <v>#REF!</v>
      </c>
      <c r="L177" s="85" t="e">
        <f>IF(ISBLANK('9. METAS'!#REF!),"",'9. METAS'!#REF!)</f>
        <v>#REF!</v>
      </c>
      <c r="M177" s="86" t="e">
        <f>IF(ISBLANK('9. METAS'!#REF!),"",'9. METAS'!#REF!)</f>
        <v>#REF!</v>
      </c>
      <c r="N177" s="96"/>
      <c r="O177" s="88"/>
      <c r="P177" s="88"/>
      <c r="Q177" s="89"/>
      <c r="R177" s="83" t="str">
        <f t="shared" si="16"/>
        <v>100%</v>
      </c>
      <c r="S177" s="84" t="str">
        <f t="shared" si="16"/>
        <v>100%</v>
      </c>
      <c r="T177" s="84" t="str">
        <f t="shared" si="15"/>
        <v>100%</v>
      </c>
      <c r="U177" s="107" t="str">
        <f t="shared" si="15"/>
        <v>100%</v>
      </c>
      <c r="V177" s="87" t="str">
        <f t="shared" si="11"/>
        <v>No Programado</v>
      </c>
      <c r="W177" s="84" t="str">
        <f t="shared" si="12"/>
        <v>No Programado</v>
      </c>
      <c r="X177" s="84" t="str">
        <f t="shared" si="13"/>
        <v>No Programado</v>
      </c>
      <c r="Y177" s="113" t="str">
        <f t="shared" si="14"/>
        <v>No Programado</v>
      </c>
      <c r="Z177" s="129"/>
      <c r="AA177" s="130"/>
      <c r="AB177" s="130"/>
      <c r="AC177" s="131"/>
    </row>
    <row r="178" spans="3:29" ht="17.25">
      <c r="C178" s="158" t="e">
        <f>IF(ISBLANK('5. Pp (3 años)'!#REF!),"",'5. Pp (3 años)'!#REF!)</f>
        <v>#REF!</v>
      </c>
      <c r="D178" s="46" t="e">
        <f>IF(ISBLANK('5. Pp (3 años)'!#REF!),"",'5. Pp (3 años)'!#REF!)</f>
        <v>#REF!</v>
      </c>
      <c r="E178" s="155" t="e">
        <f>IF(ISBLANK('5. Pp (3 años)'!#REF!),"",'5. Pp (3 años)'!#REF!)</f>
        <v>#REF!</v>
      </c>
      <c r="F178" s="155" t="e">
        <f>IF(ISBLANK('5. Pp (3 años)'!#REF!),"",'5. Pp (3 años)'!#REF!)</f>
        <v>#REF!</v>
      </c>
      <c r="G178" s="166" t="e">
        <f>IF(ISBLANK('5. Pp (3 años)'!#REF!),"",'5. Pp (3 años)'!#REF!)</f>
        <v>#REF!</v>
      </c>
      <c r="H178" s="51" t="e">
        <f>IF(ISBLANK('5. Pp (3 años)'!#REF!),"",'5. Pp (3 años)'!#REF!)</f>
        <v>#REF!</v>
      </c>
      <c r="I178" s="94" t="e">
        <f>IF(ISBLANK('9. METAS'!#REF!),"",'9. METAS'!#REF!)</f>
        <v>#REF!</v>
      </c>
      <c r="J178" s="95" t="e">
        <f>IF(ISBLANK('9. METAS'!#REF!),"",'9. METAS'!#REF!)</f>
        <v>#REF!</v>
      </c>
      <c r="K178" s="85" t="e">
        <f>IF(ISBLANK('9. METAS'!#REF!),"",'9. METAS'!#REF!)</f>
        <v>#REF!</v>
      </c>
      <c r="L178" s="85" t="e">
        <f>IF(ISBLANK('9. METAS'!#REF!),"",'9. METAS'!#REF!)</f>
        <v>#REF!</v>
      </c>
      <c r="M178" s="86" t="e">
        <f>IF(ISBLANK('9. METAS'!#REF!),"",'9. METAS'!#REF!)</f>
        <v>#REF!</v>
      </c>
      <c r="N178" s="96"/>
      <c r="O178" s="88"/>
      <c r="P178" s="88"/>
      <c r="Q178" s="89"/>
      <c r="R178" s="83" t="str">
        <f t="shared" si="16"/>
        <v>100%</v>
      </c>
      <c r="S178" s="84" t="str">
        <f t="shared" si="16"/>
        <v>100%</v>
      </c>
      <c r="T178" s="84" t="str">
        <f t="shared" si="15"/>
        <v>100%</v>
      </c>
      <c r="U178" s="107" t="str">
        <f t="shared" si="15"/>
        <v>100%</v>
      </c>
      <c r="V178" s="87" t="str">
        <f t="shared" si="11"/>
        <v>No Programado</v>
      </c>
      <c r="W178" s="84" t="str">
        <f t="shared" si="12"/>
        <v>No Programado</v>
      </c>
      <c r="X178" s="84" t="str">
        <f t="shared" si="13"/>
        <v>No Programado</v>
      </c>
      <c r="Y178" s="113" t="str">
        <f t="shared" si="14"/>
        <v>No Programado</v>
      </c>
      <c r="Z178" s="126"/>
      <c r="AA178" s="127"/>
      <c r="AB178" s="127"/>
      <c r="AC178" s="128"/>
    </row>
    <row r="179" spans="3:29" ht="17.25">
      <c r="C179" s="156" t="e">
        <f>IF(ISBLANK('5. Pp (3 años)'!#REF!),"",'5. Pp (3 años)'!#REF!)</f>
        <v>#REF!</v>
      </c>
      <c r="D179" s="66" t="e">
        <f>IF(ISBLANK('5. Pp (3 años)'!#REF!),"",'5. Pp (3 años)'!#REF!)</f>
        <v>#REF!</v>
      </c>
      <c r="E179" s="153" t="e">
        <f>IF(ISBLANK('5. Pp (3 años)'!#REF!),"",'5. Pp (3 años)'!#REF!)</f>
        <v>#REF!</v>
      </c>
      <c r="F179" s="153" t="e">
        <f>IF(ISBLANK('5. Pp (3 años)'!#REF!),"",'5. Pp (3 años)'!#REF!)</f>
        <v>#REF!</v>
      </c>
      <c r="G179" s="161" t="e">
        <f>IF(ISBLANK('5. Pp (3 años)'!#REF!),"",'5. Pp (3 años)'!#REF!)</f>
        <v>#REF!</v>
      </c>
      <c r="H179" s="52" t="e">
        <f>IF(ISBLANK('5. Pp (3 años)'!#REF!),"",'5. Pp (3 años)'!#REF!)</f>
        <v>#REF!</v>
      </c>
      <c r="I179" s="94" t="e">
        <f>IF(ISBLANK('9. METAS'!#REF!),"",'9. METAS'!#REF!)</f>
        <v>#REF!</v>
      </c>
      <c r="J179" s="95" t="e">
        <f>IF(ISBLANK('9. METAS'!#REF!),"",'9. METAS'!#REF!)</f>
        <v>#REF!</v>
      </c>
      <c r="K179" s="85" t="e">
        <f>IF(ISBLANK('9. METAS'!#REF!),"",'9. METAS'!#REF!)</f>
        <v>#REF!</v>
      </c>
      <c r="L179" s="85" t="e">
        <f>IF(ISBLANK('9. METAS'!#REF!),"",'9. METAS'!#REF!)</f>
        <v>#REF!</v>
      </c>
      <c r="M179" s="86" t="e">
        <f>IF(ISBLANK('9. METAS'!#REF!),"",'9. METAS'!#REF!)</f>
        <v>#REF!</v>
      </c>
      <c r="N179" s="96"/>
      <c r="O179" s="88"/>
      <c r="P179" s="88"/>
      <c r="Q179" s="89"/>
      <c r="R179" s="83" t="str">
        <f t="shared" si="16"/>
        <v>100%</v>
      </c>
      <c r="S179" s="84" t="str">
        <f t="shared" si="16"/>
        <v>100%</v>
      </c>
      <c r="T179" s="84" t="str">
        <f t="shared" si="15"/>
        <v>100%</v>
      </c>
      <c r="U179" s="107" t="str">
        <f t="shared" si="15"/>
        <v>100%</v>
      </c>
      <c r="V179" s="87" t="str">
        <f t="shared" si="11"/>
        <v>No Programado</v>
      </c>
      <c r="W179" s="84" t="str">
        <f t="shared" si="12"/>
        <v>No Programado</v>
      </c>
      <c r="X179" s="84" t="str">
        <f t="shared" si="13"/>
        <v>No Programado</v>
      </c>
      <c r="Y179" s="113" t="str">
        <f t="shared" si="14"/>
        <v>No Programado</v>
      </c>
      <c r="Z179" s="129"/>
      <c r="AA179" s="130"/>
      <c r="AB179" s="130"/>
      <c r="AC179" s="131"/>
    </row>
    <row r="180" spans="3:29" ht="17.25">
      <c r="C180" s="157" t="e">
        <f>IF(ISBLANK('5. Pp (3 años)'!#REF!),"",'5. Pp (3 años)'!#REF!)</f>
        <v>#REF!</v>
      </c>
      <c r="D180" s="66" t="e">
        <f>IF(ISBLANK('5. Pp (3 años)'!#REF!),"",'5. Pp (3 años)'!#REF!)</f>
        <v>#REF!</v>
      </c>
      <c r="E180" s="153" t="e">
        <f>IF(ISBLANK('5. Pp (3 años)'!#REF!),"",'5. Pp (3 años)'!#REF!)</f>
        <v>#REF!</v>
      </c>
      <c r="F180" s="153" t="e">
        <f>IF(ISBLANK('5. Pp (3 años)'!#REF!),"",'5. Pp (3 años)'!#REF!)</f>
        <v>#REF!</v>
      </c>
      <c r="G180" s="161" t="e">
        <f>IF(ISBLANK('5. Pp (3 años)'!#REF!),"",'5. Pp (3 años)'!#REF!)</f>
        <v>#REF!</v>
      </c>
      <c r="H180" s="52" t="e">
        <f>IF(ISBLANK('5. Pp (3 años)'!#REF!),"",'5. Pp (3 años)'!#REF!)</f>
        <v>#REF!</v>
      </c>
      <c r="I180" s="94" t="e">
        <f>IF(ISBLANK('9. METAS'!#REF!),"",'9. METAS'!#REF!)</f>
        <v>#REF!</v>
      </c>
      <c r="J180" s="95" t="e">
        <f>IF(ISBLANK('9. METAS'!#REF!),"",'9. METAS'!#REF!)</f>
        <v>#REF!</v>
      </c>
      <c r="K180" s="85" t="e">
        <f>IF(ISBLANK('9. METAS'!#REF!),"",'9. METAS'!#REF!)</f>
        <v>#REF!</v>
      </c>
      <c r="L180" s="85" t="e">
        <f>IF(ISBLANK('9. METAS'!#REF!),"",'9. METAS'!#REF!)</f>
        <v>#REF!</v>
      </c>
      <c r="M180" s="86" t="e">
        <f>IF(ISBLANK('9. METAS'!#REF!),"",'9. METAS'!#REF!)</f>
        <v>#REF!</v>
      </c>
      <c r="N180" s="96"/>
      <c r="O180" s="88"/>
      <c r="P180" s="88"/>
      <c r="Q180" s="89"/>
      <c r="R180" s="83" t="str">
        <f t="shared" si="16"/>
        <v>100%</v>
      </c>
      <c r="S180" s="84" t="str">
        <f t="shared" si="16"/>
        <v>100%</v>
      </c>
      <c r="T180" s="84" t="str">
        <f t="shared" si="15"/>
        <v>100%</v>
      </c>
      <c r="U180" s="107" t="str">
        <f t="shared" si="15"/>
        <v>100%</v>
      </c>
      <c r="V180" s="87" t="str">
        <f t="shared" si="11"/>
        <v>No Programado</v>
      </c>
      <c r="W180" s="84" t="str">
        <f t="shared" si="12"/>
        <v>No Programado</v>
      </c>
      <c r="X180" s="84" t="str">
        <f t="shared" si="13"/>
        <v>No Programado</v>
      </c>
      <c r="Y180" s="113" t="str">
        <f t="shared" si="14"/>
        <v>No Programado</v>
      </c>
      <c r="Z180" s="129"/>
      <c r="AA180" s="130"/>
      <c r="AB180" s="130"/>
      <c r="AC180" s="131"/>
    </row>
    <row r="181" spans="3:29" ht="17.25">
      <c r="C181" s="156" t="e">
        <f>IF(ISBLANK('5. Pp (3 años)'!#REF!),"",'5. Pp (3 años)'!#REF!)</f>
        <v>#REF!</v>
      </c>
      <c r="D181" s="66" t="e">
        <f>IF(ISBLANK('5. Pp (3 años)'!#REF!),"",'5. Pp (3 años)'!#REF!)</f>
        <v>#REF!</v>
      </c>
      <c r="E181" s="153" t="e">
        <f>IF(ISBLANK('5. Pp (3 años)'!#REF!),"",'5. Pp (3 años)'!#REF!)</f>
        <v>#REF!</v>
      </c>
      <c r="F181" s="153" t="e">
        <f>IF(ISBLANK('5. Pp (3 años)'!#REF!),"",'5. Pp (3 años)'!#REF!)</f>
        <v>#REF!</v>
      </c>
      <c r="G181" s="161" t="e">
        <f>IF(ISBLANK('5. Pp (3 años)'!#REF!),"",'5. Pp (3 años)'!#REF!)</f>
        <v>#REF!</v>
      </c>
      <c r="H181" s="52" t="e">
        <f>IF(ISBLANK('5. Pp (3 años)'!#REF!),"",'5. Pp (3 años)'!#REF!)</f>
        <v>#REF!</v>
      </c>
      <c r="I181" s="94" t="e">
        <f>IF(ISBLANK('9. METAS'!#REF!),"",'9. METAS'!#REF!)</f>
        <v>#REF!</v>
      </c>
      <c r="J181" s="95" t="e">
        <f>IF(ISBLANK('9. METAS'!#REF!),"",'9. METAS'!#REF!)</f>
        <v>#REF!</v>
      </c>
      <c r="K181" s="85" t="e">
        <f>IF(ISBLANK('9. METAS'!#REF!),"",'9. METAS'!#REF!)</f>
        <v>#REF!</v>
      </c>
      <c r="L181" s="85" t="e">
        <f>IF(ISBLANK('9. METAS'!#REF!),"",'9. METAS'!#REF!)</f>
        <v>#REF!</v>
      </c>
      <c r="M181" s="86" t="e">
        <f>IF(ISBLANK('9. METAS'!#REF!),"",'9. METAS'!#REF!)</f>
        <v>#REF!</v>
      </c>
      <c r="N181" s="96"/>
      <c r="O181" s="88"/>
      <c r="P181" s="88"/>
      <c r="Q181" s="89"/>
      <c r="R181" s="83" t="str">
        <f t="shared" si="16"/>
        <v>100%</v>
      </c>
      <c r="S181" s="84" t="str">
        <f t="shared" si="16"/>
        <v>100%</v>
      </c>
      <c r="T181" s="84" t="str">
        <f t="shared" si="15"/>
        <v>100%</v>
      </c>
      <c r="U181" s="107" t="str">
        <f t="shared" si="15"/>
        <v>100%</v>
      </c>
      <c r="V181" s="87" t="str">
        <f t="shared" si="11"/>
        <v>No Programado</v>
      </c>
      <c r="W181" s="84" t="str">
        <f t="shared" si="12"/>
        <v>No Programado</v>
      </c>
      <c r="X181" s="84" t="str">
        <f t="shared" si="13"/>
        <v>No Programado</v>
      </c>
      <c r="Y181" s="113" t="str">
        <f t="shared" si="14"/>
        <v>No Programado</v>
      </c>
      <c r="Z181" s="129"/>
      <c r="AA181" s="130"/>
      <c r="AB181" s="130"/>
      <c r="AC181" s="131"/>
    </row>
    <row r="182" spans="3:29" ht="17.25">
      <c r="C182" s="157" t="e">
        <f>IF(ISBLANK('5. Pp (3 años)'!#REF!),"",'5. Pp (3 años)'!#REF!)</f>
        <v>#REF!</v>
      </c>
      <c r="D182" s="66" t="e">
        <f>IF(ISBLANK('5. Pp (3 años)'!#REF!),"",'5. Pp (3 años)'!#REF!)</f>
        <v>#REF!</v>
      </c>
      <c r="E182" s="153" t="e">
        <f>IF(ISBLANK('5. Pp (3 años)'!#REF!),"",'5. Pp (3 años)'!#REF!)</f>
        <v>#REF!</v>
      </c>
      <c r="F182" s="153" t="e">
        <f>IF(ISBLANK('5. Pp (3 años)'!#REF!),"",'5. Pp (3 años)'!#REF!)</f>
        <v>#REF!</v>
      </c>
      <c r="G182" s="161" t="e">
        <f>IF(ISBLANK('5. Pp (3 años)'!#REF!),"",'5. Pp (3 años)'!#REF!)</f>
        <v>#REF!</v>
      </c>
      <c r="H182" s="52" t="e">
        <f>IF(ISBLANK('5. Pp (3 años)'!#REF!),"",'5. Pp (3 años)'!#REF!)</f>
        <v>#REF!</v>
      </c>
      <c r="I182" s="94" t="e">
        <f>IF(ISBLANK('9. METAS'!#REF!),"",'9. METAS'!#REF!)</f>
        <v>#REF!</v>
      </c>
      <c r="J182" s="95" t="e">
        <f>IF(ISBLANK('9. METAS'!#REF!),"",'9. METAS'!#REF!)</f>
        <v>#REF!</v>
      </c>
      <c r="K182" s="85" t="e">
        <f>IF(ISBLANK('9. METAS'!#REF!),"",'9. METAS'!#REF!)</f>
        <v>#REF!</v>
      </c>
      <c r="L182" s="85" t="e">
        <f>IF(ISBLANK('9. METAS'!#REF!),"",'9. METAS'!#REF!)</f>
        <v>#REF!</v>
      </c>
      <c r="M182" s="86" t="e">
        <f>IF(ISBLANK('9. METAS'!#REF!),"",'9. METAS'!#REF!)</f>
        <v>#REF!</v>
      </c>
      <c r="N182" s="96"/>
      <c r="O182" s="88"/>
      <c r="P182" s="88"/>
      <c r="Q182" s="89"/>
      <c r="R182" s="83" t="str">
        <f t="shared" si="16"/>
        <v>100%</v>
      </c>
      <c r="S182" s="84" t="str">
        <f t="shared" si="16"/>
        <v>100%</v>
      </c>
      <c r="T182" s="84" t="str">
        <f t="shared" si="15"/>
        <v>100%</v>
      </c>
      <c r="U182" s="107" t="str">
        <f t="shared" si="15"/>
        <v>100%</v>
      </c>
      <c r="V182" s="87" t="str">
        <f t="shared" si="11"/>
        <v>No Programado</v>
      </c>
      <c r="W182" s="84" t="str">
        <f t="shared" si="12"/>
        <v>No Programado</v>
      </c>
      <c r="X182" s="84" t="str">
        <f t="shared" si="13"/>
        <v>No Programado</v>
      </c>
      <c r="Y182" s="113" t="str">
        <f t="shared" si="14"/>
        <v>No Programado</v>
      </c>
      <c r="Z182" s="129"/>
      <c r="AA182" s="130"/>
      <c r="AB182" s="130"/>
      <c r="AC182" s="131"/>
    </row>
    <row r="183" spans="3:29" ht="17.25">
      <c r="C183" s="156" t="e">
        <f>IF(ISBLANK('5. Pp (3 años)'!#REF!),"",'5. Pp (3 años)'!#REF!)</f>
        <v>#REF!</v>
      </c>
      <c r="D183" s="66" t="e">
        <f>IF(ISBLANK('5. Pp (3 años)'!#REF!),"",'5. Pp (3 años)'!#REF!)</f>
        <v>#REF!</v>
      </c>
      <c r="E183" s="153" t="e">
        <f>IF(ISBLANK('5. Pp (3 años)'!#REF!),"",'5. Pp (3 años)'!#REF!)</f>
        <v>#REF!</v>
      </c>
      <c r="F183" s="153" t="e">
        <f>IF(ISBLANK('5. Pp (3 años)'!#REF!),"",'5. Pp (3 años)'!#REF!)</f>
        <v>#REF!</v>
      </c>
      <c r="G183" s="161" t="e">
        <f>IF(ISBLANK('5. Pp (3 años)'!#REF!),"",'5. Pp (3 años)'!#REF!)</f>
        <v>#REF!</v>
      </c>
      <c r="H183" s="52" t="e">
        <f>IF(ISBLANK('5. Pp (3 años)'!#REF!),"",'5. Pp (3 años)'!#REF!)</f>
        <v>#REF!</v>
      </c>
      <c r="I183" s="94" t="e">
        <f>IF(ISBLANK('9. METAS'!#REF!),"",'9. METAS'!#REF!)</f>
        <v>#REF!</v>
      </c>
      <c r="J183" s="95" t="e">
        <f>IF(ISBLANK('9. METAS'!#REF!),"",'9. METAS'!#REF!)</f>
        <v>#REF!</v>
      </c>
      <c r="K183" s="85" t="e">
        <f>IF(ISBLANK('9. METAS'!#REF!),"",'9. METAS'!#REF!)</f>
        <v>#REF!</v>
      </c>
      <c r="L183" s="85" t="e">
        <f>IF(ISBLANK('9. METAS'!#REF!),"",'9. METAS'!#REF!)</f>
        <v>#REF!</v>
      </c>
      <c r="M183" s="86" t="e">
        <f>IF(ISBLANK('9. METAS'!#REF!),"",'9. METAS'!#REF!)</f>
        <v>#REF!</v>
      </c>
      <c r="N183" s="96"/>
      <c r="O183" s="88"/>
      <c r="P183" s="88"/>
      <c r="Q183" s="89"/>
      <c r="R183" s="83" t="str">
        <f t="shared" si="16"/>
        <v>100%</v>
      </c>
      <c r="S183" s="84" t="str">
        <f t="shared" si="16"/>
        <v>100%</v>
      </c>
      <c r="T183" s="84" t="str">
        <f t="shared" si="15"/>
        <v>100%</v>
      </c>
      <c r="U183" s="107" t="str">
        <f t="shared" si="15"/>
        <v>100%</v>
      </c>
      <c r="V183" s="87" t="str">
        <f t="shared" si="11"/>
        <v>No Programado</v>
      </c>
      <c r="W183" s="84" t="str">
        <f t="shared" si="12"/>
        <v>No Programado</v>
      </c>
      <c r="X183" s="84" t="str">
        <f t="shared" si="13"/>
        <v>No Programado</v>
      </c>
      <c r="Y183" s="113" t="str">
        <f t="shared" si="14"/>
        <v>No Programado</v>
      </c>
      <c r="Z183" s="129"/>
      <c r="AA183" s="130"/>
      <c r="AB183" s="130"/>
      <c r="AC183" s="131"/>
    </row>
    <row r="184" spans="3:29" ht="17.25">
      <c r="C184" s="158" t="e">
        <f>IF(ISBLANK('5. Pp (3 años)'!#REF!),"",'5. Pp (3 años)'!#REF!)</f>
        <v>#REF!</v>
      </c>
      <c r="D184" s="46" t="e">
        <f>IF(ISBLANK('5. Pp (3 años)'!#REF!),"",'5. Pp (3 años)'!#REF!)</f>
        <v>#REF!</v>
      </c>
      <c r="E184" s="155" t="e">
        <f>IF(ISBLANK('5. Pp (3 años)'!#REF!),"",'5. Pp (3 años)'!#REF!)</f>
        <v>#REF!</v>
      </c>
      <c r="F184" s="155" t="e">
        <f>IF(ISBLANK('5. Pp (3 años)'!#REF!),"",'5. Pp (3 años)'!#REF!)</f>
        <v>#REF!</v>
      </c>
      <c r="G184" s="166" t="e">
        <f>IF(ISBLANK('5. Pp (3 años)'!#REF!),"",'5. Pp (3 años)'!#REF!)</f>
        <v>#REF!</v>
      </c>
      <c r="H184" s="51" t="e">
        <f>IF(ISBLANK('5. Pp (3 años)'!#REF!),"",'5. Pp (3 años)'!#REF!)</f>
        <v>#REF!</v>
      </c>
      <c r="I184" s="94" t="e">
        <f>IF(ISBLANK('9. METAS'!#REF!),"",'9. METAS'!#REF!)</f>
        <v>#REF!</v>
      </c>
      <c r="J184" s="95" t="e">
        <f>IF(ISBLANK('9. METAS'!#REF!),"",'9. METAS'!#REF!)</f>
        <v>#REF!</v>
      </c>
      <c r="K184" s="85" t="e">
        <f>IF(ISBLANK('9. METAS'!#REF!),"",'9. METAS'!#REF!)</f>
        <v>#REF!</v>
      </c>
      <c r="L184" s="85" t="e">
        <f>IF(ISBLANK('9. METAS'!#REF!),"",'9. METAS'!#REF!)</f>
        <v>#REF!</v>
      </c>
      <c r="M184" s="86" t="e">
        <f>IF(ISBLANK('9. METAS'!#REF!),"",'9. METAS'!#REF!)</f>
        <v>#REF!</v>
      </c>
      <c r="N184" s="96"/>
      <c r="O184" s="88"/>
      <c r="P184" s="88"/>
      <c r="Q184" s="89"/>
      <c r="R184" s="83" t="str">
        <f t="shared" si="16"/>
        <v>100%</v>
      </c>
      <c r="S184" s="84" t="str">
        <f t="shared" si="16"/>
        <v>100%</v>
      </c>
      <c r="T184" s="84" t="str">
        <f t="shared" si="15"/>
        <v>100%</v>
      </c>
      <c r="U184" s="107" t="str">
        <f t="shared" si="15"/>
        <v>100%</v>
      </c>
      <c r="V184" s="87" t="str">
        <f t="shared" si="11"/>
        <v>No Programado</v>
      </c>
      <c r="W184" s="84" t="str">
        <f t="shared" si="12"/>
        <v>No Programado</v>
      </c>
      <c r="X184" s="84" t="str">
        <f t="shared" si="13"/>
        <v>No Programado</v>
      </c>
      <c r="Y184" s="113" t="str">
        <f t="shared" si="14"/>
        <v>No Programado</v>
      </c>
      <c r="Z184" s="126"/>
      <c r="AA184" s="127"/>
      <c r="AB184" s="127"/>
      <c r="AC184" s="128"/>
    </row>
    <row r="185" spans="3:29" ht="17.25">
      <c r="C185" s="156" t="e">
        <f>IF(ISBLANK('5. Pp (3 años)'!#REF!),"",'5. Pp (3 años)'!#REF!)</f>
        <v>#REF!</v>
      </c>
      <c r="D185" s="66" t="e">
        <f>IF(ISBLANK('5. Pp (3 años)'!#REF!),"",'5. Pp (3 años)'!#REF!)</f>
        <v>#REF!</v>
      </c>
      <c r="E185" s="153" t="e">
        <f>IF(ISBLANK('5. Pp (3 años)'!#REF!),"",'5. Pp (3 años)'!#REF!)</f>
        <v>#REF!</v>
      </c>
      <c r="F185" s="153" t="e">
        <f>IF(ISBLANK('5. Pp (3 años)'!#REF!),"",'5. Pp (3 años)'!#REF!)</f>
        <v>#REF!</v>
      </c>
      <c r="G185" s="161" t="e">
        <f>IF(ISBLANK('5. Pp (3 años)'!#REF!),"",'5. Pp (3 años)'!#REF!)</f>
        <v>#REF!</v>
      </c>
      <c r="H185" s="52" t="e">
        <f>IF(ISBLANK('5. Pp (3 años)'!#REF!),"",'5. Pp (3 años)'!#REF!)</f>
        <v>#REF!</v>
      </c>
      <c r="I185" s="94" t="e">
        <f>IF(ISBLANK('9. METAS'!#REF!),"",'9. METAS'!#REF!)</f>
        <v>#REF!</v>
      </c>
      <c r="J185" s="95" t="e">
        <f>IF(ISBLANK('9. METAS'!#REF!),"",'9. METAS'!#REF!)</f>
        <v>#REF!</v>
      </c>
      <c r="K185" s="85" t="e">
        <f>IF(ISBLANK('9. METAS'!#REF!),"",'9. METAS'!#REF!)</f>
        <v>#REF!</v>
      </c>
      <c r="L185" s="85" t="e">
        <f>IF(ISBLANK('9. METAS'!#REF!),"",'9. METAS'!#REF!)</f>
        <v>#REF!</v>
      </c>
      <c r="M185" s="86" t="e">
        <f>IF(ISBLANK('9. METAS'!#REF!),"",'9. METAS'!#REF!)</f>
        <v>#REF!</v>
      </c>
      <c r="N185" s="96"/>
      <c r="O185" s="88"/>
      <c r="P185" s="88"/>
      <c r="Q185" s="89"/>
      <c r="R185" s="83" t="str">
        <f t="shared" si="16"/>
        <v>100%</v>
      </c>
      <c r="S185" s="84" t="str">
        <f t="shared" si="16"/>
        <v>100%</v>
      </c>
      <c r="T185" s="84" t="str">
        <f t="shared" si="15"/>
        <v>100%</v>
      </c>
      <c r="U185" s="107" t="str">
        <f t="shared" si="15"/>
        <v>100%</v>
      </c>
      <c r="V185" s="87" t="str">
        <f t="shared" si="11"/>
        <v>No Programado</v>
      </c>
      <c r="W185" s="84" t="str">
        <f t="shared" si="12"/>
        <v>No Programado</v>
      </c>
      <c r="X185" s="84" t="str">
        <f t="shared" si="13"/>
        <v>No Programado</v>
      </c>
      <c r="Y185" s="113" t="str">
        <f t="shared" si="14"/>
        <v>No Programado</v>
      </c>
      <c r="Z185" s="129"/>
      <c r="AA185" s="130"/>
      <c r="AB185" s="130"/>
      <c r="AC185" s="131"/>
    </row>
    <row r="186" spans="3:29" ht="17.25">
      <c r="C186" s="157" t="e">
        <f>IF(ISBLANK('5. Pp (3 años)'!#REF!),"",'5. Pp (3 años)'!#REF!)</f>
        <v>#REF!</v>
      </c>
      <c r="D186" s="66" t="e">
        <f>IF(ISBLANK('5. Pp (3 años)'!#REF!),"",'5. Pp (3 años)'!#REF!)</f>
        <v>#REF!</v>
      </c>
      <c r="E186" s="153" t="e">
        <f>IF(ISBLANK('5. Pp (3 años)'!#REF!),"",'5. Pp (3 años)'!#REF!)</f>
        <v>#REF!</v>
      </c>
      <c r="F186" s="153" t="e">
        <f>IF(ISBLANK('5. Pp (3 años)'!#REF!),"",'5. Pp (3 años)'!#REF!)</f>
        <v>#REF!</v>
      </c>
      <c r="G186" s="161" t="e">
        <f>IF(ISBLANK('5. Pp (3 años)'!#REF!),"",'5. Pp (3 años)'!#REF!)</f>
        <v>#REF!</v>
      </c>
      <c r="H186" s="52" t="e">
        <f>IF(ISBLANK('5. Pp (3 años)'!#REF!),"",'5. Pp (3 años)'!#REF!)</f>
        <v>#REF!</v>
      </c>
      <c r="I186" s="94" t="e">
        <f>IF(ISBLANK('9. METAS'!#REF!),"",'9. METAS'!#REF!)</f>
        <v>#REF!</v>
      </c>
      <c r="J186" s="95" t="e">
        <f>IF(ISBLANK('9. METAS'!#REF!),"",'9. METAS'!#REF!)</f>
        <v>#REF!</v>
      </c>
      <c r="K186" s="85" t="e">
        <f>IF(ISBLANK('9. METAS'!#REF!),"",'9. METAS'!#REF!)</f>
        <v>#REF!</v>
      </c>
      <c r="L186" s="85" t="e">
        <f>IF(ISBLANK('9. METAS'!#REF!),"",'9. METAS'!#REF!)</f>
        <v>#REF!</v>
      </c>
      <c r="M186" s="86" t="e">
        <f>IF(ISBLANK('9. METAS'!#REF!),"",'9. METAS'!#REF!)</f>
        <v>#REF!</v>
      </c>
      <c r="N186" s="96"/>
      <c r="O186" s="88"/>
      <c r="P186" s="88"/>
      <c r="Q186" s="89"/>
      <c r="R186" s="83" t="str">
        <f t="shared" si="16"/>
        <v>100%</v>
      </c>
      <c r="S186" s="84" t="str">
        <f t="shared" si="16"/>
        <v>100%</v>
      </c>
      <c r="T186" s="84" t="str">
        <f t="shared" si="15"/>
        <v>100%</v>
      </c>
      <c r="U186" s="107" t="str">
        <f t="shared" si="15"/>
        <v>100%</v>
      </c>
      <c r="V186" s="87" t="str">
        <f t="shared" si="11"/>
        <v>No Programado</v>
      </c>
      <c r="W186" s="84" t="str">
        <f t="shared" si="12"/>
        <v>No Programado</v>
      </c>
      <c r="X186" s="84" t="str">
        <f t="shared" si="13"/>
        <v>No Programado</v>
      </c>
      <c r="Y186" s="113" t="str">
        <f t="shared" si="14"/>
        <v>No Programado</v>
      </c>
      <c r="Z186" s="129"/>
      <c r="AA186" s="130"/>
      <c r="AB186" s="130"/>
      <c r="AC186" s="131"/>
    </row>
    <row r="187" spans="3:29" ht="17.25">
      <c r="C187" s="156" t="e">
        <f>IF(ISBLANK('5. Pp (3 años)'!#REF!),"",'5. Pp (3 años)'!#REF!)</f>
        <v>#REF!</v>
      </c>
      <c r="D187" s="66" t="e">
        <f>IF(ISBLANK('5. Pp (3 años)'!#REF!),"",'5. Pp (3 años)'!#REF!)</f>
        <v>#REF!</v>
      </c>
      <c r="E187" s="153" t="e">
        <f>IF(ISBLANK('5. Pp (3 años)'!#REF!),"",'5. Pp (3 años)'!#REF!)</f>
        <v>#REF!</v>
      </c>
      <c r="F187" s="153" t="e">
        <f>IF(ISBLANK('5. Pp (3 años)'!#REF!),"",'5. Pp (3 años)'!#REF!)</f>
        <v>#REF!</v>
      </c>
      <c r="G187" s="161" t="e">
        <f>IF(ISBLANK('5. Pp (3 años)'!#REF!),"",'5. Pp (3 años)'!#REF!)</f>
        <v>#REF!</v>
      </c>
      <c r="H187" s="52" t="e">
        <f>IF(ISBLANK('5. Pp (3 años)'!#REF!),"",'5. Pp (3 años)'!#REF!)</f>
        <v>#REF!</v>
      </c>
      <c r="I187" s="94" t="e">
        <f>IF(ISBLANK('9. METAS'!#REF!),"",'9. METAS'!#REF!)</f>
        <v>#REF!</v>
      </c>
      <c r="J187" s="95" t="e">
        <f>IF(ISBLANK('9. METAS'!#REF!),"",'9. METAS'!#REF!)</f>
        <v>#REF!</v>
      </c>
      <c r="K187" s="85" t="e">
        <f>IF(ISBLANK('9. METAS'!#REF!),"",'9. METAS'!#REF!)</f>
        <v>#REF!</v>
      </c>
      <c r="L187" s="85" t="e">
        <f>IF(ISBLANK('9. METAS'!#REF!),"",'9. METAS'!#REF!)</f>
        <v>#REF!</v>
      </c>
      <c r="M187" s="86" t="e">
        <f>IF(ISBLANK('9. METAS'!#REF!),"",'9. METAS'!#REF!)</f>
        <v>#REF!</v>
      </c>
      <c r="N187" s="96"/>
      <c r="O187" s="88"/>
      <c r="P187" s="88"/>
      <c r="Q187" s="89"/>
      <c r="R187" s="83" t="str">
        <f t="shared" si="16"/>
        <v>100%</v>
      </c>
      <c r="S187" s="84" t="str">
        <f t="shared" si="16"/>
        <v>100%</v>
      </c>
      <c r="T187" s="84" t="str">
        <f t="shared" si="15"/>
        <v>100%</v>
      </c>
      <c r="U187" s="107" t="str">
        <f t="shared" si="15"/>
        <v>100%</v>
      </c>
      <c r="V187" s="87" t="str">
        <f t="shared" si="11"/>
        <v>No Programado</v>
      </c>
      <c r="W187" s="84" t="str">
        <f t="shared" si="12"/>
        <v>No Programado</v>
      </c>
      <c r="X187" s="84" t="str">
        <f t="shared" si="13"/>
        <v>No Programado</v>
      </c>
      <c r="Y187" s="113" t="str">
        <f t="shared" si="14"/>
        <v>No Programado</v>
      </c>
      <c r="Z187" s="129"/>
      <c r="AA187" s="130"/>
      <c r="AB187" s="130"/>
      <c r="AC187" s="131"/>
    </row>
    <row r="188" spans="3:29" ht="17.25">
      <c r="C188" s="157" t="e">
        <f>IF(ISBLANK('5. Pp (3 años)'!#REF!),"",'5. Pp (3 años)'!#REF!)</f>
        <v>#REF!</v>
      </c>
      <c r="D188" s="66" t="e">
        <f>IF(ISBLANK('5. Pp (3 años)'!#REF!),"",'5. Pp (3 años)'!#REF!)</f>
        <v>#REF!</v>
      </c>
      <c r="E188" s="153" t="e">
        <f>IF(ISBLANK('5. Pp (3 años)'!#REF!),"",'5. Pp (3 años)'!#REF!)</f>
        <v>#REF!</v>
      </c>
      <c r="F188" s="153" t="e">
        <f>IF(ISBLANK('5. Pp (3 años)'!#REF!),"",'5. Pp (3 años)'!#REF!)</f>
        <v>#REF!</v>
      </c>
      <c r="G188" s="161" t="e">
        <f>IF(ISBLANK('5. Pp (3 años)'!#REF!),"",'5. Pp (3 años)'!#REF!)</f>
        <v>#REF!</v>
      </c>
      <c r="H188" s="52" t="e">
        <f>IF(ISBLANK('5. Pp (3 años)'!#REF!),"",'5. Pp (3 años)'!#REF!)</f>
        <v>#REF!</v>
      </c>
      <c r="I188" s="94" t="e">
        <f>IF(ISBLANK('9. METAS'!#REF!),"",'9. METAS'!#REF!)</f>
        <v>#REF!</v>
      </c>
      <c r="J188" s="95" t="e">
        <f>IF(ISBLANK('9. METAS'!#REF!),"",'9. METAS'!#REF!)</f>
        <v>#REF!</v>
      </c>
      <c r="K188" s="85" t="e">
        <f>IF(ISBLANK('9. METAS'!#REF!),"",'9. METAS'!#REF!)</f>
        <v>#REF!</v>
      </c>
      <c r="L188" s="85" t="e">
        <f>IF(ISBLANK('9. METAS'!#REF!),"",'9. METAS'!#REF!)</f>
        <v>#REF!</v>
      </c>
      <c r="M188" s="86" t="e">
        <f>IF(ISBLANK('9. METAS'!#REF!),"",'9. METAS'!#REF!)</f>
        <v>#REF!</v>
      </c>
      <c r="N188" s="96"/>
      <c r="O188" s="88"/>
      <c r="P188" s="88"/>
      <c r="Q188" s="89"/>
      <c r="R188" s="83" t="str">
        <f t="shared" si="16"/>
        <v>100%</v>
      </c>
      <c r="S188" s="84" t="str">
        <f t="shared" si="16"/>
        <v>100%</v>
      </c>
      <c r="T188" s="84" t="str">
        <f t="shared" si="15"/>
        <v>100%</v>
      </c>
      <c r="U188" s="107" t="str">
        <f t="shared" si="15"/>
        <v>100%</v>
      </c>
      <c r="V188" s="87" t="str">
        <f t="shared" si="11"/>
        <v>No Programado</v>
      </c>
      <c r="W188" s="84" t="str">
        <f t="shared" si="12"/>
        <v>No Programado</v>
      </c>
      <c r="X188" s="84" t="str">
        <f t="shared" si="13"/>
        <v>No Programado</v>
      </c>
      <c r="Y188" s="113" t="str">
        <f t="shared" si="14"/>
        <v>No Programado</v>
      </c>
      <c r="Z188" s="129"/>
      <c r="AA188" s="130"/>
      <c r="AB188" s="130"/>
      <c r="AC188" s="131"/>
    </row>
    <row r="189" spans="3:29" ht="17.25">
      <c r="C189" s="156" t="e">
        <f>IF(ISBLANK('5. Pp (3 años)'!#REF!),"",'5. Pp (3 años)'!#REF!)</f>
        <v>#REF!</v>
      </c>
      <c r="D189" s="66" t="e">
        <f>IF(ISBLANK('5. Pp (3 años)'!#REF!),"",'5. Pp (3 años)'!#REF!)</f>
        <v>#REF!</v>
      </c>
      <c r="E189" s="153" t="e">
        <f>IF(ISBLANK('5. Pp (3 años)'!#REF!),"",'5. Pp (3 años)'!#REF!)</f>
        <v>#REF!</v>
      </c>
      <c r="F189" s="153" t="e">
        <f>IF(ISBLANK('5. Pp (3 años)'!#REF!),"",'5. Pp (3 años)'!#REF!)</f>
        <v>#REF!</v>
      </c>
      <c r="G189" s="161" t="e">
        <f>IF(ISBLANK('5. Pp (3 años)'!#REF!),"",'5. Pp (3 años)'!#REF!)</f>
        <v>#REF!</v>
      </c>
      <c r="H189" s="52" t="e">
        <f>IF(ISBLANK('5. Pp (3 años)'!#REF!),"",'5. Pp (3 años)'!#REF!)</f>
        <v>#REF!</v>
      </c>
      <c r="I189" s="94" t="e">
        <f>IF(ISBLANK('9. METAS'!#REF!),"",'9. METAS'!#REF!)</f>
        <v>#REF!</v>
      </c>
      <c r="J189" s="95" t="e">
        <f>IF(ISBLANK('9. METAS'!#REF!),"",'9. METAS'!#REF!)</f>
        <v>#REF!</v>
      </c>
      <c r="K189" s="85" t="e">
        <f>IF(ISBLANK('9. METAS'!#REF!),"",'9. METAS'!#REF!)</f>
        <v>#REF!</v>
      </c>
      <c r="L189" s="85" t="e">
        <f>IF(ISBLANK('9. METAS'!#REF!),"",'9. METAS'!#REF!)</f>
        <v>#REF!</v>
      </c>
      <c r="M189" s="86" t="e">
        <f>IF(ISBLANK('9. METAS'!#REF!),"",'9. METAS'!#REF!)</f>
        <v>#REF!</v>
      </c>
      <c r="N189" s="96"/>
      <c r="O189" s="88"/>
      <c r="P189" s="88"/>
      <c r="Q189" s="89"/>
      <c r="R189" s="83" t="str">
        <f t="shared" si="16"/>
        <v>100%</v>
      </c>
      <c r="S189" s="84" t="str">
        <f t="shared" si="16"/>
        <v>100%</v>
      </c>
      <c r="T189" s="84" t="str">
        <f t="shared" si="15"/>
        <v>100%</v>
      </c>
      <c r="U189" s="107" t="str">
        <f t="shared" si="15"/>
        <v>100%</v>
      </c>
      <c r="V189" s="87" t="str">
        <f t="shared" si="11"/>
        <v>No Programado</v>
      </c>
      <c r="W189" s="84" t="str">
        <f t="shared" si="12"/>
        <v>No Programado</v>
      </c>
      <c r="X189" s="84" t="str">
        <f t="shared" si="13"/>
        <v>No Programado</v>
      </c>
      <c r="Y189" s="113" t="str">
        <f t="shared" si="14"/>
        <v>No Programado</v>
      </c>
      <c r="Z189" s="129"/>
      <c r="AA189" s="130"/>
      <c r="AB189" s="130"/>
      <c r="AC189" s="131"/>
    </row>
    <row r="190" spans="3:29" ht="17.25">
      <c r="C190" s="158" t="e">
        <f>IF(ISBLANK('5. Pp (3 años)'!#REF!),"",'5. Pp (3 años)'!#REF!)</f>
        <v>#REF!</v>
      </c>
      <c r="D190" s="46" t="e">
        <f>IF(ISBLANK('5. Pp (3 años)'!#REF!),"",'5. Pp (3 años)'!#REF!)</f>
        <v>#REF!</v>
      </c>
      <c r="E190" s="155" t="e">
        <f>IF(ISBLANK('5. Pp (3 años)'!#REF!),"",'5. Pp (3 años)'!#REF!)</f>
        <v>#REF!</v>
      </c>
      <c r="F190" s="155" t="e">
        <f>IF(ISBLANK('5. Pp (3 años)'!#REF!),"",'5. Pp (3 años)'!#REF!)</f>
        <v>#REF!</v>
      </c>
      <c r="G190" s="166" t="e">
        <f>IF(ISBLANK('5. Pp (3 años)'!#REF!),"",'5. Pp (3 años)'!#REF!)</f>
        <v>#REF!</v>
      </c>
      <c r="H190" s="51" t="e">
        <f>IF(ISBLANK('5. Pp (3 años)'!#REF!),"",'5. Pp (3 años)'!#REF!)</f>
        <v>#REF!</v>
      </c>
      <c r="I190" s="94" t="e">
        <f>IF(ISBLANK('9. METAS'!#REF!),"",'9. METAS'!#REF!)</f>
        <v>#REF!</v>
      </c>
      <c r="J190" s="95" t="e">
        <f>IF(ISBLANK('9. METAS'!#REF!),"",'9. METAS'!#REF!)</f>
        <v>#REF!</v>
      </c>
      <c r="K190" s="85" t="e">
        <f>IF(ISBLANK('9. METAS'!#REF!),"",'9. METAS'!#REF!)</f>
        <v>#REF!</v>
      </c>
      <c r="L190" s="85" t="e">
        <f>IF(ISBLANK('9. METAS'!#REF!),"",'9. METAS'!#REF!)</f>
        <v>#REF!</v>
      </c>
      <c r="M190" s="86" t="e">
        <f>IF(ISBLANK('9. METAS'!#REF!),"",'9. METAS'!#REF!)</f>
        <v>#REF!</v>
      </c>
      <c r="N190" s="96"/>
      <c r="O190" s="88"/>
      <c r="P190" s="88"/>
      <c r="Q190" s="89"/>
      <c r="R190" s="83" t="str">
        <f t="shared" si="16"/>
        <v>100%</v>
      </c>
      <c r="S190" s="84" t="str">
        <f t="shared" si="16"/>
        <v>100%</v>
      </c>
      <c r="T190" s="84" t="str">
        <f t="shared" si="15"/>
        <v>100%</v>
      </c>
      <c r="U190" s="107" t="str">
        <f t="shared" si="15"/>
        <v>100%</v>
      </c>
      <c r="V190" s="87" t="str">
        <f t="shared" si="11"/>
        <v>No Programado</v>
      </c>
      <c r="W190" s="84" t="str">
        <f t="shared" si="12"/>
        <v>No Programado</v>
      </c>
      <c r="X190" s="84" t="str">
        <f t="shared" si="13"/>
        <v>No Programado</v>
      </c>
      <c r="Y190" s="113" t="str">
        <f t="shared" si="14"/>
        <v>No Programado</v>
      </c>
      <c r="Z190" s="126"/>
      <c r="AA190" s="127"/>
      <c r="AB190" s="127"/>
      <c r="AC190" s="128"/>
    </row>
    <row r="191" spans="3:29" ht="17.25">
      <c r="C191" s="156" t="e">
        <f>IF(ISBLANK('5. Pp (3 años)'!#REF!),"",'5. Pp (3 años)'!#REF!)</f>
        <v>#REF!</v>
      </c>
      <c r="D191" s="66" t="e">
        <f>IF(ISBLANK('5. Pp (3 años)'!#REF!),"",'5. Pp (3 años)'!#REF!)</f>
        <v>#REF!</v>
      </c>
      <c r="E191" s="153" t="e">
        <f>IF(ISBLANK('5. Pp (3 años)'!#REF!),"",'5. Pp (3 años)'!#REF!)</f>
        <v>#REF!</v>
      </c>
      <c r="F191" s="153" t="e">
        <f>IF(ISBLANK('5. Pp (3 años)'!#REF!),"",'5. Pp (3 años)'!#REF!)</f>
        <v>#REF!</v>
      </c>
      <c r="G191" s="161" t="e">
        <f>IF(ISBLANK('5. Pp (3 años)'!#REF!),"",'5. Pp (3 años)'!#REF!)</f>
        <v>#REF!</v>
      </c>
      <c r="H191" s="52" t="e">
        <f>IF(ISBLANK('5. Pp (3 años)'!#REF!),"",'5. Pp (3 años)'!#REF!)</f>
        <v>#REF!</v>
      </c>
      <c r="I191" s="94" t="e">
        <f>IF(ISBLANK('9. METAS'!#REF!),"",'9. METAS'!#REF!)</f>
        <v>#REF!</v>
      </c>
      <c r="J191" s="95" t="e">
        <f>IF(ISBLANK('9. METAS'!#REF!),"",'9. METAS'!#REF!)</f>
        <v>#REF!</v>
      </c>
      <c r="K191" s="85" t="e">
        <f>IF(ISBLANK('9. METAS'!#REF!),"",'9. METAS'!#REF!)</f>
        <v>#REF!</v>
      </c>
      <c r="L191" s="85" t="e">
        <f>IF(ISBLANK('9. METAS'!#REF!),"",'9. METAS'!#REF!)</f>
        <v>#REF!</v>
      </c>
      <c r="M191" s="86" t="e">
        <f>IF(ISBLANK('9. METAS'!#REF!),"",'9. METAS'!#REF!)</f>
        <v>#REF!</v>
      </c>
      <c r="N191" s="96"/>
      <c r="O191" s="88"/>
      <c r="P191" s="88"/>
      <c r="Q191" s="89"/>
      <c r="R191" s="83" t="str">
        <f t="shared" si="16"/>
        <v>100%</v>
      </c>
      <c r="S191" s="84" t="str">
        <f t="shared" si="16"/>
        <v>100%</v>
      </c>
      <c r="T191" s="84" t="str">
        <f t="shared" si="15"/>
        <v>100%</v>
      </c>
      <c r="U191" s="107" t="str">
        <f t="shared" si="15"/>
        <v>100%</v>
      </c>
      <c r="V191" s="87" t="str">
        <f t="shared" si="11"/>
        <v>No Programado</v>
      </c>
      <c r="W191" s="84" t="str">
        <f t="shared" si="12"/>
        <v>No Programado</v>
      </c>
      <c r="X191" s="84" t="str">
        <f t="shared" si="13"/>
        <v>No Programado</v>
      </c>
      <c r="Y191" s="113" t="str">
        <f t="shared" si="14"/>
        <v>No Programado</v>
      </c>
      <c r="Z191" s="129"/>
      <c r="AA191" s="130"/>
      <c r="AB191" s="130"/>
      <c r="AC191" s="131"/>
    </row>
    <row r="192" spans="3:29" ht="17.25">
      <c r="C192" s="157" t="e">
        <f>IF(ISBLANK('5. Pp (3 años)'!#REF!),"",'5. Pp (3 años)'!#REF!)</f>
        <v>#REF!</v>
      </c>
      <c r="D192" s="66" t="e">
        <f>IF(ISBLANK('5. Pp (3 años)'!#REF!),"",'5. Pp (3 años)'!#REF!)</f>
        <v>#REF!</v>
      </c>
      <c r="E192" s="153" t="e">
        <f>IF(ISBLANK('5. Pp (3 años)'!#REF!),"",'5. Pp (3 años)'!#REF!)</f>
        <v>#REF!</v>
      </c>
      <c r="F192" s="153" t="e">
        <f>IF(ISBLANK('5. Pp (3 años)'!#REF!),"",'5. Pp (3 años)'!#REF!)</f>
        <v>#REF!</v>
      </c>
      <c r="G192" s="161" t="e">
        <f>IF(ISBLANK('5. Pp (3 años)'!#REF!),"",'5. Pp (3 años)'!#REF!)</f>
        <v>#REF!</v>
      </c>
      <c r="H192" s="52" t="e">
        <f>IF(ISBLANK('5. Pp (3 años)'!#REF!),"",'5. Pp (3 años)'!#REF!)</f>
        <v>#REF!</v>
      </c>
      <c r="I192" s="94" t="e">
        <f>IF(ISBLANK('9. METAS'!#REF!),"",'9. METAS'!#REF!)</f>
        <v>#REF!</v>
      </c>
      <c r="J192" s="95" t="e">
        <f>IF(ISBLANK('9. METAS'!#REF!),"",'9. METAS'!#REF!)</f>
        <v>#REF!</v>
      </c>
      <c r="K192" s="85" t="e">
        <f>IF(ISBLANK('9. METAS'!#REF!),"",'9. METAS'!#REF!)</f>
        <v>#REF!</v>
      </c>
      <c r="L192" s="85" t="e">
        <f>IF(ISBLANK('9. METAS'!#REF!),"",'9. METAS'!#REF!)</f>
        <v>#REF!</v>
      </c>
      <c r="M192" s="86" t="e">
        <f>IF(ISBLANK('9. METAS'!#REF!),"",'9. METAS'!#REF!)</f>
        <v>#REF!</v>
      </c>
      <c r="N192" s="96"/>
      <c r="O192" s="88"/>
      <c r="P192" s="88"/>
      <c r="Q192" s="89"/>
      <c r="R192" s="83" t="str">
        <f t="shared" si="16"/>
        <v>100%</v>
      </c>
      <c r="S192" s="84" t="str">
        <f t="shared" si="16"/>
        <v>100%</v>
      </c>
      <c r="T192" s="84" t="str">
        <f t="shared" si="15"/>
        <v>100%</v>
      </c>
      <c r="U192" s="107" t="str">
        <f t="shared" si="15"/>
        <v>100%</v>
      </c>
      <c r="V192" s="87" t="str">
        <f t="shared" si="11"/>
        <v>No Programado</v>
      </c>
      <c r="W192" s="84" t="str">
        <f t="shared" si="12"/>
        <v>No Programado</v>
      </c>
      <c r="X192" s="84" t="str">
        <f t="shared" si="13"/>
        <v>No Programado</v>
      </c>
      <c r="Y192" s="113" t="str">
        <f t="shared" si="14"/>
        <v>No Programado</v>
      </c>
      <c r="Z192" s="129"/>
      <c r="AA192" s="130"/>
      <c r="AB192" s="130"/>
      <c r="AC192" s="131"/>
    </row>
    <row r="193" spans="3:29" ht="17.25">
      <c r="C193" s="156" t="e">
        <f>IF(ISBLANK('5. Pp (3 años)'!#REF!),"",'5. Pp (3 años)'!#REF!)</f>
        <v>#REF!</v>
      </c>
      <c r="D193" s="66" t="e">
        <f>IF(ISBLANK('5. Pp (3 años)'!#REF!),"",'5. Pp (3 años)'!#REF!)</f>
        <v>#REF!</v>
      </c>
      <c r="E193" s="153" t="e">
        <f>IF(ISBLANK('5. Pp (3 años)'!#REF!),"",'5. Pp (3 años)'!#REF!)</f>
        <v>#REF!</v>
      </c>
      <c r="F193" s="153" t="e">
        <f>IF(ISBLANK('5. Pp (3 años)'!#REF!),"",'5. Pp (3 años)'!#REF!)</f>
        <v>#REF!</v>
      </c>
      <c r="G193" s="161" t="e">
        <f>IF(ISBLANK('5. Pp (3 años)'!#REF!),"",'5. Pp (3 años)'!#REF!)</f>
        <v>#REF!</v>
      </c>
      <c r="H193" s="52" t="e">
        <f>IF(ISBLANK('5. Pp (3 años)'!#REF!),"",'5. Pp (3 años)'!#REF!)</f>
        <v>#REF!</v>
      </c>
      <c r="I193" s="94" t="e">
        <f>IF(ISBLANK('9. METAS'!#REF!),"",'9. METAS'!#REF!)</f>
        <v>#REF!</v>
      </c>
      <c r="J193" s="95" t="e">
        <f>IF(ISBLANK('9. METAS'!#REF!),"",'9. METAS'!#REF!)</f>
        <v>#REF!</v>
      </c>
      <c r="K193" s="85" t="e">
        <f>IF(ISBLANK('9. METAS'!#REF!),"",'9. METAS'!#REF!)</f>
        <v>#REF!</v>
      </c>
      <c r="L193" s="85" t="e">
        <f>IF(ISBLANK('9. METAS'!#REF!),"",'9. METAS'!#REF!)</f>
        <v>#REF!</v>
      </c>
      <c r="M193" s="86" t="e">
        <f>IF(ISBLANK('9. METAS'!#REF!),"",'9. METAS'!#REF!)</f>
        <v>#REF!</v>
      </c>
      <c r="N193" s="96"/>
      <c r="O193" s="88"/>
      <c r="P193" s="88"/>
      <c r="Q193" s="89"/>
      <c r="R193" s="83" t="str">
        <f t="shared" si="16"/>
        <v>100%</v>
      </c>
      <c r="S193" s="84" t="str">
        <f t="shared" si="16"/>
        <v>100%</v>
      </c>
      <c r="T193" s="84" t="str">
        <f t="shared" si="15"/>
        <v>100%</v>
      </c>
      <c r="U193" s="107" t="str">
        <f t="shared" si="15"/>
        <v>100%</v>
      </c>
      <c r="V193" s="87" t="str">
        <f t="shared" si="11"/>
        <v>No Programado</v>
      </c>
      <c r="W193" s="84" t="str">
        <f t="shared" si="12"/>
        <v>No Programado</v>
      </c>
      <c r="X193" s="84" t="str">
        <f t="shared" si="13"/>
        <v>No Programado</v>
      </c>
      <c r="Y193" s="113" t="str">
        <f t="shared" si="14"/>
        <v>No Programado</v>
      </c>
      <c r="Z193" s="129"/>
      <c r="AA193" s="130"/>
      <c r="AB193" s="130"/>
      <c r="AC193" s="131"/>
    </row>
    <row r="194" spans="3:29" ht="17.25">
      <c r="C194" s="157" t="e">
        <f>IF(ISBLANK('5. Pp (3 años)'!#REF!),"",'5. Pp (3 años)'!#REF!)</f>
        <v>#REF!</v>
      </c>
      <c r="D194" s="66" t="e">
        <f>IF(ISBLANK('5. Pp (3 años)'!#REF!),"",'5. Pp (3 años)'!#REF!)</f>
        <v>#REF!</v>
      </c>
      <c r="E194" s="153" t="e">
        <f>IF(ISBLANK('5. Pp (3 años)'!#REF!),"",'5. Pp (3 años)'!#REF!)</f>
        <v>#REF!</v>
      </c>
      <c r="F194" s="153" t="e">
        <f>IF(ISBLANK('5. Pp (3 años)'!#REF!),"",'5. Pp (3 años)'!#REF!)</f>
        <v>#REF!</v>
      </c>
      <c r="G194" s="161" t="e">
        <f>IF(ISBLANK('5. Pp (3 años)'!#REF!),"",'5. Pp (3 años)'!#REF!)</f>
        <v>#REF!</v>
      </c>
      <c r="H194" s="52" t="e">
        <f>IF(ISBLANK('5. Pp (3 años)'!#REF!),"",'5. Pp (3 años)'!#REF!)</f>
        <v>#REF!</v>
      </c>
      <c r="I194" s="94" t="e">
        <f>IF(ISBLANK('9. METAS'!#REF!),"",'9. METAS'!#REF!)</f>
        <v>#REF!</v>
      </c>
      <c r="J194" s="95" t="e">
        <f>IF(ISBLANK('9. METAS'!#REF!),"",'9. METAS'!#REF!)</f>
        <v>#REF!</v>
      </c>
      <c r="K194" s="85" t="e">
        <f>IF(ISBLANK('9. METAS'!#REF!),"",'9. METAS'!#REF!)</f>
        <v>#REF!</v>
      </c>
      <c r="L194" s="85" t="e">
        <f>IF(ISBLANK('9. METAS'!#REF!),"",'9. METAS'!#REF!)</f>
        <v>#REF!</v>
      </c>
      <c r="M194" s="86" t="e">
        <f>IF(ISBLANK('9. METAS'!#REF!),"",'9. METAS'!#REF!)</f>
        <v>#REF!</v>
      </c>
      <c r="N194" s="96"/>
      <c r="O194" s="88"/>
      <c r="P194" s="88"/>
      <c r="Q194" s="89"/>
      <c r="R194" s="83" t="str">
        <f t="shared" si="16"/>
        <v>100%</v>
      </c>
      <c r="S194" s="84" t="str">
        <f t="shared" si="16"/>
        <v>100%</v>
      </c>
      <c r="T194" s="84" t="str">
        <f t="shared" si="15"/>
        <v>100%</v>
      </c>
      <c r="U194" s="107" t="str">
        <f t="shared" si="15"/>
        <v>100%</v>
      </c>
      <c r="V194" s="87" t="str">
        <f t="shared" si="11"/>
        <v>No Programado</v>
      </c>
      <c r="W194" s="84" t="str">
        <f t="shared" si="12"/>
        <v>No Programado</v>
      </c>
      <c r="X194" s="84" t="str">
        <f t="shared" si="13"/>
        <v>No Programado</v>
      </c>
      <c r="Y194" s="113" t="str">
        <f t="shared" si="14"/>
        <v>No Programado</v>
      </c>
      <c r="Z194" s="129"/>
      <c r="AA194" s="130"/>
      <c r="AB194" s="130"/>
      <c r="AC194" s="131"/>
    </row>
    <row r="195" spans="3:29" ht="17.25">
      <c r="C195" s="156" t="e">
        <f>IF(ISBLANK('5. Pp (3 años)'!#REF!),"",'5. Pp (3 años)'!#REF!)</f>
        <v>#REF!</v>
      </c>
      <c r="D195" s="66" t="e">
        <f>IF(ISBLANK('5. Pp (3 años)'!#REF!),"",'5. Pp (3 años)'!#REF!)</f>
        <v>#REF!</v>
      </c>
      <c r="E195" s="153" t="e">
        <f>IF(ISBLANK('5. Pp (3 años)'!#REF!),"",'5. Pp (3 años)'!#REF!)</f>
        <v>#REF!</v>
      </c>
      <c r="F195" s="153" t="e">
        <f>IF(ISBLANK('5. Pp (3 años)'!#REF!),"",'5. Pp (3 años)'!#REF!)</f>
        <v>#REF!</v>
      </c>
      <c r="G195" s="161" t="e">
        <f>IF(ISBLANK('5. Pp (3 años)'!#REF!),"",'5. Pp (3 años)'!#REF!)</f>
        <v>#REF!</v>
      </c>
      <c r="H195" s="52" t="e">
        <f>IF(ISBLANK('5. Pp (3 años)'!#REF!),"",'5. Pp (3 años)'!#REF!)</f>
        <v>#REF!</v>
      </c>
      <c r="I195" s="94" t="e">
        <f>IF(ISBLANK('9. METAS'!#REF!),"",'9. METAS'!#REF!)</f>
        <v>#REF!</v>
      </c>
      <c r="J195" s="95" t="e">
        <f>IF(ISBLANK('9. METAS'!#REF!),"",'9. METAS'!#REF!)</f>
        <v>#REF!</v>
      </c>
      <c r="K195" s="85" t="e">
        <f>IF(ISBLANK('9. METAS'!#REF!),"",'9. METAS'!#REF!)</f>
        <v>#REF!</v>
      </c>
      <c r="L195" s="85" t="e">
        <f>IF(ISBLANK('9. METAS'!#REF!),"",'9. METAS'!#REF!)</f>
        <v>#REF!</v>
      </c>
      <c r="M195" s="86" t="e">
        <f>IF(ISBLANK('9. METAS'!#REF!),"",'9. METAS'!#REF!)</f>
        <v>#REF!</v>
      </c>
      <c r="N195" s="96"/>
      <c r="O195" s="88"/>
      <c r="P195" s="88"/>
      <c r="Q195" s="89"/>
      <c r="R195" s="83" t="str">
        <f t="shared" si="16"/>
        <v>100%</v>
      </c>
      <c r="S195" s="84" t="str">
        <f t="shared" si="16"/>
        <v>100%</v>
      </c>
      <c r="T195" s="84" t="str">
        <f t="shared" si="15"/>
        <v>100%</v>
      </c>
      <c r="U195" s="107" t="str">
        <f t="shared" si="15"/>
        <v>100%</v>
      </c>
      <c r="V195" s="87" t="str">
        <f t="shared" si="11"/>
        <v>No Programado</v>
      </c>
      <c r="W195" s="84" t="str">
        <f t="shared" si="12"/>
        <v>No Programado</v>
      </c>
      <c r="X195" s="84" t="str">
        <f t="shared" si="13"/>
        <v>No Programado</v>
      </c>
      <c r="Y195" s="113" t="str">
        <f t="shared" si="14"/>
        <v>No Programado</v>
      </c>
      <c r="Z195" s="129"/>
      <c r="AA195" s="130"/>
      <c r="AB195" s="130"/>
      <c r="AC195" s="131"/>
    </row>
    <row r="196" spans="3:29" ht="17.25">
      <c r="C196" s="158" t="e">
        <f>IF(ISBLANK('5. Pp (3 años)'!#REF!),"",'5. Pp (3 años)'!#REF!)</f>
        <v>#REF!</v>
      </c>
      <c r="D196" s="46" t="e">
        <f>IF(ISBLANK('5. Pp (3 años)'!#REF!),"",'5. Pp (3 años)'!#REF!)</f>
        <v>#REF!</v>
      </c>
      <c r="E196" s="155" t="e">
        <f>IF(ISBLANK('5. Pp (3 años)'!#REF!),"",'5. Pp (3 años)'!#REF!)</f>
        <v>#REF!</v>
      </c>
      <c r="F196" s="155" t="e">
        <f>IF(ISBLANK('5. Pp (3 años)'!#REF!),"",'5. Pp (3 años)'!#REF!)</f>
        <v>#REF!</v>
      </c>
      <c r="G196" s="166" t="e">
        <f>IF(ISBLANK('5. Pp (3 años)'!#REF!),"",'5. Pp (3 años)'!#REF!)</f>
        <v>#REF!</v>
      </c>
      <c r="H196" s="51" t="e">
        <f>IF(ISBLANK('5. Pp (3 años)'!#REF!),"",'5. Pp (3 años)'!#REF!)</f>
        <v>#REF!</v>
      </c>
      <c r="I196" s="94" t="e">
        <f>IF(ISBLANK('9. METAS'!#REF!),"",'9. METAS'!#REF!)</f>
        <v>#REF!</v>
      </c>
      <c r="J196" s="95" t="e">
        <f>IF(ISBLANK('9. METAS'!#REF!),"",'9. METAS'!#REF!)</f>
        <v>#REF!</v>
      </c>
      <c r="K196" s="85" t="e">
        <f>IF(ISBLANK('9. METAS'!#REF!),"",'9. METAS'!#REF!)</f>
        <v>#REF!</v>
      </c>
      <c r="L196" s="85" t="e">
        <f>IF(ISBLANK('9. METAS'!#REF!),"",'9. METAS'!#REF!)</f>
        <v>#REF!</v>
      </c>
      <c r="M196" s="86" t="e">
        <f>IF(ISBLANK('9. METAS'!#REF!),"",'9. METAS'!#REF!)</f>
        <v>#REF!</v>
      </c>
      <c r="N196" s="96"/>
      <c r="O196" s="88"/>
      <c r="P196" s="88"/>
      <c r="Q196" s="89"/>
      <c r="R196" s="83" t="str">
        <f t="shared" si="16"/>
        <v>100%</v>
      </c>
      <c r="S196" s="84" t="str">
        <f t="shared" si="16"/>
        <v>100%</v>
      </c>
      <c r="T196" s="84" t="str">
        <f t="shared" si="15"/>
        <v>100%</v>
      </c>
      <c r="U196" s="107" t="str">
        <f t="shared" si="15"/>
        <v>100%</v>
      </c>
      <c r="V196" s="87" t="str">
        <f t="shared" si="11"/>
        <v>No Programado</v>
      </c>
      <c r="W196" s="84" t="str">
        <f t="shared" si="12"/>
        <v>No Programado</v>
      </c>
      <c r="X196" s="84" t="str">
        <f t="shared" si="13"/>
        <v>No Programado</v>
      </c>
      <c r="Y196" s="113" t="str">
        <f t="shared" si="14"/>
        <v>No Programado</v>
      </c>
      <c r="Z196" s="126"/>
      <c r="AA196" s="127"/>
      <c r="AB196" s="127"/>
      <c r="AC196" s="128"/>
    </row>
    <row r="197" spans="3:29" ht="17.25">
      <c r="C197" s="156" t="e">
        <f>IF(ISBLANK('5. Pp (3 años)'!#REF!),"",'5. Pp (3 años)'!#REF!)</f>
        <v>#REF!</v>
      </c>
      <c r="D197" s="66" t="e">
        <f>IF(ISBLANK('5. Pp (3 años)'!#REF!),"",'5. Pp (3 años)'!#REF!)</f>
        <v>#REF!</v>
      </c>
      <c r="E197" s="153" t="e">
        <f>IF(ISBLANK('5. Pp (3 años)'!#REF!),"",'5. Pp (3 años)'!#REF!)</f>
        <v>#REF!</v>
      </c>
      <c r="F197" s="153" t="e">
        <f>IF(ISBLANK('5. Pp (3 años)'!#REF!),"",'5. Pp (3 años)'!#REF!)</f>
        <v>#REF!</v>
      </c>
      <c r="G197" s="161" t="e">
        <f>IF(ISBLANK('5. Pp (3 años)'!#REF!),"",'5. Pp (3 años)'!#REF!)</f>
        <v>#REF!</v>
      </c>
      <c r="H197" s="52" t="e">
        <f>IF(ISBLANK('5. Pp (3 años)'!#REF!),"",'5. Pp (3 años)'!#REF!)</f>
        <v>#REF!</v>
      </c>
      <c r="I197" s="94" t="e">
        <f>IF(ISBLANK('9. METAS'!#REF!),"",'9. METAS'!#REF!)</f>
        <v>#REF!</v>
      </c>
      <c r="J197" s="95" t="e">
        <f>IF(ISBLANK('9. METAS'!#REF!),"",'9. METAS'!#REF!)</f>
        <v>#REF!</v>
      </c>
      <c r="K197" s="85" t="e">
        <f>IF(ISBLANK('9. METAS'!#REF!),"",'9. METAS'!#REF!)</f>
        <v>#REF!</v>
      </c>
      <c r="L197" s="85" t="e">
        <f>IF(ISBLANK('9. METAS'!#REF!),"",'9. METAS'!#REF!)</f>
        <v>#REF!</v>
      </c>
      <c r="M197" s="86" t="e">
        <f>IF(ISBLANK('9. METAS'!#REF!),"",'9. METAS'!#REF!)</f>
        <v>#REF!</v>
      </c>
      <c r="N197" s="96"/>
      <c r="O197" s="88"/>
      <c r="P197" s="88"/>
      <c r="Q197" s="89"/>
      <c r="R197" s="83" t="str">
        <f t="shared" si="16"/>
        <v>100%</v>
      </c>
      <c r="S197" s="84" t="str">
        <f t="shared" si="16"/>
        <v>100%</v>
      </c>
      <c r="T197" s="84" t="str">
        <f t="shared" si="15"/>
        <v>100%</v>
      </c>
      <c r="U197" s="107" t="str">
        <f t="shared" si="15"/>
        <v>100%</v>
      </c>
      <c r="V197" s="87" t="str">
        <f t="shared" si="11"/>
        <v>No Programado</v>
      </c>
      <c r="W197" s="84" t="str">
        <f t="shared" si="12"/>
        <v>No Programado</v>
      </c>
      <c r="X197" s="84" t="str">
        <f t="shared" si="13"/>
        <v>No Programado</v>
      </c>
      <c r="Y197" s="113" t="str">
        <f t="shared" si="14"/>
        <v>No Programado</v>
      </c>
      <c r="Z197" s="129"/>
      <c r="AA197" s="130"/>
      <c r="AB197" s="130"/>
      <c r="AC197" s="131"/>
    </row>
    <row r="198" spans="3:29" ht="17.25">
      <c r="C198" s="157" t="e">
        <f>IF(ISBLANK('5. Pp (3 años)'!#REF!),"",'5. Pp (3 años)'!#REF!)</f>
        <v>#REF!</v>
      </c>
      <c r="D198" s="66" t="e">
        <f>IF(ISBLANK('5. Pp (3 años)'!#REF!),"",'5. Pp (3 años)'!#REF!)</f>
        <v>#REF!</v>
      </c>
      <c r="E198" s="153" t="e">
        <f>IF(ISBLANK('5. Pp (3 años)'!#REF!),"",'5. Pp (3 años)'!#REF!)</f>
        <v>#REF!</v>
      </c>
      <c r="F198" s="153" t="e">
        <f>IF(ISBLANK('5. Pp (3 años)'!#REF!),"",'5. Pp (3 años)'!#REF!)</f>
        <v>#REF!</v>
      </c>
      <c r="G198" s="161" t="e">
        <f>IF(ISBLANK('5. Pp (3 años)'!#REF!),"",'5. Pp (3 años)'!#REF!)</f>
        <v>#REF!</v>
      </c>
      <c r="H198" s="52" t="e">
        <f>IF(ISBLANK('5. Pp (3 años)'!#REF!),"",'5. Pp (3 años)'!#REF!)</f>
        <v>#REF!</v>
      </c>
      <c r="I198" s="94" t="e">
        <f>IF(ISBLANK('9. METAS'!#REF!),"",'9. METAS'!#REF!)</f>
        <v>#REF!</v>
      </c>
      <c r="J198" s="95" t="e">
        <f>IF(ISBLANK('9. METAS'!#REF!),"",'9. METAS'!#REF!)</f>
        <v>#REF!</v>
      </c>
      <c r="K198" s="85" t="e">
        <f>IF(ISBLANK('9. METAS'!#REF!),"",'9. METAS'!#REF!)</f>
        <v>#REF!</v>
      </c>
      <c r="L198" s="85" t="e">
        <f>IF(ISBLANK('9. METAS'!#REF!),"",'9. METAS'!#REF!)</f>
        <v>#REF!</v>
      </c>
      <c r="M198" s="86" t="e">
        <f>IF(ISBLANK('9. METAS'!#REF!),"",'9. METAS'!#REF!)</f>
        <v>#REF!</v>
      </c>
      <c r="N198" s="96"/>
      <c r="O198" s="88"/>
      <c r="P198" s="88"/>
      <c r="Q198" s="89"/>
      <c r="R198" s="83" t="str">
        <f t="shared" si="16"/>
        <v>100%</v>
      </c>
      <c r="S198" s="84" t="str">
        <f t="shared" si="16"/>
        <v>100%</v>
      </c>
      <c r="T198" s="84" t="str">
        <f t="shared" si="15"/>
        <v>100%</v>
      </c>
      <c r="U198" s="107" t="str">
        <f t="shared" si="15"/>
        <v>100%</v>
      </c>
      <c r="V198" s="87" t="str">
        <f t="shared" si="11"/>
        <v>No Programado</v>
      </c>
      <c r="W198" s="84" t="str">
        <f t="shared" si="12"/>
        <v>No Programado</v>
      </c>
      <c r="X198" s="84" t="str">
        <f t="shared" si="13"/>
        <v>No Programado</v>
      </c>
      <c r="Y198" s="113" t="str">
        <f t="shared" si="14"/>
        <v>No Programado</v>
      </c>
      <c r="Z198" s="129"/>
      <c r="AA198" s="130"/>
      <c r="AB198" s="130"/>
      <c r="AC198" s="131"/>
    </row>
    <row r="199" spans="3:29" ht="17.25">
      <c r="C199" s="156" t="e">
        <f>IF(ISBLANK('5. Pp (3 años)'!#REF!),"",'5. Pp (3 años)'!#REF!)</f>
        <v>#REF!</v>
      </c>
      <c r="D199" s="66" t="e">
        <f>IF(ISBLANK('5. Pp (3 años)'!#REF!),"",'5. Pp (3 años)'!#REF!)</f>
        <v>#REF!</v>
      </c>
      <c r="E199" s="153" t="e">
        <f>IF(ISBLANK('5. Pp (3 años)'!#REF!),"",'5. Pp (3 años)'!#REF!)</f>
        <v>#REF!</v>
      </c>
      <c r="F199" s="153" t="e">
        <f>IF(ISBLANK('5. Pp (3 años)'!#REF!),"",'5. Pp (3 años)'!#REF!)</f>
        <v>#REF!</v>
      </c>
      <c r="G199" s="161" t="e">
        <f>IF(ISBLANK('5. Pp (3 años)'!#REF!),"",'5. Pp (3 años)'!#REF!)</f>
        <v>#REF!</v>
      </c>
      <c r="H199" s="52" t="e">
        <f>IF(ISBLANK('5. Pp (3 años)'!#REF!),"",'5. Pp (3 años)'!#REF!)</f>
        <v>#REF!</v>
      </c>
      <c r="I199" s="94" t="e">
        <f>IF(ISBLANK('9. METAS'!#REF!),"",'9. METAS'!#REF!)</f>
        <v>#REF!</v>
      </c>
      <c r="J199" s="95" t="e">
        <f>IF(ISBLANK('9. METAS'!#REF!),"",'9. METAS'!#REF!)</f>
        <v>#REF!</v>
      </c>
      <c r="K199" s="85" t="e">
        <f>IF(ISBLANK('9. METAS'!#REF!),"",'9. METAS'!#REF!)</f>
        <v>#REF!</v>
      </c>
      <c r="L199" s="85" t="e">
        <f>IF(ISBLANK('9. METAS'!#REF!),"",'9. METAS'!#REF!)</f>
        <v>#REF!</v>
      </c>
      <c r="M199" s="86" t="e">
        <f>IF(ISBLANK('9. METAS'!#REF!),"",'9. METAS'!#REF!)</f>
        <v>#REF!</v>
      </c>
      <c r="N199" s="96"/>
      <c r="O199" s="88"/>
      <c r="P199" s="88"/>
      <c r="Q199" s="89"/>
      <c r="R199" s="83" t="str">
        <f t="shared" si="16"/>
        <v>100%</v>
      </c>
      <c r="S199" s="84" t="str">
        <f t="shared" si="16"/>
        <v>100%</v>
      </c>
      <c r="T199" s="84" t="str">
        <f t="shared" si="15"/>
        <v>100%</v>
      </c>
      <c r="U199" s="107" t="str">
        <f t="shared" si="15"/>
        <v>100%</v>
      </c>
      <c r="V199" s="87" t="str">
        <f t="shared" si="11"/>
        <v>No Programado</v>
      </c>
      <c r="W199" s="84" t="str">
        <f t="shared" si="12"/>
        <v>No Programado</v>
      </c>
      <c r="X199" s="84" t="str">
        <f t="shared" si="13"/>
        <v>No Programado</v>
      </c>
      <c r="Y199" s="113" t="str">
        <f t="shared" si="14"/>
        <v>No Programado</v>
      </c>
      <c r="Z199" s="129"/>
      <c r="AA199" s="130"/>
      <c r="AB199" s="130"/>
      <c r="AC199" s="131"/>
    </row>
    <row r="200" spans="3:29" ht="17.25">
      <c r="C200" s="157" t="e">
        <f>IF(ISBLANK('5. Pp (3 años)'!#REF!),"",'5. Pp (3 años)'!#REF!)</f>
        <v>#REF!</v>
      </c>
      <c r="D200" s="66" t="e">
        <f>IF(ISBLANK('5. Pp (3 años)'!#REF!),"",'5. Pp (3 años)'!#REF!)</f>
        <v>#REF!</v>
      </c>
      <c r="E200" s="153" t="e">
        <f>IF(ISBLANK('5. Pp (3 años)'!#REF!),"",'5. Pp (3 años)'!#REF!)</f>
        <v>#REF!</v>
      </c>
      <c r="F200" s="153" t="e">
        <f>IF(ISBLANK('5. Pp (3 años)'!#REF!),"",'5. Pp (3 años)'!#REF!)</f>
        <v>#REF!</v>
      </c>
      <c r="G200" s="161" t="e">
        <f>IF(ISBLANK('5. Pp (3 años)'!#REF!),"",'5. Pp (3 años)'!#REF!)</f>
        <v>#REF!</v>
      </c>
      <c r="H200" s="52" t="e">
        <f>IF(ISBLANK('5. Pp (3 años)'!#REF!),"",'5. Pp (3 años)'!#REF!)</f>
        <v>#REF!</v>
      </c>
      <c r="I200" s="94" t="e">
        <f>IF(ISBLANK('9. METAS'!#REF!),"",'9. METAS'!#REF!)</f>
        <v>#REF!</v>
      </c>
      <c r="J200" s="95" t="e">
        <f>IF(ISBLANK('9. METAS'!#REF!),"",'9. METAS'!#REF!)</f>
        <v>#REF!</v>
      </c>
      <c r="K200" s="85" t="e">
        <f>IF(ISBLANK('9. METAS'!#REF!),"",'9. METAS'!#REF!)</f>
        <v>#REF!</v>
      </c>
      <c r="L200" s="85" t="e">
        <f>IF(ISBLANK('9. METAS'!#REF!),"",'9. METAS'!#REF!)</f>
        <v>#REF!</v>
      </c>
      <c r="M200" s="86" t="e">
        <f>IF(ISBLANK('9. METAS'!#REF!),"",'9. METAS'!#REF!)</f>
        <v>#REF!</v>
      </c>
      <c r="N200" s="96"/>
      <c r="O200" s="88"/>
      <c r="P200" s="88"/>
      <c r="Q200" s="89"/>
      <c r="R200" s="83" t="str">
        <f t="shared" si="16"/>
        <v>100%</v>
      </c>
      <c r="S200" s="84" t="str">
        <f t="shared" si="16"/>
        <v>100%</v>
      </c>
      <c r="T200" s="84" t="str">
        <f t="shared" si="15"/>
        <v>100%</v>
      </c>
      <c r="U200" s="107" t="str">
        <f t="shared" si="15"/>
        <v>100%</v>
      </c>
      <c r="V200" s="87" t="str">
        <f t="shared" si="11"/>
        <v>No Programado</v>
      </c>
      <c r="W200" s="84" t="str">
        <f t="shared" si="12"/>
        <v>No Programado</v>
      </c>
      <c r="X200" s="84" t="str">
        <f t="shared" si="13"/>
        <v>No Programado</v>
      </c>
      <c r="Y200" s="113" t="str">
        <f t="shared" si="14"/>
        <v>No Programado</v>
      </c>
      <c r="Z200" s="129"/>
      <c r="AA200" s="130"/>
      <c r="AB200" s="130"/>
      <c r="AC200" s="131"/>
    </row>
    <row r="201" spans="3:29" ht="17.25">
      <c r="C201" s="156" t="e">
        <f>IF(ISBLANK('5. Pp (3 años)'!#REF!),"",'5. Pp (3 años)'!#REF!)</f>
        <v>#REF!</v>
      </c>
      <c r="D201" s="66" t="e">
        <f>IF(ISBLANK('5. Pp (3 años)'!#REF!),"",'5. Pp (3 años)'!#REF!)</f>
        <v>#REF!</v>
      </c>
      <c r="E201" s="153" t="e">
        <f>IF(ISBLANK('5. Pp (3 años)'!#REF!),"",'5. Pp (3 años)'!#REF!)</f>
        <v>#REF!</v>
      </c>
      <c r="F201" s="153" t="e">
        <f>IF(ISBLANK('5. Pp (3 años)'!#REF!),"",'5. Pp (3 años)'!#REF!)</f>
        <v>#REF!</v>
      </c>
      <c r="G201" s="161" t="e">
        <f>IF(ISBLANK('5. Pp (3 años)'!#REF!),"",'5. Pp (3 años)'!#REF!)</f>
        <v>#REF!</v>
      </c>
      <c r="H201" s="52" t="e">
        <f>IF(ISBLANK('5. Pp (3 años)'!#REF!),"",'5. Pp (3 años)'!#REF!)</f>
        <v>#REF!</v>
      </c>
      <c r="I201" s="94" t="e">
        <f>IF(ISBLANK('9. METAS'!#REF!),"",'9. METAS'!#REF!)</f>
        <v>#REF!</v>
      </c>
      <c r="J201" s="95" t="e">
        <f>IF(ISBLANK('9. METAS'!#REF!),"",'9. METAS'!#REF!)</f>
        <v>#REF!</v>
      </c>
      <c r="K201" s="85" t="e">
        <f>IF(ISBLANK('9. METAS'!#REF!),"",'9. METAS'!#REF!)</f>
        <v>#REF!</v>
      </c>
      <c r="L201" s="85" t="e">
        <f>IF(ISBLANK('9. METAS'!#REF!),"",'9. METAS'!#REF!)</f>
        <v>#REF!</v>
      </c>
      <c r="M201" s="86" t="e">
        <f>IF(ISBLANK('9. METAS'!#REF!),"",'9. METAS'!#REF!)</f>
        <v>#REF!</v>
      </c>
      <c r="N201" s="96"/>
      <c r="O201" s="88"/>
      <c r="P201" s="88"/>
      <c r="Q201" s="89"/>
      <c r="R201" s="83" t="str">
        <f t="shared" si="16"/>
        <v>100%</v>
      </c>
      <c r="S201" s="84" t="str">
        <f t="shared" si="16"/>
        <v>100%</v>
      </c>
      <c r="T201" s="84" t="str">
        <f t="shared" si="15"/>
        <v>100%</v>
      </c>
      <c r="U201" s="107" t="str">
        <f t="shared" si="15"/>
        <v>100%</v>
      </c>
      <c r="V201" s="87" t="str">
        <f t="shared" si="11"/>
        <v>No Programado</v>
      </c>
      <c r="W201" s="84" t="str">
        <f t="shared" si="12"/>
        <v>No Programado</v>
      </c>
      <c r="X201" s="84" t="str">
        <f t="shared" si="13"/>
        <v>No Programado</v>
      </c>
      <c r="Y201" s="113" t="str">
        <f t="shared" si="14"/>
        <v>No Programado</v>
      </c>
      <c r="Z201" s="129"/>
      <c r="AA201" s="130"/>
      <c r="AB201" s="130"/>
      <c r="AC201" s="131"/>
    </row>
    <row r="202" spans="3:29" ht="17.25">
      <c r="C202" s="158" t="e">
        <f>IF(ISBLANK('5. Pp (3 años)'!#REF!),"",'5. Pp (3 años)'!#REF!)</f>
        <v>#REF!</v>
      </c>
      <c r="D202" s="46" t="e">
        <f>IF(ISBLANK('5. Pp (3 años)'!#REF!),"",'5. Pp (3 años)'!#REF!)</f>
        <v>#REF!</v>
      </c>
      <c r="E202" s="155" t="e">
        <f>IF(ISBLANK('5. Pp (3 años)'!#REF!),"",'5. Pp (3 años)'!#REF!)</f>
        <v>#REF!</v>
      </c>
      <c r="F202" s="155" t="e">
        <f>IF(ISBLANK('5. Pp (3 años)'!#REF!),"",'5. Pp (3 años)'!#REF!)</f>
        <v>#REF!</v>
      </c>
      <c r="G202" s="166" t="e">
        <f>IF(ISBLANK('5. Pp (3 años)'!#REF!),"",'5. Pp (3 años)'!#REF!)</f>
        <v>#REF!</v>
      </c>
      <c r="H202" s="51" t="e">
        <f>IF(ISBLANK('5. Pp (3 años)'!#REF!),"",'5. Pp (3 años)'!#REF!)</f>
        <v>#REF!</v>
      </c>
      <c r="I202" s="94" t="e">
        <f>IF(ISBLANK('9. METAS'!#REF!),"",'9. METAS'!#REF!)</f>
        <v>#REF!</v>
      </c>
      <c r="J202" s="95" t="e">
        <f>IF(ISBLANK('9. METAS'!#REF!),"",'9. METAS'!#REF!)</f>
        <v>#REF!</v>
      </c>
      <c r="K202" s="85" t="e">
        <f>IF(ISBLANK('9. METAS'!#REF!),"",'9. METAS'!#REF!)</f>
        <v>#REF!</v>
      </c>
      <c r="L202" s="85" t="e">
        <f>IF(ISBLANK('9. METAS'!#REF!),"",'9. METAS'!#REF!)</f>
        <v>#REF!</v>
      </c>
      <c r="M202" s="86" t="e">
        <f>IF(ISBLANK('9. METAS'!#REF!),"",'9. METAS'!#REF!)</f>
        <v>#REF!</v>
      </c>
      <c r="N202" s="96"/>
      <c r="O202" s="88"/>
      <c r="P202" s="88"/>
      <c r="Q202" s="89"/>
      <c r="R202" s="83" t="str">
        <f t="shared" si="16"/>
        <v>100%</v>
      </c>
      <c r="S202" s="84" t="str">
        <f t="shared" si="16"/>
        <v>100%</v>
      </c>
      <c r="T202" s="84" t="str">
        <f t="shared" si="15"/>
        <v>100%</v>
      </c>
      <c r="U202" s="107" t="str">
        <f t="shared" si="15"/>
        <v>100%</v>
      </c>
      <c r="V202" s="87" t="str">
        <f t="shared" si="11"/>
        <v>No Programado</v>
      </c>
      <c r="W202" s="84" t="str">
        <f t="shared" si="12"/>
        <v>No Programado</v>
      </c>
      <c r="X202" s="84" t="str">
        <f t="shared" si="13"/>
        <v>No Programado</v>
      </c>
      <c r="Y202" s="113" t="str">
        <f t="shared" si="14"/>
        <v>No Programado</v>
      </c>
      <c r="Z202" s="126"/>
      <c r="AA202" s="127"/>
      <c r="AB202" s="127"/>
      <c r="AC202" s="128"/>
    </row>
    <row r="203" spans="3:29" ht="17.25">
      <c r="C203" s="156" t="e">
        <f>IF(ISBLANK('5. Pp (3 años)'!#REF!),"",'5. Pp (3 años)'!#REF!)</f>
        <v>#REF!</v>
      </c>
      <c r="D203" s="66" t="e">
        <f>IF(ISBLANK('5. Pp (3 años)'!#REF!),"",'5. Pp (3 años)'!#REF!)</f>
        <v>#REF!</v>
      </c>
      <c r="E203" s="153" t="e">
        <f>IF(ISBLANK('5. Pp (3 años)'!#REF!),"",'5. Pp (3 años)'!#REF!)</f>
        <v>#REF!</v>
      </c>
      <c r="F203" s="153" t="e">
        <f>IF(ISBLANK('5. Pp (3 años)'!#REF!),"",'5. Pp (3 años)'!#REF!)</f>
        <v>#REF!</v>
      </c>
      <c r="G203" s="161" t="e">
        <f>IF(ISBLANK('5. Pp (3 años)'!#REF!),"",'5. Pp (3 años)'!#REF!)</f>
        <v>#REF!</v>
      </c>
      <c r="H203" s="52" t="e">
        <f>IF(ISBLANK('5. Pp (3 años)'!#REF!),"",'5. Pp (3 años)'!#REF!)</f>
        <v>#REF!</v>
      </c>
      <c r="I203" s="94" t="e">
        <f>IF(ISBLANK('9. METAS'!#REF!),"",'9. METAS'!#REF!)</f>
        <v>#REF!</v>
      </c>
      <c r="J203" s="95" t="e">
        <f>IF(ISBLANK('9. METAS'!#REF!),"",'9. METAS'!#REF!)</f>
        <v>#REF!</v>
      </c>
      <c r="K203" s="85" t="e">
        <f>IF(ISBLANK('9. METAS'!#REF!),"",'9. METAS'!#REF!)</f>
        <v>#REF!</v>
      </c>
      <c r="L203" s="85" t="e">
        <f>IF(ISBLANK('9. METAS'!#REF!),"",'9. METAS'!#REF!)</f>
        <v>#REF!</v>
      </c>
      <c r="M203" s="86" t="e">
        <f>IF(ISBLANK('9. METAS'!#REF!),"",'9. METAS'!#REF!)</f>
        <v>#REF!</v>
      </c>
      <c r="N203" s="96"/>
      <c r="O203" s="88"/>
      <c r="P203" s="88"/>
      <c r="Q203" s="89"/>
      <c r="R203" s="83" t="str">
        <f t="shared" si="16"/>
        <v>100%</v>
      </c>
      <c r="S203" s="84" t="str">
        <f t="shared" si="16"/>
        <v>100%</v>
      </c>
      <c r="T203" s="84" t="str">
        <f t="shared" si="15"/>
        <v>100%</v>
      </c>
      <c r="U203" s="107" t="str">
        <f t="shared" si="15"/>
        <v>100%</v>
      </c>
      <c r="V203" s="87" t="str">
        <f t="shared" si="11"/>
        <v>No Programado</v>
      </c>
      <c r="W203" s="84" t="str">
        <f t="shared" si="12"/>
        <v>No Programado</v>
      </c>
      <c r="X203" s="84" t="str">
        <f t="shared" si="13"/>
        <v>No Programado</v>
      </c>
      <c r="Y203" s="113" t="str">
        <f t="shared" si="14"/>
        <v>No Programado</v>
      </c>
      <c r="Z203" s="129"/>
      <c r="AA203" s="130"/>
      <c r="AB203" s="130"/>
      <c r="AC203" s="131"/>
    </row>
    <row r="204" spans="3:29" ht="17.25">
      <c r="C204" s="157" t="e">
        <f>IF(ISBLANK('5. Pp (3 años)'!#REF!),"",'5. Pp (3 años)'!#REF!)</f>
        <v>#REF!</v>
      </c>
      <c r="D204" s="66" t="e">
        <f>IF(ISBLANK('5. Pp (3 años)'!#REF!),"",'5. Pp (3 años)'!#REF!)</f>
        <v>#REF!</v>
      </c>
      <c r="E204" s="153" t="e">
        <f>IF(ISBLANK('5. Pp (3 años)'!#REF!),"",'5. Pp (3 años)'!#REF!)</f>
        <v>#REF!</v>
      </c>
      <c r="F204" s="153" t="e">
        <f>IF(ISBLANK('5. Pp (3 años)'!#REF!),"",'5. Pp (3 años)'!#REF!)</f>
        <v>#REF!</v>
      </c>
      <c r="G204" s="161" t="e">
        <f>IF(ISBLANK('5. Pp (3 años)'!#REF!),"",'5. Pp (3 años)'!#REF!)</f>
        <v>#REF!</v>
      </c>
      <c r="H204" s="52" t="e">
        <f>IF(ISBLANK('5. Pp (3 años)'!#REF!),"",'5. Pp (3 años)'!#REF!)</f>
        <v>#REF!</v>
      </c>
      <c r="I204" s="94" t="e">
        <f>IF(ISBLANK('9. METAS'!#REF!),"",'9. METAS'!#REF!)</f>
        <v>#REF!</v>
      </c>
      <c r="J204" s="95" t="e">
        <f>IF(ISBLANK('9. METAS'!#REF!),"",'9. METAS'!#REF!)</f>
        <v>#REF!</v>
      </c>
      <c r="K204" s="85" t="e">
        <f>IF(ISBLANK('9. METAS'!#REF!),"",'9. METAS'!#REF!)</f>
        <v>#REF!</v>
      </c>
      <c r="L204" s="85" t="e">
        <f>IF(ISBLANK('9. METAS'!#REF!),"",'9. METAS'!#REF!)</f>
        <v>#REF!</v>
      </c>
      <c r="M204" s="86" t="e">
        <f>IF(ISBLANK('9. METAS'!#REF!),"",'9. METAS'!#REF!)</f>
        <v>#REF!</v>
      </c>
      <c r="N204" s="96"/>
      <c r="O204" s="88"/>
      <c r="P204" s="88"/>
      <c r="Q204" s="89"/>
      <c r="R204" s="83" t="str">
        <f t="shared" si="16"/>
        <v>100%</v>
      </c>
      <c r="S204" s="84" t="str">
        <f t="shared" si="16"/>
        <v>100%</v>
      </c>
      <c r="T204" s="84" t="str">
        <f t="shared" si="15"/>
        <v>100%</v>
      </c>
      <c r="U204" s="107" t="str">
        <f t="shared" si="15"/>
        <v>100%</v>
      </c>
      <c r="V204" s="87" t="str">
        <f t="shared" si="11"/>
        <v>No Programado</v>
      </c>
      <c r="W204" s="84" t="str">
        <f t="shared" si="12"/>
        <v>No Programado</v>
      </c>
      <c r="X204" s="84" t="str">
        <f t="shared" si="13"/>
        <v>No Programado</v>
      </c>
      <c r="Y204" s="113" t="str">
        <f t="shared" si="14"/>
        <v>No Programado</v>
      </c>
      <c r="Z204" s="129"/>
      <c r="AA204" s="130"/>
      <c r="AB204" s="130"/>
      <c r="AC204" s="131"/>
    </row>
    <row r="205" spans="3:29" ht="17.25">
      <c r="C205" s="156" t="e">
        <f>IF(ISBLANK('5. Pp (3 años)'!#REF!),"",'5. Pp (3 años)'!#REF!)</f>
        <v>#REF!</v>
      </c>
      <c r="D205" s="66" t="e">
        <f>IF(ISBLANK('5. Pp (3 años)'!#REF!),"",'5. Pp (3 años)'!#REF!)</f>
        <v>#REF!</v>
      </c>
      <c r="E205" s="153" t="e">
        <f>IF(ISBLANK('5. Pp (3 años)'!#REF!),"",'5. Pp (3 años)'!#REF!)</f>
        <v>#REF!</v>
      </c>
      <c r="F205" s="153" t="e">
        <f>IF(ISBLANK('5. Pp (3 años)'!#REF!),"",'5. Pp (3 años)'!#REF!)</f>
        <v>#REF!</v>
      </c>
      <c r="G205" s="161" t="e">
        <f>IF(ISBLANK('5. Pp (3 años)'!#REF!),"",'5. Pp (3 años)'!#REF!)</f>
        <v>#REF!</v>
      </c>
      <c r="H205" s="52" t="e">
        <f>IF(ISBLANK('5. Pp (3 años)'!#REF!),"",'5. Pp (3 años)'!#REF!)</f>
        <v>#REF!</v>
      </c>
      <c r="I205" s="94" t="e">
        <f>IF(ISBLANK('9. METAS'!#REF!),"",'9. METAS'!#REF!)</f>
        <v>#REF!</v>
      </c>
      <c r="J205" s="95" t="e">
        <f>IF(ISBLANK('9. METAS'!#REF!),"",'9. METAS'!#REF!)</f>
        <v>#REF!</v>
      </c>
      <c r="K205" s="85" t="e">
        <f>IF(ISBLANK('9. METAS'!#REF!),"",'9. METAS'!#REF!)</f>
        <v>#REF!</v>
      </c>
      <c r="L205" s="85" t="e">
        <f>IF(ISBLANK('9. METAS'!#REF!),"",'9. METAS'!#REF!)</f>
        <v>#REF!</v>
      </c>
      <c r="M205" s="86" t="e">
        <f>IF(ISBLANK('9. METAS'!#REF!),"",'9. METAS'!#REF!)</f>
        <v>#REF!</v>
      </c>
      <c r="N205" s="96"/>
      <c r="O205" s="88"/>
      <c r="P205" s="88"/>
      <c r="Q205" s="89"/>
      <c r="R205" s="83" t="str">
        <f t="shared" si="16"/>
        <v>100%</v>
      </c>
      <c r="S205" s="84" t="str">
        <f t="shared" si="16"/>
        <v>100%</v>
      </c>
      <c r="T205" s="84" t="str">
        <f t="shared" si="15"/>
        <v>100%</v>
      </c>
      <c r="U205" s="107" t="str">
        <f t="shared" si="15"/>
        <v>100%</v>
      </c>
      <c r="V205" s="87" t="str">
        <f t="shared" si="11"/>
        <v>No Programado</v>
      </c>
      <c r="W205" s="84" t="str">
        <f t="shared" si="12"/>
        <v>No Programado</v>
      </c>
      <c r="X205" s="84" t="str">
        <f t="shared" si="13"/>
        <v>No Programado</v>
      </c>
      <c r="Y205" s="113" t="str">
        <f t="shared" si="14"/>
        <v>No Programado</v>
      </c>
      <c r="Z205" s="129"/>
      <c r="AA205" s="130"/>
      <c r="AB205" s="130"/>
      <c r="AC205" s="131"/>
    </row>
    <row r="206" spans="3:29" ht="17.25">
      <c r="C206" s="157" t="e">
        <f>IF(ISBLANK('5. Pp (3 años)'!#REF!),"",'5. Pp (3 años)'!#REF!)</f>
        <v>#REF!</v>
      </c>
      <c r="D206" s="66" t="e">
        <f>IF(ISBLANK('5. Pp (3 años)'!#REF!),"",'5. Pp (3 años)'!#REF!)</f>
        <v>#REF!</v>
      </c>
      <c r="E206" s="153" t="e">
        <f>IF(ISBLANK('5. Pp (3 años)'!#REF!),"",'5. Pp (3 años)'!#REF!)</f>
        <v>#REF!</v>
      </c>
      <c r="F206" s="153" t="e">
        <f>IF(ISBLANK('5. Pp (3 años)'!#REF!),"",'5. Pp (3 años)'!#REF!)</f>
        <v>#REF!</v>
      </c>
      <c r="G206" s="161" t="e">
        <f>IF(ISBLANK('5. Pp (3 años)'!#REF!),"",'5. Pp (3 años)'!#REF!)</f>
        <v>#REF!</v>
      </c>
      <c r="H206" s="52" t="e">
        <f>IF(ISBLANK('5. Pp (3 años)'!#REF!),"",'5. Pp (3 años)'!#REF!)</f>
        <v>#REF!</v>
      </c>
      <c r="I206" s="94" t="e">
        <f>IF(ISBLANK('9. METAS'!#REF!),"",'9. METAS'!#REF!)</f>
        <v>#REF!</v>
      </c>
      <c r="J206" s="95" t="e">
        <f>IF(ISBLANK('9. METAS'!#REF!),"",'9. METAS'!#REF!)</f>
        <v>#REF!</v>
      </c>
      <c r="K206" s="85" t="e">
        <f>IF(ISBLANK('9. METAS'!#REF!),"",'9. METAS'!#REF!)</f>
        <v>#REF!</v>
      </c>
      <c r="L206" s="85" t="e">
        <f>IF(ISBLANK('9. METAS'!#REF!),"",'9. METAS'!#REF!)</f>
        <v>#REF!</v>
      </c>
      <c r="M206" s="86" t="e">
        <f>IF(ISBLANK('9. METAS'!#REF!),"",'9. METAS'!#REF!)</f>
        <v>#REF!</v>
      </c>
      <c r="N206" s="96"/>
      <c r="O206" s="88"/>
      <c r="P206" s="88"/>
      <c r="Q206" s="89"/>
      <c r="R206" s="83" t="str">
        <f t="shared" si="16"/>
        <v>100%</v>
      </c>
      <c r="S206" s="84" t="str">
        <f t="shared" si="16"/>
        <v>100%</v>
      </c>
      <c r="T206" s="84" t="str">
        <f t="shared" si="15"/>
        <v>100%</v>
      </c>
      <c r="U206" s="107" t="str">
        <f t="shared" si="15"/>
        <v>100%</v>
      </c>
      <c r="V206" s="87" t="str">
        <f t="shared" si="11"/>
        <v>No Programado</v>
      </c>
      <c r="W206" s="84" t="str">
        <f t="shared" si="12"/>
        <v>No Programado</v>
      </c>
      <c r="X206" s="84" t="str">
        <f t="shared" si="13"/>
        <v>No Programado</v>
      </c>
      <c r="Y206" s="113" t="str">
        <f t="shared" si="14"/>
        <v>No Programado</v>
      </c>
      <c r="Z206" s="129"/>
      <c r="AA206" s="130"/>
      <c r="AB206" s="130"/>
      <c r="AC206" s="131"/>
    </row>
    <row r="207" spans="3:29" ht="17.25">
      <c r="C207" s="156" t="e">
        <f>IF(ISBLANK('5. Pp (3 años)'!#REF!),"",'5. Pp (3 años)'!#REF!)</f>
        <v>#REF!</v>
      </c>
      <c r="D207" s="66" t="e">
        <f>IF(ISBLANK('5. Pp (3 años)'!#REF!),"",'5. Pp (3 años)'!#REF!)</f>
        <v>#REF!</v>
      </c>
      <c r="E207" s="153" t="e">
        <f>IF(ISBLANK('5. Pp (3 años)'!#REF!),"",'5. Pp (3 años)'!#REF!)</f>
        <v>#REF!</v>
      </c>
      <c r="F207" s="153" t="e">
        <f>IF(ISBLANK('5. Pp (3 años)'!#REF!),"",'5. Pp (3 años)'!#REF!)</f>
        <v>#REF!</v>
      </c>
      <c r="G207" s="161" t="e">
        <f>IF(ISBLANK('5. Pp (3 años)'!#REF!),"",'5. Pp (3 años)'!#REF!)</f>
        <v>#REF!</v>
      </c>
      <c r="H207" s="52" t="e">
        <f>IF(ISBLANK('5. Pp (3 años)'!#REF!),"",'5. Pp (3 años)'!#REF!)</f>
        <v>#REF!</v>
      </c>
      <c r="I207" s="94" t="e">
        <f>IF(ISBLANK('9. METAS'!#REF!),"",'9. METAS'!#REF!)</f>
        <v>#REF!</v>
      </c>
      <c r="J207" s="95" t="e">
        <f>IF(ISBLANK('9. METAS'!#REF!),"",'9. METAS'!#REF!)</f>
        <v>#REF!</v>
      </c>
      <c r="K207" s="85" t="e">
        <f>IF(ISBLANK('9. METAS'!#REF!),"",'9. METAS'!#REF!)</f>
        <v>#REF!</v>
      </c>
      <c r="L207" s="85" t="e">
        <f>IF(ISBLANK('9. METAS'!#REF!),"",'9. METAS'!#REF!)</f>
        <v>#REF!</v>
      </c>
      <c r="M207" s="86" t="e">
        <f>IF(ISBLANK('9. METAS'!#REF!),"",'9. METAS'!#REF!)</f>
        <v>#REF!</v>
      </c>
      <c r="N207" s="96"/>
      <c r="O207" s="88"/>
      <c r="P207" s="88"/>
      <c r="Q207" s="89"/>
      <c r="R207" s="83" t="str">
        <f t="shared" si="16"/>
        <v>100%</v>
      </c>
      <c r="S207" s="84" t="str">
        <f t="shared" si="16"/>
        <v>100%</v>
      </c>
      <c r="T207" s="84" t="str">
        <f t="shared" si="15"/>
        <v>100%</v>
      </c>
      <c r="U207" s="107" t="str">
        <f t="shared" si="15"/>
        <v>100%</v>
      </c>
      <c r="V207" s="87" t="str">
        <f t="shared" ref="V207:V244" si="17">IFERROR((N207/I207),"No Programado")</f>
        <v>No Programado</v>
      </c>
      <c r="W207" s="84" t="str">
        <f t="shared" ref="W207:W244" si="18">IFERROR((N207+O207)/I207, "No Programado")</f>
        <v>No Programado</v>
      </c>
      <c r="X207" s="84" t="str">
        <f t="shared" ref="X207:X244" si="19">IFERROR((O207+P207)/I207, "No Programado")</f>
        <v>No Programado</v>
      </c>
      <c r="Y207" s="113" t="str">
        <f t="shared" ref="Y207:Y244" si="20">IFERROR((P207+Q207)/I207, "No Programado")</f>
        <v>No Programado</v>
      </c>
      <c r="Z207" s="129"/>
      <c r="AA207" s="130"/>
      <c r="AB207" s="130"/>
      <c r="AC207" s="131"/>
    </row>
    <row r="208" spans="3:29" ht="17.25">
      <c r="C208" s="158" t="e">
        <f>IF(ISBLANK('5. Pp (3 años)'!#REF!),"",'5. Pp (3 años)'!#REF!)</f>
        <v>#REF!</v>
      </c>
      <c r="D208" s="46" t="e">
        <f>IF(ISBLANK('5. Pp (3 años)'!#REF!),"",'5. Pp (3 años)'!#REF!)</f>
        <v>#REF!</v>
      </c>
      <c r="E208" s="155" t="e">
        <f>IF(ISBLANK('5. Pp (3 años)'!#REF!),"",'5. Pp (3 años)'!#REF!)</f>
        <v>#REF!</v>
      </c>
      <c r="F208" s="155" t="e">
        <f>IF(ISBLANK('5. Pp (3 años)'!#REF!),"",'5. Pp (3 años)'!#REF!)</f>
        <v>#REF!</v>
      </c>
      <c r="G208" s="166" t="e">
        <f>IF(ISBLANK('5. Pp (3 años)'!#REF!),"",'5. Pp (3 años)'!#REF!)</f>
        <v>#REF!</v>
      </c>
      <c r="H208" s="51" t="e">
        <f>IF(ISBLANK('5. Pp (3 años)'!#REF!),"",'5. Pp (3 años)'!#REF!)</f>
        <v>#REF!</v>
      </c>
      <c r="I208" s="94" t="e">
        <f>IF(ISBLANK('9. METAS'!#REF!),"",'9. METAS'!#REF!)</f>
        <v>#REF!</v>
      </c>
      <c r="J208" s="95" t="e">
        <f>IF(ISBLANK('9. METAS'!#REF!),"",'9. METAS'!#REF!)</f>
        <v>#REF!</v>
      </c>
      <c r="K208" s="85" t="e">
        <f>IF(ISBLANK('9. METAS'!#REF!),"",'9. METAS'!#REF!)</f>
        <v>#REF!</v>
      </c>
      <c r="L208" s="85" t="e">
        <f>IF(ISBLANK('9. METAS'!#REF!),"",'9. METAS'!#REF!)</f>
        <v>#REF!</v>
      </c>
      <c r="M208" s="86" t="e">
        <f>IF(ISBLANK('9. METAS'!#REF!),"",'9. METAS'!#REF!)</f>
        <v>#REF!</v>
      </c>
      <c r="N208" s="96"/>
      <c r="O208" s="88"/>
      <c r="P208" s="88"/>
      <c r="Q208" s="89"/>
      <c r="R208" s="83" t="str">
        <f t="shared" si="16"/>
        <v>100%</v>
      </c>
      <c r="S208" s="84" t="str">
        <f t="shared" si="16"/>
        <v>100%</v>
      </c>
      <c r="T208" s="84" t="str">
        <f t="shared" si="15"/>
        <v>100%</v>
      </c>
      <c r="U208" s="107" t="str">
        <f t="shared" si="15"/>
        <v>100%</v>
      </c>
      <c r="V208" s="87" t="str">
        <f t="shared" si="17"/>
        <v>No Programado</v>
      </c>
      <c r="W208" s="84" t="str">
        <f t="shared" si="18"/>
        <v>No Programado</v>
      </c>
      <c r="X208" s="84" t="str">
        <f t="shared" si="19"/>
        <v>No Programado</v>
      </c>
      <c r="Y208" s="113" t="str">
        <f t="shared" si="20"/>
        <v>No Programado</v>
      </c>
      <c r="Z208" s="126"/>
      <c r="AA208" s="127"/>
      <c r="AB208" s="127"/>
      <c r="AC208" s="128"/>
    </row>
    <row r="209" spans="3:29" ht="17.25">
      <c r="C209" s="156" t="e">
        <f>IF(ISBLANK('5. Pp (3 años)'!#REF!),"",'5. Pp (3 años)'!#REF!)</f>
        <v>#REF!</v>
      </c>
      <c r="D209" s="66" t="e">
        <f>IF(ISBLANK('5. Pp (3 años)'!#REF!),"",'5. Pp (3 años)'!#REF!)</f>
        <v>#REF!</v>
      </c>
      <c r="E209" s="153" t="e">
        <f>IF(ISBLANK('5. Pp (3 años)'!#REF!),"",'5. Pp (3 años)'!#REF!)</f>
        <v>#REF!</v>
      </c>
      <c r="F209" s="153" t="e">
        <f>IF(ISBLANK('5. Pp (3 años)'!#REF!),"",'5. Pp (3 años)'!#REF!)</f>
        <v>#REF!</v>
      </c>
      <c r="G209" s="161" t="e">
        <f>IF(ISBLANK('5. Pp (3 años)'!#REF!),"",'5. Pp (3 años)'!#REF!)</f>
        <v>#REF!</v>
      </c>
      <c r="H209" s="52" t="e">
        <f>IF(ISBLANK('5. Pp (3 años)'!#REF!),"",'5. Pp (3 años)'!#REF!)</f>
        <v>#REF!</v>
      </c>
      <c r="I209" s="94" t="e">
        <f>IF(ISBLANK('9. METAS'!#REF!),"",'9. METAS'!#REF!)</f>
        <v>#REF!</v>
      </c>
      <c r="J209" s="95" t="e">
        <f>IF(ISBLANK('9. METAS'!#REF!),"",'9. METAS'!#REF!)</f>
        <v>#REF!</v>
      </c>
      <c r="K209" s="85" t="e">
        <f>IF(ISBLANK('9. METAS'!#REF!),"",'9. METAS'!#REF!)</f>
        <v>#REF!</v>
      </c>
      <c r="L209" s="85" t="e">
        <f>IF(ISBLANK('9. METAS'!#REF!),"",'9. METAS'!#REF!)</f>
        <v>#REF!</v>
      </c>
      <c r="M209" s="86" t="e">
        <f>IF(ISBLANK('9. METAS'!#REF!),"",'9. METAS'!#REF!)</f>
        <v>#REF!</v>
      </c>
      <c r="N209" s="96"/>
      <c r="O209" s="88"/>
      <c r="P209" s="88"/>
      <c r="Q209" s="89"/>
      <c r="R209" s="83" t="str">
        <f t="shared" si="16"/>
        <v>100%</v>
      </c>
      <c r="S209" s="84" t="str">
        <f t="shared" si="16"/>
        <v>100%</v>
      </c>
      <c r="T209" s="84" t="str">
        <f t="shared" si="15"/>
        <v>100%</v>
      </c>
      <c r="U209" s="107" t="str">
        <f t="shared" si="15"/>
        <v>100%</v>
      </c>
      <c r="V209" s="87" t="str">
        <f t="shared" si="17"/>
        <v>No Programado</v>
      </c>
      <c r="W209" s="84" t="str">
        <f t="shared" si="18"/>
        <v>No Programado</v>
      </c>
      <c r="X209" s="84" t="str">
        <f t="shared" si="19"/>
        <v>No Programado</v>
      </c>
      <c r="Y209" s="113" t="str">
        <f t="shared" si="20"/>
        <v>No Programado</v>
      </c>
      <c r="Z209" s="129"/>
      <c r="AA209" s="130"/>
      <c r="AB209" s="130"/>
      <c r="AC209" s="131"/>
    </row>
    <row r="210" spans="3:29" ht="17.25">
      <c r="C210" s="157" t="e">
        <f>IF(ISBLANK('5. Pp (3 años)'!#REF!),"",'5. Pp (3 años)'!#REF!)</f>
        <v>#REF!</v>
      </c>
      <c r="D210" s="66" t="e">
        <f>IF(ISBLANK('5. Pp (3 años)'!#REF!),"",'5. Pp (3 años)'!#REF!)</f>
        <v>#REF!</v>
      </c>
      <c r="E210" s="153" t="e">
        <f>IF(ISBLANK('5. Pp (3 años)'!#REF!),"",'5. Pp (3 años)'!#REF!)</f>
        <v>#REF!</v>
      </c>
      <c r="F210" s="153" t="e">
        <f>IF(ISBLANK('5. Pp (3 años)'!#REF!),"",'5. Pp (3 años)'!#REF!)</f>
        <v>#REF!</v>
      </c>
      <c r="G210" s="161" t="e">
        <f>IF(ISBLANK('5. Pp (3 años)'!#REF!),"",'5. Pp (3 años)'!#REF!)</f>
        <v>#REF!</v>
      </c>
      <c r="H210" s="52" t="e">
        <f>IF(ISBLANK('5. Pp (3 años)'!#REF!),"",'5. Pp (3 años)'!#REF!)</f>
        <v>#REF!</v>
      </c>
      <c r="I210" s="94" t="e">
        <f>IF(ISBLANK('9. METAS'!#REF!),"",'9. METAS'!#REF!)</f>
        <v>#REF!</v>
      </c>
      <c r="J210" s="95" t="e">
        <f>IF(ISBLANK('9. METAS'!#REF!),"",'9. METAS'!#REF!)</f>
        <v>#REF!</v>
      </c>
      <c r="K210" s="85" t="e">
        <f>IF(ISBLANK('9. METAS'!#REF!),"",'9. METAS'!#REF!)</f>
        <v>#REF!</v>
      </c>
      <c r="L210" s="85" t="e">
        <f>IF(ISBLANK('9. METAS'!#REF!),"",'9. METAS'!#REF!)</f>
        <v>#REF!</v>
      </c>
      <c r="M210" s="86" t="e">
        <f>IF(ISBLANK('9. METAS'!#REF!),"",'9. METAS'!#REF!)</f>
        <v>#REF!</v>
      </c>
      <c r="N210" s="96"/>
      <c r="O210" s="88"/>
      <c r="P210" s="88"/>
      <c r="Q210" s="89"/>
      <c r="R210" s="83" t="str">
        <f t="shared" si="16"/>
        <v>100%</v>
      </c>
      <c r="S210" s="84" t="str">
        <f t="shared" si="16"/>
        <v>100%</v>
      </c>
      <c r="T210" s="84" t="str">
        <f t="shared" si="15"/>
        <v>100%</v>
      </c>
      <c r="U210" s="107" t="str">
        <f t="shared" si="15"/>
        <v>100%</v>
      </c>
      <c r="V210" s="87" t="str">
        <f t="shared" si="17"/>
        <v>No Programado</v>
      </c>
      <c r="W210" s="84" t="str">
        <f t="shared" si="18"/>
        <v>No Programado</v>
      </c>
      <c r="X210" s="84" t="str">
        <f t="shared" si="19"/>
        <v>No Programado</v>
      </c>
      <c r="Y210" s="113" t="str">
        <f t="shared" si="20"/>
        <v>No Programado</v>
      </c>
      <c r="Z210" s="129"/>
      <c r="AA210" s="130"/>
      <c r="AB210" s="130"/>
      <c r="AC210" s="131"/>
    </row>
    <row r="211" spans="3:29" ht="17.25">
      <c r="C211" s="156" t="e">
        <f>IF(ISBLANK('5. Pp (3 años)'!#REF!),"",'5. Pp (3 años)'!#REF!)</f>
        <v>#REF!</v>
      </c>
      <c r="D211" s="66" t="e">
        <f>IF(ISBLANK('5. Pp (3 años)'!#REF!),"",'5. Pp (3 años)'!#REF!)</f>
        <v>#REF!</v>
      </c>
      <c r="E211" s="153" t="e">
        <f>IF(ISBLANK('5. Pp (3 años)'!#REF!),"",'5. Pp (3 años)'!#REF!)</f>
        <v>#REF!</v>
      </c>
      <c r="F211" s="153" t="e">
        <f>IF(ISBLANK('5. Pp (3 años)'!#REF!),"",'5. Pp (3 años)'!#REF!)</f>
        <v>#REF!</v>
      </c>
      <c r="G211" s="161" t="e">
        <f>IF(ISBLANK('5. Pp (3 años)'!#REF!),"",'5. Pp (3 años)'!#REF!)</f>
        <v>#REF!</v>
      </c>
      <c r="H211" s="52" t="e">
        <f>IF(ISBLANK('5. Pp (3 años)'!#REF!),"",'5. Pp (3 años)'!#REF!)</f>
        <v>#REF!</v>
      </c>
      <c r="I211" s="94" t="e">
        <f>IF(ISBLANK('9. METAS'!#REF!),"",'9. METAS'!#REF!)</f>
        <v>#REF!</v>
      </c>
      <c r="J211" s="95" t="e">
        <f>IF(ISBLANK('9. METAS'!#REF!),"",'9. METAS'!#REF!)</f>
        <v>#REF!</v>
      </c>
      <c r="K211" s="85" t="e">
        <f>IF(ISBLANK('9. METAS'!#REF!),"",'9. METAS'!#REF!)</f>
        <v>#REF!</v>
      </c>
      <c r="L211" s="85" t="e">
        <f>IF(ISBLANK('9. METAS'!#REF!),"",'9. METAS'!#REF!)</f>
        <v>#REF!</v>
      </c>
      <c r="M211" s="86" t="e">
        <f>IF(ISBLANK('9. METAS'!#REF!),"",'9. METAS'!#REF!)</f>
        <v>#REF!</v>
      </c>
      <c r="N211" s="96"/>
      <c r="O211" s="88"/>
      <c r="P211" s="88"/>
      <c r="Q211" s="89"/>
      <c r="R211" s="83" t="str">
        <f t="shared" si="16"/>
        <v>100%</v>
      </c>
      <c r="S211" s="84" t="str">
        <f t="shared" si="16"/>
        <v>100%</v>
      </c>
      <c r="T211" s="84" t="str">
        <f t="shared" si="15"/>
        <v>100%</v>
      </c>
      <c r="U211" s="107" t="str">
        <f t="shared" si="15"/>
        <v>100%</v>
      </c>
      <c r="V211" s="87" t="str">
        <f t="shared" si="17"/>
        <v>No Programado</v>
      </c>
      <c r="W211" s="84" t="str">
        <f t="shared" si="18"/>
        <v>No Programado</v>
      </c>
      <c r="X211" s="84" t="str">
        <f t="shared" si="19"/>
        <v>No Programado</v>
      </c>
      <c r="Y211" s="113" t="str">
        <f t="shared" si="20"/>
        <v>No Programado</v>
      </c>
      <c r="Z211" s="129"/>
      <c r="AA211" s="130"/>
      <c r="AB211" s="130"/>
      <c r="AC211" s="131"/>
    </row>
    <row r="212" spans="3:29" ht="17.25">
      <c r="C212" s="157" t="e">
        <f>IF(ISBLANK('5. Pp (3 años)'!#REF!),"",'5. Pp (3 años)'!#REF!)</f>
        <v>#REF!</v>
      </c>
      <c r="D212" s="66" t="e">
        <f>IF(ISBLANK('5. Pp (3 años)'!#REF!),"",'5. Pp (3 años)'!#REF!)</f>
        <v>#REF!</v>
      </c>
      <c r="E212" s="153" t="e">
        <f>IF(ISBLANK('5. Pp (3 años)'!#REF!),"",'5. Pp (3 años)'!#REF!)</f>
        <v>#REF!</v>
      </c>
      <c r="F212" s="153" t="e">
        <f>IF(ISBLANK('5. Pp (3 años)'!#REF!),"",'5. Pp (3 años)'!#REF!)</f>
        <v>#REF!</v>
      </c>
      <c r="G212" s="161" t="e">
        <f>IF(ISBLANK('5. Pp (3 años)'!#REF!),"",'5. Pp (3 años)'!#REF!)</f>
        <v>#REF!</v>
      </c>
      <c r="H212" s="52" t="e">
        <f>IF(ISBLANK('5. Pp (3 años)'!#REF!),"",'5. Pp (3 años)'!#REF!)</f>
        <v>#REF!</v>
      </c>
      <c r="I212" s="94" t="e">
        <f>IF(ISBLANK('9. METAS'!#REF!),"",'9. METAS'!#REF!)</f>
        <v>#REF!</v>
      </c>
      <c r="J212" s="95" t="e">
        <f>IF(ISBLANK('9. METAS'!#REF!),"",'9. METAS'!#REF!)</f>
        <v>#REF!</v>
      </c>
      <c r="K212" s="85" t="e">
        <f>IF(ISBLANK('9. METAS'!#REF!),"",'9. METAS'!#REF!)</f>
        <v>#REF!</v>
      </c>
      <c r="L212" s="85" t="e">
        <f>IF(ISBLANK('9. METAS'!#REF!),"",'9. METAS'!#REF!)</f>
        <v>#REF!</v>
      </c>
      <c r="M212" s="86" t="e">
        <f>IF(ISBLANK('9. METAS'!#REF!),"",'9. METAS'!#REF!)</f>
        <v>#REF!</v>
      </c>
      <c r="N212" s="96"/>
      <c r="O212" s="88"/>
      <c r="P212" s="88"/>
      <c r="Q212" s="89"/>
      <c r="R212" s="83" t="str">
        <f t="shared" si="16"/>
        <v>100%</v>
      </c>
      <c r="S212" s="84" t="str">
        <f t="shared" si="16"/>
        <v>100%</v>
      </c>
      <c r="T212" s="84" t="str">
        <f t="shared" si="15"/>
        <v>100%</v>
      </c>
      <c r="U212" s="107" t="str">
        <f t="shared" si="15"/>
        <v>100%</v>
      </c>
      <c r="V212" s="87" t="str">
        <f t="shared" si="17"/>
        <v>No Programado</v>
      </c>
      <c r="W212" s="84" t="str">
        <f t="shared" si="18"/>
        <v>No Programado</v>
      </c>
      <c r="X212" s="84" t="str">
        <f t="shared" si="19"/>
        <v>No Programado</v>
      </c>
      <c r="Y212" s="113" t="str">
        <f t="shared" si="20"/>
        <v>No Programado</v>
      </c>
      <c r="Z212" s="129"/>
      <c r="AA212" s="130"/>
      <c r="AB212" s="130"/>
      <c r="AC212" s="131"/>
    </row>
    <row r="213" spans="3:29" ht="17.25">
      <c r="C213" s="156" t="e">
        <f>IF(ISBLANK('5. Pp (3 años)'!#REF!),"",'5. Pp (3 años)'!#REF!)</f>
        <v>#REF!</v>
      </c>
      <c r="D213" s="66" t="e">
        <f>IF(ISBLANK('5. Pp (3 años)'!#REF!),"",'5. Pp (3 años)'!#REF!)</f>
        <v>#REF!</v>
      </c>
      <c r="E213" s="153" t="e">
        <f>IF(ISBLANK('5. Pp (3 años)'!#REF!),"",'5. Pp (3 años)'!#REF!)</f>
        <v>#REF!</v>
      </c>
      <c r="F213" s="153" t="e">
        <f>IF(ISBLANK('5. Pp (3 años)'!#REF!),"",'5. Pp (3 años)'!#REF!)</f>
        <v>#REF!</v>
      </c>
      <c r="G213" s="161" t="e">
        <f>IF(ISBLANK('5. Pp (3 años)'!#REF!),"",'5. Pp (3 años)'!#REF!)</f>
        <v>#REF!</v>
      </c>
      <c r="H213" s="52" t="e">
        <f>IF(ISBLANK('5. Pp (3 años)'!#REF!),"",'5. Pp (3 años)'!#REF!)</f>
        <v>#REF!</v>
      </c>
      <c r="I213" s="94" t="e">
        <f>IF(ISBLANK('9. METAS'!#REF!),"",'9. METAS'!#REF!)</f>
        <v>#REF!</v>
      </c>
      <c r="J213" s="95" t="e">
        <f>IF(ISBLANK('9. METAS'!#REF!),"",'9. METAS'!#REF!)</f>
        <v>#REF!</v>
      </c>
      <c r="K213" s="85" t="e">
        <f>IF(ISBLANK('9. METAS'!#REF!),"",'9. METAS'!#REF!)</f>
        <v>#REF!</v>
      </c>
      <c r="L213" s="85" t="e">
        <f>IF(ISBLANK('9. METAS'!#REF!),"",'9. METAS'!#REF!)</f>
        <v>#REF!</v>
      </c>
      <c r="M213" s="86" t="e">
        <f>IF(ISBLANK('9. METAS'!#REF!),"",'9. METAS'!#REF!)</f>
        <v>#REF!</v>
      </c>
      <c r="N213" s="96"/>
      <c r="O213" s="88"/>
      <c r="P213" s="88"/>
      <c r="Q213" s="89"/>
      <c r="R213" s="83" t="str">
        <f t="shared" si="16"/>
        <v>100%</v>
      </c>
      <c r="S213" s="84" t="str">
        <f t="shared" si="16"/>
        <v>100%</v>
      </c>
      <c r="T213" s="84" t="str">
        <f t="shared" si="15"/>
        <v>100%</v>
      </c>
      <c r="U213" s="107" t="str">
        <f t="shared" si="15"/>
        <v>100%</v>
      </c>
      <c r="V213" s="87" t="str">
        <f t="shared" si="17"/>
        <v>No Programado</v>
      </c>
      <c r="W213" s="84" t="str">
        <f t="shared" si="18"/>
        <v>No Programado</v>
      </c>
      <c r="X213" s="84" t="str">
        <f t="shared" si="19"/>
        <v>No Programado</v>
      </c>
      <c r="Y213" s="113" t="str">
        <f t="shared" si="20"/>
        <v>No Programado</v>
      </c>
      <c r="Z213" s="129"/>
      <c r="AA213" s="130"/>
      <c r="AB213" s="130"/>
      <c r="AC213" s="131"/>
    </row>
    <row r="214" spans="3:29" ht="17.25">
      <c r="C214" s="157" t="e">
        <f>IF(ISBLANK('5. Pp (3 años)'!#REF!),"",'5. Pp (3 años)'!#REF!)</f>
        <v>#REF!</v>
      </c>
      <c r="D214" s="66" t="e">
        <f>IF(ISBLANK('5. Pp (3 años)'!#REF!),"",'5. Pp (3 años)'!#REF!)</f>
        <v>#REF!</v>
      </c>
      <c r="E214" s="153" t="e">
        <f>IF(ISBLANK('5. Pp (3 años)'!#REF!),"",'5. Pp (3 años)'!#REF!)</f>
        <v>#REF!</v>
      </c>
      <c r="F214" s="153" t="e">
        <f>IF(ISBLANK('5. Pp (3 años)'!#REF!),"",'5. Pp (3 años)'!#REF!)</f>
        <v>#REF!</v>
      </c>
      <c r="G214" s="161" t="e">
        <f>IF(ISBLANK('5. Pp (3 años)'!#REF!),"",'5. Pp (3 años)'!#REF!)</f>
        <v>#REF!</v>
      </c>
      <c r="H214" s="52" t="e">
        <f>IF(ISBLANK('5. Pp (3 años)'!#REF!),"",'5. Pp (3 años)'!#REF!)</f>
        <v>#REF!</v>
      </c>
      <c r="I214" s="94" t="e">
        <f>IF(ISBLANK('9. METAS'!#REF!),"",'9. METAS'!#REF!)</f>
        <v>#REF!</v>
      </c>
      <c r="J214" s="95" t="e">
        <f>IF(ISBLANK('9. METAS'!#REF!),"",'9. METAS'!#REF!)</f>
        <v>#REF!</v>
      </c>
      <c r="K214" s="85" t="e">
        <f>IF(ISBLANK('9. METAS'!#REF!),"",'9. METAS'!#REF!)</f>
        <v>#REF!</v>
      </c>
      <c r="L214" s="85" t="e">
        <f>IF(ISBLANK('9. METAS'!#REF!),"",'9. METAS'!#REF!)</f>
        <v>#REF!</v>
      </c>
      <c r="M214" s="86" t="e">
        <f>IF(ISBLANK('9. METAS'!#REF!),"",'9. METAS'!#REF!)</f>
        <v>#REF!</v>
      </c>
      <c r="N214" s="96"/>
      <c r="O214" s="88"/>
      <c r="P214" s="88"/>
      <c r="Q214" s="89"/>
      <c r="R214" s="83" t="str">
        <f t="shared" si="16"/>
        <v>100%</v>
      </c>
      <c r="S214" s="84" t="str">
        <f t="shared" si="16"/>
        <v>100%</v>
      </c>
      <c r="T214" s="84" t="str">
        <f t="shared" si="15"/>
        <v>100%</v>
      </c>
      <c r="U214" s="107" t="str">
        <f t="shared" si="15"/>
        <v>100%</v>
      </c>
      <c r="V214" s="87" t="str">
        <f t="shared" si="17"/>
        <v>No Programado</v>
      </c>
      <c r="W214" s="84" t="str">
        <f t="shared" si="18"/>
        <v>No Programado</v>
      </c>
      <c r="X214" s="84" t="str">
        <f t="shared" si="19"/>
        <v>No Programado</v>
      </c>
      <c r="Y214" s="113" t="str">
        <f t="shared" si="20"/>
        <v>No Programado</v>
      </c>
      <c r="Z214" s="129"/>
      <c r="AA214" s="130"/>
      <c r="AB214" s="130"/>
      <c r="AC214" s="131"/>
    </row>
    <row r="215" spans="3:29" ht="17.25">
      <c r="C215" s="156" t="e">
        <f>IF(ISBLANK('5. Pp (3 años)'!#REF!),"",'5. Pp (3 años)'!#REF!)</f>
        <v>#REF!</v>
      </c>
      <c r="D215" s="66" t="e">
        <f>IF(ISBLANK('5. Pp (3 años)'!#REF!),"",'5. Pp (3 años)'!#REF!)</f>
        <v>#REF!</v>
      </c>
      <c r="E215" s="153" t="e">
        <f>IF(ISBLANK('5. Pp (3 años)'!#REF!),"",'5. Pp (3 años)'!#REF!)</f>
        <v>#REF!</v>
      </c>
      <c r="F215" s="153" t="e">
        <f>IF(ISBLANK('5. Pp (3 años)'!#REF!),"",'5. Pp (3 años)'!#REF!)</f>
        <v>#REF!</v>
      </c>
      <c r="G215" s="161" t="e">
        <f>IF(ISBLANK('5. Pp (3 años)'!#REF!),"",'5. Pp (3 años)'!#REF!)</f>
        <v>#REF!</v>
      </c>
      <c r="H215" s="52" t="e">
        <f>IF(ISBLANK('5. Pp (3 años)'!#REF!),"",'5. Pp (3 años)'!#REF!)</f>
        <v>#REF!</v>
      </c>
      <c r="I215" s="94" t="e">
        <f>IF(ISBLANK('9. METAS'!#REF!),"",'9. METAS'!#REF!)</f>
        <v>#REF!</v>
      </c>
      <c r="J215" s="95" t="e">
        <f>IF(ISBLANK('9. METAS'!#REF!),"",'9. METAS'!#REF!)</f>
        <v>#REF!</v>
      </c>
      <c r="K215" s="85" t="e">
        <f>IF(ISBLANK('9. METAS'!#REF!),"",'9. METAS'!#REF!)</f>
        <v>#REF!</v>
      </c>
      <c r="L215" s="85" t="e">
        <f>IF(ISBLANK('9. METAS'!#REF!),"",'9. METAS'!#REF!)</f>
        <v>#REF!</v>
      </c>
      <c r="M215" s="86" t="e">
        <f>IF(ISBLANK('9. METAS'!#REF!),"",'9. METAS'!#REF!)</f>
        <v>#REF!</v>
      </c>
      <c r="N215" s="96"/>
      <c r="O215" s="88"/>
      <c r="P215" s="88"/>
      <c r="Q215" s="89"/>
      <c r="R215" s="83" t="str">
        <f t="shared" si="16"/>
        <v>100%</v>
      </c>
      <c r="S215" s="84" t="str">
        <f t="shared" si="16"/>
        <v>100%</v>
      </c>
      <c r="T215" s="84" t="str">
        <f t="shared" si="15"/>
        <v>100%</v>
      </c>
      <c r="U215" s="107" t="str">
        <f t="shared" si="15"/>
        <v>100%</v>
      </c>
      <c r="V215" s="87" t="str">
        <f t="shared" si="17"/>
        <v>No Programado</v>
      </c>
      <c r="W215" s="84" t="str">
        <f t="shared" si="18"/>
        <v>No Programado</v>
      </c>
      <c r="X215" s="84" t="str">
        <f t="shared" si="19"/>
        <v>No Programado</v>
      </c>
      <c r="Y215" s="113" t="str">
        <f t="shared" si="20"/>
        <v>No Programado</v>
      </c>
      <c r="Z215" s="129"/>
      <c r="AA215" s="130"/>
      <c r="AB215" s="130"/>
      <c r="AC215" s="131"/>
    </row>
    <row r="216" spans="3:29" ht="17.25">
      <c r="C216" s="158" t="e">
        <f>IF(ISBLANK('5. Pp (3 años)'!#REF!),"",'5. Pp (3 años)'!#REF!)</f>
        <v>#REF!</v>
      </c>
      <c r="D216" s="46" t="e">
        <f>IF(ISBLANK('5. Pp (3 años)'!#REF!),"",'5. Pp (3 años)'!#REF!)</f>
        <v>#REF!</v>
      </c>
      <c r="E216" s="155" t="e">
        <f>IF(ISBLANK('5. Pp (3 años)'!#REF!),"",'5. Pp (3 años)'!#REF!)</f>
        <v>#REF!</v>
      </c>
      <c r="F216" s="155" t="e">
        <f>IF(ISBLANK('5. Pp (3 años)'!#REF!),"",'5. Pp (3 años)'!#REF!)</f>
        <v>#REF!</v>
      </c>
      <c r="G216" s="166" t="e">
        <f>IF(ISBLANK('5. Pp (3 años)'!#REF!),"",'5. Pp (3 años)'!#REF!)</f>
        <v>#REF!</v>
      </c>
      <c r="H216" s="51" t="e">
        <f>IF(ISBLANK('5. Pp (3 años)'!#REF!),"",'5. Pp (3 años)'!#REF!)</f>
        <v>#REF!</v>
      </c>
      <c r="I216" s="94" t="e">
        <f>IF(ISBLANK('9. METAS'!#REF!),"",'9. METAS'!#REF!)</f>
        <v>#REF!</v>
      </c>
      <c r="J216" s="95" t="e">
        <f>IF(ISBLANK('9. METAS'!#REF!),"",'9. METAS'!#REF!)</f>
        <v>#REF!</v>
      </c>
      <c r="K216" s="85" t="e">
        <f>IF(ISBLANK('9. METAS'!#REF!),"",'9. METAS'!#REF!)</f>
        <v>#REF!</v>
      </c>
      <c r="L216" s="85" t="e">
        <f>IF(ISBLANK('9. METAS'!#REF!),"",'9. METAS'!#REF!)</f>
        <v>#REF!</v>
      </c>
      <c r="M216" s="86" t="e">
        <f>IF(ISBLANK('9. METAS'!#REF!),"",'9. METAS'!#REF!)</f>
        <v>#REF!</v>
      </c>
      <c r="N216" s="96"/>
      <c r="O216" s="88"/>
      <c r="P216" s="88"/>
      <c r="Q216" s="89"/>
      <c r="R216" s="83" t="str">
        <f t="shared" si="16"/>
        <v>100%</v>
      </c>
      <c r="S216" s="84" t="str">
        <f t="shared" si="16"/>
        <v>100%</v>
      </c>
      <c r="T216" s="84" t="str">
        <f t="shared" si="15"/>
        <v>100%</v>
      </c>
      <c r="U216" s="107" t="str">
        <f t="shared" si="15"/>
        <v>100%</v>
      </c>
      <c r="V216" s="87" t="str">
        <f t="shared" si="17"/>
        <v>No Programado</v>
      </c>
      <c r="W216" s="84" t="str">
        <f t="shared" si="18"/>
        <v>No Programado</v>
      </c>
      <c r="X216" s="84" t="str">
        <f t="shared" si="19"/>
        <v>No Programado</v>
      </c>
      <c r="Y216" s="113" t="str">
        <f t="shared" si="20"/>
        <v>No Programado</v>
      </c>
      <c r="Z216" s="126"/>
      <c r="AA216" s="127"/>
      <c r="AB216" s="127"/>
      <c r="AC216" s="128"/>
    </row>
    <row r="217" spans="3:29" ht="17.25">
      <c r="C217" s="156" t="e">
        <f>IF(ISBLANK('5. Pp (3 años)'!#REF!),"",'5. Pp (3 años)'!#REF!)</f>
        <v>#REF!</v>
      </c>
      <c r="D217" s="66" t="e">
        <f>IF(ISBLANK('5. Pp (3 años)'!#REF!),"",'5. Pp (3 años)'!#REF!)</f>
        <v>#REF!</v>
      </c>
      <c r="E217" s="153" t="e">
        <f>IF(ISBLANK('5. Pp (3 años)'!#REF!),"",'5. Pp (3 años)'!#REF!)</f>
        <v>#REF!</v>
      </c>
      <c r="F217" s="153" t="e">
        <f>IF(ISBLANK('5. Pp (3 años)'!#REF!),"",'5. Pp (3 años)'!#REF!)</f>
        <v>#REF!</v>
      </c>
      <c r="G217" s="161" t="e">
        <f>IF(ISBLANK('5. Pp (3 años)'!#REF!),"",'5. Pp (3 años)'!#REF!)</f>
        <v>#REF!</v>
      </c>
      <c r="H217" s="52" t="e">
        <f>IF(ISBLANK('5. Pp (3 años)'!#REF!),"",'5. Pp (3 años)'!#REF!)</f>
        <v>#REF!</v>
      </c>
      <c r="I217" s="94" t="e">
        <f>IF(ISBLANK('9. METAS'!#REF!),"",'9. METAS'!#REF!)</f>
        <v>#REF!</v>
      </c>
      <c r="J217" s="95" t="e">
        <f>IF(ISBLANK('9. METAS'!#REF!),"",'9. METAS'!#REF!)</f>
        <v>#REF!</v>
      </c>
      <c r="K217" s="85" t="e">
        <f>IF(ISBLANK('9. METAS'!#REF!),"",'9. METAS'!#REF!)</f>
        <v>#REF!</v>
      </c>
      <c r="L217" s="85" t="e">
        <f>IF(ISBLANK('9. METAS'!#REF!),"",'9. METAS'!#REF!)</f>
        <v>#REF!</v>
      </c>
      <c r="M217" s="86" t="e">
        <f>IF(ISBLANK('9. METAS'!#REF!),"",'9. METAS'!#REF!)</f>
        <v>#REF!</v>
      </c>
      <c r="N217" s="96"/>
      <c r="O217" s="88"/>
      <c r="P217" s="88"/>
      <c r="Q217" s="89"/>
      <c r="R217" s="83" t="str">
        <f t="shared" si="16"/>
        <v>100%</v>
      </c>
      <c r="S217" s="84" t="str">
        <f t="shared" si="16"/>
        <v>100%</v>
      </c>
      <c r="T217" s="84" t="str">
        <f t="shared" si="15"/>
        <v>100%</v>
      </c>
      <c r="U217" s="107" t="str">
        <f t="shared" si="15"/>
        <v>100%</v>
      </c>
      <c r="V217" s="87" t="str">
        <f t="shared" si="17"/>
        <v>No Programado</v>
      </c>
      <c r="W217" s="84" t="str">
        <f t="shared" si="18"/>
        <v>No Programado</v>
      </c>
      <c r="X217" s="84" t="str">
        <f t="shared" si="19"/>
        <v>No Programado</v>
      </c>
      <c r="Y217" s="113" t="str">
        <f t="shared" si="20"/>
        <v>No Programado</v>
      </c>
      <c r="Z217" s="129"/>
      <c r="AA217" s="130"/>
      <c r="AB217" s="130"/>
      <c r="AC217" s="131"/>
    </row>
    <row r="218" spans="3:29" ht="17.25">
      <c r="C218" s="157" t="e">
        <f>IF(ISBLANK('5. Pp (3 años)'!#REF!),"",'5. Pp (3 años)'!#REF!)</f>
        <v>#REF!</v>
      </c>
      <c r="D218" s="66" t="e">
        <f>IF(ISBLANK('5. Pp (3 años)'!#REF!),"",'5. Pp (3 años)'!#REF!)</f>
        <v>#REF!</v>
      </c>
      <c r="E218" s="153" t="e">
        <f>IF(ISBLANK('5. Pp (3 años)'!#REF!),"",'5. Pp (3 años)'!#REF!)</f>
        <v>#REF!</v>
      </c>
      <c r="F218" s="153" t="e">
        <f>IF(ISBLANK('5. Pp (3 años)'!#REF!),"",'5. Pp (3 años)'!#REF!)</f>
        <v>#REF!</v>
      </c>
      <c r="G218" s="161" t="e">
        <f>IF(ISBLANK('5. Pp (3 años)'!#REF!),"",'5. Pp (3 años)'!#REF!)</f>
        <v>#REF!</v>
      </c>
      <c r="H218" s="52" t="e">
        <f>IF(ISBLANK('5. Pp (3 años)'!#REF!),"",'5. Pp (3 años)'!#REF!)</f>
        <v>#REF!</v>
      </c>
      <c r="I218" s="94" t="e">
        <f>IF(ISBLANK('9. METAS'!#REF!),"",'9. METAS'!#REF!)</f>
        <v>#REF!</v>
      </c>
      <c r="J218" s="95" t="e">
        <f>IF(ISBLANK('9. METAS'!#REF!),"",'9. METAS'!#REF!)</f>
        <v>#REF!</v>
      </c>
      <c r="K218" s="85" t="e">
        <f>IF(ISBLANK('9. METAS'!#REF!),"",'9. METAS'!#REF!)</f>
        <v>#REF!</v>
      </c>
      <c r="L218" s="85" t="e">
        <f>IF(ISBLANK('9. METAS'!#REF!),"",'9. METAS'!#REF!)</f>
        <v>#REF!</v>
      </c>
      <c r="M218" s="86" t="e">
        <f>IF(ISBLANK('9. METAS'!#REF!),"",'9. METAS'!#REF!)</f>
        <v>#REF!</v>
      </c>
      <c r="N218" s="96"/>
      <c r="O218" s="88"/>
      <c r="P218" s="88"/>
      <c r="Q218" s="89"/>
      <c r="R218" s="83" t="str">
        <f t="shared" si="16"/>
        <v>100%</v>
      </c>
      <c r="S218" s="84" t="str">
        <f t="shared" si="16"/>
        <v>100%</v>
      </c>
      <c r="T218" s="84" t="str">
        <f t="shared" si="15"/>
        <v>100%</v>
      </c>
      <c r="U218" s="107" t="str">
        <f t="shared" si="15"/>
        <v>100%</v>
      </c>
      <c r="V218" s="87" t="str">
        <f t="shared" si="17"/>
        <v>No Programado</v>
      </c>
      <c r="W218" s="84" t="str">
        <f t="shared" si="18"/>
        <v>No Programado</v>
      </c>
      <c r="X218" s="84" t="str">
        <f t="shared" si="19"/>
        <v>No Programado</v>
      </c>
      <c r="Y218" s="113" t="str">
        <f t="shared" si="20"/>
        <v>No Programado</v>
      </c>
      <c r="Z218" s="129"/>
      <c r="AA218" s="130"/>
      <c r="AB218" s="130"/>
      <c r="AC218" s="131"/>
    </row>
    <row r="219" spans="3:29" ht="17.25">
      <c r="C219" s="156" t="e">
        <f>IF(ISBLANK('5. Pp (3 años)'!#REF!),"",'5. Pp (3 años)'!#REF!)</f>
        <v>#REF!</v>
      </c>
      <c r="D219" s="66" t="e">
        <f>IF(ISBLANK('5. Pp (3 años)'!#REF!),"",'5. Pp (3 años)'!#REF!)</f>
        <v>#REF!</v>
      </c>
      <c r="E219" s="153" t="e">
        <f>IF(ISBLANK('5. Pp (3 años)'!#REF!),"",'5. Pp (3 años)'!#REF!)</f>
        <v>#REF!</v>
      </c>
      <c r="F219" s="153" t="e">
        <f>IF(ISBLANK('5. Pp (3 años)'!#REF!),"",'5. Pp (3 años)'!#REF!)</f>
        <v>#REF!</v>
      </c>
      <c r="G219" s="161" t="e">
        <f>IF(ISBLANK('5. Pp (3 años)'!#REF!),"",'5. Pp (3 años)'!#REF!)</f>
        <v>#REF!</v>
      </c>
      <c r="H219" s="52" t="e">
        <f>IF(ISBLANK('5. Pp (3 años)'!#REF!),"",'5. Pp (3 años)'!#REF!)</f>
        <v>#REF!</v>
      </c>
      <c r="I219" s="94" t="e">
        <f>IF(ISBLANK('9. METAS'!#REF!),"",'9. METAS'!#REF!)</f>
        <v>#REF!</v>
      </c>
      <c r="J219" s="95" t="e">
        <f>IF(ISBLANK('9. METAS'!#REF!),"",'9. METAS'!#REF!)</f>
        <v>#REF!</v>
      </c>
      <c r="K219" s="85" t="e">
        <f>IF(ISBLANK('9. METAS'!#REF!),"",'9. METAS'!#REF!)</f>
        <v>#REF!</v>
      </c>
      <c r="L219" s="85" t="e">
        <f>IF(ISBLANK('9. METAS'!#REF!),"",'9. METAS'!#REF!)</f>
        <v>#REF!</v>
      </c>
      <c r="M219" s="86" t="e">
        <f>IF(ISBLANK('9. METAS'!#REF!),"",'9. METAS'!#REF!)</f>
        <v>#REF!</v>
      </c>
      <c r="N219" s="96"/>
      <c r="O219" s="88"/>
      <c r="P219" s="88"/>
      <c r="Q219" s="89"/>
      <c r="R219" s="83" t="str">
        <f t="shared" si="16"/>
        <v>100%</v>
      </c>
      <c r="S219" s="84" t="str">
        <f t="shared" si="16"/>
        <v>100%</v>
      </c>
      <c r="T219" s="84" t="str">
        <f t="shared" si="15"/>
        <v>100%</v>
      </c>
      <c r="U219" s="107" t="str">
        <f t="shared" si="15"/>
        <v>100%</v>
      </c>
      <c r="V219" s="87" t="str">
        <f t="shared" si="17"/>
        <v>No Programado</v>
      </c>
      <c r="W219" s="84" t="str">
        <f t="shared" si="18"/>
        <v>No Programado</v>
      </c>
      <c r="X219" s="84" t="str">
        <f t="shared" si="19"/>
        <v>No Programado</v>
      </c>
      <c r="Y219" s="113" t="str">
        <f t="shared" si="20"/>
        <v>No Programado</v>
      </c>
      <c r="Z219" s="129"/>
      <c r="AA219" s="130"/>
      <c r="AB219" s="130"/>
      <c r="AC219" s="131"/>
    </row>
    <row r="220" spans="3:29" ht="17.25">
      <c r="C220" s="157" t="e">
        <f>IF(ISBLANK('5. Pp (3 años)'!#REF!),"",'5. Pp (3 años)'!#REF!)</f>
        <v>#REF!</v>
      </c>
      <c r="D220" s="66" t="e">
        <f>IF(ISBLANK('5. Pp (3 años)'!#REF!),"",'5. Pp (3 años)'!#REF!)</f>
        <v>#REF!</v>
      </c>
      <c r="E220" s="153" t="e">
        <f>IF(ISBLANK('5. Pp (3 años)'!#REF!),"",'5. Pp (3 años)'!#REF!)</f>
        <v>#REF!</v>
      </c>
      <c r="F220" s="153" t="e">
        <f>IF(ISBLANK('5. Pp (3 años)'!#REF!),"",'5. Pp (3 años)'!#REF!)</f>
        <v>#REF!</v>
      </c>
      <c r="G220" s="161" t="e">
        <f>IF(ISBLANK('5. Pp (3 años)'!#REF!),"",'5. Pp (3 años)'!#REF!)</f>
        <v>#REF!</v>
      </c>
      <c r="H220" s="52" t="e">
        <f>IF(ISBLANK('5. Pp (3 años)'!#REF!),"",'5. Pp (3 años)'!#REF!)</f>
        <v>#REF!</v>
      </c>
      <c r="I220" s="94" t="e">
        <f>IF(ISBLANK('9. METAS'!#REF!),"",'9. METAS'!#REF!)</f>
        <v>#REF!</v>
      </c>
      <c r="J220" s="95" t="e">
        <f>IF(ISBLANK('9. METAS'!#REF!),"",'9. METAS'!#REF!)</f>
        <v>#REF!</v>
      </c>
      <c r="K220" s="85" t="e">
        <f>IF(ISBLANK('9. METAS'!#REF!),"",'9. METAS'!#REF!)</f>
        <v>#REF!</v>
      </c>
      <c r="L220" s="85" t="e">
        <f>IF(ISBLANK('9. METAS'!#REF!),"",'9. METAS'!#REF!)</f>
        <v>#REF!</v>
      </c>
      <c r="M220" s="86" t="e">
        <f>IF(ISBLANK('9. METAS'!#REF!),"",'9. METAS'!#REF!)</f>
        <v>#REF!</v>
      </c>
      <c r="N220" s="96"/>
      <c r="O220" s="88"/>
      <c r="P220" s="88"/>
      <c r="Q220" s="89"/>
      <c r="R220" s="83" t="str">
        <f t="shared" si="16"/>
        <v>100%</v>
      </c>
      <c r="S220" s="84" t="str">
        <f t="shared" si="16"/>
        <v>100%</v>
      </c>
      <c r="T220" s="84" t="str">
        <f t="shared" si="15"/>
        <v>100%</v>
      </c>
      <c r="U220" s="107" t="str">
        <f t="shared" si="15"/>
        <v>100%</v>
      </c>
      <c r="V220" s="87" t="str">
        <f t="shared" si="17"/>
        <v>No Programado</v>
      </c>
      <c r="W220" s="84" t="str">
        <f t="shared" si="18"/>
        <v>No Programado</v>
      </c>
      <c r="X220" s="84" t="str">
        <f t="shared" si="19"/>
        <v>No Programado</v>
      </c>
      <c r="Y220" s="113" t="str">
        <f t="shared" si="20"/>
        <v>No Programado</v>
      </c>
      <c r="Z220" s="129"/>
      <c r="AA220" s="130"/>
      <c r="AB220" s="130"/>
      <c r="AC220" s="131"/>
    </row>
    <row r="221" spans="3:29" ht="17.25">
      <c r="C221" s="156" t="e">
        <f>IF(ISBLANK('5. Pp (3 años)'!#REF!),"",'5. Pp (3 años)'!#REF!)</f>
        <v>#REF!</v>
      </c>
      <c r="D221" s="66" t="e">
        <f>IF(ISBLANK('5. Pp (3 años)'!#REF!),"",'5. Pp (3 años)'!#REF!)</f>
        <v>#REF!</v>
      </c>
      <c r="E221" s="153" t="e">
        <f>IF(ISBLANK('5. Pp (3 años)'!#REF!),"",'5. Pp (3 años)'!#REF!)</f>
        <v>#REF!</v>
      </c>
      <c r="F221" s="153" t="e">
        <f>IF(ISBLANK('5. Pp (3 años)'!#REF!),"",'5. Pp (3 años)'!#REF!)</f>
        <v>#REF!</v>
      </c>
      <c r="G221" s="161" t="e">
        <f>IF(ISBLANK('5. Pp (3 años)'!#REF!),"",'5. Pp (3 años)'!#REF!)</f>
        <v>#REF!</v>
      </c>
      <c r="H221" s="52" t="e">
        <f>IF(ISBLANK('5. Pp (3 años)'!#REF!),"",'5. Pp (3 años)'!#REF!)</f>
        <v>#REF!</v>
      </c>
      <c r="I221" s="94" t="e">
        <f>IF(ISBLANK('9. METAS'!#REF!),"",'9. METAS'!#REF!)</f>
        <v>#REF!</v>
      </c>
      <c r="J221" s="95" t="e">
        <f>IF(ISBLANK('9. METAS'!#REF!),"",'9. METAS'!#REF!)</f>
        <v>#REF!</v>
      </c>
      <c r="K221" s="85" t="e">
        <f>IF(ISBLANK('9. METAS'!#REF!),"",'9. METAS'!#REF!)</f>
        <v>#REF!</v>
      </c>
      <c r="L221" s="85" t="e">
        <f>IF(ISBLANK('9. METAS'!#REF!),"",'9. METAS'!#REF!)</f>
        <v>#REF!</v>
      </c>
      <c r="M221" s="86" t="e">
        <f>IF(ISBLANK('9. METAS'!#REF!),"",'9. METAS'!#REF!)</f>
        <v>#REF!</v>
      </c>
      <c r="N221" s="96"/>
      <c r="O221" s="88"/>
      <c r="P221" s="88"/>
      <c r="Q221" s="89"/>
      <c r="R221" s="83" t="str">
        <f t="shared" si="16"/>
        <v>100%</v>
      </c>
      <c r="S221" s="84" t="str">
        <f t="shared" si="16"/>
        <v>100%</v>
      </c>
      <c r="T221" s="84" t="str">
        <f t="shared" si="15"/>
        <v>100%</v>
      </c>
      <c r="U221" s="107" t="str">
        <f t="shared" si="15"/>
        <v>100%</v>
      </c>
      <c r="V221" s="87" t="str">
        <f t="shared" si="17"/>
        <v>No Programado</v>
      </c>
      <c r="W221" s="84" t="str">
        <f t="shared" si="18"/>
        <v>No Programado</v>
      </c>
      <c r="X221" s="84" t="str">
        <f t="shared" si="19"/>
        <v>No Programado</v>
      </c>
      <c r="Y221" s="113" t="str">
        <f t="shared" si="20"/>
        <v>No Programado</v>
      </c>
      <c r="Z221" s="129"/>
      <c r="AA221" s="130"/>
      <c r="AB221" s="130"/>
      <c r="AC221" s="131"/>
    </row>
    <row r="222" spans="3:29" ht="17.25">
      <c r="C222" s="158" t="e">
        <f>IF(ISBLANK('5. Pp (3 años)'!#REF!),"",'5. Pp (3 años)'!#REF!)</f>
        <v>#REF!</v>
      </c>
      <c r="D222" s="46" t="e">
        <f>IF(ISBLANK('5. Pp (3 años)'!#REF!),"",'5. Pp (3 años)'!#REF!)</f>
        <v>#REF!</v>
      </c>
      <c r="E222" s="155" t="e">
        <f>IF(ISBLANK('5. Pp (3 años)'!#REF!),"",'5. Pp (3 años)'!#REF!)</f>
        <v>#REF!</v>
      </c>
      <c r="F222" s="155" t="e">
        <f>IF(ISBLANK('5. Pp (3 años)'!#REF!),"",'5. Pp (3 años)'!#REF!)</f>
        <v>#REF!</v>
      </c>
      <c r="G222" s="166" t="e">
        <f>IF(ISBLANK('5. Pp (3 años)'!#REF!),"",'5. Pp (3 años)'!#REF!)</f>
        <v>#REF!</v>
      </c>
      <c r="H222" s="51" t="e">
        <f>IF(ISBLANK('5. Pp (3 años)'!#REF!),"",'5. Pp (3 años)'!#REF!)</f>
        <v>#REF!</v>
      </c>
      <c r="I222" s="94" t="e">
        <f>IF(ISBLANK('9. METAS'!#REF!),"",'9. METAS'!#REF!)</f>
        <v>#REF!</v>
      </c>
      <c r="J222" s="95" t="e">
        <f>IF(ISBLANK('9. METAS'!#REF!),"",'9. METAS'!#REF!)</f>
        <v>#REF!</v>
      </c>
      <c r="K222" s="85" t="e">
        <f>IF(ISBLANK('9. METAS'!#REF!),"",'9. METAS'!#REF!)</f>
        <v>#REF!</v>
      </c>
      <c r="L222" s="85" t="e">
        <f>IF(ISBLANK('9. METAS'!#REF!),"",'9. METAS'!#REF!)</f>
        <v>#REF!</v>
      </c>
      <c r="M222" s="86" t="e">
        <f>IF(ISBLANK('9. METAS'!#REF!),"",'9. METAS'!#REF!)</f>
        <v>#REF!</v>
      </c>
      <c r="N222" s="96"/>
      <c r="O222" s="88"/>
      <c r="P222" s="88"/>
      <c r="Q222" s="89"/>
      <c r="R222" s="83" t="str">
        <f t="shared" si="16"/>
        <v>100%</v>
      </c>
      <c r="S222" s="84" t="str">
        <f t="shared" si="16"/>
        <v>100%</v>
      </c>
      <c r="T222" s="84" t="str">
        <f t="shared" si="16"/>
        <v>100%</v>
      </c>
      <c r="U222" s="107" t="str">
        <f t="shared" si="16"/>
        <v>100%</v>
      </c>
      <c r="V222" s="87" t="str">
        <f t="shared" si="17"/>
        <v>No Programado</v>
      </c>
      <c r="W222" s="84" t="str">
        <f t="shared" si="18"/>
        <v>No Programado</v>
      </c>
      <c r="X222" s="84" t="str">
        <f t="shared" si="19"/>
        <v>No Programado</v>
      </c>
      <c r="Y222" s="113" t="str">
        <f t="shared" si="20"/>
        <v>No Programado</v>
      </c>
      <c r="Z222" s="126"/>
      <c r="AA222" s="127"/>
      <c r="AB222" s="127"/>
      <c r="AC222" s="128"/>
    </row>
    <row r="223" spans="3:29" ht="17.25">
      <c r="C223" s="156" t="e">
        <f>IF(ISBLANK('5. Pp (3 años)'!#REF!),"",'5. Pp (3 años)'!#REF!)</f>
        <v>#REF!</v>
      </c>
      <c r="D223" s="66" t="e">
        <f>IF(ISBLANK('5. Pp (3 años)'!#REF!),"",'5. Pp (3 años)'!#REF!)</f>
        <v>#REF!</v>
      </c>
      <c r="E223" s="153" t="e">
        <f>IF(ISBLANK('5. Pp (3 años)'!#REF!),"",'5. Pp (3 años)'!#REF!)</f>
        <v>#REF!</v>
      </c>
      <c r="F223" s="153" t="e">
        <f>IF(ISBLANK('5. Pp (3 años)'!#REF!),"",'5. Pp (3 años)'!#REF!)</f>
        <v>#REF!</v>
      </c>
      <c r="G223" s="161" t="e">
        <f>IF(ISBLANK('5. Pp (3 años)'!#REF!),"",'5. Pp (3 años)'!#REF!)</f>
        <v>#REF!</v>
      </c>
      <c r="H223" s="52" t="e">
        <f>IF(ISBLANK('5. Pp (3 años)'!#REF!),"",'5. Pp (3 años)'!#REF!)</f>
        <v>#REF!</v>
      </c>
      <c r="I223" s="94" t="e">
        <f>IF(ISBLANK('9. METAS'!#REF!),"",'9. METAS'!#REF!)</f>
        <v>#REF!</v>
      </c>
      <c r="J223" s="95" t="e">
        <f>IF(ISBLANK('9. METAS'!#REF!),"",'9. METAS'!#REF!)</f>
        <v>#REF!</v>
      </c>
      <c r="K223" s="85" t="e">
        <f>IF(ISBLANK('9. METAS'!#REF!),"",'9. METAS'!#REF!)</f>
        <v>#REF!</v>
      </c>
      <c r="L223" s="85" t="e">
        <f>IF(ISBLANK('9. METAS'!#REF!),"",'9. METAS'!#REF!)</f>
        <v>#REF!</v>
      </c>
      <c r="M223" s="86" t="e">
        <f>IF(ISBLANK('9. METAS'!#REF!),"",'9. METAS'!#REF!)</f>
        <v>#REF!</v>
      </c>
      <c r="N223" s="96"/>
      <c r="O223" s="88"/>
      <c r="P223" s="88"/>
      <c r="Q223" s="89"/>
      <c r="R223" s="83" t="str">
        <f t="shared" ref="R223:U244" si="21">IFERROR((N223/J223),"100%")</f>
        <v>100%</v>
      </c>
      <c r="S223" s="84" t="str">
        <f t="shared" si="21"/>
        <v>100%</v>
      </c>
      <c r="T223" s="84" t="str">
        <f t="shared" si="21"/>
        <v>100%</v>
      </c>
      <c r="U223" s="107" t="str">
        <f t="shared" si="21"/>
        <v>100%</v>
      </c>
      <c r="V223" s="87" t="str">
        <f t="shared" si="17"/>
        <v>No Programado</v>
      </c>
      <c r="W223" s="84" t="str">
        <f t="shared" si="18"/>
        <v>No Programado</v>
      </c>
      <c r="X223" s="84" t="str">
        <f t="shared" si="19"/>
        <v>No Programado</v>
      </c>
      <c r="Y223" s="113" t="str">
        <f t="shared" si="20"/>
        <v>No Programado</v>
      </c>
      <c r="Z223" s="129"/>
      <c r="AA223" s="130"/>
      <c r="AB223" s="130"/>
      <c r="AC223" s="131"/>
    </row>
    <row r="224" spans="3:29" ht="17.25">
      <c r="C224" s="157" t="e">
        <f>IF(ISBLANK('5. Pp (3 años)'!#REF!),"",'5. Pp (3 años)'!#REF!)</f>
        <v>#REF!</v>
      </c>
      <c r="D224" s="66" t="e">
        <f>IF(ISBLANK('5. Pp (3 años)'!#REF!),"",'5. Pp (3 años)'!#REF!)</f>
        <v>#REF!</v>
      </c>
      <c r="E224" s="153" t="e">
        <f>IF(ISBLANK('5. Pp (3 años)'!#REF!),"",'5. Pp (3 años)'!#REF!)</f>
        <v>#REF!</v>
      </c>
      <c r="F224" s="153" t="e">
        <f>IF(ISBLANK('5. Pp (3 años)'!#REF!),"",'5. Pp (3 años)'!#REF!)</f>
        <v>#REF!</v>
      </c>
      <c r="G224" s="161" t="e">
        <f>IF(ISBLANK('5. Pp (3 años)'!#REF!),"",'5. Pp (3 años)'!#REF!)</f>
        <v>#REF!</v>
      </c>
      <c r="H224" s="52" t="e">
        <f>IF(ISBLANK('5. Pp (3 años)'!#REF!),"",'5. Pp (3 años)'!#REF!)</f>
        <v>#REF!</v>
      </c>
      <c r="I224" s="94" t="e">
        <f>IF(ISBLANK('9. METAS'!#REF!),"",'9. METAS'!#REF!)</f>
        <v>#REF!</v>
      </c>
      <c r="J224" s="95" t="e">
        <f>IF(ISBLANK('9. METAS'!#REF!),"",'9. METAS'!#REF!)</f>
        <v>#REF!</v>
      </c>
      <c r="K224" s="85" t="e">
        <f>IF(ISBLANK('9. METAS'!#REF!),"",'9. METAS'!#REF!)</f>
        <v>#REF!</v>
      </c>
      <c r="L224" s="85" t="e">
        <f>IF(ISBLANK('9. METAS'!#REF!),"",'9. METAS'!#REF!)</f>
        <v>#REF!</v>
      </c>
      <c r="M224" s="86" t="e">
        <f>IF(ISBLANK('9. METAS'!#REF!),"",'9. METAS'!#REF!)</f>
        <v>#REF!</v>
      </c>
      <c r="N224" s="96"/>
      <c r="O224" s="88"/>
      <c r="P224" s="88"/>
      <c r="Q224" s="89"/>
      <c r="R224" s="83" t="str">
        <f t="shared" si="21"/>
        <v>100%</v>
      </c>
      <c r="S224" s="84" t="str">
        <f t="shared" si="21"/>
        <v>100%</v>
      </c>
      <c r="T224" s="84" t="str">
        <f t="shared" si="21"/>
        <v>100%</v>
      </c>
      <c r="U224" s="107" t="str">
        <f t="shared" si="21"/>
        <v>100%</v>
      </c>
      <c r="V224" s="87" t="str">
        <f t="shared" si="17"/>
        <v>No Programado</v>
      </c>
      <c r="W224" s="84" t="str">
        <f t="shared" si="18"/>
        <v>No Programado</v>
      </c>
      <c r="X224" s="84" t="str">
        <f t="shared" si="19"/>
        <v>No Programado</v>
      </c>
      <c r="Y224" s="113" t="str">
        <f t="shared" si="20"/>
        <v>No Programado</v>
      </c>
      <c r="Z224" s="129"/>
      <c r="AA224" s="130"/>
      <c r="AB224" s="130"/>
      <c r="AC224" s="131"/>
    </row>
    <row r="225" spans="3:29" ht="17.25">
      <c r="C225" s="156" t="e">
        <f>IF(ISBLANK('5. Pp (3 años)'!#REF!),"",'5. Pp (3 años)'!#REF!)</f>
        <v>#REF!</v>
      </c>
      <c r="D225" s="66" t="e">
        <f>IF(ISBLANK('5. Pp (3 años)'!#REF!),"",'5. Pp (3 años)'!#REF!)</f>
        <v>#REF!</v>
      </c>
      <c r="E225" s="153" t="e">
        <f>IF(ISBLANK('5. Pp (3 años)'!#REF!),"",'5. Pp (3 años)'!#REF!)</f>
        <v>#REF!</v>
      </c>
      <c r="F225" s="153" t="e">
        <f>IF(ISBLANK('5. Pp (3 años)'!#REF!),"",'5. Pp (3 años)'!#REF!)</f>
        <v>#REF!</v>
      </c>
      <c r="G225" s="161" t="e">
        <f>IF(ISBLANK('5. Pp (3 años)'!#REF!),"",'5. Pp (3 años)'!#REF!)</f>
        <v>#REF!</v>
      </c>
      <c r="H225" s="52" t="e">
        <f>IF(ISBLANK('5. Pp (3 años)'!#REF!),"",'5. Pp (3 años)'!#REF!)</f>
        <v>#REF!</v>
      </c>
      <c r="I225" s="94" t="e">
        <f>IF(ISBLANK('9. METAS'!#REF!),"",'9. METAS'!#REF!)</f>
        <v>#REF!</v>
      </c>
      <c r="J225" s="95" t="e">
        <f>IF(ISBLANK('9. METAS'!#REF!),"",'9. METAS'!#REF!)</f>
        <v>#REF!</v>
      </c>
      <c r="K225" s="85" t="e">
        <f>IF(ISBLANK('9. METAS'!#REF!),"",'9. METAS'!#REF!)</f>
        <v>#REF!</v>
      </c>
      <c r="L225" s="85" t="e">
        <f>IF(ISBLANK('9. METAS'!#REF!),"",'9. METAS'!#REF!)</f>
        <v>#REF!</v>
      </c>
      <c r="M225" s="86" t="e">
        <f>IF(ISBLANK('9. METAS'!#REF!),"",'9. METAS'!#REF!)</f>
        <v>#REF!</v>
      </c>
      <c r="N225" s="96"/>
      <c r="O225" s="88"/>
      <c r="P225" s="88"/>
      <c r="Q225" s="89"/>
      <c r="R225" s="83" t="str">
        <f t="shared" si="21"/>
        <v>100%</v>
      </c>
      <c r="S225" s="84" t="str">
        <f t="shared" si="21"/>
        <v>100%</v>
      </c>
      <c r="T225" s="84" t="str">
        <f t="shared" si="21"/>
        <v>100%</v>
      </c>
      <c r="U225" s="107" t="str">
        <f t="shared" si="21"/>
        <v>100%</v>
      </c>
      <c r="V225" s="87" t="str">
        <f t="shared" si="17"/>
        <v>No Programado</v>
      </c>
      <c r="W225" s="84" t="str">
        <f t="shared" si="18"/>
        <v>No Programado</v>
      </c>
      <c r="X225" s="84" t="str">
        <f t="shared" si="19"/>
        <v>No Programado</v>
      </c>
      <c r="Y225" s="113" t="str">
        <f t="shared" si="20"/>
        <v>No Programado</v>
      </c>
      <c r="Z225" s="129"/>
      <c r="AA225" s="130"/>
      <c r="AB225" s="130"/>
      <c r="AC225" s="131"/>
    </row>
    <row r="226" spans="3:29" ht="17.25">
      <c r="C226" s="157" t="e">
        <f>IF(ISBLANK('5. Pp (3 años)'!#REF!),"",'5. Pp (3 años)'!#REF!)</f>
        <v>#REF!</v>
      </c>
      <c r="D226" s="66" t="e">
        <f>IF(ISBLANK('5. Pp (3 años)'!#REF!),"",'5. Pp (3 años)'!#REF!)</f>
        <v>#REF!</v>
      </c>
      <c r="E226" s="153" t="e">
        <f>IF(ISBLANK('5. Pp (3 años)'!#REF!),"",'5. Pp (3 años)'!#REF!)</f>
        <v>#REF!</v>
      </c>
      <c r="F226" s="153" t="e">
        <f>IF(ISBLANK('5. Pp (3 años)'!#REF!),"",'5. Pp (3 años)'!#REF!)</f>
        <v>#REF!</v>
      </c>
      <c r="G226" s="161" t="e">
        <f>IF(ISBLANK('5. Pp (3 años)'!#REF!),"",'5. Pp (3 años)'!#REF!)</f>
        <v>#REF!</v>
      </c>
      <c r="H226" s="52" t="e">
        <f>IF(ISBLANK('5. Pp (3 años)'!#REF!),"",'5. Pp (3 años)'!#REF!)</f>
        <v>#REF!</v>
      </c>
      <c r="I226" s="94" t="e">
        <f>IF(ISBLANK('9. METAS'!#REF!),"",'9. METAS'!#REF!)</f>
        <v>#REF!</v>
      </c>
      <c r="J226" s="95" t="e">
        <f>IF(ISBLANK('9. METAS'!#REF!),"",'9. METAS'!#REF!)</f>
        <v>#REF!</v>
      </c>
      <c r="K226" s="85" t="e">
        <f>IF(ISBLANK('9. METAS'!#REF!),"",'9. METAS'!#REF!)</f>
        <v>#REF!</v>
      </c>
      <c r="L226" s="85" t="e">
        <f>IF(ISBLANK('9. METAS'!#REF!),"",'9. METAS'!#REF!)</f>
        <v>#REF!</v>
      </c>
      <c r="M226" s="86" t="e">
        <f>IF(ISBLANK('9. METAS'!#REF!),"",'9. METAS'!#REF!)</f>
        <v>#REF!</v>
      </c>
      <c r="N226" s="96"/>
      <c r="O226" s="88"/>
      <c r="P226" s="88"/>
      <c r="Q226" s="89"/>
      <c r="R226" s="83" t="str">
        <f t="shared" si="21"/>
        <v>100%</v>
      </c>
      <c r="S226" s="84" t="str">
        <f t="shared" si="21"/>
        <v>100%</v>
      </c>
      <c r="T226" s="84" t="str">
        <f t="shared" si="21"/>
        <v>100%</v>
      </c>
      <c r="U226" s="107" t="str">
        <f t="shared" si="21"/>
        <v>100%</v>
      </c>
      <c r="V226" s="87" t="str">
        <f t="shared" si="17"/>
        <v>No Programado</v>
      </c>
      <c r="W226" s="84" t="str">
        <f t="shared" si="18"/>
        <v>No Programado</v>
      </c>
      <c r="X226" s="84" t="str">
        <f t="shared" si="19"/>
        <v>No Programado</v>
      </c>
      <c r="Y226" s="113" t="str">
        <f t="shared" si="20"/>
        <v>No Programado</v>
      </c>
      <c r="Z226" s="129"/>
      <c r="AA226" s="130"/>
      <c r="AB226" s="130"/>
      <c r="AC226" s="131"/>
    </row>
    <row r="227" spans="3:29" ht="17.25">
      <c r="C227" s="156" t="e">
        <f>IF(ISBLANK('5. Pp (3 años)'!#REF!),"",'5. Pp (3 años)'!#REF!)</f>
        <v>#REF!</v>
      </c>
      <c r="D227" s="66" t="e">
        <f>IF(ISBLANK('5. Pp (3 años)'!#REF!),"",'5. Pp (3 años)'!#REF!)</f>
        <v>#REF!</v>
      </c>
      <c r="E227" s="153" t="e">
        <f>IF(ISBLANK('5. Pp (3 años)'!#REF!),"",'5. Pp (3 años)'!#REF!)</f>
        <v>#REF!</v>
      </c>
      <c r="F227" s="153" t="e">
        <f>IF(ISBLANK('5. Pp (3 años)'!#REF!),"",'5. Pp (3 años)'!#REF!)</f>
        <v>#REF!</v>
      </c>
      <c r="G227" s="161" t="e">
        <f>IF(ISBLANK('5. Pp (3 años)'!#REF!),"",'5. Pp (3 años)'!#REF!)</f>
        <v>#REF!</v>
      </c>
      <c r="H227" s="52" t="e">
        <f>IF(ISBLANK('5. Pp (3 años)'!#REF!),"",'5. Pp (3 años)'!#REF!)</f>
        <v>#REF!</v>
      </c>
      <c r="I227" s="94" t="e">
        <f>IF(ISBLANK('9. METAS'!#REF!),"",'9. METAS'!#REF!)</f>
        <v>#REF!</v>
      </c>
      <c r="J227" s="95" t="e">
        <f>IF(ISBLANK('9. METAS'!#REF!),"",'9. METAS'!#REF!)</f>
        <v>#REF!</v>
      </c>
      <c r="K227" s="85" t="e">
        <f>IF(ISBLANK('9. METAS'!#REF!),"",'9. METAS'!#REF!)</f>
        <v>#REF!</v>
      </c>
      <c r="L227" s="85" t="e">
        <f>IF(ISBLANK('9. METAS'!#REF!),"",'9. METAS'!#REF!)</f>
        <v>#REF!</v>
      </c>
      <c r="M227" s="86" t="e">
        <f>IF(ISBLANK('9. METAS'!#REF!),"",'9. METAS'!#REF!)</f>
        <v>#REF!</v>
      </c>
      <c r="N227" s="96"/>
      <c r="O227" s="88"/>
      <c r="P227" s="88"/>
      <c r="Q227" s="89"/>
      <c r="R227" s="83" t="str">
        <f t="shared" si="21"/>
        <v>100%</v>
      </c>
      <c r="S227" s="84" t="str">
        <f t="shared" si="21"/>
        <v>100%</v>
      </c>
      <c r="T227" s="84" t="str">
        <f t="shared" si="21"/>
        <v>100%</v>
      </c>
      <c r="U227" s="107" t="str">
        <f t="shared" si="21"/>
        <v>100%</v>
      </c>
      <c r="V227" s="87" t="str">
        <f t="shared" si="17"/>
        <v>No Programado</v>
      </c>
      <c r="W227" s="84" t="str">
        <f t="shared" si="18"/>
        <v>No Programado</v>
      </c>
      <c r="X227" s="84" t="str">
        <f t="shared" si="19"/>
        <v>No Programado</v>
      </c>
      <c r="Y227" s="113" t="str">
        <f t="shared" si="20"/>
        <v>No Programado</v>
      </c>
      <c r="Z227" s="129"/>
      <c r="AA227" s="130"/>
      <c r="AB227" s="130"/>
      <c r="AC227" s="131"/>
    </row>
    <row r="228" spans="3:29" ht="17.25">
      <c r="C228" s="158" t="e">
        <f>IF(ISBLANK('5. Pp (3 años)'!#REF!),"",'5. Pp (3 años)'!#REF!)</f>
        <v>#REF!</v>
      </c>
      <c r="D228" s="46" t="e">
        <f>IF(ISBLANK('5. Pp (3 años)'!#REF!),"",'5. Pp (3 años)'!#REF!)</f>
        <v>#REF!</v>
      </c>
      <c r="E228" s="155" t="e">
        <f>IF(ISBLANK('5. Pp (3 años)'!#REF!),"",'5. Pp (3 años)'!#REF!)</f>
        <v>#REF!</v>
      </c>
      <c r="F228" s="155" t="e">
        <f>IF(ISBLANK('5. Pp (3 años)'!#REF!),"",'5. Pp (3 años)'!#REF!)</f>
        <v>#REF!</v>
      </c>
      <c r="G228" s="166" t="e">
        <f>IF(ISBLANK('5. Pp (3 años)'!#REF!),"",'5. Pp (3 años)'!#REF!)</f>
        <v>#REF!</v>
      </c>
      <c r="H228" s="51" t="e">
        <f>IF(ISBLANK('5. Pp (3 años)'!#REF!),"",'5. Pp (3 años)'!#REF!)</f>
        <v>#REF!</v>
      </c>
      <c r="I228" s="94" t="e">
        <f>IF(ISBLANK('9. METAS'!#REF!),"",'9. METAS'!#REF!)</f>
        <v>#REF!</v>
      </c>
      <c r="J228" s="95" t="e">
        <f>IF(ISBLANK('9. METAS'!#REF!),"",'9. METAS'!#REF!)</f>
        <v>#REF!</v>
      </c>
      <c r="K228" s="85" t="e">
        <f>IF(ISBLANK('9. METAS'!#REF!),"",'9. METAS'!#REF!)</f>
        <v>#REF!</v>
      </c>
      <c r="L228" s="85" t="e">
        <f>IF(ISBLANK('9. METAS'!#REF!),"",'9. METAS'!#REF!)</f>
        <v>#REF!</v>
      </c>
      <c r="M228" s="86" t="e">
        <f>IF(ISBLANK('9. METAS'!#REF!),"",'9. METAS'!#REF!)</f>
        <v>#REF!</v>
      </c>
      <c r="N228" s="96"/>
      <c r="O228" s="88"/>
      <c r="P228" s="88"/>
      <c r="Q228" s="89"/>
      <c r="R228" s="83" t="str">
        <f t="shared" si="21"/>
        <v>100%</v>
      </c>
      <c r="S228" s="84" t="str">
        <f t="shared" si="21"/>
        <v>100%</v>
      </c>
      <c r="T228" s="84" t="str">
        <f t="shared" si="21"/>
        <v>100%</v>
      </c>
      <c r="U228" s="107" t="str">
        <f t="shared" si="21"/>
        <v>100%</v>
      </c>
      <c r="V228" s="87" t="str">
        <f t="shared" si="17"/>
        <v>No Programado</v>
      </c>
      <c r="W228" s="84" t="str">
        <f t="shared" si="18"/>
        <v>No Programado</v>
      </c>
      <c r="X228" s="84" t="str">
        <f t="shared" si="19"/>
        <v>No Programado</v>
      </c>
      <c r="Y228" s="113" t="str">
        <f t="shared" si="20"/>
        <v>No Programado</v>
      </c>
      <c r="Z228" s="126"/>
      <c r="AA228" s="127"/>
      <c r="AB228" s="127"/>
      <c r="AC228" s="128"/>
    </row>
    <row r="229" spans="3:29" ht="17.25">
      <c r="C229" s="156" t="e">
        <f>IF(ISBLANK('5. Pp (3 años)'!#REF!),"",'5. Pp (3 años)'!#REF!)</f>
        <v>#REF!</v>
      </c>
      <c r="D229" s="66" t="e">
        <f>IF(ISBLANK('5. Pp (3 años)'!#REF!),"",'5. Pp (3 años)'!#REF!)</f>
        <v>#REF!</v>
      </c>
      <c r="E229" s="153" t="e">
        <f>IF(ISBLANK('5. Pp (3 años)'!#REF!),"",'5. Pp (3 años)'!#REF!)</f>
        <v>#REF!</v>
      </c>
      <c r="F229" s="153" t="e">
        <f>IF(ISBLANK('5. Pp (3 años)'!#REF!),"",'5. Pp (3 años)'!#REF!)</f>
        <v>#REF!</v>
      </c>
      <c r="G229" s="161" t="e">
        <f>IF(ISBLANK('5. Pp (3 años)'!#REF!),"",'5. Pp (3 años)'!#REF!)</f>
        <v>#REF!</v>
      </c>
      <c r="H229" s="52" t="e">
        <f>IF(ISBLANK('5. Pp (3 años)'!#REF!),"",'5. Pp (3 años)'!#REF!)</f>
        <v>#REF!</v>
      </c>
      <c r="I229" s="94" t="e">
        <f>IF(ISBLANK('9. METAS'!#REF!),"",'9. METAS'!#REF!)</f>
        <v>#REF!</v>
      </c>
      <c r="J229" s="95" t="e">
        <f>IF(ISBLANK('9. METAS'!#REF!),"",'9. METAS'!#REF!)</f>
        <v>#REF!</v>
      </c>
      <c r="K229" s="85" t="e">
        <f>IF(ISBLANK('9. METAS'!#REF!),"",'9. METAS'!#REF!)</f>
        <v>#REF!</v>
      </c>
      <c r="L229" s="85" t="e">
        <f>IF(ISBLANK('9. METAS'!#REF!),"",'9. METAS'!#REF!)</f>
        <v>#REF!</v>
      </c>
      <c r="M229" s="86" t="e">
        <f>IF(ISBLANK('9. METAS'!#REF!),"",'9. METAS'!#REF!)</f>
        <v>#REF!</v>
      </c>
      <c r="N229" s="96"/>
      <c r="O229" s="88"/>
      <c r="P229" s="88"/>
      <c r="Q229" s="89"/>
      <c r="R229" s="83" t="str">
        <f t="shared" si="21"/>
        <v>100%</v>
      </c>
      <c r="S229" s="84" t="str">
        <f t="shared" si="21"/>
        <v>100%</v>
      </c>
      <c r="T229" s="84" t="str">
        <f t="shared" si="21"/>
        <v>100%</v>
      </c>
      <c r="U229" s="107" t="str">
        <f t="shared" si="21"/>
        <v>100%</v>
      </c>
      <c r="V229" s="87" t="str">
        <f t="shared" si="17"/>
        <v>No Programado</v>
      </c>
      <c r="W229" s="84" t="str">
        <f t="shared" si="18"/>
        <v>No Programado</v>
      </c>
      <c r="X229" s="84" t="str">
        <f t="shared" si="19"/>
        <v>No Programado</v>
      </c>
      <c r="Y229" s="113" t="str">
        <f t="shared" si="20"/>
        <v>No Programado</v>
      </c>
      <c r="Z229" s="129"/>
      <c r="AA229" s="130"/>
      <c r="AB229" s="130"/>
      <c r="AC229" s="131"/>
    </row>
    <row r="230" spans="3:29" ht="17.25">
      <c r="C230" s="157" t="e">
        <f>IF(ISBLANK('5. Pp (3 años)'!#REF!),"",'5. Pp (3 años)'!#REF!)</f>
        <v>#REF!</v>
      </c>
      <c r="D230" s="66" t="e">
        <f>IF(ISBLANK('5. Pp (3 años)'!#REF!),"",'5. Pp (3 años)'!#REF!)</f>
        <v>#REF!</v>
      </c>
      <c r="E230" s="153" t="e">
        <f>IF(ISBLANK('5. Pp (3 años)'!#REF!),"",'5. Pp (3 años)'!#REF!)</f>
        <v>#REF!</v>
      </c>
      <c r="F230" s="153" t="e">
        <f>IF(ISBLANK('5. Pp (3 años)'!#REF!),"",'5. Pp (3 años)'!#REF!)</f>
        <v>#REF!</v>
      </c>
      <c r="G230" s="161" t="e">
        <f>IF(ISBLANK('5. Pp (3 años)'!#REF!),"",'5. Pp (3 años)'!#REF!)</f>
        <v>#REF!</v>
      </c>
      <c r="H230" s="52" t="e">
        <f>IF(ISBLANK('5. Pp (3 años)'!#REF!),"",'5. Pp (3 años)'!#REF!)</f>
        <v>#REF!</v>
      </c>
      <c r="I230" s="94" t="e">
        <f>IF(ISBLANK('9. METAS'!#REF!),"",'9. METAS'!#REF!)</f>
        <v>#REF!</v>
      </c>
      <c r="J230" s="95" t="e">
        <f>IF(ISBLANK('9. METAS'!#REF!),"",'9. METAS'!#REF!)</f>
        <v>#REF!</v>
      </c>
      <c r="K230" s="85" t="e">
        <f>IF(ISBLANK('9. METAS'!#REF!),"",'9. METAS'!#REF!)</f>
        <v>#REF!</v>
      </c>
      <c r="L230" s="85" t="e">
        <f>IF(ISBLANK('9. METAS'!#REF!),"",'9. METAS'!#REF!)</f>
        <v>#REF!</v>
      </c>
      <c r="M230" s="86" t="e">
        <f>IF(ISBLANK('9. METAS'!#REF!),"",'9. METAS'!#REF!)</f>
        <v>#REF!</v>
      </c>
      <c r="N230" s="96"/>
      <c r="O230" s="88"/>
      <c r="P230" s="88"/>
      <c r="Q230" s="89"/>
      <c r="R230" s="83" t="str">
        <f t="shared" si="21"/>
        <v>100%</v>
      </c>
      <c r="S230" s="84" t="str">
        <f t="shared" si="21"/>
        <v>100%</v>
      </c>
      <c r="T230" s="84" t="str">
        <f t="shared" si="21"/>
        <v>100%</v>
      </c>
      <c r="U230" s="107" t="str">
        <f t="shared" si="21"/>
        <v>100%</v>
      </c>
      <c r="V230" s="87" t="str">
        <f t="shared" si="17"/>
        <v>No Programado</v>
      </c>
      <c r="W230" s="84" t="str">
        <f t="shared" si="18"/>
        <v>No Programado</v>
      </c>
      <c r="X230" s="84" t="str">
        <f t="shared" si="19"/>
        <v>No Programado</v>
      </c>
      <c r="Y230" s="113" t="str">
        <f t="shared" si="20"/>
        <v>No Programado</v>
      </c>
      <c r="Z230" s="129"/>
      <c r="AA230" s="130"/>
      <c r="AB230" s="130"/>
      <c r="AC230" s="131"/>
    </row>
    <row r="231" spans="3:29" ht="17.25">
      <c r="C231" s="156" t="e">
        <f>IF(ISBLANK('5. Pp (3 años)'!#REF!),"",'5. Pp (3 años)'!#REF!)</f>
        <v>#REF!</v>
      </c>
      <c r="D231" s="66" t="e">
        <f>IF(ISBLANK('5. Pp (3 años)'!#REF!),"",'5. Pp (3 años)'!#REF!)</f>
        <v>#REF!</v>
      </c>
      <c r="E231" s="153" t="e">
        <f>IF(ISBLANK('5. Pp (3 años)'!#REF!),"",'5. Pp (3 años)'!#REF!)</f>
        <v>#REF!</v>
      </c>
      <c r="F231" s="153" t="e">
        <f>IF(ISBLANK('5. Pp (3 años)'!#REF!),"",'5. Pp (3 años)'!#REF!)</f>
        <v>#REF!</v>
      </c>
      <c r="G231" s="161" t="e">
        <f>IF(ISBLANK('5. Pp (3 años)'!#REF!),"",'5. Pp (3 años)'!#REF!)</f>
        <v>#REF!</v>
      </c>
      <c r="H231" s="52" t="e">
        <f>IF(ISBLANK('5. Pp (3 años)'!#REF!),"",'5. Pp (3 años)'!#REF!)</f>
        <v>#REF!</v>
      </c>
      <c r="I231" s="94" t="e">
        <f>IF(ISBLANK('9. METAS'!#REF!),"",'9. METAS'!#REF!)</f>
        <v>#REF!</v>
      </c>
      <c r="J231" s="95" t="e">
        <f>IF(ISBLANK('9. METAS'!#REF!),"",'9. METAS'!#REF!)</f>
        <v>#REF!</v>
      </c>
      <c r="K231" s="85" t="e">
        <f>IF(ISBLANK('9. METAS'!#REF!),"",'9. METAS'!#REF!)</f>
        <v>#REF!</v>
      </c>
      <c r="L231" s="85" t="e">
        <f>IF(ISBLANK('9. METAS'!#REF!),"",'9. METAS'!#REF!)</f>
        <v>#REF!</v>
      </c>
      <c r="M231" s="86" t="e">
        <f>IF(ISBLANK('9. METAS'!#REF!),"",'9. METAS'!#REF!)</f>
        <v>#REF!</v>
      </c>
      <c r="N231" s="96"/>
      <c r="O231" s="88"/>
      <c r="P231" s="88"/>
      <c r="Q231" s="89"/>
      <c r="R231" s="83" t="str">
        <f t="shared" si="21"/>
        <v>100%</v>
      </c>
      <c r="S231" s="84" t="str">
        <f t="shared" si="21"/>
        <v>100%</v>
      </c>
      <c r="T231" s="84" t="str">
        <f t="shared" si="21"/>
        <v>100%</v>
      </c>
      <c r="U231" s="107" t="str">
        <f t="shared" si="21"/>
        <v>100%</v>
      </c>
      <c r="V231" s="87" t="str">
        <f t="shared" si="17"/>
        <v>No Programado</v>
      </c>
      <c r="W231" s="84" t="str">
        <f t="shared" si="18"/>
        <v>No Programado</v>
      </c>
      <c r="X231" s="84" t="str">
        <f t="shared" si="19"/>
        <v>No Programado</v>
      </c>
      <c r="Y231" s="113" t="str">
        <f t="shared" si="20"/>
        <v>No Programado</v>
      </c>
      <c r="Z231" s="129"/>
      <c r="AA231" s="130"/>
      <c r="AB231" s="130"/>
      <c r="AC231" s="131"/>
    </row>
    <row r="232" spans="3:29" ht="17.25">
      <c r="C232" s="157" t="e">
        <f>IF(ISBLANK('5. Pp (3 años)'!#REF!),"",'5. Pp (3 años)'!#REF!)</f>
        <v>#REF!</v>
      </c>
      <c r="D232" s="66" t="e">
        <f>IF(ISBLANK('5. Pp (3 años)'!#REF!),"",'5. Pp (3 años)'!#REF!)</f>
        <v>#REF!</v>
      </c>
      <c r="E232" s="153" t="e">
        <f>IF(ISBLANK('5. Pp (3 años)'!#REF!),"",'5. Pp (3 años)'!#REF!)</f>
        <v>#REF!</v>
      </c>
      <c r="F232" s="153" t="e">
        <f>IF(ISBLANK('5. Pp (3 años)'!#REF!),"",'5. Pp (3 años)'!#REF!)</f>
        <v>#REF!</v>
      </c>
      <c r="G232" s="161" t="e">
        <f>IF(ISBLANK('5. Pp (3 años)'!#REF!),"",'5. Pp (3 años)'!#REF!)</f>
        <v>#REF!</v>
      </c>
      <c r="H232" s="52" t="e">
        <f>IF(ISBLANK('5. Pp (3 años)'!#REF!),"",'5. Pp (3 años)'!#REF!)</f>
        <v>#REF!</v>
      </c>
      <c r="I232" s="94" t="e">
        <f>IF(ISBLANK('9. METAS'!#REF!),"",'9. METAS'!#REF!)</f>
        <v>#REF!</v>
      </c>
      <c r="J232" s="95" t="e">
        <f>IF(ISBLANK('9. METAS'!#REF!),"",'9. METAS'!#REF!)</f>
        <v>#REF!</v>
      </c>
      <c r="K232" s="85" t="e">
        <f>IF(ISBLANK('9. METAS'!#REF!),"",'9. METAS'!#REF!)</f>
        <v>#REF!</v>
      </c>
      <c r="L232" s="85" t="e">
        <f>IF(ISBLANK('9. METAS'!#REF!),"",'9. METAS'!#REF!)</f>
        <v>#REF!</v>
      </c>
      <c r="M232" s="86" t="e">
        <f>IF(ISBLANK('9. METAS'!#REF!),"",'9. METAS'!#REF!)</f>
        <v>#REF!</v>
      </c>
      <c r="N232" s="96"/>
      <c r="O232" s="88"/>
      <c r="P232" s="88"/>
      <c r="Q232" s="89"/>
      <c r="R232" s="83" t="str">
        <f t="shared" si="21"/>
        <v>100%</v>
      </c>
      <c r="S232" s="84" t="str">
        <f t="shared" si="21"/>
        <v>100%</v>
      </c>
      <c r="T232" s="84" t="str">
        <f t="shared" si="21"/>
        <v>100%</v>
      </c>
      <c r="U232" s="107" t="str">
        <f t="shared" si="21"/>
        <v>100%</v>
      </c>
      <c r="V232" s="87" t="str">
        <f t="shared" si="17"/>
        <v>No Programado</v>
      </c>
      <c r="W232" s="84" t="str">
        <f t="shared" si="18"/>
        <v>No Programado</v>
      </c>
      <c r="X232" s="84" t="str">
        <f t="shared" si="19"/>
        <v>No Programado</v>
      </c>
      <c r="Y232" s="113" t="str">
        <f t="shared" si="20"/>
        <v>No Programado</v>
      </c>
      <c r="Z232" s="129"/>
      <c r="AA232" s="130"/>
      <c r="AB232" s="130"/>
      <c r="AC232" s="131"/>
    </row>
    <row r="233" spans="3:29" ht="17.25">
      <c r="C233" s="156" t="e">
        <f>IF(ISBLANK('5. Pp (3 años)'!#REF!),"",'5. Pp (3 años)'!#REF!)</f>
        <v>#REF!</v>
      </c>
      <c r="D233" s="66" t="e">
        <f>IF(ISBLANK('5. Pp (3 años)'!#REF!),"",'5. Pp (3 años)'!#REF!)</f>
        <v>#REF!</v>
      </c>
      <c r="E233" s="153" t="e">
        <f>IF(ISBLANK('5. Pp (3 años)'!#REF!),"",'5. Pp (3 años)'!#REF!)</f>
        <v>#REF!</v>
      </c>
      <c r="F233" s="153" t="e">
        <f>IF(ISBLANK('5. Pp (3 años)'!#REF!),"",'5. Pp (3 años)'!#REF!)</f>
        <v>#REF!</v>
      </c>
      <c r="G233" s="161" t="e">
        <f>IF(ISBLANK('5. Pp (3 años)'!#REF!),"",'5. Pp (3 años)'!#REF!)</f>
        <v>#REF!</v>
      </c>
      <c r="H233" s="52" t="e">
        <f>IF(ISBLANK('5. Pp (3 años)'!#REF!),"",'5. Pp (3 años)'!#REF!)</f>
        <v>#REF!</v>
      </c>
      <c r="I233" s="94" t="e">
        <f>IF(ISBLANK('9. METAS'!#REF!),"",'9. METAS'!#REF!)</f>
        <v>#REF!</v>
      </c>
      <c r="J233" s="95" t="e">
        <f>IF(ISBLANK('9. METAS'!#REF!),"",'9. METAS'!#REF!)</f>
        <v>#REF!</v>
      </c>
      <c r="K233" s="85" t="e">
        <f>IF(ISBLANK('9. METAS'!#REF!),"",'9. METAS'!#REF!)</f>
        <v>#REF!</v>
      </c>
      <c r="L233" s="85" t="e">
        <f>IF(ISBLANK('9. METAS'!#REF!),"",'9. METAS'!#REF!)</f>
        <v>#REF!</v>
      </c>
      <c r="M233" s="86" t="e">
        <f>IF(ISBLANK('9. METAS'!#REF!),"",'9. METAS'!#REF!)</f>
        <v>#REF!</v>
      </c>
      <c r="N233" s="96"/>
      <c r="O233" s="88"/>
      <c r="P233" s="88"/>
      <c r="Q233" s="89"/>
      <c r="R233" s="83" t="str">
        <f t="shared" si="21"/>
        <v>100%</v>
      </c>
      <c r="S233" s="84" t="str">
        <f t="shared" si="21"/>
        <v>100%</v>
      </c>
      <c r="T233" s="84" t="str">
        <f t="shared" si="21"/>
        <v>100%</v>
      </c>
      <c r="U233" s="107" t="str">
        <f t="shared" si="21"/>
        <v>100%</v>
      </c>
      <c r="V233" s="87" t="str">
        <f t="shared" si="17"/>
        <v>No Programado</v>
      </c>
      <c r="W233" s="84" t="str">
        <f t="shared" si="18"/>
        <v>No Programado</v>
      </c>
      <c r="X233" s="84" t="str">
        <f t="shared" si="19"/>
        <v>No Programado</v>
      </c>
      <c r="Y233" s="113" t="str">
        <f t="shared" si="20"/>
        <v>No Programado</v>
      </c>
      <c r="Z233" s="129"/>
      <c r="AA233" s="130"/>
      <c r="AB233" s="130"/>
      <c r="AC233" s="131"/>
    </row>
    <row r="234" spans="3:29" ht="17.25">
      <c r="C234" s="158" t="e">
        <f>IF(ISBLANK('5. Pp (3 años)'!#REF!),"",'5. Pp (3 años)'!#REF!)</f>
        <v>#REF!</v>
      </c>
      <c r="D234" s="46" t="e">
        <f>IF(ISBLANK('5. Pp (3 años)'!#REF!),"",'5. Pp (3 años)'!#REF!)</f>
        <v>#REF!</v>
      </c>
      <c r="E234" s="155" t="e">
        <f>IF(ISBLANK('5. Pp (3 años)'!#REF!),"",'5. Pp (3 años)'!#REF!)</f>
        <v>#REF!</v>
      </c>
      <c r="F234" s="155" t="e">
        <f>IF(ISBLANK('5. Pp (3 años)'!#REF!),"",'5. Pp (3 años)'!#REF!)</f>
        <v>#REF!</v>
      </c>
      <c r="G234" s="166" t="e">
        <f>IF(ISBLANK('5. Pp (3 años)'!#REF!),"",'5. Pp (3 años)'!#REF!)</f>
        <v>#REF!</v>
      </c>
      <c r="H234" s="51" t="e">
        <f>IF(ISBLANK('5. Pp (3 años)'!#REF!),"",'5. Pp (3 años)'!#REF!)</f>
        <v>#REF!</v>
      </c>
      <c r="I234" s="94" t="e">
        <f>IF(ISBLANK('9. METAS'!#REF!),"",'9. METAS'!#REF!)</f>
        <v>#REF!</v>
      </c>
      <c r="J234" s="95" t="e">
        <f>IF(ISBLANK('9. METAS'!#REF!),"",'9. METAS'!#REF!)</f>
        <v>#REF!</v>
      </c>
      <c r="K234" s="85" t="e">
        <f>IF(ISBLANK('9. METAS'!#REF!),"",'9. METAS'!#REF!)</f>
        <v>#REF!</v>
      </c>
      <c r="L234" s="85" t="e">
        <f>IF(ISBLANK('9. METAS'!#REF!),"",'9. METAS'!#REF!)</f>
        <v>#REF!</v>
      </c>
      <c r="M234" s="86" t="e">
        <f>IF(ISBLANK('9. METAS'!#REF!),"",'9. METAS'!#REF!)</f>
        <v>#REF!</v>
      </c>
      <c r="N234" s="96"/>
      <c r="O234" s="88"/>
      <c r="P234" s="88"/>
      <c r="Q234" s="89"/>
      <c r="R234" s="83" t="str">
        <f t="shared" si="21"/>
        <v>100%</v>
      </c>
      <c r="S234" s="84" t="str">
        <f t="shared" si="21"/>
        <v>100%</v>
      </c>
      <c r="T234" s="84" t="str">
        <f t="shared" si="21"/>
        <v>100%</v>
      </c>
      <c r="U234" s="107" t="str">
        <f t="shared" si="21"/>
        <v>100%</v>
      </c>
      <c r="V234" s="87" t="str">
        <f t="shared" si="17"/>
        <v>No Programado</v>
      </c>
      <c r="W234" s="84" t="str">
        <f t="shared" si="18"/>
        <v>No Programado</v>
      </c>
      <c r="X234" s="84" t="str">
        <f t="shared" si="19"/>
        <v>No Programado</v>
      </c>
      <c r="Y234" s="113" t="str">
        <f t="shared" si="20"/>
        <v>No Programado</v>
      </c>
      <c r="Z234" s="126"/>
      <c r="AA234" s="127"/>
      <c r="AB234" s="127"/>
      <c r="AC234" s="128"/>
    </row>
    <row r="235" spans="3:29" ht="17.25">
      <c r="C235" s="156" t="e">
        <f>IF(ISBLANK('5. Pp (3 años)'!#REF!),"",'5. Pp (3 años)'!#REF!)</f>
        <v>#REF!</v>
      </c>
      <c r="D235" s="66" t="e">
        <f>IF(ISBLANK('5. Pp (3 años)'!#REF!),"",'5. Pp (3 años)'!#REF!)</f>
        <v>#REF!</v>
      </c>
      <c r="E235" s="153" t="e">
        <f>IF(ISBLANK('5. Pp (3 años)'!#REF!),"",'5. Pp (3 años)'!#REF!)</f>
        <v>#REF!</v>
      </c>
      <c r="F235" s="153" t="e">
        <f>IF(ISBLANK('5. Pp (3 años)'!#REF!),"",'5. Pp (3 años)'!#REF!)</f>
        <v>#REF!</v>
      </c>
      <c r="G235" s="161" t="e">
        <f>IF(ISBLANK('5. Pp (3 años)'!#REF!),"",'5. Pp (3 años)'!#REF!)</f>
        <v>#REF!</v>
      </c>
      <c r="H235" s="52" t="e">
        <f>IF(ISBLANK('5. Pp (3 años)'!#REF!),"",'5. Pp (3 años)'!#REF!)</f>
        <v>#REF!</v>
      </c>
      <c r="I235" s="94" t="e">
        <f>IF(ISBLANK('9. METAS'!#REF!),"",'9. METAS'!#REF!)</f>
        <v>#REF!</v>
      </c>
      <c r="J235" s="95" t="e">
        <f>IF(ISBLANK('9. METAS'!#REF!),"",'9. METAS'!#REF!)</f>
        <v>#REF!</v>
      </c>
      <c r="K235" s="85" t="e">
        <f>IF(ISBLANK('9. METAS'!#REF!),"",'9. METAS'!#REF!)</f>
        <v>#REF!</v>
      </c>
      <c r="L235" s="85" t="e">
        <f>IF(ISBLANK('9. METAS'!#REF!),"",'9. METAS'!#REF!)</f>
        <v>#REF!</v>
      </c>
      <c r="M235" s="86" t="e">
        <f>IF(ISBLANK('9. METAS'!#REF!),"",'9. METAS'!#REF!)</f>
        <v>#REF!</v>
      </c>
      <c r="N235" s="96"/>
      <c r="O235" s="88"/>
      <c r="P235" s="88"/>
      <c r="Q235" s="89"/>
      <c r="R235" s="83" t="str">
        <f t="shared" si="21"/>
        <v>100%</v>
      </c>
      <c r="S235" s="84" t="str">
        <f t="shared" si="21"/>
        <v>100%</v>
      </c>
      <c r="T235" s="84" t="str">
        <f t="shared" si="21"/>
        <v>100%</v>
      </c>
      <c r="U235" s="107" t="str">
        <f t="shared" si="21"/>
        <v>100%</v>
      </c>
      <c r="V235" s="87" t="str">
        <f t="shared" si="17"/>
        <v>No Programado</v>
      </c>
      <c r="W235" s="84" t="str">
        <f t="shared" si="18"/>
        <v>No Programado</v>
      </c>
      <c r="X235" s="84" t="str">
        <f t="shared" si="19"/>
        <v>No Programado</v>
      </c>
      <c r="Y235" s="113" t="str">
        <f t="shared" si="20"/>
        <v>No Programado</v>
      </c>
      <c r="Z235" s="129"/>
      <c r="AA235" s="130"/>
      <c r="AB235" s="130"/>
      <c r="AC235" s="131"/>
    </row>
    <row r="236" spans="3:29" ht="17.25">
      <c r="C236" s="157" t="e">
        <f>IF(ISBLANK('5. Pp (3 años)'!#REF!),"",'5. Pp (3 años)'!#REF!)</f>
        <v>#REF!</v>
      </c>
      <c r="D236" s="66" t="e">
        <f>IF(ISBLANK('5. Pp (3 años)'!#REF!),"",'5. Pp (3 años)'!#REF!)</f>
        <v>#REF!</v>
      </c>
      <c r="E236" s="153" t="e">
        <f>IF(ISBLANK('5. Pp (3 años)'!#REF!),"",'5. Pp (3 años)'!#REF!)</f>
        <v>#REF!</v>
      </c>
      <c r="F236" s="153" t="e">
        <f>IF(ISBLANK('5. Pp (3 años)'!#REF!),"",'5. Pp (3 años)'!#REF!)</f>
        <v>#REF!</v>
      </c>
      <c r="G236" s="161" t="e">
        <f>IF(ISBLANK('5. Pp (3 años)'!#REF!),"",'5. Pp (3 años)'!#REF!)</f>
        <v>#REF!</v>
      </c>
      <c r="H236" s="52" t="e">
        <f>IF(ISBLANK('5. Pp (3 años)'!#REF!),"",'5. Pp (3 años)'!#REF!)</f>
        <v>#REF!</v>
      </c>
      <c r="I236" s="94" t="e">
        <f>IF(ISBLANK('9. METAS'!#REF!),"",'9. METAS'!#REF!)</f>
        <v>#REF!</v>
      </c>
      <c r="J236" s="95" t="e">
        <f>IF(ISBLANK('9. METAS'!#REF!),"",'9. METAS'!#REF!)</f>
        <v>#REF!</v>
      </c>
      <c r="K236" s="85" t="e">
        <f>IF(ISBLANK('9. METAS'!#REF!),"",'9. METAS'!#REF!)</f>
        <v>#REF!</v>
      </c>
      <c r="L236" s="85" t="e">
        <f>IF(ISBLANK('9. METAS'!#REF!),"",'9. METAS'!#REF!)</f>
        <v>#REF!</v>
      </c>
      <c r="M236" s="86" t="e">
        <f>IF(ISBLANK('9. METAS'!#REF!),"",'9. METAS'!#REF!)</f>
        <v>#REF!</v>
      </c>
      <c r="N236" s="96"/>
      <c r="O236" s="88"/>
      <c r="P236" s="88"/>
      <c r="Q236" s="89"/>
      <c r="R236" s="83" t="str">
        <f t="shared" si="21"/>
        <v>100%</v>
      </c>
      <c r="S236" s="84" t="str">
        <f t="shared" si="21"/>
        <v>100%</v>
      </c>
      <c r="T236" s="84" t="str">
        <f t="shared" si="21"/>
        <v>100%</v>
      </c>
      <c r="U236" s="107" t="str">
        <f t="shared" si="21"/>
        <v>100%</v>
      </c>
      <c r="V236" s="87" t="str">
        <f t="shared" si="17"/>
        <v>No Programado</v>
      </c>
      <c r="W236" s="84" t="str">
        <f t="shared" si="18"/>
        <v>No Programado</v>
      </c>
      <c r="X236" s="84" t="str">
        <f t="shared" si="19"/>
        <v>No Programado</v>
      </c>
      <c r="Y236" s="113" t="str">
        <f t="shared" si="20"/>
        <v>No Programado</v>
      </c>
      <c r="Z236" s="129"/>
      <c r="AA236" s="130"/>
      <c r="AB236" s="130"/>
      <c r="AC236" s="131"/>
    </row>
    <row r="237" spans="3:29" ht="17.25">
      <c r="C237" s="156" t="e">
        <f>IF(ISBLANK('5. Pp (3 años)'!#REF!),"",'5. Pp (3 años)'!#REF!)</f>
        <v>#REF!</v>
      </c>
      <c r="D237" s="66" t="e">
        <f>IF(ISBLANK('5. Pp (3 años)'!#REF!),"",'5. Pp (3 años)'!#REF!)</f>
        <v>#REF!</v>
      </c>
      <c r="E237" s="153" t="e">
        <f>IF(ISBLANK('5. Pp (3 años)'!#REF!),"",'5. Pp (3 años)'!#REF!)</f>
        <v>#REF!</v>
      </c>
      <c r="F237" s="153" t="e">
        <f>IF(ISBLANK('5. Pp (3 años)'!#REF!),"",'5. Pp (3 años)'!#REF!)</f>
        <v>#REF!</v>
      </c>
      <c r="G237" s="161" t="e">
        <f>IF(ISBLANK('5. Pp (3 años)'!#REF!),"",'5. Pp (3 años)'!#REF!)</f>
        <v>#REF!</v>
      </c>
      <c r="H237" s="52" t="e">
        <f>IF(ISBLANK('5. Pp (3 años)'!#REF!),"",'5. Pp (3 años)'!#REF!)</f>
        <v>#REF!</v>
      </c>
      <c r="I237" s="94" t="e">
        <f>IF(ISBLANK('9. METAS'!#REF!),"",'9. METAS'!#REF!)</f>
        <v>#REF!</v>
      </c>
      <c r="J237" s="95" t="e">
        <f>IF(ISBLANK('9. METAS'!#REF!),"",'9. METAS'!#REF!)</f>
        <v>#REF!</v>
      </c>
      <c r="K237" s="85" t="e">
        <f>IF(ISBLANK('9. METAS'!#REF!),"",'9. METAS'!#REF!)</f>
        <v>#REF!</v>
      </c>
      <c r="L237" s="85" t="e">
        <f>IF(ISBLANK('9. METAS'!#REF!),"",'9. METAS'!#REF!)</f>
        <v>#REF!</v>
      </c>
      <c r="M237" s="86" t="e">
        <f>IF(ISBLANK('9. METAS'!#REF!),"",'9. METAS'!#REF!)</f>
        <v>#REF!</v>
      </c>
      <c r="N237" s="96"/>
      <c r="O237" s="88"/>
      <c r="P237" s="88"/>
      <c r="Q237" s="89"/>
      <c r="R237" s="83" t="str">
        <f t="shared" si="21"/>
        <v>100%</v>
      </c>
      <c r="S237" s="84" t="str">
        <f t="shared" si="21"/>
        <v>100%</v>
      </c>
      <c r="T237" s="84" t="str">
        <f t="shared" si="21"/>
        <v>100%</v>
      </c>
      <c r="U237" s="107" t="str">
        <f t="shared" si="21"/>
        <v>100%</v>
      </c>
      <c r="V237" s="87" t="str">
        <f t="shared" si="17"/>
        <v>No Programado</v>
      </c>
      <c r="W237" s="84" t="str">
        <f t="shared" si="18"/>
        <v>No Programado</v>
      </c>
      <c r="X237" s="84" t="str">
        <f t="shared" si="19"/>
        <v>No Programado</v>
      </c>
      <c r="Y237" s="113" t="str">
        <f t="shared" si="20"/>
        <v>No Programado</v>
      </c>
      <c r="Z237" s="129"/>
      <c r="AA237" s="130"/>
      <c r="AB237" s="130"/>
      <c r="AC237" s="131"/>
    </row>
    <row r="238" spans="3:29" ht="17.25">
      <c r="C238" s="157" t="e">
        <f>IF(ISBLANK('5. Pp (3 años)'!#REF!),"",'5. Pp (3 años)'!#REF!)</f>
        <v>#REF!</v>
      </c>
      <c r="D238" s="66" t="e">
        <f>IF(ISBLANK('5. Pp (3 años)'!#REF!),"",'5. Pp (3 años)'!#REF!)</f>
        <v>#REF!</v>
      </c>
      <c r="E238" s="153" t="e">
        <f>IF(ISBLANK('5. Pp (3 años)'!#REF!),"",'5. Pp (3 años)'!#REF!)</f>
        <v>#REF!</v>
      </c>
      <c r="F238" s="153" t="e">
        <f>IF(ISBLANK('5. Pp (3 años)'!#REF!),"",'5. Pp (3 años)'!#REF!)</f>
        <v>#REF!</v>
      </c>
      <c r="G238" s="161" t="e">
        <f>IF(ISBLANK('5. Pp (3 años)'!#REF!),"",'5. Pp (3 años)'!#REF!)</f>
        <v>#REF!</v>
      </c>
      <c r="H238" s="52" t="e">
        <f>IF(ISBLANK('5. Pp (3 años)'!#REF!),"",'5. Pp (3 años)'!#REF!)</f>
        <v>#REF!</v>
      </c>
      <c r="I238" s="94" t="e">
        <f>IF(ISBLANK('9. METAS'!#REF!),"",'9. METAS'!#REF!)</f>
        <v>#REF!</v>
      </c>
      <c r="J238" s="95" t="e">
        <f>IF(ISBLANK('9. METAS'!#REF!),"",'9. METAS'!#REF!)</f>
        <v>#REF!</v>
      </c>
      <c r="K238" s="85" t="e">
        <f>IF(ISBLANK('9. METAS'!#REF!),"",'9. METAS'!#REF!)</f>
        <v>#REF!</v>
      </c>
      <c r="L238" s="85" t="e">
        <f>IF(ISBLANK('9. METAS'!#REF!),"",'9. METAS'!#REF!)</f>
        <v>#REF!</v>
      </c>
      <c r="M238" s="86" t="e">
        <f>IF(ISBLANK('9. METAS'!#REF!),"",'9. METAS'!#REF!)</f>
        <v>#REF!</v>
      </c>
      <c r="N238" s="96"/>
      <c r="O238" s="88"/>
      <c r="P238" s="88"/>
      <c r="Q238" s="89"/>
      <c r="R238" s="83" t="str">
        <f t="shared" si="21"/>
        <v>100%</v>
      </c>
      <c r="S238" s="84" t="str">
        <f t="shared" si="21"/>
        <v>100%</v>
      </c>
      <c r="T238" s="84" t="str">
        <f t="shared" si="21"/>
        <v>100%</v>
      </c>
      <c r="U238" s="107" t="str">
        <f t="shared" si="21"/>
        <v>100%</v>
      </c>
      <c r="V238" s="87" t="str">
        <f t="shared" si="17"/>
        <v>No Programado</v>
      </c>
      <c r="W238" s="84" t="str">
        <f t="shared" si="18"/>
        <v>No Programado</v>
      </c>
      <c r="X238" s="84" t="str">
        <f t="shared" si="19"/>
        <v>No Programado</v>
      </c>
      <c r="Y238" s="113" t="str">
        <f t="shared" si="20"/>
        <v>No Programado</v>
      </c>
      <c r="Z238" s="129"/>
      <c r="AA238" s="130"/>
      <c r="AB238" s="130"/>
      <c r="AC238" s="131"/>
    </row>
    <row r="239" spans="3:29" ht="17.25">
      <c r="C239" s="156" t="e">
        <f>IF(ISBLANK('5. Pp (3 años)'!#REF!),"",'5. Pp (3 años)'!#REF!)</f>
        <v>#REF!</v>
      </c>
      <c r="D239" s="66" t="e">
        <f>IF(ISBLANK('5. Pp (3 años)'!#REF!),"",'5. Pp (3 años)'!#REF!)</f>
        <v>#REF!</v>
      </c>
      <c r="E239" s="153" t="e">
        <f>IF(ISBLANK('5. Pp (3 años)'!#REF!),"",'5. Pp (3 años)'!#REF!)</f>
        <v>#REF!</v>
      </c>
      <c r="F239" s="153" t="e">
        <f>IF(ISBLANK('5. Pp (3 años)'!#REF!),"",'5. Pp (3 años)'!#REF!)</f>
        <v>#REF!</v>
      </c>
      <c r="G239" s="161" t="e">
        <f>IF(ISBLANK('5. Pp (3 años)'!#REF!),"",'5. Pp (3 años)'!#REF!)</f>
        <v>#REF!</v>
      </c>
      <c r="H239" s="52" t="e">
        <f>IF(ISBLANK('5. Pp (3 años)'!#REF!),"",'5. Pp (3 años)'!#REF!)</f>
        <v>#REF!</v>
      </c>
      <c r="I239" s="94" t="e">
        <f>IF(ISBLANK('9. METAS'!#REF!),"",'9. METAS'!#REF!)</f>
        <v>#REF!</v>
      </c>
      <c r="J239" s="95" t="e">
        <f>IF(ISBLANK('9. METAS'!#REF!),"",'9. METAS'!#REF!)</f>
        <v>#REF!</v>
      </c>
      <c r="K239" s="85" t="e">
        <f>IF(ISBLANK('9. METAS'!#REF!),"",'9. METAS'!#REF!)</f>
        <v>#REF!</v>
      </c>
      <c r="L239" s="85" t="e">
        <f>IF(ISBLANK('9. METAS'!#REF!),"",'9. METAS'!#REF!)</f>
        <v>#REF!</v>
      </c>
      <c r="M239" s="86" t="e">
        <f>IF(ISBLANK('9. METAS'!#REF!),"",'9. METAS'!#REF!)</f>
        <v>#REF!</v>
      </c>
      <c r="N239" s="96"/>
      <c r="O239" s="88"/>
      <c r="P239" s="88"/>
      <c r="Q239" s="89"/>
      <c r="R239" s="83" t="str">
        <f t="shared" si="21"/>
        <v>100%</v>
      </c>
      <c r="S239" s="84" t="str">
        <f t="shared" si="21"/>
        <v>100%</v>
      </c>
      <c r="T239" s="84" t="str">
        <f t="shared" si="21"/>
        <v>100%</v>
      </c>
      <c r="U239" s="107" t="str">
        <f t="shared" si="21"/>
        <v>100%</v>
      </c>
      <c r="V239" s="87" t="str">
        <f t="shared" si="17"/>
        <v>No Programado</v>
      </c>
      <c r="W239" s="84" t="str">
        <f t="shared" si="18"/>
        <v>No Programado</v>
      </c>
      <c r="X239" s="84" t="str">
        <f t="shared" si="19"/>
        <v>No Programado</v>
      </c>
      <c r="Y239" s="113" t="str">
        <f t="shared" si="20"/>
        <v>No Programado</v>
      </c>
      <c r="Z239" s="129"/>
      <c r="AA239" s="130"/>
      <c r="AB239" s="130"/>
      <c r="AC239" s="131"/>
    </row>
    <row r="240" spans="3:29" ht="17.25">
      <c r="C240" s="157" t="e">
        <f>IF(ISBLANK('5. Pp (3 años)'!#REF!),"",'5. Pp (3 años)'!#REF!)</f>
        <v>#REF!</v>
      </c>
      <c r="D240" s="66" t="e">
        <f>IF(ISBLANK('5. Pp (3 años)'!#REF!),"",'5. Pp (3 años)'!#REF!)</f>
        <v>#REF!</v>
      </c>
      <c r="E240" s="153" t="e">
        <f>IF(ISBLANK('5. Pp (3 años)'!#REF!),"",'5. Pp (3 años)'!#REF!)</f>
        <v>#REF!</v>
      </c>
      <c r="F240" s="153" t="e">
        <f>IF(ISBLANK('5. Pp (3 años)'!#REF!),"",'5. Pp (3 años)'!#REF!)</f>
        <v>#REF!</v>
      </c>
      <c r="G240" s="161" t="e">
        <f>IF(ISBLANK('5. Pp (3 años)'!#REF!),"",'5. Pp (3 años)'!#REF!)</f>
        <v>#REF!</v>
      </c>
      <c r="H240" s="52" t="e">
        <f>IF(ISBLANK('5. Pp (3 años)'!#REF!),"",'5. Pp (3 años)'!#REF!)</f>
        <v>#REF!</v>
      </c>
      <c r="I240" s="94" t="e">
        <f>IF(ISBLANK('9. METAS'!#REF!),"",'9. METAS'!#REF!)</f>
        <v>#REF!</v>
      </c>
      <c r="J240" s="95" t="e">
        <f>IF(ISBLANK('9. METAS'!#REF!),"",'9. METAS'!#REF!)</f>
        <v>#REF!</v>
      </c>
      <c r="K240" s="85" t="e">
        <f>IF(ISBLANK('9. METAS'!#REF!),"",'9. METAS'!#REF!)</f>
        <v>#REF!</v>
      </c>
      <c r="L240" s="85" t="e">
        <f>IF(ISBLANK('9. METAS'!#REF!),"",'9. METAS'!#REF!)</f>
        <v>#REF!</v>
      </c>
      <c r="M240" s="86" t="e">
        <f>IF(ISBLANK('9. METAS'!#REF!),"",'9. METAS'!#REF!)</f>
        <v>#REF!</v>
      </c>
      <c r="N240" s="96"/>
      <c r="O240" s="88"/>
      <c r="P240" s="88"/>
      <c r="Q240" s="89"/>
      <c r="R240" s="83" t="str">
        <f t="shared" si="21"/>
        <v>100%</v>
      </c>
      <c r="S240" s="84" t="str">
        <f t="shared" si="21"/>
        <v>100%</v>
      </c>
      <c r="T240" s="84" t="str">
        <f t="shared" si="21"/>
        <v>100%</v>
      </c>
      <c r="U240" s="107" t="str">
        <f t="shared" si="21"/>
        <v>100%</v>
      </c>
      <c r="V240" s="87" t="str">
        <f t="shared" si="17"/>
        <v>No Programado</v>
      </c>
      <c r="W240" s="84" t="str">
        <f t="shared" si="18"/>
        <v>No Programado</v>
      </c>
      <c r="X240" s="84" t="str">
        <f t="shared" si="19"/>
        <v>No Programado</v>
      </c>
      <c r="Y240" s="113" t="str">
        <f t="shared" si="20"/>
        <v>No Programado</v>
      </c>
      <c r="Z240" s="129"/>
      <c r="AA240" s="130"/>
      <c r="AB240" s="130"/>
      <c r="AC240" s="131"/>
    </row>
    <row r="241" spans="3:29" ht="17.25">
      <c r="C241" s="156" t="e">
        <f>IF(ISBLANK('5. Pp (3 años)'!#REF!),"",'5. Pp (3 años)'!#REF!)</f>
        <v>#REF!</v>
      </c>
      <c r="D241" s="66" t="e">
        <f>IF(ISBLANK('5. Pp (3 años)'!#REF!),"",'5. Pp (3 años)'!#REF!)</f>
        <v>#REF!</v>
      </c>
      <c r="E241" s="153" t="e">
        <f>IF(ISBLANK('5. Pp (3 años)'!#REF!),"",'5. Pp (3 años)'!#REF!)</f>
        <v>#REF!</v>
      </c>
      <c r="F241" s="153" t="e">
        <f>IF(ISBLANK('5. Pp (3 años)'!#REF!),"",'5. Pp (3 años)'!#REF!)</f>
        <v>#REF!</v>
      </c>
      <c r="G241" s="161" t="e">
        <f>IF(ISBLANK('5. Pp (3 años)'!#REF!),"",'5. Pp (3 años)'!#REF!)</f>
        <v>#REF!</v>
      </c>
      <c r="H241" s="52" t="e">
        <f>IF(ISBLANK('5. Pp (3 años)'!#REF!),"",'5. Pp (3 años)'!#REF!)</f>
        <v>#REF!</v>
      </c>
      <c r="I241" s="94" t="e">
        <f>IF(ISBLANK('9. METAS'!#REF!),"",'9. METAS'!#REF!)</f>
        <v>#REF!</v>
      </c>
      <c r="J241" s="95" t="e">
        <f>IF(ISBLANK('9. METAS'!#REF!),"",'9. METAS'!#REF!)</f>
        <v>#REF!</v>
      </c>
      <c r="K241" s="85" t="e">
        <f>IF(ISBLANK('9. METAS'!#REF!),"",'9. METAS'!#REF!)</f>
        <v>#REF!</v>
      </c>
      <c r="L241" s="85" t="e">
        <f>IF(ISBLANK('9. METAS'!#REF!),"",'9. METAS'!#REF!)</f>
        <v>#REF!</v>
      </c>
      <c r="M241" s="86" t="e">
        <f>IF(ISBLANK('9. METAS'!#REF!),"",'9. METAS'!#REF!)</f>
        <v>#REF!</v>
      </c>
      <c r="N241" s="96"/>
      <c r="O241" s="88"/>
      <c r="P241" s="88"/>
      <c r="Q241" s="89"/>
      <c r="R241" s="83" t="str">
        <f t="shared" si="21"/>
        <v>100%</v>
      </c>
      <c r="S241" s="84" t="str">
        <f t="shared" si="21"/>
        <v>100%</v>
      </c>
      <c r="T241" s="84" t="str">
        <f t="shared" si="21"/>
        <v>100%</v>
      </c>
      <c r="U241" s="107" t="str">
        <f t="shared" si="21"/>
        <v>100%</v>
      </c>
      <c r="V241" s="87" t="str">
        <f t="shared" si="17"/>
        <v>No Programado</v>
      </c>
      <c r="W241" s="84" t="str">
        <f t="shared" si="18"/>
        <v>No Programado</v>
      </c>
      <c r="X241" s="84" t="str">
        <f t="shared" si="19"/>
        <v>No Programado</v>
      </c>
      <c r="Y241" s="113" t="str">
        <f t="shared" si="20"/>
        <v>No Programado</v>
      </c>
      <c r="Z241" s="129"/>
      <c r="AA241" s="130"/>
      <c r="AB241" s="130"/>
      <c r="AC241" s="131"/>
    </row>
    <row r="242" spans="3:29" ht="17.25">
      <c r="C242" s="157" t="e">
        <f>IF(ISBLANK('5. Pp (3 años)'!#REF!),"",'5. Pp (3 años)'!#REF!)</f>
        <v>#REF!</v>
      </c>
      <c r="D242" s="66" t="e">
        <f>IF(ISBLANK('5. Pp (3 años)'!#REF!),"",'5. Pp (3 años)'!#REF!)</f>
        <v>#REF!</v>
      </c>
      <c r="E242" s="153" t="e">
        <f>IF(ISBLANK('5. Pp (3 años)'!#REF!),"",'5. Pp (3 años)'!#REF!)</f>
        <v>#REF!</v>
      </c>
      <c r="F242" s="153" t="e">
        <f>IF(ISBLANK('5. Pp (3 años)'!#REF!),"",'5. Pp (3 años)'!#REF!)</f>
        <v>#REF!</v>
      </c>
      <c r="G242" s="161" t="e">
        <f>IF(ISBLANK('5. Pp (3 años)'!#REF!),"",'5. Pp (3 años)'!#REF!)</f>
        <v>#REF!</v>
      </c>
      <c r="H242" s="52" t="e">
        <f>IF(ISBLANK('5. Pp (3 años)'!#REF!),"",'5. Pp (3 años)'!#REF!)</f>
        <v>#REF!</v>
      </c>
      <c r="I242" s="94" t="e">
        <f>IF(ISBLANK('9. METAS'!#REF!),"",'9. METAS'!#REF!)</f>
        <v>#REF!</v>
      </c>
      <c r="J242" s="95" t="e">
        <f>IF(ISBLANK('9. METAS'!#REF!),"",'9. METAS'!#REF!)</f>
        <v>#REF!</v>
      </c>
      <c r="K242" s="85" t="e">
        <f>IF(ISBLANK('9. METAS'!#REF!),"",'9. METAS'!#REF!)</f>
        <v>#REF!</v>
      </c>
      <c r="L242" s="85" t="e">
        <f>IF(ISBLANK('9. METAS'!#REF!),"",'9. METAS'!#REF!)</f>
        <v>#REF!</v>
      </c>
      <c r="M242" s="86" t="e">
        <f>IF(ISBLANK('9. METAS'!#REF!),"",'9. METAS'!#REF!)</f>
        <v>#REF!</v>
      </c>
      <c r="N242" s="96"/>
      <c r="O242" s="88"/>
      <c r="P242" s="88"/>
      <c r="Q242" s="89"/>
      <c r="R242" s="83" t="str">
        <f t="shared" si="21"/>
        <v>100%</v>
      </c>
      <c r="S242" s="84" t="str">
        <f t="shared" si="21"/>
        <v>100%</v>
      </c>
      <c r="T242" s="84" t="str">
        <f t="shared" si="21"/>
        <v>100%</v>
      </c>
      <c r="U242" s="107" t="str">
        <f t="shared" si="21"/>
        <v>100%</v>
      </c>
      <c r="V242" s="87" t="str">
        <f t="shared" si="17"/>
        <v>No Programado</v>
      </c>
      <c r="W242" s="84" t="str">
        <f t="shared" si="18"/>
        <v>No Programado</v>
      </c>
      <c r="X242" s="84" t="str">
        <f t="shared" si="19"/>
        <v>No Programado</v>
      </c>
      <c r="Y242" s="113" t="str">
        <f t="shared" si="20"/>
        <v>No Programado</v>
      </c>
      <c r="Z242" s="129"/>
      <c r="AA242" s="130"/>
      <c r="AB242" s="130"/>
      <c r="AC242" s="131"/>
    </row>
    <row r="243" spans="3:29" ht="17.25">
      <c r="C243" s="156" t="e">
        <f>IF(ISBLANK('5. Pp (3 años)'!#REF!),"",'5. Pp (3 años)'!#REF!)</f>
        <v>#REF!</v>
      </c>
      <c r="D243" s="66" t="e">
        <f>IF(ISBLANK('5. Pp (3 años)'!#REF!),"",'5. Pp (3 años)'!#REF!)</f>
        <v>#REF!</v>
      </c>
      <c r="E243" s="153" t="e">
        <f>IF(ISBLANK('5. Pp (3 años)'!#REF!),"",'5. Pp (3 años)'!#REF!)</f>
        <v>#REF!</v>
      </c>
      <c r="F243" s="153" t="e">
        <f>IF(ISBLANK('5. Pp (3 años)'!#REF!),"",'5. Pp (3 años)'!#REF!)</f>
        <v>#REF!</v>
      </c>
      <c r="G243" s="161" t="e">
        <f>IF(ISBLANK('5. Pp (3 años)'!#REF!),"",'5. Pp (3 años)'!#REF!)</f>
        <v>#REF!</v>
      </c>
      <c r="H243" s="52" t="e">
        <f>IF(ISBLANK('5. Pp (3 años)'!#REF!),"",'5. Pp (3 años)'!#REF!)</f>
        <v>#REF!</v>
      </c>
      <c r="I243" s="94" t="e">
        <f>IF(ISBLANK('9. METAS'!#REF!),"",'9. METAS'!#REF!)</f>
        <v>#REF!</v>
      </c>
      <c r="J243" s="95" t="e">
        <f>IF(ISBLANK('9. METAS'!#REF!),"",'9. METAS'!#REF!)</f>
        <v>#REF!</v>
      </c>
      <c r="K243" s="85" t="e">
        <f>IF(ISBLANK('9. METAS'!#REF!),"",'9. METAS'!#REF!)</f>
        <v>#REF!</v>
      </c>
      <c r="L243" s="85" t="e">
        <f>IF(ISBLANK('9. METAS'!#REF!),"",'9. METAS'!#REF!)</f>
        <v>#REF!</v>
      </c>
      <c r="M243" s="86" t="e">
        <f>IF(ISBLANK('9. METAS'!#REF!),"",'9. METAS'!#REF!)</f>
        <v>#REF!</v>
      </c>
      <c r="N243" s="96"/>
      <c r="O243" s="88"/>
      <c r="P243" s="88"/>
      <c r="Q243" s="89"/>
      <c r="R243" s="83" t="str">
        <f t="shared" si="21"/>
        <v>100%</v>
      </c>
      <c r="S243" s="84" t="str">
        <f t="shared" si="21"/>
        <v>100%</v>
      </c>
      <c r="T243" s="84" t="str">
        <f t="shared" si="21"/>
        <v>100%</v>
      </c>
      <c r="U243" s="107" t="str">
        <f t="shared" si="21"/>
        <v>100%</v>
      </c>
      <c r="V243" s="87" t="str">
        <f t="shared" si="17"/>
        <v>No Programado</v>
      </c>
      <c r="W243" s="84" t="str">
        <f t="shared" si="18"/>
        <v>No Programado</v>
      </c>
      <c r="X243" s="84" t="str">
        <f t="shared" si="19"/>
        <v>No Programado</v>
      </c>
      <c r="Y243" s="113" t="str">
        <f t="shared" si="20"/>
        <v>No Programado</v>
      </c>
      <c r="Z243" s="129"/>
      <c r="AA243" s="130"/>
      <c r="AB243" s="130"/>
      <c r="AC243" s="131"/>
    </row>
    <row r="244" spans="3:29" ht="18" thickBot="1">
      <c r="C244" s="180" t="e">
        <f>IF(ISBLANK('5. Pp (3 años)'!#REF!),"",'5. Pp (3 años)'!#REF!)</f>
        <v>#REF!</v>
      </c>
      <c r="D244" s="181" t="e">
        <f>IF(ISBLANK('5. Pp (3 años)'!#REF!),"",'5. Pp (3 años)'!#REF!)</f>
        <v>#REF!</v>
      </c>
      <c r="E244" s="154" t="e">
        <f>IF(ISBLANK('5. Pp (3 años)'!#REF!),"",'5. Pp (3 años)'!#REF!)</f>
        <v>#REF!</v>
      </c>
      <c r="F244" s="154" t="e">
        <f>IF(ISBLANK('5. Pp (3 años)'!#REF!),"",'5. Pp (3 años)'!#REF!)</f>
        <v>#REF!</v>
      </c>
      <c r="G244" s="182" t="e">
        <f>IF(ISBLANK('5. Pp (3 años)'!#REF!),"",'5. Pp (3 años)'!#REF!)</f>
        <v>#REF!</v>
      </c>
      <c r="H244" s="55" t="e">
        <f>IF(ISBLANK('5. Pp (3 años)'!#REF!),"",'5. Pp (3 años)'!#REF!)</f>
        <v>#REF!</v>
      </c>
      <c r="I244" s="183" t="e">
        <f>IF(ISBLANK('9. METAS'!#REF!),"",'9. METAS'!#REF!)</f>
        <v>#REF!</v>
      </c>
      <c r="J244" s="97" t="e">
        <f>IF(ISBLANK('9. METAS'!#REF!),"",'9. METAS'!#REF!)</f>
        <v>#REF!</v>
      </c>
      <c r="K244" s="98" t="e">
        <f>IF(ISBLANK('9. METAS'!#REF!),"",'9. METAS'!#REF!)</f>
        <v>#REF!</v>
      </c>
      <c r="L244" s="98" t="e">
        <f>IF(ISBLANK('9. METAS'!#REF!),"",'9. METAS'!#REF!)</f>
        <v>#REF!</v>
      </c>
      <c r="M244" s="99" t="e">
        <f>IF(ISBLANK('9. METAS'!#REF!),"",'9. METAS'!#REF!)</f>
        <v>#REF!</v>
      </c>
      <c r="N244" s="100">
        <v>58</v>
      </c>
      <c r="O244" s="90">
        <v>59</v>
      </c>
      <c r="P244" s="90">
        <v>60</v>
      </c>
      <c r="Q244" s="91">
        <v>61</v>
      </c>
      <c r="R244" s="108" t="str">
        <f t="shared" si="21"/>
        <v>100%</v>
      </c>
      <c r="S244" s="109" t="str">
        <f t="shared" si="21"/>
        <v>100%</v>
      </c>
      <c r="T244" s="109" t="str">
        <f t="shared" si="21"/>
        <v>100%</v>
      </c>
      <c r="U244" s="110" t="str">
        <f t="shared" si="21"/>
        <v>100%</v>
      </c>
      <c r="V244" s="111" t="str">
        <f t="shared" si="17"/>
        <v>No Programado</v>
      </c>
      <c r="W244" s="109" t="str">
        <f t="shared" si="18"/>
        <v>No Programado</v>
      </c>
      <c r="X244" s="109" t="str">
        <f t="shared" si="19"/>
        <v>No Programado</v>
      </c>
      <c r="Y244" s="114" t="str">
        <f t="shared" si="20"/>
        <v>No Programado</v>
      </c>
      <c r="Z244" s="132"/>
      <c r="AA244" s="133"/>
      <c r="AB244" s="133"/>
      <c r="AC244" s="134"/>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C000000}"/>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C4:P475"/>
  <sheetViews>
    <sheetView topLeftCell="D1" zoomScale="136" zoomScaleNormal="136"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0" width="18" style="1" customWidth="1"/>
    <col min="11" max="11" width="12.125" style="1" hidden="1" customWidth="1"/>
    <col min="12" max="13" width="12.1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153</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METAS'!$K$20,INT((ROW()-13)/2),0)),"",OFFSET('9. METAS'!$K$20,INT((ROW()-13)/2),0))</f>
        <v>0.32</v>
      </c>
      <c r="I13" s="749"/>
      <c r="J13" s="191">
        <f ca="1">IF(MOD(ROW()-13,2)=0,IF(ISBLANK(OFFSET('10. SEGUIMIENTO 2025'!$N$14,INT((ROW()-13)/2),0)),"",OFFSET('10. SEGUIMIENTO 2025'!$N$14,INT((ROW()-13)/2),0)),IF(ISBLANK(OFFSET('9. METAS'!$N$20,INT((ROW()-14)/2),0)),"",OFFSET('9. METAS'!$N$20,INT((ROW()-14)/2),0)))</f>
        <v>7</v>
      </c>
      <c r="K13" s="192">
        <f ca="1">IF(MOD(ROW()-13,2)=0,IF(ISBLANK(OFFSET('10. SEGUIMIENTO 2025'!$O$14,INT((ROW()-13)/2),0)),"",OFFSET('10. SEGUIMIENTO 2025'!$O$14,INT((ROW()-13)/2),0)),IF(ISBLANK(OFFSET('9. METAS'!$O$20,INT((ROW()-14)/2),0)),"",OFFSET('9. METAS'!$O$20,INT((ROW()-14)/2),0)))</f>
        <v>8</v>
      </c>
      <c r="L13" s="192">
        <f ca="1">IF(MOD(ROW()-13,2)=0,IF(ISBLANK(OFFSET('10. SEGUIMIENTO 2025'!$P$14,INT((ROW()-13)/2),0)),"",OFFSET('10. SEGUIMIENTO 2025'!$P$14,INT((ROW()-13)/2),0)),IF(ISBLANK(OFFSET('9. METAS'!$P$20,INT((ROW()-14)/2),0)),"",OFFSET('9. METAS'!$P$20,INT((ROW()-14)/2),0)))</f>
        <v>2</v>
      </c>
      <c r="M13" s="193">
        <f ca="1">IF(MOD(ROW()-13,2)=0,IF(ISBLANK(OFFSET('10. SEGUIMIENTO 2025'!$Q$14,INT((ROW()-13)/2),0)),"",OFFSET('10. SEGUIMIENTO 2025'!$Q$14,INT((ROW()-13)/2),0)),IF(ISBLANK(OFFSET('9. METAS'!$Q$20,INT((ROW()-14)/2),0)),"",OFFSET('9. METAS'!$Q$20,INT((ROW()-14)/2),0)))</f>
        <v>4</v>
      </c>
      <c r="N13" s="742">
        <f ca="1">IFERROR(J13/J14,"ND")</f>
        <v>87.5</v>
      </c>
      <c r="O13" s="738">
        <f ca="1">IFERROR(((J13)/H13),"ND")</f>
        <v>21.875</v>
      </c>
      <c r="P13" s="740"/>
    </row>
    <row r="14" spans="3:16">
      <c r="C14" s="760"/>
      <c r="D14" s="756"/>
      <c r="E14" s="756"/>
      <c r="F14" s="754"/>
      <c r="G14" s="751"/>
      <c r="H14" s="747"/>
      <c r="I14" s="750"/>
      <c r="J14" s="194">
        <f ca="1">IF(MOD(ROW()-13,2)=0,IF(ISBLANK(OFFSET('10. SEGUIMIENTO 2025'!$N$14,INT((ROW()-13)/2),0)),"",OFFSET('10. SEGUIMIENTO 2025'!$N$14,INT((ROW()-13)/2),0)),IF(ISBLANK(OFFSET('9. METAS'!$N$20,INT((ROW()-14)/2),0)),"",OFFSET('9. METAS'!$N$20,INT((ROW()-14)/2),0)))</f>
        <v>0.08</v>
      </c>
      <c r="K14" s="195">
        <f ca="1">IF(MOD(ROW()-13,2)=0,IF(ISBLANK(OFFSET('10. SEGUIMIENTO 2025'!$O$14,INT((ROW()-13)/2),0)),"",OFFSET('10. SEGUIMIENTO 2025'!$O$14,INT((ROW()-13)/2),0)),IF(ISBLANK(OFFSET('9. METAS'!$O$20,INT((ROW()-14)/2),0)),"",OFFSET('9. METAS'!$O$20,INT((ROW()-14)/2),0)))</f>
        <v>0.08</v>
      </c>
      <c r="L14" s="195">
        <f ca="1">IF(MOD(ROW()-13,2)=0,IF(ISBLANK(OFFSET('10. SEGUIMIENTO 2025'!$P$14,INT((ROW()-13)/2),0)),"",OFFSET('10. SEGUIMIENTO 2025'!$P$14,INT((ROW()-13)/2),0)),IF(ISBLANK(OFFSET('9. METAS'!$P$20,INT((ROW()-14)/2),0)),"",OFFSET('9. METAS'!$P$20,INT((ROW()-14)/2),0)))</f>
        <v>0.08</v>
      </c>
      <c r="M14" s="196">
        <f ca="1">IF(MOD(ROW()-13,2)=0,IF(ISBLANK(OFFSET('10. SEGUIMIENTO 2025'!$Q$14,INT((ROW()-13)/2),0)),"",OFFSET('10. SEGUIMIENTO 2025'!$Q$14,INT((ROW()-13)/2),0)),IF(ISBLANK(OFFSET('9. METAS'!$Q$20,INT((ROW()-14)/2),0)),"",OFFSET('9. METAS'!$Q$20,INT((ROW()-14)/2),0)))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METAS'!$K$20,INT((ROW()-13)/2),0)),"",OFFSET('9. METAS'!$K$20,INT((ROW()-13)/2),0))</f>
        <v>22500</v>
      </c>
      <c r="I15" s="744"/>
      <c r="J15" s="194">
        <f ca="1">IF(MOD(ROW()-13,2)=0,IF(ISBLANK(OFFSET('10. SEGUIMIENTO 2025'!$N$14,INT((ROW()-13)/2),0)),"",OFFSET('10. SEGUIMIENTO 2025'!$N$14,INT((ROW()-13)/2),0)),IF(ISBLANK(OFFSET('9. METAS'!$N$20,INT((ROW()-14)/2),0)),"",OFFSET('9. METAS'!$N$20,INT((ROW()-14)/2),0)))</f>
        <v>123</v>
      </c>
      <c r="K15" s="195" t="str">
        <f ca="1">IF(MOD(ROW()-13,2)=0,IF(ISBLANK(OFFSET('10. SEGUIMIENTO 2025'!$O$14,INT((ROW()-13)/2),0)),"",OFFSET('10. SEGUIMIENTO 2025'!$O$14,INT((ROW()-13)/2),0)),IF(ISBLANK(OFFSET('9. METAS'!$O$20,INT((ROW()-14)/2),0)),"",OFFSET('9. METAS'!$O$20,INT((ROW()-14)/2),0)))</f>
        <v/>
      </c>
      <c r="L15" s="195" t="str">
        <f ca="1">IF(MOD(ROW()-13,2)=0,IF(ISBLANK(OFFSET('10. SEGUIMIENTO 2025'!$P$14,INT((ROW()-13)/2),0)),"",OFFSET('10. SEGUIMIENTO 2025'!$P$14,INT((ROW()-13)/2),0)),IF(ISBLANK(OFFSET('9. METAS'!$P$20,INT((ROW()-14)/2),0)),"",OFFSET('9. METAS'!$P$20,INT((ROW()-14)/2),0)))</f>
        <v/>
      </c>
      <c r="M15" s="196" t="str">
        <f ca="1">IF(MOD(ROW()-13,2)=0,IF(ISBLANK(OFFSET('10. SEGUIMIENTO 2025'!$Q$14,INT((ROW()-13)/2),0)),"",OFFSET('10. SEGUIMIENTO 2025'!$Q$14,INT((ROW()-13)/2),0)),IF(ISBLANK(OFFSET('9. METAS'!$Q$20,INT((ROW()-14)/2),0)),"",OFFSET('9. METAS'!$Q$20,INT((ROW()-14)/2),0)))</f>
        <v/>
      </c>
      <c r="N15" s="742">
        <f ca="1">IFERROR(J15/J16,"ND")</f>
        <v>3.075E-2</v>
      </c>
      <c r="O15" s="738">
        <f ca="1">IFERROR(((J15)/H15),"ND")</f>
        <v>5.4666666666666665E-3</v>
      </c>
      <c r="P15" s="726"/>
    </row>
    <row r="16" spans="3:16">
      <c r="C16" s="760"/>
      <c r="D16" s="756"/>
      <c r="E16" s="756"/>
      <c r="F16" s="754"/>
      <c r="G16" s="751"/>
      <c r="H16" s="747"/>
      <c r="I16" s="745"/>
      <c r="J16" s="194">
        <f ca="1">IF(MOD(ROW()-13,2)=0,IF(ISBLANK(OFFSET('10. SEGUIMIENTO 2025'!$N$14,INT((ROW()-13)/2),0)),"",OFFSET('10. SEGUIMIENTO 2025'!$N$14,INT((ROW()-13)/2),0)),IF(ISBLANK(OFFSET('9. METAS'!$N$20,INT((ROW()-14)/2),0)),"",OFFSET('9. METAS'!$N$20,INT((ROW()-14)/2),0)))</f>
        <v>4000</v>
      </c>
      <c r="K16" s="195">
        <f ca="1">IF(MOD(ROW()-13,2)=0,IF(ISBLANK(OFFSET('10. SEGUIMIENTO 2025'!$O$14,INT((ROW()-13)/2),0)),"",OFFSET('10. SEGUIMIENTO 2025'!$O$14,INT((ROW()-13)/2),0)),IF(ISBLANK(OFFSET('9. METAS'!$O$20,INT((ROW()-14)/2),0)),"",OFFSET('9. METAS'!$O$20,INT((ROW()-14)/2),0)))</f>
        <v>8000</v>
      </c>
      <c r="L16" s="195">
        <f ca="1">IF(MOD(ROW()-13,2)=0,IF(ISBLANK(OFFSET('10. SEGUIMIENTO 2025'!$P$14,INT((ROW()-13)/2),0)),"",OFFSET('10. SEGUIMIENTO 2025'!$P$14,INT((ROW()-13)/2),0)),IF(ISBLANK(OFFSET('9. METAS'!$P$20,INT((ROW()-14)/2),0)),"",OFFSET('9. METAS'!$P$20,INT((ROW()-14)/2),0)))</f>
        <v>5500</v>
      </c>
      <c r="M16" s="196">
        <f ca="1">IF(MOD(ROW()-13,2)=0,IF(ISBLANK(OFFSET('10. SEGUIMIENTO 2025'!$Q$14,INT((ROW()-13)/2),0)),"",OFFSET('10. SEGUIMIENTO 2025'!$Q$14,INT((ROW()-13)/2),0)),IF(ISBLANK(OFFSET('9. METAS'!$Q$20,INT((ROW()-14)/2),0)),"",OFFSET('9. METAS'!$Q$20,INT((ROW()-14)/2),0)))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METAS'!$K$20,INT((ROW()-13)/2),0)),"",OFFSET('9. METAS'!$K$20,INT((ROW()-13)/2),0))</f>
        <v>21</v>
      </c>
      <c r="I17" s="744"/>
      <c r="J17" s="194">
        <f ca="1">IF(MOD(ROW()-13,2)=0,IF(ISBLANK(OFFSET('10. SEGUIMIENTO 2025'!$N$14,INT((ROW()-13)/2),0)),"",OFFSET('10. SEGUIMIENTO 2025'!$N$14,INT((ROW()-13)/2),0)),IF(ISBLANK(OFFSET('9. METAS'!$N$20,INT((ROW()-14)/2),0)),"",OFFSET('9. METAS'!$N$20,INT((ROW()-14)/2),0)))</f>
        <v>456</v>
      </c>
      <c r="K17" s="195" t="str">
        <f ca="1">IF(MOD(ROW()-13,2)=0,IF(ISBLANK(OFFSET('10. SEGUIMIENTO 2025'!$O$14,INT((ROW()-13)/2),0)),"",OFFSET('10. SEGUIMIENTO 2025'!$O$14,INT((ROW()-13)/2),0)),IF(ISBLANK(OFFSET('9. METAS'!$O$20,INT((ROW()-14)/2),0)),"",OFFSET('9. METAS'!$O$20,INT((ROW()-14)/2),0)))</f>
        <v/>
      </c>
      <c r="L17" s="195" t="str">
        <f ca="1">IF(MOD(ROW()-13,2)=0,IF(ISBLANK(OFFSET('10. SEGUIMIENTO 2025'!$P$14,INT((ROW()-13)/2),0)),"",OFFSET('10. SEGUIMIENTO 2025'!$P$14,INT((ROW()-13)/2),0)),IF(ISBLANK(OFFSET('9. METAS'!$P$20,INT((ROW()-14)/2),0)),"",OFFSET('9. METAS'!$P$20,INT((ROW()-14)/2),0)))</f>
        <v/>
      </c>
      <c r="M17" s="196" t="str">
        <f ca="1">IF(MOD(ROW()-13,2)=0,IF(ISBLANK(OFFSET('10. SEGUIMIENTO 2025'!$Q$14,INT((ROW()-13)/2),0)),"",OFFSET('10. SEGUIMIENTO 2025'!$Q$14,INT((ROW()-13)/2),0)),IF(ISBLANK(OFFSET('9. METAS'!$Q$20,INT((ROW()-14)/2),0)),"",OFFSET('9. METAS'!$Q$20,INT((ROW()-14)/2),0)))</f>
        <v/>
      </c>
      <c r="N17" s="742">
        <f t="shared" ref="N17" ca="1" si="0">IFERROR(J17/J18,"ND")</f>
        <v>76</v>
      </c>
      <c r="O17" s="738">
        <f ca="1">IFERROR(((J17)/H17),"ND")</f>
        <v>21.714285714285715</v>
      </c>
      <c r="P17" s="726"/>
    </row>
    <row r="18" spans="3:16">
      <c r="C18" s="760"/>
      <c r="D18" s="756"/>
      <c r="E18" s="756"/>
      <c r="F18" s="754"/>
      <c r="G18" s="751"/>
      <c r="H18" s="747"/>
      <c r="I18" s="745"/>
      <c r="J18" s="194">
        <f ca="1">IF(MOD(ROW()-13,2)=0,IF(ISBLANK(OFFSET('10. SEGUIMIENTO 2025'!$N$14,INT((ROW()-13)/2),0)),"",OFFSET('10. SEGUIMIENTO 2025'!$N$14,INT((ROW()-13)/2),0)),IF(ISBLANK(OFFSET('9. METAS'!$N$20,INT((ROW()-14)/2),0)),"",OFFSET('9. METAS'!$N$20,INT((ROW()-14)/2),0)))</f>
        <v>6</v>
      </c>
      <c r="K18" s="195">
        <f ca="1">IF(MOD(ROW()-13,2)=0,IF(ISBLANK(OFFSET('10. SEGUIMIENTO 2025'!$O$14,INT((ROW()-13)/2),0)),"",OFFSET('10. SEGUIMIENTO 2025'!$O$14,INT((ROW()-13)/2),0)),IF(ISBLANK(OFFSET('9. METAS'!$O$20,INT((ROW()-14)/2),0)),"",OFFSET('9. METAS'!$O$20,INT((ROW()-14)/2),0)))</f>
        <v>6</v>
      </c>
      <c r="L18" s="195">
        <f ca="1">IF(MOD(ROW()-13,2)=0,IF(ISBLANK(OFFSET('10. SEGUIMIENTO 2025'!$P$14,INT((ROW()-13)/2),0)),"",OFFSET('10. SEGUIMIENTO 2025'!$P$14,INT((ROW()-13)/2),0)),IF(ISBLANK(OFFSET('9. METAS'!$P$20,INT((ROW()-14)/2),0)),"",OFFSET('9. METAS'!$P$20,INT((ROW()-14)/2),0)))</f>
        <v>6</v>
      </c>
      <c r="M18" s="196">
        <f ca="1">IF(MOD(ROW()-13,2)=0,IF(ISBLANK(OFFSET('10. SEGUIMIENTO 2025'!$Q$14,INT((ROW()-13)/2),0)),"",OFFSET('10. SEGUIMIENTO 2025'!$Q$14,INT((ROW()-13)/2),0)),IF(ISBLANK(OFFSET('9. METAS'!$Q$20,INT((ROW()-14)/2),0)),"",OFFSET('9. METAS'!$Q$20,INT((ROW()-14)/2),0)))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METAS'!$K$20,INT((ROW()-13)/2),0)),"",OFFSET('9. METAS'!$K$20,INT((ROW()-13)/2),0))</f>
        <v>7000</v>
      </c>
      <c r="I19" s="744"/>
      <c r="J19" s="194">
        <f ca="1">IF(MOD(ROW()-13,2)=0,IF(ISBLANK(OFFSET('10. SEGUIMIENTO 2025'!$N$14,INT((ROW()-13)/2),0)),"",OFFSET('10. SEGUIMIENTO 2025'!$N$14,INT((ROW()-13)/2),0)),IF(ISBLANK(OFFSET('9. METAS'!$N$20,INT((ROW()-14)/2),0)),"",OFFSET('9. METAS'!$N$20,INT((ROW()-14)/2),0)))</f>
        <v>456</v>
      </c>
      <c r="K19" s="195" t="str">
        <f ca="1">IF(MOD(ROW()-13,2)=0,IF(ISBLANK(OFFSET('10. SEGUIMIENTO 2025'!$O$14,INT((ROW()-13)/2),0)),"",OFFSET('10. SEGUIMIENTO 2025'!$O$14,INT((ROW()-13)/2),0)),IF(ISBLANK(OFFSET('9. METAS'!$O$20,INT((ROW()-14)/2),0)),"",OFFSET('9. METAS'!$O$20,INT((ROW()-14)/2),0)))</f>
        <v/>
      </c>
      <c r="L19" s="195" t="str">
        <f ca="1">IF(MOD(ROW()-13,2)=0,IF(ISBLANK(OFFSET('10. SEGUIMIENTO 2025'!$P$14,INT((ROW()-13)/2),0)),"",OFFSET('10. SEGUIMIENTO 2025'!$P$14,INT((ROW()-13)/2),0)),IF(ISBLANK(OFFSET('9. METAS'!$P$20,INT((ROW()-14)/2),0)),"",OFFSET('9. METAS'!$P$20,INT((ROW()-14)/2),0)))</f>
        <v/>
      </c>
      <c r="M19" s="196" t="str">
        <f ca="1">IF(MOD(ROW()-13,2)=0,IF(ISBLANK(OFFSET('10. SEGUIMIENTO 2025'!$Q$14,INT((ROW()-13)/2),0)),"",OFFSET('10. SEGUIMIENTO 2025'!$Q$14,INT((ROW()-13)/2),0)),IF(ISBLANK(OFFSET('9. METAS'!$Q$20,INT((ROW()-14)/2),0)),"",OFFSET('9. METAS'!$Q$20,INT((ROW()-14)/2),0)))</f>
        <v/>
      </c>
      <c r="N19" s="742">
        <f t="shared" ref="N19" ca="1" si="1">IFERROR(J19/J20,"ND")</f>
        <v>0.18240000000000001</v>
      </c>
      <c r="O19" s="738">
        <f t="shared" ref="O19" ca="1" si="2">IFERROR(((J19)/H19),"ND")</f>
        <v>6.5142857142857141E-2</v>
      </c>
      <c r="P19" s="726"/>
    </row>
    <row r="20" spans="3:16">
      <c r="C20" s="760"/>
      <c r="D20" s="756"/>
      <c r="E20" s="756"/>
      <c r="F20" s="754"/>
      <c r="G20" s="751"/>
      <c r="H20" s="747"/>
      <c r="I20" s="745"/>
      <c r="J20" s="194">
        <f ca="1">IF(MOD(ROW()-13,2)=0,IF(ISBLANK(OFFSET('10. SEGUIMIENTO 2025'!$N$14,INT((ROW()-13)/2),0)),"",OFFSET('10. SEGUIMIENTO 2025'!$N$14,INT((ROW()-13)/2),0)),IF(ISBLANK(OFFSET('9. METAS'!$N$20,INT((ROW()-14)/2),0)),"",OFFSET('9. METAS'!$N$20,INT((ROW()-14)/2),0)))</f>
        <v>2500</v>
      </c>
      <c r="K20" s="195">
        <f ca="1">IF(MOD(ROW()-13,2)=0,IF(ISBLANK(OFFSET('10. SEGUIMIENTO 2025'!$O$14,INT((ROW()-13)/2),0)),"",OFFSET('10. SEGUIMIENTO 2025'!$O$14,INT((ROW()-13)/2),0)),IF(ISBLANK(OFFSET('9. METAS'!$O$20,INT((ROW()-14)/2),0)),"",OFFSET('9. METAS'!$O$20,INT((ROW()-14)/2),0)))</f>
        <v>1000</v>
      </c>
      <c r="L20" s="195">
        <f ca="1">IF(MOD(ROW()-13,2)=0,IF(ISBLANK(OFFSET('10. SEGUIMIENTO 2025'!$P$14,INT((ROW()-13)/2),0)),"",OFFSET('10. SEGUIMIENTO 2025'!$P$14,INT((ROW()-13)/2),0)),IF(ISBLANK(OFFSET('9. METAS'!$P$20,INT((ROW()-14)/2),0)),"",OFFSET('9. METAS'!$P$20,INT((ROW()-14)/2),0)))</f>
        <v>1000</v>
      </c>
      <c r="M20" s="196">
        <f ca="1">IF(MOD(ROW()-13,2)=0,IF(ISBLANK(OFFSET('10. SEGUIMIENTO 2025'!$Q$14,INT((ROW()-13)/2),0)),"",OFFSET('10. SEGUIMIENTO 2025'!$Q$14,INT((ROW()-13)/2),0)),IF(ISBLANK(OFFSET('9. METAS'!$Q$20,INT((ROW()-14)/2),0)),"",OFFSET('9. METAS'!$Q$20,INT((ROW()-14)/2),0)))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METAS'!$K$20,INT((ROW()-13)/2),0)),"",OFFSET('9. METAS'!$K$20,INT((ROW()-13)/2),0))</f>
        <v>3100</v>
      </c>
      <c r="I21" s="744"/>
      <c r="J21" s="194">
        <f ca="1">IF(MOD(ROW()-13,2)=0,IF(ISBLANK(OFFSET('10. SEGUIMIENTO 2025'!$N$14,INT((ROW()-13)/2),0)),"",OFFSET('10. SEGUIMIENTO 2025'!$N$14,INT((ROW()-13)/2),0)),IF(ISBLANK(OFFSET('9. METAS'!$N$20,INT((ROW()-14)/2),0)),"",OFFSET('9. METAS'!$N$20,INT((ROW()-14)/2),0)))</f>
        <v>456</v>
      </c>
      <c r="K21" s="195" t="str">
        <f ca="1">IF(MOD(ROW()-13,2)=0,IF(ISBLANK(OFFSET('10. SEGUIMIENTO 2025'!$O$14,INT((ROW()-13)/2),0)),"",OFFSET('10. SEGUIMIENTO 2025'!$O$14,INT((ROW()-13)/2),0)),IF(ISBLANK(OFFSET('9. METAS'!$O$20,INT((ROW()-14)/2),0)),"",OFFSET('9. METAS'!$O$20,INT((ROW()-14)/2),0)))</f>
        <v/>
      </c>
      <c r="L21" s="195" t="str">
        <f ca="1">IF(MOD(ROW()-13,2)=0,IF(ISBLANK(OFFSET('10. SEGUIMIENTO 2025'!$P$14,INT((ROW()-13)/2),0)),"",OFFSET('10. SEGUIMIENTO 2025'!$P$14,INT((ROW()-13)/2),0)),IF(ISBLANK(OFFSET('9. METAS'!$P$20,INT((ROW()-14)/2),0)),"",OFFSET('9. METAS'!$P$20,INT((ROW()-14)/2),0)))</f>
        <v/>
      </c>
      <c r="M21" s="196" t="str">
        <f ca="1">IF(MOD(ROW()-13,2)=0,IF(ISBLANK(OFFSET('10. SEGUIMIENTO 2025'!$Q$14,INT((ROW()-13)/2),0)),"",OFFSET('10. SEGUIMIENTO 2025'!$Q$14,INT((ROW()-13)/2),0)),IF(ISBLANK(OFFSET('9. METAS'!$Q$20,INT((ROW()-14)/2),0)),"",OFFSET('9. METAS'!$Q$20,INT((ROW()-14)/2),0)))</f>
        <v/>
      </c>
      <c r="N21" s="742">
        <f t="shared" ref="N21" ca="1" si="3">IFERROR(J21/J22,"ND")</f>
        <v>0.58838709677419354</v>
      </c>
      <c r="O21" s="738">
        <f t="shared" ref="O21" ca="1" si="4">IFERROR(((J21)/H21),"ND")</f>
        <v>0.14709677419354839</v>
      </c>
      <c r="P21" s="726"/>
    </row>
    <row r="22" spans="3:16">
      <c r="C22" s="760"/>
      <c r="D22" s="756"/>
      <c r="E22" s="756"/>
      <c r="F22" s="754"/>
      <c r="G22" s="751"/>
      <c r="H22" s="747"/>
      <c r="I22" s="745"/>
      <c r="J22" s="194">
        <f ca="1">IF(MOD(ROW()-13,2)=0,IF(ISBLANK(OFFSET('10. SEGUIMIENTO 2025'!$N$14,INT((ROW()-13)/2),0)),"",OFFSET('10. SEGUIMIENTO 2025'!$N$14,INT((ROW()-13)/2),0)),IF(ISBLANK(OFFSET('9. METAS'!$N$20,INT((ROW()-14)/2),0)),"",OFFSET('9. METAS'!$N$20,INT((ROW()-14)/2),0)))</f>
        <v>775</v>
      </c>
      <c r="K22" s="195">
        <f ca="1">IF(MOD(ROW()-13,2)=0,IF(ISBLANK(OFFSET('10. SEGUIMIENTO 2025'!$O$14,INT((ROW()-13)/2),0)),"",OFFSET('10. SEGUIMIENTO 2025'!$O$14,INT((ROW()-13)/2),0)),IF(ISBLANK(OFFSET('9. METAS'!$O$20,INT((ROW()-14)/2),0)),"",OFFSET('9. METAS'!$O$20,INT((ROW()-14)/2),0)))</f>
        <v>775</v>
      </c>
      <c r="L22" s="195">
        <f ca="1">IF(MOD(ROW()-13,2)=0,IF(ISBLANK(OFFSET('10. SEGUIMIENTO 2025'!$P$14,INT((ROW()-13)/2),0)),"",OFFSET('10. SEGUIMIENTO 2025'!$P$14,INT((ROW()-13)/2),0)),IF(ISBLANK(OFFSET('9. METAS'!$P$20,INT((ROW()-14)/2),0)),"",OFFSET('9. METAS'!$P$20,INT((ROW()-14)/2),0)))</f>
        <v>775</v>
      </c>
      <c r="M22" s="196">
        <f ca="1">IF(MOD(ROW()-13,2)=0,IF(ISBLANK(OFFSET('10. SEGUIMIENTO 2025'!$Q$14,INT((ROW()-13)/2),0)),"",OFFSET('10. SEGUIMIENTO 2025'!$Q$14,INT((ROW()-13)/2),0)),IF(ISBLANK(OFFSET('9. METAS'!$Q$20,INT((ROW()-14)/2),0)),"",OFFSET('9. METAS'!$Q$20,INT((ROW()-14)/2),0)))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METAS'!$K$20,INT((ROW()-13)/2),0)),"",OFFSET('9. METAS'!$K$20,INT((ROW()-13)/2),0))</f>
        <v>1700</v>
      </c>
      <c r="I23" s="744"/>
      <c r="J23" s="194">
        <f ca="1">IF(MOD(ROW()-13,2)=0,IF(ISBLANK(OFFSET('10. SEGUIMIENTO 2025'!$N$14,INT((ROW()-13)/2),0)),"",OFFSET('10. SEGUIMIENTO 2025'!$N$14,INT((ROW()-13)/2),0)),IF(ISBLANK(OFFSET('9. METAS'!$N$20,INT((ROW()-14)/2),0)),"",OFFSET('9. METAS'!$N$20,INT((ROW()-14)/2),0)))</f>
        <v>456</v>
      </c>
      <c r="K23" s="195" t="str">
        <f ca="1">IF(MOD(ROW()-13,2)=0,IF(ISBLANK(OFFSET('10. SEGUIMIENTO 2025'!$O$14,INT((ROW()-13)/2),0)),"",OFFSET('10. SEGUIMIENTO 2025'!$O$14,INT((ROW()-13)/2),0)),IF(ISBLANK(OFFSET('9. METAS'!$O$20,INT((ROW()-14)/2),0)),"",OFFSET('9. METAS'!$O$20,INT((ROW()-14)/2),0)))</f>
        <v/>
      </c>
      <c r="L23" s="195" t="str">
        <f ca="1">IF(MOD(ROW()-13,2)=0,IF(ISBLANK(OFFSET('10. SEGUIMIENTO 2025'!$P$14,INT((ROW()-13)/2),0)),"",OFFSET('10. SEGUIMIENTO 2025'!$P$14,INT((ROW()-13)/2),0)),IF(ISBLANK(OFFSET('9. METAS'!$P$20,INT((ROW()-14)/2),0)),"",OFFSET('9. METAS'!$P$20,INT((ROW()-14)/2),0)))</f>
        <v/>
      </c>
      <c r="M23" s="196" t="str">
        <f ca="1">IF(MOD(ROW()-13,2)=0,IF(ISBLANK(OFFSET('10. SEGUIMIENTO 2025'!$Q$14,INT((ROW()-13)/2),0)),"",OFFSET('10. SEGUIMIENTO 2025'!$Q$14,INT((ROW()-13)/2),0)),IF(ISBLANK(OFFSET('9. METAS'!$Q$20,INT((ROW()-14)/2),0)),"",OFFSET('9. METAS'!$Q$20,INT((ROW()-14)/2),0)))</f>
        <v/>
      </c>
      <c r="N23" s="742">
        <f t="shared" ref="N23" ca="1" si="5">IFERROR(J23/J24,"ND")</f>
        <v>1.0729411764705883</v>
      </c>
      <c r="O23" s="738">
        <f t="shared" ref="O23" ca="1" si="6">IFERROR(((J23)/H23),"ND")</f>
        <v>0.26823529411764707</v>
      </c>
      <c r="P23" s="726"/>
    </row>
    <row r="24" spans="3:16">
      <c r="C24" s="760"/>
      <c r="D24" s="756"/>
      <c r="E24" s="756"/>
      <c r="F24" s="754"/>
      <c r="G24" s="751"/>
      <c r="H24" s="747"/>
      <c r="I24" s="745"/>
      <c r="J24" s="194">
        <f ca="1">IF(MOD(ROW()-13,2)=0,IF(ISBLANK(OFFSET('10. SEGUIMIENTO 2025'!$N$14,INT((ROW()-13)/2),0)),"",OFFSET('10. SEGUIMIENTO 2025'!$N$14,INT((ROW()-13)/2),0)),IF(ISBLANK(OFFSET('9. METAS'!$N$20,INT((ROW()-14)/2),0)),"",OFFSET('9. METAS'!$N$20,INT((ROW()-14)/2),0)))</f>
        <v>425</v>
      </c>
      <c r="K24" s="195">
        <f ca="1">IF(MOD(ROW()-13,2)=0,IF(ISBLANK(OFFSET('10. SEGUIMIENTO 2025'!$O$14,INT((ROW()-13)/2),0)),"",OFFSET('10. SEGUIMIENTO 2025'!$O$14,INT((ROW()-13)/2),0)),IF(ISBLANK(OFFSET('9. METAS'!$O$20,INT((ROW()-14)/2),0)),"",OFFSET('9. METAS'!$O$20,INT((ROW()-14)/2),0)))</f>
        <v>425</v>
      </c>
      <c r="L24" s="195">
        <f ca="1">IF(MOD(ROW()-13,2)=0,IF(ISBLANK(OFFSET('10. SEGUIMIENTO 2025'!$P$14,INT((ROW()-13)/2),0)),"",OFFSET('10. SEGUIMIENTO 2025'!$P$14,INT((ROW()-13)/2),0)),IF(ISBLANK(OFFSET('9. METAS'!$P$20,INT((ROW()-14)/2),0)),"",OFFSET('9. METAS'!$P$20,INT((ROW()-14)/2),0)))</f>
        <v>425</v>
      </c>
      <c r="M24" s="196">
        <f ca="1">IF(MOD(ROW()-13,2)=0,IF(ISBLANK(OFFSET('10. SEGUIMIENTO 2025'!$Q$14,INT((ROW()-13)/2),0)),"",OFFSET('10. SEGUIMIENTO 2025'!$Q$14,INT((ROW()-13)/2),0)),IF(ISBLANK(OFFSET('9. METAS'!$Q$20,INT((ROW()-14)/2),0)),"",OFFSET('9. METAS'!$Q$20,INT((ROW()-14)/2),0)))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METAS'!$K$20,INT((ROW()-13)/2),0)),"",OFFSET('9. METAS'!$K$20,INT((ROW()-13)/2),0))</f>
        <v>48</v>
      </c>
      <c r="I25" s="744"/>
      <c r="J25" s="194">
        <f ca="1">IF(MOD(ROW()-13,2)=0,IF(ISBLANK(OFFSET('10. SEGUIMIENTO 2025'!$N$14,INT((ROW()-13)/2),0)),"",OFFSET('10. SEGUIMIENTO 2025'!$N$14,INT((ROW()-13)/2),0)),IF(ISBLANK(OFFSET('9. METAS'!$N$20,INT((ROW()-14)/2),0)),"",OFFSET('9. METAS'!$N$20,INT((ROW()-14)/2),0)))</f>
        <v>456</v>
      </c>
      <c r="K25" s="195" t="str">
        <f ca="1">IF(MOD(ROW()-13,2)=0,IF(ISBLANK(OFFSET('10. SEGUIMIENTO 2025'!$O$14,INT((ROW()-13)/2),0)),"",OFFSET('10. SEGUIMIENTO 2025'!$O$14,INT((ROW()-13)/2),0)),IF(ISBLANK(OFFSET('9. METAS'!$O$20,INT((ROW()-14)/2),0)),"",OFFSET('9. METAS'!$O$20,INT((ROW()-14)/2),0)))</f>
        <v/>
      </c>
      <c r="L25" s="195" t="str">
        <f ca="1">IF(MOD(ROW()-13,2)=0,IF(ISBLANK(OFFSET('10. SEGUIMIENTO 2025'!$P$14,INT((ROW()-13)/2),0)),"",OFFSET('10. SEGUIMIENTO 2025'!$P$14,INT((ROW()-13)/2),0)),IF(ISBLANK(OFFSET('9. METAS'!$P$20,INT((ROW()-14)/2),0)),"",OFFSET('9. METAS'!$P$20,INT((ROW()-14)/2),0)))</f>
        <v/>
      </c>
      <c r="M25" s="196" t="str">
        <f ca="1">IF(MOD(ROW()-13,2)=0,IF(ISBLANK(OFFSET('10. SEGUIMIENTO 2025'!$Q$14,INT((ROW()-13)/2),0)),"",OFFSET('10. SEGUIMIENTO 2025'!$Q$14,INT((ROW()-13)/2),0)),IF(ISBLANK(OFFSET('9. METAS'!$Q$20,INT((ROW()-14)/2),0)),"",OFFSET('9. METAS'!$Q$20,INT((ROW()-14)/2),0)))</f>
        <v/>
      </c>
      <c r="N25" s="742">
        <f t="shared" ref="N25" ca="1" si="7">IFERROR(J25/J26,"ND")</f>
        <v>57</v>
      </c>
      <c r="O25" s="738">
        <f t="shared" ref="O25" ca="1" si="8">IFERROR(((J25)/H25),"ND")</f>
        <v>9.5</v>
      </c>
      <c r="P25" s="726"/>
    </row>
    <row r="26" spans="3:16">
      <c r="C26" s="760"/>
      <c r="D26" s="756"/>
      <c r="E26" s="756"/>
      <c r="F26" s="754"/>
      <c r="G26" s="751"/>
      <c r="H26" s="747"/>
      <c r="I26" s="745"/>
      <c r="J26" s="194">
        <f ca="1">IF(MOD(ROW()-13,2)=0,IF(ISBLANK(OFFSET('10. SEGUIMIENTO 2025'!$N$14,INT((ROW()-13)/2),0)),"",OFFSET('10. SEGUIMIENTO 2025'!$N$14,INT((ROW()-13)/2),0)),IF(ISBLANK(OFFSET('9. METAS'!$N$20,INT((ROW()-14)/2),0)),"",OFFSET('9. METAS'!$N$20,INT((ROW()-14)/2),0)))</f>
        <v>8</v>
      </c>
      <c r="K26" s="195">
        <f ca="1">IF(MOD(ROW()-13,2)=0,IF(ISBLANK(OFFSET('10. SEGUIMIENTO 2025'!$O$14,INT((ROW()-13)/2),0)),"",OFFSET('10. SEGUIMIENTO 2025'!$O$14,INT((ROW()-13)/2),0)),IF(ISBLANK(OFFSET('9. METAS'!$O$20,INT((ROW()-14)/2),0)),"",OFFSET('9. METAS'!$O$20,INT((ROW()-14)/2),0)))</f>
        <v>16</v>
      </c>
      <c r="L26" s="195">
        <f ca="1">IF(MOD(ROW()-13,2)=0,IF(ISBLANK(OFFSET('10. SEGUIMIENTO 2025'!$P$14,INT((ROW()-13)/2),0)),"",OFFSET('10. SEGUIMIENTO 2025'!$P$14,INT((ROW()-13)/2),0)),IF(ISBLANK(OFFSET('9. METAS'!$P$20,INT((ROW()-14)/2),0)),"",OFFSET('9. METAS'!$P$20,INT((ROW()-14)/2),0)))</f>
        <v>16</v>
      </c>
      <c r="M26" s="196">
        <f ca="1">IF(MOD(ROW()-13,2)=0,IF(ISBLANK(OFFSET('10. SEGUIMIENTO 2025'!$Q$14,INT((ROW()-13)/2),0)),"",OFFSET('10. SEGUIMIENTO 2025'!$Q$14,INT((ROW()-13)/2),0)),IF(ISBLANK(OFFSET('9. METAS'!$Q$20,INT((ROW()-14)/2),0)),"",OFFSET('9. METAS'!$Q$20,INT((ROW()-14)/2),0)))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METAS'!$K$20,INT((ROW()-13)/2),0)),"",OFFSET('9. METAS'!$K$20,INT((ROW()-13)/2),0))</f>
        <v>1200</v>
      </c>
      <c r="I27" s="744"/>
      <c r="J27" s="194">
        <f ca="1">IF(MOD(ROW()-13,2)=0,IF(ISBLANK(OFFSET('10. SEGUIMIENTO 2025'!$N$14,INT((ROW()-13)/2),0)),"",OFFSET('10. SEGUIMIENTO 2025'!$N$14,INT((ROW()-13)/2),0)),IF(ISBLANK(OFFSET('9. METAS'!$N$20,INT((ROW()-14)/2),0)),"",OFFSET('9. METAS'!$N$20,INT((ROW()-14)/2),0)))</f>
        <v>456</v>
      </c>
      <c r="K27" s="195" t="str">
        <f ca="1">IF(MOD(ROW()-13,2)=0,IF(ISBLANK(OFFSET('10. SEGUIMIENTO 2025'!$O$14,INT((ROW()-13)/2),0)),"",OFFSET('10. SEGUIMIENTO 2025'!$O$14,INT((ROW()-13)/2),0)),IF(ISBLANK(OFFSET('9. METAS'!$O$20,INT((ROW()-14)/2),0)),"",OFFSET('9. METAS'!$O$20,INT((ROW()-14)/2),0)))</f>
        <v/>
      </c>
      <c r="L27" s="195" t="str">
        <f ca="1">IF(MOD(ROW()-13,2)=0,IF(ISBLANK(OFFSET('10. SEGUIMIENTO 2025'!$P$14,INT((ROW()-13)/2),0)),"",OFFSET('10. SEGUIMIENTO 2025'!$P$14,INT((ROW()-13)/2),0)),IF(ISBLANK(OFFSET('9. METAS'!$P$20,INT((ROW()-14)/2),0)),"",OFFSET('9. METAS'!$P$20,INT((ROW()-14)/2),0)))</f>
        <v/>
      </c>
      <c r="M27" s="196" t="str">
        <f ca="1">IF(MOD(ROW()-13,2)=0,IF(ISBLANK(OFFSET('10. SEGUIMIENTO 2025'!$Q$14,INT((ROW()-13)/2),0)),"",OFFSET('10. SEGUIMIENTO 2025'!$Q$14,INT((ROW()-13)/2),0)),IF(ISBLANK(OFFSET('9. METAS'!$Q$20,INT((ROW()-14)/2),0)),"",OFFSET('9. METAS'!$Q$20,INT((ROW()-14)/2),0)))</f>
        <v/>
      </c>
      <c r="N27" s="742">
        <f t="shared" ref="N27" ca="1" si="9">IFERROR(J27/J28,"ND")</f>
        <v>0.56999999999999995</v>
      </c>
      <c r="O27" s="738">
        <f t="shared" ref="O27" ca="1" si="10">IFERROR(((J27)/H27),"ND")</f>
        <v>0.38</v>
      </c>
      <c r="P27" s="726"/>
    </row>
    <row r="28" spans="3:16">
      <c r="C28" s="760"/>
      <c r="D28" s="756"/>
      <c r="E28" s="756"/>
      <c r="F28" s="754"/>
      <c r="G28" s="751"/>
      <c r="H28" s="747"/>
      <c r="I28" s="745"/>
      <c r="J28" s="194">
        <f ca="1">IF(MOD(ROW()-13,2)=0,IF(ISBLANK(OFFSET('10. SEGUIMIENTO 2025'!$N$14,INT((ROW()-13)/2),0)),"",OFFSET('10. SEGUIMIENTO 2025'!$N$14,INT((ROW()-13)/2),0)),IF(ISBLANK(OFFSET('9. METAS'!$N$20,INT((ROW()-14)/2),0)),"",OFFSET('9. METAS'!$N$20,INT((ROW()-14)/2),0)))</f>
        <v>800</v>
      </c>
      <c r="K28" s="195">
        <f ca="1">IF(MOD(ROW()-13,2)=0,IF(ISBLANK(OFFSET('10. SEGUIMIENTO 2025'!$O$14,INT((ROW()-13)/2),0)),"",OFFSET('10. SEGUIMIENTO 2025'!$O$14,INT((ROW()-13)/2),0)),IF(ISBLANK(OFFSET('9. METAS'!$O$20,INT((ROW()-14)/2),0)),"",OFFSET('9. METAS'!$O$20,INT((ROW()-14)/2),0)))</f>
        <v>100</v>
      </c>
      <c r="L28" s="195">
        <f ca="1">IF(MOD(ROW()-13,2)=0,IF(ISBLANK(OFFSET('10. SEGUIMIENTO 2025'!$P$14,INT((ROW()-13)/2),0)),"",OFFSET('10. SEGUIMIENTO 2025'!$P$14,INT((ROW()-13)/2),0)),IF(ISBLANK(OFFSET('9. METAS'!$P$20,INT((ROW()-14)/2),0)),"",OFFSET('9. METAS'!$P$20,INT((ROW()-14)/2),0)))</f>
        <v>100</v>
      </c>
      <c r="M28" s="196">
        <f ca="1">IF(MOD(ROW()-13,2)=0,IF(ISBLANK(OFFSET('10. SEGUIMIENTO 2025'!$Q$14,INT((ROW()-13)/2),0)),"",OFFSET('10. SEGUIMIENTO 2025'!$Q$14,INT((ROW()-13)/2),0)),IF(ISBLANK(OFFSET('9. METAS'!$Q$20,INT((ROW()-14)/2),0)),"",OFFSET('9. METAS'!$Q$20,INT((ROW()-14)/2),0)))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METAS'!$K$20,INT((ROW()-13)/2),0)),"",OFFSET('9. METAS'!$K$20,INT((ROW()-13)/2),0))</f>
        <v>46</v>
      </c>
      <c r="I29" s="744"/>
      <c r="J29" s="194">
        <f ca="1">IF(MOD(ROW()-13,2)=0,IF(ISBLANK(OFFSET('10. SEGUIMIENTO 2025'!$N$14,INT((ROW()-13)/2),0)),"",OFFSET('10. SEGUIMIENTO 2025'!$N$14,INT((ROW()-13)/2),0)),IF(ISBLANK(OFFSET('9. METAS'!$N$20,INT((ROW()-14)/2),0)),"",OFFSET('9. METAS'!$N$20,INT((ROW()-14)/2),0)))</f>
        <v>41</v>
      </c>
      <c r="K29" s="195" t="str">
        <f ca="1">IF(MOD(ROW()-13,2)=0,IF(ISBLANK(OFFSET('10. SEGUIMIENTO 2025'!$O$14,INT((ROW()-13)/2),0)),"",OFFSET('10. SEGUIMIENTO 2025'!$O$14,INT((ROW()-13)/2),0)),IF(ISBLANK(OFFSET('9. METAS'!$O$20,INT((ROW()-14)/2),0)),"",OFFSET('9. METAS'!$O$20,INT((ROW()-14)/2),0)))</f>
        <v/>
      </c>
      <c r="L29" s="195" t="str">
        <f ca="1">IF(MOD(ROW()-13,2)=0,IF(ISBLANK(OFFSET('10. SEGUIMIENTO 2025'!$P$14,INT((ROW()-13)/2),0)),"",OFFSET('10. SEGUIMIENTO 2025'!$P$14,INT((ROW()-13)/2),0)),IF(ISBLANK(OFFSET('9. METAS'!$P$20,INT((ROW()-14)/2),0)),"",OFFSET('9. METAS'!$P$20,INT((ROW()-14)/2),0)))</f>
        <v/>
      </c>
      <c r="M29" s="196" t="str">
        <f ca="1">IF(MOD(ROW()-13,2)=0,IF(ISBLANK(OFFSET('10. SEGUIMIENTO 2025'!$Q$14,INT((ROW()-13)/2),0)),"",OFFSET('10. SEGUIMIENTO 2025'!$Q$14,INT((ROW()-13)/2),0)),IF(ISBLANK(OFFSET('9. METAS'!$Q$20,INT((ROW()-14)/2),0)),"",OFFSET('9. METAS'!$Q$20,INT((ROW()-14)/2),0)))</f>
        <v/>
      </c>
      <c r="N29" s="742">
        <f t="shared" ref="N29" ca="1" si="11">IFERROR(J29/J30,"ND")</f>
        <v>3.7272727272727271</v>
      </c>
      <c r="O29" s="738">
        <f t="shared" ref="O29" ca="1" si="12">IFERROR(((J29)/H29),"ND")</f>
        <v>0.89130434782608692</v>
      </c>
      <c r="P29" s="726"/>
    </row>
    <row r="30" spans="3:16">
      <c r="C30" s="760"/>
      <c r="D30" s="756"/>
      <c r="E30" s="756"/>
      <c r="F30" s="754"/>
      <c r="G30" s="751"/>
      <c r="H30" s="747"/>
      <c r="I30" s="745"/>
      <c r="J30" s="194">
        <f ca="1">IF(MOD(ROW()-13,2)=0,IF(ISBLANK(OFFSET('10. SEGUIMIENTO 2025'!$N$14,INT((ROW()-13)/2),0)),"",OFFSET('10. SEGUIMIENTO 2025'!$N$14,INT((ROW()-13)/2),0)),IF(ISBLANK(OFFSET('9. METAS'!$N$20,INT((ROW()-14)/2),0)),"",OFFSET('9. METAS'!$N$20,INT((ROW()-14)/2),0)))</f>
        <v>11</v>
      </c>
      <c r="K30" s="195">
        <f ca="1">IF(MOD(ROW()-13,2)=0,IF(ISBLANK(OFFSET('10. SEGUIMIENTO 2025'!$O$14,INT((ROW()-13)/2),0)),"",OFFSET('10. SEGUIMIENTO 2025'!$O$14,INT((ROW()-13)/2),0)),IF(ISBLANK(OFFSET('9. METAS'!$O$20,INT((ROW()-14)/2),0)),"",OFFSET('9. METAS'!$O$20,INT((ROW()-14)/2),0)))</f>
        <v>12</v>
      </c>
      <c r="L30" s="195">
        <f ca="1">IF(MOD(ROW()-13,2)=0,IF(ISBLANK(OFFSET('10. SEGUIMIENTO 2025'!$P$14,INT((ROW()-13)/2),0)),"",OFFSET('10. SEGUIMIENTO 2025'!$P$14,INT((ROW()-13)/2),0)),IF(ISBLANK(OFFSET('9. METAS'!$P$20,INT((ROW()-14)/2),0)),"",OFFSET('9. METAS'!$P$20,INT((ROW()-14)/2),0)))</f>
        <v>12</v>
      </c>
      <c r="M30" s="196">
        <f ca="1">IF(MOD(ROW()-13,2)=0,IF(ISBLANK(OFFSET('10. SEGUIMIENTO 2025'!$Q$14,INT((ROW()-13)/2),0)),"",OFFSET('10. SEGUIMIENTO 2025'!$Q$14,INT((ROW()-13)/2),0)),IF(ISBLANK(OFFSET('9. METAS'!$Q$20,INT((ROW()-14)/2),0)),"",OFFSET('9. METAS'!$Q$20,INT((ROW()-14)/2),0)))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METAS'!$K$20,INT((ROW()-13)/2),0)),"",OFFSET('9. METAS'!$K$20,INT((ROW()-13)/2),0))</f>
        <v>11</v>
      </c>
      <c r="I31" s="744"/>
      <c r="J31" s="194">
        <f ca="1">IF(MOD(ROW()-13,2)=0,IF(ISBLANK(OFFSET('10. SEGUIMIENTO 2025'!$N$14,INT((ROW()-13)/2),0)),"",OFFSET('10. SEGUIMIENTO 2025'!$N$14,INT((ROW()-13)/2),0)),IF(ISBLANK(OFFSET('9. METAS'!$N$20,INT((ROW()-14)/2),0)),"",OFFSET('9. METAS'!$N$20,INT((ROW()-14)/2),0)))</f>
        <v>41</v>
      </c>
      <c r="K31" s="195" t="str">
        <f ca="1">IF(MOD(ROW()-13,2)=0,IF(ISBLANK(OFFSET('10. SEGUIMIENTO 2025'!$O$14,INT((ROW()-13)/2),0)),"",OFFSET('10. SEGUIMIENTO 2025'!$O$14,INT((ROW()-13)/2),0)),IF(ISBLANK(OFFSET('9. METAS'!$O$20,INT((ROW()-14)/2),0)),"",OFFSET('9. METAS'!$O$20,INT((ROW()-14)/2),0)))</f>
        <v/>
      </c>
      <c r="L31" s="195" t="str">
        <f ca="1">IF(MOD(ROW()-13,2)=0,IF(ISBLANK(OFFSET('10. SEGUIMIENTO 2025'!$P$14,INT((ROW()-13)/2),0)),"",OFFSET('10. SEGUIMIENTO 2025'!$P$14,INT((ROW()-13)/2),0)),IF(ISBLANK(OFFSET('9. METAS'!$P$20,INT((ROW()-14)/2),0)),"",OFFSET('9. METAS'!$P$20,INT((ROW()-14)/2),0)))</f>
        <v/>
      </c>
      <c r="M31" s="196" t="str">
        <f ca="1">IF(MOD(ROW()-13,2)=0,IF(ISBLANK(OFFSET('10. SEGUIMIENTO 2025'!$Q$14,INT((ROW()-13)/2),0)),"",OFFSET('10. SEGUIMIENTO 2025'!$Q$14,INT((ROW()-13)/2),0)),IF(ISBLANK(OFFSET('9. METAS'!$Q$20,INT((ROW()-14)/2),0)),"",OFFSET('9. METAS'!$Q$20,INT((ROW()-14)/2),0)))</f>
        <v/>
      </c>
      <c r="N31" s="742">
        <f t="shared" ref="N31" ca="1" si="13">IFERROR(J31/J32,"ND")</f>
        <v>13.666666666666666</v>
      </c>
      <c r="O31" s="738">
        <f t="shared" ref="O31" ca="1" si="14">IFERROR(((J31)/H31),"ND")</f>
        <v>3.7272727272727271</v>
      </c>
      <c r="P31" s="726"/>
    </row>
    <row r="32" spans="3:16">
      <c r="C32" s="760"/>
      <c r="D32" s="756"/>
      <c r="E32" s="756"/>
      <c r="F32" s="754"/>
      <c r="G32" s="751"/>
      <c r="H32" s="747"/>
      <c r="I32" s="745"/>
      <c r="J32" s="194">
        <f ca="1">IF(MOD(ROW()-13,2)=0,IF(ISBLANK(OFFSET('10. SEGUIMIENTO 2025'!$N$14,INT((ROW()-13)/2),0)),"",OFFSET('10. SEGUIMIENTO 2025'!$N$14,INT((ROW()-13)/2),0)),IF(ISBLANK(OFFSET('9. METAS'!$N$20,INT((ROW()-14)/2),0)),"",OFFSET('9. METAS'!$N$20,INT((ROW()-14)/2),0)))</f>
        <v>3</v>
      </c>
      <c r="K32" s="195">
        <f ca="1">IF(MOD(ROW()-13,2)=0,IF(ISBLANK(OFFSET('10. SEGUIMIENTO 2025'!$O$14,INT((ROW()-13)/2),0)),"",OFFSET('10. SEGUIMIENTO 2025'!$O$14,INT((ROW()-13)/2),0)),IF(ISBLANK(OFFSET('9. METAS'!$O$20,INT((ROW()-14)/2),0)),"",OFFSET('9. METAS'!$O$20,INT((ROW()-14)/2),0)))</f>
        <v>4</v>
      </c>
      <c r="L32" s="195">
        <f ca="1">IF(MOD(ROW()-13,2)=0,IF(ISBLANK(OFFSET('10. SEGUIMIENTO 2025'!$P$14,INT((ROW()-13)/2),0)),"",OFFSET('10. SEGUIMIENTO 2025'!$P$14,INT((ROW()-13)/2),0)),IF(ISBLANK(OFFSET('9. METAS'!$P$20,INT((ROW()-14)/2),0)),"",OFFSET('9. METAS'!$P$20,INT((ROW()-14)/2),0)))</f>
        <v>2</v>
      </c>
      <c r="M32" s="196">
        <f ca="1">IF(MOD(ROW()-13,2)=0,IF(ISBLANK(OFFSET('10. SEGUIMIENTO 2025'!$Q$14,INT((ROW()-13)/2),0)),"",OFFSET('10. SEGUIMIENTO 2025'!$Q$14,INT((ROW()-13)/2),0)),IF(ISBLANK(OFFSET('9. METAS'!$Q$20,INT((ROW()-14)/2),0)),"",OFFSET('9. METAS'!$Q$20,INT((ROW()-14)/2),0)))</f>
        <v>2</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METAS'!$K$20,INT((ROW()-13)/2),0)),"",OFFSET('9. METAS'!$K$20,INT((ROW()-13)/2),0))</f>
        <v>11</v>
      </c>
      <c r="I33" s="744"/>
      <c r="J33" s="194">
        <f ca="1">IF(MOD(ROW()-13,2)=0,IF(ISBLANK(OFFSET('10. SEGUIMIENTO 2025'!$N$14,INT((ROW()-13)/2),0)),"",OFFSET('10. SEGUIMIENTO 2025'!$N$14,INT((ROW()-13)/2),0)),IF(ISBLANK(OFFSET('9. METAS'!$N$20,INT((ROW()-14)/2),0)),"",OFFSET('9. METAS'!$N$20,INT((ROW()-14)/2),0)))</f>
        <v>41</v>
      </c>
      <c r="K33" s="195" t="str">
        <f ca="1">IF(MOD(ROW()-13,2)=0,IF(ISBLANK(OFFSET('10. SEGUIMIENTO 2025'!$O$14,INT((ROW()-13)/2),0)),"",OFFSET('10. SEGUIMIENTO 2025'!$O$14,INT((ROW()-13)/2),0)),IF(ISBLANK(OFFSET('9. METAS'!$O$20,INT((ROW()-14)/2),0)),"",OFFSET('9. METAS'!$O$20,INT((ROW()-14)/2),0)))</f>
        <v/>
      </c>
      <c r="L33" s="195" t="str">
        <f ca="1">IF(MOD(ROW()-13,2)=0,IF(ISBLANK(OFFSET('10. SEGUIMIENTO 2025'!$P$14,INT((ROW()-13)/2),0)),"",OFFSET('10. SEGUIMIENTO 2025'!$P$14,INT((ROW()-13)/2),0)),IF(ISBLANK(OFFSET('9. METAS'!$P$20,INT((ROW()-14)/2),0)),"",OFFSET('9. METAS'!$P$20,INT((ROW()-14)/2),0)))</f>
        <v/>
      </c>
      <c r="M33" s="196" t="str">
        <f ca="1">IF(MOD(ROW()-13,2)=0,IF(ISBLANK(OFFSET('10. SEGUIMIENTO 2025'!$Q$14,INT((ROW()-13)/2),0)),"",OFFSET('10. SEGUIMIENTO 2025'!$Q$14,INT((ROW()-13)/2),0)),IF(ISBLANK(OFFSET('9. METAS'!$Q$20,INT((ROW()-14)/2),0)),"",OFFSET('9. METAS'!$Q$20,INT((ROW()-14)/2),0)))</f>
        <v/>
      </c>
      <c r="N33" s="742">
        <f t="shared" ref="N33" ca="1" si="15">IFERROR(J33/J34,"ND")</f>
        <v>13.666666666666666</v>
      </c>
      <c r="O33" s="738">
        <f t="shared" ref="O33" ca="1" si="16">IFERROR(((J33)/H33),"ND")</f>
        <v>3.7272727272727271</v>
      </c>
      <c r="P33" s="726"/>
    </row>
    <row r="34" spans="3:16">
      <c r="C34" s="760"/>
      <c r="D34" s="756"/>
      <c r="E34" s="756"/>
      <c r="F34" s="754"/>
      <c r="G34" s="751"/>
      <c r="H34" s="747"/>
      <c r="I34" s="745"/>
      <c r="J34" s="194">
        <f ca="1">IF(MOD(ROW()-13,2)=0,IF(ISBLANK(OFFSET('10. SEGUIMIENTO 2025'!$N$14,INT((ROW()-13)/2),0)),"",OFFSET('10. SEGUIMIENTO 2025'!$N$14,INT((ROW()-13)/2),0)),IF(ISBLANK(OFFSET('9. METAS'!$N$20,INT((ROW()-14)/2),0)),"",OFFSET('9. METAS'!$N$20,INT((ROW()-14)/2),0)))</f>
        <v>3</v>
      </c>
      <c r="K34" s="195">
        <f ca="1">IF(MOD(ROW()-13,2)=0,IF(ISBLANK(OFFSET('10. SEGUIMIENTO 2025'!$O$14,INT((ROW()-13)/2),0)),"",OFFSET('10. SEGUIMIENTO 2025'!$O$14,INT((ROW()-13)/2),0)),IF(ISBLANK(OFFSET('9. METAS'!$O$20,INT((ROW()-14)/2),0)),"",OFFSET('9. METAS'!$O$20,INT((ROW()-14)/2),0)))</f>
        <v>4</v>
      </c>
      <c r="L34" s="195">
        <f ca="1">IF(MOD(ROW()-13,2)=0,IF(ISBLANK(OFFSET('10. SEGUIMIENTO 2025'!$P$14,INT((ROW()-13)/2),0)),"",OFFSET('10. SEGUIMIENTO 2025'!$P$14,INT((ROW()-13)/2),0)),IF(ISBLANK(OFFSET('9. METAS'!$P$20,INT((ROW()-14)/2),0)),"",OFFSET('9. METAS'!$P$20,INT((ROW()-14)/2),0)))</f>
        <v>2</v>
      </c>
      <c r="M34" s="196">
        <f ca="1">IF(MOD(ROW()-13,2)=0,IF(ISBLANK(OFFSET('10. SEGUIMIENTO 2025'!$Q$14,INT((ROW()-13)/2),0)),"",OFFSET('10. SEGUIMIENTO 2025'!$Q$14,INT((ROW()-13)/2),0)),IF(ISBLANK(OFFSET('9. METAS'!$Q$20,INT((ROW()-14)/2),0)),"",OFFSET('9. METAS'!$Q$20,INT((ROW()-14)/2),0)))</f>
        <v>2</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METAS'!$K$20,INT((ROW()-13)/2),0)),"",OFFSET('9. METAS'!$K$20,INT((ROW()-13)/2),0))</f>
        <v/>
      </c>
      <c r="I35" s="744"/>
      <c r="J35" s="194">
        <f ca="1">IF(MOD(ROW()-13,2)=0,IF(ISBLANK(OFFSET('10. SEGUIMIENTO 2025'!$N$14,INT((ROW()-13)/2),0)),"",OFFSET('10. SEGUIMIENTO 2025'!$N$14,INT((ROW()-13)/2),0)),IF(ISBLANK(OFFSET('9. METAS'!$N$20,INT((ROW()-14)/2),0)),"",OFFSET('9. METAS'!$N$20,INT((ROW()-14)/2),0)))</f>
        <v>41</v>
      </c>
      <c r="K35" s="195" t="str">
        <f ca="1">IF(MOD(ROW()-13,2)=0,IF(ISBLANK(OFFSET('10. SEGUIMIENTO 2025'!$O$14,INT((ROW()-13)/2),0)),"",OFFSET('10. SEGUIMIENTO 2025'!$O$14,INT((ROW()-13)/2),0)),IF(ISBLANK(OFFSET('9. METAS'!$O$20,INT((ROW()-14)/2),0)),"",OFFSET('9. METAS'!$O$20,INT((ROW()-14)/2),0)))</f>
        <v/>
      </c>
      <c r="L35" s="195" t="str">
        <f ca="1">IF(MOD(ROW()-13,2)=0,IF(ISBLANK(OFFSET('10. SEGUIMIENTO 2025'!$P$14,INT((ROW()-13)/2),0)),"",OFFSET('10. SEGUIMIENTO 2025'!$P$14,INT((ROW()-13)/2),0)),IF(ISBLANK(OFFSET('9. METAS'!$P$20,INT((ROW()-14)/2),0)),"",OFFSET('9. METAS'!$P$20,INT((ROW()-14)/2),0)))</f>
        <v/>
      </c>
      <c r="M35" s="196" t="str">
        <f ca="1">IF(MOD(ROW()-13,2)=0,IF(ISBLANK(OFFSET('10. SEGUIMIENTO 2025'!$Q$14,INT((ROW()-13)/2),0)),"",OFFSET('10. SEGUIMIENTO 2025'!$Q$14,INT((ROW()-13)/2),0)),IF(ISBLANK(OFFSET('9. METAS'!$Q$20,INT((ROW()-14)/2),0)),"",OFFSET('9. METAS'!$Q$20,INT((ROW()-14)/2),0)))</f>
        <v/>
      </c>
      <c r="N35" s="742" t="str">
        <f t="shared" ref="N35" ca="1" si="17">IFERROR(J35/J36,"ND")</f>
        <v>ND</v>
      </c>
      <c r="O35" s="738" t="str">
        <f t="shared" ref="O35" ca="1" si="18">IFERROR(((J35)/H35),"ND")</f>
        <v>ND</v>
      </c>
      <c r="P35" s="726"/>
    </row>
    <row r="36" spans="3:16">
      <c r="C36" s="760"/>
      <c r="D36" s="756"/>
      <c r="E36" s="756"/>
      <c r="F36" s="754"/>
      <c r="G36" s="751"/>
      <c r="H36" s="747"/>
      <c r="I36" s="745"/>
      <c r="J36" s="194" t="str">
        <f ca="1">IF(MOD(ROW()-13,2)=0,IF(ISBLANK(OFFSET('10. SEGUIMIENTO 2025'!$N$14,INT((ROW()-13)/2),0)),"",OFFSET('10. SEGUIMIENTO 2025'!$N$14,INT((ROW()-13)/2),0)),IF(ISBLANK(OFFSET('9. METAS'!$N$20,INT((ROW()-14)/2),0)),"",OFFSET('9. METAS'!$N$20,INT((ROW()-14)/2),0)))</f>
        <v/>
      </c>
      <c r="K36" s="195" t="str">
        <f ca="1">IF(MOD(ROW()-13,2)=0,IF(ISBLANK(OFFSET('10. SEGUIMIENTO 2025'!$O$14,INT((ROW()-13)/2),0)),"",OFFSET('10. SEGUIMIENTO 2025'!$O$14,INT((ROW()-13)/2),0)),IF(ISBLANK(OFFSET('9. METAS'!$O$20,INT((ROW()-14)/2),0)),"",OFFSET('9. METAS'!$O$20,INT((ROW()-14)/2),0)))</f>
        <v/>
      </c>
      <c r="L36" s="195" t="str">
        <f ca="1">IF(MOD(ROW()-13,2)=0,IF(ISBLANK(OFFSET('10. SEGUIMIENTO 2025'!$P$14,INT((ROW()-13)/2),0)),"",OFFSET('10. SEGUIMIENTO 2025'!$P$14,INT((ROW()-13)/2),0)),IF(ISBLANK(OFFSET('9. METAS'!$P$20,INT((ROW()-14)/2),0)),"",OFFSET('9. METAS'!$P$20,INT((ROW()-14)/2),0)))</f>
        <v/>
      </c>
      <c r="M36" s="196" t="str">
        <f ca="1">IF(MOD(ROW()-13,2)=0,IF(ISBLANK(OFFSET('10. SEGUIMIENTO 2025'!$Q$14,INT((ROW()-13)/2),0)),"",OFFSET('10. SEGUIMIENTO 2025'!$Q$14,INT((ROW()-13)/2),0)),IF(ISBLANK(OFFSET('9. METAS'!$Q$20,INT((ROW()-14)/2),0)),"",OFFSET('9. METAS'!$Q$20,INT((ROW()-14)/2),0)))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METAS'!$K$20,INT((ROW()-13)/2),0)),"",OFFSET('9. METAS'!$K$20,INT((ROW()-13)/2),0))</f>
        <v/>
      </c>
      <c r="I37" s="744"/>
      <c r="J37" s="194">
        <f ca="1">IF(MOD(ROW()-13,2)=0,IF(ISBLANK(OFFSET('10. SEGUIMIENTO 2025'!$N$14,INT((ROW()-13)/2),0)),"",OFFSET('10. SEGUIMIENTO 2025'!$N$14,INT((ROW()-13)/2),0)),IF(ISBLANK(OFFSET('9. METAS'!$N$20,INT((ROW()-14)/2),0)),"",OFFSET('9. METAS'!$N$20,INT((ROW()-14)/2),0)))</f>
        <v>41</v>
      </c>
      <c r="K37" s="195" t="str">
        <f ca="1">IF(MOD(ROW()-13,2)=0,IF(ISBLANK(OFFSET('10. SEGUIMIENTO 2025'!$O$14,INT((ROW()-13)/2),0)),"",OFFSET('10. SEGUIMIENTO 2025'!$O$14,INT((ROW()-13)/2),0)),IF(ISBLANK(OFFSET('9. METAS'!$O$20,INT((ROW()-14)/2),0)),"",OFFSET('9. METAS'!$O$20,INT((ROW()-14)/2),0)))</f>
        <v/>
      </c>
      <c r="L37" s="195" t="str">
        <f ca="1">IF(MOD(ROW()-13,2)=0,IF(ISBLANK(OFFSET('10. SEGUIMIENTO 2025'!$P$14,INT((ROW()-13)/2),0)),"",OFFSET('10. SEGUIMIENTO 2025'!$P$14,INT((ROW()-13)/2),0)),IF(ISBLANK(OFFSET('9. METAS'!$P$20,INT((ROW()-14)/2),0)),"",OFFSET('9. METAS'!$P$20,INT((ROW()-14)/2),0)))</f>
        <v/>
      </c>
      <c r="M37" s="196" t="str">
        <f ca="1">IF(MOD(ROW()-13,2)=0,IF(ISBLANK(OFFSET('10. SEGUIMIENTO 2025'!$Q$14,INT((ROW()-13)/2),0)),"",OFFSET('10. SEGUIMIENTO 2025'!$Q$14,INT((ROW()-13)/2),0)),IF(ISBLANK(OFFSET('9. METAS'!$Q$20,INT((ROW()-14)/2),0)),"",OFFSET('9. METAS'!$Q$20,INT((ROW()-14)/2),0)))</f>
        <v/>
      </c>
      <c r="N37" s="742" t="str">
        <f t="shared" ref="N37" ca="1" si="19">IFERROR(J37/J38,"ND")</f>
        <v>ND</v>
      </c>
      <c r="O37" s="738" t="str">
        <f t="shared" ref="O37" ca="1" si="20">IFERROR(((J37)/H37),"ND")</f>
        <v>ND</v>
      </c>
      <c r="P37" s="726"/>
    </row>
    <row r="38" spans="3:16">
      <c r="C38" s="760"/>
      <c r="D38" s="756"/>
      <c r="E38" s="756"/>
      <c r="F38" s="754"/>
      <c r="G38" s="751"/>
      <c r="H38" s="747"/>
      <c r="I38" s="745"/>
      <c r="J38" s="194" t="str">
        <f ca="1">IF(MOD(ROW()-13,2)=0,IF(ISBLANK(OFFSET('10. SEGUIMIENTO 2025'!$N$14,INT((ROW()-13)/2),0)),"",OFFSET('10. SEGUIMIENTO 2025'!$N$14,INT((ROW()-13)/2),0)),IF(ISBLANK(OFFSET('9. METAS'!$N$20,INT((ROW()-14)/2),0)),"",OFFSET('9. METAS'!$N$20,INT((ROW()-14)/2),0)))</f>
        <v/>
      </c>
      <c r="K38" s="195" t="str">
        <f ca="1">IF(MOD(ROW()-13,2)=0,IF(ISBLANK(OFFSET('10. SEGUIMIENTO 2025'!$O$14,INT((ROW()-13)/2),0)),"",OFFSET('10. SEGUIMIENTO 2025'!$O$14,INT((ROW()-13)/2),0)),IF(ISBLANK(OFFSET('9. METAS'!$O$20,INT((ROW()-14)/2),0)),"",OFFSET('9. METAS'!$O$20,INT((ROW()-14)/2),0)))</f>
        <v/>
      </c>
      <c r="L38" s="195" t="str">
        <f ca="1">IF(MOD(ROW()-13,2)=0,IF(ISBLANK(OFFSET('10. SEGUIMIENTO 2025'!$P$14,INT((ROW()-13)/2),0)),"",OFFSET('10. SEGUIMIENTO 2025'!$P$14,INT((ROW()-13)/2),0)),IF(ISBLANK(OFFSET('9. METAS'!$P$20,INT((ROW()-14)/2),0)),"",OFFSET('9. METAS'!$P$20,INT((ROW()-14)/2),0)))</f>
        <v/>
      </c>
      <c r="M38" s="196" t="str">
        <f ca="1">IF(MOD(ROW()-13,2)=0,IF(ISBLANK(OFFSET('10. SEGUIMIENTO 2025'!$Q$14,INT((ROW()-13)/2),0)),"",OFFSET('10. SEGUIMIENTO 2025'!$Q$14,INT((ROW()-13)/2),0)),IF(ISBLANK(OFFSET('9. METAS'!$Q$20,INT((ROW()-14)/2),0)),"",OFFSET('9. METAS'!$Q$20,INT((ROW()-14)/2),0)))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METAS'!$K$20,INT((ROW()-13)/2),0)),"",OFFSET('9. METAS'!$K$20,INT((ROW()-13)/2),0))</f>
        <v/>
      </c>
      <c r="I39" s="744"/>
      <c r="J39" s="194">
        <f ca="1">IF(MOD(ROW()-13,2)=0,IF(ISBLANK(OFFSET('10. SEGUIMIENTO 2025'!$N$14,INT((ROW()-13)/2),0)),"",OFFSET('10. SEGUIMIENTO 2025'!$N$14,INT((ROW()-13)/2),0)),IF(ISBLANK(OFFSET('9. METAS'!$N$20,INT((ROW()-14)/2),0)),"",OFFSET('9. METAS'!$N$20,INT((ROW()-14)/2),0)))</f>
        <v>41</v>
      </c>
      <c r="K39" s="195" t="str">
        <f ca="1">IF(MOD(ROW()-13,2)=0,IF(ISBLANK(OFFSET('10. SEGUIMIENTO 2025'!$O$14,INT((ROW()-13)/2),0)),"",OFFSET('10. SEGUIMIENTO 2025'!$O$14,INT((ROW()-13)/2),0)),IF(ISBLANK(OFFSET('9. METAS'!$O$20,INT((ROW()-14)/2),0)),"",OFFSET('9. METAS'!$O$20,INT((ROW()-14)/2),0)))</f>
        <v/>
      </c>
      <c r="L39" s="195" t="str">
        <f ca="1">IF(MOD(ROW()-13,2)=0,IF(ISBLANK(OFFSET('10. SEGUIMIENTO 2025'!$P$14,INT((ROW()-13)/2),0)),"",OFFSET('10. SEGUIMIENTO 2025'!$P$14,INT((ROW()-13)/2),0)),IF(ISBLANK(OFFSET('9. METAS'!$P$20,INT((ROW()-14)/2),0)),"",OFFSET('9. METAS'!$P$20,INT((ROW()-14)/2),0)))</f>
        <v/>
      </c>
      <c r="M39" s="196" t="str">
        <f ca="1">IF(MOD(ROW()-13,2)=0,IF(ISBLANK(OFFSET('10. SEGUIMIENTO 2025'!$Q$14,INT((ROW()-13)/2),0)),"",OFFSET('10. SEGUIMIENTO 2025'!$Q$14,INT((ROW()-13)/2),0)),IF(ISBLANK(OFFSET('9. METAS'!$Q$20,INT((ROW()-14)/2),0)),"",OFFSET('9. METAS'!$Q$20,INT((ROW()-14)/2),0)))</f>
        <v/>
      </c>
      <c r="N39" s="742" t="str">
        <f t="shared" ref="N39" ca="1" si="21">IFERROR(J39/J40,"ND")</f>
        <v>ND</v>
      </c>
      <c r="O39" s="738" t="str">
        <f t="shared" ref="O39" ca="1" si="22">IFERROR(((J39)/H39),"ND")</f>
        <v>ND</v>
      </c>
      <c r="P39" s="726"/>
    </row>
    <row r="40" spans="3:16">
      <c r="C40" s="760"/>
      <c r="D40" s="756"/>
      <c r="E40" s="756"/>
      <c r="F40" s="754"/>
      <c r="G40" s="751"/>
      <c r="H40" s="747"/>
      <c r="I40" s="745"/>
      <c r="J40" s="194" t="str">
        <f ca="1">IF(MOD(ROW()-13,2)=0,IF(ISBLANK(OFFSET('10. SEGUIMIENTO 2025'!$N$14,INT((ROW()-13)/2),0)),"",OFFSET('10. SEGUIMIENTO 2025'!$N$14,INT((ROW()-13)/2),0)),IF(ISBLANK(OFFSET('9. METAS'!$N$20,INT((ROW()-14)/2),0)),"",OFFSET('9. METAS'!$N$20,INT((ROW()-14)/2),0)))</f>
        <v/>
      </c>
      <c r="K40" s="195" t="str">
        <f ca="1">IF(MOD(ROW()-13,2)=0,IF(ISBLANK(OFFSET('10. SEGUIMIENTO 2025'!$O$14,INT((ROW()-13)/2),0)),"",OFFSET('10. SEGUIMIENTO 2025'!$O$14,INT((ROW()-13)/2),0)),IF(ISBLANK(OFFSET('9. METAS'!$O$20,INT((ROW()-14)/2),0)),"",OFFSET('9. METAS'!$O$20,INT((ROW()-14)/2),0)))</f>
        <v/>
      </c>
      <c r="L40" s="195" t="str">
        <f ca="1">IF(MOD(ROW()-13,2)=0,IF(ISBLANK(OFFSET('10. SEGUIMIENTO 2025'!$P$14,INT((ROW()-13)/2),0)),"",OFFSET('10. SEGUIMIENTO 2025'!$P$14,INT((ROW()-13)/2),0)),IF(ISBLANK(OFFSET('9. METAS'!$P$20,INT((ROW()-14)/2),0)),"",OFFSET('9. METAS'!$P$20,INT((ROW()-14)/2),0)))</f>
        <v/>
      </c>
      <c r="M40" s="196" t="str">
        <f ca="1">IF(MOD(ROW()-13,2)=0,IF(ISBLANK(OFFSET('10. SEGUIMIENTO 2025'!$Q$14,INT((ROW()-13)/2),0)),"",OFFSET('10. SEGUIMIENTO 2025'!$Q$14,INT((ROW()-13)/2),0)),IF(ISBLANK(OFFSET('9. METAS'!$Q$20,INT((ROW()-14)/2),0)),"",OFFSET('9. METAS'!$Q$20,INT((ROW()-14)/2),0)))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METAS'!$K$20,INT((ROW()-13)/2),0)),"",OFFSET('9. METAS'!$K$20,INT((ROW()-13)/2),0))</f>
        <v/>
      </c>
      <c r="I41" s="744"/>
      <c r="J41" s="194">
        <f ca="1">IF(MOD(ROW()-13,2)=0,IF(ISBLANK(OFFSET('10. SEGUIMIENTO 2025'!$N$14,INT((ROW()-13)/2),0)),"",OFFSET('10. SEGUIMIENTO 2025'!$N$14,INT((ROW()-13)/2),0)),IF(ISBLANK(OFFSET('9. METAS'!$N$20,INT((ROW()-14)/2),0)),"",OFFSET('9. METAS'!$N$20,INT((ROW()-14)/2),0)))</f>
        <v>41</v>
      </c>
      <c r="K41" s="195" t="str">
        <f ca="1">IF(MOD(ROW()-13,2)=0,IF(ISBLANK(OFFSET('10. SEGUIMIENTO 2025'!$O$14,INT((ROW()-13)/2),0)),"",OFFSET('10. SEGUIMIENTO 2025'!$O$14,INT((ROW()-13)/2),0)),IF(ISBLANK(OFFSET('9. METAS'!$O$20,INT((ROW()-14)/2),0)),"",OFFSET('9. METAS'!$O$20,INT((ROW()-14)/2),0)))</f>
        <v/>
      </c>
      <c r="L41" s="195" t="str">
        <f ca="1">IF(MOD(ROW()-13,2)=0,IF(ISBLANK(OFFSET('10. SEGUIMIENTO 2025'!$P$14,INT((ROW()-13)/2),0)),"",OFFSET('10. SEGUIMIENTO 2025'!$P$14,INT((ROW()-13)/2),0)),IF(ISBLANK(OFFSET('9. METAS'!$P$20,INT((ROW()-14)/2),0)),"",OFFSET('9. METAS'!$P$20,INT((ROW()-14)/2),0)))</f>
        <v/>
      </c>
      <c r="M41" s="196" t="str">
        <f ca="1">IF(MOD(ROW()-13,2)=0,IF(ISBLANK(OFFSET('10. SEGUIMIENTO 2025'!$Q$14,INT((ROW()-13)/2),0)),"",OFFSET('10. SEGUIMIENTO 2025'!$Q$14,INT((ROW()-13)/2),0)),IF(ISBLANK(OFFSET('9. METAS'!$Q$20,INT((ROW()-14)/2),0)),"",OFFSET('9. METAS'!$Q$20,INT((ROW()-14)/2),0)))</f>
        <v/>
      </c>
      <c r="N41" s="742" t="str">
        <f t="shared" ref="N41" ca="1" si="23">IFERROR(J41/J42,"ND")</f>
        <v>ND</v>
      </c>
      <c r="O41" s="738" t="str">
        <f t="shared" ref="O41" ca="1" si="24">IFERROR(((J41)/H41),"ND")</f>
        <v>ND</v>
      </c>
      <c r="P41" s="726"/>
    </row>
    <row r="42" spans="3:16">
      <c r="C42" s="760"/>
      <c r="D42" s="756"/>
      <c r="E42" s="756"/>
      <c r="F42" s="754"/>
      <c r="G42" s="751"/>
      <c r="H42" s="747"/>
      <c r="I42" s="745"/>
      <c r="J42" s="194" t="str">
        <f ca="1">IF(MOD(ROW()-13,2)=0,IF(ISBLANK(OFFSET('10. SEGUIMIENTO 2025'!$N$14,INT((ROW()-13)/2),0)),"",OFFSET('10. SEGUIMIENTO 2025'!$N$14,INT((ROW()-13)/2),0)),IF(ISBLANK(OFFSET('9. METAS'!$N$20,INT((ROW()-14)/2),0)),"",OFFSET('9. METAS'!$N$20,INT((ROW()-14)/2),0)))</f>
        <v/>
      </c>
      <c r="K42" s="195" t="str">
        <f ca="1">IF(MOD(ROW()-13,2)=0,IF(ISBLANK(OFFSET('10. SEGUIMIENTO 2025'!$O$14,INT((ROW()-13)/2),0)),"",OFFSET('10. SEGUIMIENTO 2025'!$O$14,INT((ROW()-13)/2),0)),IF(ISBLANK(OFFSET('9. METAS'!$O$20,INT((ROW()-14)/2),0)),"",OFFSET('9. METAS'!$O$20,INT((ROW()-14)/2),0)))</f>
        <v/>
      </c>
      <c r="L42" s="195" t="str">
        <f ca="1">IF(MOD(ROW()-13,2)=0,IF(ISBLANK(OFFSET('10. SEGUIMIENTO 2025'!$P$14,INT((ROW()-13)/2),0)),"",OFFSET('10. SEGUIMIENTO 2025'!$P$14,INT((ROW()-13)/2),0)),IF(ISBLANK(OFFSET('9. METAS'!$P$20,INT((ROW()-14)/2),0)),"",OFFSET('9. METAS'!$P$20,INT((ROW()-14)/2),0)))</f>
        <v/>
      </c>
      <c r="M42" s="196" t="str">
        <f ca="1">IF(MOD(ROW()-13,2)=0,IF(ISBLANK(OFFSET('10. SEGUIMIENTO 2025'!$Q$14,INT((ROW()-13)/2),0)),"",OFFSET('10. SEGUIMIENTO 2025'!$Q$14,INT((ROW()-13)/2),0)),IF(ISBLANK(OFFSET('9. METAS'!$Q$20,INT((ROW()-14)/2),0)),"",OFFSET('9. METAS'!$Q$20,INT((ROW()-14)/2),0)))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METAS'!$K$20,INT((ROW()-13)/2),0)),"",OFFSET('9. METAS'!$K$20,INT((ROW()-13)/2),0))</f>
        <v/>
      </c>
      <c r="I43" s="744"/>
      <c r="J43" s="194">
        <f ca="1">IF(MOD(ROW()-13,2)=0,IF(ISBLANK(OFFSET('10. SEGUIMIENTO 2025'!$N$14,INT((ROW()-13)/2),0)),"",OFFSET('10. SEGUIMIENTO 2025'!$N$14,INT((ROW()-13)/2),0)),IF(ISBLANK(OFFSET('9. METAS'!$N$20,INT((ROW()-14)/2),0)),"",OFFSET('9. METAS'!$N$20,INT((ROW()-14)/2),0)))</f>
        <v>41</v>
      </c>
      <c r="K43" s="195" t="str">
        <f ca="1">IF(MOD(ROW()-13,2)=0,IF(ISBLANK(OFFSET('10. SEGUIMIENTO 2025'!$O$14,INT((ROW()-13)/2),0)),"",OFFSET('10. SEGUIMIENTO 2025'!$O$14,INT((ROW()-13)/2),0)),IF(ISBLANK(OFFSET('9. METAS'!$O$20,INT((ROW()-14)/2),0)),"",OFFSET('9. METAS'!$O$20,INT((ROW()-14)/2),0)))</f>
        <v/>
      </c>
      <c r="L43" s="195" t="str">
        <f ca="1">IF(MOD(ROW()-13,2)=0,IF(ISBLANK(OFFSET('10. SEGUIMIENTO 2025'!$P$14,INT((ROW()-13)/2),0)),"",OFFSET('10. SEGUIMIENTO 2025'!$P$14,INT((ROW()-13)/2),0)),IF(ISBLANK(OFFSET('9. METAS'!$P$20,INT((ROW()-14)/2),0)),"",OFFSET('9. METAS'!$P$20,INT((ROW()-14)/2),0)))</f>
        <v/>
      </c>
      <c r="M43" s="196" t="str">
        <f ca="1">IF(MOD(ROW()-13,2)=0,IF(ISBLANK(OFFSET('10. SEGUIMIENTO 2025'!$Q$14,INT((ROW()-13)/2),0)),"",OFFSET('10. SEGUIMIENTO 2025'!$Q$14,INT((ROW()-13)/2),0)),IF(ISBLANK(OFFSET('9. METAS'!$Q$20,INT((ROW()-14)/2),0)),"",OFFSET('9. METAS'!$Q$20,INT((ROW()-14)/2),0)))</f>
        <v/>
      </c>
      <c r="N43" s="742" t="str">
        <f t="shared" ref="N43" ca="1" si="25">IFERROR(J43/J44,"ND")</f>
        <v>ND</v>
      </c>
      <c r="O43" s="738" t="str">
        <f t="shared" ref="O43" ca="1" si="26">IFERROR(((J43)/H43),"ND")</f>
        <v>ND</v>
      </c>
      <c r="P43" s="726"/>
    </row>
    <row r="44" spans="3:16">
      <c r="C44" s="760"/>
      <c r="D44" s="756"/>
      <c r="E44" s="756"/>
      <c r="F44" s="754"/>
      <c r="G44" s="751"/>
      <c r="H44" s="747"/>
      <c r="I44" s="745"/>
      <c r="J44" s="194" t="str">
        <f ca="1">IF(MOD(ROW()-13,2)=0,IF(ISBLANK(OFFSET('10. SEGUIMIENTO 2025'!$N$14,INT((ROW()-13)/2),0)),"",OFFSET('10. SEGUIMIENTO 2025'!$N$14,INT((ROW()-13)/2),0)),IF(ISBLANK(OFFSET('9. METAS'!$N$20,INT((ROW()-14)/2),0)),"",OFFSET('9. METAS'!$N$20,INT((ROW()-14)/2),0)))</f>
        <v/>
      </c>
      <c r="K44" s="195" t="str">
        <f ca="1">IF(MOD(ROW()-13,2)=0,IF(ISBLANK(OFFSET('10. SEGUIMIENTO 2025'!$O$14,INT((ROW()-13)/2),0)),"",OFFSET('10. SEGUIMIENTO 2025'!$O$14,INT((ROW()-13)/2),0)),IF(ISBLANK(OFFSET('9. METAS'!$O$20,INT((ROW()-14)/2),0)),"",OFFSET('9. METAS'!$O$20,INT((ROW()-14)/2),0)))</f>
        <v/>
      </c>
      <c r="L44" s="195" t="str">
        <f ca="1">IF(MOD(ROW()-13,2)=0,IF(ISBLANK(OFFSET('10. SEGUIMIENTO 2025'!$P$14,INT((ROW()-13)/2),0)),"",OFFSET('10. SEGUIMIENTO 2025'!$P$14,INT((ROW()-13)/2),0)),IF(ISBLANK(OFFSET('9. METAS'!$P$20,INT((ROW()-14)/2),0)),"",OFFSET('9. METAS'!$P$20,INT((ROW()-14)/2),0)))</f>
        <v/>
      </c>
      <c r="M44" s="196" t="str">
        <f ca="1">IF(MOD(ROW()-13,2)=0,IF(ISBLANK(OFFSET('10. SEGUIMIENTO 2025'!$Q$14,INT((ROW()-13)/2),0)),"",OFFSET('10. SEGUIMIENTO 2025'!$Q$14,INT((ROW()-13)/2),0)),IF(ISBLANK(OFFSET('9. METAS'!$Q$20,INT((ROW()-14)/2),0)),"",OFFSET('9. METAS'!$Q$20,INT((ROW()-14)/2),0)))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METAS'!$K$20,INT((ROW()-13)/2),0)),"",OFFSET('9. METAS'!$K$20,INT((ROW()-13)/2),0))</f>
        <v/>
      </c>
      <c r="I45" s="744"/>
      <c r="J45" s="194">
        <f ca="1">IF(MOD(ROW()-13,2)=0,IF(ISBLANK(OFFSET('10. SEGUIMIENTO 2025'!$N$14,INT((ROW()-13)/2),0)),"",OFFSET('10. SEGUIMIENTO 2025'!$N$14,INT((ROW()-13)/2),0)),IF(ISBLANK(OFFSET('9. METAS'!$N$20,INT((ROW()-14)/2),0)),"",OFFSET('9. METAS'!$N$20,INT((ROW()-14)/2),0)))</f>
        <v>41</v>
      </c>
      <c r="K45" s="195" t="str">
        <f ca="1">IF(MOD(ROW()-13,2)=0,IF(ISBLANK(OFFSET('10. SEGUIMIENTO 2025'!$O$14,INT((ROW()-13)/2),0)),"",OFFSET('10. SEGUIMIENTO 2025'!$O$14,INT((ROW()-13)/2),0)),IF(ISBLANK(OFFSET('9. METAS'!$O$20,INT((ROW()-14)/2),0)),"",OFFSET('9. METAS'!$O$20,INT((ROW()-14)/2),0)))</f>
        <v/>
      </c>
      <c r="L45" s="195" t="str">
        <f ca="1">IF(MOD(ROW()-13,2)=0,IF(ISBLANK(OFFSET('10. SEGUIMIENTO 2025'!$P$14,INT((ROW()-13)/2),0)),"",OFFSET('10. SEGUIMIENTO 2025'!$P$14,INT((ROW()-13)/2),0)),IF(ISBLANK(OFFSET('9. METAS'!$P$20,INT((ROW()-14)/2),0)),"",OFFSET('9. METAS'!$P$20,INT((ROW()-14)/2),0)))</f>
        <v/>
      </c>
      <c r="M45" s="196" t="str">
        <f ca="1">IF(MOD(ROW()-13,2)=0,IF(ISBLANK(OFFSET('10. SEGUIMIENTO 2025'!$Q$14,INT((ROW()-13)/2),0)),"",OFFSET('10. SEGUIMIENTO 2025'!$Q$14,INT((ROW()-13)/2),0)),IF(ISBLANK(OFFSET('9. METAS'!$Q$20,INT((ROW()-14)/2),0)),"",OFFSET('9. METAS'!$Q$20,INT((ROW()-14)/2),0)))</f>
        <v/>
      </c>
      <c r="N45" s="742" t="str">
        <f t="shared" ref="N45" ca="1" si="27">IFERROR(J45/J46,"ND")</f>
        <v>ND</v>
      </c>
      <c r="O45" s="738" t="str">
        <f t="shared" ref="O45" ca="1" si="28">IFERROR(((J45)/H45),"ND")</f>
        <v>ND</v>
      </c>
      <c r="P45" s="726"/>
    </row>
    <row r="46" spans="3:16">
      <c r="C46" s="760"/>
      <c r="D46" s="756"/>
      <c r="E46" s="756"/>
      <c r="F46" s="754"/>
      <c r="G46" s="751"/>
      <c r="H46" s="747"/>
      <c r="I46" s="745"/>
      <c r="J46" s="194" t="str">
        <f ca="1">IF(MOD(ROW()-13,2)=0,IF(ISBLANK(OFFSET('10. SEGUIMIENTO 2025'!$N$14,INT((ROW()-13)/2),0)),"",OFFSET('10. SEGUIMIENTO 2025'!$N$14,INT((ROW()-13)/2),0)),IF(ISBLANK(OFFSET('9. METAS'!$N$20,INT((ROW()-14)/2),0)),"",OFFSET('9. METAS'!$N$20,INT((ROW()-14)/2),0)))</f>
        <v/>
      </c>
      <c r="K46" s="195" t="str">
        <f ca="1">IF(MOD(ROW()-13,2)=0,IF(ISBLANK(OFFSET('10. SEGUIMIENTO 2025'!$O$14,INT((ROW()-13)/2),0)),"",OFFSET('10. SEGUIMIENTO 2025'!$O$14,INT((ROW()-13)/2),0)),IF(ISBLANK(OFFSET('9. METAS'!$O$20,INT((ROW()-14)/2),0)),"",OFFSET('9. METAS'!$O$20,INT((ROW()-14)/2),0)))</f>
        <v/>
      </c>
      <c r="L46" s="195" t="str">
        <f ca="1">IF(MOD(ROW()-13,2)=0,IF(ISBLANK(OFFSET('10. SEGUIMIENTO 2025'!$P$14,INT((ROW()-13)/2),0)),"",OFFSET('10. SEGUIMIENTO 2025'!$P$14,INT((ROW()-13)/2),0)),IF(ISBLANK(OFFSET('9. METAS'!$P$20,INT((ROW()-14)/2),0)),"",OFFSET('9. METAS'!$P$20,INT((ROW()-14)/2),0)))</f>
        <v/>
      </c>
      <c r="M46" s="196" t="str">
        <f ca="1">IF(MOD(ROW()-13,2)=0,IF(ISBLANK(OFFSET('10. SEGUIMIENTO 2025'!$Q$14,INT((ROW()-13)/2),0)),"",OFFSET('10. SEGUIMIENTO 2025'!$Q$14,INT((ROW()-13)/2),0)),IF(ISBLANK(OFFSET('9. METAS'!$Q$20,INT((ROW()-14)/2),0)),"",OFFSET('9. METAS'!$Q$20,INT((ROW()-14)/2),0)))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METAS'!$K$20,INT((ROW()-13)/2),0)),"",OFFSET('9. METAS'!$K$20,INT((ROW()-13)/2),0))</f>
        <v/>
      </c>
      <c r="I47" s="744"/>
      <c r="J47" s="194">
        <f ca="1">IF(MOD(ROW()-13,2)=0,IF(ISBLANK(OFFSET('10. SEGUIMIENTO 2025'!$N$14,INT((ROW()-13)/2),0)),"",OFFSET('10. SEGUIMIENTO 2025'!$N$14,INT((ROW()-13)/2),0)),IF(ISBLANK(OFFSET('9. METAS'!$N$20,INT((ROW()-14)/2),0)),"",OFFSET('9. METAS'!$N$20,INT((ROW()-14)/2),0)))</f>
        <v>41</v>
      </c>
      <c r="K47" s="195" t="str">
        <f ca="1">IF(MOD(ROW()-13,2)=0,IF(ISBLANK(OFFSET('10. SEGUIMIENTO 2025'!$O$14,INT((ROW()-13)/2),0)),"",OFFSET('10. SEGUIMIENTO 2025'!$O$14,INT((ROW()-13)/2),0)),IF(ISBLANK(OFFSET('9. METAS'!$O$20,INT((ROW()-14)/2),0)),"",OFFSET('9. METAS'!$O$20,INT((ROW()-14)/2),0)))</f>
        <v/>
      </c>
      <c r="L47" s="195" t="str">
        <f ca="1">IF(MOD(ROW()-13,2)=0,IF(ISBLANK(OFFSET('10. SEGUIMIENTO 2025'!$P$14,INT((ROW()-13)/2),0)),"",OFFSET('10. SEGUIMIENTO 2025'!$P$14,INT((ROW()-13)/2),0)),IF(ISBLANK(OFFSET('9. METAS'!$P$20,INT((ROW()-14)/2),0)),"",OFFSET('9. METAS'!$P$20,INT((ROW()-14)/2),0)))</f>
        <v/>
      </c>
      <c r="M47" s="196" t="str">
        <f ca="1">IF(MOD(ROW()-13,2)=0,IF(ISBLANK(OFFSET('10. SEGUIMIENTO 2025'!$Q$14,INT((ROW()-13)/2),0)),"",OFFSET('10. SEGUIMIENTO 2025'!$Q$14,INT((ROW()-13)/2),0)),IF(ISBLANK(OFFSET('9. METAS'!$Q$20,INT((ROW()-14)/2),0)),"",OFFSET('9. METAS'!$Q$20,INT((ROW()-14)/2),0)))</f>
        <v/>
      </c>
      <c r="N47" s="742" t="str">
        <f t="shared" ref="N47" ca="1" si="29">IFERROR(J47/J48,"ND")</f>
        <v>ND</v>
      </c>
      <c r="O47" s="738" t="str">
        <f t="shared" ref="O47" ca="1" si="30">IFERROR(((J47)/H47),"ND")</f>
        <v>ND</v>
      </c>
      <c r="P47" s="726"/>
    </row>
    <row r="48" spans="3:16">
      <c r="C48" s="760"/>
      <c r="D48" s="756"/>
      <c r="E48" s="756"/>
      <c r="F48" s="754"/>
      <c r="G48" s="751"/>
      <c r="H48" s="747"/>
      <c r="I48" s="745"/>
      <c r="J48" s="194" t="str">
        <f ca="1">IF(MOD(ROW()-13,2)=0,IF(ISBLANK(OFFSET('10. SEGUIMIENTO 2025'!$N$14,INT((ROW()-13)/2),0)),"",OFFSET('10. SEGUIMIENTO 2025'!$N$14,INT((ROW()-13)/2),0)),IF(ISBLANK(OFFSET('9. METAS'!$N$20,INT((ROW()-14)/2),0)),"",OFFSET('9. METAS'!$N$20,INT((ROW()-14)/2),0)))</f>
        <v/>
      </c>
      <c r="K48" s="195" t="str">
        <f ca="1">IF(MOD(ROW()-13,2)=0,IF(ISBLANK(OFFSET('10. SEGUIMIENTO 2025'!$O$14,INT((ROW()-13)/2),0)),"",OFFSET('10. SEGUIMIENTO 2025'!$O$14,INT((ROW()-13)/2),0)),IF(ISBLANK(OFFSET('9. METAS'!$O$20,INT((ROW()-14)/2),0)),"",OFFSET('9. METAS'!$O$20,INT((ROW()-14)/2),0)))</f>
        <v/>
      </c>
      <c r="L48" s="195" t="str">
        <f ca="1">IF(MOD(ROW()-13,2)=0,IF(ISBLANK(OFFSET('10. SEGUIMIENTO 2025'!$P$14,INT((ROW()-13)/2),0)),"",OFFSET('10. SEGUIMIENTO 2025'!$P$14,INT((ROW()-13)/2),0)),IF(ISBLANK(OFFSET('9. METAS'!$P$20,INT((ROW()-14)/2),0)),"",OFFSET('9. METAS'!$P$20,INT((ROW()-14)/2),0)))</f>
        <v/>
      </c>
      <c r="M48" s="196" t="str">
        <f ca="1">IF(MOD(ROW()-13,2)=0,IF(ISBLANK(OFFSET('10. SEGUIMIENTO 2025'!$Q$14,INT((ROW()-13)/2),0)),"",OFFSET('10. SEGUIMIENTO 2025'!$Q$14,INT((ROW()-13)/2),0)),IF(ISBLANK(OFFSET('9. METAS'!$Q$20,INT((ROW()-14)/2),0)),"",OFFSET('9. METAS'!$Q$20,INT((ROW()-14)/2),0)))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METAS'!$K$20,INT((ROW()-13)/2),0)),"",OFFSET('9. METAS'!$K$20,INT((ROW()-13)/2),0))</f>
        <v/>
      </c>
      <c r="I49" s="744"/>
      <c r="J49" s="194">
        <f ca="1">IF(MOD(ROW()-13,2)=0,IF(ISBLANK(OFFSET('10. SEGUIMIENTO 2025'!$N$14,INT((ROW()-13)/2),0)),"",OFFSET('10. SEGUIMIENTO 2025'!$N$14,INT((ROW()-13)/2),0)),IF(ISBLANK(OFFSET('9. METAS'!$N$20,INT((ROW()-14)/2),0)),"",OFFSET('9. METAS'!$N$20,INT((ROW()-14)/2),0)))</f>
        <v>41</v>
      </c>
      <c r="K49" s="195" t="str">
        <f ca="1">IF(MOD(ROW()-13,2)=0,IF(ISBLANK(OFFSET('10. SEGUIMIENTO 2025'!$O$14,INT((ROW()-13)/2),0)),"",OFFSET('10. SEGUIMIENTO 2025'!$O$14,INT((ROW()-13)/2),0)),IF(ISBLANK(OFFSET('9. METAS'!$O$20,INT((ROW()-14)/2),0)),"",OFFSET('9. METAS'!$O$20,INT((ROW()-14)/2),0)))</f>
        <v/>
      </c>
      <c r="L49" s="195" t="str">
        <f ca="1">IF(MOD(ROW()-13,2)=0,IF(ISBLANK(OFFSET('10. SEGUIMIENTO 2025'!$P$14,INT((ROW()-13)/2),0)),"",OFFSET('10. SEGUIMIENTO 2025'!$P$14,INT((ROW()-13)/2),0)),IF(ISBLANK(OFFSET('9. METAS'!$P$20,INT((ROW()-14)/2),0)),"",OFFSET('9. METAS'!$P$20,INT((ROW()-14)/2),0)))</f>
        <v/>
      </c>
      <c r="M49" s="196" t="str">
        <f ca="1">IF(MOD(ROW()-13,2)=0,IF(ISBLANK(OFFSET('10. SEGUIMIENTO 2025'!$Q$14,INT((ROW()-13)/2),0)),"",OFFSET('10. SEGUIMIENTO 2025'!$Q$14,INT((ROW()-13)/2),0)),IF(ISBLANK(OFFSET('9. METAS'!$Q$20,INT((ROW()-14)/2),0)),"",OFFSET('9. METAS'!$Q$20,INT((ROW()-14)/2),0)))</f>
        <v/>
      </c>
      <c r="N49" s="742" t="str">
        <f t="shared" ref="N49" ca="1" si="31">IFERROR(J49/J50,"ND")</f>
        <v>ND</v>
      </c>
      <c r="O49" s="738" t="str">
        <f t="shared" ref="O49" ca="1" si="32">IFERROR(((J49)/H49),"ND")</f>
        <v>ND</v>
      </c>
      <c r="P49" s="726"/>
    </row>
    <row r="50" spans="3:16">
      <c r="C50" s="760"/>
      <c r="D50" s="756"/>
      <c r="E50" s="756"/>
      <c r="F50" s="754"/>
      <c r="G50" s="751"/>
      <c r="H50" s="747"/>
      <c r="I50" s="745"/>
      <c r="J50" s="194" t="str">
        <f ca="1">IF(MOD(ROW()-13,2)=0,IF(ISBLANK(OFFSET('10. SEGUIMIENTO 2025'!$N$14,INT((ROW()-13)/2),0)),"",OFFSET('10. SEGUIMIENTO 2025'!$N$14,INT((ROW()-13)/2),0)),IF(ISBLANK(OFFSET('9. METAS'!$N$20,INT((ROW()-14)/2),0)),"",OFFSET('9. METAS'!$N$20,INT((ROW()-14)/2),0)))</f>
        <v/>
      </c>
      <c r="K50" s="195" t="str">
        <f ca="1">IF(MOD(ROW()-13,2)=0,IF(ISBLANK(OFFSET('10. SEGUIMIENTO 2025'!$O$14,INT((ROW()-13)/2),0)),"",OFFSET('10. SEGUIMIENTO 2025'!$O$14,INT((ROW()-13)/2),0)),IF(ISBLANK(OFFSET('9. METAS'!$O$20,INT((ROW()-14)/2),0)),"",OFFSET('9. METAS'!$O$20,INT((ROW()-14)/2),0)))</f>
        <v/>
      </c>
      <c r="L50" s="195" t="str">
        <f ca="1">IF(MOD(ROW()-13,2)=0,IF(ISBLANK(OFFSET('10. SEGUIMIENTO 2025'!$P$14,INT((ROW()-13)/2),0)),"",OFFSET('10. SEGUIMIENTO 2025'!$P$14,INT((ROW()-13)/2),0)),IF(ISBLANK(OFFSET('9. METAS'!$P$20,INT((ROW()-14)/2),0)),"",OFFSET('9. METAS'!$P$20,INT((ROW()-14)/2),0)))</f>
        <v/>
      </c>
      <c r="M50" s="196" t="str">
        <f ca="1">IF(MOD(ROW()-13,2)=0,IF(ISBLANK(OFFSET('10. SEGUIMIENTO 2025'!$Q$14,INT((ROW()-13)/2),0)),"",OFFSET('10. SEGUIMIENTO 2025'!$Q$14,INT((ROW()-13)/2),0)),IF(ISBLANK(OFFSET('9. METAS'!$Q$20,INT((ROW()-14)/2),0)),"",OFFSET('9. METAS'!$Q$20,INT((ROW()-14)/2),0)))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METAS'!$K$20,INT((ROW()-13)/2),0)),"",OFFSET('9. METAS'!$K$20,INT((ROW()-13)/2),0))</f>
        <v/>
      </c>
      <c r="I51" s="744"/>
      <c r="J51" s="194">
        <f ca="1">IF(MOD(ROW()-13,2)=0,IF(ISBLANK(OFFSET('10. SEGUIMIENTO 2025'!$N$14,INT((ROW()-13)/2),0)),"",OFFSET('10. SEGUIMIENTO 2025'!$N$14,INT((ROW()-13)/2),0)),IF(ISBLANK(OFFSET('9. METAS'!$N$20,INT((ROW()-14)/2),0)),"",OFFSET('9. METAS'!$N$20,INT((ROW()-14)/2),0)))</f>
        <v>41</v>
      </c>
      <c r="K51" s="195" t="str">
        <f ca="1">IF(MOD(ROW()-13,2)=0,IF(ISBLANK(OFFSET('10. SEGUIMIENTO 2025'!$O$14,INT((ROW()-13)/2),0)),"",OFFSET('10. SEGUIMIENTO 2025'!$O$14,INT((ROW()-13)/2),0)),IF(ISBLANK(OFFSET('9. METAS'!$O$20,INT((ROW()-14)/2),0)),"",OFFSET('9. METAS'!$O$20,INT((ROW()-14)/2),0)))</f>
        <v/>
      </c>
      <c r="L51" s="195" t="str">
        <f ca="1">IF(MOD(ROW()-13,2)=0,IF(ISBLANK(OFFSET('10. SEGUIMIENTO 2025'!$P$14,INT((ROW()-13)/2),0)),"",OFFSET('10. SEGUIMIENTO 2025'!$P$14,INT((ROW()-13)/2),0)),IF(ISBLANK(OFFSET('9. METAS'!$P$20,INT((ROW()-14)/2),0)),"",OFFSET('9. METAS'!$P$20,INT((ROW()-14)/2),0)))</f>
        <v/>
      </c>
      <c r="M51" s="196" t="str">
        <f ca="1">IF(MOD(ROW()-13,2)=0,IF(ISBLANK(OFFSET('10. SEGUIMIENTO 2025'!$Q$14,INT((ROW()-13)/2),0)),"",OFFSET('10. SEGUIMIENTO 2025'!$Q$14,INT((ROW()-13)/2),0)),IF(ISBLANK(OFFSET('9. METAS'!$Q$20,INT((ROW()-14)/2),0)),"",OFFSET('9. METAS'!$Q$20,INT((ROW()-14)/2),0)))</f>
        <v/>
      </c>
      <c r="N51" s="742" t="str">
        <f t="shared" ref="N51" ca="1" si="33">IFERROR(J51/J52,"ND")</f>
        <v>ND</v>
      </c>
      <c r="O51" s="738" t="str">
        <f t="shared" ref="O51" ca="1" si="34">IFERROR(((J51)/H51),"ND")</f>
        <v>ND</v>
      </c>
      <c r="P51" s="726"/>
    </row>
    <row r="52" spans="3:16">
      <c r="C52" s="760"/>
      <c r="D52" s="756"/>
      <c r="E52" s="756"/>
      <c r="F52" s="754"/>
      <c r="G52" s="751"/>
      <c r="H52" s="747"/>
      <c r="I52" s="745"/>
      <c r="J52" s="194" t="str">
        <f ca="1">IF(MOD(ROW()-13,2)=0,IF(ISBLANK(OFFSET('10. SEGUIMIENTO 2025'!$N$14,INT((ROW()-13)/2),0)),"",OFFSET('10. SEGUIMIENTO 2025'!$N$14,INT((ROW()-13)/2),0)),IF(ISBLANK(OFFSET('9. METAS'!$N$20,INT((ROW()-14)/2),0)),"",OFFSET('9. METAS'!$N$20,INT((ROW()-14)/2),0)))</f>
        <v/>
      </c>
      <c r="K52" s="195" t="str">
        <f ca="1">IF(MOD(ROW()-13,2)=0,IF(ISBLANK(OFFSET('10. SEGUIMIENTO 2025'!$O$14,INT((ROW()-13)/2),0)),"",OFFSET('10. SEGUIMIENTO 2025'!$O$14,INT((ROW()-13)/2),0)),IF(ISBLANK(OFFSET('9. METAS'!$O$20,INT((ROW()-14)/2),0)),"",OFFSET('9. METAS'!$O$20,INT((ROW()-14)/2),0)))</f>
        <v/>
      </c>
      <c r="L52" s="195" t="str">
        <f ca="1">IF(MOD(ROW()-13,2)=0,IF(ISBLANK(OFFSET('10. SEGUIMIENTO 2025'!$P$14,INT((ROW()-13)/2),0)),"",OFFSET('10. SEGUIMIENTO 2025'!$P$14,INT((ROW()-13)/2),0)),IF(ISBLANK(OFFSET('9. METAS'!$P$20,INT((ROW()-14)/2),0)),"",OFFSET('9. METAS'!$P$20,INT((ROW()-14)/2),0)))</f>
        <v/>
      </c>
      <c r="M52" s="196" t="str">
        <f ca="1">IF(MOD(ROW()-13,2)=0,IF(ISBLANK(OFFSET('10. SEGUIMIENTO 2025'!$Q$14,INT((ROW()-13)/2),0)),"",OFFSET('10. SEGUIMIENTO 2025'!$Q$14,INT((ROW()-13)/2),0)),IF(ISBLANK(OFFSET('9. METAS'!$Q$20,INT((ROW()-14)/2),0)),"",OFFSET('9. METAS'!$Q$20,INT((ROW()-14)/2),0)))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METAS'!$K$20,INT((ROW()-13)/2),0)),"",OFFSET('9. METAS'!$K$20,INT((ROW()-13)/2),0))</f>
        <v/>
      </c>
      <c r="I53" s="744"/>
      <c r="J53" s="194">
        <f ca="1">IF(MOD(ROW()-13,2)=0,IF(ISBLANK(OFFSET('10. SEGUIMIENTO 2025'!$N$14,INT((ROW()-13)/2),0)),"",OFFSET('10. SEGUIMIENTO 2025'!$N$14,INT((ROW()-13)/2),0)),IF(ISBLANK(OFFSET('9. METAS'!$N$20,INT((ROW()-14)/2),0)),"",OFFSET('9. METAS'!$N$20,INT((ROW()-14)/2),0)))</f>
        <v>41</v>
      </c>
      <c r="K53" s="195" t="str">
        <f ca="1">IF(MOD(ROW()-13,2)=0,IF(ISBLANK(OFFSET('10. SEGUIMIENTO 2025'!$O$14,INT((ROW()-13)/2),0)),"",OFFSET('10. SEGUIMIENTO 2025'!$O$14,INT((ROW()-13)/2),0)),IF(ISBLANK(OFFSET('9. METAS'!$O$20,INT((ROW()-14)/2),0)),"",OFFSET('9. METAS'!$O$20,INT((ROW()-14)/2),0)))</f>
        <v/>
      </c>
      <c r="L53" s="195" t="str">
        <f ca="1">IF(MOD(ROW()-13,2)=0,IF(ISBLANK(OFFSET('10. SEGUIMIENTO 2025'!$P$14,INT((ROW()-13)/2),0)),"",OFFSET('10. SEGUIMIENTO 2025'!$P$14,INT((ROW()-13)/2),0)),IF(ISBLANK(OFFSET('9. METAS'!$P$20,INT((ROW()-14)/2),0)),"",OFFSET('9. METAS'!$P$20,INT((ROW()-14)/2),0)))</f>
        <v/>
      </c>
      <c r="M53" s="196" t="str">
        <f ca="1">IF(MOD(ROW()-13,2)=0,IF(ISBLANK(OFFSET('10. SEGUIMIENTO 2025'!$Q$14,INT((ROW()-13)/2),0)),"",OFFSET('10. SEGUIMIENTO 2025'!$Q$14,INT((ROW()-13)/2),0)),IF(ISBLANK(OFFSET('9. METAS'!$Q$20,INT((ROW()-14)/2),0)),"",OFFSET('9. METAS'!$Q$20,INT((ROW()-14)/2),0)))</f>
        <v/>
      </c>
      <c r="N53" s="742" t="str">
        <f t="shared" ref="N53" ca="1" si="35">IFERROR(J53/J54,"ND")</f>
        <v>ND</v>
      </c>
      <c r="O53" s="738" t="str">
        <f t="shared" ref="O53" ca="1" si="36">IFERROR(((J53)/H53),"ND")</f>
        <v>ND</v>
      </c>
      <c r="P53" s="726"/>
    </row>
    <row r="54" spans="3:16">
      <c r="C54" s="760"/>
      <c r="D54" s="756"/>
      <c r="E54" s="756"/>
      <c r="F54" s="754"/>
      <c r="G54" s="751"/>
      <c r="H54" s="747"/>
      <c r="I54" s="745"/>
      <c r="J54" s="194" t="str">
        <f ca="1">IF(MOD(ROW()-13,2)=0,IF(ISBLANK(OFFSET('10. SEGUIMIENTO 2025'!$N$14,INT((ROW()-13)/2),0)),"",OFFSET('10. SEGUIMIENTO 2025'!$N$14,INT((ROW()-13)/2),0)),IF(ISBLANK(OFFSET('9. METAS'!$N$20,INT((ROW()-14)/2),0)),"",OFFSET('9. METAS'!$N$20,INT((ROW()-14)/2),0)))</f>
        <v/>
      </c>
      <c r="K54" s="195" t="str">
        <f ca="1">IF(MOD(ROW()-13,2)=0,IF(ISBLANK(OFFSET('10. SEGUIMIENTO 2025'!$O$14,INT((ROW()-13)/2),0)),"",OFFSET('10. SEGUIMIENTO 2025'!$O$14,INT((ROW()-13)/2),0)),IF(ISBLANK(OFFSET('9. METAS'!$O$20,INT((ROW()-14)/2),0)),"",OFFSET('9. METAS'!$O$20,INT((ROW()-14)/2),0)))</f>
        <v/>
      </c>
      <c r="L54" s="195" t="str">
        <f ca="1">IF(MOD(ROW()-13,2)=0,IF(ISBLANK(OFFSET('10. SEGUIMIENTO 2025'!$P$14,INT((ROW()-13)/2),0)),"",OFFSET('10. SEGUIMIENTO 2025'!$P$14,INT((ROW()-13)/2),0)),IF(ISBLANK(OFFSET('9. METAS'!$P$20,INT((ROW()-14)/2),0)),"",OFFSET('9. METAS'!$P$20,INT((ROW()-14)/2),0)))</f>
        <v/>
      </c>
      <c r="M54" s="196" t="str">
        <f ca="1">IF(MOD(ROW()-13,2)=0,IF(ISBLANK(OFFSET('10. SEGUIMIENTO 2025'!$Q$14,INT((ROW()-13)/2),0)),"",OFFSET('10. SEGUIMIENTO 2025'!$Q$14,INT((ROW()-13)/2),0)),IF(ISBLANK(OFFSET('9. METAS'!$Q$20,INT((ROW()-14)/2),0)),"",OFFSET('9. METAS'!$Q$20,INT((ROW()-14)/2),0)))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METAS'!$K$20,INT((ROW()-13)/2),0)),"",OFFSET('9. METAS'!$K$20,INT((ROW()-13)/2),0))</f>
        <v/>
      </c>
      <c r="I55" s="744"/>
      <c r="J55" s="194">
        <f ca="1">IF(MOD(ROW()-13,2)=0,IF(ISBLANK(OFFSET('10. SEGUIMIENTO 2025'!$N$14,INT((ROW()-13)/2),0)),"",OFFSET('10. SEGUIMIENTO 2025'!$N$14,INT((ROW()-13)/2),0)),IF(ISBLANK(OFFSET('9. METAS'!$N$20,INT((ROW()-14)/2),0)),"",OFFSET('9. METAS'!$N$20,INT((ROW()-14)/2),0)))</f>
        <v>41</v>
      </c>
      <c r="K55" s="195" t="str">
        <f ca="1">IF(MOD(ROW()-13,2)=0,IF(ISBLANK(OFFSET('10. SEGUIMIENTO 2025'!$O$14,INT((ROW()-13)/2),0)),"",OFFSET('10. SEGUIMIENTO 2025'!$O$14,INT((ROW()-13)/2),0)),IF(ISBLANK(OFFSET('9. METAS'!$O$20,INT((ROW()-14)/2),0)),"",OFFSET('9. METAS'!$O$20,INT((ROW()-14)/2),0)))</f>
        <v/>
      </c>
      <c r="L55" s="195" t="str">
        <f ca="1">IF(MOD(ROW()-13,2)=0,IF(ISBLANK(OFFSET('10. SEGUIMIENTO 2025'!$P$14,INT((ROW()-13)/2),0)),"",OFFSET('10. SEGUIMIENTO 2025'!$P$14,INT((ROW()-13)/2),0)),IF(ISBLANK(OFFSET('9. METAS'!$P$20,INT((ROW()-14)/2),0)),"",OFFSET('9. METAS'!$P$20,INT((ROW()-14)/2),0)))</f>
        <v/>
      </c>
      <c r="M55" s="196" t="str">
        <f ca="1">IF(MOD(ROW()-13,2)=0,IF(ISBLANK(OFFSET('10. SEGUIMIENTO 2025'!$Q$14,INT((ROW()-13)/2),0)),"",OFFSET('10. SEGUIMIENTO 2025'!$Q$14,INT((ROW()-13)/2),0)),IF(ISBLANK(OFFSET('9. METAS'!$Q$20,INT((ROW()-14)/2),0)),"",OFFSET('9. METAS'!$Q$20,INT((ROW()-14)/2),0)))</f>
        <v/>
      </c>
      <c r="N55" s="742" t="str">
        <f t="shared" ref="N55" ca="1" si="37">IFERROR(J55/J56,"ND")</f>
        <v>ND</v>
      </c>
      <c r="O55" s="738" t="str">
        <f t="shared" ref="O55" ca="1" si="38">IFERROR(((J55)/H55),"ND")</f>
        <v>ND</v>
      </c>
      <c r="P55" s="726"/>
    </row>
    <row r="56" spans="3:16">
      <c r="C56" s="760"/>
      <c r="D56" s="756"/>
      <c r="E56" s="756"/>
      <c r="F56" s="754"/>
      <c r="G56" s="751"/>
      <c r="H56" s="747"/>
      <c r="I56" s="745"/>
      <c r="J56" s="194" t="str">
        <f ca="1">IF(MOD(ROW()-13,2)=0,IF(ISBLANK(OFFSET('10. SEGUIMIENTO 2025'!$N$14,INT((ROW()-13)/2),0)),"",OFFSET('10. SEGUIMIENTO 2025'!$N$14,INT((ROW()-13)/2),0)),IF(ISBLANK(OFFSET('9. METAS'!$N$20,INT((ROW()-14)/2),0)),"",OFFSET('9. METAS'!$N$20,INT((ROW()-14)/2),0)))</f>
        <v/>
      </c>
      <c r="K56" s="195" t="str">
        <f ca="1">IF(MOD(ROW()-13,2)=0,IF(ISBLANK(OFFSET('10. SEGUIMIENTO 2025'!$O$14,INT((ROW()-13)/2),0)),"",OFFSET('10. SEGUIMIENTO 2025'!$O$14,INT((ROW()-13)/2),0)),IF(ISBLANK(OFFSET('9. METAS'!$O$20,INT((ROW()-14)/2),0)),"",OFFSET('9. METAS'!$O$20,INT((ROW()-14)/2),0)))</f>
        <v/>
      </c>
      <c r="L56" s="195" t="str">
        <f ca="1">IF(MOD(ROW()-13,2)=0,IF(ISBLANK(OFFSET('10. SEGUIMIENTO 2025'!$P$14,INT((ROW()-13)/2),0)),"",OFFSET('10. SEGUIMIENTO 2025'!$P$14,INT((ROW()-13)/2),0)),IF(ISBLANK(OFFSET('9. METAS'!$P$20,INT((ROW()-14)/2),0)),"",OFFSET('9. METAS'!$P$20,INT((ROW()-14)/2),0)))</f>
        <v/>
      </c>
      <c r="M56" s="196" t="str">
        <f ca="1">IF(MOD(ROW()-13,2)=0,IF(ISBLANK(OFFSET('10. SEGUIMIENTO 2025'!$Q$14,INT((ROW()-13)/2),0)),"",OFFSET('10. SEGUIMIENTO 2025'!$Q$14,INT((ROW()-13)/2),0)),IF(ISBLANK(OFFSET('9. METAS'!$Q$20,INT((ROW()-14)/2),0)),"",OFFSET('9. METAS'!$Q$20,INT((ROW()-14)/2),0)))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METAS'!$K$20,INT((ROW()-13)/2),0)),"",OFFSET('9. METAS'!$K$20,INT((ROW()-13)/2),0))</f>
        <v/>
      </c>
      <c r="I57" s="744"/>
      <c r="J57" s="194">
        <f ca="1">IF(MOD(ROW()-13,2)=0,IF(ISBLANK(OFFSET('10. SEGUIMIENTO 2025'!$N$14,INT((ROW()-13)/2),0)),"",OFFSET('10. SEGUIMIENTO 2025'!$N$14,INT((ROW()-13)/2),0)),IF(ISBLANK(OFFSET('9. METAS'!$N$20,INT((ROW()-14)/2),0)),"",OFFSET('9. METAS'!$N$20,INT((ROW()-14)/2),0)))</f>
        <v>41</v>
      </c>
      <c r="K57" s="195" t="str">
        <f ca="1">IF(MOD(ROW()-13,2)=0,IF(ISBLANK(OFFSET('10. SEGUIMIENTO 2025'!$O$14,INT((ROW()-13)/2),0)),"",OFFSET('10. SEGUIMIENTO 2025'!$O$14,INT((ROW()-13)/2),0)),IF(ISBLANK(OFFSET('9. METAS'!$O$20,INT((ROW()-14)/2),0)),"",OFFSET('9. METAS'!$O$20,INT((ROW()-14)/2),0)))</f>
        <v/>
      </c>
      <c r="L57" s="195" t="str">
        <f ca="1">IF(MOD(ROW()-13,2)=0,IF(ISBLANK(OFFSET('10. SEGUIMIENTO 2025'!$P$14,INT((ROW()-13)/2),0)),"",OFFSET('10. SEGUIMIENTO 2025'!$P$14,INT((ROW()-13)/2),0)),IF(ISBLANK(OFFSET('9. METAS'!$P$20,INT((ROW()-14)/2),0)),"",OFFSET('9. METAS'!$P$20,INT((ROW()-14)/2),0)))</f>
        <v/>
      </c>
      <c r="M57" s="196" t="str">
        <f ca="1">IF(MOD(ROW()-13,2)=0,IF(ISBLANK(OFFSET('10. SEGUIMIENTO 2025'!$Q$14,INT((ROW()-13)/2),0)),"",OFFSET('10. SEGUIMIENTO 2025'!$Q$14,INT((ROW()-13)/2),0)),IF(ISBLANK(OFFSET('9. METAS'!$Q$20,INT((ROW()-14)/2),0)),"",OFFSET('9. METAS'!$Q$20,INT((ROW()-14)/2),0)))</f>
        <v/>
      </c>
      <c r="N57" s="742" t="str">
        <f t="shared" ref="N57" ca="1" si="39">IFERROR(J57/J58,"ND")</f>
        <v>ND</v>
      </c>
      <c r="O57" s="738" t="str">
        <f t="shared" ref="O57" ca="1" si="40">IFERROR(((J57)/H57),"ND")</f>
        <v>ND</v>
      </c>
      <c r="P57" s="726"/>
    </row>
    <row r="58" spans="3:16">
      <c r="C58" s="760"/>
      <c r="D58" s="756"/>
      <c r="E58" s="756"/>
      <c r="F58" s="754"/>
      <c r="G58" s="751"/>
      <c r="H58" s="747"/>
      <c r="I58" s="745"/>
      <c r="J58" s="194" t="str">
        <f ca="1">IF(MOD(ROW()-13,2)=0,IF(ISBLANK(OFFSET('10. SEGUIMIENTO 2025'!$N$14,INT((ROW()-13)/2),0)),"",OFFSET('10. SEGUIMIENTO 2025'!$N$14,INT((ROW()-13)/2),0)),IF(ISBLANK(OFFSET('9. METAS'!$N$20,INT((ROW()-14)/2),0)),"",OFFSET('9. METAS'!$N$20,INT((ROW()-14)/2),0)))</f>
        <v/>
      </c>
      <c r="K58" s="195" t="str">
        <f ca="1">IF(MOD(ROW()-13,2)=0,IF(ISBLANK(OFFSET('10. SEGUIMIENTO 2025'!$O$14,INT((ROW()-13)/2),0)),"",OFFSET('10. SEGUIMIENTO 2025'!$O$14,INT((ROW()-13)/2),0)),IF(ISBLANK(OFFSET('9. METAS'!$O$20,INT((ROW()-14)/2),0)),"",OFFSET('9. METAS'!$O$20,INT((ROW()-14)/2),0)))</f>
        <v/>
      </c>
      <c r="L58" s="195" t="str">
        <f ca="1">IF(MOD(ROW()-13,2)=0,IF(ISBLANK(OFFSET('10. SEGUIMIENTO 2025'!$P$14,INT((ROW()-13)/2),0)),"",OFFSET('10. SEGUIMIENTO 2025'!$P$14,INT((ROW()-13)/2),0)),IF(ISBLANK(OFFSET('9. METAS'!$P$20,INT((ROW()-14)/2),0)),"",OFFSET('9. METAS'!$P$20,INT((ROW()-14)/2),0)))</f>
        <v/>
      </c>
      <c r="M58" s="196" t="str">
        <f ca="1">IF(MOD(ROW()-13,2)=0,IF(ISBLANK(OFFSET('10. SEGUIMIENTO 2025'!$Q$14,INT((ROW()-13)/2),0)),"",OFFSET('10. SEGUIMIENTO 2025'!$Q$14,INT((ROW()-13)/2),0)),IF(ISBLANK(OFFSET('9. METAS'!$Q$20,INT((ROW()-14)/2),0)),"",OFFSET('9. METAS'!$Q$20,INT((ROW()-14)/2),0)))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METAS'!$K$20,INT((ROW()-13)/2),0)),"",OFFSET('9. METAS'!$K$20,INT((ROW()-13)/2),0))</f>
        <v/>
      </c>
      <c r="I59" s="744"/>
      <c r="J59" s="194">
        <f ca="1">IF(MOD(ROW()-13,2)=0,IF(ISBLANK(OFFSET('10. SEGUIMIENTO 2025'!$N$14,INT((ROW()-13)/2),0)),"",OFFSET('10. SEGUIMIENTO 2025'!$N$14,INT((ROW()-13)/2),0)),IF(ISBLANK(OFFSET('9. METAS'!$N$20,INT((ROW()-14)/2),0)),"",OFFSET('9. METAS'!$N$20,INT((ROW()-14)/2),0)))</f>
        <v>41</v>
      </c>
      <c r="K59" s="195" t="str">
        <f ca="1">IF(MOD(ROW()-13,2)=0,IF(ISBLANK(OFFSET('10. SEGUIMIENTO 2025'!$O$14,INT((ROW()-13)/2),0)),"",OFFSET('10. SEGUIMIENTO 2025'!$O$14,INT((ROW()-13)/2),0)),IF(ISBLANK(OFFSET('9. METAS'!$O$20,INT((ROW()-14)/2),0)),"",OFFSET('9. METAS'!$O$20,INT((ROW()-14)/2),0)))</f>
        <v/>
      </c>
      <c r="L59" s="195" t="str">
        <f ca="1">IF(MOD(ROW()-13,2)=0,IF(ISBLANK(OFFSET('10. SEGUIMIENTO 2025'!$P$14,INT((ROW()-13)/2),0)),"",OFFSET('10. SEGUIMIENTO 2025'!$P$14,INT((ROW()-13)/2),0)),IF(ISBLANK(OFFSET('9. METAS'!$P$20,INT((ROW()-14)/2),0)),"",OFFSET('9. METAS'!$P$20,INT((ROW()-14)/2),0)))</f>
        <v/>
      </c>
      <c r="M59" s="196" t="str">
        <f ca="1">IF(MOD(ROW()-13,2)=0,IF(ISBLANK(OFFSET('10. SEGUIMIENTO 2025'!$Q$14,INT((ROW()-13)/2),0)),"",OFFSET('10. SEGUIMIENTO 2025'!$Q$14,INT((ROW()-13)/2),0)),IF(ISBLANK(OFFSET('9. METAS'!$Q$20,INT((ROW()-14)/2),0)),"",OFFSET('9. METAS'!$Q$20,INT((ROW()-14)/2),0)))</f>
        <v/>
      </c>
      <c r="N59" s="742" t="str">
        <f t="shared" ref="N59" ca="1" si="41">IFERROR(J59/J60,"ND")</f>
        <v>ND</v>
      </c>
      <c r="O59" s="738" t="str">
        <f t="shared" ref="O59" ca="1" si="42">IFERROR(((J59)/H59),"ND")</f>
        <v>ND</v>
      </c>
      <c r="P59" s="726"/>
    </row>
    <row r="60" spans="3:16">
      <c r="C60" s="760"/>
      <c r="D60" s="756"/>
      <c r="E60" s="756"/>
      <c r="F60" s="754"/>
      <c r="G60" s="751"/>
      <c r="H60" s="747"/>
      <c r="I60" s="745"/>
      <c r="J60" s="194" t="str">
        <f ca="1">IF(MOD(ROW()-13,2)=0,IF(ISBLANK(OFFSET('10. SEGUIMIENTO 2025'!$N$14,INT((ROW()-13)/2),0)),"",OFFSET('10. SEGUIMIENTO 2025'!$N$14,INT((ROW()-13)/2),0)),IF(ISBLANK(OFFSET('9. METAS'!$N$20,INT((ROW()-14)/2),0)),"",OFFSET('9. METAS'!$N$20,INT((ROW()-14)/2),0)))</f>
        <v/>
      </c>
      <c r="K60" s="195" t="str">
        <f ca="1">IF(MOD(ROW()-13,2)=0,IF(ISBLANK(OFFSET('10. SEGUIMIENTO 2025'!$O$14,INT((ROW()-13)/2),0)),"",OFFSET('10. SEGUIMIENTO 2025'!$O$14,INT((ROW()-13)/2),0)),IF(ISBLANK(OFFSET('9. METAS'!$O$20,INT((ROW()-14)/2),0)),"",OFFSET('9. METAS'!$O$20,INT((ROW()-14)/2),0)))</f>
        <v/>
      </c>
      <c r="L60" s="195" t="str">
        <f ca="1">IF(MOD(ROW()-13,2)=0,IF(ISBLANK(OFFSET('10. SEGUIMIENTO 2025'!$P$14,INT((ROW()-13)/2),0)),"",OFFSET('10. SEGUIMIENTO 2025'!$P$14,INT((ROW()-13)/2),0)),IF(ISBLANK(OFFSET('9. METAS'!$P$20,INT((ROW()-14)/2),0)),"",OFFSET('9. METAS'!$P$20,INT((ROW()-14)/2),0)))</f>
        <v/>
      </c>
      <c r="M60" s="196" t="str">
        <f ca="1">IF(MOD(ROW()-13,2)=0,IF(ISBLANK(OFFSET('10. SEGUIMIENTO 2025'!$Q$14,INT((ROW()-13)/2),0)),"",OFFSET('10. SEGUIMIENTO 2025'!$Q$14,INT((ROW()-13)/2),0)),IF(ISBLANK(OFFSET('9. METAS'!$Q$20,INT((ROW()-14)/2),0)),"",OFFSET('9. METAS'!$Q$20,INT((ROW()-14)/2),0)))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METAS'!$K$20,INT((ROW()-13)/2),0)),"",OFFSET('9. METAS'!$K$20,INT((ROW()-13)/2),0))</f>
        <v/>
      </c>
      <c r="I61" s="744"/>
      <c r="J61" s="194">
        <f ca="1">IF(MOD(ROW()-13,2)=0,IF(ISBLANK(OFFSET('10. SEGUIMIENTO 2025'!$N$14,INT((ROW()-13)/2),0)),"",OFFSET('10. SEGUIMIENTO 2025'!$N$14,INT((ROW()-13)/2),0)),IF(ISBLANK(OFFSET('9. METAS'!$N$20,INT((ROW()-14)/2),0)),"",OFFSET('9. METAS'!$N$20,INT((ROW()-14)/2),0)))</f>
        <v>41</v>
      </c>
      <c r="K61" s="195" t="str">
        <f ca="1">IF(MOD(ROW()-13,2)=0,IF(ISBLANK(OFFSET('10. SEGUIMIENTO 2025'!$O$14,INT((ROW()-13)/2),0)),"",OFFSET('10. SEGUIMIENTO 2025'!$O$14,INT((ROW()-13)/2),0)),IF(ISBLANK(OFFSET('9. METAS'!$O$20,INT((ROW()-14)/2),0)),"",OFFSET('9. METAS'!$O$20,INT((ROW()-14)/2),0)))</f>
        <v/>
      </c>
      <c r="L61" s="195" t="str">
        <f ca="1">IF(MOD(ROW()-13,2)=0,IF(ISBLANK(OFFSET('10. SEGUIMIENTO 2025'!$P$14,INT((ROW()-13)/2),0)),"",OFFSET('10. SEGUIMIENTO 2025'!$P$14,INT((ROW()-13)/2),0)),IF(ISBLANK(OFFSET('9. METAS'!$P$20,INT((ROW()-14)/2),0)),"",OFFSET('9. METAS'!$P$20,INT((ROW()-14)/2),0)))</f>
        <v/>
      </c>
      <c r="M61" s="196" t="str">
        <f ca="1">IF(MOD(ROW()-13,2)=0,IF(ISBLANK(OFFSET('10. SEGUIMIENTO 2025'!$Q$14,INT((ROW()-13)/2),0)),"",OFFSET('10. SEGUIMIENTO 2025'!$Q$14,INT((ROW()-13)/2),0)),IF(ISBLANK(OFFSET('9. METAS'!$Q$20,INT((ROW()-14)/2),0)),"",OFFSET('9. METAS'!$Q$20,INT((ROW()-14)/2),0)))</f>
        <v/>
      </c>
      <c r="N61" s="742" t="str">
        <f t="shared" ref="N61" ca="1" si="43">IFERROR(J61/J62,"ND")</f>
        <v>ND</v>
      </c>
      <c r="O61" s="738" t="str">
        <f t="shared" ref="O61" ca="1" si="44">IFERROR(((J61)/H61),"ND")</f>
        <v>ND</v>
      </c>
      <c r="P61" s="726"/>
    </row>
    <row r="62" spans="3:16">
      <c r="C62" s="760"/>
      <c r="D62" s="756"/>
      <c r="E62" s="756"/>
      <c r="F62" s="754"/>
      <c r="G62" s="751"/>
      <c r="H62" s="747"/>
      <c r="I62" s="745"/>
      <c r="J62" s="194" t="str">
        <f ca="1">IF(MOD(ROW()-13,2)=0,IF(ISBLANK(OFFSET('10. SEGUIMIENTO 2025'!$N$14,INT((ROW()-13)/2),0)),"",OFFSET('10. SEGUIMIENTO 2025'!$N$14,INT((ROW()-13)/2),0)),IF(ISBLANK(OFFSET('9. METAS'!$N$20,INT((ROW()-14)/2),0)),"",OFFSET('9. METAS'!$N$20,INT((ROW()-14)/2),0)))</f>
        <v/>
      </c>
      <c r="K62" s="195" t="str">
        <f ca="1">IF(MOD(ROW()-13,2)=0,IF(ISBLANK(OFFSET('10. SEGUIMIENTO 2025'!$O$14,INT((ROW()-13)/2),0)),"",OFFSET('10. SEGUIMIENTO 2025'!$O$14,INT((ROW()-13)/2),0)),IF(ISBLANK(OFFSET('9. METAS'!$O$20,INT((ROW()-14)/2),0)),"",OFFSET('9. METAS'!$O$20,INT((ROW()-14)/2),0)))</f>
        <v/>
      </c>
      <c r="L62" s="195" t="str">
        <f ca="1">IF(MOD(ROW()-13,2)=0,IF(ISBLANK(OFFSET('10. SEGUIMIENTO 2025'!$P$14,INT((ROW()-13)/2),0)),"",OFFSET('10. SEGUIMIENTO 2025'!$P$14,INT((ROW()-13)/2),0)),IF(ISBLANK(OFFSET('9. METAS'!$P$20,INT((ROW()-14)/2),0)),"",OFFSET('9. METAS'!$P$20,INT((ROW()-14)/2),0)))</f>
        <v/>
      </c>
      <c r="M62" s="196" t="str">
        <f ca="1">IF(MOD(ROW()-13,2)=0,IF(ISBLANK(OFFSET('10. SEGUIMIENTO 2025'!$Q$14,INT((ROW()-13)/2),0)),"",OFFSET('10. SEGUIMIENTO 2025'!$Q$14,INT((ROW()-13)/2),0)),IF(ISBLANK(OFFSET('9. METAS'!$Q$20,INT((ROW()-14)/2),0)),"",OFFSET('9. METAS'!$Q$20,INT((ROW()-14)/2),0)))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METAS'!$K$20,INT((ROW()-13)/2),0)),"",OFFSET('9. METAS'!$K$20,INT((ROW()-13)/2),0))</f>
        <v/>
      </c>
      <c r="I63" s="744"/>
      <c r="J63" s="194">
        <f ca="1">IF(MOD(ROW()-13,2)=0,IF(ISBLANK(OFFSET('10. SEGUIMIENTO 2025'!$N$14,INT((ROW()-13)/2),0)),"",OFFSET('10. SEGUIMIENTO 2025'!$N$14,INT((ROW()-13)/2),0)),IF(ISBLANK(OFFSET('9. METAS'!$N$20,INT((ROW()-14)/2),0)),"",OFFSET('9. METAS'!$N$20,INT((ROW()-14)/2),0)))</f>
        <v>41</v>
      </c>
      <c r="K63" s="195" t="str">
        <f ca="1">IF(MOD(ROW()-13,2)=0,IF(ISBLANK(OFFSET('10. SEGUIMIENTO 2025'!$O$14,INT((ROW()-13)/2),0)),"",OFFSET('10. SEGUIMIENTO 2025'!$O$14,INT((ROW()-13)/2),0)),IF(ISBLANK(OFFSET('9. METAS'!$O$20,INT((ROW()-14)/2),0)),"",OFFSET('9. METAS'!$O$20,INT((ROW()-14)/2),0)))</f>
        <v/>
      </c>
      <c r="L63" s="195" t="str">
        <f ca="1">IF(MOD(ROW()-13,2)=0,IF(ISBLANK(OFFSET('10. SEGUIMIENTO 2025'!$P$14,INT((ROW()-13)/2),0)),"",OFFSET('10. SEGUIMIENTO 2025'!$P$14,INT((ROW()-13)/2),0)),IF(ISBLANK(OFFSET('9. METAS'!$P$20,INT((ROW()-14)/2),0)),"",OFFSET('9. METAS'!$P$20,INT((ROW()-14)/2),0)))</f>
        <v/>
      </c>
      <c r="M63" s="196" t="str">
        <f ca="1">IF(MOD(ROW()-13,2)=0,IF(ISBLANK(OFFSET('10. SEGUIMIENTO 2025'!$Q$14,INT((ROW()-13)/2),0)),"",OFFSET('10. SEGUIMIENTO 2025'!$Q$14,INT((ROW()-13)/2),0)),IF(ISBLANK(OFFSET('9. METAS'!$Q$20,INT((ROW()-14)/2),0)),"",OFFSET('9. METAS'!$Q$20,INT((ROW()-14)/2),0)))</f>
        <v/>
      </c>
      <c r="N63" s="742" t="str">
        <f t="shared" ref="N63" ca="1" si="45">IFERROR(J63/J64,"ND")</f>
        <v>ND</v>
      </c>
      <c r="O63" s="738" t="str">
        <f t="shared" ref="O63" ca="1" si="46">IFERROR(((J63)/H63),"ND")</f>
        <v>ND</v>
      </c>
      <c r="P63" s="726"/>
    </row>
    <row r="64" spans="3:16">
      <c r="C64" s="760"/>
      <c r="D64" s="756"/>
      <c r="E64" s="756"/>
      <c r="F64" s="754"/>
      <c r="G64" s="751"/>
      <c r="H64" s="747"/>
      <c r="I64" s="745"/>
      <c r="J64" s="194" t="str">
        <f ca="1">IF(MOD(ROW()-13,2)=0,IF(ISBLANK(OFFSET('10. SEGUIMIENTO 2025'!$N$14,INT((ROW()-13)/2),0)),"",OFFSET('10. SEGUIMIENTO 2025'!$N$14,INT((ROW()-13)/2),0)),IF(ISBLANK(OFFSET('9. METAS'!$N$20,INT((ROW()-14)/2),0)),"",OFFSET('9. METAS'!$N$20,INT((ROW()-14)/2),0)))</f>
        <v/>
      </c>
      <c r="K64" s="195" t="str">
        <f ca="1">IF(MOD(ROW()-13,2)=0,IF(ISBLANK(OFFSET('10. SEGUIMIENTO 2025'!$O$14,INT((ROW()-13)/2),0)),"",OFFSET('10. SEGUIMIENTO 2025'!$O$14,INT((ROW()-13)/2),0)),IF(ISBLANK(OFFSET('9. METAS'!$O$20,INT((ROW()-14)/2),0)),"",OFFSET('9. METAS'!$O$20,INT((ROW()-14)/2),0)))</f>
        <v/>
      </c>
      <c r="L64" s="195" t="str">
        <f ca="1">IF(MOD(ROW()-13,2)=0,IF(ISBLANK(OFFSET('10. SEGUIMIENTO 2025'!$P$14,INT((ROW()-13)/2),0)),"",OFFSET('10. SEGUIMIENTO 2025'!$P$14,INT((ROW()-13)/2),0)),IF(ISBLANK(OFFSET('9. METAS'!$P$20,INT((ROW()-14)/2),0)),"",OFFSET('9. METAS'!$P$20,INT((ROW()-14)/2),0)))</f>
        <v/>
      </c>
      <c r="M64" s="196" t="str">
        <f ca="1">IF(MOD(ROW()-13,2)=0,IF(ISBLANK(OFFSET('10. SEGUIMIENTO 2025'!$Q$14,INT((ROW()-13)/2),0)),"",OFFSET('10. SEGUIMIENTO 2025'!$Q$14,INT((ROW()-13)/2),0)),IF(ISBLANK(OFFSET('9. METAS'!$Q$20,INT((ROW()-14)/2),0)),"",OFFSET('9. METAS'!$Q$20,INT((ROW()-14)/2),0)))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METAS'!$K$20,INT((ROW()-13)/2),0)),"",OFFSET('9. METAS'!$K$20,INT((ROW()-13)/2),0))</f>
        <v/>
      </c>
      <c r="I65" s="744"/>
      <c r="J65" s="194">
        <f ca="1">IF(MOD(ROW()-13,2)=0,IF(ISBLANK(OFFSET('10. SEGUIMIENTO 2025'!$N$14,INT((ROW()-13)/2),0)),"",OFFSET('10. SEGUIMIENTO 2025'!$N$14,INT((ROW()-13)/2),0)),IF(ISBLANK(OFFSET('9. METAS'!$N$20,INT((ROW()-14)/2),0)),"",OFFSET('9. METAS'!$N$20,INT((ROW()-14)/2),0)))</f>
        <v>41</v>
      </c>
      <c r="K65" s="195" t="str">
        <f ca="1">IF(MOD(ROW()-13,2)=0,IF(ISBLANK(OFFSET('10. SEGUIMIENTO 2025'!$O$14,INT((ROW()-13)/2),0)),"",OFFSET('10. SEGUIMIENTO 2025'!$O$14,INT((ROW()-13)/2),0)),IF(ISBLANK(OFFSET('9. METAS'!$O$20,INT((ROW()-14)/2),0)),"",OFFSET('9. METAS'!$O$20,INT((ROW()-14)/2),0)))</f>
        <v/>
      </c>
      <c r="L65" s="195" t="str">
        <f ca="1">IF(MOD(ROW()-13,2)=0,IF(ISBLANK(OFFSET('10. SEGUIMIENTO 2025'!$P$14,INT((ROW()-13)/2),0)),"",OFFSET('10. SEGUIMIENTO 2025'!$P$14,INT((ROW()-13)/2),0)),IF(ISBLANK(OFFSET('9. METAS'!$P$20,INT((ROW()-14)/2),0)),"",OFFSET('9. METAS'!$P$20,INT((ROW()-14)/2),0)))</f>
        <v/>
      </c>
      <c r="M65" s="196" t="str">
        <f ca="1">IF(MOD(ROW()-13,2)=0,IF(ISBLANK(OFFSET('10. SEGUIMIENTO 2025'!$Q$14,INT((ROW()-13)/2),0)),"",OFFSET('10. SEGUIMIENTO 2025'!$Q$14,INT((ROW()-13)/2),0)),IF(ISBLANK(OFFSET('9. METAS'!$Q$20,INT((ROW()-14)/2),0)),"",OFFSET('9. METAS'!$Q$20,INT((ROW()-14)/2),0)))</f>
        <v/>
      </c>
      <c r="N65" s="742" t="str">
        <f t="shared" ref="N65" ca="1" si="47">IFERROR(J65/J66,"ND")</f>
        <v>ND</v>
      </c>
      <c r="O65" s="738" t="str">
        <f t="shared" ref="O65" ca="1" si="48">IFERROR(((J65)/H65),"ND")</f>
        <v>ND</v>
      </c>
      <c r="P65" s="726"/>
    </row>
    <row r="66" spans="3:16">
      <c r="C66" s="760"/>
      <c r="D66" s="756"/>
      <c r="E66" s="756"/>
      <c r="F66" s="754"/>
      <c r="G66" s="751"/>
      <c r="H66" s="747"/>
      <c r="I66" s="745"/>
      <c r="J66" s="194" t="str">
        <f ca="1">IF(MOD(ROW()-13,2)=0,IF(ISBLANK(OFFSET('10. SEGUIMIENTO 2025'!$N$14,INT((ROW()-13)/2),0)),"",OFFSET('10. SEGUIMIENTO 2025'!$N$14,INT((ROW()-13)/2),0)),IF(ISBLANK(OFFSET('9. METAS'!$N$20,INT((ROW()-14)/2),0)),"",OFFSET('9. METAS'!$N$20,INT((ROW()-14)/2),0)))</f>
        <v/>
      </c>
      <c r="K66" s="195" t="str">
        <f ca="1">IF(MOD(ROW()-13,2)=0,IF(ISBLANK(OFFSET('10. SEGUIMIENTO 2025'!$O$14,INT((ROW()-13)/2),0)),"",OFFSET('10. SEGUIMIENTO 2025'!$O$14,INT((ROW()-13)/2),0)),IF(ISBLANK(OFFSET('9. METAS'!$O$20,INT((ROW()-14)/2),0)),"",OFFSET('9. METAS'!$O$20,INT((ROW()-14)/2),0)))</f>
        <v/>
      </c>
      <c r="L66" s="195" t="str">
        <f ca="1">IF(MOD(ROW()-13,2)=0,IF(ISBLANK(OFFSET('10. SEGUIMIENTO 2025'!$P$14,INT((ROW()-13)/2),0)),"",OFFSET('10. SEGUIMIENTO 2025'!$P$14,INT((ROW()-13)/2),0)),IF(ISBLANK(OFFSET('9. METAS'!$P$20,INT((ROW()-14)/2),0)),"",OFFSET('9. METAS'!$P$20,INT((ROW()-14)/2),0)))</f>
        <v/>
      </c>
      <c r="M66" s="196" t="str">
        <f ca="1">IF(MOD(ROW()-13,2)=0,IF(ISBLANK(OFFSET('10. SEGUIMIENTO 2025'!$Q$14,INT((ROW()-13)/2),0)),"",OFFSET('10. SEGUIMIENTO 2025'!$Q$14,INT((ROW()-13)/2),0)),IF(ISBLANK(OFFSET('9. METAS'!$Q$20,INT((ROW()-14)/2),0)),"",OFFSET('9. METAS'!$Q$20,INT((ROW()-14)/2),0)))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METAS'!$K$20,INT((ROW()-13)/2),0)),"",OFFSET('9. METAS'!$K$20,INT((ROW()-13)/2),0))</f>
        <v/>
      </c>
      <c r="I67" s="744"/>
      <c r="J67" s="194">
        <f ca="1">IF(MOD(ROW()-13,2)=0,IF(ISBLANK(OFFSET('10. SEGUIMIENTO 2025'!$N$14,INT((ROW()-13)/2),0)),"",OFFSET('10. SEGUIMIENTO 2025'!$N$14,INT((ROW()-13)/2),0)),IF(ISBLANK(OFFSET('9. METAS'!$N$20,INT((ROW()-14)/2),0)),"",OFFSET('9. METAS'!$N$20,INT((ROW()-14)/2),0)))</f>
        <v>41</v>
      </c>
      <c r="K67" s="195" t="str">
        <f ca="1">IF(MOD(ROW()-13,2)=0,IF(ISBLANK(OFFSET('10. SEGUIMIENTO 2025'!$O$14,INT((ROW()-13)/2),0)),"",OFFSET('10. SEGUIMIENTO 2025'!$O$14,INT((ROW()-13)/2),0)),IF(ISBLANK(OFFSET('9. METAS'!$O$20,INT((ROW()-14)/2),0)),"",OFFSET('9. METAS'!$O$20,INT((ROW()-14)/2),0)))</f>
        <v/>
      </c>
      <c r="L67" s="195" t="str">
        <f ca="1">IF(MOD(ROW()-13,2)=0,IF(ISBLANK(OFFSET('10. SEGUIMIENTO 2025'!$P$14,INT((ROW()-13)/2),0)),"",OFFSET('10. SEGUIMIENTO 2025'!$P$14,INT((ROW()-13)/2),0)),IF(ISBLANK(OFFSET('9. METAS'!$P$20,INT((ROW()-14)/2),0)),"",OFFSET('9. METAS'!$P$20,INT((ROW()-14)/2),0)))</f>
        <v/>
      </c>
      <c r="M67" s="196" t="str">
        <f ca="1">IF(MOD(ROW()-13,2)=0,IF(ISBLANK(OFFSET('10. SEGUIMIENTO 2025'!$Q$14,INT((ROW()-13)/2),0)),"",OFFSET('10. SEGUIMIENTO 2025'!$Q$14,INT((ROW()-13)/2),0)),IF(ISBLANK(OFFSET('9. METAS'!$Q$20,INT((ROW()-14)/2),0)),"",OFFSET('9. METAS'!$Q$20,INT((ROW()-14)/2),0)))</f>
        <v/>
      </c>
      <c r="N67" s="742" t="str">
        <f t="shared" ref="N67" ca="1" si="49">IFERROR(J67/J68,"ND")</f>
        <v>ND</v>
      </c>
      <c r="O67" s="738" t="str">
        <f t="shared" ref="O67" ca="1" si="50">IFERROR(((J67)/H67),"ND")</f>
        <v>ND</v>
      </c>
      <c r="P67" s="726"/>
    </row>
    <row r="68" spans="3:16">
      <c r="C68" s="760"/>
      <c r="D68" s="756"/>
      <c r="E68" s="756"/>
      <c r="F68" s="754"/>
      <c r="G68" s="751"/>
      <c r="H68" s="747"/>
      <c r="I68" s="745"/>
      <c r="J68" s="194" t="str">
        <f ca="1">IF(MOD(ROW()-13,2)=0,IF(ISBLANK(OFFSET('10. SEGUIMIENTO 2025'!$N$14,INT((ROW()-13)/2),0)),"",OFFSET('10. SEGUIMIENTO 2025'!$N$14,INT((ROW()-13)/2),0)),IF(ISBLANK(OFFSET('9. METAS'!$N$20,INT((ROW()-14)/2),0)),"",OFFSET('9. METAS'!$N$20,INT((ROW()-14)/2),0)))</f>
        <v/>
      </c>
      <c r="K68" s="195" t="str">
        <f ca="1">IF(MOD(ROW()-13,2)=0,IF(ISBLANK(OFFSET('10. SEGUIMIENTO 2025'!$O$14,INT((ROW()-13)/2),0)),"",OFFSET('10. SEGUIMIENTO 2025'!$O$14,INT((ROW()-13)/2),0)),IF(ISBLANK(OFFSET('9. METAS'!$O$20,INT((ROW()-14)/2),0)),"",OFFSET('9. METAS'!$O$20,INT((ROW()-14)/2),0)))</f>
        <v/>
      </c>
      <c r="L68" s="195" t="str">
        <f ca="1">IF(MOD(ROW()-13,2)=0,IF(ISBLANK(OFFSET('10. SEGUIMIENTO 2025'!$P$14,INT((ROW()-13)/2),0)),"",OFFSET('10. SEGUIMIENTO 2025'!$P$14,INT((ROW()-13)/2),0)),IF(ISBLANK(OFFSET('9. METAS'!$P$20,INT((ROW()-14)/2),0)),"",OFFSET('9. METAS'!$P$20,INT((ROW()-14)/2),0)))</f>
        <v/>
      </c>
      <c r="M68" s="196" t="str">
        <f ca="1">IF(MOD(ROW()-13,2)=0,IF(ISBLANK(OFFSET('10. SEGUIMIENTO 2025'!$Q$14,INT((ROW()-13)/2),0)),"",OFFSET('10. SEGUIMIENTO 2025'!$Q$14,INT((ROW()-13)/2),0)),IF(ISBLANK(OFFSET('9. METAS'!$Q$20,INT((ROW()-14)/2),0)),"",OFFSET('9. METAS'!$Q$20,INT((ROW()-14)/2),0)))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METAS'!$K$20,INT((ROW()-13)/2),0)),"",OFFSET('9. METAS'!$K$20,INT((ROW()-13)/2),0))</f>
        <v/>
      </c>
      <c r="I69" s="744"/>
      <c r="J69" s="194">
        <f ca="1">IF(MOD(ROW()-13,2)=0,IF(ISBLANK(OFFSET('10. SEGUIMIENTO 2025'!$N$14,INT((ROW()-13)/2),0)),"",OFFSET('10. SEGUIMIENTO 2025'!$N$14,INT((ROW()-13)/2),0)),IF(ISBLANK(OFFSET('9. METAS'!$N$20,INT((ROW()-14)/2),0)),"",OFFSET('9. METAS'!$N$20,INT((ROW()-14)/2),0)))</f>
        <v>41</v>
      </c>
      <c r="K69" s="195" t="str">
        <f ca="1">IF(MOD(ROW()-13,2)=0,IF(ISBLANK(OFFSET('10. SEGUIMIENTO 2025'!$O$14,INT((ROW()-13)/2),0)),"",OFFSET('10. SEGUIMIENTO 2025'!$O$14,INT((ROW()-13)/2),0)),IF(ISBLANK(OFFSET('9. METAS'!$O$20,INT((ROW()-14)/2),0)),"",OFFSET('9. METAS'!$O$20,INT((ROW()-14)/2),0)))</f>
        <v/>
      </c>
      <c r="L69" s="195" t="str">
        <f ca="1">IF(MOD(ROW()-13,2)=0,IF(ISBLANK(OFFSET('10. SEGUIMIENTO 2025'!$P$14,INT((ROW()-13)/2),0)),"",OFFSET('10. SEGUIMIENTO 2025'!$P$14,INT((ROW()-13)/2),0)),IF(ISBLANK(OFFSET('9. METAS'!$P$20,INT((ROW()-14)/2),0)),"",OFFSET('9. METAS'!$P$20,INT((ROW()-14)/2),0)))</f>
        <v/>
      </c>
      <c r="M69" s="196" t="str">
        <f ca="1">IF(MOD(ROW()-13,2)=0,IF(ISBLANK(OFFSET('10. SEGUIMIENTO 2025'!$Q$14,INT((ROW()-13)/2),0)),"",OFFSET('10. SEGUIMIENTO 2025'!$Q$14,INT((ROW()-13)/2),0)),IF(ISBLANK(OFFSET('9. METAS'!$Q$20,INT((ROW()-14)/2),0)),"",OFFSET('9. METAS'!$Q$20,INT((ROW()-14)/2),0)))</f>
        <v/>
      </c>
      <c r="N69" s="742" t="str">
        <f t="shared" ref="N69" ca="1" si="51">IFERROR(J69/J70,"ND")</f>
        <v>ND</v>
      </c>
      <c r="O69" s="738" t="str">
        <f t="shared" ref="O69" ca="1" si="52">IFERROR(((J69)/H69),"ND")</f>
        <v>ND</v>
      </c>
      <c r="P69" s="726"/>
    </row>
    <row r="70" spans="3:16">
      <c r="C70" s="760"/>
      <c r="D70" s="756"/>
      <c r="E70" s="756"/>
      <c r="F70" s="754"/>
      <c r="G70" s="751"/>
      <c r="H70" s="747"/>
      <c r="I70" s="745"/>
      <c r="J70" s="194" t="str">
        <f ca="1">IF(MOD(ROW()-13,2)=0,IF(ISBLANK(OFFSET('10. SEGUIMIENTO 2025'!$N$14,INT((ROW()-13)/2),0)),"",OFFSET('10. SEGUIMIENTO 2025'!$N$14,INT((ROW()-13)/2),0)),IF(ISBLANK(OFFSET('9. METAS'!$N$20,INT((ROW()-14)/2),0)),"",OFFSET('9. METAS'!$N$20,INT((ROW()-14)/2),0)))</f>
        <v/>
      </c>
      <c r="K70" s="195" t="str">
        <f ca="1">IF(MOD(ROW()-13,2)=0,IF(ISBLANK(OFFSET('10. SEGUIMIENTO 2025'!$O$14,INT((ROW()-13)/2),0)),"",OFFSET('10. SEGUIMIENTO 2025'!$O$14,INT((ROW()-13)/2),0)),IF(ISBLANK(OFFSET('9. METAS'!$O$20,INT((ROW()-14)/2),0)),"",OFFSET('9. METAS'!$O$20,INT((ROW()-14)/2),0)))</f>
        <v/>
      </c>
      <c r="L70" s="195" t="str">
        <f ca="1">IF(MOD(ROW()-13,2)=0,IF(ISBLANK(OFFSET('10. SEGUIMIENTO 2025'!$P$14,INT((ROW()-13)/2),0)),"",OFFSET('10. SEGUIMIENTO 2025'!$P$14,INT((ROW()-13)/2),0)),IF(ISBLANK(OFFSET('9. METAS'!$P$20,INT((ROW()-14)/2),0)),"",OFFSET('9. METAS'!$P$20,INT((ROW()-14)/2),0)))</f>
        <v/>
      </c>
      <c r="M70" s="196" t="str">
        <f ca="1">IF(MOD(ROW()-13,2)=0,IF(ISBLANK(OFFSET('10. SEGUIMIENTO 2025'!$Q$14,INT((ROW()-13)/2),0)),"",OFFSET('10. SEGUIMIENTO 2025'!$Q$14,INT((ROW()-13)/2),0)),IF(ISBLANK(OFFSET('9. METAS'!$Q$20,INT((ROW()-14)/2),0)),"",OFFSET('9. METAS'!$Q$20,INT((ROW()-14)/2),0)))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METAS'!$K$20,INT((ROW()-13)/2),0)),"",OFFSET('9. METAS'!$K$20,INT((ROW()-13)/2),0))</f>
        <v/>
      </c>
      <c r="I71" s="744"/>
      <c r="J71" s="194">
        <f ca="1">IF(MOD(ROW()-13,2)=0,IF(ISBLANK(OFFSET('10. SEGUIMIENTO 2025'!$N$14,INT((ROW()-13)/2),0)),"",OFFSET('10. SEGUIMIENTO 2025'!$N$14,INT((ROW()-13)/2),0)),IF(ISBLANK(OFFSET('9. METAS'!$N$20,INT((ROW()-14)/2),0)),"",OFFSET('9. METAS'!$N$20,INT((ROW()-14)/2),0)))</f>
        <v>41</v>
      </c>
      <c r="K71" s="195" t="str">
        <f ca="1">IF(MOD(ROW()-13,2)=0,IF(ISBLANK(OFFSET('10. SEGUIMIENTO 2025'!$O$14,INT((ROW()-13)/2),0)),"",OFFSET('10. SEGUIMIENTO 2025'!$O$14,INT((ROW()-13)/2),0)),IF(ISBLANK(OFFSET('9. METAS'!$O$20,INT((ROW()-14)/2),0)),"",OFFSET('9. METAS'!$O$20,INT((ROW()-14)/2),0)))</f>
        <v/>
      </c>
      <c r="L71" s="195" t="str">
        <f ca="1">IF(MOD(ROW()-13,2)=0,IF(ISBLANK(OFFSET('10. SEGUIMIENTO 2025'!$P$14,INT((ROW()-13)/2),0)),"",OFFSET('10. SEGUIMIENTO 2025'!$P$14,INT((ROW()-13)/2),0)),IF(ISBLANK(OFFSET('9. METAS'!$P$20,INT((ROW()-14)/2),0)),"",OFFSET('9. METAS'!$P$20,INT((ROW()-14)/2),0)))</f>
        <v/>
      </c>
      <c r="M71" s="196" t="str">
        <f ca="1">IF(MOD(ROW()-13,2)=0,IF(ISBLANK(OFFSET('10. SEGUIMIENTO 2025'!$Q$14,INT((ROW()-13)/2),0)),"",OFFSET('10. SEGUIMIENTO 2025'!$Q$14,INT((ROW()-13)/2),0)),IF(ISBLANK(OFFSET('9. METAS'!$Q$20,INT((ROW()-14)/2),0)),"",OFFSET('9. METAS'!$Q$20,INT((ROW()-14)/2),0)))</f>
        <v/>
      </c>
      <c r="N71" s="742" t="str">
        <f t="shared" ref="N71" ca="1" si="53">IFERROR(J71/J72,"ND")</f>
        <v>ND</v>
      </c>
      <c r="O71" s="738" t="str">
        <f t="shared" ref="O71" ca="1" si="54">IFERROR(((J71)/H71),"ND")</f>
        <v>ND</v>
      </c>
      <c r="P71" s="726"/>
    </row>
    <row r="72" spans="3:16">
      <c r="C72" s="760"/>
      <c r="D72" s="756"/>
      <c r="E72" s="756"/>
      <c r="F72" s="754"/>
      <c r="G72" s="751"/>
      <c r="H72" s="747"/>
      <c r="I72" s="745"/>
      <c r="J72" s="194" t="str">
        <f ca="1">IF(MOD(ROW()-13,2)=0,IF(ISBLANK(OFFSET('10. SEGUIMIENTO 2025'!$N$14,INT((ROW()-13)/2),0)),"",OFFSET('10. SEGUIMIENTO 2025'!$N$14,INT((ROW()-13)/2),0)),IF(ISBLANK(OFFSET('9. METAS'!$N$20,INT((ROW()-14)/2),0)),"",OFFSET('9. METAS'!$N$20,INT((ROW()-14)/2),0)))</f>
        <v/>
      </c>
      <c r="K72" s="195" t="str">
        <f ca="1">IF(MOD(ROW()-13,2)=0,IF(ISBLANK(OFFSET('10. SEGUIMIENTO 2025'!$O$14,INT((ROW()-13)/2),0)),"",OFFSET('10. SEGUIMIENTO 2025'!$O$14,INT((ROW()-13)/2),0)),IF(ISBLANK(OFFSET('9. METAS'!$O$20,INT((ROW()-14)/2),0)),"",OFFSET('9. METAS'!$O$20,INT((ROW()-14)/2),0)))</f>
        <v/>
      </c>
      <c r="L72" s="195" t="str">
        <f ca="1">IF(MOD(ROW()-13,2)=0,IF(ISBLANK(OFFSET('10. SEGUIMIENTO 2025'!$P$14,INT((ROW()-13)/2),0)),"",OFFSET('10. SEGUIMIENTO 2025'!$P$14,INT((ROW()-13)/2),0)),IF(ISBLANK(OFFSET('9. METAS'!$P$20,INT((ROW()-14)/2),0)),"",OFFSET('9. METAS'!$P$20,INT((ROW()-14)/2),0)))</f>
        <v/>
      </c>
      <c r="M72" s="196" t="str">
        <f ca="1">IF(MOD(ROW()-13,2)=0,IF(ISBLANK(OFFSET('10. SEGUIMIENTO 2025'!$Q$14,INT((ROW()-13)/2),0)),"",OFFSET('10. SEGUIMIENTO 2025'!$Q$14,INT((ROW()-13)/2),0)),IF(ISBLANK(OFFSET('9. METAS'!$Q$20,INT((ROW()-14)/2),0)),"",OFFSET('9. METAS'!$Q$20,INT((ROW()-14)/2),0)))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METAS'!$K$20,INT((ROW()-13)/2),0)),"",OFFSET('9. METAS'!$K$20,INT((ROW()-13)/2),0))</f>
        <v/>
      </c>
      <c r="I73" s="744"/>
      <c r="J73" s="194">
        <f ca="1">IF(MOD(ROW()-13,2)=0,IF(ISBLANK(OFFSET('10. SEGUIMIENTO 2025'!$N$14,INT((ROW()-13)/2),0)),"",OFFSET('10. SEGUIMIENTO 2025'!$N$14,INT((ROW()-13)/2),0)),IF(ISBLANK(OFFSET('9. METAS'!$N$20,INT((ROW()-14)/2),0)),"",OFFSET('9. METAS'!$N$20,INT((ROW()-14)/2),0)))</f>
        <v>41</v>
      </c>
      <c r="K73" s="195" t="str">
        <f ca="1">IF(MOD(ROW()-13,2)=0,IF(ISBLANK(OFFSET('10. SEGUIMIENTO 2025'!$O$14,INT((ROW()-13)/2),0)),"",OFFSET('10. SEGUIMIENTO 2025'!$O$14,INT((ROW()-13)/2),0)),IF(ISBLANK(OFFSET('9. METAS'!$O$20,INT((ROW()-14)/2),0)),"",OFFSET('9. METAS'!$O$20,INT((ROW()-14)/2),0)))</f>
        <v/>
      </c>
      <c r="L73" s="195" t="str">
        <f ca="1">IF(MOD(ROW()-13,2)=0,IF(ISBLANK(OFFSET('10. SEGUIMIENTO 2025'!$P$14,INT((ROW()-13)/2),0)),"",OFFSET('10. SEGUIMIENTO 2025'!$P$14,INT((ROW()-13)/2),0)),IF(ISBLANK(OFFSET('9. METAS'!$P$20,INT((ROW()-14)/2),0)),"",OFFSET('9. METAS'!$P$20,INT((ROW()-14)/2),0)))</f>
        <v/>
      </c>
      <c r="M73" s="196" t="str">
        <f ca="1">IF(MOD(ROW()-13,2)=0,IF(ISBLANK(OFFSET('10. SEGUIMIENTO 2025'!$Q$14,INT((ROW()-13)/2),0)),"",OFFSET('10. SEGUIMIENTO 2025'!$Q$14,INT((ROW()-13)/2),0)),IF(ISBLANK(OFFSET('9. METAS'!$Q$20,INT((ROW()-14)/2),0)),"",OFFSET('9. METAS'!$Q$20,INT((ROW()-14)/2),0)))</f>
        <v/>
      </c>
      <c r="N73" s="742" t="str">
        <f t="shared" ref="N73" ca="1" si="55">IFERROR(J73/J74,"ND")</f>
        <v>ND</v>
      </c>
      <c r="O73" s="738" t="str">
        <f t="shared" ref="O73" ca="1" si="56">IFERROR(((J73)/H73),"ND")</f>
        <v>ND</v>
      </c>
      <c r="P73" s="726"/>
    </row>
    <row r="74" spans="3:16">
      <c r="C74" s="760"/>
      <c r="D74" s="756"/>
      <c r="E74" s="756"/>
      <c r="F74" s="754"/>
      <c r="G74" s="751"/>
      <c r="H74" s="747"/>
      <c r="I74" s="745"/>
      <c r="J74" s="194" t="str">
        <f ca="1">IF(MOD(ROW()-13,2)=0,IF(ISBLANK(OFFSET('10. SEGUIMIENTO 2025'!$N$14,INT((ROW()-13)/2),0)),"",OFFSET('10. SEGUIMIENTO 2025'!$N$14,INT((ROW()-13)/2),0)),IF(ISBLANK(OFFSET('9. METAS'!$N$20,INT((ROW()-14)/2),0)),"",OFFSET('9. METAS'!$N$20,INT((ROW()-14)/2),0)))</f>
        <v/>
      </c>
      <c r="K74" s="195" t="str">
        <f ca="1">IF(MOD(ROW()-13,2)=0,IF(ISBLANK(OFFSET('10. SEGUIMIENTO 2025'!$O$14,INT((ROW()-13)/2),0)),"",OFFSET('10. SEGUIMIENTO 2025'!$O$14,INT((ROW()-13)/2),0)),IF(ISBLANK(OFFSET('9. METAS'!$O$20,INT((ROW()-14)/2),0)),"",OFFSET('9. METAS'!$O$20,INT((ROW()-14)/2),0)))</f>
        <v/>
      </c>
      <c r="L74" s="195" t="str">
        <f ca="1">IF(MOD(ROW()-13,2)=0,IF(ISBLANK(OFFSET('10. SEGUIMIENTO 2025'!$P$14,INT((ROW()-13)/2),0)),"",OFFSET('10. SEGUIMIENTO 2025'!$P$14,INT((ROW()-13)/2),0)),IF(ISBLANK(OFFSET('9. METAS'!$P$20,INT((ROW()-14)/2),0)),"",OFFSET('9. METAS'!$P$20,INT((ROW()-14)/2),0)))</f>
        <v/>
      </c>
      <c r="M74" s="196" t="str">
        <f ca="1">IF(MOD(ROW()-13,2)=0,IF(ISBLANK(OFFSET('10. SEGUIMIENTO 2025'!$Q$14,INT((ROW()-13)/2),0)),"",OFFSET('10. SEGUIMIENTO 2025'!$Q$14,INT((ROW()-13)/2),0)),IF(ISBLANK(OFFSET('9. METAS'!$Q$20,INT((ROW()-14)/2),0)),"",OFFSET('9. METAS'!$Q$20,INT((ROW()-14)/2),0)))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METAS'!$K$20,INT((ROW()-13)/2),0)),"",OFFSET('9. METAS'!$K$20,INT((ROW()-13)/2),0))</f>
        <v/>
      </c>
      <c r="I75" s="744"/>
      <c r="J75" s="194">
        <f ca="1">IF(MOD(ROW()-13,2)=0,IF(ISBLANK(OFFSET('10. SEGUIMIENTO 2025'!$N$14,INT((ROW()-13)/2),0)),"",OFFSET('10. SEGUIMIENTO 2025'!$N$14,INT((ROW()-13)/2),0)),IF(ISBLANK(OFFSET('9. METAS'!$N$20,INT((ROW()-14)/2),0)),"",OFFSET('9. METAS'!$N$20,INT((ROW()-14)/2),0)))</f>
        <v>41</v>
      </c>
      <c r="K75" s="195" t="str">
        <f ca="1">IF(MOD(ROW()-13,2)=0,IF(ISBLANK(OFFSET('10. SEGUIMIENTO 2025'!$O$14,INT((ROW()-13)/2),0)),"",OFFSET('10. SEGUIMIENTO 2025'!$O$14,INT((ROW()-13)/2),0)),IF(ISBLANK(OFFSET('9. METAS'!$O$20,INT((ROW()-14)/2),0)),"",OFFSET('9. METAS'!$O$20,INT((ROW()-14)/2),0)))</f>
        <v/>
      </c>
      <c r="L75" s="195" t="str">
        <f ca="1">IF(MOD(ROW()-13,2)=0,IF(ISBLANK(OFFSET('10. SEGUIMIENTO 2025'!$P$14,INT((ROW()-13)/2),0)),"",OFFSET('10. SEGUIMIENTO 2025'!$P$14,INT((ROW()-13)/2),0)),IF(ISBLANK(OFFSET('9. METAS'!$P$20,INT((ROW()-14)/2),0)),"",OFFSET('9. METAS'!$P$20,INT((ROW()-14)/2),0)))</f>
        <v/>
      </c>
      <c r="M75" s="196" t="str">
        <f ca="1">IF(MOD(ROW()-13,2)=0,IF(ISBLANK(OFFSET('10. SEGUIMIENTO 2025'!$Q$14,INT((ROW()-13)/2),0)),"",OFFSET('10. SEGUIMIENTO 2025'!$Q$14,INT((ROW()-13)/2),0)),IF(ISBLANK(OFFSET('9. METAS'!$Q$20,INT((ROW()-14)/2),0)),"",OFFSET('9. METAS'!$Q$20,INT((ROW()-14)/2),0)))</f>
        <v/>
      </c>
      <c r="N75" s="742" t="str">
        <f t="shared" ref="N75" ca="1" si="57">IFERROR(J75/J76,"ND")</f>
        <v>ND</v>
      </c>
      <c r="O75" s="738" t="str">
        <f t="shared" ref="O75" ca="1" si="58">IFERROR(((J75)/H75),"ND")</f>
        <v>ND</v>
      </c>
      <c r="P75" s="726"/>
    </row>
    <row r="76" spans="3:16">
      <c r="C76" s="760"/>
      <c r="D76" s="756"/>
      <c r="E76" s="756"/>
      <c r="F76" s="754"/>
      <c r="G76" s="751"/>
      <c r="H76" s="747"/>
      <c r="I76" s="745"/>
      <c r="J76" s="194" t="str">
        <f ca="1">IF(MOD(ROW()-13,2)=0,IF(ISBLANK(OFFSET('10. SEGUIMIENTO 2025'!$N$14,INT((ROW()-13)/2),0)),"",OFFSET('10. SEGUIMIENTO 2025'!$N$14,INT((ROW()-13)/2),0)),IF(ISBLANK(OFFSET('9. METAS'!$N$20,INT((ROW()-14)/2),0)),"",OFFSET('9. METAS'!$N$20,INT((ROW()-14)/2),0)))</f>
        <v/>
      </c>
      <c r="K76" s="195" t="str">
        <f ca="1">IF(MOD(ROW()-13,2)=0,IF(ISBLANK(OFFSET('10. SEGUIMIENTO 2025'!$O$14,INT((ROW()-13)/2),0)),"",OFFSET('10. SEGUIMIENTO 2025'!$O$14,INT((ROW()-13)/2),0)),IF(ISBLANK(OFFSET('9. METAS'!$O$20,INT((ROW()-14)/2),0)),"",OFFSET('9. METAS'!$O$20,INT((ROW()-14)/2),0)))</f>
        <v/>
      </c>
      <c r="L76" s="195" t="str">
        <f ca="1">IF(MOD(ROW()-13,2)=0,IF(ISBLANK(OFFSET('10. SEGUIMIENTO 2025'!$P$14,INT((ROW()-13)/2),0)),"",OFFSET('10. SEGUIMIENTO 2025'!$P$14,INT((ROW()-13)/2),0)),IF(ISBLANK(OFFSET('9. METAS'!$P$20,INT((ROW()-14)/2),0)),"",OFFSET('9. METAS'!$P$20,INT((ROW()-14)/2),0)))</f>
        <v/>
      </c>
      <c r="M76" s="196" t="str">
        <f ca="1">IF(MOD(ROW()-13,2)=0,IF(ISBLANK(OFFSET('10. SEGUIMIENTO 2025'!$Q$14,INT((ROW()-13)/2),0)),"",OFFSET('10. SEGUIMIENTO 2025'!$Q$14,INT((ROW()-13)/2),0)),IF(ISBLANK(OFFSET('9. METAS'!$Q$20,INT((ROW()-14)/2),0)),"",OFFSET('9. METAS'!$Q$20,INT((ROW()-14)/2),0)))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METAS'!$K$20,INT((ROW()-13)/2),0)),"",OFFSET('9. METAS'!$K$20,INT((ROW()-13)/2),0))</f>
        <v/>
      </c>
      <c r="I77" s="744"/>
      <c r="J77" s="194">
        <f ca="1">IF(MOD(ROW()-13,2)=0,IF(ISBLANK(OFFSET('10. SEGUIMIENTO 2025'!$N$14,INT((ROW()-13)/2),0)),"",OFFSET('10. SEGUIMIENTO 2025'!$N$14,INT((ROW()-13)/2),0)),IF(ISBLANK(OFFSET('9. METAS'!$N$20,INT((ROW()-14)/2),0)),"",OFFSET('9. METAS'!$N$20,INT((ROW()-14)/2),0)))</f>
        <v>41</v>
      </c>
      <c r="K77" s="195" t="str">
        <f ca="1">IF(MOD(ROW()-13,2)=0,IF(ISBLANK(OFFSET('10. SEGUIMIENTO 2025'!$O$14,INT((ROW()-13)/2),0)),"",OFFSET('10. SEGUIMIENTO 2025'!$O$14,INT((ROW()-13)/2),0)),IF(ISBLANK(OFFSET('9. METAS'!$O$20,INT((ROW()-14)/2),0)),"",OFFSET('9. METAS'!$O$20,INT((ROW()-14)/2),0)))</f>
        <v/>
      </c>
      <c r="L77" s="195" t="str">
        <f ca="1">IF(MOD(ROW()-13,2)=0,IF(ISBLANK(OFFSET('10. SEGUIMIENTO 2025'!$P$14,INT((ROW()-13)/2),0)),"",OFFSET('10. SEGUIMIENTO 2025'!$P$14,INT((ROW()-13)/2),0)),IF(ISBLANK(OFFSET('9. METAS'!$P$20,INT((ROW()-14)/2),0)),"",OFFSET('9. METAS'!$P$20,INT((ROW()-14)/2),0)))</f>
        <v/>
      </c>
      <c r="M77" s="196" t="str">
        <f ca="1">IF(MOD(ROW()-13,2)=0,IF(ISBLANK(OFFSET('10. SEGUIMIENTO 2025'!$Q$14,INT((ROW()-13)/2),0)),"",OFFSET('10. SEGUIMIENTO 2025'!$Q$14,INT((ROW()-13)/2),0)),IF(ISBLANK(OFFSET('9. METAS'!$Q$20,INT((ROW()-14)/2),0)),"",OFFSET('9. METAS'!$Q$20,INT((ROW()-14)/2),0)))</f>
        <v/>
      </c>
      <c r="N77" s="742" t="str">
        <f t="shared" ref="N77" ca="1" si="59">IFERROR(J77/J78,"ND")</f>
        <v>ND</v>
      </c>
      <c r="O77" s="738" t="str">
        <f t="shared" ref="O77" ca="1" si="60">IFERROR(((J77)/H77),"ND")</f>
        <v>ND</v>
      </c>
      <c r="P77" s="726"/>
    </row>
    <row r="78" spans="3:16">
      <c r="C78" s="760"/>
      <c r="D78" s="756"/>
      <c r="E78" s="756"/>
      <c r="F78" s="754"/>
      <c r="G78" s="751"/>
      <c r="H78" s="747"/>
      <c r="I78" s="745"/>
      <c r="J78" s="194" t="str">
        <f ca="1">IF(MOD(ROW()-13,2)=0,IF(ISBLANK(OFFSET('10. SEGUIMIENTO 2025'!$N$14,INT((ROW()-13)/2),0)),"",OFFSET('10. SEGUIMIENTO 2025'!$N$14,INT((ROW()-13)/2),0)),IF(ISBLANK(OFFSET('9. METAS'!$N$20,INT((ROW()-14)/2),0)),"",OFFSET('9. METAS'!$N$20,INT((ROW()-14)/2),0)))</f>
        <v/>
      </c>
      <c r="K78" s="195" t="str">
        <f ca="1">IF(MOD(ROW()-13,2)=0,IF(ISBLANK(OFFSET('10. SEGUIMIENTO 2025'!$O$14,INT((ROW()-13)/2),0)),"",OFFSET('10. SEGUIMIENTO 2025'!$O$14,INT((ROW()-13)/2),0)),IF(ISBLANK(OFFSET('9. METAS'!$O$20,INT((ROW()-14)/2),0)),"",OFFSET('9. METAS'!$O$20,INT((ROW()-14)/2),0)))</f>
        <v/>
      </c>
      <c r="L78" s="195" t="str">
        <f ca="1">IF(MOD(ROW()-13,2)=0,IF(ISBLANK(OFFSET('10. SEGUIMIENTO 2025'!$P$14,INT((ROW()-13)/2),0)),"",OFFSET('10. SEGUIMIENTO 2025'!$P$14,INT((ROW()-13)/2),0)),IF(ISBLANK(OFFSET('9. METAS'!$P$20,INT((ROW()-14)/2),0)),"",OFFSET('9. METAS'!$P$20,INT((ROW()-14)/2),0)))</f>
        <v/>
      </c>
      <c r="M78" s="196" t="str">
        <f ca="1">IF(MOD(ROW()-13,2)=0,IF(ISBLANK(OFFSET('10. SEGUIMIENTO 2025'!$Q$14,INT((ROW()-13)/2),0)),"",OFFSET('10. SEGUIMIENTO 2025'!$Q$14,INT((ROW()-13)/2),0)),IF(ISBLANK(OFFSET('9. METAS'!$Q$20,INT((ROW()-14)/2),0)),"",OFFSET('9. METAS'!$Q$20,INT((ROW()-14)/2),0)))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METAS'!$K$20,INT((ROW()-13)/2),0)),"",OFFSET('9. METAS'!$K$20,INT((ROW()-13)/2),0))</f>
        <v/>
      </c>
      <c r="I79" s="744"/>
      <c r="J79" s="194">
        <f ca="1">IF(MOD(ROW()-13,2)=0,IF(ISBLANK(OFFSET('10. SEGUIMIENTO 2025'!$N$14,INT((ROW()-13)/2),0)),"",OFFSET('10. SEGUIMIENTO 2025'!$N$14,INT((ROW()-13)/2),0)),IF(ISBLANK(OFFSET('9. METAS'!$N$20,INT((ROW()-14)/2),0)),"",OFFSET('9. METAS'!$N$20,INT((ROW()-14)/2),0)))</f>
        <v>41</v>
      </c>
      <c r="K79" s="195" t="str">
        <f ca="1">IF(MOD(ROW()-13,2)=0,IF(ISBLANK(OFFSET('10. SEGUIMIENTO 2025'!$O$14,INT((ROW()-13)/2),0)),"",OFFSET('10. SEGUIMIENTO 2025'!$O$14,INT((ROW()-13)/2),0)),IF(ISBLANK(OFFSET('9. METAS'!$O$20,INT((ROW()-14)/2),0)),"",OFFSET('9. METAS'!$O$20,INT((ROW()-14)/2),0)))</f>
        <v/>
      </c>
      <c r="L79" s="195" t="str">
        <f ca="1">IF(MOD(ROW()-13,2)=0,IF(ISBLANK(OFFSET('10. SEGUIMIENTO 2025'!$P$14,INT((ROW()-13)/2),0)),"",OFFSET('10. SEGUIMIENTO 2025'!$P$14,INT((ROW()-13)/2),0)),IF(ISBLANK(OFFSET('9. METAS'!$P$20,INT((ROW()-14)/2),0)),"",OFFSET('9. METAS'!$P$20,INT((ROW()-14)/2),0)))</f>
        <v/>
      </c>
      <c r="M79" s="196" t="str">
        <f ca="1">IF(MOD(ROW()-13,2)=0,IF(ISBLANK(OFFSET('10. SEGUIMIENTO 2025'!$Q$14,INT((ROW()-13)/2),0)),"",OFFSET('10. SEGUIMIENTO 2025'!$Q$14,INT((ROW()-13)/2),0)),IF(ISBLANK(OFFSET('9. METAS'!$Q$20,INT((ROW()-14)/2),0)),"",OFFSET('9. METAS'!$Q$20,INT((ROW()-14)/2),0)))</f>
        <v/>
      </c>
      <c r="N79" s="742" t="str">
        <f t="shared" ref="N79" ca="1" si="61">IFERROR(J79/J80,"ND")</f>
        <v>ND</v>
      </c>
      <c r="O79" s="738" t="str">
        <f t="shared" ref="O79" ca="1" si="62">IFERROR(((J79)/H79),"ND")</f>
        <v>ND</v>
      </c>
      <c r="P79" s="726"/>
    </row>
    <row r="80" spans="3:16">
      <c r="C80" s="760"/>
      <c r="D80" s="756"/>
      <c r="E80" s="756"/>
      <c r="F80" s="754"/>
      <c r="G80" s="751"/>
      <c r="H80" s="747"/>
      <c r="I80" s="745"/>
      <c r="J80" s="194" t="str">
        <f ca="1">IF(MOD(ROW()-13,2)=0,IF(ISBLANK(OFFSET('10. SEGUIMIENTO 2025'!$N$14,INT((ROW()-13)/2),0)),"",OFFSET('10. SEGUIMIENTO 2025'!$N$14,INT((ROW()-13)/2),0)),IF(ISBLANK(OFFSET('9. METAS'!$N$20,INT((ROW()-14)/2),0)),"",OFFSET('9. METAS'!$N$20,INT((ROW()-14)/2),0)))</f>
        <v/>
      </c>
      <c r="K80" s="195" t="str">
        <f ca="1">IF(MOD(ROW()-13,2)=0,IF(ISBLANK(OFFSET('10. SEGUIMIENTO 2025'!$O$14,INT((ROW()-13)/2),0)),"",OFFSET('10. SEGUIMIENTO 2025'!$O$14,INT((ROW()-13)/2),0)),IF(ISBLANK(OFFSET('9. METAS'!$O$20,INT((ROW()-14)/2),0)),"",OFFSET('9. METAS'!$O$20,INT((ROW()-14)/2),0)))</f>
        <v/>
      </c>
      <c r="L80" s="195" t="str">
        <f ca="1">IF(MOD(ROW()-13,2)=0,IF(ISBLANK(OFFSET('10. SEGUIMIENTO 2025'!$P$14,INT((ROW()-13)/2),0)),"",OFFSET('10. SEGUIMIENTO 2025'!$P$14,INT((ROW()-13)/2),0)),IF(ISBLANK(OFFSET('9. METAS'!$P$20,INT((ROW()-14)/2),0)),"",OFFSET('9. METAS'!$P$20,INT((ROW()-14)/2),0)))</f>
        <v/>
      </c>
      <c r="M80" s="196" t="str">
        <f ca="1">IF(MOD(ROW()-13,2)=0,IF(ISBLANK(OFFSET('10. SEGUIMIENTO 2025'!$Q$14,INT((ROW()-13)/2),0)),"",OFFSET('10. SEGUIMIENTO 2025'!$Q$14,INT((ROW()-13)/2),0)),IF(ISBLANK(OFFSET('9. METAS'!$Q$20,INT((ROW()-14)/2),0)),"",OFFSET('9. METAS'!$Q$20,INT((ROW()-14)/2),0)))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METAS'!$K$20,INT((ROW()-13)/2),0)),"",OFFSET('9. METAS'!$K$20,INT((ROW()-13)/2),0))</f>
        <v/>
      </c>
      <c r="I81" s="744"/>
      <c r="J81" s="194">
        <f ca="1">IF(MOD(ROW()-13,2)=0,IF(ISBLANK(OFFSET('10. SEGUIMIENTO 2025'!$N$14,INT((ROW()-13)/2),0)),"",OFFSET('10. SEGUIMIENTO 2025'!$N$14,INT((ROW()-13)/2),0)),IF(ISBLANK(OFFSET('9. METAS'!$N$20,INT((ROW()-14)/2),0)),"",OFFSET('9. METAS'!$N$20,INT((ROW()-14)/2),0)))</f>
        <v>41</v>
      </c>
      <c r="K81" s="195" t="str">
        <f ca="1">IF(MOD(ROW()-13,2)=0,IF(ISBLANK(OFFSET('10. SEGUIMIENTO 2025'!$O$14,INT((ROW()-13)/2),0)),"",OFFSET('10. SEGUIMIENTO 2025'!$O$14,INT((ROW()-13)/2),0)),IF(ISBLANK(OFFSET('9. METAS'!$O$20,INT((ROW()-14)/2),0)),"",OFFSET('9. METAS'!$O$20,INT((ROW()-14)/2),0)))</f>
        <v/>
      </c>
      <c r="L81" s="195" t="str">
        <f ca="1">IF(MOD(ROW()-13,2)=0,IF(ISBLANK(OFFSET('10. SEGUIMIENTO 2025'!$P$14,INT((ROW()-13)/2),0)),"",OFFSET('10. SEGUIMIENTO 2025'!$P$14,INT((ROW()-13)/2),0)),IF(ISBLANK(OFFSET('9. METAS'!$P$20,INT((ROW()-14)/2),0)),"",OFFSET('9. METAS'!$P$20,INT((ROW()-14)/2),0)))</f>
        <v/>
      </c>
      <c r="M81" s="196" t="str">
        <f ca="1">IF(MOD(ROW()-13,2)=0,IF(ISBLANK(OFFSET('10. SEGUIMIENTO 2025'!$Q$14,INT((ROW()-13)/2),0)),"",OFFSET('10. SEGUIMIENTO 2025'!$Q$14,INT((ROW()-13)/2),0)),IF(ISBLANK(OFFSET('9. METAS'!$Q$20,INT((ROW()-14)/2),0)),"",OFFSET('9. METAS'!$Q$20,INT((ROW()-14)/2),0)))</f>
        <v/>
      </c>
      <c r="N81" s="742" t="str">
        <f t="shared" ref="N81" ca="1" si="63">IFERROR(J81/J82,"ND")</f>
        <v>ND</v>
      </c>
      <c r="O81" s="738" t="str">
        <f t="shared" ref="O81" ca="1" si="64">IFERROR(((J81)/H81),"ND")</f>
        <v>ND</v>
      </c>
      <c r="P81" s="726"/>
    </row>
    <row r="82" spans="3:16">
      <c r="C82" s="760"/>
      <c r="D82" s="756"/>
      <c r="E82" s="756"/>
      <c r="F82" s="754"/>
      <c r="G82" s="751"/>
      <c r="H82" s="747"/>
      <c r="I82" s="745"/>
      <c r="J82" s="194" t="str">
        <f ca="1">IF(MOD(ROW()-13,2)=0,IF(ISBLANK(OFFSET('10. SEGUIMIENTO 2025'!$N$14,INT((ROW()-13)/2),0)),"",OFFSET('10. SEGUIMIENTO 2025'!$N$14,INT((ROW()-13)/2),0)),IF(ISBLANK(OFFSET('9. METAS'!$N$20,INT((ROW()-14)/2),0)),"",OFFSET('9. METAS'!$N$20,INT((ROW()-14)/2),0)))</f>
        <v/>
      </c>
      <c r="K82" s="195" t="str">
        <f ca="1">IF(MOD(ROW()-13,2)=0,IF(ISBLANK(OFFSET('10. SEGUIMIENTO 2025'!$O$14,INT((ROW()-13)/2),0)),"",OFFSET('10. SEGUIMIENTO 2025'!$O$14,INT((ROW()-13)/2),0)),IF(ISBLANK(OFFSET('9. METAS'!$O$20,INT((ROW()-14)/2),0)),"",OFFSET('9. METAS'!$O$20,INT((ROW()-14)/2),0)))</f>
        <v/>
      </c>
      <c r="L82" s="195" t="str">
        <f ca="1">IF(MOD(ROW()-13,2)=0,IF(ISBLANK(OFFSET('10. SEGUIMIENTO 2025'!$P$14,INT((ROW()-13)/2),0)),"",OFFSET('10. SEGUIMIENTO 2025'!$P$14,INT((ROW()-13)/2),0)),IF(ISBLANK(OFFSET('9. METAS'!$P$20,INT((ROW()-14)/2),0)),"",OFFSET('9. METAS'!$P$20,INT((ROW()-14)/2),0)))</f>
        <v/>
      </c>
      <c r="M82" s="196" t="str">
        <f ca="1">IF(MOD(ROW()-13,2)=0,IF(ISBLANK(OFFSET('10. SEGUIMIENTO 2025'!$Q$14,INT((ROW()-13)/2),0)),"",OFFSET('10. SEGUIMIENTO 2025'!$Q$14,INT((ROW()-13)/2),0)),IF(ISBLANK(OFFSET('9. METAS'!$Q$20,INT((ROW()-14)/2),0)),"",OFFSET('9. METAS'!$Q$20,INT((ROW()-14)/2),0)))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METAS'!$K$20,INT((ROW()-13)/2),0)),"",OFFSET('9. METAS'!$K$20,INT((ROW()-13)/2),0))</f>
        <v/>
      </c>
      <c r="I83" s="744"/>
      <c r="J83" s="194">
        <f ca="1">IF(MOD(ROW()-13,2)=0,IF(ISBLANK(OFFSET('10. SEGUIMIENTO 2025'!$N$14,INT((ROW()-13)/2),0)),"",OFFSET('10. SEGUIMIENTO 2025'!$N$14,INT((ROW()-13)/2),0)),IF(ISBLANK(OFFSET('9. METAS'!$N$20,INT((ROW()-14)/2),0)),"",OFFSET('9. METAS'!$N$20,INT((ROW()-14)/2),0)))</f>
        <v>41</v>
      </c>
      <c r="K83" s="195" t="str">
        <f ca="1">IF(MOD(ROW()-13,2)=0,IF(ISBLANK(OFFSET('10. SEGUIMIENTO 2025'!$O$14,INT((ROW()-13)/2),0)),"",OFFSET('10. SEGUIMIENTO 2025'!$O$14,INT((ROW()-13)/2),0)),IF(ISBLANK(OFFSET('9. METAS'!$O$20,INT((ROW()-14)/2),0)),"",OFFSET('9. METAS'!$O$20,INT((ROW()-14)/2),0)))</f>
        <v/>
      </c>
      <c r="L83" s="195" t="str">
        <f ca="1">IF(MOD(ROW()-13,2)=0,IF(ISBLANK(OFFSET('10. SEGUIMIENTO 2025'!$P$14,INT((ROW()-13)/2),0)),"",OFFSET('10. SEGUIMIENTO 2025'!$P$14,INT((ROW()-13)/2),0)),IF(ISBLANK(OFFSET('9. METAS'!$P$20,INT((ROW()-14)/2),0)),"",OFFSET('9. METAS'!$P$20,INT((ROW()-14)/2),0)))</f>
        <v/>
      </c>
      <c r="M83" s="196" t="str">
        <f ca="1">IF(MOD(ROW()-13,2)=0,IF(ISBLANK(OFFSET('10. SEGUIMIENTO 2025'!$Q$14,INT((ROW()-13)/2),0)),"",OFFSET('10. SEGUIMIENTO 2025'!$Q$14,INT((ROW()-13)/2),0)),IF(ISBLANK(OFFSET('9. METAS'!$Q$20,INT((ROW()-14)/2),0)),"",OFFSET('9. METAS'!$Q$20,INT((ROW()-14)/2),0)))</f>
        <v/>
      </c>
      <c r="N83" s="742" t="str">
        <f t="shared" ref="N83" ca="1" si="65">IFERROR(J83/J84,"ND")</f>
        <v>ND</v>
      </c>
      <c r="O83" s="738" t="str">
        <f t="shared" ref="O83" ca="1" si="66">IFERROR(((J83)/H83),"ND")</f>
        <v>ND</v>
      </c>
      <c r="P83" s="726"/>
    </row>
    <row r="84" spans="3:16">
      <c r="C84" s="760"/>
      <c r="D84" s="756"/>
      <c r="E84" s="756"/>
      <c r="F84" s="754"/>
      <c r="G84" s="751"/>
      <c r="H84" s="747"/>
      <c r="I84" s="745"/>
      <c r="J84" s="194" t="str">
        <f ca="1">IF(MOD(ROW()-13,2)=0,IF(ISBLANK(OFFSET('10. SEGUIMIENTO 2025'!$N$14,INT((ROW()-13)/2),0)),"",OFFSET('10. SEGUIMIENTO 2025'!$N$14,INT((ROW()-13)/2),0)),IF(ISBLANK(OFFSET('9. METAS'!$N$20,INT((ROW()-14)/2),0)),"",OFFSET('9. METAS'!$N$20,INT((ROW()-14)/2),0)))</f>
        <v/>
      </c>
      <c r="K84" s="195" t="str">
        <f ca="1">IF(MOD(ROW()-13,2)=0,IF(ISBLANK(OFFSET('10. SEGUIMIENTO 2025'!$O$14,INT((ROW()-13)/2),0)),"",OFFSET('10. SEGUIMIENTO 2025'!$O$14,INT((ROW()-13)/2),0)),IF(ISBLANK(OFFSET('9. METAS'!$O$20,INT((ROW()-14)/2),0)),"",OFFSET('9. METAS'!$O$20,INT((ROW()-14)/2),0)))</f>
        <v/>
      </c>
      <c r="L84" s="195" t="str">
        <f ca="1">IF(MOD(ROW()-13,2)=0,IF(ISBLANK(OFFSET('10. SEGUIMIENTO 2025'!$P$14,INT((ROW()-13)/2),0)),"",OFFSET('10. SEGUIMIENTO 2025'!$P$14,INT((ROW()-13)/2),0)),IF(ISBLANK(OFFSET('9. METAS'!$P$20,INT((ROW()-14)/2),0)),"",OFFSET('9. METAS'!$P$20,INT((ROW()-14)/2),0)))</f>
        <v/>
      </c>
      <c r="M84" s="196" t="str">
        <f ca="1">IF(MOD(ROW()-13,2)=0,IF(ISBLANK(OFFSET('10. SEGUIMIENTO 2025'!$Q$14,INT((ROW()-13)/2),0)),"",OFFSET('10. SEGUIMIENTO 2025'!$Q$14,INT((ROW()-13)/2),0)),IF(ISBLANK(OFFSET('9. METAS'!$Q$20,INT((ROW()-14)/2),0)),"",OFFSET('9. METAS'!$Q$20,INT((ROW()-14)/2),0)))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METAS'!$K$20,INT((ROW()-13)/2),0)),"",OFFSET('9. METAS'!$K$20,INT((ROW()-13)/2),0))</f>
        <v/>
      </c>
      <c r="I85" s="744"/>
      <c r="J85" s="194">
        <f ca="1">IF(MOD(ROW()-13,2)=0,IF(ISBLANK(OFFSET('10. SEGUIMIENTO 2025'!$N$14,INT((ROW()-13)/2),0)),"",OFFSET('10. SEGUIMIENTO 2025'!$N$14,INT((ROW()-13)/2),0)),IF(ISBLANK(OFFSET('9. METAS'!$N$20,INT((ROW()-14)/2),0)),"",OFFSET('9. METAS'!$N$20,INT((ROW()-14)/2),0)))</f>
        <v>41</v>
      </c>
      <c r="K85" s="195" t="str">
        <f ca="1">IF(MOD(ROW()-13,2)=0,IF(ISBLANK(OFFSET('10. SEGUIMIENTO 2025'!$O$14,INT((ROW()-13)/2),0)),"",OFFSET('10. SEGUIMIENTO 2025'!$O$14,INT((ROW()-13)/2),0)),IF(ISBLANK(OFFSET('9. METAS'!$O$20,INT((ROW()-14)/2),0)),"",OFFSET('9. METAS'!$O$20,INT((ROW()-14)/2),0)))</f>
        <v/>
      </c>
      <c r="L85" s="195" t="str">
        <f ca="1">IF(MOD(ROW()-13,2)=0,IF(ISBLANK(OFFSET('10. SEGUIMIENTO 2025'!$P$14,INT((ROW()-13)/2),0)),"",OFFSET('10. SEGUIMIENTO 2025'!$P$14,INT((ROW()-13)/2),0)),IF(ISBLANK(OFFSET('9. METAS'!$P$20,INT((ROW()-14)/2),0)),"",OFFSET('9. METAS'!$P$20,INT((ROW()-14)/2),0)))</f>
        <v/>
      </c>
      <c r="M85" s="196" t="str">
        <f ca="1">IF(MOD(ROW()-13,2)=0,IF(ISBLANK(OFFSET('10. SEGUIMIENTO 2025'!$Q$14,INT((ROW()-13)/2),0)),"",OFFSET('10. SEGUIMIENTO 2025'!$Q$14,INT((ROW()-13)/2),0)),IF(ISBLANK(OFFSET('9. METAS'!$Q$20,INT((ROW()-14)/2),0)),"",OFFSET('9. METAS'!$Q$20,INT((ROW()-14)/2),0)))</f>
        <v/>
      </c>
      <c r="N85" s="742" t="str">
        <f t="shared" ref="N85" ca="1" si="67">IFERROR(J85/J86,"ND")</f>
        <v>ND</v>
      </c>
      <c r="O85" s="738" t="str">
        <f t="shared" ref="O85" ca="1" si="68">IFERROR(((J85)/H85),"ND")</f>
        <v>ND</v>
      </c>
      <c r="P85" s="726"/>
    </row>
    <row r="86" spans="3:16">
      <c r="C86" s="760"/>
      <c r="D86" s="756"/>
      <c r="E86" s="756"/>
      <c r="F86" s="754"/>
      <c r="G86" s="751"/>
      <c r="H86" s="747"/>
      <c r="I86" s="745"/>
      <c r="J86" s="194" t="str">
        <f ca="1">IF(MOD(ROW()-13,2)=0,IF(ISBLANK(OFFSET('10. SEGUIMIENTO 2025'!$N$14,INT((ROW()-13)/2),0)),"",OFFSET('10. SEGUIMIENTO 2025'!$N$14,INT((ROW()-13)/2),0)),IF(ISBLANK(OFFSET('9. METAS'!$N$20,INT((ROW()-14)/2),0)),"",OFFSET('9. METAS'!$N$20,INT((ROW()-14)/2),0)))</f>
        <v/>
      </c>
      <c r="K86" s="195" t="str">
        <f ca="1">IF(MOD(ROW()-13,2)=0,IF(ISBLANK(OFFSET('10. SEGUIMIENTO 2025'!$O$14,INT((ROW()-13)/2),0)),"",OFFSET('10. SEGUIMIENTO 2025'!$O$14,INT((ROW()-13)/2),0)),IF(ISBLANK(OFFSET('9. METAS'!$O$20,INT((ROW()-14)/2),0)),"",OFFSET('9. METAS'!$O$20,INT((ROW()-14)/2),0)))</f>
        <v/>
      </c>
      <c r="L86" s="195" t="str">
        <f ca="1">IF(MOD(ROW()-13,2)=0,IF(ISBLANK(OFFSET('10. SEGUIMIENTO 2025'!$P$14,INT((ROW()-13)/2),0)),"",OFFSET('10. SEGUIMIENTO 2025'!$P$14,INT((ROW()-13)/2),0)),IF(ISBLANK(OFFSET('9. METAS'!$P$20,INT((ROW()-14)/2),0)),"",OFFSET('9. METAS'!$P$20,INT((ROW()-14)/2),0)))</f>
        <v/>
      </c>
      <c r="M86" s="196" t="str">
        <f ca="1">IF(MOD(ROW()-13,2)=0,IF(ISBLANK(OFFSET('10. SEGUIMIENTO 2025'!$Q$14,INT((ROW()-13)/2),0)),"",OFFSET('10. SEGUIMIENTO 2025'!$Q$14,INT((ROW()-13)/2),0)),IF(ISBLANK(OFFSET('9. METAS'!$Q$20,INT((ROW()-14)/2),0)),"",OFFSET('9. METAS'!$Q$20,INT((ROW()-14)/2),0)))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METAS'!$K$20,INT((ROW()-13)/2),0)),"",OFFSET('9. METAS'!$K$20,INT((ROW()-13)/2),0))</f>
        <v/>
      </c>
      <c r="I87" s="744"/>
      <c r="J87" s="194">
        <f ca="1">IF(MOD(ROW()-13,2)=0,IF(ISBLANK(OFFSET('10. SEGUIMIENTO 2025'!$N$14,INT((ROW()-13)/2),0)),"",OFFSET('10. SEGUIMIENTO 2025'!$N$14,INT((ROW()-13)/2),0)),IF(ISBLANK(OFFSET('9. METAS'!$N$20,INT((ROW()-14)/2),0)),"",OFFSET('9. METAS'!$N$20,INT((ROW()-14)/2),0)))</f>
        <v>41</v>
      </c>
      <c r="K87" s="195" t="str">
        <f ca="1">IF(MOD(ROW()-13,2)=0,IF(ISBLANK(OFFSET('10. SEGUIMIENTO 2025'!$O$14,INT((ROW()-13)/2),0)),"",OFFSET('10. SEGUIMIENTO 2025'!$O$14,INT((ROW()-13)/2),0)),IF(ISBLANK(OFFSET('9. METAS'!$O$20,INT((ROW()-14)/2),0)),"",OFFSET('9. METAS'!$O$20,INT((ROW()-14)/2),0)))</f>
        <v/>
      </c>
      <c r="L87" s="195" t="str">
        <f ca="1">IF(MOD(ROW()-13,2)=0,IF(ISBLANK(OFFSET('10. SEGUIMIENTO 2025'!$P$14,INT((ROW()-13)/2),0)),"",OFFSET('10. SEGUIMIENTO 2025'!$P$14,INT((ROW()-13)/2),0)),IF(ISBLANK(OFFSET('9. METAS'!$P$20,INT((ROW()-14)/2),0)),"",OFFSET('9. METAS'!$P$20,INT((ROW()-14)/2),0)))</f>
        <v/>
      </c>
      <c r="M87" s="196" t="str">
        <f ca="1">IF(MOD(ROW()-13,2)=0,IF(ISBLANK(OFFSET('10. SEGUIMIENTO 2025'!$Q$14,INT((ROW()-13)/2),0)),"",OFFSET('10. SEGUIMIENTO 2025'!$Q$14,INT((ROW()-13)/2),0)),IF(ISBLANK(OFFSET('9. METAS'!$Q$20,INT((ROW()-14)/2),0)),"",OFFSET('9. METAS'!$Q$20,INT((ROW()-14)/2),0)))</f>
        <v/>
      </c>
      <c r="N87" s="742" t="str">
        <f t="shared" ref="N87" ca="1" si="69">IFERROR(J87/J88,"ND")</f>
        <v>ND</v>
      </c>
      <c r="O87" s="738" t="str">
        <f t="shared" ref="O87" ca="1" si="70">IFERROR(((J87)/H87),"ND")</f>
        <v>ND</v>
      </c>
      <c r="P87" s="726"/>
    </row>
    <row r="88" spans="3:16">
      <c r="C88" s="760"/>
      <c r="D88" s="756"/>
      <c r="E88" s="756"/>
      <c r="F88" s="754"/>
      <c r="G88" s="751"/>
      <c r="H88" s="747"/>
      <c r="I88" s="745"/>
      <c r="J88" s="194" t="str">
        <f ca="1">IF(MOD(ROW()-13,2)=0,IF(ISBLANK(OFFSET('10. SEGUIMIENTO 2025'!$N$14,INT((ROW()-13)/2),0)),"",OFFSET('10. SEGUIMIENTO 2025'!$N$14,INT((ROW()-13)/2),0)),IF(ISBLANK(OFFSET('9. METAS'!$N$20,INT((ROW()-14)/2),0)),"",OFFSET('9. METAS'!$N$20,INT((ROW()-14)/2),0)))</f>
        <v/>
      </c>
      <c r="K88" s="195" t="str">
        <f ca="1">IF(MOD(ROW()-13,2)=0,IF(ISBLANK(OFFSET('10. SEGUIMIENTO 2025'!$O$14,INT((ROW()-13)/2),0)),"",OFFSET('10. SEGUIMIENTO 2025'!$O$14,INT((ROW()-13)/2),0)),IF(ISBLANK(OFFSET('9. METAS'!$O$20,INT((ROW()-14)/2),0)),"",OFFSET('9. METAS'!$O$20,INT((ROW()-14)/2),0)))</f>
        <v/>
      </c>
      <c r="L88" s="195" t="str">
        <f ca="1">IF(MOD(ROW()-13,2)=0,IF(ISBLANK(OFFSET('10. SEGUIMIENTO 2025'!$P$14,INT((ROW()-13)/2),0)),"",OFFSET('10. SEGUIMIENTO 2025'!$P$14,INT((ROW()-13)/2),0)),IF(ISBLANK(OFFSET('9. METAS'!$P$20,INT((ROW()-14)/2),0)),"",OFFSET('9. METAS'!$P$20,INT((ROW()-14)/2),0)))</f>
        <v/>
      </c>
      <c r="M88" s="196" t="str">
        <f ca="1">IF(MOD(ROW()-13,2)=0,IF(ISBLANK(OFFSET('10. SEGUIMIENTO 2025'!$Q$14,INT((ROW()-13)/2),0)),"",OFFSET('10. SEGUIMIENTO 2025'!$Q$14,INT((ROW()-13)/2),0)),IF(ISBLANK(OFFSET('9. METAS'!$Q$20,INT((ROW()-14)/2),0)),"",OFFSET('9. METAS'!$Q$20,INT((ROW()-14)/2),0)))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METAS'!$K$20,INT((ROW()-13)/2),0)),"",OFFSET('9. METAS'!$K$20,INT((ROW()-13)/2),0))</f>
        <v/>
      </c>
      <c r="I89" s="744"/>
      <c r="J89" s="194">
        <f ca="1">IF(MOD(ROW()-13,2)=0,IF(ISBLANK(OFFSET('10. SEGUIMIENTO 2025'!$N$14,INT((ROW()-13)/2),0)),"",OFFSET('10. SEGUIMIENTO 2025'!$N$14,INT((ROW()-13)/2),0)),IF(ISBLANK(OFFSET('9. METAS'!$N$20,INT((ROW()-14)/2),0)),"",OFFSET('9. METAS'!$N$20,INT((ROW()-14)/2),0)))</f>
        <v>41</v>
      </c>
      <c r="K89" s="195" t="str">
        <f ca="1">IF(MOD(ROW()-13,2)=0,IF(ISBLANK(OFFSET('10. SEGUIMIENTO 2025'!$O$14,INT((ROW()-13)/2),0)),"",OFFSET('10. SEGUIMIENTO 2025'!$O$14,INT((ROW()-13)/2),0)),IF(ISBLANK(OFFSET('9. METAS'!$O$20,INT((ROW()-14)/2),0)),"",OFFSET('9. METAS'!$O$20,INT((ROW()-14)/2),0)))</f>
        <v/>
      </c>
      <c r="L89" s="195" t="str">
        <f ca="1">IF(MOD(ROW()-13,2)=0,IF(ISBLANK(OFFSET('10. SEGUIMIENTO 2025'!$P$14,INT((ROW()-13)/2),0)),"",OFFSET('10. SEGUIMIENTO 2025'!$P$14,INT((ROW()-13)/2),0)),IF(ISBLANK(OFFSET('9. METAS'!$P$20,INT((ROW()-14)/2),0)),"",OFFSET('9. METAS'!$P$20,INT((ROW()-14)/2),0)))</f>
        <v/>
      </c>
      <c r="M89" s="196" t="str">
        <f ca="1">IF(MOD(ROW()-13,2)=0,IF(ISBLANK(OFFSET('10. SEGUIMIENTO 2025'!$Q$14,INT((ROW()-13)/2),0)),"",OFFSET('10. SEGUIMIENTO 2025'!$Q$14,INT((ROW()-13)/2),0)),IF(ISBLANK(OFFSET('9. METAS'!$Q$20,INT((ROW()-14)/2),0)),"",OFFSET('9. METAS'!$Q$20,INT((ROW()-14)/2),0)))</f>
        <v/>
      </c>
      <c r="N89" s="742" t="str">
        <f t="shared" ref="N89" ca="1" si="71">IFERROR(J89/J90,"ND")</f>
        <v>ND</v>
      </c>
      <c r="O89" s="738" t="str">
        <f t="shared" ref="O89" ca="1" si="72">IFERROR(((J89)/H89),"ND")</f>
        <v>ND</v>
      </c>
      <c r="P89" s="726"/>
    </row>
    <row r="90" spans="3:16">
      <c r="C90" s="760"/>
      <c r="D90" s="756"/>
      <c r="E90" s="756"/>
      <c r="F90" s="754"/>
      <c r="G90" s="751"/>
      <c r="H90" s="747"/>
      <c r="I90" s="745"/>
      <c r="J90" s="194" t="str">
        <f ca="1">IF(MOD(ROW()-13,2)=0,IF(ISBLANK(OFFSET('10. SEGUIMIENTO 2025'!$N$14,INT((ROW()-13)/2),0)),"",OFFSET('10. SEGUIMIENTO 2025'!$N$14,INT((ROW()-13)/2),0)),IF(ISBLANK(OFFSET('9. METAS'!$N$20,INT((ROW()-14)/2),0)),"",OFFSET('9. METAS'!$N$20,INT((ROW()-14)/2),0)))</f>
        <v/>
      </c>
      <c r="K90" s="195" t="str">
        <f ca="1">IF(MOD(ROW()-13,2)=0,IF(ISBLANK(OFFSET('10. SEGUIMIENTO 2025'!$O$14,INT((ROW()-13)/2),0)),"",OFFSET('10. SEGUIMIENTO 2025'!$O$14,INT((ROW()-13)/2),0)),IF(ISBLANK(OFFSET('9. METAS'!$O$20,INT((ROW()-14)/2),0)),"",OFFSET('9. METAS'!$O$20,INT((ROW()-14)/2),0)))</f>
        <v/>
      </c>
      <c r="L90" s="195" t="str">
        <f ca="1">IF(MOD(ROW()-13,2)=0,IF(ISBLANK(OFFSET('10. SEGUIMIENTO 2025'!$P$14,INT((ROW()-13)/2),0)),"",OFFSET('10. SEGUIMIENTO 2025'!$P$14,INT((ROW()-13)/2),0)),IF(ISBLANK(OFFSET('9. METAS'!$P$20,INT((ROW()-14)/2),0)),"",OFFSET('9. METAS'!$P$20,INT((ROW()-14)/2),0)))</f>
        <v/>
      </c>
      <c r="M90" s="196" t="str">
        <f ca="1">IF(MOD(ROW()-13,2)=0,IF(ISBLANK(OFFSET('10. SEGUIMIENTO 2025'!$Q$14,INT((ROW()-13)/2),0)),"",OFFSET('10. SEGUIMIENTO 2025'!$Q$14,INT((ROW()-13)/2),0)),IF(ISBLANK(OFFSET('9. METAS'!$Q$20,INT((ROW()-14)/2),0)),"",OFFSET('9. METAS'!$Q$20,INT((ROW()-14)/2),0)))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METAS'!$K$20,INT((ROW()-13)/2),0)),"",OFFSET('9. METAS'!$K$20,INT((ROW()-13)/2),0))</f>
        <v/>
      </c>
      <c r="I91" s="744"/>
      <c r="J91" s="194">
        <f ca="1">IF(MOD(ROW()-13,2)=0,IF(ISBLANK(OFFSET('10. SEGUIMIENTO 2025'!$N$14,INT((ROW()-13)/2),0)),"",OFFSET('10. SEGUIMIENTO 2025'!$N$14,INT((ROW()-13)/2),0)),IF(ISBLANK(OFFSET('9. METAS'!$N$20,INT((ROW()-14)/2),0)),"",OFFSET('9. METAS'!$N$20,INT((ROW()-14)/2),0)))</f>
        <v>41</v>
      </c>
      <c r="K91" s="195" t="str">
        <f ca="1">IF(MOD(ROW()-13,2)=0,IF(ISBLANK(OFFSET('10. SEGUIMIENTO 2025'!$O$14,INT((ROW()-13)/2),0)),"",OFFSET('10. SEGUIMIENTO 2025'!$O$14,INT((ROW()-13)/2),0)),IF(ISBLANK(OFFSET('9. METAS'!$O$20,INT((ROW()-14)/2),0)),"",OFFSET('9. METAS'!$O$20,INT((ROW()-14)/2),0)))</f>
        <v/>
      </c>
      <c r="L91" s="195" t="str">
        <f ca="1">IF(MOD(ROW()-13,2)=0,IF(ISBLANK(OFFSET('10. SEGUIMIENTO 2025'!$P$14,INT((ROW()-13)/2),0)),"",OFFSET('10. SEGUIMIENTO 2025'!$P$14,INT((ROW()-13)/2),0)),IF(ISBLANK(OFFSET('9. METAS'!$P$20,INT((ROW()-14)/2),0)),"",OFFSET('9. METAS'!$P$20,INT((ROW()-14)/2),0)))</f>
        <v/>
      </c>
      <c r="M91" s="196" t="str">
        <f ca="1">IF(MOD(ROW()-13,2)=0,IF(ISBLANK(OFFSET('10. SEGUIMIENTO 2025'!$Q$14,INT((ROW()-13)/2),0)),"",OFFSET('10. SEGUIMIENTO 2025'!$Q$14,INT((ROW()-13)/2),0)),IF(ISBLANK(OFFSET('9. METAS'!$Q$20,INT((ROW()-14)/2),0)),"",OFFSET('9. METAS'!$Q$20,INT((ROW()-14)/2),0)))</f>
        <v/>
      </c>
      <c r="N91" s="742" t="str">
        <f t="shared" ref="N91" ca="1" si="73">IFERROR(J91/J92,"ND")</f>
        <v>ND</v>
      </c>
      <c r="O91" s="738" t="str">
        <f t="shared" ref="O91" ca="1" si="74">IFERROR(((J91)/H91),"ND")</f>
        <v>ND</v>
      </c>
      <c r="P91" s="726"/>
    </row>
    <row r="92" spans="3:16">
      <c r="C92" s="760"/>
      <c r="D92" s="756"/>
      <c r="E92" s="756"/>
      <c r="F92" s="754"/>
      <c r="G92" s="751"/>
      <c r="H92" s="747"/>
      <c r="I92" s="745"/>
      <c r="J92" s="194" t="str">
        <f ca="1">IF(MOD(ROW()-13,2)=0,IF(ISBLANK(OFFSET('10. SEGUIMIENTO 2025'!$N$14,INT((ROW()-13)/2),0)),"",OFFSET('10. SEGUIMIENTO 2025'!$N$14,INT((ROW()-13)/2),0)),IF(ISBLANK(OFFSET('9. METAS'!$N$20,INT((ROW()-14)/2),0)),"",OFFSET('9. METAS'!$N$20,INT((ROW()-14)/2),0)))</f>
        <v/>
      </c>
      <c r="K92" s="195" t="str">
        <f ca="1">IF(MOD(ROW()-13,2)=0,IF(ISBLANK(OFFSET('10. SEGUIMIENTO 2025'!$O$14,INT((ROW()-13)/2),0)),"",OFFSET('10. SEGUIMIENTO 2025'!$O$14,INT((ROW()-13)/2),0)),IF(ISBLANK(OFFSET('9. METAS'!$O$20,INT((ROW()-14)/2),0)),"",OFFSET('9. METAS'!$O$20,INT((ROW()-14)/2),0)))</f>
        <v/>
      </c>
      <c r="L92" s="195" t="str">
        <f ca="1">IF(MOD(ROW()-13,2)=0,IF(ISBLANK(OFFSET('10. SEGUIMIENTO 2025'!$P$14,INT((ROW()-13)/2),0)),"",OFFSET('10. SEGUIMIENTO 2025'!$P$14,INT((ROW()-13)/2),0)),IF(ISBLANK(OFFSET('9. METAS'!$P$20,INT((ROW()-14)/2),0)),"",OFFSET('9. METAS'!$P$20,INT((ROW()-14)/2),0)))</f>
        <v/>
      </c>
      <c r="M92" s="196" t="str">
        <f ca="1">IF(MOD(ROW()-13,2)=0,IF(ISBLANK(OFFSET('10. SEGUIMIENTO 2025'!$Q$14,INT((ROW()-13)/2),0)),"",OFFSET('10. SEGUIMIENTO 2025'!$Q$14,INT((ROW()-13)/2),0)),IF(ISBLANK(OFFSET('9. METAS'!$Q$20,INT((ROW()-14)/2),0)),"",OFFSET('9. METAS'!$Q$20,INT((ROW()-14)/2),0)))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METAS'!$K$20,INT((ROW()-13)/2),0)),"",OFFSET('9. METAS'!$K$20,INT((ROW()-13)/2),0))</f>
        <v/>
      </c>
      <c r="I93" s="744"/>
      <c r="J93" s="194">
        <f ca="1">IF(MOD(ROW()-13,2)=0,IF(ISBLANK(OFFSET('10. SEGUIMIENTO 2025'!$N$14,INT((ROW()-13)/2),0)),"",OFFSET('10. SEGUIMIENTO 2025'!$N$14,INT((ROW()-13)/2),0)),IF(ISBLANK(OFFSET('9. METAS'!$N$20,INT((ROW()-14)/2),0)),"",OFFSET('9. METAS'!$N$20,INT((ROW()-14)/2),0)))</f>
        <v>41</v>
      </c>
      <c r="K93" s="195" t="str">
        <f ca="1">IF(MOD(ROW()-13,2)=0,IF(ISBLANK(OFFSET('10. SEGUIMIENTO 2025'!$O$14,INT((ROW()-13)/2),0)),"",OFFSET('10. SEGUIMIENTO 2025'!$O$14,INT((ROW()-13)/2),0)),IF(ISBLANK(OFFSET('9. METAS'!$O$20,INT((ROW()-14)/2),0)),"",OFFSET('9. METAS'!$O$20,INT((ROW()-14)/2),0)))</f>
        <v/>
      </c>
      <c r="L93" s="195" t="str">
        <f ca="1">IF(MOD(ROW()-13,2)=0,IF(ISBLANK(OFFSET('10. SEGUIMIENTO 2025'!$P$14,INT((ROW()-13)/2),0)),"",OFFSET('10. SEGUIMIENTO 2025'!$P$14,INT((ROW()-13)/2),0)),IF(ISBLANK(OFFSET('9. METAS'!$P$20,INT((ROW()-14)/2),0)),"",OFFSET('9. METAS'!$P$20,INT((ROW()-14)/2),0)))</f>
        <v/>
      </c>
      <c r="M93" s="196" t="str">
        <f ca="1">IF(MOD(ROW()-13,2)=0,IF(ISBLANK(OFFSET('10. SEGUIMIENTO 2025'!$Q$14,INT((ROW()-13)/2),0)),"",OFFSET('10. SEGUIMIENTO 2025'!$Q$14,INT((ROW()-13)/2),0)),IF(ISBLANK(OFFSET('9. METAS'!$Q$20,INT((ROW()-14)/2),0)),"",OFFSET('9. METAS'!$Q$20,INT((ROW()-14)/2),0)))</f>
        <v/>
      </c>
      <c r="N93" s="742" t="str">
        <f t="shared" ref="N93" ca="1" si="75">IFERROR(J93/J94,"ND")</f>
        <v>ND</v>
      </c>
      <c r="O93" s="738" t="str">
        <f t="shared" ref="O93" ca="1" si="76">IFERROR(((J93)/H93),"ND")</f>
        <v>ND</v>
      </c>
      <c r="P93" s="726"/>
    </row>
    <row r="94" spans="3:16">
      <c r="C94" s="760"/>
      <c r="D94" s="756"/>
      <c r="E94" s="756"/>
      <c r="F94" s="754"/>
      <c r="G94" s="751"/>
      <c r="H94" s="747"/>
      <c r="I94" s="745"/>
      <c r="J94" s="194" t="str">
        <f ca="1">IF(MOD(ROW()-13,2)=0,IF(ISBLANK(OFFSET('10. SEGUIMIENTO 2025'!$N$14,INT((ROW()-13)/2),0)),"",OFFSET('10. SEGUIMIENTO 2025'!$N$14,INT((ROW()-13)/2),0)),IF(ISBLANK(OFFSET('9. METAS'!$N$20,INT((ROW()-14)/2),0)),"",OFFSET('9. METAS'!$N$20,INT((ROW()-14)/2),0)))</f>
        <v/>
      </c>
      <c r="K94" s="195" t="str">
        <f ca="1">IF(MOD(ROW()-13,2)=0,IF(ISBLANK(OFFSET('10. SEGUIMIENTO 2025'!$O$14,INT((ROW()-13)/2),0)),"",OFFSET('10. SEGUIMIENTO 2025'!$O$14,INT((ROW()-13)/2),0)),IF(ISBLANK(OFFSET('9. METAS'!$O$20,INT((ROW()-14)/2),0)),"",OFFSET('9. METAS'!$O$20,INT((ROW()-14)/2),0)))</f>
        <v/>
      </c>
      <c r="L94" s="195" t="str">
        <f ca="1">IF(MOD(ROW()-13,2)=0,IF(ISBLANK(OFFSET('10. SEGUIMIENTO 2025'!$P$14,INT((ROW()-13)/2),0)),"",OFFSET('10. SEGUIMIENTO 2025'!$P$14,INT((ROW()-13)/2),0)),IF(ISBLANK(OFFSET('9. METAS'!$P$20,INT((ROW()-14)/2),0)),"",OFFSET('9. METAS'!$P$20,INT((ROW()-14)/2),0)))</f>
        <v/>
      </c>
      <c r="M94" s="196" t="str">
        <f ca="1">IF(MOD(ROW()-13,2)=0,IF(ISBLANK(OFFSET('10. SEGUIMIENTO 2025'!$Q$14,INT((ROW()-13)/2),0)),"",OFFSET('10. SEGUIMIENTO 2025'!$Q$14,INT((ROW()-13)/2),0)),IF(ISBLANK(OFFSET('9. METAS'!$Q$20,INT((ROW()-14)/2),0)),"",OFFSET('9. METAS'!$Q$20,INT((ROW()-14)/2),0)))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METAS'!$K$20,INT((ROW()-13)/2),0)),"",OFFSET('9. METAS'!$K$20,INT((ROW()-13)/2),0))</f>
        <v/>
      </c>
      <c r="I95" s="744"/>
      <c r="J95" s="194">
        <f ca="1">IF(MOD(ROW()-13,2)=0,IF(ISBLANK(OFFSET('10. SEGUIMIENTO 2025'!$N$14,INT((ROW()-13)/2),0)),"",OFFSET('10. SEGUIMIENTO 2025'!$N$14,INT((ROW()-13)/2),0)),IF(ISBLANK(OFFSET('9. METAS'!$N$20,INT((ROW()-14)/2),0)),"",OFFSET('9. METAS'!$N$20,INT((ROW()-14)/2),0)))</f>
        <v>41</v>
      </c>
      <c r="K95" s="195" t="str">
        <f ca="1">IF(MOD(ROW()-13,2)=0,IF(ISBLANK(OFFSET('10. SEGUIMIENTO 2025'!$O$14,INT((ROW()-13)/2),0)),"",OFFSET('10. SEGUIMIENTO 2025'!$O$14,INT((ROW()-13)/2),0)),IF(ISBLANK(OFFSET('9. METAS'!$O$20,INT((ROW()-14)/2),0)),"",OFFSET('9. METAS'!$O$20,INT((ROW()-14)/2),0)))</f>
        <v/>
      </c>
      <c r="L95" s="195" t="str">
        <f ca="1">IF(MOD(ROW()-13,2)=0,IF(ISBLANK(OFFSET('10. SEGUIMIENTO 2025'!$P$14,INT((ROW()-13)/2),0)),"",OFFSET('10. SEGUIMIENTO 2025'!$P$14,INT((ROW()-13)/2),0)),IF(ISBLANK(OFFSET('9. METAS'!$P$20,INT((ROW()-14)/2),0)),"",OFFSET('9. METAS'!$P$20,INT((ROW()-14)/2),0)))</f>
        <v/>
      </c>
      <c r="M95" s="196" t="str">
        <f ca="1">IF(MOD(ROW()-13,2)=0,IF(ISBLANK(OFFSET('10. SEGUIMIENTO 2025'!$Q$14,INT((ROW()-13)/2),0)),"",OFFSET('10. SEGUIMIENTO 2025'!$Q$14,INT((ROW()-13)/2),0)),IF(ISBLANK(OFFSET('9. METAS'!$Q$20,INT((ROW()-14)/2),0)),"",OFFSET('9. METAS'!$Q$20,INT((ROW()-14)/2),0)))</f>
        <v/>
      </c>
      <c r="N95" s="742" t="str">
        <f t="shared" ref="N95" ca="1" si="77">IFERROR(J95/J96,"ND")</f>
        <v>ND</v>
      </c>
      <c r="O95" s="738" t="str">
        <f t="shared" ref="O95" ca="1" si="78">IFERROR(((J95)/H95),"ND")</f>
        <v>ND</v>
      </c>
      <c r="P95" s="726"/>
    </row>
    <row r="96" spans="3:16">
      <c r="C96" s="760"/>
      <c r="D96" s="756"/>
      <c r="E96" s="756"/>
      <c r="F96" s="754"/>
      <c r="G96" s="751"/>
      <c r="H96" s="747"/>
      <c r="I96" s="745"/>
      <c r="J96" s="194" t="str">
        <f ca="1">IF(MOD(ROW()-13,2)=0,IF(ISBLANK(OFFSET('10. SEGUIMIENTO 2025'!$N$14,INT((ROW()-13)/2),0)),"",OFFSET('10. SEGUIMIENTO 2025'!$N$14,INT((ROW()-13)/2),0)),IF(ISBLANK(OFFSET('9. METAS'!$N$20,INT((ROW()-14)/2),0)),"",OFFSET('9. METAS'!$N$20,INT((ROW()-14)/2),0)))</f>
        <v/>
      </c>
      <c r="K96" s="195" t="str">
        <f ca="1">IF(MOD(ROW()-13,2)=0,IF(ISBLANK(OFFSET('10. SEGUIMIENTO 2025'!$O$14,INT((ROW()-13)/2),0)),"",OFFSET('10. SEGUIMIENTO 2025'!$O$14,INT((ROW()-13)/2),0)),IF(ISBLANK(OFFSET('9. METAS'!$O$20,INT((ROW()-14)/2),0)),"",OFFSET('9. METAS'!$O$20,INT((ROW()-14)/2),0)))</f>
        <v/>
      </c>
      <c r="L96" s="195" t="str">
        <f ca="1">IF(MOD(ROW()-13,2)=0,IF(ISBLANK(OFFSET('10. SEGUIMIENTO 2025'!$P$14,INT((ROW()-13)/2),0)),"",OFFSET('10. SEGUIMIENTO 2025'!$P$14,INT((ROW()-13)/2),0)),IF(ISBLANK(OFFSET('9. METAS'!$P$20,INT((ROW()-14)/2),0)),"",OFFSET('9. METAS'!$P$20,INT((ROW()-14)/2),0)))</f>
        <v/>
      </c>
      <c r="M96" s="196" t="str">
        <f ca="1">IF(MOD(ROW()-13,2)=0,IF(ISBLANK(OFFSET('10. SEGUIMIENTO 2025'!$Q$14,INT((ROW()-13)/2),0)),"",OFFSET('10. SEGUIMIENTO 2025'!$Q$14,INT((ROW()-13)/2),0)),IF(ISBLANK(OFFSET('9. METAS'!$Q$20,INT((ROW()-14)/2),0)),"",OFFSET('9. METAS'!$Q$20,INT((ROW()-14)/2),0)))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METAS'!$K$20,INT((ROW()-13)/2),0)),"",OFFSET('9. METAS'!$K$20,INT((ROW()-13)/2),0))</f>
        <v/>
      </c>
      <c r="I97" s="744"/>
      <c r="J97" s="194">
        <f ca="1">IF(MOD(ROW()-13,2)=0,IF(ISBLANK(OFFSET('10. SEGUIMIENTO 2025'!$N$14,INT((ROW()-13)/2),0)),"",OFFSET('10. SEGUIMIENTO 2025'!$N$14,INT((ROW()-13)/2),0)),IF(ISBLANK(OFFSET('9. METAS'!$N$20,INT((ROW()-14)/2),0)),"",OFFSET('9. METAS'!$N$20,INT((ROW()-14)/2),0)))</f>
        <v>41</v>
      </c>
      <c r="K97" s="195" t="str">
        <f ca="1">IF(MOD(ROW()-13,2)=0,IF(ISBLANK(OFFSET('10. SEGUIMIENTO 2025'!$O$14,INT((ROW()-13)/2),0)),"",OFFSET('10. SEGUIMIENTO 2025'!$O$14,INT((ROW()-13)/2),0)),IF(ISBLANK(OFFSET('9. METAS'!$O$20,INT((ROW()-14)/2),0)),"",OFFSET('9. METAS'!$O$20,INT((ROW()-14)/2),0)))</f>
        <v/>
      </c>
      <c r="L97" s="195" t="str">
        <f ca="1">IF(MOD(ROW()-13,2)=0,IF(ISBLANK(OFFSET('10. SEGUIMIENTO 2025'!$P$14,INT((ROW()-13)/2),0)),"",OFFSET('10. SEGUIMIENTO 2025'!$P$14,INT((ROW()-13)/2),0)),IF(ISBLANK(OFFSET('9. METAS'!$P$20,INT((ROW()-14)/2),0)),"",OFFSET('9. METAS'!$P$20,INT((ROW()-14)/2),0)))</f>
        <v/>
      </c>
      <c r="M97" s="196" t="str">
        <f ca="1">IF(MOD(ROW()-13,2)=0,IF(ISBLANK(OFFSET('10. SEGUIMIENTO 2025'!$Q$14,INT((ROW()-13)/2),0)),"",OFFSET('10. SEGUIMIENTO 2025'!$Q$14,INT((ROW()-13)/2),0)),IF(ISBLANK(OFFSET('9. METAS'!$Q$20,INT((ROW()-14)/2),0)),"",OFFSET('9. METAS'!$Q$20,INT((ROW()-14)/2),0)))</f>
        <v/>
      </c>
      <c r="N97" s="742" t="str">
        <f t="shared" ref="N97" ca="1" si="79">IFERROR(J97/J98,"ND")</f>
        <v>ND</v>
      </c>
      <c r="O97" s="738" t="str">
        <f t="shared" ref="O97" ca="1" si="80">IFERROR(((J97)/H97),"ND")</f>
        <v>ND</v>
      </c>
      <c r="P97" s="726"/>
    </row>
    <row r="98" spans="3:16">
      <c r="C98" s="760"/>
      <c r="D98" s="756"/>
      <c r="E98" s="756"/>
      <c r="F98" s="754"/>
      <c r="G98" s="751"/>
      <c r="H98" s="747"/>
      <c r="I98" s="745"/>
      <c r="J98" s="194" t="str">
        <f ca="1">IF(MOD(ROW()-13,2)=0,IF(ISBLANK(OFFSET('10. SEGUIMIENTO 2025'!$N$14,INT((ROW()-13)/2),0)),"",OFFSET('10. SEGUIMIENTO 2025'!$N$14,INT((ROW()-13)/2),0)),IF(ISBLANK(OFFSET('9. METAS'!$N$20,INT((ROW()-14)/2),0)),"",OFFSET('9. METAS'!$N$20,INT((ROW()-14)/2),0)))</f>
        <v/>
      </c>
      <c r="K98" s="195" t="str">
        <f ca="1">IF(MOD(ROW()-13,2)=0,IF(ISBLANK(OFFSET('10. SEGUIMIENTO 2025'!$O$14,INT((ROW()-13)/2),0)),"",OFFSET('10. SEGUIMIENTO 2025'!$O$14,INT((ROW()-13)/2),0)),IF(ISBLANK(OFFSET('9. METAS'!$O$20,INT((ROW()-14)/2),0)),"",OFFSET('9. METAS'!$O$20,INT((ROW()-14)/2),0)))</f>
        <v/>
      </c>
      <c r="L98" s="195" t="str">
        <f ca="1">IF(MOD(ROW()-13,2)=0,IF(ISBLANK(OFFSET('10. SEGUIMIENTO 2025'!$P$14,INT((ROW()-13)/2),0)),"",OFFSET('10. SEGUIMIENTO 2025'!$P$14,INT((ROW()-13)/2),0)),IF(ISBLANK(OFFSET('9. METAS'!$P$20,INT((ROW()-14)/2),0)),"",OFFSET('9. METAS'!$P$20,INT((ROW()-14)/2),0)))</f>
        <v/>
      </c>
      <c r="M98" s="196" t="str">
        <f ca="1">IF(MOD(ROW()-13,2)=0,IF(ISBLANK(OFFSET('10. SEGUIMIENTO 2025'!$Q$14,INT((ROW()-13)/2),0)),"",OFFSET('10. SEGUIMIENTO 2025'!$Q$14,INT((ROW()-13)/2),0)),IF(ISBLANK(OFFSET('9. METAS'!$Q$20,INT((ROW()-14)/2),0)),"",OFFSET('9. METAS'!$Q$20,INT((ROW()-14)/2),0)))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METAS'!$K$20,INT((ROW()-13)/2),0)),"",OFFSET('9. METAS'!$K$20,INT((ROW()-13)/2),0))</f>
        <v/>
      </c>
      <c r="I99" s="744"/>
      <c r="J99" s="194">
        <f ca="1">IF(MOD(ROW()-13,2)=0,IF(ISBLANK(OFFSET('10. SEGUIMIENTO 2025'!$N$14,INT((ROW()-13)/2),0)),"",OFFSET('10. SEGUIMIENTO 2025'!$N$14,INT((ROW()-13)/2),0)),IF(ISBLANK(OFFSET('9. METAS'!$N$20,INT((ROW()-14)/2),0)),"",OFFSET('9. METAS'!$N$20,INT((ROW()-14)/2),0)))</f>
        <v>41</v>
      </c>
      <c r="K99" s="195" t="str">
        <f ca="1">IF(MOD(ROW()-13,2)=0,IF(ISBLANK(OFFSET('10. SEGUIMIENTO 2025'!$O$14,INT((ROW()-13)/2),0)),"",OFFSET('10. SEGUIMIENTO 2025'!$O$14,INT((ROW()-13)/2),0)),IF(ISBLANK(OFFSET('9. METAS'!$O$20,INT((ROW()-14)/2),0)),"",OFFSET('9. METAS'!$O$20,INT((ROW()-14)/2),0)))</f>
        <v/>
      </c>
      <c r="L99" s="195" t="str">
        <f ca="1">IF(MOD(ROW()-13,2)=0,IF(ISBLANK(OFFSET('10. SEGUIMIENTO 2025'!$P$14,INT((ROW()-13)/2),0)),"",OFFSET('10. SEGUIMIENTO 2025'!$P$14,INT((ROW()-13)/2),0)),IF(ISBLANK(OFFSET('9. METAS'!$P$20,INT((ROW()-14)/2),0)),"",OFFSET('9. METAS'!$P$20,INT((ROW()-14)/2),0)))</f>
        <v/>
      </c>
      <c r="M99" s="196" t="str">
        <f ca="1">IF(MOD(ROW()-13,2)=0,IF(ISBLANK(OFFSET('10. SEGUIMIENTO 2025'!$Q$14,INT((ROW()-13)/2),0)),"",OFFSET('10. SEGUIMIENTO 2025'!$Q$14,INT((ROW()-13)/2),0)),IF(ISBLANK(OFFSET('9. METAS'!$Q$20,INT((ROW()-14)/2),0)),"",OFFSET('9. METAS'!$Q$20,INT((ROW()-14)/2),0)))</f>
        <v/>
      </c>
      <c r="N99" s="742" t="str">
        <f t="shared" ref="N99" ca="1" si="81">IFERROR(J99/J100,"ND")</f>
        <v>ND</v>
      </c>
      <c r="O99" s="738" t="str">
        <f t="shared" ref="O99" ca="1" si="82">IFERROR(((J99)/H99),"ND")</f>
        <v>ND</v>
      </c>
      <c r="P99" s="726"/>
    </row>
    <row r="100" spans="3:16">
      <c r="C100" s="760"/>
      <c r="D100" s="756"/>
      <c r="E100" s="756"/>
      <c r="F100" s="754"/>
      <c r="G100" s="751"/>
      <c r="H100" s="747"/>
      <c r="I100" s="745"/>
      <c r="J100" s="194" t="str">
        <f ca="1">IF(MOD(ROW()-13,2)=0,IF(ISBLANK(OFFSET('10. SEGUIMIENTO 2025'!$N$14,INT((ROW()-13)/2),0)),"",OFFSET('10. SEGUIMIENTO 2025'!$N$14,INT((ROW()-13)/2),0)),IF(ISBLANK(OFFSET('9. METAS'!$N$20,INT((ROW()-14)/2),0)),"",OFFSET('9. METAS'!$N$20,INT((ROW()-14)/2),0)))</f>
        <v/>
      </c>
      <c r="K100" s="195" t="str">
        <f ca="1">IF(MOD(ROW()-13,2)=0,IF(ISBLANK(OFFSET('10. SEGUIMIENTO 2025'!$O$14,INT((ROW()-13)/2),0)),"",OFFSET('10. SEGUIMIENTO 2025'!$O$14,INT((ROW()-13)/2),0)),IF(ISBLANK(OFFSET('9. METAS'!$O$20,INT((ROW()-14)/2),0)),"",OFFSET('9. METAS'!$O$20,INT((ROW()-14)/2),0)))</f>
        <v/>
      </c>
      <c r="L100" s="195" t="str">
        <f ca="1">IF(MOD(ROW()-13,2)=0,IF(ISBLANK(OFFSET('10. SEGUIMIENTO 2025'!$P$14,INT((ROW()-13)/2),0)),"",OFFSET('10. SEGUIMIENTO 2025'!$P$14,INT((ROW()-13)/2),0)),IF(ISBLANK(OFFSET('9. METAS'!$P$20,INT((ROW()-14)/2),0)),"",OFFSET('9. METAS'!$P$20,INT((ROW()-14)/2),0)))</f>
        <v/>
      </c>
      <c r="M100" s="196" t="str">
        <f ca="1">IF(MOD(ROW()-13,2)=0,IF(ISBLANK(OFFSET('10. SEGUIMIENTO 2025'!$Q$14,INT((ROW()-13)/2),0)),"",OFFSET('10. SEGUIMIENTO 2025'!$Q$14,INT((ROW()-13)/2),0)),IF(ISBLANK(OFFSET('9. METAS'!$Q$20,INT((ROW()-14)/2),0)),"",OFFSET('9. METAS'!$Q$20,INT((ROW()-14)/2),0)))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METAS'!$K$20,INT((ROW()-13)/2),0)),"",OFFSET('9. METAS'!$K$20,INT((ROW()-13)/2),0))</f>
        <v/>
      </c>
      <c r="I101" s="744"/>
      <c r="J101" s="194">
        <f ca="1">IF(MOD(ROW()-13,2)=0,IF(ISBLANK(OFFSET('10. SEGUIMIENTO 2025'!$N$14,INT((ROW()-13)/2),0)),"",OFFSET('10. SEGUIMIENTO 2025'!$N$14,INT((ROW()-13)/2),0)),IF(ISBLANK(OFFSET('9. METAS'!$N$20,INT((ROW()-14)/2),0)),"",OFFSET('9. METAS'!$N$20,INT((ROW()-14)/2),0)))</f>
        <v>41</v>
      </c>
      <c r="K101" s="195" t="str">
        <f ca="1">IF(MOD(ROW()-13,2)=0,IF(ISBLANK(OFFSET('10. SEGUIMIENTO 2025'!$O$14,INT((ROW()-13)/2),0)),"",OFFSET('10. SEGUIMIENTO 2025'!$O$14,INT((ROW()-13)/2),0)),IF(ISBLANK(OFFSET('9. METAS'!$O$20,INT((ROW()-14)/2),0)),"",OFFSET('9. METAS'!$O$20,INT((ROW()-14)/2),0)))</f>
        <v/>
      </c>
      <c r="L101" s="195" t="str">
        <f ca="1">IF(MOD(ROW()-13,2)=0,IF(ISBLANK(OFFSET('10. SEGUIMIENTO 2025'!$P$14,INT((ROW()-13)/2),0)),"",OFFSET('10. SEGUIMIENTO 2025'!$P$14,INT((ROW()-13)/2),0)),IF(ISBLANK(OFFSET('9. METAS'!$P$20,INT((ROW()-14)/2),0)),"",OFFSET('9. METAS'!$P$20,INT((ROW()-14)/2),0)))</f>
        <v/>
      </c>
      <c r="M101" s="196" t="str">
        <f ca="1">IF(MOD(ROW()-13,2)=0,IF(ISBLANK(OFFSET('10. SEGUIMIENTO 2025'!$Q$14,INT((ROW()-13)/2),0)),"",OFFSET('10. SEGUIMIENTO 2025'!$Q$14,INT((ROW()-13)/2),0)),IF(ISBLANK(OFFSET('9. METAS'!$Q$20,INT((ROW()-14)/2),0)),"",OFFSET('9. METAS'!$Q$20,INT((ROW()-14)/2),0)))</f>
        <v/>
      </c>
      <c r="N101" s="742" t="str">
        <f t="shared" ref="N101" ca="1" si="83">IFERROR(J101/J102,"ND")</f>
        <v>ND</v>
      </c>
      <c r="O101" s="738" t="str">
        <f t="shared" ref="O101" ca="1" si="84">IFERROR(((J101)/H101),"ND")</f>
        <v>ND</v>
      </c>
      <c r="P101" s="726"/>
    </row>
    <row r="102" spans="3:16">
      <c r="C102" s="760"/>
      <c r="D102" s="756"/>
      <c r="E102" s="756"/>
      <c r="F102" s="754"/>
      <c r="G102" s="751"/>
      <c r="H102" s="747"/>
      <c r="I102" s="745"/>
      <c r="J102" s="194" t="str">
        <f ca="1">IF(MOD(ROW()-13,2)=0,IF(ISBLANK(OFFSET('10. SEGUIMIENTO 2025'!$N$14,INT((ROW()-13)/2),0)),"",OFFSET('10. SEGUIMIENTO 2025'!$N$14,INT((ROW()-13)/2),0)),IF(ISBLANK(OFFSET('9. METAS'!$N$20,INT((ROW()-14)/2),0)),"",OFFSET('9. METAS'!$N$20,INT((ROW()-14)/2),0)))</f>
        <v/>
      </c>
      <c r="K102" s="195" t="str">
        <f ca="1">IF(MOD(ROW()-13,2)=0,IF(ISBLANK(OFFSET('10. SEGUIMIENTO 2025'!$O$14,INT((ROW()-13)/2),0)),"",OFFSET('10. SEGUIMIENTO 2025'!$O$14,INT((ROW()-13)/2),0)),IF(ISBLANK(OFFSET('9. METAS'!$O$20,INT((ROW()-14)/2),0)),"",OFFSET('9. METAS'!$O$20,INT((ROW()-14)/2),0)))</f>
        <v/>
      </c>
      <c r="L102" s="195" t="str">
        <f ca="1">IF(MOD(ROW()-13,2)=0,IF(ISBLANK(OFFSET('10. SEGUIMIENTO 2025'!$P$14,INT((ROW()-13)/2),0)),"",OFFSET('10. SEGUIMIENTO 2025'!$P$14,INT((ROW()-13)/2),0)),IF(ISBLANK(OFFSET('9. METAS'!$P$20,INT((ROW()-14)/2),0)),"",OFFSET('9. METAS'!$P$20,INT((ROW()-14)/2),0)))</f>
        <v/>
      </c>
      <c r="M102" s="196" t="str">
        <f ca="1">IF(MOD(ROW()-13,2)=0,IF(ISBLANK(OFFSET('10. SEGUIMIENTO 2025'!$Q$14,INT((ROW()-13)/2),0)),"",OFFSET('10. SEGUIMIENTO 2025'!$Q$14,INT((ROW()-13)/2),0)),IF(ISBLANK(OFFSET('9. METAS'!$Q$20,INT((ROW()-14)/2),0)),"",OFFSET('9. METAS'!$Q$20,INT((ROW()-14)/2),0)))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METAS'!$K$20,INT((ROW()-13)/2),0)),"",OFFSET('9. METAS'!$K$20,INT((ROW()-13)/2),0))</f>
        <v/>
      </c>
      <c r="I103" s="744"/>
      <c r="J103" s="194">
        <f ca="1">IF(MOD(ROW()-13,2)=0,IF(ISBLANK(OFFSET('10. SEGUIMIENTO 2025'!$N$14,INT((ROW()-13)/2),0)),"",OFFSET('10. SEGUIMIENTO 2025'!$N$14,INT((ROW()-13)/2),0)),IF(ISBLANK(OFFSET('9. METAS'!$N$20,INT((ROW()-14)/2),0)),"",OFFSET('9. METAS'!$N$20,INT((ROW()-14)/2),0)))</f>
        <v>41</v>
      </c>
      <c r="K103" s="195" t="str">
        <f ca="1">IF(MOD(ROW()-13,2)=0,IF(ISBLANK(OFFSET('10. SEGUIMIENTO 2025'!$O$14,INT((ROW()-13)/2),0)),"",OFFSET('10. SEGUIMIENTO 2025'!$O$14,INT((ROW()-13)/2),0)),IF(ISBLANK(OFFSET('9. METAS'!$O$20,INT((ROW()-14)/2),0)),"",OFFSET('9. METAS'!$O$20,INT((ROW()-14)/2),0)))</f>
        <v/>
      </c>
      <c r="L103" s="195" t="str">
        <f ca="1">IF(MOD(ROW()-13,2)=0,IF(ISBLANK(OFFSET('10. SEGUIMIENTO 2025'!$P$14,INT((ROW()-13)/2),0)),"",OFFSET('10. SEGUIMIENTO 2025'!$P$14,INT((ROW()-13)/2),0)),IF(ISBLANK(OFFSET('9. METAS'!$P$20,INT((ROW()-14)/2),0)),"",OFFSET('9. METAS'!$P$20,INT((ROW()-14)/2),0)))</f>
        <v/>
      </c>
      <c r="M103" s="196" t="str">
        <f ca="1">IF(MOD(ROW()-13,2)=0,IF(ISBLANK(OFFSET('10. SEGUIMIENTO 2025'!$Q$14,INT((ROW()-13)/2),0)),"",OFFSET('10. SEGUIMIENTO 2025'!$Q$14,INT((ROW()-13)/2),0)),IF(ISBLANK(OFFSET('9. METAS'!$Q$20,INT((ROW()-14)/2),0)),"",OFFSET('9. METAS'!$Q$20,INT((ROW()-14)/2),0)))</f>
        <v/>
      </c>
      <c r="N103" s="742" t="str">
        <f t="shared" ref="N103" ca="1" si="85">IFERROR(J103/J104,"ND")</f>
        <v>ND</v>
      </c>
      <c r="O103" s="738" t="str">
        <f t="shared" ref="O103" ca="1" si="86">IFERROR(((J103)/H103),"ND")</f>
        <v>ND</v>
      </c>
      <c r="P103" s="726"/>
    </row>
    <row r="104" spans="3:16">
      <c r="C104" s="760"/>
      <c r="D104" s="756"/>
      <c r="E104" s="756"/>
      <c r="F104" s="754"/>
      <c r="G104" s="751"/>
      <c r="H104" s="747"/>
      <c r="I104" s="745"/>
      <c r="J104" s="194" t="str">
        <f ca="1">IF(MOD(ROW()-13,2)=0,IF(ISBLANK(OFFSET('10. SEGUIMIENTO 2025'!$N$14,INT((ROW()-13)/2),0)),"",OFFSET('10. SEGUIMIENTO 2025'!$N$14,INT((ROW()-13)/2),0)),IF(ISBLANK(OFFSET('9. METAS'!$N$20,INT((ROW()-14)/2),0)),"",OFFSET('9. METAS'!$N$20,INT((ROW()-14)/2),0)))</f>
        <v/>
      </c>
      <c r="K104" s="195" t="str">
        <f ca="1">IF(MOD(ROW()-13,2)=0,IF(ISBLANK(OFFSET('10. SEGUIMIENTO 2025'!$O$14,INT((ROW()-13)/2),0)),"",OFFSET('10. SEGUIMIENTO 2025'!$O$14,INT((ROW()-13)/2),0)),IF(ISBLANK(OFFSET('9. METAS'!$O$20,INT((ROW()-14)/2),0)),"",OFFSET('9. METAS'!$O$20,INT((ROW()-14)/2),0)))</f>
        <v/>
      </c>
      <c r="L104" s="195" t="str">
        <f ca="1">IF(MOD(ROW()-13,2)=0,IF(ISBLANK(OFFSET('10. SEGUIMIENTO 2025'!$P$14,INT((ROW()-13)/2),0)),"",OFFSET('10. SEGUIMIENTO 2025'!$P$14,INT((ROW()-13)/2),0)),IF(ISBLANK(OFFSET('9. METAS'!$P$20,INT((ROW()-14)/2),0)),"",OFFSET('9. METAS'!$P$20,INT((ROW()-14)/2),0)))</f>
        <v/>
      </c>
      <c r="M104" s="196" t="str">
        <f ca="1">IF(MOD(ROW()-13,2)=0,IF(ISBLANK(OFFSET('10. SEGUIMIENTO 2025'!$Q$14,INT((ROW()-13)/2),0)),"",OFFSET('10. SEGUIMIENTO 2025'!$Q$14,INT((ROW()-13)/2),0)),IF(ISBLANK(OFFSET('9. METAS'!$Q$20,INT((ROW()-14)/2),0)),"",OFFSET('9. METAS'!$Q$20,INT((ROW()-14)/2),0)))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METAS'!$K$20,INT((ROW()-13)/2),0)),"",OFFSET('9. METAS'!$K$20,INT((ROW()-13)/2),0))</f>
        <v/>
      </c>
      <c r="I105" s="744"/>
      <c r="J105" s="194">
        <f ca="1">IF(MOD(ROW()-13,2)=0,IF(ISBLANK(OFFSET('10. SEGUIMIENTO 2025'!$N$14,INT((ROW()-13)/2),0)),"",OFFSET('10. SEGUIMIENTO 2025'!$N$14,INT((ROW()-13)/2),0)),IF(ISBLANK(OFFSET('9. METAS'!$N$20,INT((ROW()-14)/2),0)),"",OFFSET('9. METAS'!$N$20,INT((ROW()-14)/2),0)))</f>
        <v>41</v>
      </c>
      <c r="K105" s="195" t="str">
        <f ca="1">IF(MOD(ROW()-13,2)=0,IF(ISBLANK(OFFSET('10. SEGUIMIENTO 2025'!$O$14,INT((ROW()-13)/2),0)),"",OFFSET('10. SEGUIMIENTO 2025'!$O$14,INT((ROW()-13)/2),0)),IF(ISBLANK(OFFSET('9. METAS'!$O$20,INT((ROW()-14)/2),0)),"",OFFSET('9. METAS'!$O$20,INT((ROW()-14)/2),0)))</f>
        <v/>
      </c>
      <c r="L105" s="195" t="str">
        <f ca="1">IF(MOD(ROW()-13,2)=0,IF(ISBLANK(OFFSET('10. SEGUIMIENTO 2025'!$P$14,INT((ROW()-13)/2),0)),"",OFFSET('10. SEGUIMIENTO 2025'!$P$14,INT((ROW()-13)/2),0)),IF(ISBLANK(OFFSET('9. METAS'!$P$20,INT((ROW()-14)/2),0)),"",OFFSET('9. METAS'!$P$20,INT((ROW()-14)/2),0)))</f>
        <v/>
      </c>
      <c r="M105" s="196" t="str">
        <f ca="1">IF(MOD(ROW()-13,2)=0,IF(ISBLANK(OFFSET('10. SEGUIMIENTO 2025'!$Q$14,INT((ROW()-13)/2),0)),"",OFFSET('10. SEGUIMIENTO 2025'!$Q$14,INT((ROW()-13)/2),0)),IF(ISBLANK(OFFSET('9. METAS'!$Q$20,INT((ROW()-14)/2),0)),"",OFFSET('9. METAS'!$Q$20,INT((ROW()-14)/2),0)))</f>
        <v/>
      </c>
      <c r="N105" s="742" t="str">
        <f t="shared" ref="N105" ca="1" si="87">IFERROR(J105/J106,"ND")</f>
        <v>ND</v>
      </c>
      <c r="O105" s="738" t="str">
        <f t="shared" ref="O105" ca="1" si="88">IFERROR(((J105)/H105),"ND")</f>
        <v>ND</v>
      </c>
      <c r="P105" s="726"/>
    </row>
    <row r="106" spans="3:16">
      <c r="C106" s="760"/>
      <c r="D106" s="756"/>
      <c r="E106" s="756"/>
      <c r="F106" s="754"/>
      <c r="G106" s="751"/>
      <c r="H106" s="747"/>
      <c r="I106" s="745"/>
      <c r="J106" s="194" t="str">
        <f ca="1">IF(MOD(ROW()-13,2)=0,IF(ISBLANK(OFFSET('10. SEGUIMIENTO 2025'!$N$14,INT((ROW()-13)/2),0)),"",OFFSET('10. SEGUIMIENTO 2025'!$N$14,INT((ROW()-13)/2),0)),IF(ISBLANK(OFFSET('9. METAS'!$N$20,INT((ROW()-14)/2),0)),"",OFFSET('9. METAS'!$N$20,INT((ROW()-14)/2),0)))</f>
        <v/>
      </c>
      <c r="K106" s="195" t="str">
        <f ca="1">IF(MOD(ROW()-13,2)=0,IF(ISBLANK(OFFSET('10. SEGUIMIENTO 2025'!$O$14,INT((ROW()-13)/2),0)),"",OFFSET('10. SEGUIMIENTO 2025'!$O$14,INT((ROW()-13)/2),0)),IF(ISBLANK(OFFSET('9. METAS'!$O$20,INT((ROW()-14)/2),0)),"",OFFSET('9. METAS'!$O$20,INT((ROW()-14)/2),0)))</f>
        <v/>
      </c>
      <c r="L106" s="195" t="str">
        <f ca="1">IF(MOD(ROW()-13,2)=0,IF(ISBLANK(OFFSET('10. SEGUIMIENTO 2025'!$P$14,INT((ROW()-13)/2),0)),"",OFFSET('10. SEGUIMIENTO 2025'!$P$14,INT((ROW()-13)/2),0)),IF(ISBLANK(OFFSET('9. METAS'!$P$20,INT((ROW()-14)/2),0)),"",OFFSET('9. METAS'!$P$20,INT((ROW()-14)/2),0)))</f>
        <v/>
      </c>
      <c r="M106" s="196" t="str">
        <f ca="1">IF(MOD(ROW()-13,2)=0,IF(ISBLANK(OFFSET('10. SEGUIMIENTO 2025'!$Q$14,INT((ROW()-13)/2),0)),"",OFFSET('10. SEGUIMIENTO 2025'!$Q$14,INT((ROW()-13)/2),0)),IF(ISBLANK(OFFSET('9. METAS'!$Q$20,INT((ROW()-14)/2),0)),"",OFFSET('9. METAS'!$Q$20,INT((ROW()-14)/2),0)))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METAS'!$K$20,INT((ROW()-13)/2),0)),"",OFFSET('9. METAS'!$K$20,INT((ROW()-13)/2),0))</f>
        <v/>
      </c>
      <c r="I107" s="744"/>
      <c r="J107" s="194">
        <f ca="1">IF(MOD(ROW()-13,2)=0,IF(ISBLANK(OFFSET('10. SEGUIMIENTO 2025'!$N$14,INT((ROW()-13)/2),0)),"",OFFSET('10. SEGUIMIENTO 2025'!$N$14,INT((ROW()-13)/2),0)),IF(ISBLANK(OFFSET('9. METAS'!$N$20,INT((ROW()-14)/2),0)),"",OFFSET('9. METAS'!$N$20,INT((ROW()-14)/2),0)))</f>
        <v>41</v>
      </c>
      <c r="K107" s="195" t="str">
        <f ca="1">IF(MOD(ROW()-13,2)=0,IF(ISBLANK(OFFSET('10. SEGUIMIENTO 2025'!$O$14,INT((ROW()-13)/2),0)),"",OFFSET('10. SEGUIMIENTO 2025'!$O$14,INT((ROW()-13)/2),0)),IF(ISBLANK(OFFSET('9. METAS'!$O$20,INT((ROW()-14)/2),0)),"",OFFSET('9. METAS'!$O$20,INT((ROW()-14)/2),0)))</f>
        <v/>
      </c>
      <c r="L107" s="195" t="str">
        <f ca="1">IF(MOD(ROW()-13,2)=0,IF(ISBLANK(OFFSET('10. SEGUIMIENTO 2025'!$P$14,INT((ROW()-13)/2),0)),"",OFFSET('10. SEGUIMIENTO 2025'!$P$14,INT((ROW()-13)/2),0)),IF(ISBLANK(OFFSET('9. METAS'!$P$20,INT((ROW()-14)/2),0)),"",OFFSET('9. METAS'!$P$20,INT((ROW()-14)/2),0)))</f>
        <v/>
      </c>
      <c r="M107" s="196" t="str">
        <f ca="1">IF(MOD(ROW()-13,2)=0,IF(ISBLANK(OFFSET('10. SEGUIMIENTO 2025'!$Q$14,INT((ROW()-13)/2),0)),"",OFFSET('10. SEGUIMIENTO 2025'!$Q$14,INT((ROW()-13)/2),0)),IF(ISBLANK(OFFSET('9. METAS'!$Q$20,INT((ROW()-14)/2),0)),"",OFFSET('9. METAS'!$Q$20,INT((ROW()-14)/2),0)))</f>
        <v/>
      </c>
      <c r="N107" s="742" t="str">
        <f t="shared" ref="N107" ca="1" si="89">IFERROR(J107/J108,"ND")</f>
        <v>ND</v>
      </c>
      <c r="O107" s="738" t="str">
        <f t="shared" ref="O107" ca="1" si="90">IFERROR(((J107)/H107),"ND")</f>
        <v>ND</v>
      </c>
      <c r="P107" s="726"/>
    </row>
    <row r="108" spans="3:16">
      <c r="C108" s="760"/>
      <c r="D108" s="756"/>
      <c r="E108" s="756"/>
      <c r="F108" s="754"/>
      <c r="G108" s="751"/>
      <c r="H108" s="747"/>
      <c r="I108" s="745"/>
      <c r="J108" s="194" t="str">
        <f ca="1">IF(MOD(ROW()-13,2)=0,IF(ISBLANK(OFFSET('10. SEGUIMIENTO 2025'!$N$14,INT((ROW()-13)/2),0)),"",OFFSET('10. SEGUIMIENTO 2025'!$N$14,INT((ROW()-13)/2),0)),IF(ISBLANK(OFFSET('9. METAS'!$N$20,INT((ROW()-14)/2),0)),"",OFFSET('9. METAS'!$N$20,INT((ROW()-14)/2),0)))</f>
        <v/>
      </c>
      <c r="K108" s="195" t="str">
        <f ca="1">IF(MOD(ROW()-13,2)=0,IF(ISBLANK(OFFSET('10. SEGUIMIENTO 2025'!$O$14,INT((ROW()-13)/2),0)),"",OFFSET('10. SEGUIMIENTO 2025'!$O$14,INT((ROW()-13)/2),0)),IF(ISBLANK(OFFSET('9. METAS'!$O$20,INT((ROW()-14)/2),0)),"",OFFSET('9. METAS'!$O$20,INT((ROW()-14)/2),0)))</f>
        <v/>
      </c>
      <c r="L108" s="195" t="str">
        <f ca="1">IF(MOD(ROW()-13,2)=0,IF(ISBLANK(OFFSET('10. SEGUIMIENTO 2025'!$P$14,INT((ROW()-13)/2),0)),"",OFFSET('10. SEGUIMIENTO 2025'!$P$14,INT((ROW()-13)/2),0)),IF(ISBLANK(OFFSET('9. METAS'!$P$20,INT((ROW()-14)/2),0)),"",OFFSET('9. METAS'!$P$20,INT((ROW()-14)/2),0)))</f>
        <v/>
      </c>
      <c r="M108" s="196" t="str">
        <f ca="1">IF(MOD(ROW()-13,2)=0,IF(ISBLANK(OFFSET('10. SEGUIMIENTO 2025'!$Q$14,INT((ROW()-13)/2),0)),"",OFFSET('10. SEGUIMIENTO 2025'!$Q$14,INT((ROW()-13)/2),0)),IF(ISBLANK(OFFSET('9. METAS'!$Q$20,INT((ROW()-14)/2),0)),"",OFFSET('9. METAS'!$Q$20,INT((ROW()-14)/2),0)))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METAS'!$K$20,INT((ROW()-13)/2),0)),"",OFFSET('9. METAS'!$K$20,INT((ROW()-13)/2),0))</f>
        <v/>
      </c>
      <c r="I109" s="744"/>
      <c r="J109" s="194">
        <f ca="1">IF(MOD(ROW()-13,2)=0,IF(ISBLANK(OFFSET('10. SEGUIMIENTO 2025'!$N$14,INT((ROW()-13)/2),0)),"",OFFSET('10. SEGUIMIENTO 2025'!$N$14,INT((ROW()-13)/2),0)),IF(ISBLANK(OFFSET('9. METAS'!$N$20,INT((ROW()-14)/2),0)),"",OFFSET('9. METAS'!$N$20,INT((ROW()-14)/2),0)))</f>
        <v>41</v>
      </c>
      <c r="K109" s="195" t="str">
        <f ca="1">IF(MOD(ROW()-13,2)=0,IF(ISBLANK(OFFSET('10. SEGUIMIENTO 2025'!$O$14,INT((ROW()-13)/2),0)),"",OFFSET('10. SEGUIMIENTO 2025'!$O$14,INT((ROW()-13)/2),0)),IF(ISBLANK(OFFSET('9. METAS'!$O$20,INT((ROW()-14)/2),0)),"",OFFSET('9. METAS'!$O$20,INT((ROW()-14)/2),0)))</f>
        <v/>
      </c>
      <c r="L109" s="195" t="str">
        <f ca="1">IF(MOD(ROW()-13,2)=0,IF(ISBLANK(OFFSET('10. SEGUIMIENTO 2025'!$P$14,INT((ROW()-13)/2),0)),"",OFFSET('10. SEGUIMIENTO 2025'!$P$14,INT((ROW()-13)/2),0)),IF(ISBLANK(OFFSET('9. METAS'!$P$20,INT((ROW()-14)/2),0)),"",OFFSET('9. METAS'!$P$20,INT((ROW()-14)/2),0)))</f>
        <v/>
      </c>
      <c r="M109" s="196" t="str">
        <f ca="1">IF(MOD(ROW()-13,2)=0,IF(ISBLANK(OFFSET('10. SEGUIMIENTO 2025'!$Q$14,INT((ROW()-13)/2),0)),"",OFFSET('10. SEGUIMIENTO 2025'!$Q$14,INT((ROW()-13)/2),0)),IF(ISBLANK(OFFSET('9. METAS'!$Q$20,INT((ROW()-14)/2),0)),"",OFFSET('9. METAS'!$Q$20,INT((ROW()-14)/2),0)))</f>
        <v/>
      </c>
      <c r="N109" s="742" t="str">
        <f t="shared" ref="N109" ca="1" si="91">IFERROR(J109/J110,"ND")</f>
        <v>ND</v>
      </c>
      <c r="O109" s="738" t="str">
        <f t="shared" ref="O109" ca="1" si="92">IFERROR(((J109)/H109),"ND")</f>
        <v>ND</v>
      </c>
      <c r="P109" s="726"/>
    </row>
    <row r="110" spans="3:16">
      <c r="C110" s="760"/>
      <c r="D110" s="756"/>
      <c r="E110" s="756"/>
      <c r="F110" s="754"/>
      <c r="G110" s="751"/>
      <c r="H110" s="747"/>
      <c r="I110" s="745"/>
      <c r="J110" s="194" t="str">
        <f ca="1">IF(MOD(ROW()-13,2)=0,IF(ISBLANK(OFFSET('10. SEGUIMIENTO 2025'!$N$14,INT((ROW()-13)/2),0)),"",OFFSET('10. SEGUIMIENTO 2025'!$N$14,INT((ROW()-13)/2),0)),IF(ISBLANK(OFFSET('9. METAS'!$N$20,INT((ROW()-14)/2),0)),"",OFFSET('9. METAS'!$N$20,INT((ROW()-14)/2),0)))</f>
        <v/>
      </c>
      <c r="K110" s="195" t="str">
        <f ca="1">IF(MOD(ROW()-13,2)=0,IF(ISBLANK(OFFSET('10. SEGUIMIENTO 2025'!$O$14,INT((ROW()-13)/2),0)),"",OFFSET('10. SEGUIMIENTO 2025'!$O$14,INT((ROW()-13)/2),0)),IF(ISBLANK(OFFSET('9. METAS'!$O$20,INT((ROW()-14)/2),0)),"",OFFSET('9. METAS'!$O$20,INT((ROW()-14)/2),0)))</f>
        <v/>
      </c>
      <c r="L110" s="195" t="str">
        <f ca="1">IF(MOD(ROW()-13,2)=0,IF(ISBLANK(OFFSET('10. SEGUIMIENTO 2025'!$P$14,INT((ROW()-13)/2),0)),"",OFFSET('10. SEGUIMIENTO 2025'!$P$14,INT((ROW()-13)/2),0)),IF(ISBLANK(OFFSET('9. METAS'!$P$20,INT((ROW()-14)/2),0)),"",OFFSET('9. METAS'!$P$20,INT((ROW()-14)/2),0)))</f>
        <v/>
      </c>
      <c r="M110" s="196" t="str">
        <f ca="1">IF(MOD(ROW()-13,2)=0,IF(ISBLANK(OFFSET('10. SEGUIMIENTO 2025'!$Q$14,INT((ROW()-13)/2),0)),"",OFFSET('10. SEGUIMIENTO 2025'!$Q$14,INT((ROW()-13)/2),0)),IF(ISBLANK(OFFSET('9. METAS'!$Q$20,INT((ROW()-14)/2),0)),"",OFFSET('9. METAS'!$Q$20,INT((ROW()-14)/2),0)))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METAS'!$K$20,INT((ROW()-13)/2),0)),"",OFFSET('9. METAS'!$K$20,INT((ROW()-13)/2),0))</f>
        <v/>
      </c>
      <c r="I111" s="744"/>
      <c r="J111" s="194">
        <f ca="1">IF(MOD(ROW()-13,2)=0,IF(ISBLANK(OFFSET('10. SEGUIMIENTO 2025'!$N$14,INT((ROW()-13)/2),0)),"",OFFSET('10. SEGUIMIENTO 2025'!$N$14,INT((ROW()-13)/2),0)),IF(ISBLANK(OFFSET('9. METAS'!$N$20,INT((ROW()-14)/2),0)),"",OFFSET('9. METAS'!$N$20,INT((ROW()-14)/2),0)))</f>
        <v>41</v>
      </c>
      <c r="K111" s="195" t="str">
        <f ca="1">IF(MOD(ROW()-13,2)=0,IF(ISBLANK(OFFSET('10. SEGUIMIENTO 2025'!$O$14,INT((ROW()-13)/2),0)),"",OFFSET('10. SEGUIMIENTO 2025'!$O$14,INT((ROW()-13)/2),0)),IF(ISBLANK(OFFSET('9. METAS'!$O$20,INT((ROW()-14)/2),0)),"",OFFSET('9. METAS'!$O$20,INT((ROW()-14)/2),0)))</f>
        <v/>
      </c>
      <c r="L111" s="195" t="str">
        <f ca="1">IF(MOD(ROW()-13,2)=0,IF(ISBLANK(OFFSET('10. SEGUIMIENTO 2025'!$P$14,INT((ROW()-13)/2),0)),"",OFFSET('10. SEGUIMIENTO 2025'!$P$14,INT((ROW()-13)/2),0)),IF(ISBLANK(OFFSET('9. METAS'!$P$20,INT((ROW()-14)/2),0)),"",OFFSET('9. METAS'!$P$20,INT((ROW()-14)/2),0)))</f>
        <v/>
      </c>
      <c r="M111" s="196" t="str">
        <f ca="1">IF(MOD(ROW()-13,2)=0,IF(ISBLANK(OFFSET('10. SEGUIMIENTO 2025'!$Q$14,INT((ROW()-13)/2),0)),"",OFFSET('10. SEGUIMIENTO 2025'!$Q$14,INT((ROW()-13)/2),0)),IF(ISBLANK(OFFSET('9. METAS'!$Q$20,INT((ROW()-14)/2),0)),"",OFFSET('9. METAS'!$Q$20,INT((ROW()-14)/2),0)))</f>
        <v/>
      </c>
      <c r="N111" s="742" t="str">
        <f t="shared" ref="N111" ca="1" si="93">IFERROR(J111/J112,"ND")</f>
        <v>ND</v>
      </c>
      <c r="O111" s="738" t="str">
        <f t="shared" ref="O111" ca="1" si="94">IFERROR(((J111)/H111),"ND")</f>
        <v>ND</v>
      </c>
      <c r="P111" s="726"/>
    </row>
    <row r="112" spans="3:16">
      <c r="C112" s="760"/>
      <c r="D112" s="756"/>
      <c r="E112" s="756"/>
      <c r="F112" s="754"/>
      <c r="G112" s="751"/>
      <c r="H112" s="747"/>
      <c r="I112" s="745"/>
      <c r="J112" s="194" t="str">
        <f ca="1">IF(MOD(ROW()-13,2)=0,IF(ISBLANK(OFFSET('10. SEGUIMIENTO 2025'!$N$14,INT((ROW()-13)/2),0)),"",OFFSET('10. SEGUIMIENTO 2025'!$N$14,INT((ROW()-13)/2),0)),IF(ISBLANK(OFFSET('9. METAS'!$N$20,INT((ROW()-14)/2),0)),"",OFFSET('9. METAS'!$N$20,INT((ROW()-14)/2),0)))</f>
        <v/>
      </c>
      <c r="K112" s="195" t="str">
        <f ca="1">IF(MOD(ROW()-13,2)=0,IF(ISBLANK(OFFSET('10. SEGUIMIENTO 2025'!$O$14,INT((ROW()-13)/2),0)),"",OFFSET('10. SEGUIMIENTO 2025'!$O$14,INT((ROW()-13)/2),0)),IF(ISBLANK(OFFSET('9. METAS'!$O$20,INT((ROW()-14)/2),0)),"",OFFSET('9. METAS'!$O$20,INT((ROW()-14)/2),0)))</f>
        <v/>
      </c>
      <c r="L112" s="195" t="str">
        <f ca="1">IF(MOD(ROW()-13,2)=0,IF(ISBLANK(OFFSET('10. SEGUIMIENTO 2025'!$P$14,INT((ROW()-13)/2),0)),"",OFFSET('10. SEGUIMIENTO 2025'!$P$14,INT((ROW()-13)/2),0)),IF(ISBLANK(OFFSET('9. METAS'!$P$20,INT((ROW()-14)/2),0)),"",OFFSET('9. METAS'!$P$20,INT((ROW()-14)/2),0)))</f>
        <v/>
      </c>
      <c r="M112" s="196" t="str">
        <f ca="1">IF(MOD(ROW()-13,2)=0,IF(ISBLANK(OFFSET('10. SEGUIMIENTO 2025'!$Q$14,INT((ROW()-13)/2),0)),"",OFFSET('10. SEGUIMIENTO 2025'!$Q$14,INT((ROW()-13)/2),0)),IF(ISBLANK(OFFSET('9. METAS'!$Q$20,INT((ROW()-14)/2),0)),"",OFFSET('9. METAS'!$Q$20,INT((ROW()-14)/2),0)))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METAS'!$K$20,INT((ROW()-13)/2),0)),"",OFFSET('9. METAS'!$K$20,INT((ROW()-13)/2),0))</f>
        <v/>
      </c>
      <c r="I113" s="744"/>
      <c r="J113" s="194">
        <f ca="1">IF(MOD(ROW()-13,2)=0,IF(ISBLANK(OFFSET('10. SEGUIMIENTO 2025'!$N$14,INT((ROW()-13)/2),0)),"",OFFSET('10. SEGUIMIENTO 2025'!$N$14,INT((ROW()-13)/2),0)),IF(ISBLANK(OFFSET('9. METAS'!$N$20,INT((ROW()-14)/2),0)),"",OFFSET('9. METAS'!$N$20,INT((ROW()-14)/2),0)))</f>
        <v>41</v>
      </c>
      <c r="K113" s="195" t="str">
        <f ca="1">IF(MOD(ROW()-13,2)=0,IF(ISBLANK(OFFSET('10. SEGUIMIENTO 2025'!$O$14,INT((ROW()-13)/2),0)),"",OFFSET('10. SEGUIMIENTO 2025'!$O$14,INT((ROW()-13)/2),0)),IF(ISBLANK(OFFSET('9. METAS'!$O$20,INT((ROW()-14)/2),0)),"",OFFSET('9. METAS'!$O$20,INT((ROW()-14)/2),0)))</f>
        <v/>
      </c>
      <c r="L113" s="195" t="str">
        <f ca="1">IF(MOD(ROW()-13,2)=0,IF(ISBLANK(OFFSET('10. SEGUIMIENTO 2025'!$P$14,INT((ROW()-13)/2),0)),"",OFFSET('10. SEGUIMIENTO 2025'!$P$14,INT((ROW()-13)/2),0)),IF(ISBLANK(OFFSET('9. METAS'!$P$20,INT((ROW()-14)/2),0)),"",OFFSET('9. METAS'!$P$20,INT((ROW()-14)/2),0)))</f>
        <v/>
      </c>
      <c r="M113" s="196" t="str">
        <f ca="1">IF(MOD(ROW()-13,2)=0,IF(ISBLANK(OFFSET('10. SEGUIMIENTO 2025'!$Q$14,INT((ROW()-13)/2),0)),"",OFFSET('10. SEGUIMIENTO 2025'!$Q$14,INT((ROW()-13)/2),0)),IF(ISBLANK(OFFSET('9. METAS'!$Q$20,INT((ROW()-14)/2),0)),"",OFFSET('9. METAS'!$Q$20,INT((ROW()-14)/2),0)))</f>
        <v/>
      </c>
      <c r="N113" s="742" t="str">
        <f t="shared" ref="N113" ca="1" si="95">IFERROR(J113/J114,"ND")</f>
        <v>ND</v>
      </c>
      <c r="O113" s="738" t="str">
        <f t="shared" ref="O113" ca="1" si="96">IFERROR(((J113)/H113),"ND")</f>
        <v>ND</v>
      </c>
      <c r="P113" s="726"/>
    </row>
    <row r="114" spans="3:16">
      <c r="C114" s="760"/>
      <c r="D114" s="756"/>
      <c r="E114" s="756"/>
      <c r="F114" s="754"/>
      <c r="G114" s="751"/>
      <c r="H114" s="747"/>
      <c r="I114" s="745"/>
      <c r="J114" s="194" t="str">
        <f ca="1">IF(MOD(ROW()-13,2)=0,IF(ISBLANK(OFFSET('10. SEGUIMIENTO 2025'!$N$14,INT((ROW()-13)/2),0)),"",OFFSET('10. SEGUIMIENTO 2025'!$N$14,INT((ROW()-13)/2),0)),IF(ISBLANK(OFFSET('9. METAS'!$N$20,INT((ROW()-14)/2),0)),"",OFFSET('9. METAS'!$N$20,INT((ROW()-14)/2),0)))</f>
        <v/>
      </c>
      <c r="K114" s="195" t="str">
        <f ca="1">IF(MOD(ROW()-13,2)=0,IF(ISBLANK(OFFSET('10. SEGUIMIENTO 2025'!$O$14,INT((ROW()-13)/2),0)),"",OFFSET('10. SEGUIMIENTO 2025'!$O$14,INT((ROW()-13)/2),0)),IF(ISBLANK(OFFSET('9. METAS'!$O$20,INT((ROW()-14)/2),0)),"",OFFSET('9. METAS'!$O$20,INT((ROW()-14)/2),0)))</f>
        <v/>
      </c>
      <c r="L114" s="195" t="str">
        <f ca="1">IF(MOD(ROW()-13,2)=0,IF(ISBLANK(OFFSET('10. SEGUIMIENTO 2025'!$P$14,INT((ROW()-13)/2),0)),"",OFFSET('10. SEGUIMIENTO 2025'!$P$14,INT((ROW()-13)/2),0)),IF(ISBLANK(OFFSET('9. METAS'!$P$20,INT((ROW()-14)/2),0)),"",OFFSET('9. METAS'!$P$20,INT((ROW()-14)/2),0)))</f>
        <v/>
      </c>
      <c r="M114" s="196" t="str">
        <f ca="1">IF(MOD(ROW()-13,2)=0,IF(ISBLANK(OFFSET('10. SEGUIMIENTO 2025'!$Q$14,INT((ROW()-13)/2),0)),"",OFFSET('10. SEGUIMIENTO 2025'!$Q$14,INT((ROW()-13)/2),0)),IF(ISBLANK(OFFSET('9. METAS'!$Q$20,INT((ROW()-14)/2),0)),"",OFFSET('9. METAS'!$Q$20,INT((ROW()-14)/2),0)))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METAS'!$K$20,INT((ROW()-13)/2),0)),"",OFFSET('9. METAS'!$K$20,INT((ROW()-13)/2),0))</f>
        <v/>
      </c>
      <c r="I115" s="744"/>
      <c r="J115" s="194">
        <f ca="1">IF(MOD(ROW()-13,2)=0,IF(ISBLANK(OFFSET('10. SEGUIMIENTO 2025'!$N$14,INT((ROW()-13)/2),0)),"",OFFSET('10. SEGUIMIENTO 2025'!$N$14,INT((ROW()-13)/2),0)),IF(ISBLANK(OFFSET('9. METAS'!$N$20,INT((ROW()-14)/2),0)),"",OFFSET('9. METAS'!$N$20,INT((ROW()-14)/2),0)))</f>
        <v>41</v>
      </c>
      <c r="K115" s="195" t="str">
        <f ca="1">IF(MOD(ROW()-13,2)=0,IF(ISBLANK(OFFSET('10. SEGUIMIENTO 2025'!$O$14,INT((ROW()-13)/2),0)),"",OFFSET('10. SEGUIMIENTO 2025'!$O$14,INT((ROW()-13)/2),0)),IF(ISBLANK(OFFSET('9. METAS'!$O$20,INT((ROW()-14)/2),0)),"",OFFSET('9. METAS'!$O$20,INT((ROW()-14)/2),0)))</f>
        <v/>
      </c>
      <c r="L115" s="195" t="str">
        <f ca="1">IF(MOD(ROW()-13,2)=0,IF(ISBLANK(OFFSET('10. SEGUIMIENTO 2025'!$P$14,INT((ROW()-13)/2),0)),"",OFFSET('10. SEGUIMIENTO 2025'!$P$14,INT((ROW()-13)/2),0)),IF(ISBLANK(OFFSET('9. METAS'!$P$20,INT((ROW()-14)/2),0)),"",OFFSET('9. METAS'!$P$20,INT((ROW()-14)/2),0)))</f>
        <v/>
      </c>
      <c r="M115" s="196" t="str">
        <f ca="1">IF(MOD(ROW()-13,2)=0,IF(ISBLANK(OFFSET('10. SEGUIMIENTO 2025'!$Q$14,INT((ROW()-13)/2),0)),"",OFFSET('10. SEGUIMIENTO 2025'!$Q$14,INT((ROW()-13)/2),0)),IF(ISBLANK(OFFSET('9. METAS'!$Q$20,INT((ROW()-14)/2),0)),"",OFFSET('9. METAS'!$Q$20,INT((ROW()-14)/2),0)))</f>
        <v/>
      </c>
      <c r="N115" s="742" t="str">
        <f t="shared" ref="N115" ca="1" si="97">IFERROR(J115/J116,"ND")</f>
        <v>ND</v>
      </c>
      <c r="O115" s="738" t="str">
        <f t="shared" ref="O115" ca="1" si="98">IFERROR(((J115)/H115),"ND")</f>
        <v>ND</v>
      </c>
      <c r="P115" s="726"/>
    </row>
    <row r="116" spans="3:16">
      <c r="C116" s="760"/>
      <c r="D116" s="756"/>
      <c r="E116" s="756"/>
      <c r="F116" s="754"/>
      <c r="G116" s="751"/>
      <c r="H116" s="747"/>
      <c r="I116" s="745"/>
      <c r="J116" s="194" t="str">
        <f ca="1">IF(MOD(ROW()-13,2)=0,IF(ISBLANK(OFFSET('10. SEGUIMIENTO 2025'!$N$14,INT((ROW()-13)/2),0)),"",OFFSET('10. SEGUIMIENTO 2025'!$N$14,INT((ROW()-13)/2),0)),IF(ISBLANK(OFFSET('9. METAS'!$N$20,INT((ROW()-14)/2),0)),"",OFFSET('9. METAS'!$N$20,INT((ROW()-14)/2),0)))</f>
        <v/>
      </c>
      <c r="K116" s="195" t="str">
        <f ca="1">IF(MOD(ROW()-13,2)=0,IF(ISBLANK(OFFSET('10. SEGUIMIENTO 2025'!$O$14,INT((ROW()-13)/2),0)),"",OFFSET('10. SEGUIMIENTO 2025'!$O$14,INT((ROW()-13)/2),0)),IF(ISBLANK(OFFSET('9. METAS'!$O$20,INT((ROW()-14)/2),0)),"",OFFSET('9. METAS'!$O$20,INT((ROW()-14)/2),0)))</f>
        <v/>
      </c>
      <c r="L116" s="195" t="str">
        <f ca="1">IF(MOD(ROW()-13,2)=0,IF(ISBLANK(OFFSET('10. SEGUIMIENTO 2025'!$P$14,INT((ROW()-13)/2),0)),"",OFFSET('10. SEGUIMIENTO 2025'!$P$14,INT((ROW()-13)/2),0)),IF(ISBLANK(OFFSET('9. METAS'!$P$20,INT((ROW()-14)/2),0)),"",OFFSET('9. METAS'!$P$20,INT((ROW()-14)/2),0)))</f>
        <v/>
      </c>
      <c r="M116" s="196" t="str">
        <f ca="1">IF(MOD(ROW()-13,2)=0,IF(ISBLANK(OFFSET('10. SEGUIMIENTO 2025'!$Q$14,INT((ROW()-13)/2),0)),"",OFFSET('10. SEGUIMIENTO 2025'!$Q$14,INT((ROW()-13)/2),0)),IF(ISBLANK(OFFSET('9. METAS'!$Q$20,INT((ROW()-14)/2),0)),"",OFFSET('9. METAS'!$Q$20,INT((ROW()-14)/2),0)))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METAS'!$K$20,INT((ROW()-13)/2),0)),"",OFFSET('9. METAS'!$K$20,INT((ROW()-13)/2),0))</f>
        <v/>
      </c>
      <c r="I117" s="744"/>
      <c r="J117" s="194">
        <f ca="1">IF(MOD(ROW()-13,2)=0,IF(ISBLANK(OFFSET('10. SEGUIMIENTO 2025'!$N$14,INT((ROW()-13)/2),0)),"",OFFSET('10. SEGUIMIENTO 2025'!$N$14,INT((ROW()-13)/2),0)),IF(ISBLANK(OFFSET('9. METAS'!$N$20,INT((ROW()-14)/2),0)),"",OFFSET('9. METAS'!$N$20,INT((ROW()-14)/2),0)))</f>
        <v>41</v>
      </c>
      <c r="K117" s="195" t="str">
        <f ca="1">IF(MOD(ROW()-13,2)=0,IF(ISBLANK(OFFSET('10. SEGUIMIENTO 2025'!$O$14,INT((ROW()-13)/2),0)),"",OFFSET('10. SEGUIMIENTO 2025'!$O$14,INT((ROW()-13)/2),0)),IF(ISBLANK(OFFSET('9. METAS'!$O$20,INT((ROW()-14)/2),0)),"",OFFSET('9. METAS'!$O$20,INT((ROW()-14)/2),0)))</f>
        <v/>
      </c>
      <c r="L117" s="195" t="str">
        <f ca="1">IF(MOD(ROW()-13,2)=0,IF(ISBLANK(OFFSET('10. SEGUIMIENTO 2025'!$P$14,INT((ROW()-13)/2),0)),"",OFFSET('10. SEGUIMIENTO 2025'!$P$14,INT((ROW()-13)/2),0)),IF(ISBLANK(OFFSET('9. METAS'!$P$20,INT((ROW()-14)/2),0)),"",OFFSET('9. METAS'!$P$20,INT((ROW()-14)/2),0)))</f>
        <v/>
      </c>
      <c r="M117" s="196" t="str">
        <f ca="1">IF(MOD(ROW()-13,2)=0,IF(ISBLANK(OFFSET('10. SEGUIMIENTO 2025'!$Q$14,INT((ROW()-13)/2),0)),"",OFFSET('10. SEGUIMIENTO 2025'!$Q$14,INT((ROW()-13)/2),0)),IF(ISBLANK(OFFSET('9. METAS'!$Q$20,INT((ROW()-14)/2),0)),"",OFFSET('9. METAS'!$Q$20,INT((ROW()-14)/2),0)))</f>
        <v/>
      </c>
      <c r="N117" s="742" t="str">
        <f t="shared" ref="N117" ca="1" si="99">IFERROR(J117/J118,"ND")</f>
        <v>ND</v>
      </c>
      <c r="O117" s="738" t="str">
        <f t="shared" ref="O117" ca="1" si="100">IFERROR(((J117)/H117),"ND")</f>
        <v>ND</v>
      </c>
      <c r="P117" s="726"/>
    </row>
    <row r="118" spans="3:16">
      <c r="C118" s="760"/>
      <c r="D118" s="756"/>
      <c r="E118" s="756"/>
      <c r="F118" s="754"/>
      <c r="G118" s="751"/>
      <c r="H118" s="747"/>
      <c r="I118" s="745"/>
      <c r="J118" s="194" t="str">
        <f ca="1">IF(MOD(ROW()-13,2)=0,IF(ISBLANK(OFFSET('10. SEGUIMIENTO 2025'!$N$14,INT((ROW()-13)/2),0)),"",OFFSET('10. SEGUIMIENTO 2025'!$N$14,INT((ROW()-13)/2),0)),IF(ISBLANK(OFFSET('9. METAS'!$N$20,INT((ROW()-14)/2),0)),"",OFFSET('9. METAS'!$N$20,INT((ROW()-14)/2),0)))</f>
        <v/>
      </c>
      <c r="K118" s="195" t="str">
        <f ca="1">IF(MOD(ROW()-13,2)=0,IF(ISBLANK(OFFSET('10. SEGUIMIENTO 2025'!$O$14,INT((ROW()-13)/2),0)),"",OFFSET('10. SEGUIMIENTO 2025'!$O$14,INT((ROW()-13)/2),0)),IF(ISBLANK(OFFSET('9. METAS'!$O$20,INT((ROW()-14)/2),0)),"",OFFSET('9. METAS'!$O$20,INT((ROW()-14)/2),0)))</f>
        <v/>
      </c>
      <c r="L118" s="195" t="str">
        <f ca="1">IF(MOD(ROW()-13,2)=0,IF(ISBLANK(OFFSET('10. SEGUIMIENTO 2025'!$P$14,INT((ROW()-13)/2),0)),"",OFFSET('10. SEGUIMIENTO 2025'!$P$14,INT((ROW()-13)/2),0)),IF(ISBLANK(OFFSET('9. METAS'!$P$20,INT((ROW()-14)/2),0)),"",OFFSET('9. METAS'!$P$20,INT((ROW()-14)/2),0)))</f>
        <v/>
      </c>
      <c r="M118" s="196" t="str">
        <f ca="1">IF(MOD(ROW()-13,2)=0,IF(ISBLANK(OFFSET('10. SEGUIMIENTO 2025'!$Q$14,INT((ROW()-13)/2),0)),"",OFFSET('10. SEGUIMIENTO 2025'!$Q$14,INT((ROW()-13)/2),0)),IF(ISBLANK(OFFSET('9. METAS'!$Q$20,INT((ROW()-14)/2),0)),"",OFFSET('9. METAS'!$Q$20,INT((ROW()-14)/2),0)))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METAS'!$K$20,INT((ROW()-13)/2),0)),"",OFFSET('9. METAS'!$K$20,INT((ROW()-13)/2),0))</f>
        <v/>
      </c>
      <c r="I119" s="744"/>
      <c r="J119" s="194">
        <f ca="1">IF(MOD(ROW()-13,2)=0,IF(ISBLANK(OFFSET('10. SEGUIMIENTO 2025'!$N$14,INT((ROW()-13)/2),0)),"",OFFSET('10. SEGUIMIENTO 2025'!$N$14,INT((ROW()-13)/2),0)),IF(ISBLANK(OFFSET('9. METAS'!$N$20,INT((ROW()-14)/2),0)),"",OFFSET('9. METAS'!$N$20,INT((ROW()-14)/2),0)))</f>
        <v>41</v>
      </c>
      <c r="K119" s="195" t="str">
        <f ca="1">IF(MOD(ROW()-13,2)=0,IF(ISBLANK(OFFSET('10. SEGUIMIENTO 2025'!$O$14,INT((ROW()-13)/2),0)),"",OFFSET('10. SEGUIMIENTO 2025'!$O$14,INT((ROW()-13)/2),0)),IF(ISBLANK(OFFSET('9. METAS'!$O$20,INT((ROW()-14)/2),0)),"",OFFSET('9. METAS'!$O$20,INT((ROW()-14)/2),0)))</f>
        <v/>
      </c>
      <c r="L119" s="195" t="str">
        <f ca="1">IF(MOD(ROW()-13,2)=0,IF(ISBLANK(OFFSET('10. SEGUIMIENTO 2025'!$P$14,INT((ROW()-13)/2),0)),"",OFFSET('10. SEGUIMIENTO 2025'!$P$14,INT((ROW()-13)/2),0)),IF(ISBLANK(OFFSET('9. METAS'!$P$20,INT((ROW()-14)/2),0)),"",OFFSET('9. METAS'!$P$20,INT((ROW()-14)/2),0)))</f>
        <v/>
      </c>
      <c r="M119" s="196" t="str">
        <f ca="1">IF(MOD(ROW()-13,2)=0,IF(ISBLANK(OFFSET('10. SEGUIMIENTO 2025'!$Q$14,INT((ROW()-13)/2),0)),"",OFFSET('10. SEGUIMIENTO 2025'!$Q$14,INT((ROW()-13)/2),0)),IF(ISBLANK(OFFSET('9. METAS'!$Q$20,INT((ROW()-14)/2),0)),"",OFFSET('9. METAS'!$Q$20,INT((ROW()-14)/2),0)))</f>
        <v/>
      </c>
      <c r="N119" s="742" t="str">
        <f t="shared" ref="N119" ca="1" si="101">IFERROR(J119/J120,"ND")</f>
        <v>ND</v>
      </c>
      <c r="O119" s="738" t="str">
        <f t="shared" ref="O119" ca="1" si="102">IFERROR(((J119)/H119),"ND")</f>
        <v>ND</v>
      </c>
      <c r="P119" s="726"/>
    </row>
    <row r="120" spans="3:16">
      <c r="C120" s="760"/>
      <c r="D120" s="756"/>
      <c r="E120" s="756"/>
      <c r="F120" s="754"/>
      <c r="G120" s="751"/>
      <c r="H120" s="747"/>
      <c r="I120" s="745"/>
      <c r="J120" s="194" t="str">
        <f ca="1">IF(MOD(ROW()-13,2)=0,IF(ISBLANK(OFFSET('10. SEGUIMIENTO 2025'!$N$14,INT((ROW()-13)/2),0)),"",OFFSET('10. SEGUIMIENTO 2025'!$N$14,INT((ROW()-13)/2),0)),IF(ISBLANK(OFFSET('9. METAS'!$N$20,INT((ROW()-14)/2),0)),"",OFFSET('9. METAS'!$N$20,INT((ROW()-14)/2),0)))</f>
        <v/>
      </c>
      <c r="K120" s="195" t="str">
        <f ca="1">IF(MOD(ROW()-13,2)=0,IF(ISBLANK(OFFSET('10. SEGUIMIENTO 2025'!$O$14,INT((ROW()-13)/2),0)),"",OFFSET('10. SEGUIMIENTO 2025'!$O$14,INT((ROW()-13)/2),0)),IF(ISBLANK(OFFSET('9. METAS'!$O$20,INT((ROW()-14)/2),0)),"",OFFSET('9. METAS'!$O$20,INT((ROW()-14)/2),0)))</f>
        <v/>
      </c>
      <c r="L120" s="195" t="str">
        <f ca="1">IF(MOD(ROW()-13,2)=0,IF(ISBLANK(OFFSET('10. SEGUIMIENTO 2025'!$P$14,INT((ROW()-13)/2),0)),"",OFFSET('10. SEGUIMIENTO 2025'!$P$14,INT((ROW()-13)/2),0)),IF(ISBLANK(OFFSET('9. METAS'!$P$20,INT((ROW()-14)/2),0)),"",OFFSET('9. METAS'!$P$20,INT((ROW()-14)/2),0)))</f>
        <v/>
      </c>
      <c r="M120" s="196" t="str">
        <f ca="1">IF(MOD(ROW()-13,2)=0,IF(ISBLANK(OFFSET('10. SEGUIMIENTO 2025'!$Q$14,INT((ROW()-13)/2),0)),"",OFFSET('10. SEGUIMIENTO 2025'!$Q$14,INT((ROW()-13)/2),0)),IF(ISBLANK(OFFSET('9. METAS'!$Q$20,INT((ROW()-14)/2),0)),"",OFFSET('9. METAS'!$Q$20,INT((ROW()-14)/2),0)))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METAS'!$K$20,INT((ROW()-13)/2),0)),"",OFFSET('9. METAS'!$K$20,INT((ROW()-13)/2),0))</f>
        <v/>
      </c>
      <c r="I121" s="744"/>
      <c r="J121" s="194">
        <f ca="1">IF(MOD(ROW()-13,2)=0,IF(ISBLANK(OFFSET('10. SEGUIMIENTO 2025'!$N$14,INT((ROW()-13)/2),0)),"",OFFSET('10. SEGUIMIENTO 2025'!$N$14,INT((ROW()-13)/2),0)),IF(ISBLANK(OFFSET('9. METAS'!$N$20,INT((ROW()-14)/2),0)),"",OFFSET('9. METAS'!$N$20,INT((ROW()-14)/2),0)))</f>
        <v>41</v>
      </c>
      <c r="K121" s="195" t="str">
        <f ca="1">IF(MOD(ROW()-13,2)=0,IF(ISBLANK(OFFSET('10. SEGUIMIENTO 2025'!$O$14,INT((ROW()-13)/2),0)),"",OFFSET('10. SEGUIMIENTO 2025'!$O$14,INT((ROW()-13)/2),0)),IF(ISBLANK(OFFSET('9. METAS'!$O$20,INT((ROW()-14)/2),0)),"",OFFSET('9. METAS'!$O$20,INT((ROW()-14)/2),0)))</f>
        <v/>
      </c>
      <c r="L121" s="195" t="str">
        <f ca="1">IF(MOD(ROW()-13,2)=0,IF(ISBLANK(OFFSET('10. SEGUIMIENTO 2025'!$P$14,INT((ROW()-13)/2),0)),"",OFFSET('10. SEGUIMIENTO 2025'!$P$14,INT((ROW()-13)/2),0)),IF(ISBLANK(OFFSET('9. METAS'!$P$20,INT((ROW()-14)/2),0)),"",OFFSET('9. METAS'!$P$20,INT((ROW()-14)/2),0)))</f>
        <v/>
      </c>
      <c r="M121" s="196" t="str">
        <f ca="1">IF(MOD(ROW()-13,2)=0,IF(ISBLANK(OFFSET('10. SEGUIMIENTO 2025'!$Q$14,INT((ROW()-13)/2),0)),"",OFFSET('10. SEGUIMIENTO 2025'!$Q$14,INT((ROW()-13)/2),0)),IF(ISBLANK(OFFSET('9. METAS'!$Q$20,INT((ROW()-14)/2),0)),"",OFFSET('9. METAS'!$Q$20,INT((ROW()-14)/2),0)))</f>
        <v/>
      </c>
      <c r="N121" s="742" t="str">
        <f t="shared" ref="N121" ca="1" si="103">IFERROR(J121/J122,"ND")</f>
        <v>ND</v>
      </c>
      <c r="O121" s="738" t="str">
        <f t="shared" ref="O121" ca="1" si="104">IFERROR(((J121)/H121),"ND")</f>
        <v>ND</v>
      </c>
      <c r="P121" s="726"/>
    </row>
    <row r="122" spans="3:16">
      <c r="C122" s="760"/>
      <c r="D122" s="756"/>
      <c r="E122" s="756"/>
      <c r="F122" s="754"/>
      <c r="G122" s="751"/>
      <c r="H122" s="747"/>
      <c r="I122" s="745"/>
      <c r="J122" s="194" t="str">
        <f ca="1">IF(MOD(ROW()-13,2)=0,IF(ISBLANK(OFFSET('10. SEGUIMIENTO 2025'!$N$14,INT((ROW()-13)/2),0)),"",OFFSET('10. SEGUIMIENTO 2025'!$N$14,INT((ROW()-13)/2),0)),IF(ISBLANK(OFFSET('9. METAS'!$N$20,INT((ROW()-14)/2),0)),"",OFFSET('9. METAS'!$N$20,INT((ROW()-14)/2),0)))</f>
        <v/>
      </c>
      <c r="K122" s="195" t="str">
        <f ca="1">IF(MOD(ROW()-13,2)=0,IF(ISBLANK(OFFSET('10. SEGUIMIENTO 2025'!$O$14,INT((ROW()-13)/2),0)),"",OFFSET('10. SEGUIMIENTO 2025'!$O$14,INT((ROW()-13)/2),0)),IF(ISBLANK(OFFSET('9. METAS'!$O$20,INT((ROW()-14)/2),0)),"",OFFSET('9. METAS'!$O$20,INT((ROW()-14)/2),0)))</f>
        <v/>
      </c>
      <c r="L122" s="195" t="str">
        <f ca="1">IF(MOD(ROW()-13,2)=0,IF(ISBLANK(OFFSET('10. SEGUIMIENTO 2025'!$P$14,INT((ROW()-13)/2),0)),"",OFFSET('10. SEGUIMIENTO 2025'!$P$14,INT((ROW()-13)/2),0)),IF(ISBLANK(OFFSET('9. METAS'!$P$20,INT((ROW()-14)/2),0)),"",OFFSET('9. METAS'!$P$20,INT((ROW()-14)/2),0)))</f>
        <v/>
      </c>
      <c r="M122" s="196" t="str">
        <f ca="1">IF(MOD(ROW()-13,2)=0,IF(ISBLANK(OFFSET('10. SEGUIMIENTO 2025'!$Q$14,INT((ROW()-13)/2),0)),"",OFFSET('10. SEGUIMIENTO 2025'!$Q$14,INT((ROW()-13)/2),0)),IF(ISBLANK(OFFSET('9. METAS'!$Q$20,INT((ROW()-14)/2),0)),"",OFFSET('9. METAS'!$Q$20,INT((ROW()-14)/2),0)))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METAS'!$K$20,INT((ROW()-13)/2),0)),"",OFFSET('9. METAS'!$K$20,INT((ROW()-13)/2),0))</f>
        <v/>
      </c>
      <c r="I123" s="744"/>
      <c r="J123" s="194">
        <f ca="1">IF(MOD(ROW()-13,2)=0,IF(ISBLANK(OFFSET('10. SEGUIMIENTO 2025'!$N$14,INT((ROW()-13)/2),0)),"",OFFSET('10. SEGUIMIENTO 2025'!$N$14,INT((ROW()-13)/2),0)),IF(ISBLANK(OFFSET('9. METAS'!$N$20,INT((ROW()-14)/2),0)),"",OFFSET('9. METAS'!$N$20,INT((ROW()-14)/2),0)))</f>
        <v>41</v>
      </c>
      <c r="K123" s="195" t="str">
        <f ca="1">IF(MOD(ROW()-13,2)=0,IF(ISBLANK(OFFSET('10. SEGUIMIENTO 2025'!$O$14,INT((ROW()-13)/2),0)),"",OFFSET('10. SEGUIMIENTO 2025'!$O$14,INT((ROW()-13)/2),0)),IF(ISBLANK(OFFSET('9. METAS'!$O$20,INT((ROW()-14)/2),0)),"",OFFSET('9. METAS'!$O$20,INT((ROW()-14)/2),0)))</f>
        <v/>
      </c>
      <c r="L123" s="195" t="str">
        <f ca="1">IF(MOD(ROW()-13,2)=0,IF(ISBLANK(OFFSET('10. SEGUIMIENTO 2025'!$P$14,INT((ROW()-13)/2),0)),"",OFFSET('10. SEGUIMIENTO 2025'!$P$14,INT((ROW()-13)/2),0)),IF(ISBLANK(OFFSET('9. METAS'!$P$20,INT((ROW()-14)/2),0)),"",OFFSET('9. METAS'!$P$20,INT((ROW()-14)/2),0)))</f>
        <v/>
      </c>
      <c r="M123" s="196" t="str">
        <f ca="1">IF(MOD(ROW()-13,2)=0,IF(ISBLANK(OFFSET('10. SEGUIMIENTO 2025'!$Q$14,INT((ROW()-13)/2),0)),"",OFFSET('10. SEGUIMIENTO 2025'!$Q$14,INT((ROW()-13)/2),0)),IF(ISBLANK(OFFSET('9. METAS'!$Q$20,INT((ROW()-14)/2),0)),"",OFFSET('9. METAS'!$Q$20,INT((ROW()-14)/2),0)))</f>
        <v/>
      </c>
      <c r="N123" s="742" t="str">
        <f t="shared" ref="N123" ca="1" si="105">IFERROR(J123/J124,"ND")</f>
        <v>ND</v>
      </c>
      <c r="O123" s="738" t="str">
        <f t="shared" ref="O123" ca="1" si="106">IFERROR(((J123)/H123),"ND")</f>
        <v>ND</v>
      </c>
      <c r="P123" s="726"/>
    </row>
    <row r="124" spans="3:16">
      <c r="C124" s="760"/>
      <c r="D124" s="756"/>
      <c r="E124" s="756"/>
      <c r="F124" s="754"/>
      <c r="G124" s="751"/>
      <c r="H124" s="747"/>
      <c r="I124" s="745"/>
      <c r="J124" s="194" t="str">
        <f ca="1">IF(MOD(ROW()-13,2)=0,IF(ISBLANK(OFFSET('10. SEGUIMIENTO 2025'!$N$14,INT((ROW()-13)/2),0)),"",OFFSET('10. SEGUIMIENTO 2025'!$N$14,INT((ROW()-13)/2),0)),IF(ISBLANK(OFFSET('9. METAS'!$N$20,INT((ROW()-14)/2),0)),"",OFFSET('9. METAS'!$N$20,INT((ROW()-14)/2),0)))</f>
        <v/>
      </c>
      <c r="K124" s="195" t="str">
        <f ca="1">IF(MOD(ROW()-13,2)=0,IF(ISBLANK(OFFSET('10. SEGUIMIENTO 2025'!$O$14,INT((ROW()-13)/2),0)),"",OFFSET('10. SEGUIMIENTO 2025'!$O$14,INT((ROW()-13)/2),0)),IF(ISBLANK(OFFSET('9. METAS'!$O$20,INT((ROW()-14)/2),0)),"",OFFSET('9. METAS'!$O$20,INT((ROW()-14)/2),0)))</f>
        <v/>
      </c>
      <c r="L124" s="195" t="str">
        <f ca="1">IF(MOD(ROW()-13,2)=0,IF(ISBLANK(OFFSET('10. SEGUIMIENTO 2025'!$P$14,INT((ROW()-13)/2),0)),"",OFFSET('10. SEGUIMIENTO 2025'!$P$14,INT((ROW()-13)/2),0)),IF(ISBLANK(OFFSET('9. METAS'!$P$20,INT((ROW()-14)/2),0)),"",OFFSET('9. METAS'!$P$20,INT((ROW()-14)/2),0)))</f>
        <v/>
      </c>
      <c r="M124" s="196" t="str">
        <f ca="1">IF(MOD(ROW()-13,2)=0,IF(ISBLANK(OFFSET('10. SEGUIMIENTO 2025'!$Q$14,INT((ROW()-13)/2),0)),"",OFFSET('10. SEGUIMIENTO 2025'!$Q$14,INT((ROW()-13)/2),0)),IF(ISBLANK(OFFSET('9. METAS'!$Q$20,INT((ROW()-14)/2),0)),"",OFFSET('9. METAS'!$Q$20,INT((ROW()-14)/2),0)))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METAS'!$K$20,INT((ROW()-13)/2),0)),"",OFFSET('9. METAS'!$K$20,INT((ROW()-13)/2),0))</f>
        <v/>
      </c>
      <c r="I125" s="744"/>
      <c r="J125" s="194">
        <f ca="1">IF(MOD(ROW()-13,2)=0,IF(ISBLANK(OFFSET('10. SEGUIMIENTO 2025'!$N$14,INT((ROW()-13)/2),0)),"",OFFSET('10. SEGUIMIENTO 2025'!$N$14,INT((ROW()-13)/2),0)),IF(ISBLANK(OFFSET('9. METAS'!$N$20,INT((ROW()-14)/2),0)),"",OFFSET('9. METAS'!$N$20,INT((ROW()-14)/2),0)))</f>
        <v>41</v>
      </c>
      <c r="K125" s="195" t="str">
        <f ca="1">IF(MOD(ROW()-13,2)=0,IF(ISBLANK(OFFSET('10. SEGUIMIENTO 2025'!$O$14,INT((ROW()-13)/2),0)),"",OFFSET('10. SEGUIMIENTO 2025'!$O$14,INT((ROW()-13)/2),0)),IF(ISBLANK(OFFSET('9. METAS'!$O$20,INT((ROW()-14)/2),0)),"",OFFSET('9. METAS'!$O$20,INT((ROW()-14)/2),0)))</f>
        <v/>
      </c>
      <c r="L125" s="195" t="str">
        <f ca="1">IF(MOD(ROW()-13,2)=0,IF(ISBLANK(OFFSET('10. SEGUIMIENTO 2025'!$P$14,INT((ROW()-13)/2),0)),"",OFFSET('10. SEGUIMIENTO 2025'!$P$14,INT((ROW()-13)/2),0)),IF(ISBLANK(OFFSET('9. METAS'!$P$20,INT((ROW()-14)/2),0)),"",OFFSET('9. METAS'!$P$20,INT((ROW()-14)/2),0)))</f>
        <v/>
      </c>
      <c r="M125" s="196" t="str">
        <f ca="1">IF(MOD(ROW()-13,2)=0,IF(ISBLANK(OFFSET('10. SEGUIMIENTO 2025'!$Q$14,INT((ROW()-13)/2),0)),"",OFFSET('10. SEGUIMIENTO 2025'!$Q$14,INT((ROW()-13)/2),0)),IF(ISBLANK(OFFSET('9. METAS'!$Q$20,INT((ROW()-14)/2),0)),"",OFFSET('9. METAS'!$Q$20,INT((ROW()-14)/2),0)))</f>
        <v/>
      </c>
      <c r="N125" s="742" t="str">
        <f t="shared" ref="N125" ca="1" si="107">IFERROR(J125/J126,"ND")</f>
        <v>ND</v>
      </c>
      <c r="O125" s="738" t="str">
        <f t="shared" ref="O125" ca="1" si="108">IFERROR(((J125)/H125),"ND")</f>
        <v>ND</v>
      </c>
      <c r="P125" s="726"/>
    </row>
    <row r="126" spans="3:16">
      <c r="C126" s="760"/>
      <c r="D126" s="756"/>
      <c r="E126" s="756"/>
      <c r="F126" s="754"/>
      <c r="G126" s="751"/>
      <c r="H126" s="747"/>
      <c r="I126" s="745"/>
      <c r="J126" s="194" t="str">
        <f ca="1">IF(MOD(ROW()-13,2)=0,IF(ISBLANK(OFFSET('10. SEGUIMIENTO 2025'!$N$14,INT((ROW()-13)/2),0)),"",OFFSET('10. SEGUIMIENTO 2025'!$N$14,INT((ROW()-13)/2),0)),IF(ISBLANK(OFFSET('9. METAS'!$N$20,INT((ROW()-14)/2),0)),"",OFFSET('9. METAS'!$N$20,INT((ROW()-14)/2),0)))</f>
        <v/>
      </c>
      <c r="K126" s="195" t="str">
        <f ca="1">IF(MOD(ROW()-13,2)=0,IF(ISBLANK(OFFSET('10. SEGUIMIENTO 2025'!$O$14,INT((ROW()-13)/2),0)),"",OFFSET('10. SEGUIMIENTO 2025'!$O$14,INT((ROW()-13)/2),0)),IF(ISBLANK(OFFSET('9. METAS'!$O$20,INT((ROW()-14)/2),0)),"",OFFSET('9. METAS'!$O$20,INT((ROW()-14)/2),0)))</f>
        <v/>
      </c>
      <c r="L126" s="195" t="str">
        <f ca="1">IF(MOD(ROW()-13,2)=0,IF(ISBLANK(OFFSET('10. SEGUIMIENTO 2025'!$P$14,INT((ROW()-13)/2),0)),"",OFFSET('10. SEGUIMIENTO 2025'!$P$14,INT((ROW()-13)/2),0)),IF(ISBLANK(OFFSET('9. METAS'!$P$20,INT((ROW()-14)/2),0)),"",OFFSET('9. METAS'!$P$20,INT((ROW()-14)/2),0)))</f>
        <v/>
      </c>
      <c r="M126" s="196" t="str">
        <f ca="1">IF(MOD(ROW()-13,2)=0,IF(ISBLANK(OFFSET('10. SEGUIMIENTO 2025'!$Q$14,INT((ROW()-13)/2),0)),"",OFFSET('10. SEGUIMIENTO 2025'!$Q$14,INT((ROW()-13)/2),0)),IF(ISBLANK(OFFSET('9. METAS'!$Q$20,INT((ROW()-14)/2),0)),"",OFFSET('9. METAS'!$Q$20,INT((ROW()-14)/2),0)))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METAS'!$K$20,INT((ROW()-13)/2),0)),"",OFFSET('9. METAS'!$K$20,INT((ROW()-13)/2),0))</f>
        <v/>
      </c>
      <c r="I127" s="744"/>
      <c r="J127" s="194">
        <f ca="1">IF(MOD(ROW()-13,2)=0,IF(ISBLANK(OFFSET('10. SEGUIMIENTO 2025'!$N$14,INT((ROW()-13)/2),0)),"",OFFSET('10. SEGUIMIENTO 2025'!$N$14,INT((ROW()-13)/2),0)),IF(ISBLANK(OFFSET('9. METAS'!$N$20,INT((ROW()-14)/2),0)),"",OFFSET('9. METAS'!$N$20,INT((ROW()-14)/2),0)))</f>
        <v>41</v>
      </c>
      <c r="K127" s="195" t="str">
        <f ca="1">IF(MOD(ROW()-13,2)=0,IF(ISBLANK(OFFSET('10. SEGUIMIENTO 2025'!$O$14,INT((ROW()-13)/2),0)),"",OFFSET('10. SEGUIMIENTO 2025'!$O$14,INT((ROW()-13)/2),0)),IF(ISBLANK(OFFSET('9. METAS'!$O$20,INT((ROW()-14)/2),0)),"",OFFSET('9. METAS'!$O$20,INT((ROW()-14)/2),0)))</f>
        <v/>
      </c>
      <c r="L127" s="195" t="str">
        <f ca="1">IF(MOD(ROW()-13,2)=0,IF(ISBLANK(OFFSET('10. SEGUIMIENTO 2025'!$P$14,INT((ROW()-13)/2),0)),"",OFFSET('10. SEGUIMIENTO 2025'!$P$14,INT((ROW()-13)/2),0)),IF(ISBLANK(OFFSET('9. METAS'!$P$20,INT((ROW()-14)/2),0)),"",OFFSET('9. METAS'!$P$20,INT((ROW()-14)/2),0)))</f>
        <v/>
      </c>
      <c r="M127" s="196" t="str">
        <f ca="1">IF(MOD(ROW()-13,2)=0,IF(ISBLANK(OFFSET('10. SEGUIMIENTO 2025'!$Q$14,INT((ROW()-13)/2),0)),"",OFFSET('10. SEGUIMIENTO 2025'!$Q$14,INT((ROW()-13)/2),0)),IF(ISBLANK(OFFSET('9. METAS'!$Q$20,INT((ROW()-14)/2),0)),"",OFFSET('9. METAS'!$Q$20,INT((ROW()-14)/2),0)))</f>
        <v/>
      </c>
      <c r="N127" s="742" t="str">
        <f t="shared" ref="N127" ca="1" si="109">IFERROR(J127/J128,"ND")</f>
        <v>ND</v>
      </c>
      <c r="O127" s="738" t="str">
        <f t="shared" ref="O127" ca="1" si="110">IFERROR(((J127)/H127),"ND")</f>
        <v>ND</v>
      </c>
      <c r="P127" s="726"/>
    </row>
    <row r="128" spans="3:16">
      <c r="C128" s="760"/>
      <c r="D128" s="756"/>
      <c r="E128" s="756"/>
      <c r="F128" s="754"/>
      <c r="G128" s="751"/>
      <c r="H128" s="747"/>
      <c r="I128" s="745"/>
      <c r="J128" s="194" t="str">
        <f ca="1">IF(MOD(ROW()-13,2)=0,IF(ISBLANK(OFFSET('10. SEGUIMIENTO 2025'!$N$14,INT((ROW()-13)/2),0)),"",OFFSET('10. SEGUIMIENTO 2025'!$N$14,INT((ROW()-13)/2),0)),IF(ISBLANK(OFFSET('9. METAS'!$N$20,INT((ROW()-14)/2),0)),"",OFFSET('9. METAS'!$N$20,INT((ROW()-14)/2),0)))</f>
        <v/>
      </c>
      <c r="K128" s="195" t="str">
        <f ca="1">IF(MOD(ROW()-13,2)=0,IF(ISBLANK(OFFSET('10. SEGUIMIENTO 2025'!$O$14,INT((ROW()-13)/2),0)),"",OFFSET('10. SEGUIMIENTO 2025'!$O$14,INT((ROW()-13)/2),0)),IF(ISBLANK(OFFSET('9. METAS'!$O$20,INT((ROW()-14)/2),0)),"",OFFSET('9. METAS'!$O$20,INT((ROW()-14)/2),0)))</f>
        <v/>
      </c>
      <c r="L128" s="195" t="str">
        <f ca="1">IF(MOD(ROW()-13,2)=0,IF(ISBLANK(OFFSET('10. SEGUIMIENTO 2025'!$P$14,INT((ROW()-13)/2),0)),"",OFFSET('10. SEGUIMIENTO 2025'!$P$14,INT((ROW()-13)/2),0)),IF(ISBLANK(OFFSET('9. METAS'!$P$20,INT((ROW()-14)/2),0)),"",OFFSET('9. METAS'!$P$20,INT((ROW()-14)/2),0)))</f>
        <v/>
      </c>
      <c r="M128" s="196" t="str">
        <f ca="1">IF(MOD(ROW()-13,2)=0,IF(ISBLANK(OFFSET('10. SEGUIMIENTO 2025'!$Q$14,INT((ROW()-13)/2),0)),"",OFFSET('10. SEGUIMIENTO 2025'!$Q$14,INT((ROW()-13)/2),0)),IF(ISBLANK(OFFSET('9. METAS'!$Q$20,INT((ROW()-14)/2),0)),"",OFFSET('9. METAS'!$Q$20,INT((ROW()-14)/2),0)))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METAS'!$K$20,INT((ROW()-13)/2),0)),"",OFFSET('9. METAS'!$K$20,INT((ROW()-13)/2),0))</f>
        <v/>
      </c>
      <c r="I129" s="744"/>
      <c r="J129" s="194">
        <f ca="1">IF(MOD(ROW()-13,2)=0,IF(ISBLANK(OFFSET('10. SEGUIMIENTO 2025'!$N$14,INT((ROW()-13)/2),0)),"",OFFSET('10. SEGUIMIENTO 2025'!$N$14,INT((ROW()-13)/2),0)),IF(ISBLANK(OFFSET('9. METAS'!$N$20,INT((ROW()-14)/2),0)),"",OFFSET('9. METAS'!$N$20,INT((ROW()-14)/2),0)))</f>
        <v>41</v>
      </c>
      <c r="K129" s="195" t="str">
        <f ca="1">IF(MOD(ROW()-13,2)=0,IF(ISBLANK(OFFSET('10. SEGUIMIENTO 2025'!$O$14,INT((ROW()-13)/2),0)),"",OFFSET('10. SEGUIMIENTO 2025'!$O$14,INT((ROW()-13)/2),0)),IF(ISBLANK(OFFSET('9. METAS'!$O$20,INT((ROW()-14)/2),0)),"",OFFSET('9. METAS'!$O$20,INT((ROW()-14)/2),0)))</f>
        <v/>
      </c>
      <c r="L129" s="195" t="str">
        <f ca="1">IF(MOD(ROW()-13,2)=0,IF(ISBLANK(OFFSET('10. SEGUIMIENTO 2025'!$P$14,INT((ROW()-13)/2),0)),"",OFFSET('10. SEGUIMIENTO 2025'!$P$14,INT((ROW()-13)/2),0)),IF(ISBLANK(OFFSET('9. METAS'!$P$20,INT((ROW()-14)/2),0)),"",OFFSET('9. METAS'!$P$20,INT((ROW()-14)/2),0)))</f>
        <v/>
      </c>
      <c r="M129" s="196" t="str">
        <f ca="1">IF(MOD(ROW()-13,2)=0,IF(ISBLANK(OFFSET('10. SEGUIMIENTO 2025'!$Q$14,INT((ROW()-13)/2),0)),"",OFFSET('10. SEGUIMIENTO 2025'!$Q$14,INT((ROW()-13)/2),0)),IF(ISBLANK(OFFSET('9. METAS'!$Q$20,INT((ROW()-14)/2),0)),"",OFFSET('9. METAS'!$Q$20,INT((ROW()-14)/2),0)))</f>
        <v/>
      </c>
      <c r="N129" s="742" t="str">
        <f t="shared" ref="N129" ca="1" si="111">IFERROR(J129/J130,"ND")</f>
        <v>ND</v>
      </c>
      <c r="O129" s="738" t="str">
        <f t="shared" ref="O129" ca="1" si="112">IFERROR(((J129)/H129),"ND")</f>
        <v>ND</v>
      </c>
      <c r="P129" s="726"/>
    </row>
    <row r="130" spans="3:16">
      <c r="C130" s="760"/>
      <c r="D130" s="756"/>
      <c r="E130" s="756"/>
      <c r="F130" s="754"/>
      <c r="G130" s="751"/>
      <c r="H130" s="747"/>
      <c r="I130" s="745"/>
      <c r="J130" s="194" t="str">
        <f ca="1">IF(MOD(ROW()-13,2)=0,IF(ISBLANK(OFFSET('10. SEGUIMIENTO 2025'!$N$14,INT((ROW()-13)/2),0)),"",OFFSET('10. SEGUIMIENTO 2025'!$N$14,INT((ROW()-13)/2),0)),IF(ISBLANK(OFFSET('9. METAS'!$N$20,INT((ROW()-14)/2),0)),"",OFFSET('9. METAS'!$N$20,INT((ROW()-14)/2),0)))</f>
        <v/>
      </c>
      <c r="K130" s="195" t="str">
        <f ca="1">IF(MOD(ROW()-13,2)=0,IF(ISBLANK(OFFSET('10. SEGUIMIENTO 2025'!$O$14,INT((ROW()-13)/2),0)),"",OFFSET('10. SEGUIMIENTO 2025'!$O$14,INT((ROW()-13)/2),0)),IF(ISBLANK(OFFSET('9. METAS'!$O$20,INT((ROW()-14)/2),0)),"",OFFSET('9. METAS'!$O$20,INT((ROW()-14)/2),0)))</f>
        <v/>
      </c>
      <c r="L130" s="195" t="str">
        <f ca="1">IF(MOD(ROW()-13,2)=0,IF(ISBLANK(OFFSET('10. SEGUIMIENTO 2025'!$P$14,INT((ROW()-13)/2),0)),"",OFFSET('10. SEGUIMIENTO 2025'!$P$14,INT((ROW()-13)/2),0)),IF(ISBLANK(OFFSET('9. METAS'!$P$20,INT((ROW()-14)/2),0)),"",OFFSET('9. METAS'!$P$20,INT((ROW()-14)/2),0)))</f>
        <v/>
      </c>
      <c r="M130" s="196" t="str">
        <f ca="1">IF(MOD(ROW()-13,2)=0,IF(ISBLANK(OFFSET('10. SEGUIMIENTO 2025'!$Q$14,INT((ROW()-13)/2),0)),"",OFFSET('10. SEGUIMIENTO 2025'!$Q$14,INT((ROW()-13)/2),0)),IF(ISBLANK(OFFSET('9. METAS'!$Q$20,INT((ROW()-14)/2),0)),"",OFFSET('9. METAS'!$Q$20,INT((ROW()-14)/2),0)))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METAS'!$K$20,INT((ROW()-13)/2),0)),"",OFFSET('9. METAS'!$K$20,INT((ROW()-13)/2),0))</f>
        <v/>
      </c>
      <c r="I131" s="744"/>
      <c r="J131" s="194">
        <f ca="1">IF(MOD(ROW()-13,2)=0,IF(ISBLANK(OFFSET('10. SEGUIMIENTO 2025'!$N$14,INT((ROW()-13)/2),0)),"",OFFSET('10. SEGUIMIENTO 2025'!$N$14,INT((ROW()-13)/2),0)),IF(ISBLANK(OFFSET('9. METAS'!$N$20,INT((ROW()-14)/2),0)),"",OFFSET('9. METAS'!$N$20,INT((ROW()-14)/2),0)))</f>
        <v>41</v>
      </c>
      <c r="K131" s="195" t="str">
        <f ca="1">IF(MOD(ROW()-13,2)=0,IF(ISBLANK(OFFSET('10. SEGUIMIENTO 2025'!$O$14,INT((ROW()-13)/2),0)),"",OFFSET('10. SEGUIMIENTO 2025'!$O$14,INT((ROW()-13)/2),0)),IF(ISBLANK(OFFSET('9. METAS'!$O$20,INT((ROW()-14)/2),0)),"",OFFSET('9. METAS'!$O$20,INT((ROW()-14)/2),0)))</f>
        <v/>
      </c>
      <c r="L131" s="195" t="str">
        <f ca="1">IF(MOD(ROW()-13,2)=0,IF(ISBLANK(OFFSET('10. SEGUIMIENTO 2025'!$P$14,INT((ROW()-13)/2),0)),"",OFFSET('10. SEGUIMIENTO 2025'!$P$14,INT((ROW()-13)/2),0)),IF(ISBLANK(OFFSET('9. METAS'!$P$20,INT((ROW()-14)/2),0)),"",OFFSET('9. METAS'!$P$20,INT((ROW()-14)/2),0)))</f>
        <v/>
      </c>
      <c r="M131" s="196" t="str">
        <f ca="1">IF(MOD(ROW()-13,2)=0,IF(ISBLANK(OFFSET('10. SEGUIMIENTO 2025'!$Q$14,INT((ROW()-13)/2),0)),"",OFFSET('10. SEGUIMIENTO 2025'!$Q$14,INT((ROW()-13)/2),0)),IF(ISBLANK(OFFSET('9. METAS'!$Q$20,INT((ROW()-14)/2),0)),"",OFFSET('9. METAS'!$Q$20,INT((ROW()-14)/2),0)))</f>
        <v/>
      </c>
      <c r="N131" s="742" t="str">
        <f t="shared" ref="N131" ca="1" si="113">IFERROR(J131/J132,"ND")</f>
        <v>ND</v>
      </c>
      <c r="O131" s="738" t="str">
        <f t="shared" ref="O131" ca="1" si="114">IFERROR(((J131)/H131),"ND")</f>
        <v>ND</v>
      </c>
      <c r="P131" s="726"/>
    </row>
    <row r="132" spans="3:16">
      <c r="C132" s="760"/>
      <c r="D132" s="756"/>
      <c r="E132" s="756"/>
      <c r="F132" s="754"/>
      <c r="G132" s="751"/>
      <c r="H132" s="747"/>
      <c r="I132" s="745"/>
      <c r="J132" s="194" t="str">
        <f ca="1">IF(MOD(ROW()-13,2)=0,IF(ISBLANK(OFFSET('10. SEGUIMIENTO 2025'!$N$14,INT((ROW()-13)/2),0)),"",OFFSET('10. SEGUIMIENTO 2025'!$N$14,INT((ROW()-13)/2),0)),IF(ISBLANK(OFFSET('9. METAS'!$N$20,INT((ROW()-14)/2),0)),"",OFFSET('9. METAS'!$N$20,INT((ROW()-14)/2),0)))</f>
        <v/>
      </c>
      <c r="K132" s="195" t="str">
        <f ca="1">IF(MOD(ROW()-13,2)=0,IF(ISBLANK(OFFSET('10. SEGUIMIENTO 2025'!$O$14,INT((ROW()-13)/2),0)),"",OFFSET('10. SEGUIMIENTO 2025'!$O$14,INT((ROW()-13)/2),0)),IF(ISBLANK(OFFSET('9. METAS'!$O$20,INT((ROW()-14)/2),0)),"",OFFSET('9. METAS'!$O$20,INT((ROW()-14)/2),0)))</f>
        <v/>
      </c>
      <c r="L132" s="195" t="str">
        <f ca="1">IF(MOD(ROW()-13,2)=0,IF(ISBLANK(OFFSET('10. SEGUIMIENTO 2025'!$P$14,INT((ROW()-13)/2),0)),"",OFFSET('10. SEGUIMIENTO 2025'!$P$14,INT((ROW()-13)/2),0)),IF(ISBLANK(OFFSET('9. METAS'!$P$20,INT((ROW()-14)/2),0)),"",OFFSET('9. METAS'!$P$20,INT((ROW()-14)/2),0)))</f>
        <v/>
      </c>
      <c r="M132" s="196" t="str">
        <f ca="1">IF(MOD(ROW()-13,2)=0,IF(ISBLANK(OFFSET('10. SEGUIMIENTO 2025'!$Q$14,INT((ROW()-13)/2),0)),"",OFFSET('10. SEGUIMIENTO 2025'!$Q$14,INT((ROW()-13)/2),0)),IF(ISBLANK(OFFSET('9. METAS'!$Q$20,INT((ROW()-14)/2),0)),"",OFFSET('9. METAS'!$Q$20,INT((ROW()-14)/2),0)))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METAS'!$K$20,INT((ROW()-13)/2),0)),"",OFFSET('9. METAS'!$K$20,INT((ROW()-13)/2),0))</f>
        <v/>
      </c>
      <c r="I133" s="744"/>
      <c r="J133" s="194">
        <f ca="1">IF(MOD(ROW()-13,2)=0,IF(ISBLANK(OFFSET('10. SEGUIMIENTO 2025'!$N$14,INT((ROW()-13)/2),0)),"",OFFSET('10. SEGUIMIENTO 2025'!$N$14,INT((ROW()-13)/2),0)),IF(ISBLANK(OFFSET('9. METAS'!$N$20,INT((ROW()-14)/2),0)),"",OFFSET('9. METAS'!$N$20,INT((ROW()-14)/2),0)))</f>
        <v>41</v>
      </c>
      <c r="K133" s="195" t="str">
        <f ca="1">IF(MOD(ROW()-13,2)=0,IF(ISBLANK(OFFSET('10. SEGUIMIENTO 2025'!$O$14,INT((ROW()-13)/2),0)),"",OFFSET('10. SEGUIMIENTO 2025'!$O$14,INT((ROW()-13)/2),0)),IF(ISBLANK(OFFSET('9. METAS'!$O$20,INT((ROW()-14)/2),0)),"",OFFSET('9. METAS'!$O$20,INT((ROW()-14)/2),0)))</f>
        <v/>
      </c>
      <c r="L133" s="195" t="str">
        <f ca="1">IF(MOD(ROW()-13,2)=0,IF(ISBLANK(OFFSET('10. SEGUIMIENTO 2025'!$P$14,INT((ROW()-13)/2),0)),"",OFFSET('10. SEGUIMIENTO 2025'!$P$14,INT((ROW()-13)/2),0)),IF(ISBLANK(OFFSET('9. METAS'!$P$20,INT((ROW()-14)/2),0)),"",OFFSET('9. METAS'!$P$20,INT((ROW()-14)/2),0)))</f>
        <v/>
      </c>
      <c r="M133" s="196" t="str">
        <f ca="1">IF(MOD(ROW()-13,2)=0,IF(ISBLANK(OFFSET('10. SEGUIMIENTO 2025'!$Q$14,INT((ROW()-13)/2),0)),"",OFFSET('10. SEGUIMIENTO 2025'!$Q$14,INT((ROW()-13)/2),0)),IF(ISBLANK(OFFSET('9. METAS'!$Q$20,INT((ROW()-14)/2),0)),"",OFFSET('9. METAS'!$Q$20,INT((ROW()-14)/2),0)))</f>
        <v/>
      </c>
      <c r="N133" s="742" t="str">
        <f t="shared" ref="N133" ca="1" si="115">IFERROR(J133/J134,"ND")</f>
        <v>ND</v>
      </c>
      <c r="O133" s="738" t="str">
        <f t="shared" ref="O133" ca="1" si="116">IFERROR(((J133)/H133),"ND")</f>
        <v>ND</v>
      </c>
      <c r="P133" s="726"/>
    </row>
    <row r="134" spans="3:16">
      <c r="C134" s="760"/>
      <c r="D134" s="756"/>
      <c r="E134" s="756"/>
      <c r="F134" s="754"/>
      <c r="G134" s="751"/>
      <c r="H134" s="747"/>
      <c r="I134" s="745"/>
      <c r="J134" s="194" t="str">
        <f ca="1">IF(MOD(ROW()-13,2)=0,IF(ISBLANK(OFFSET('10. SEGUIMIENTO 2025'!$N$14,INT((ROW()-13)/2),0)),"",OFFSET('10. SEGUIMIENTO 2025'!$N$14,INT((ROW()-13)/2),0)),IF(ISBLANK(OFFSET('9. METAS'!$N$20,INT((ROW()-14)/2),0)),"",OFFSET('9. METAS'!$N$20,INT((ROW()-14)/2),0)))</f>
        <v/>
      </c>
      <c r="K134" s="195" t="str">
        <f ca="1">IF(MOD(ROW()-13,2)=0,IF(ISBLANK(OFFSET('10. SEGUIMIENTO 2025'!$O$14,INT((ROW()-13)/2),0)),"",OFFSET('10. SEGUIMIENTO 2025'!$O$14,INT((ROW()-13)/2),0)),IF(ISBLANK(OFFSET('9. METAS'!$O$20,INT((ROW()-14)/2),0)),"",OFFSET('9. METAS'!$O$20,INT((ROW()-14)/2),0)))</f>
        <v/>
      </c>
      <c r="L134" s="195" t="str">
        <f ca="1">IF(MOD(ROW()-13,2)=0,IF(ISBLANK(OFFSET('10. SEGUIMIENTO 2025'!$P$14,INT((ROW()-13)/2),0)),"",OFFSET('10. SEGUIMIENTO 2025'!$P$14,INT((ROW()-13)/2),0)),IF(ISBLANK(OFFSET('9. METAS'!$P$20,INT((ROW()-14)/2),0)),"",OFFSET('9. METAS'!$P$20,INT((ROW()-14)/2),0)))</f>
        <v/>
      </c>
      <c r="M134" s="196" t="str">
        <f ca="1">IF(MOD(ROW()-13,2)=0,IF(ISBLANK(OFFSET('10. SEGUIMIENTO 2025'!$Q$14,INT((ROW()-13)/2),0)),"",OFFSET('10. SEGUIMIENTO 2025'!$Q$14,INT((ROW()-13)/2),0)),IF(ISBLANK(OFFSET('9. METAS'!$Q$20,INT((ROW()-14)/2),0)),"",OFFSET('9. METAS'!$Q$20,INT((ROW()-14)/2),0)))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METAS'!$K$20,INT((ROW()-13)/2),0)),"",OFFSET('9. METAS'!$K$20,INT((ROW()-13)/2),0))</f>
        <v/>
      </c>
      <c r="I135" s="744"/>
      <c r="J135" s="194">
        <f ca="1">IF(MOD(ROW()-13,2)=0,IF(ISBLANK(OFFSET('10. SEGUIMIENTO 2025'!$N$14,INT((ROW()-13)/2),0)),"",OFFSET('10. SEGUIMIENTO 2025'!$N$14,INT((ROW()-13)/2),0)),IF(ISBLANK(OFFSET('9. METAS'!$N$20,INT((ROW()-14)/2),0)),"",OFFSET('9. METAS'!$N$20,INT((ROW()-14)/2),0)))</f>
        <v>41</v>
      </c>
      <c r="K135" s="195" t="str">
        <f ca="1">IF(MOD(ROW()-13,2)=0,IF(ISBLANK(OFFSET('10. SEGUIMIENTO 2025'!$O$14,INT((ROW()-13)/2),0)),"",OFFSET('10. SEGUIMIENTO 2025'!$O$14,INT((ROW()-13)/2),0)),IF(ISBLANK(OFFSET('9. METAS'!$O$20,INT((ROW()-14)/2),0)),"",OFFSET('9. METAS'!$O$20,INT((ROW()-14)/2),0)))</f>
        <v/>
      </c>
      <c r="L135" s="195" t="str">
        <f ca="1">IF(MOD(ROW()-13,2)=0,IF(ISBLANK(OFFSET('10. SEGUIMIENTO 2025'!$P$14,INT((ROW()-13)/2),0)),"",OFFSET('10. SEGUIMIENTO 2025'!$P$14,INT((ROW()-13)/2),0)),IF(ISBLANK(OFFSET('9. METAS'!$P$20,INT((ROW()-14)/2),0)),"",OFFSET('9. METAS'!$P$20,INT((ROW()-14)/2),0)))</f>
        <v/>
      </c>
      <c r="M135" s="196" t="str">
        <f ca="1">IF(MOD(ROW()-13,2)=0,IF(ISBLANK(OFFSET('10. SEGUIMIENTO 2025'!$Q$14,INT((ROW()-13)/2),0)),"",OFFSET('10. SEGUIMIENTO 2025'!$Q$14,INT((ROW()-13)/2),0)),IF(ISBLANK(OFFSET('9. METAS'!$Q$20,INT((ROW()-14)/2),0)),"",OFFSET('9. METAS'!$Q$20,INT((ROW()-14)/2),0)))</f>
        <v/>
      </c>
      <c r="N135" s="742" t="str">
        <f t="shared" ref="N135" ca="1" si="117">IFERROR(J135/J136,"ND")</f>
        <v>ND</v>
      </c>
      <c r="O135" s="738" t="str">
        <f t="shared" ref="O135" ca="1" si="118">IFERROR(((J135)/H135),"ND")</f>
        <v>ND</v>
      </c>
      <c r="P135" s="726"/>
    </row>
    <row r="136" spans="3:16">
      <c r="C136" s="760"/>
      <c r="D136" s="756"/>
      <c r="E136" s="756"/>
      <c r="F136" s="754"/>
      <c r="G136" s="751"/>
      <c r="H136" s="747"/>
      <c r="I136" s="745"/>
      <c r="J136" s="194" t="str">
        <f ca="1">IF(MOD(ROW()-13,2)=0,IF(ISBLANK(OFFSET('10. SEGUIMIENTO 2025'!$N$14,INT((ROW()-13)/2),0)),"",OFFSET('10. SEGUIMIENTO 2025'!$N$14,INT((ROW()-13)/2),0)),IF(ISBLANK(OFFSET('9. METAS'!$N$20,INT((ROW()-14)/2),0)),"",OFFSET('9. METAS'!$N$20,INT((ROW()-14)/2),0)))</f>
        <v/>
      </c>
      <c r="K136" s="195" t="str">
        <f ca="1">IF(MOD(ROW()-13,2)=0,IF(ISBLANK(OFFSET('10. SEGUIMIENTO 2025'!$O$14,INT((ROW()-13)/2),0)),"",OFFSET('10. SEGUIMIENTO 2025'!$O$14,INT((ROW()-13)/2),0)),IF(ISBLANK(OFFSET('9. METAS'!$O$20,INT((ROW()-14)/2),0)),"",OFFSET('9. METAS'!$O$20,INT((ROW()-14)/2),0)))</f>
        <v/>
      </c>
      <c r="L136" s="195" t="str">
        <f ca="1">IF(MOD(ROW()-13,2)=0,IF(ISBLANK(OFFSET('10. SEGUIMIENTO 2025'!$P$14,INT((ROW()-13)/2),0)),"",OFFSET('10. SEGUIMIENTO 2025'!$P$14,INT((ROW()-13)/2),0)),IF(ISBLANK(OFFSET('9. METAS'!$P$20,INT((ROW()-14)/2),0)),"",OFFSET('9. METAS'!$P$20,INT((ROW()-14)/2),0)))</f>
        <v/>
      </c>
      <c r="M136" s="196" t="str">
        <f ca="1">IF(MOD(ROW()-13,2)=0,IF(ISBLANK(OFFSET('10. SEGUIMIENTO 2025'!$Q$14,INT((ROW()-13)/2),0)),"",OFFSET('10. SEGUIMIENTO 2025'!$Q$14,INT((ROW()-13)/2),0)),IF(ISBLANK(OFFSET('9. METAS'!$Q$20,INT((ROW()-14)/2),0)),"",OFFSET('9. METAS'!$Q$20,INT((ROW()-14)/2),0)))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METAS'!$K$20,INT((ROW()-13)/2),0)),"",OFFSET('9. METAS'!$K$20,INT((ROW()-13)/2),0))</f>
        <v/>
      </c>
      <c r="I137" s="744"/>
      <c r="J137" s="194">
        <f ca="1">IF(MOD(ROW()-13,2)=0,IF(ISBLANK(OFFSET('10. SEGUIMIENTO 2025'!$N$14,INT((ROW()-13)/2),0)),"",OFFSET('10. SEGUIMIENTO 2025'!$N$14,INT((ROW()-13)/2),0)),IF(ISBLANK(OFFSET('9. METAS'!$N$20,INT((ROW()-14)/2),0)),"",OFFSET('9. METAS'!$N$20,INT((ROW()-14)/2),0)))</f>
        <v>41</v>
      </c>
      <c r="K137" s="195" t="str">
        <f ca="1">IF(MOD(ROW()-13,2)=0,IF(ISBLANK(OFFSET('10. SEGUIMIENTO 2025'!$O$14,INT((ROW()-13)/2),0)),"",OFFSET('10. SEGUIMIENTO 2025'!$O$14,INT((ROW()-13)/2),0)),IF(ISBLANK(OFFSET('9. METAS'!$O$20,INT((ROW()-14)/2),0)),"",OFFSET('9. METAS'!$O$20,INT((ROW()-14)/2),0)))</f>
        <v/>
      </c>
      <c r="L137" s="195" t="str">
        <f ca="1">IF(MOD(ROW()-13,2)=0,IF(ISBLANK(OFFSET('10. SEGUIMIENTO 2025'!$P$14,INT((ROW()-13)/2),0)),"",OFFSET('10. SEGUIMIENTO 2025'!$P$14,INT((ROW()-13)/2),0)),IF(ISBLANK(OFFSET('9. METAS'!$P$20,INT((ROW()-14)/2),0)),"",OFFSET('9. METAS'!$P$20,INT((ROW()-14)/2),0)))</f>
        <v/>
      </c>
      <c r="M137" s="196" t="str">
        <f ca="1">IF(MOD(ROW()-13,2)=0,IF(ISBLANK(OFFSET('10. SEGUIMIENTO 2025'!$Q$14,INT((ROW()-13)/2),0)),"",OFFSET('10. SEGUIMIENTO 2025'!$Q$14,INT((ROW()-13)/2),0)),IF(ISBLANK(OFFSET('9. METAS'!$Q$20,INT((ROW()-14)/2),0)),"",OFFSET('9. METAS'!$Q$20,INT((ROW()-14)/2),0)))</f>
        <v/>
      </c>
      <c r="N137" s="742" t="str">
        <f t="shared" ref="N137" ca="1" si="119">IFERROR(J137/J138,"ND")</f>
        <v>ND</v>
      </c>
      <c r="O137" s="738" t="str">
        <f t="shared" ref="O137" ca="1" si="120">IFERROR(((J137)/H137),"ND")</f>
        <v>ND</v>
      </c>
      <c r="P137" s="726"/>
    </row>
    <row r="138" spans="3:16">
      <c r="C138" s="760"/>
      <c r="D138" s="756"/>
      <c r="E138" s="756"/>
      <c r="F138" s="754"/>
      <c r="G138" s="751"/>
      <c r="H138" s="747"/>
      <c r="I138" s="745"/>
      <c r="J138" s="194" t="str">
        <f ca="1">IF(MOD(ROW()-13,2)=0,IF(ISBLANK(OFFSET('10. SEGUIMIENTO 2025'!$N$14,INT((ROW()-13)/2),0)),"",OFFSET('10. SEGUIMIENTO 2025'!$N$14,INT((ROW()-13)/2),0)),IF(ISBLANK(OFFSET('9. METAS'!$N$20,INT((ROW()-14)/2),0)),"",OFFSET('9. METAS'!$N$20,INT((ROW()-14)/2),0)))</f>
        <v/>
      </c>
      <c r="K138" s="195" t="str">
        <f ca="1">IF(MOD(ROW()-13,2)=0,IF(ISBLANK(OFFSET('10. SEGUIMIENTO 2025'!$O$14,INT((ROW()-13)/2),0)),"",OFFSET('10. SEGUIMIENTO 2025'!$O$14,INT((ROW()-13)/2),0)),IF(ISBLANK(OFFSET('9. METAS'!$O$20,INT((ROW()-14)/2),0)),"",OFFSET('9. METAS'!$O$20,INT((ROW()-14)/2),0)))</f>
        <v/>
      </c>
      <c r="L138" s="195" t="str">
        <f ca="1">IF(MOD(ROW()-13,2)=0,IF(ISBLANK(OFFSET('10. SEGUIMIENTO 2025'!$P$14,INT((ROW()-13)/2),0)),"",OFFSET('10. SEGUIMIENTO 2025'!$P$14,INT((ROW()-13)/2),0)),IF(ISBLANK(OFFSET('9. METAS'!$P$20,INT((ROW()-14)/2),0)),"",OFFSET('9. METAS'!$P$20,INT((ROW()-14)/2),0)))</f>
        <v/>
      </c>
      <c r="M138" s="196" t="str">
        <f ca="1">IF(MOD(ROW()-13,2)=0,IF(ISBLANK(OFFSET('10. SEGUIMIENTO 2025'!$Q$14,INT((ROW()-13)/2),0)),"",OFFSET('10. SEGUIMIENTO 2025'!$Q$14,INT((ROW()-13)/2),0)),IF(ISBLANK(OFFSET('9. METAS'!$Q$20,INT((ROW()-14)/2),0)),"",OFFSET('9. METAS'!$Q$20,INT((ROW()-14)/2),0)))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METAS'!$K$20,INT((ROW()-13)/2),0)),"",OFFSET('9. METAS'!$K$20,INT((ROW()-13)/2),0))</f>
        <v/>
      </c>
      <c r="I139" s="744"/>
      <c r="J139" s="194">
        <f ca="1">IF(MOD(ROW()-13,2)=0,IF(ISBLANK(OFFSET('10. SEGUIMIENTO 2025'!$N$14,INT((ROW()-13)/2),0)),"",OFFSET('10. SEGUIMIENTO 2025'!$N$14,INT((ROW()-13)/2),0)),IF(ISBLANK(OFFSET('9. METAS'!$N$20,INT((ROW()-14)/2),0)),"",OFFSET('9. METAS'!$N$20,INT((ROW()-14)/2),0)))</f>
        <v>41</v>
      </c>
      <c r="K139" s="195" t="str">
        <f ca="1">IF(MOD(ROW()-13,2)=0,IF(ISBLANK(OFFSET('10. SEGUIMIENTO 2025'!$O$14,INT((ROW()-13)/2),0)),"",OFFSET('10. SEGUIMIENTO 2025'!$O$14,INT((ROW()-13)/2),0)),IF(ISBLANK(OFFSET('9. METAS'!$O$20,INT((ROW()-14)/2),0)),"",OFFSET('9. METAS'!$O$20,INT((ROW()-14)/2),0)))</f>
        <v/>
      </c>
      <c r="L139" s="195" t="str">
        <f ca="1">IF(MOD(ROW()-13,2)=0,IF(ISBLANK(OFFSET('10. SEGUIMIENTO 2025'!$P$14,INT((ROW()-13)/2),0)),"",OFFSET('10. SEGUIMIENTO 2025'!$P$14,INT((ROW()-13)/2),0)),IF(ISBLANK(OFFSET('9. METAS'!$P$20,INT((ROW()-14)/2),0)),"",OFFSET('9. METAS'!$P$20,INT((ROW()-14)/2),0)))</f>
        <v/>
      </c>
      <c r="M139" s="196" t="str">
        <f ca="1">IF(MOD(ROW()-13,2)=0,IF(ISBLANK(OFFSET('10. SEGUIMIENTO 2025'!$Q$14,INT((ROW()-13)/2),0)),"",OFFSET('10. SEGUIMIENTO 2025'!$Q$14,INT((ROW()-13)/2),0)),IF(ISBLANK(OFFSET('9. METAS'!$Q$20,INT((ROW()-14)/2),0)),"",OFFSET('9. METAS'!$Q$20,INT((ROW()-14)/2),0)))</f>
        <v/>
      </c>
      <c r="N139" s="742" t="str">
        <f t="shared" ref="N139" ca="1" si="121">IFERROR(J139/J140,"ND")</f>
        <v>ND</v>
      </c>
      <c r="O139" s="738" t="str">
        <f t="shared" ref="O139" ca="1" si="122">IFERROR(((J139)/H139),"ND")</f>
        <v>ND</v>
      </c>
      <c r="P139" s="726"/>
    </row>
    <row r="140" spans="3:16">
      <c r="C140" s="760"/>
      <c r="D140" s="756"/>
      <c r="E140" s="756"/>
      <c r="F140" s="754"/>
      <c r="G140" s="751"/>
      <c r="H140" s="747"/>
      <c r="I140" s="745"/>
      <c r="J140" s="194" t="str">
        <f ca="1">IF(MOD(ROW()-13,2)=0,IF(ISBLANK(OFFSET('10. SEGUIMIENTO 2025'!$N$14,INT((ROW()-13)/2),0)),"",OFFSET('10. SEGUIMIENTO 2025'!$N$14,INT((ROW()-13)/2),0)),IF(ISBLANK(OFFSET('9. METAS'!$N$20,INT((ROW()-14)/2),0)),"",OFFSET('9. METAS'!$N$20,INT((ROW()-14)/2),0)))</f>
        <v/>
      </c>
      <c r="K140" s="195" t="str">
        <f ca="1">IF(MOD(ROW()-13,2)=0,IF(ISBLANK(OFFSET('10. SEGUIMIENTO 2025'!$O$14,INT((ROW()-13)/2),0)),"",OFFSET('10. SEGUIMIENTO 2025'!$O$14,INT((ROW()-13)/2),0)),IF(ISBLANK(OFFSET('9. METAS'!$O$20,INT((ROW()-14)/2),0)),"",OFFSET('9. METAS'!$O$20,INT((ROW()-14)/2),0)))</f>
        <v/>
      </c>
      <c r="L140" s="195" t="str">
        <f ca="1">IF(MOD(ROW()-13,2)=0,IF(ISBLANK(OFFSET('10. SEGUIMIENTO 2025'!$P$14,INT((ROW()-13)/2),0)),"",OFFSET('10. SEGUIMIENTO 2025'!$P$14,INT((ROW()-13)/2),0)),IF(ISBLANK(OFFSET('9. METAS'!$P$20,INT((ROW()-14)/2),0)),"",OFFSET('9. METAS'!$P$20,INT((ROW()-14)/2),0)))</f>
        <v/>
      </c>
      <c r="M140" s="196" t="str">
        <f ca="1">IF(MOD(ROW()-13,2)=0,IF(ISBLANK(OFFSET('10. SEGUIMIENTO 2025'!$Q$14,INT((ROW()-13)/2),0)),"",OFFSET('10. SEGUIMIENTO 2025'!$Q$14,INT((ROW()-13)/2),0)),IF(ISBLANK(OFFSET('9. METAS'!$Q$20,INT((ROW()-14)/2),0)),"",OFFSET('9. METAS'!$Q$20,INT((ROW()-14)/2),0)))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METAS'!$K$20,INT((ROW()-13)/2),0)),"",OFFSET('9. METAS'!$K$20,INT((ROW()-13)/2),0))</f>
        <v/>
      </c>
      <c r="I141" s="744"/>
      <c r="J141" s="194">
        <f ca="1">IF(MOD(ROW()-13,2)=0,IF(ISBLANK(OFFSET('10. SEGUIMIENTO 2025'!$N$14,INT((ROW()-13)/2),0)),"",OFFSET('10. SEGUIMIENTO 2025'!$N$14,INT((ROW()-13)/2),0)),IF(ISBLANK(OFFSET('9. METAS'!$N$20,INT((ROW()-14)/2),0)),"",OFFSET('9. METAS'!$N$20,INT((ROW()-14)/2),0)))</f>
        <v>41</v>
      </c>
      <c r="K141" s="195" t="str">
        <f ca="1">IF(MOD(ROW()-13,2)=0,IF(ISBLANK(OFFSET('10. SEGUIMIENTO 2025'!$O$14,INT((ROW()-13)/2),0)),"",OFFSET('10. SEGUIMIENTO 2025'!$O$14,INT((ROW()-13)/2),0)),IF(ISBLANK(OFFSET('9. METAS'!$O$20,INT((ROW()-14)/2),0)),"",OFFSET('9. METAS'!$O$20,INT((ROW()-14)/2),0)))</f>
        <v/>
      </c>
      <c r="L141" s="195" t="str">
        <f ca="1">IF(MOD(ROW()-13,2)=0,IF(ISBLANK(OFFSET('10. SEGUIMIENTO 2025'!$P$14,INT((ROW()-13)/2),0)),"",OFFSET('10. SEGUIMIENTO 2025'!$P$14,INT((ROW()-13)/2),0)),IF(ISBLANK(OFFSET('9. METAS'!$P$20,INT((ROW()-14)/2),0)),"",OFFSET('9. METAS'!$P$20,INT((ROW()-14)/2),0)))</f>
        <v/>
      </c>
      <c r="M141" s="196" t="str">
        <f ca="1">IF(MOD(ROW()-13,2)=0,IF(ISBLANK(OFFSET('10. SEGUIMIENTO 2025'!$Q$14,INT((ROW()-13)/2),0)),"",OFFSET('10. SEGUIMIENTO 2025'!$Q$14,INT((ROW()-13)/2),0)),IF(ISBLANK(OFFSET('9. METAS'!$Q$20,INT((ROW()-14)/2),0)),"",OFFSET('9. METAS'!$Q$20,INT((ROW()-14)/2),0)))</f>
        <v/>
      </c>
      <c r="N141" s="742" t="str">
        <f t="shared" ref="N141" ca="1" si="123">IFERROR(J141/J142,"ND")</f>
        <v>ND</v>
      </c>
      <c r="O141" s="738" t="str">
        <f t="shared" ref="O141" ca="1" si="124">IFERROR(((J141)/H141),"ND")</f>
        <v>ND</v>
      </c>
      <c r="P141" s="726"/>
    </row>
    <row r="142" spans="3:16">
      <c r="C142" s="760"/>
      <c r="D142" s="756"/>
      <c r="E142" s="756"/>
      <c r="F142" s="754"/>
      <c r="G142" s="751"/>
      <c r="H142" s="747"/>
      <c r="I142" s="745"/>
      <c r="J142" s="194" t="str">
        <f ca="1">IF(MOD(ROW()-13,2)=0,IF(ISBLANK(OFFSET('10. SEGUIMIENTO 2025'!$N$14,INT((ROW()-13)/2),0)),"",OFFSET('10. SEGUIMIENTO 2025'!$N$14,INT((ROW()-13)/2),0)),IF(ISBLANK(OFFSET('9. METAS'!$N$20,INT((ROW()-14)/2),0)),"",OFFSET('9. METAS'!$N$20,INT((ROW()-14)/2),0)))</f>
        <v/>
      </c>
      <c r="K142" s="195" t="str">
        <f ca="1">IF(MOD(ROW()-13,2)=0,IF(ISBLANK(OFFSET('10. SEGUIMIENTO 2025'!$O$14,INT((ROW()-13)/2),0)),"",OFFSET('10. SEGUIMIENTO 2025'!$O$14,INT((ROW()-13)/2),0)),IF(ISBLANK(OFFSET('9. METAS'!$O$20,INT((ROW()-14)/2),0)),"",OFFSET('9. METAS'!$O$20,INT((ROW()-14)/2),0)))</f>
        <v/>
      </c>
      <c r="L142" s="195" t="str">
        <f ca="1">IF(MOD(ROW()-13,2)=0,IF(ISBLANK(OFFSET('10. SEGUIMIENTO 2025'!$P$14,INT((ROW()-13)/2),0)),"",OFFSET('10. SEGUIMIENTO 2025'!$P$14,INT((ROW()-13)/2),0)),IF(ISBLANK(OFFSET('9. METAS'!$P$20,INT((ROW()-14)/2),0)),"",OFFSET('9. METAS'!$P$20,INT((ROW()-14)/2),0)))</f>
        <v/>
      </c>
      <c r="M142" s="196" t="str">
        <f ca="1">IF(MOD(ROW()-13,2)=0,IF(ISBLANK(OFFSET('10. SEGUIMIENTO 2025'!$Q$14,INT((ROW()-13)/2),0)),"",OFFSET('10. SEGUIMIENTO 2025'!$Q$14,INT((ROW()-13)/2),0)),IF(ISBLANK(OFFSET('9. METAS'!$Q$20,INT((ROW()-14)/2),0)),"",OFFSET('9. METAS'!$Q$20,INT((ROW()-14)/2),0)))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METAS'!$K$20,INT((ROW()-13)/2),0)),"",OFFSET('9. METAS'!$K$20,INT((ROW()-13)/2),0))</f>
        <v/>
      </c>
      <c r="I143" s="744"/>
      <c r="J143" s="194">
        <f ca="1">IF(MOD(ROW()-13,2)=0,IF(ISBLANK(OFFSET('10. SEGUIMIENTO 2025'!$N$14,INT((ROW()-13)/2),0)),"",OFFSET('10. SEGUIMIENTO 2025'!$N$14,INT((ROW()-13)/2),0)),IF(ISBLANK(OFFSET('9. METAS'!$N$20,INT((ROW()-14)/2),0)),"",OFFSET('9. METAS'!$N$20,INT((ROW()-14)/2),0)))</f>
        <v>41</v>
      </c>
      <c r="K143" s="195" t="str">
        <f ca="1">IF(MOD(ROW()-13,2)=0,IF(ISBLANK(OFFSET('10. SEGUIMIENTO 2025'!$O$14,INT((ROW()-13)/2),0)),"",OFFSET('10. SEGUIMIENTO 2025'!$O$14,INT((ROW()-13)/2),0)),IF(ISBLANK(OFFSET('9. METAS'!$O$20,INT((ROW()-14)/2),0)),"",OFFSET('9. METAS'!$O$20,INT((ROW()-14)/2),0)))</f>
        <v/>
      </c>
      <c r="L143" s="195" t="str">
        <f ca="1">IF(MOD(ROW()-13,2)=0,IF(ISBLANK(OFFSET('10. SEGUIMIENTO 2025'!$P$14,INT((ROW()-13)/2),0)),"",OFFSET('10. SEGUIMIENTO 2025'!$P$14,INT((ROW()-13)/2),0)),IF(ISBLANK(OFFSET('9. METAS'!$P$20,INT((ROW()-14)/2),0)),"",OFFSET('9. METAS'!$P$20,INT((ROW()-14)/2),0)))</f>
        <v/>
      </c>
      <c r="M143" s="196" t="str">
        <f ca="1">IF(MOD(ROW()-13,2)=0,IF(ISBLANK(OFFSET('10. SEGUIMIENTO 2025'!$Q$14,INT((ROW()-13)/2),0)),"",OFFSET('10. SEGUIMIENTO 2025'!$Q$14,INT((ROW()-13)/2),0)),IF(ISBLANK(OFFSET('9. METAS'!$Q$20,INT((ROW()-14)/2),0)),"",OFFSET('9. METAS'!$Q$20,INT((ROW()-14)/2),0)))</f>
        <v/>
      </c>
      <c r="N143" s="742" t="str">
        <f t="shared" ref="N143" ca="1" si="125">IFERROR(J143/J144,"ND")</f>
        <v>ND</v>
      </c>
      <c r="O143" s="738" t="str">
        <f t="shared" ref="O143" ca="1" si="126">IFERROR(((J143)/H143),"ND")</f>
        <v>ND</v>
      </c>
      <c r="P143" s="726"/>
    </row>
    <row r="144" spans="3:16">
      <c r="C144" s="760"/>
      <c r="D144" s="756"/>
      <c r="E144" s="756"/>
      <c r="F144" s="754"/>
      <c r="G144" s="751"/>
      <c r="H144" s="747"/>
      <c r="I144" s="745"/>
      <c r="J144" s="194" t="str">
        <f ca="1">IF(MOD(ROW()-13,2)=0,IF(ISBLANK(OFFSET('10. SEGUIMIENTO 2025'!$N$14,INT((ROW()-13)/2),0)),"",OFFSET('10. SEGUIMIENTO 2025'!$N$14,INT((ROW()-13)/2),0)),IF(ISBLANK(OFFSET('9. METAS'!$N$20,INT((ROW()-14)/2),0)),"",OFFSET('9. METAS'!$N$20,INT((ROW()-14)/2),0)))</f>
        <v/>
      </c>
      <c r="K144" s="195" t="str">
        <f ca="1">IF(MOD(ROW()-13,2)=0,IF(ISBLANK(OFFSET('10. SEGUIMIENTO 2025'!$O$14,INT((ROW()-13)/2),0)),"",OFFSET('10. SEGUIMIENTO 2025'!$O$14,INT((ROW()-13)/2),0)),IF(ISBLANK(OFFSET('9. METAS'!$O$20,INT((ROW()-14)/2),0)),"",OFFSET('9. METAS'!$O$20,INT((ROW()-14)/2),0)))</f>
        <v/>
      </c>
      <c r="L144" s="195" t="str">
        <f ca="1">IF(MOD(ROW()-13,2)=0,IF(ISBLANK(OFFSET('10. SEGUIMIENTO 2025'!$P$14,INT((ROW()-13)/2),0)),"",OFFSET('10. SEGUIMIENTO 2025'!$P$14,INT((ROW()-13)/2),0)),IF(ISBLANK(OFFSET('9. METAS'!$P$20,INT((ROW()-14)/2),0)),"",OFFSET('9. METAS'!$P$20,INT((ROW()-14)/2),0)))</f>
        <v/>
      </c>
      <c r="M144" s="196" t="str">
        <f ca="1">IF(MOD(ROW()-13,2)=0,IF(ISBLANK(OFFSET('10. SEGUIMIENTO 2025'!$Q$14,INT((ROW()-13)/2),0)),"",OFFSET('10. SEGUIMIENTO 2025'!$Q$14,INT((ROW()-13)/2),0)),IF(ISBLANK(OFFSET('9. METAS'!$Q$20,INT((ROW()-14)/2),0)),"",OFFSET('9. METAS'!$Q$20,INT((ROW()-14)/2),0)))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METAS'!$K$20,INT((ROW()-13)/2),0)),"",OFFSET('9. METAS'!$K$20,INT((ROW()-13)/2),0))</f>
        <v/>
      </c>
      <c r="I145" s="744"/>
      <c r="J145" s="194">
        <f ca="1">IF(MOD(ROW()-13,2)=0,IF(ISBLANK(OFFSET('10. SEGUIMIENTO 2025'!$N$14,INT((ROW()-13)/2),0)),"",OFFSET('10. SEGUIMIENTO 2025'!$N$14,INT((ROW()-13)/2),0)),IF(ISBLANK(OFFSET('9. METAS'!$N$20,INT((ROW()-14)/2),0)),"",OFFSET('9. METAS'!$N$20,INT((ROW()-14)/2),0)))</f>
        <v>41</v>
      </c>
      <c r="K145" s="195" t="str">
        <f ca="1">IF(MOD(ROW()-13,2)=0,IF(ISBLANK(OFFSET('10. SEGUIMIENTO 2025'!$O$14,INT((ROW()-13)/2),0)),"",OFFSET('10. SEGUIMIENTO 2025'!$O$14,INT((ROW()-13)/2),0)),IF(ISBLANK(OFFSET('9. METAS'!$O$20,INT((ROW()-14)/2),0)),"",OFFSET('9. METAS'!$O$20,INT((ROW()-14)/2),0)))</f>
        <v/>
      </c>
      <c r="L145" s="195" t="str">
        <f ca="1">IF(MOD(ROW()-13,2)=0,IF(ISBLANK(OFFSET('10. SEGUIMIENTO 2025'!$P$14,INT((ROW()-13)/2),0)),"",OFFSET('10. SEGUIMIENTO 2025'!$P$14,INT((ROW()-13)/2),0)),IF(ISBLANK(OFFSET('9. METAS'!$P$20,INT((ROW()-14)/2),0)),"",OFFSET('9. METAS'!$P$20,INT((ROW()-14)/2),0)))</f>
        <v/>
      </c>
      <c r="M145" s="196" t="str">
        <f ca="1">IF(MOD(ROW()-13,2)=0,IF(ISBLANK(OFFSET('10. SEGUIMIENTO 2025'!$Q$14,INT((ROW()-13)/2),0)),"",OFFSET('10. SEGUIMIENTO 2025'!$Q$14,INT((ROW()-13)/2),0)),IF(ISBLANK(OFFSET('9. METAS'!$Q$20,INT((ROW()-14)/2),0)),"",OFFSET('9. METAS'!$Q$20,INT((ROW()-14)/2),0)))</f>
        <v/>
      </c>
      <c r="N145" s="742" t="str">
        <f t="shared" ref="N145" ca="1" si="127">IFERROR(J145/J146,"ND")</f>
        <v>ND</v>
      </c>
      <c r="O145" s="738" t="str">
        <f t="shared" ref="O145" ca="1" si="128">IFERROR(((J145)/H145),"ND")</f>
        <v>ND</v>
      </c>
      <c r="P145" s="726"/>
    </row>
    <row r="146" spans="3:16">
      <c r="C146" s="760"/>
      <c r="D146" s="756"/>
      <c r="E146" s="756"/>
      <c r="F146" s="754"/>
      <c r="G146" s="751"/>
      <c r="H146" s="747"/>
      <c r="I146" s="745"/>
      <c r="J146" s="194" t="str">
        <f ca="1">IF(MOD(ROW()-13,2)=0,IF(ISBLANK(OFFSET('10. SEGUIMIENTO 2025'!$N$14,INT((ROW()-13)/2),0)),"",OFFSET('10. SEGUIMIENTO 2025'!$N$14,INT((ROW()-13)/2),0)),IF(ISBLANK(OFFSET('9. METAS'!$N$20,INT((ROW()-14)/2),0)),"",OFFSET('9. METAS'!$N$20,INT((ROW()-14)/2),0)))</f>
        <v/>
      </c>
      <c r="K146" s="195" t="str">
        <f ca="1">IF(MOD(ROW()-13,2)=0,IF(ISBLANK(OFFSET('10. SEGUIMIENTO 2025'!$O$14,INT((ROW()-13)/2),0)),"",OFFSET('10. SEGUIMIENTO 2025'!$O$14,INT((ROW()-13)/2),0)),IF(ISBLANK(OFFSET('9. METAS'!$O$20,INT((ROW()-14)/2),0)),"",OFFSET('9. METAS'!$O$20,INT((ROW()-14)/2),0)))</f>
        <v/>
      </c>
      <c r="L146" s="195" t="str">
        <f ca="1">IF(MOD(ROW()-13,2)=0,IF(ISBLANK(OFFSET('10. SEGUIMIENTO 2025'!$P$14,INT((ROW()-13)/2),0)),"",OFFSET('10. SEGUIMIENTO 2025'!$P$14,INT((ROW()-13)/2),0)),IF(ISBLANK(OFFSET('9. METAS'!$P$20,INT((ROW()-14)/2),0)),"",OFFSET('9. METAS'!$P$20,INT((ROW()-14)/2),0)))</f>
        <v/>
      </c>
      <c r="M146" s="196" t="str">
        <f ca="1">IF(MOD(ROW()-13,2)=0,IF(ISBLANK(OFFSET('10. SEGUIMIENTO 2025'!$Q$14,INT((ROW()-13)/2),0)),"",OFFSET('10. SEGUIMIENTO 2025'!$Q$14,INT((ROW()-13)/2),0)),IF(ISBLANK(OFFSET('9. METAS'!$Q$20,INT((ROW()-14)/2),0)),"",OFFSET('9. METAS'!$Q$20,INT((ROW()-14)/2),0)))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METAS'!$K$20,INT((ROW()-13)/2),0)),"",OFFSET('9. METAS'!$K$20,INT((ROW()-13)/2),0))</f>
        <v/>
      </c>
      <c r="I147" s="744"/>
      <c r="J147" s="194">
        <f ca="1">IF(MOD(ROW()-13,2)=0,IF(ISBLANK(OFFSET('10. SEGUIMIENTO 2025'!$N$14,INT((ROW()-13)/2),0)),"",OFFSET('10. SEGUIMIENTO 2025'!$N$14,INT((ROW()-13)/2),0)),IF(ISBLANK(OFFSET('9. METAS'!$N$20,INT((ROW()-14)/2),0)),"",OFFSET('9. METAS'!$N$20,INT((ROW()-14)/2),0)))</f>
        <v>41</v>
      </c>
      <c r="K147" s="195" t="str">
        <f ca="1">IF(MOD(ROW()-13,2)=0,IF(ISBLANK(OFFSET('10. SEGUIMIENTO 2025'!$O$14,INT((ROW()-13)/2),0)),"",OFFSET('10. SEGUIMIENTO 2025'!$O$14,INT((ROW()-13)/2),0)),IF(ISBLANK(OFFSET('9. METAS'!$O$20,INT((ROW()-14)/2),0)),"",OFFSET('9. METAS'!$O$20,INT((ROW()-14)/2),0)))</f>
        <v/>
      </c>
      <c r="L147" s="195" t="str">
        <f ca="1">IF(MOD(ROW()-13,2)=0,IF(ISBLANK(OFFSET('10. SEGUIMIENTO 2025'!$P$14,INT((ROW()-13)/2),0)),"",OFFSET('10. SEGUIMIENTO 2025'!$P$14,INT((ROW()-13)/2),0)),IF(ISBLANK(OFFSET('9. METAS'!$P$20,INT((ROW()-14)/2),0)),"",OFFSET('9. METAS'!$P$20,INT((ROW()-14)/2),0)))</f>
        <v/>
      </c>
      <c r="M147" s="196" t="str">
        <f ca="1">IF(MOD(ROW()-13,2)=0,IF(ISBLANK(OFFSET('10. SEGUIMIENTO 2025'!$Q$14,INT((ROW()-13)/2),0)),"",OFFSET('10. SEGUIMIENTO 2025'!$Q$14,INT((ROW()-13)/2),0)),IF(ISBLANK(OFFSET('9. METAS'!$Q$20,INT((ROW()-14)/2),0)),"",OFFSET('9. METAS'!$Q$20,INT((ROW()-14)/2),0)))</f>
        <v/>
      </c>
      <c r="N147" s="742" t="str">
        <f t="shared" ref="N147" ca="1" si="129">IFERROR(J147/J148,"ND")</f>
        <v>ND</v>
      </c>
      <c r="O147" s="738" t="str">
        <f t="shared" ref="O147" ca="1" si="130">IFERROR(((J147)/H147),"ND")</f>
        <v>ND</v>
      </c>
      <c r="P147" s="726"/>
    </row>
    <row r="148" spans="3:16">
      <c r="C148" s="760"/>
      <c r="D148" s="756"/>
      <c r="E148" s="756"/>
      <c r="F148" s="754"/>
      <c r="G148" s="751"/>
      <c r="H148" s="747"/>
      <c r="I148" s="745"/>
      <c r="J148" s="194" t="str">
        <f ca="1">IF(MOD(ROW()-13,2)=0,IF(ISBLANK(OFFSET('10. SEGUIMIENTO 2025'!$N$14,INT((ROW()-13)/2),0)),"",OFFSET('10. SEGUIMIENTO 2025'!$N$14,INT((ROW()-13)/2),0)),IF(ISBLANK(OFFSET('9. METAS'!$N$20,INT((ROW()-14)/2),0)),"",OFFSET('9. METAS'!$N$20,INT((ROW()-14)/2),0)))</f>
        <v/>
      </c>
      <c r="K148" s="195" t="str">
        <f ca="1">IF(MOD(ROW()-13,2)=0,IF(ISBLANK(OFFSET('10. SEGUIMIENTO 2025'!$O$14,INT((ROW()-13)/2),0)),"",OFFSET('10. SEGUIMIENTO 2025'!$O$14,INT((ROW()-13)/2),0)),IF(ISBLANK(OFFSET('9. METAS'!$O$20,INT((ROW()-14)/2),0)),"",OFFSET('9. METAS'!$O$20,INT((ROW()-14)/2),0)))</f>
        <v/>
      </c>
      <c r="L148" s="195" t="str">
        <f ca="1">IF(MOD(ROW()-13,2)=0,IF(ISBLANK(OFFSET('10. SEGUIMIENTO 2025'!$P$14,INT((ROW()-13)/2),0)),"",OFFSET('10. SEGUIMIENTO 2025'!$P$14,INT((ROW()-13)/2),0)),IF(ISBLANK(OFFSET('9. METAS'!$P$20,INT((ROW()-14)/2),0)),"",OFFSET('9. METAS'!$P$20,INT((ROW()-14)/2),0)))</f>
        <v/>
      </c>
      <c r="M148" s="196" t="str">
        <f ca="1">IF(MOD(ROW()-13,2)=0,IF(ISBLANK(OFFSET('10. SEGUIMIENTO 2025'!$Q$14,INT((ROW()-13)/2),0)),"",OFFSET('10. SEGUIMIENTO 2025'!$Q$14,INT((ROW()-13)/2),0)),IF(ISBLANK(OFFSET('9. METAS'!$Q$20,INT((ROW()-14)/2),0)),"",OFFSET('9. METAS'!$Q$20,INT((ROW()-14)/2),0)))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METAS'!$K$20,INT((ROW()-13)/2),0)),"",OFFSET('9. METAS'!$K$20,INT((ROW()-13)/2),0))</f>
        <v/>
      </c>
      <c r="I149" s="744"/>
      <c r="J149" s="194">
        <f ca="1">IF(MOD(ROW()-13,2)=0,IF(ISBLANK(OFFSET('10. SEGUIMIENTO 2025'!$N$14,INT((ROW()-13)/2),0)),"",OFFSET('10. SEGUIMIENTO 2025'!$N$14,INT((ROW()-13)/2),0)),IF(ISBLANK(OFFSET('9. METAS'!$N$20,INT((ROW()-14)/2),0)),"",OFFSET('9. METAS'!$N$20,INT((ROW()-14)/2),0)))</f>
        <v>41</v>
      </c>
      <c r="K149" s="195" t="str">
        <f ca="1">IF(MOD(ROW()-13,2)=0,IF(ISBLANK(OFFSET('10. SEGUIMIENTO 2025'!$O$14,INT((ROW()-13)/2),0)),"",OFFSET('10. SEGUIMIENTO 2025'!$O$14,INT((ROW()-13)/2),0)),IF(ISBLANK(OFFSET('9. METAS'!$O$20,INT((ROW()-14)/2),0)),"",OFFSET('9. METAS'!$O$20,INT((ROW()-14)/2),0)))</f>
        <v/>
      </c>
      <c r="L149" s="195" t="str">
        <f ca="1">IF(MOD(ROW()-13,2)=0,IF(ISBLANK(OFFSET('10. SEGUIMIENTO 2025'!$P$14,INT((ROW()-13)/2),0)),"",OFFSET('10. SEGUIMIENTO 2025'!$P$14,INT((ROW()-13)/2),0)),IF(ISBLANK(OFFSET('9. METAS'!$P$20,INT((ROW()-14)/2),0)),"",OFFSET('9. METAS'!$P$20,INT((ROW()-14)/2),0)))</f>
        <v/>
      </c>
      <c r="M149" s="196" t="str">
        <f ca="1">IF(MOD(ROW()-13,2)=0,IF(ISBLANK(OFFSET('10. SEGUIMIENTO 2025'!$Q$14,INT((ROW()-13)/2),0)),"",OFFSET('10. SEGUIMIENTO 2025'!$Q$14,INT((ROW()-13)/2),0)),IF(ISBLANK(OFFSET('9. METAS'!$Q$20,INT((ROW()-14)/2),0)),"",OFFSET('9. METAS'!$Q$20,INT((ROW()-14)/2),0)))</f>
        <v/>
      </c>
      <c r="N149" s="742" t="str">
        <f t="shared" ref="N149" ca="1" si="131">IFERROR(J149/J150,"ND")</f>
        <v>ND</v>
      </c>
      <c r="O149" s="738" t="str">
        <f t="shared" ref="O149" ca="1" si="132">IFERROR(((J149)/H149),"ND")</f>
        <v>ND</v>
      </c>
      <c r="P149" s="726"/>
    </row>
    <row r="150" spans="3:16">
      <c r="C150" s="760"/>
      <c r="D150" s="756"/>
      <c r="E150" s="756"/>
      <c r="F150" s="754"/>
      <c r="G150" s="751"/>
      <c r="H150" s="747"/>
      <c r="I150" s="745"/>
      <c r="J150" s="194" t="str">
        <f ca="1">IF(MOD(ROW()-13,2)=0,IF(ISBLANK(OFFSET('10. SEGUIMIENTO 2025'!$N$14,INT((ROW()-13)/2),0)),"",OFFSET('10. SEGUIMIENTO 2025'!$N$14,INT((ROW()-13)/2),0)),IF(ISBLANK(OFFSET('9. METAS'!$N$20,INT((ROW()-14)/2),0)),"",OFFSET('9. METAS'!$N$20,INT((ROW()-14)/2),0)))</f>
        <v/>
      </c>
      <c r="K150" s="195" t="str">
        <f ca="1">IF(MOD(ROW()-13,2)=0,IF(ISBLANK(OFFSET('10. SEGUIMIENTO 2025'!$O$14,INT((ROW()-13)/2),0)),"",OFFSET('10. SEGUIMIENTO 2025'!$O$14,INT((ROW()-13)/2),0)),IF(ISBLANK(OFFSET('9. METAS'!$O$20,INT((ROW()-14)/2),0)),"",OFFSET('9. METAS'!$O$20,INT((ROW()-14)/2),0)))</f>
        <v/>
      </c>
      <c r="L150" s="195" t="str">
        <f ca="1">IF(MOD(ROW()-13,2)=0,IF(ISBLANK(OFFSET('10. SEGUIMIENTO 2025'!$P$14,INT((ROW()-13)/2),0)),"",OFFSET('10. SEGUIMIENTO 2025'!$P$14,INT((ROW()-13)/2),0)),IF(ISBLANK(OFFSET('9. METAS'!$P$20,INT((ROW()-14)/2),0)),"",OFFSET('9. METAS'!$P$20,INT((ROW()-14)/2),0)))</f>
        <v/>
      </c>
      <c r="M150" s="196" t="str">
        <f ca="1">IF(MOD(ROW()-13,2)=0,IF(ISBLANK(OFFSET('10. SEGUIMIENTO 2025'!$Q$14,INT((ROW()-13)/2),0)),"",OFFSET('10. SEGUIMIENTO 2025'!$Q$14,INT((ROW()-13)/2),0)),IF(ISBLANK(OFFSET('9. METAS'!$Q$20,INT((ROW()-14)/2),0)),"",OFFSET('9. METAS'!$Q$20,INT((ROW()-14)/2),0)))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METAS'!$K$20,INT((ROW()-13)/2),0)),"",OFFSET('9. METAS'!$K$20,INT((ROW()-13)/2),0))</f>
        <v/>
      </c>
      <c r="I151" s="744"/>
      <c r="J151" s="194">
        <f ca="1">IF(MOD(ROW()-13,2)=0,IF(ISBLANK(OFFSET('10. SEGUIMIENTO 2025'!$N$14,INT((ROW()-13)/2),0)),"",OFFSET('10. SEGUIMIENTO 2025'!$N$14,INT((ROW()-13)/2),0)),IF(ISBLANK(OFFSET('9. METAS'!$N$20,INT((ROW()-14)/2),0)),"",OFFSET('9. METAS'!$N$20,INT((ROW()-14)/2),0)))</f>
        <v>41</v>
      </c>
      <c r="K151" s="195" t="str">
        <f ca="1">IF(MOD(ROW()-13,2)=0,IF(ISBLANK(OFFSET('10. SEGUIMIENTO 2025'!$O$14,INT((ROW()-13)/2),0)),"",OFFSET('10. SEGUIMIENTO 2025'!$O$14,INT((ROW()-13)/2),0)),IF(ISBLANK(OFFSET('9. METAS'!$O$20,INT((ROW()-14)/2),0)),"",OFFSET('9. METAS'!$O$20,INT((ROW()-14)/2),0)))</f>
        <v/>
      </c>
      <c r="L151" s="195" t="str">
        <f ca="1">IF(MOD(ROW()-13,2)=0,IF(ISBLANK(OFFSET('10. SEGUIMIENTO 2025'!$P$14,INT((ROW()-13)/2),0)),"",OFFSET('10. SEGUIMIENTO 2025'!$P$14,INT((ROW()-13)/2),0)),IF(ISBLANK(OFFSET('9. METAS'!$P$20,INT((ROW()-14)/2),0)),"",OFFSET('9. METAS'!$P$20,INT((ROW()-14)/2),0)))</f>
        <v/>
      </c>
      <c r="M151" s="196" t="str">
        <f ca="1">IF(MOD(ROW()-13,2)=0,IF(ISBLANK(OFFSET('10. SEGUIMIENTO 2025'!$Q$14,INT((ROW()-13)/2),0)),"",OFFSET('10. SEGUIMIENTO 2025'!$Q$14,INT((ROW()-13)/2),0)),IF(ISBLANK(OFFSET('9. METAS'!$Q$20,INT((ROW()-14)/2),0)),"",OFFSET('9. METAS'!$Q$20,INT((ROW()-14)/2),0)))</f>
        <v/>
      </c>
      <c r="N151" s="742" t="str">
        <f t="shared" ref="N151" ca="1" si="133">IFERROR(J151/J152,"ND")</f>
        <v>ND</v>
      </c>
      <c r="O151" s="738" t="str">
        <f t="shared" ref="O151" ca="1" si="134">IFERROR(((J151)/H151),"ND")</f>
        <v>ND</v>
      </c>
      <c r="P151" s="726"/>
    </row>
    <row r="152" spans="3:16">
      <c r="C152" s="760"/>
      <c r="D152" s="756"/>
      <c r="E152" s="756"/>
      <c r="F152" s="754"/>
      <c r="G152" s="751"/>
      <c r="H152" s="747"/>
      <c r="I152" s="745"/>
      <c r="J152" s="194" t="str">
        <f ca="1">IF(MOD(ROW()-13,2)=0,IF(ISBLANK(OFFSET('10. SEGUIMIENTO 2025'!$N$14,INT((ROW()-13)/2),0)),"",OFFSET('10. SEGUIMIENTO 2025'!$N$14,INT((ROW()-13)/2),0)),IF(ISBLANK(OFFSET('9. METAS'!$N$20,INT((ROW()-14)/2),0)),"",OFFSET('9. METAS'!$N$20,INT((ROW()-14)/2),0)))</f>
        <v/>
      </c>
      <c r="K152" s="195" t="str">
        <f ca="1">IF(MOD(ROW()-13,2)=0,IF(ISBLANK(OFFSET('10. SEGUIMIENTO 2025'!$O$14,INT((ROW()-13)/2),0)),"",OFFSET('10. SEGUIMIENTO 2025'!$O$14,INT((ROW()-13)/2),0)),IF(ISBLANK(OFFSET('9. METAS'!$O$20,INT((ROW()-14)/2),0)),"",OFFSET('9. METAS'!$O$20,INT((ROW()-14)/2),0)))</f>
        <v/>
      </c>
      <c r="L152" s="195" t="str">
        <f ca="1">IF(MOD(ROW()-13,2)=0,IF(ISBLANK(OFFSET('10. SEGUIMIENTO 2025'!$P$14,INT((ROW()-13)/2),0)),"",OFFSET('10. SEGUIMIENTO 2025'!$P$14,INT((ROW()-13)/2),0)),IF(ISBLANK(OFFSET('9. METAS'!$P$20,INT((ROW()-14)/2),0)),"",OFFSET('9. METAS'!$P$20,INT((ROW()-14)/2),0)))</f>
        <v/>
      </c>
      <c r="M152" s="196" t="str">
        <f ca="1">IF(MOD(ROW()-13,2)=0,IF(ISBLANK(OFFSET('10. SEGUIMIENTO 2025'!$Q$14,INT((ROW()-13)/2),0)),"",OFFSET('10. SEGUIMIENTO 2025'!$Q$14,INT((ROW()-13)/2),0)),IF(ISBLANK(OFFSET('9. METAS'!$Q$20,INT((ROW()-14)/2),0)),"",OFFSET('9. METAS'!$Q$20,INT((ROW()-14)/2),0)))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METAS'!$K$20,INT((ROW()-13)/2),0)),"",OFFSET('9. METAS'!$K$20,INT((ROW()-13)/2),0))</f>
        <v/>
      </c>
      <c r="I153" s="744"/>
      <c r="J153" s="194">
        <f ca="1">IF(MOD(ROW()-13,2)=0,IF(ISBLANK(OFFSET('10. SEGUIMIENTO 2025'!$N$14,INT((ROW()-13)/2),0)),"",OFFSET('10. SEGUIMIENTO 2025'!$N$14,INT((ROW()-13)/2),0)),IF(ISBLANK(OFFSET('9. METAS'!$N$20,INT((ROW()-14)/2),0)),"",OFFSET('9. METAS'!$N$20,INT((ROW()-14)/2),0)))</f>
        <v>41</v>
      </c>
      <c r="K153" s="195" t="str">
        <f ca="1">IF(MOD(ROW()-13,2)=0,IF(ISBLANK(OFFSET('10. SEGUIMIENTO 2025'!$O$14,INT((ROW()-13)/2),0)),"",OFFSET('10. SEGUIMIENTO 2025'!$O$14,INT((ROW()-13)/2),0)),IF(ISBLANK(OFFSET('9. METAS'!$O$20,INT((ROW()-14)/2),0)),"",OFFSET('9. METAS'!$O$20,INT((ROW()-14)/2),0)))</f>
        <v/>
      </c>
      <c r="L153" s="195" t="str">
        <f ca="1">IF(MOD(ROW()-13,2)=0,IF(ISBLANK(OFFSET('10. SEGUIMIENTO 2025'!$P$14,INT((ROW()-13)/2),0)),"",OFFSET('10. SEGUIMIENTO 2025'!$P$14,INT((ROW()-13)/2),0)),IF(ISBLANK(OFFSET('9. METAS'!$P$20,INT((ROW()-14)/2),0)),"",OFFSET('9. METAS'!$P$20,INT((ROW()-14)/2),0)))</f>
        <v/>
      </c>
      <c r="M153" s="196" t="str">
        <f ca="1">IF(MOD(ROW()-13,2)=0,IF(ISBLANK(OFFSET('10. SEGUIMIENTO 2025'!$Q$14,INT((ROW()-13)/2),0)),"",OFFSET('10. SEGUIMIENTO 2025'!$Q$14,INT((ROW()-13)/2),0)),IF(ISBLANK(OFFSET('9. METAS'!$Q$20,INT((ROW()-14)/2),0)),"",OFFSET('9. METAS'!$Q$20,INT((ROW()-14)/2),0)))</f>
        <v/>
      </c>
      <c r="N153" s="742" t="str">
        <f t="shared" ref="N153" ca="1" si="135">IFERROR(J153/J154,"ND")</f>
        <v>ND</v>
      </c>
      <c r="O153" s="738" t="str">
        <f t="shared" ref="O153" ca="1" si="136">IFERROR(((J153)/H153),"ND")</f>
        <v>ND</v>
      </c>
      <c r="P153" s="726"/>
    </row>
    <row r="154" spans="3:16">
      <c r="C154" s="760"/>
      <c r="D154" s="756"/>
      <c r="E154" s="756"/>
      <c r="F154" s="754"/>
      <c r="G154" s="751"/>
      <c r="H154" s="747"/>
      <c r="I154" s="745"/>
      <c r="J154" s="194" t="str">
        <f ca="1">IF(MOD(ROW()-13,2)=0,IF(ISBLANK(OFFSET('10. SEGUIMIENTO 2025'!$N$14,INT((ROW()-13)/2),0)),"",OFFSET('10. SEGUIMIENTO 2025'!$N$14,INT((ROW()-13)/2),0)),IF(ISBLANK(OFFSET('9. METAS'!$N$20,INT((ROW()-14)/2),0)),"",OFFSET('9. METAS'!$N$20,INT((ROW()-14)/2),0)))</f>
        <v/>
      </c>
      <c r="K154" s="195" t="str">
        <f ca="1">IF(MOD(ROW()-13,2)=0,IF(ISBLANK(OFFSET('10. SEGUIMIENTO 2025'!$O$14,INT((ROW()-13)/2),0)),"",OFFSET('10. SEGUIMIENTO 2025'!$O$14,INT((ROW()-13)/2),0)),IF(ISBLANK(OFFSET('9. METAS'!$O$20,INT((ROW()-14)/2),0)),"",OFFSET('9. METAS'!$O$20,INT((ROW()-14)/2),0)))</f>
        <v/>
      </c>
      <c r="L154" s="195" t="str">
        <f ca="1">IF(MOD(ROW()-13,2)=0,IF(ISBLANK(OFFSET('10. SEGUIMIENTO 2025'!$P$14,INT((ROW()-13)/2),0)),"",OFFSET('10. SEGUIMIENTO 2025'!$P$14,INT((ROW()-13)/2),0)),IF(ISBLANK(OFFSET('9. METAS'!$P$20,INT((ROW()-14)/2),0)),"",OFFSET('9. METAS'!$P$20,INT((ROW()-14)/2),0)))</f>
        <v/>
      </c>
      <c r="M154" s="196" t="str">
        <f ca="1">IF(MOD(ROW()-13,2)=0,IF(ISBLANK(OFFSET('10. SEGUIMIENTO 2025'!$Q$14,INT((ROW()-13)/2),0)),"",OFFSET('10. SEGUIMIENTO 2025'!$Q$14,INT((ROW()-13)/2),0)),IF(ISBLANK(OFFSET('9. METAS'!$Q$20,INT((ROW()-14)/2),0)),"",OFFSET('9. METAS'!$Q$20,INT((ROW()-14)/2),0)))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METAS'!$K$20,INT((ROW()-13)/2),0)),"",OFFSET('9. METAS'!$K$20,INT((ROW()-13)/2),0))</f>
        <v/>
      </c>
      <c r="I155" s="744"/>
      <c r="J155" s="194">
        <f ca="1">IF(MOD(ROW()-13,2)=0,IF(ISBLANK(OFFSET('10. SEGUIMIENTO 2025'!$N$14,INT((ROW()-13)/2),0)),"",OFFSET('10. SEGUIMIENTO 2025'!$N$14,INT((ROW()-13)/2),0)),IF(ISBLANK(OFFSET('9. METAS'!$N$20,INT((ROW()-14)/2),0)),"",OFFSET('9. METAS'!$N$20,INT((ROW()-14)/2),0)))</f>
        <v>41</v>
      </c>
      <c r="K155" s="195" t="str">
        <f ca="1">IF(MOD(ROW()-13,2)=0,IF(ISBLANK(OFFSET('10. SEGUIMIENTO 2025'!$O$14,INT((ROW()-13)/2),0)),"",OFFSET('10. SEGUIMIENTO 2025'!$O$14,INT((ROW()-13)/2),0)),IF(ISBLANK(OFFSET('9. METAS'!$O$20,INT((ROW()-14)/2),0)),"",OFFSET('9. METAS'!$O$20,INT((ROW()-14)/2),0)))</f>
        <v/>
      </c>
      <c r="L155" s="195" t="str">
        <f ca="1">IF(MOD(ROW()-13,2)=0,IF(ISBLANK(OFFSET('10. SEGUIMIENTO 2025'!$P$14,INT((ROW()-13)/2),0)),"",OFFSET('10. SEGUIMIENTO 2025'!$P$14,INT((ROW()-13)/2),0)),IF(ISBLANK(OFFSET('9. METAS'!$P$20,INT((ROW()-14)/2),0)),"",OFFSET('9. METAS'!$P$20,INT((ROW()-14)/2),0)))</f>
        <v/>
      </c>
      <c r="M155" s="196" t="str">
        <f ca="1">IF(MOD(ROW()-13,2)=0,IF(ISBLANK(OFFSET('10. SEGUIMIENTO 2025'!$Q$14,INT((ROW()-13)/2),0)),"",OFFSET('10. SEGUIMIENTO 2025'!$Q$14,INT((ROW()-13)/2),0)),IF(ISBLANK(OFFSET('9. METAS'!$Q$20,INT((ROW()-14)/2),0)),"",OFFSET('9. METAS'!$Q$20,INT((ROW()-14)/2),0)))</f>
        <v/>
      </c>
      <c r="N155" s="742" t="str">
        <f t="shared" ref="N155" ca="1" si="137">IFERROR(J155/J156,"ND")</f>
        <v>ND</v>
      </c>
      <c r="O155" s="738" t="str">
        <f t="shared" ref="O155" ca="1" si="138">IFERROR(((J155)/H155),"ND")</f>
        <v>ND</v>
      </c>
      <c r="P155" s="726"/>
    </row>
    <row r="156" spans="3:16">
      <c r="C156" s="760"/>
      <c r="D156" s="756"/>
      <c r="E156" s="756"/>
      <c r="F156" s="754"/>
      <c r="G156" s="751"/>
      <c r="H156" s="747"/>
      <c r="I156" s="745"/>
      <c r="J156" s="194" t="str">
        <f ca="1">IF(MOD(ROW()-13,2)=0,IF(ISBLANK(OFFSET('10. SEGUIMIENTO 2025'!$N$14,INT((ROW()-13)/2),0)),"",OFFSET('10. SEGUIMIENTO 2025'!$N$14,INT((ROW()-13)/2),0)),IF(ISBLANK(OFFSET('9. METAS'!$N$20,INT((ROW()-14)/2),0)),"",OFFSET('9. METAS'!$N$20,INT((ROW()-14)/2),0)))</f>
        <v/>
      </c>
      <c r="K156" s="195" t="str">
        <f ca="1">IF(MOD(ROW()-13,2)=0,IF(ISBLANK(OFFSET('10. SEGUIMIENTO 2025'!$O$14,INT((ROW()-13)/2),0)),"",OFFSET('10. SEGUIMIENTO 2025'!$O$14,INT((ROW()-13)/2),0)),IF(ISBLANK(OFFSET('9. METAS'!$O$20,INT((ROW()-14)/2),0)),"",OFFSET('9. METAS'!$O$20,INT((ROW()-14)/2),0)))</f>
        <v/>
      </c>
      <c r="L156" s="195" t="str">
        <f ca="1">IF(MOD(ROW()-13,2)=0,IF(ISBLANK(OFFSET('10. SEGUIMIENTO 2025'!$P$14,INT((ROW()-13)/2),0)),"",OFFSET('10. SEGUIMIENTO 2025'!$P$14,INT((ROW()-13)/2),0)),IF(ISBLANK(OFFSET('9. METAS'!$P$20,INT((ROW()-14)/2),0)),"",OFFSET('9. METAS'!$P$20,INT((ROW()-14)/2),0)))</f>
        <v/>
      </c>
      <c r="M156" s="196" t="str">
        <f ca="1">IF(MOD(ROW()-13,2)=0,IF(ISBLANK(OFFSET('10. SEGUIMIENTO 2025'!$Q$14,INT((ROW()-13)/2),0)),"",OFFSET('10. SEGUIMIENTO 2025'!$Q$14,INT((ROW()-13)/2),0)),IF(ISBLANK(OFFSET('9. METAS'!$Q$20,INT((ROW()-14)/2),0)),"",OFFSET('9. METAS'!$Q$20,INT((ROW()-14)/2),0)))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METAS'!$K$20,INT((ROW()-13)/2),0)),"",OFFSET('9. METAS'!$K$20,INT((ROW()-13)/2),0))</f>
        <v/>
      </c>
      <c r="I157" s="744"/>
      <c r="J157" s="194">
        <f ca="1">IF(MOD(ROW()-13,2)=0,IF(ISBLANK(OFFSET('10. SEGUIMIENTO 2025'!$N$14,INT((ROW()-13)/2),0)),"",OFFSET('10. SEGUIMIENTO 2025'!$N$14,INT((ROW()-13)/2),0)),IF(ISBLANK(OFFSET('9. METAS'!$N$20,INT((ROW()-14)/2),0)),"",OFFSET('9. METAS'!$N$20,INT((ROW()-14)/2),0)))</f>
        <v>41</v>
      </c>
      <c r="K157" s="195" t="str">
        <f ca="1">IF(MOD(ROW()-13,2)=0,IF(ISBLANK(OFFSET('10. SEGUIMIENTO 2025'!$O$14,INT((ROW()-13)/2),0)),"",OFFSET('10. SEGUIMIENTO 2025'!$O$14,INT((ROW()-13)/2),0)),IF(ISBLANK(OFFSET('9. METAS'!$O$20,INT((ROW()-14)/2),0)),"",OFFSET('9. METAS'!$O$20,INT((ROW()-14)/2),0)))</f>
        <v/>
      </c>
      <c r="L157" s="195" t="str">
        <f ca="1">IF(MOD(ROW()-13,2)=0,IF(ISBLANK(OFFSET('10. SEGUIMIENTO 2025'!$P$14,INT((ROW()-13)/2),0)),"",OFFSET('10. SEGUIMIENTO 2025'!$P$14,INT((ROW()-13)/2),0)),IF(ISBLANK(OFFSET('9. METAS'!$P$20,INT((ROW()-14)/2),0)),"",OFFSET('9. METAS'!$P$20,INT((ROW()-14)/2),0)))</f>
        <v/>
      </c>
      <c r="M157" s="196" t="str">
        <f ca="1">IF(MOD(ROW()-13,2)=0,IF(ISBLANK(OFFSET('10. SEGUIMIENTO 2025'!$Q$14,INT((ROW()-13)/2),0)),"",OFFSET('10. SEGUIMIENTO 2025'!$Q$14,INT((ROW()-13)/2),0)),IF(ISBLANK(OFFSET('9. METAS'!$Q$20,INT((ROW()-14)/2),0)),"",OFFSET('9. METAS'!$Q$20,INT((ROW()-14)/2),0)))</f>
        <v/>
      </c>
      <c r="N157" s="742" t="str">
        <f t="shared" ref="N157" ca="1" si="139">IFERROR(J157/J158,"ND")</f>
        <v>ND</v>
      </c>
      <c r="O157" s="738" t="str">
        <f t="shared" ref="O157" ca="1" si="140">IFERROR(((J157)/H157),"ND")</f>
        <v>ND</v>
      </c>
      <c r="P157" s="726"/>
    </row>
    <row r="158" spans="3:16">
      <c r="C158" s="760"/>
      <c r="D158" s="756"/>
      <c r="E158" s="756"/>
      <c r="F158" s="754"/>
      <c r="G158" s="751"/>
      <c r="H158" s="747"/>
      <c r="I158" s="745"/>
      <c r="J158" s="194" t="str">
        <f ca="1">IF(MOD(ROW()-13,2)=0,IF(ISBLANK(OFFSET('10. SEGUIMIENTO 2025'!$N$14,INT((ROW()-13)/2),0)),"",OFFSET('10. SEGUIMIENTO 2025'!$N$14,INT((ROW()-13)/2),0)),IF(ISBLANK(OFFSET('9. METAS'!$N$20,INT((ROW()-14)/2),0)),"",OFFSET('9. METAS'!$N$20,INT((ROW()-14)/2),0)))</f>
        <v/>
      </c>
      <c r="K158" s="195" t="str">
        <f ca="1">IF(MOD(ROW()-13,2)=0,IF(ISBLANK(OFFSET('10. SEGUIMIENTO 2025'!$O$14,INT((ROW()-13)/2),0)),"",OFFSET('10. SEGUIMIENTO 2025'!$O$14,INT((ROW()-13)/2),0)),IF(ISBLANK(OFFSET('9. METAS'!$O$20,INT((ROW()-14)/2),0)),"",OFFSET('9. METAS'!$O$20,INT((ROW()-14)/2),0)))</f>
        <v/>
      </c>
      <c r="L158" s="195" t="str">
        <f ca="1">IF(MOD(ROW()-13,2)=0,IF(ISBLANK(OFFSET('10. SEGUIMIENTO 2025'!$P$14,INT((ROW()-13)/2),0)),"",OFFSET('10. SEGUIMIENTO 2025'!$P$14,INT((ROW()-13)/2),0)),IF(ISBLANK(OFFSET('9. METAS'!$P$20,INT((ROW()-14)/2),0)),"",OFFSET('9. METAS'!$P$20,INT((ROW()-14)/2),0)))</f>
        <v/>
      </c>
      <c r="M158" s="196" t="str">
        <f ca="1">IF(MOD(ROW()-13,2)=0,IF(ISBLANK(OFFSET('10. SEGUIMIENTO 2025'!$Q$14,INT((ROW()-13)/2),0)),"",OFFSET('10. SEGUIMIENTO 2025'!$Q$14,INT((ROW()-13)/2),0)),IF(ISBLANK(OFFSET('9. METAS'!$Q$20,INT((ROW()-14)/2),0)),"",OFFSET('9. METAS'!$Q$20,INT((ROW()-14)/2),0)))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METAS'!$K$20,INT((ROW()-13)/2),0)),"",OFFSET('9. METAS'!$K$20,INT((ROW()-13)/2),0))</f>
        <v/>
      </c>
      <c r="I159" s="744"/>
      <c r="J159" s="194">
        <f ca="1">IF(MOD(ROW()-13,2)=0,IF(ISBLANK(OFFSET('10. SEGUIMIENTO 2025'!$N$14,INT((ROW()-13)/2),0)),"",OFFSET('10. SEGUIMIENTO 2025'!$N$14,INT((ROW()-13)/2),0)),IF(ISBLANK(OFFSET('9. METAS'!$N$20,INT((ROW()-14)/2),0)),"",OFFSET('9. METAS'!$N$20,INT((ROW()-14)/2),0)))</f>
        <v>41</v>
      </c>
      <c r="K159" s="195" t="str">
        <f ca="1">IF(MOD(ROW()-13,2)=0,IF(ISBLANK(OFFSET('10. SEGUIMIENTO 2025'!$O$14,INT((ROW()-13)/2),0)),"",OFFSET('10. SEGUIMIENTO 2025'!$O$14,INT((ROW()-13)/2),0)),IF(ISBLANK(OFFSET('9. METAS'!$O$20,INT((ROW()-14)/2),0)),"",OFFSET('9. METAS'!$O$20,INT((ROW()-14)/2),0)))</f>
        <v/>
      </c>
      <c r="L159" s="195" t="str">
        <f ca="1">IF(MOD(ROW()-13,2)=0,IF(ISBLANK(OFFSET('10. SEGUIMIENTO 2025'!$P$14,INT((ROW()-13)/2),0)),"",OFFSET('10. SEGUIMIENTO 2025'!$P$14,INT((ROW()-13)/2),0)),IF(ISBLANK(OFFSET('9. METAS'!$P$20,INT((ROW()-14)/2),0)),"",OFFSET('9. METAS'!$P$20,INT((ROW()-14)/2),0)))</f>
        <v/>
      </c>
      <c r="M159" s="196" t="str">
        <f ca="1">IF(MOD(ROW()-13,2)=0,IF(ISBLANK(OFFSET('10. SEGUIMIENTO 2025'!$Q$14,INT((ROW()-13)/2),0)),"",OFFSET('10. SEGUIMIENTO 2025'!$Q$14,INT((ROW()-13)/2),0)),IF(ISBLANK(OFFSET('9. METAS'!$Q$20,INT((ROW()-14)/2),0)),"",OFFSET('9. METAS'!$Q$20,INT((ROW()-14)/2),0)))</f>
        <v/>
      </c>
      <c r="N159" s="742" t="str">
        <f t="shared" ref="N159" ca="1" si="141">IFERROR(J159/J160,"ND")</f>
        <v>ND</v>
      </c>
      <c r="O159" s="738" t="str">
        <f t="shared" ref="O159" ca="1" si="142">IFERROR(((J159)/H159),"ND")</f>
        <v>ND</v>
      </c>
      <c r="P159" s="726"/>
    </row>
    <row r="160" spans="3:16">
      <c r="C160" s="760"/>
      <c r="D160" s="756"/>
      <c r="E160" s="756"/>
      <c r="F160" s="754"/>
      <c r="G160" s="751"/>
      <c r="H160" s="747"/>
      <c r="I160" s="745"/>
      <c r="J160" s="194" t="str">
        <f ca="1">IF(MOD(ROW()-13,2)=0,IF(ISBLANK(OFFSET('10. SEGUIMIENTO 2025'!$N$14,INT((ROW()-13)/2),0)),"",OFFSET('10. SEGUIMIENTO 2025'!$N$14,INT((ROW()-13)/2),0)),IF(ISBLANK(OFFSET('9. METAS'!$N$20,INT((ROW()-14)/2),0)),"",OFFSET('9. METAS'!$N$20,INT((ROW()-14)/2),0)))</f>
        <v/>
      </c>
      <c r="K160" s="195" t="str">
        <f ca="1">IF(MOD(ROW()-13,2)=0,IF(ISBLANK(OFFSET('10. SEGUIMIENTO 2025'!$O$14,INT((ROW()-13)/2),0)),"",OFFSET('10. SEGUIMIENTO 2025'!$O$14,INT((ROW()-13)/2),0)),IF(ISBLANK(OFFSET('9. METAS'!$O$20,INT((ROW()-14)/2),0)),"",OFFSET('9. METAS'!$O$20,INT((ROW()-14)/2),0)))</f>
        <v/>
      </c>
      <c r="L160" s="195" t="str">
        <f ca="1">IF(MOD(ROW()-13,2)=0,IF(ISBLANK(OFFSET('10. SEGUIMIENTO 2025'!$P$14,INT((ROW()-13)/2),0)),"",OFFSET('10. SEGUIMIENTO 2025'!$P$14,INT((ROW()-13)/2),0)),IF(ISBLANK(OFFSET('9. METAS'!$P$20,INT((ROW()-14)/2),0)),"",OFFSET('9. METAS'!$P$20,INT((ROW()-14)/2),0)))</f>
        <v/>
      </c>
      <c r="M160" s="196" t="str">
        <f ca="1">IF(MOD(ROW()-13,2)=0,IF(ISBLANK(OFFSET('10. SEGUIMIENTO 2025'!$Q$14,INT((ROW()-13)/2),0)),"",OFFSET('10. SEGUIMIENTO 2025'!$Q$14,INT((ROW()-13)/2),0)),IF(ISBLANK(OFFSET('9. METAS'!$Q$20,INT((ROW()-14)/2),0)),"",OFFSET('9. METAS'!$Q$20,INT((ROW()-14)/2),0)))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METAS'!$K$20,INT((ROW()-13)/2),0)),"",OFFSET('9. METAS'!$K$20,INT((ROW()-13)/2),0))</f>
        <v/>
      </c>
      <c r="I161" s="744"/>
      <c r="J161" s="194">
        <f ca="1">IF(MOD(ROW()-13,2)=0,IF(ISBLANK(OFFSET('10. SEGUIMIENTO 2025'!$N$14,INT((ROW()-13)/2),0)),"",OFFSET('10. SEGUIMIENTO 2025'!$N$14,INT((ROW()-13)/2),0)),IF(ISBLANK(OFFSET('9. METAS'!$N$20,INT((ROW()-14)/2),0)),"",OFFSET('9. METAS'!$N$20,INT((ROW()-14)/2),0)))</f>
        <v>41</v>
      </c>
      <c r="K161" s="195" t="str">
        <f ca="1">IF(MOD(ROW()-13,2)=0,IF(ISBLANK(OFFSET('10. SEGUIMIENTO 2025'!$O$14,INT((ROW()-13)/2),0)),"",OFFSET('10. SEGUIMIENTO 2025'!$O$14,INT((ROW()-13)/2),0)),IF(ISBLANK(OFFSET('9. METAS'!$O$20,INT((ROW()-14)/2),0)),"",OFFSET('9. METAS'!$O$20,INT((ROW()-14)/2),0)))</f>
        <v/>
      </c>
      <c r="L161" s="195" t="str">
        <f ca="1">IF(MOD(ROW()-13,2)=0,IF(ISBLANK(OFFSET('10. SEGUIMIENTO 2025'!$P$14,INT((ROW()-13)/2),0)),"",OFFSET('10. SEGUIMIENTO 2025'!$P$14,INT((ROW()-13)/2),0)),IF(ISBLANK(OFFSET('9. METAS'!$P$20,INT((ROW()-14)/2),0)),"",OFFSET('9. METAS'!$P$20,INT((ROW()-14)/2),0)))</f>
        <v/>
      </c>
      <c r="M161" s="196" t="str">
        <f ca="1">IF(MOD(ROW()-13,2)=0,IF(ISBLANK(OFFSET('10. SEGUIMIENTO 2025'!$Q$14,INT((ROW()-13)/2),0)),"",OFFSET('10. SEGUIMIENTO 2025'!$Q$14,INT((ROW()-13)/2),0)),IF(ISBLANK(OFFSET('9. METAS'!$Q$20,INT((ROW()-14)/2),0)),"",OFFSET('9. METAS'!$Q$20,INT((ROW()-14)/2),0)))</f>
        <v/>
      </c>
      <c r="N161" s="742" t="str">
        <f t="shared" ref="N161" ca="1" si="143">IFERROR(J161/J162,"ND")</f>
        <v>ND</v>
      </c>
      <c r="O161" s="738" t="str">
        <f t="shared" ref="O161" ca="1" si="144">IFERROR(((J161)/H161),"ND")</f>
        <v>ND</v>
      </c>
      <c r="P161" s="726"/>
    </row>
    <row r="162" spans="3:16">
      <c r="C162" s="760"/>
      <c r="D162" s="756"/>
      <c r="E162" s="756"/>
      <c r="F162" s="754"/>
      <c r="G162" s="751"/>
      <c r="H162" s="747"/>
      <c r="I162" s="745"/>
      <c r="J162" s="194" t="str">
        <f ca="1">IF(MOD(ROW()-13,2)=0,IF(ISBLANK(OFFSET('10. SEGUIMIENTO 2025'!$N$14,INT((ROW()-13)/2),0)),"",OFFSET('10. SEGUIMIENTO 2025'!$N$14,INT((ROW()-13)/2),0)),IF(ISBLANK(OFFSET('9. METAS'!$N$20,INT((ROW()-14)/2),0)),"",OFFSET('9. METAS'!$N$20,INT((ROW()-14)/2),0)))</f>
        <v/>
      </c>
      <c r="K162" s="195" t="str">
        <f ca="1">IF(MOD(ROW()-13,2)=0,IF(ISBLANK(OFFSET('10. SEGUIMIENTO 2025'!$O$14,INT((ROW()-13)/2),0)),"",OFFSET('10. SEGUIMIENTO 2025'!$O$14,INT((ROW()-13)/2),0)),IF(ISBLANK(OFFSET('9. METAS'!$O$20,INT((ROW()-14)/2),0)),"",OFFSET('9. METAS'!$O$20,INT((ROW()-14)/2),0)))</f>
        <v/>
      </c>
      <c r="L162" s="195" t="str">
        <f ca="1">IF(MOD(ROW()-13,2)=0,IF(ISBLANK(OFFSET('10. SEGUIMIENTO 2025'!$P$14,INT((ROW()-13)/2),0)),"",OFFSET('10. SEGUIMIENTO 2025'!$P$14,INT((ROW()-13)/2),0)),IF(ISBLANK(OFFSET('9. METAS'!$P$20,INT((ROW()-14)/2),0)),"",OFFSET('9. METAS'!$P$20,INT((ROW()-14)/2),0)))</f>
        <v/>
      </c>
      <c r="M162" s="196" t="str">
        <f ca="1">IF(MOD(ROW()-13,2)=0,IF(ISBLANK(OFFSET('10. SEGUIMIENTO 2025'!$Q$14,INT((ROW()-13)/2),0)),"",OFFSET('10. SEGUIMIENTO 2025'!$Q$14,INT((ROW()-13)/2),0)),IF(ISBLANK(OFFSET('9. METAS'!$Q$20,INT((ROW()-14)/2),0)),"",OFFSET('9. METAS'!$Q$20,INT((ROW()-14)/2),0)))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METAS'!$K$20,INT((ROW()-13)/2),0)),"",OFFSET('9. METAS'!$K$20,INT((ROW()-13)/2),0))</f>
        <v/>
      </c>
      <c r="I163" s="744"/>
      <c r="J163" s="194">
        <f ca="1">IF(MOD(ROW()-13,2)=0,IF(ISBLANK(OFFSET('10. SEGUIMIENTO 2025'!$N$14,INT((ROW()-13)/2),0)),"",OFFSET('10. SEGUIMIENTO 2025'!$N$14,INT((ROW()-13)/2),0)),IF(ISBLANK(OFFSET('9. METAS'!$N$20,INT((ROW()-14)/2),0)),"",OFFSET('9. METAS'!$N$20,INT((ROW()-14)/2),0)))</f>
        <v>41</v>
      </c>
      <c r="K163" s="195" t="str">
        <f ca="1">IF(MOD(ROW()-13,2)=0,IF(ISBLANK(OFFSET('10. SEGUIMIENTO 2025'!$O$14,INT((ROW()-13)/2),0)),"",OFFSET('10. SEGUIMIENTO 2025'!$O$14,INT((ROW()-13)/2),0)),IF(ISBLANK(OFFSET('9. METAS'!$O$20,INT((ROW()-14)/2),0)),"",OFFSET('9. METAS'!$O$20,INT((ROW()-14)/2),0)))</f>
        <v/>
      </c>
      <c r="L163" s="195" t="str">
        <f ca="1">IF(MOD(ROW()-13,2)=0,IF(ISBLANK(OFFSET('10. SEGUIMIENTO 2025'!$P$14,INT((ROW()-13)/2),0)),"",OFFSET('10. SEGUIMIENTO 2025'!$P$14,INT((ROW()-13)/2),0)),IF(ISBLANK(OFFSET('9. METAS'!$P$20,INT((ROW()-14)/2),0)),"",OFFSET('9. METAS'!$P$20,INT((ROW()-14)/2),0)))</f>
        <v/>
      </c>
      <c r="M163" s="196" t="str">
        <f ca="1">IF(MOD(ROW()-13,2)=0,IF(ISBLANK(OFFSET('10. SEGUIMIENTO 2025'!$Q$14,INT((ROW()-13)/2),0)),"",OFFSET('10. SEGUIMIENTO 2025'!$Q$14,INT((ROW()-13)/2),0)),IF(ISBLANK(OFFSET('9. METAS'!$Q$20,INT((ROW()-14)/2),0)),"",OFFSET('9. METAS'!$Q$20,INT((ROW()-14)/2),0)))</f>
        <v/>
      </c>
      <c r="N163" s="742" t="str">
        <f t="shared" ref="N163" ca="1" si="145">IFERROR(J163/J164,"ND")</f>
        <v>ND</v>
      </c>
      <c r="O163" s="738" t="str">
        <f t="shared" ref="O163" ca="1" si="146">IFERROR(((J163)/H163),"ND")</f>
        <v>ND</v>
      </c>
      <c r="P163" s="726"/>
    </row>
    <row r="164" spans="3:16">
      <c r="C164" s="760"/>
      <c r="D164" s="756"/>
      <c r="E164" s="756"/>
      <c r="F164" s="754"/>
      <c r="G164" s="751"/>
      <c r="H164" s="747"/>
      <c r="I164" s="745"/>
      <c r="J164" s="194" t="str">
        <f ca="1">IF(MOD(ROW()-13,2)=0,IF(ISBLANK(OFFSET('10. SEGUIMIENTO 2025'!$N$14,INT((ROW()-13)/2),0)),"",OFFSET('10. SEGUIMIENTO 2025'!$N$14,INT((ROW()-13)/2),0)),IF(ISBLANK(OFFSET('9. METAS'!$N$20,INT((ROW()-14)/2),0)),"",OFFSET('9. METAS'!$N$20,INT((ROW()-14)/2),0)))</f>
        <v/>
      </c>
      <c r="K164" s="195" t="str">
        <f ca="1">IF(MOD(ROW()-13,2)=0,IF(ISBLANK(OFFSET('10. SEGUIMIENTO 2025'!$O$14,INT((ROW()-13)/2),0)),"",OFFSET('10. SEGUIMIENTO 2025'!$O$14,INT((ROW()-13)/2),0)),IF(ISBLANK(OFFSET('9. METAS'!$O$20,INT((ROW()-14)/2),0)),"",OFFSET('9. METAS'!$O$20,INT((ROW()-14)/2),0)))</f>
        <v/>
      </c>
      <c r="L164" s="195" t="str">
        <f ca="1">IF(MOD(ROW()-13,2)=0,IF(ISBLANK(OFFSET('10. SEGUIMIENTO 2025'!$P$14,INT((ROW()-13)/2),0)),"",OFFSET('10. SEGUIMIENTO 2025'!$P$14,INT((ROW()-13)/2),0)),IF(ISBLANK(OFFSET('9. METAS'!$P$20,INT((ROW()-14)/2),0)),"",OFFSET('9. METAS'!$P$20,INT((ROW()-14)/2),0)))</f>
        <v/>
      </c>
      <c r="M164" s="196" t="str">
        <f ca="1">IF(MOD(ROW()-13,2)=0,IF(ISBLANK(OFFSET('10. SEGUIMIENTO 2025'!$Q$14,INT((ROW()-13)/2),0)),"",OFFSET('10. SEGUIMIENTO 2025'!$Q$14,INT((ROW()-13)/2),0)),IF(ISBLANK(OFFSET('9. METAS'!$Q$20,INT((ROW()-14)/2),0)),"",OFFSET('9. METAS'!$Q$20,INT((ROW()-14)/2),0)))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METAS'!$K$20,INT((ROW()-13)/2),0)),"",OFFSET('9. METAS'!$K$20,INT((ROW()-13)/2),0))</f>
        <v/>
      </c>
      <c r="I165" s="744"/>
      <c r="J165" s="194">
        <f ca="1">IF(MOD(ROW()-13,2)=0,IF(ISBLANK(OFFSET('10. SEGUIMIENTO 2025'!$N$14,INT((ROW()-13)/2),0)),"",OFFSET('10. SEGUIMIENTO 2025'!$N$14,INT((ROW()-13)/2),0)),IF(ISBLANK(OFFSET('9. METAS'!$N$20,INT((ROW()-14)/2),0)),"",OFFSET('9. METAS'!$N$20,INT((ROW()-14)/2),0)))</f>
        <v>41</v>
      </c>
      <c r="K165" s="195" t="str">
        <f ca="1">IF(MOD(ROW()-13,2)=0,IF(ISBLANK(OFFSET('10. SEGUIMIENTO 2025'!$O$14,INT((ROW()-13)/2),0)),"",OFFSET('10. SEGUIMIENTO 2025'!$O$14,INT((ROW()-13)/2),0)),IF(ISBLANK(OFFSET('9. METAS'!$O$20,INT((ROW()-14)/2),0)),"",OFFSET('9. METAS'!$O$20,INT((ROW()-14)/2),0)))</f>
        <v/>
      </c>
      <c r="L165" s="195" t="str">
        <f ca="1">IF(MOD(ROW()-13,2)=0,IF(ISBLANK(OFFSET('10. SEGUIMIENTO 2025'!$P$14,INT((ROW()-13)/2),0)),"",OFFSET('10. SEGUIMIENTO 2025'!$P$14,INT((ROW()-13)/2),0)),IF(ISBLANK(OFFSET('9. METAS'!$P$20,INT((ROW()-14)/2),0)),"",OFFSET('9. METAS'!$P$20,INT((ROW()-14)/2),0)))</f>
        <v/>
      </c>
      <c r="M165" s="196" t="str">
        <f ca="1">IF(MOD(ROW()-13,2)=0,IF(ISBLANK(OFFSET('10. SEGUIMIENTO 2025'!$Q$14,INT((ROW()-13)/2),0)),"",OFFSET('10. SEGUIMIENTO 2025'!$Q$14,INT((ROW()-13)/2),0)),IF(ISBLANK(OFFSET('9. METAS'!$Q$20,INT((ROW()-14)/2),0)),"",OFFSET('9. METAS'!$Q$20,INT((ROW()-14)/2),0)))</f>
        <v/>
      </c>
      <c r="N165" s="742" t="str">
        <f t="shared" ref="N165" ca="1" si="147">IFERROR(J165/J166,"ND")</f>
        <v>ND</v>
      </c>
      <c r="O165" s="738" t="str">
        <f t="shared" ref="O165" ca="1" si="148">IFERROR(((J165)/H165),"ND")</f>
        <v>ND</v>
      </c>
      <c r="P165" s="726"/>
    </row>
    <row r="166" spans="3:16">
      <c r="C166" s="760"/>
      <c r="D166" s="756"/>
      <c r="E166" s="756"/>
      <c r="F166" s="754"/>
      <c r="G166" s="751"/>
      <c r="H166" s="747"/>
      <c r="I166" s="745"/>
      <c r="J166" s="194" t="str">
        <f ca="1">IF(MOD(ROW()-13,2)=0,IF(ISBLANK(OFFSET('10. SEGUIMIENTO 2025'!$N$14,INT((ROW()-13)/2),0)),"",OFFSET('10. SEGUIMIENTO 2025'!$N$14,INT((ROW()-13)/2),0)),IF(ISBLANK(OFFSET('9. METAS'!$N$20,INT((ROW()-14)/2),0)),"",OFFSET('9. METAS'!$N$20,INT((ROW()-14)/2),0)))</f>
        <v/>
      </c>
      <c r="K166" s="195" t="str">
        <f ca="1">IF(MOD(ROW()-13,2)=0,IF(ISBLANK(OFFSET('10. SEGUIMIENTO 2025'!$O$14,INT((ROW()-13)/2),0)),"",OFFSET('10. SEGUIMIENTO 2025'!$O$14,INT((ROW()-13)/2),0)),IF(ISBLANK(OFFSET('9. METAS'!$O$20,INT((ROW()-14)/2),0)),"",OFFSET('9. METAS'!$O$20,INT((ROW()-14)/2),0)))</f>
        <v/>
      </c>
      <c r="L166" s="195" t="str">
        <f ca="1">IF(MOD(ROW()-13,2)=0,IF(ISBLANK(OFFSET('10. SEGUIMIENTO 2025'!$P$14,INT((ROW()-13)/2),0)),"",OFFSET('10. SEGUIMIENTO 2025'!$P$14,INT((ROW()-13)/2),0)),IF(ISBLANK(OFFSET('9. METAS'!$P$20,INT((ROW()-14)/2),0)),"",OFFSET('9. METAS'!$P$20,INT((ROW()-14)/2),0)))</f>
        <v/>
      </c>
      <c r="M166" s="196" t="str">
        <f ca="1">IF(MOD(ROW()-13,2)=0,IF(ISBLANK(OFFSET('10. SEGUIMIENTO 2025'!$Q$14,INT((ROW()-13)/2),0)),"",OFFSET('10. SEGUIMIENTO 2025'!$Q$14,INT((ROW()-13)/2),0)),IF(ISBLANK(OFFSET('9. METAS'!$Q$20,INT((ROW()-14)/2),0)),"",OFFSET('9. METAS'!$Q$20,INT((ROW()-14)/2),0)))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METAS'!$K$20,INT((ROW()-13)/2),0)),"",OFFSET('9. METAS'!$K$20,INT((ROW()-13)/2),0))</f>
        <v/>
      </c>
      <c r="I167" s="744"/>
      <c r="J167" s="194">
        <f ca="1">IF(MOD(ROW()-13,2)=0,IF(ISBLANK(OFFSET('10. SEGUIMIENTO 2025'!$N$14,INT((ROW()-13)/2),0)),"",OFFSET('10. SEGUIMIENTO 2025'!$N$14,INT((ROW()-13)/2),0)),IF(ISBLANK(OFFSET('9. METAS'!$N$20,INT((ROW()-14)/2),0)),"",OFFSET('9. METAS'!$N$20,INT((ROW()-14)/2),0)))</f>
        <v>41</v>
      </c>
      <c r="K167" s="195" t="str">
        <f ca="1">IF(MOD(ROW()-13,2)=0,IF(ISBLANK(OFFSET('10. SEGUIMIENTO 2025'!$O$14,INT((ROW()-13)/2),0)),"",OFFSET('10. SEGUIMIENTO 2025'!$O$14,INT((ROW()-13)/2),0)),IF(ISBLANK(OFFSET('9. METAS'!$O$20,INT((ROW()-14)/2),0)),"",OFFSET('9. METAS'!$O$20,INT((ROW()-14)/2),0)))</f>
        <v/>
      </c>
      <c r="L167" s="195" t="str">
        <f ca="1">IF(MOD(ROW()-13,2)=0,IF(ISBLANK(OFFSET('10. SEGUIMIENTO 2025'!$P$14,INT((ROW()-13)/2),0)),"",OFFSET('10. SEGUIMIENTO 2025'!$P$14,INT((ROW()-13)/2),0)),IF(ISBLANK(OFFSET('9. METAS'!$P$20,INT((ROW()-14)/2),0)),"",OFFSET('9. METAS'!$P$20,INT((ROW()-14)/2),0)))</f>
        <v/>
      </c>
      <c r="M167" s="196" t="str">
        <f ca="1">IF(MOD(ROW()-13,2)=0,IF(ISBLANK(OFFSET('10. SEGUIMIENTO 2025'!$Q$14,INT((ROW()-13)/2),0)),"",OFFSET('10. SEGUIMIENTO 2025'!$Q$14,INT((ROW()-13)/2),0)),IF(ISBLANK(OFFSET('9. METAS'!$Q$20,INT((ROW()-14)/2),0)),"",OFFSET('9. METAS'!$Q$20,INT((ROW()-14)/2),0)))</f>
        <v/>
      </c>
      <c r="N167" s="742" t="str">
        <f t="shared" ref="N167" ca="1" si="149">IFERROR(J167/J168,"ND")</f>
        <v>ND</v>
      </c>
      <c r="O167" s="738" t="str">
        <f t="shared" ref="O167" ca="1" si="150">IFERROR(((J167)/H167),"ND")</f>
        <v>ND</v>
      </c>
      <c r="P167" s="726"/>
    </row>
    <row r="168" spans="3:16">
      <c r="C168" s="760"/>
      <c r="D168" s="756"/>
      <c r="E168" s="756"/>
      <c r="F168" s="754"/>
      <c r="G168" s="751"/>
      <c r="H168" s="747"/>
      <c r="I168" s="745"/>
      <c r="J168" s="194" t="str">
        <f ca="1">IF(MOD(ROW()-13,2)=0,IF(ISBLANK(OFFSET('10. SEGUIMIENTO 2025'!$N$14,INT((ROW()-13)/2),0)),"",OFFSET('10. SEGUIMIENTO 2025'!$N$14,INT((ROW()-13)/2),0)),IF(ISBLANK(OFFSET('9. METAS'!$N$20,INT((ROW()-14)/2),0)),"",OFFSET('9. METAS'!$N$20,INT((ROW()-14)/2),0)))</f>
        <v/>
      </c>
      <c r="K168" s="195" t="str">
        <f ca="1">IF(MOD(ROW()-13,2)=0,IF(ISBLANK(OFFSET('10. SEGUIMIENTO 2025'!$O$14,INT((ROW()-13)/2),0)),"",OFFSET('10. SEGUIMIENTO 2025'!$O$14,INT((ROW()-13)/2),0)),IF(ISBLANK(OFFSET('9. METAS'!$O$20,INT((ROW()-14)/2),0)),"",OFFSET('9. METAS'!$O$20,INT((ROW()-14)/2),0)))</f>
        <v/>
      </c>
      <c r="L168" s="195" t="str">
        <f ca="1">IF(MOD(ROW()-13,2)=0,IF(ISBLANK(OFFSET('10. SEGUIMIENTO 2025'!$P$14,INT((ROW()-13)/2),0)),"",OFFSET('10. SEGUIMIENTO 2025'!$P$14,INT((ROW()-13)/2),0)),IF(ISBLANK(OFFSET('9. METAS'!$P$20,INT((ROW()-14)/2),0)),"",OFFSET('9. METAS'!$P$20,INT((ROW()-14)/2),0)))</f>
        <v/>
      </c>
      <c r="M168" s="196" t="str">
        <f ca="1">IF(MOD(ROW()-13,2)=0,IF(ISBLANK(OFFSET('10. SEGUIMIENTO 2025'!$Q$14,INT((ROW()-13)/2),0)),"",OFFSET('10. SEGUIMIENTO 2025'!$Q$14,INT((ROW()-13)/2),0)),IF(ISBLANK(OFFSET('9. METAS'!$Q$20,INT((ROW()-14)/2),0)),"",OFFSET('9. METAS'!$Q$20,INT((ROW()-14)/2),0)))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METAS'!$K$20,INT((ROW()-13)/2),0)),"",OFFSET('9. METAS'!$K$20,INT((ROW()-13)/2),0))</f>
        <v/>
      </c>
      <c r="I169" s="744"/>
      <c r="J169" s="194">
        <f ca="1">IF(MOD(ROW()-13,2)=0,IF(ISBLANK(OFFSET('10. SEGUIMIENTO 2025'!$N$14,INT((ROW()-13)/2),0)),"",OFFSET('10. SEGUIMIENTO 2025'!$N$14,INT((ROW()-13)/2),0)),IF(ISBLANK(OFFSET('9. METAS'!$N$20,INT((ROW()-14)/2),0)),"",OFFSET('9. METAS'!$N$20,INT((ROW()-14)/2),0)))</f>
        <v>41</v>
      </c>
      <c r="K169" s="195" t="str">
        <f ca="1">IF(MOD(ROW()-13,2)=0,IF(ISBLANK(OFFSET('10. SEGUIMIENTO 2025'!$O$14,INT((ROW()-13)/2),0)),"",OFFSET('10. SEGUIMIENTO 2025'!$O$14,INT((ROW()-13)/2),0)),IF(ISBLANK(OFFSET('9. METAS'!$O$20,INT((ROW()-14)/2),0)),"",OFFSET('9. METAS'!$O$20,INT((ROW()-14)/2),0)))</f>
        <v/>
      </c>
      <c r="L169" s="195" t="str">
        <f ca="1">IF(MOD(ROW()-13,2)=0,IF(ISBLANK(OFFSET('10. SEGUIMIENTO 2025'!$P$14,INT((ROW()-13)/2),0)),"",OFFSET('10. SEGUIMIENTO 2025'!$P$14,INT((ROW()-13)/2),0)),IF(ISBLANK(OFFSET('9. METAS'!$P$20,INT((ROW()-14)/2),0)),"",OFFSET('9. METAS'!$P$20,INT((ROW()-14)/2),0)))</f>
        <v/>
      </c>
      <c r="M169" s="196" t="str">
        <f ca="1">IF(MOD(ROW()-13,2)=0,IF(ISBLANK(OFFSET('10. SEGUIMIENTO 2025'!$Q$14,INT((ROW()-13)/2),0)),"",OFFSET('10. SEGUIMIENTO 2025'!$Q$14,INT((ROW()-13)/2),0)),IF(ISBLANK(OFFSET('9. METAS'!$Q$20,INT((ROW()-14)/2),0)),"",OFFSET('9. METAS'!$Q$20,INT((ROW()-14)/2),0)))</f>
        <v/>
      </c>
      <c r="N169" s="742" t="str">
        <f t="shared" ref="N169" ca="1" si="151">IFERROR(J169/J170,"ND")</f>
        <v>ND</v>
      </c>
      <c r="O169" s="738" t="str">
        <f t="shared" ref="O169" ca="1" si="152">IFERROR(((J169)/H169),"ND")</f>
        <v>ND</v>
      </c>
      <c r="P169" s="726"/>
    </row>
    <row r="170" spans="3:16">
      <c r="C170" s="760"/>
      <c r="D170" s="756"/>
      <c r="E170" s="756"/>
      <c r="F170" s="754"/>
      <c r="G170" s="751"/>
      <c r="H170" s="747"/>
      <c r="I170" s="745"/>
      <c r="J170" s="194" t="str">
        <f ca="1">IF(MOD(ROW()-13,2)=0,IF(ISBLANK(OFFSET('10. SEGUIMIENTO 2025'!$N$14,INT((ROW()-13)/2),0)),"",OFFSET('10. SEGUIMIENTO 2025'!$N$14,INT((ROW()-13)/2),0)),IF(ISBLANK(OFFSET('9. METAS'!$N$20,INT((ROW()-14)/2),0)),"",OFFSET('9. METAS'!$N$20,INT((ROW()-14)/2),0)))</f>
        <v/>
      </c>
      <c r="K170" s="195" t="str">
        <f ca="1">IF(MOD(ROW()-13,2)=0,IF(ISBLANK(OFFSET('10. SEGUIMIENTO 2025'!$O$14,INT((ROW()-13)/2),0)),"",OFFSET('10. SEGUIMIENTO 2025'!$O$14,INT((ROW()-13)/2),0)),IF(ISBLANK(OFFSET('9. METAS'!$O$20,INT((ROW()-14)/2),0)),"",OFFSET('9. METAS'!$O$20,INT((ROW()-14)/2),0)))</f>
        <v/>
      </c>
      <c r="L170" s="195" t="str">
        <f ca="1">IF(MOD(ROW()-13,2)=0,IF(ISBLANK(OFFSET('10. SEGUIMIENTO 2025'!$P$14,INT((ROW()-13)/2),0)),"",OFFSET('10. SEGUIMIENTO 2025'!$P$14,INT((ROW()-13)/2),0)),IF(ISBLANK(OFFSET('9. METAS'!$P$20,INT((ROW()-14)/2),0)),"",OFFSET('9. METAS'!$P$20,INT((ROW()-14)/2),0)))</f>
        <v/>
      </c>
      <c r="M170" s="196" t="str">
        <f ca="1">IF(MOD(ROW()-13,2)=0,IF(ISBLANK(OFFSET('10. SEGUIMIENTO 2025'!$Q$14,INT((ROW()-13)/2),0)),"",OFFSET('10. SEGUIMIENTO 2025'!$Q$14,INT((ROW()-13)/2),0)),IF(ISBLANK(OFFSET('9. METAS'!$Q$20,INT((ROW()-14)/2),0)),"",OFFSET('9. METAS'!$Q$20,INT((ROW()-14)/2),0)))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METAS'!$K$20,INT((ROW()-13)/2),0)),"",OFFSET('9. METAS'!$K$20,INT((ROW()-13)/2),0))</f>
        <v/>
      </c>
      <c r="I171" s="744"/>
      <c r="J171" s="194">
        <f ca="1">IF(MOD(ROW()-13,2)=0,IF(ISBLANK(OFFSET('10. SEGUIMIENTO 2025'!$N$14,INT((ROW()-13)/2),0)),"",OFFSET('10. SEGUIMIENTO 2025'!$N$14,INT((ROW()-13)/2),0)),IF(ISBLANK(OFFSET('9. METAS'!$N$20,INT((ROW()-14)/2),0)),"",OFFSET('9. METAS'!$N$20,INT((ROW()-14)/2),0)))</f>
        <v>41</v>
      </c>
      <c r="K171" s="195" t="str">
        <f ca="1">IF(MOD(ROW()-13,2)=0,IF(ISBLANK(OFFSET('10. SEGUIMIENTO 2025'!$O$14,INT((ROW()-13)/2),0)),"",OFFSET('10. SEGUIMIENTO 2025'!$O$14,INT((ROW()-13)/2),0)),IF(ISBLANK(OFFSET('9. METAS'!$O$20,INT((ROW()-14)/2),0)),"",OFFSET('9. METAS'!$O$20,INT((ROW()-14)/2),0)))</f>
        <v/>
      </c>
      <c r="L171" s="195" t="str">
        <f ca="1">IF(MOD(ROW()-13,2)=0,IF(ISBLANK(OFFSET('10. SEGUIMIENTO 2025'!$P$14,INT((ROW()-13)/2),0)),"",OFFSET('10. SEGUIMIENTO 2025'!$P$14,INT((ROW()-13)/2),0)),IF(ISBLANK(OFFSET('9. METAS'!$P$20,INT((ROW()-14)/2),0)),"",OFFSET('9. METAS'!$P$20,INT((ROW()-14)/2),0)))</f>
        <v/>
      </c>
      <c r="M171" s="196" t="str">
        <f ca="1">IF(MOD(ROW()-13,2)=0,IF(ISBLANK(OFFSET('10. SEGUIMIENTO 2025'!$Q$14,INT((ROW()-13)/2),0)),"",OFFSET('10. SEGUIMIENTO 2025'!$Q$14,INT((ROW()-13)/2),0)),IF(ISBLANK(OFFSET('9. METAS'!$Q$20,INT((ROW()-14)/2),0)),"",OFFSET('9. METAS'!$Q$20,INT((ROW()-14)/2),0)))</f>
        <v/>
      </c>
      <c r="N171" s="742" t="str">
        <f t="shared" ref="N171" ca="1" si="153">IFERROR(J171/J172,"ND")</f>
        <v>ND</v>
      </c>
      <c r="O171" s="738" t="str">
        <f t="shared" ref="O171" ca="1" si="154">IFERROR(((J171)/H171),"ND")</f>
        <v>ND</v>
      </c>
      <c r="P171" s="726"/>
    </row>
    <row r="172" spans="3:16">
      <c r="C172" s="760"/>
      <c r="D172" s="756"/>
      <c r="E172" s="756"/>
      <c r="F172" s="754"/>
      <c r="G172" s="751"/>
      <c r="H172" s="747"/>
      <c r="I172" s="745"/>
      <c r="J172" s="194" t="str">
        <f ca="1">IF(MOD(ROW()-13,2)=0,IF(ISBLANK(OFFSET('10. SEGUIMIENTO 2025'!$N$14,INT((ROW()-13)/2),0)),"",OFFSET('10. SEGUIMIENTO 2025'!$N$14,INT((ROW()-13)/2),0)),IF(ISBLANK(OFFSET('9. METAS'!$N$20,INT((ROW()-14)/2),0)),"",OFFSET('9. METAS'!$N$20,INT((ROW()-14)/2),0)))</f>
        <v/>
      </c>
      <c r="K172" s="195" t="str">
        <f ca="1">IF(MOD(ROW()-13,2)=0,IF(ISBLANK(OFFSET('10. SEGUIMIENTO 2025'!$O$14,INT((ROW()-13)/2),0)),"",OFFSET('10. SEGUIMIENTO 2025'!$O$14,INT((ROW()-13)/2),0)),IF(ISBLANK(OFFSET('9. METAS'!$O$20,INT((ROW()-14)/2),0)),"",OFFSET('9. METAS'!$O$20,INT((ROW()-14)/2),0)))</f>
        <v/>
      </c>
      <c r="L172" s="195" t="str">
        <f ca="1">IF(MOD(ROW()-13,2)=0,IF(ISBLANK(OFFSET('10. SEGUIMIENTO 2025'!$P$14,INT((ROW()-13)/2),0)),"",OFFSET('10. SEGUIMIENTO 2025'!$P$14,INT((ROW()-13)/2),0)),IF(ISBLANK(OFFSET('9. METAS'!$P$20,INT((ROW()-14)/2),0)),"",OFFSET('9. METAS'!$P$20,INT((ROW()-14)/2),0)))</f>
        <v/>
      </c>
      <c r="M172" s="196" t="str">
        <f ca="1">IF(MOD(ROW()-13,2)=0,IF(ISBLANK(OFFSET('10. SEGUIMIENTO 2025'!$Q$14,INT((ROW()-13)/2),0)),"",OFFSET('10. SEGUIMIENTO 2025'!$Q$14,INT((ROW()-13)/2),0)),IF(ISBLANK(OFFSET('9. METAS'!$Q$20,INT((ROW()-14)/2),0)),"",OFFSET('9. METAS'!$Q$20,INT((ROW()-14)/2),0)))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METAS'!$K$20,INT((ROW()-13)/2),0)),"",OFFSET('9. METAS'!$K$20,INT((ROW()-13)/2),0))</f>
        <v/>
      </c>
      <c r="I173" s="744"/>
      <c r="J173" s="194">
        <f ca="1">IF(MOD(ROW()-13,2)=0,IF(ISBLANK(OFFSET('10. SEGUIMIENTO 2025'!$N$14,INT((ROW()-13)/2),0)),"",OFFSET('10. SEGUIMIENTO 2025'!$N$14,INT((ROW()-13)/2),0)),IF(ISBLANK(OFFSET('9. METAS'!$N$20,INT((ROW()-14)/2),0)),"",OFFSET('9. METAS'!$N$20,INT((ROW()-14)/2),0)))</f>
        <v>41</v>
      </c>
      <c r="K173" s="195" t="str">
        <f ca="1">IF(MOD(ROW()-13,2)=0,IF(ISBLANK(OFFSET('10. SEGUIMIENTO 2025'!$O$14,INT((ROW()-13)/2),0)),"",OFFSET('10. SEGUIMIENTO 2025'!$O$14,INT((ROW()-13)/2),0)),IF(ISBLANK(OFFSET('9. METAS'!$O$20,INT((ROW()-14)/2),0)),"",OFFSET('9. METAS'!$O$20,INT((ROW()-14)/2),0)))</f>
        <v/>
      </c>
      <c r="L173" s="195" t="str">
        <f ca="1">IF(MOD(ROW()-13,2)=0,IF(ISBLANK(OFFSET('10. SEGUIMIENTO 2025'!$P$14,INT((ROW()-13)/2),0)),"",OFFSET('10. SEGUIMIENTO 2025'!$P$14,INT((ROW()-13)/2),0)),IF(ISBLANK(OFFSET('9. METAS'!$P$20,INT((ROW()-14)/2),0)),"",OFFSET('9. METAS'!$P$20,INT((ROW()-14)/2),0)))</f>
        <v/>
      </c>
      <c r="M173" s="196" t="str">
        <f ca="1">IF(MOD(ROW()-13,2)=0,IF(ISBLANK(OFFSET('10. SEGUIMIENTO 2025'!$Q$14,INT((ROW()-13)/2),0)),"",OFFSET('10. SEGUIMIENTO 2025'!$Q$14,INT((ROW()-13)/2),0)),IF(ISBLANK(OFFSET('9. METAS'!$Q$20,INT((ROW()-14)/2),0)),"",OFFSET('9. METAS'!$Q$20,INT((ROW()-14)/2),0)))</f>
        <v/>
      </c>
      <c r="N173" s="742" t="str">
        <f t="shared" ref="N173" ca="1" si="155">IFERROR(J173/J174,"ND")</f>
        <v>ND</v>
      </c>
      <c r="O173" s="738" t="str">
        <f t="shared" ref="O173" ca="1" si="156">IFERROR(((J173)/H173),"ND")</f>
        <v>ND</v>
      </c>
      <c r="P173" s="726"/>
    </row>
    <row r="174" spans="3:16">
      <c r="C174" s="760"/>
      <c r="D174" s="756"/>
      <c r="E174" s="756"/>
      <c r="F174" s="754"/>
      <c r="G174" s="751"/>
      <c r="H174" s="747"/>
      <c r="I174" s="745"/>
      <c r="J174" s="194" t="str">
        <f ca="1">IF(MOD(ROW()-13,2)=0,IF(ISBLANK(OFFSET('10. SEGUIMIENTO 2025'!$N$14,INT((ROW()-13)/2),0)),"",OFFSET('10. SEGUIMIENTO 2025'!$N$14,INT((ROW()-13)/2),0)),IF(ISBLANK(OFFSET('9. METAS'!$N$20,INT((ROW()-14)/2),0)),"",OFFSET('9. METAS'!$N$20,INT((ROW()-14)/2),0)))</f>
        <v/>
      </c>
      <c r="K174" s="195" t="str">
        <f ca="1">IF(MOD(ROW()-13,2)=0,IF(ISBLANK(OFFSET('10. SEGUIMIENTO 2025'!$O$14,INT((ROW()-13)/2),0)),"",OFFSET('10. SEGUIMIENTO 2025'!$O$14,INT((ROW()-13)/2),0)),IF(ISBLANK(OFFSET('9. METAS'!$O$20,INT((ROW()-14)/2),0)),"",OFFSET('9. METAS'!$O$20,INT((ROW()-14)/2),0)))</f>
        <v/>
      </c>
      <c r="L174" s="195" t="str">
        <f ca="1">IF(MOD(ROW()-13,2)=0,IF(ISBLANK(OFFSET('10. SEGUIMIENTO 2025'!$P$14,INT((ROW()-13)/2),0)),"",OFFSET('10. SEGUIMIENTO 2025'!$P$14,INT((ROW()-13)/2),0)),IF(ISBLANK(OFFSET('9. METAS'!$P$20,INT((ROW()-14)/2),0)),"",OFFSET('9. METAS'!$P$20,INT((ROW()-14)/2),0)))</f>
        <v/>
      </c>
      <c r="M174" s="196" t="str">
        <f ca="1">IF(MOD(ROW()-13,2)=0,IF(ISBLANK(OFFSET('10. SEGUIMIENTO 2025'!$Q$14,INT((ROW()-13)/2),0)),"",OFFSET('10. SEGUIMIENTO 2025'!$Q$14,INT((ROW()-13)/2),0)),IF(ISBLANK(OFFSET('9. METAS'!$Q$20,INT((ROW()-14)/2),0)),"",OFFSET('9. METAS'!$Q$20,INT((ROW()-14)/2),0)))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METAS'!$K$20,INT((ROW()-13)/2),0)),"",OFFSET('9. METAS'!$K$20,INT((ROW()-13)/2),0))</f>
        <v/>
      </c>
      <c r="I175" s="744"/>
      <c r="J175" s="194">
        <f ca="1">IF(MOD(ROW()-13,2)=0,IF(ISBLANK(OFFSET('10. SEGUIMIENTO 2025'!$N$14,INT((ROW()-13)/2),0)),"",OFFSET('10. SEGUIMIENTO 2025'!$N$14,INT((ROW()-13)/2),0)),IF(ISBLANK(OFFSET('9. METAS'!$N$20,INT((ROW()-14)/2),0)),"",OFFSET('9. METAS'!$N$20,INT((ROW()-14)/2),0)))</f>
        <v>41</v>
      </c>
      <c r="K175" s="195" t="str">
        <f ca="1">IF(MOD(ROW()-13,2)=0,IF(ISBLANK(OFFSET('10. SEGUIMIENTO 2025'!$O$14,INT((ROW()-13)/2),0)),"",OFFSET('10. SEGUIMIENTO 2025'!$O$14,INT((ROW()-13)/2),0)),IF(ISBLANK(OFFSET('9. METAS'!$O$20,INT((ROW()-14)/2),0)),"",OFFSET('9. METAS'!$O$20,INT((ROW()-14)/2),0)))</f>
        <v/>
      </c>
      <c r="L175" s="195" t="str">
        <f ca="1">IF(MOD(ROW()-13,2)=0,IF(ISBLANK(OFFSET('10. SEGUIMIENTO 2025'!$P$14,INT((ROW()-13)/2),0)),"",OFFSET('10. SEGUIMIENTO 2025'!$P$14,INT((ROW()-13)/2),0)),IF(ISBLANK(OFFSET('9. METAS'!$P$20,INT((ROW()-14)/2),0)),"",OFFSET('9. METAS'!$P$20,INT((ROW()-14)/2),0)))</f>
        <v/>
      </c>
      <c r="M175" s="196" t="str">
        <f ca="1">IF(MOD(ROW()-13,2)=0,IF(ISBLANK(OFFSET('10. SEGUIMIENTO 2025'!$Q$14,INT((ROW()-13)/2),0)),"",OFFSET('10. SEGUIMIENTO 2025'!$Q$14,INT((ROW()-13)/2),0)),IF(ISBLANK(OFFSET('9. METAS'!$Q$20,INT((ROW()-14)/2),0)),"",OFFSET('9. METAS'!$Q$20,INT((ROW()-14)/2),0)))</f>
        <v/>
      </c>
      <c r="N175" s="742" t="str">
        <f t="shared" ref="N175" ca="1" si="157">IFERROR(J175/J176,"ND")</f>
        <v>ND</v>
      </c>
      <c r="O175" s="738" t="str">
        <f t="shared" ref="O175" ca="1" si="158">IFERROR(((J175)/H175),"ND")</f>
        <v>ND</v>
      </c>
      <c r="P175" s="726"/>
    </row>
    <row r="176" spans="3:16">
      <c r="C176" s="760"/>
      <c r="D176" s="756"/>
      <c r="E176" s="756"/>
      <c r="F176" s="754"/>
      <c r="G176" s="751"/>
      <c r="H176" s="747"/>
      <c r="I176" s="745"/>
      <c r="J176" s="194" t="str">
        <f ca="1">IF(MOD(ROW()-13,2)=0,IF(ISBLANK(OFFSET('10. SEGUIMIENTO 2025'!$N$14,INT((ROW()-13)/2),0)),"",OFFSET('10. SEGUIMIENTO 2025'!$N$14,INT((ROW()-13)/2),0)),IF(ISBLANK(OFFSET('9. METAS'!$N$20,INT((ROW()-14)/2),0)),"",OFFSET('9. METAS'!$N$20,INT((ROW()-14)/2),0)))</f>
        <v/>
      </c>
      <c r="K176" s="195" t="str">
        <f ca="1">IF(MOD(ROW()-13,2)=0,IF(ISBLANK(OFFSET('10. SEGUIMIENTO 2025'!$O$14,INT((ROW()-13)/2),0)),"",OFFSET('10. SEGUIMIENTO 2025'!$O$14,INT((ROW()-13)/2),0)),IF(ISBLANK(OFFSET('9. METAS'!$O$20,INT((ROW()-14)/2),0)),"",OFFSET('9. METAS'!$O$20,INT((ROW()-14)/2),0)))</f>
        <v/>
      </c>
      <c r="L176" s="195" t="str">
        <f ca="1">IF(MOD(ROW()-13,2)=0,IF(ISBLANK(OFFSET('10. SEGUIMIENTO 2025'!$P$14,INT((ROW()-13)/2),0)),"",OFFSET('10. SEGUIMIENTO 2025'!$P$14,INT((ROW()-13)/2),0)),IF(ISBLANK(OFFSET('9. METAS'!$P$20,INT((ROW()-14)/2),0)),"",OFFSET('9. METAS'!$P$20,INT((ROW()-14)/2),0)))</f>
        <v/>
      </c>
      <c r="M176" s="196" t="str">
        <f ca="1">IF(MOD(ROW()-13,2)=0,IF(ISBLANK(OFFSET('10. SEGUIMIENTO 2025'!$Q$14,INT((ROW()-13)/2),0)),"",OFFSET('10. SEGUIMIENTO 2025'!$Q$14,INT((ROW()-13)/2),0)),IF(ISBLANK(OFFSET('9. METAS'!$Q$20,INT((ROW()-14)/2),0)),"",OFFSET('9. METAS'!$Q$20,INT((ROW()-14)/2),0)))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METAS'!$K$20,INT((ROW()-13)/2),0)),"",OFFSET('9. METAS'!$K$20,INT((ROW()-13)/2),0))</f>
        <v/>
      </c>
      <c r="I177" s="744"/>
      <c r="J177" s="194">
        <f ca="1">IF(MOD(ROW()-13,2)=0,IF(ISBLANK(OFFSET('10. SEGUIMIENTO 2025'!$N$14,INT((ROW()-13)/2),0)),"",OFFSET('10. SEGUIMIENTO 2025'!$N$14,INT((ROW()-13)/2),0)),IF(ISBLANK(OFFSET('9. METAS'!$N$20,INT((ROW()-14)/2),0)),"",OFFSET('9. METAS'!$N$20,INT((ROW()-14)/2),0)))</f>
        <v>41</v>
      </c>
      <c r="K177" s="195" t="str">
        <f ca="1">IF(MOD(ROW()-13,2)=0,IF(ISBLANK(OFFSET('10. SEGUIMIENTO 2025'!$O$14,INT((ROW()-13)/2),0)),"",OFFSET('10. SEGUIMIENTO 2025'!$O$14,INT((ROW()-13)/2),0)),IF(ISBLANK(OFFSET('9. METAS'!$O$20,INT((ROW()-14)/2),0)),"",OFFSET('9. METAS'!$O$20,INT((ROW()-14)/2),0)))</f>
        <v/>
      </c>
      <c r="L177" s="195" t="str">
        <f ca="1">IF(MOD(ROW()-13,2)=0,IF(ISBLANK(OFFSET('10. SEGUIMIENTO 2025'!$P$14,INT((ROW()-13)/2),0)),"",OFFSET('10. SEGUIMIENTO 2025'!$P$14,INT((ROW()-13)/2),0)),IF(ISBLANK(OFFSET('9. METAS'!$P$20,INT((ROW()-14)/2),0)),"",OFFSET('9. METAS'!$P$20,INT((ROW()-14)/2),0)))</f>
        <v/>
      </c>
      <c r="M177" s="196" t="str">
        <f ca="1">IF(MOD(ROW()-13,2)=0,IF(ISBLANK(OFFSET('10. SEGUIMIENTO 2025'!$Q$14,INT((ROW()-13)/2),0)),"",OFFSET('10. SEGUIMIENTO 2025'!$Q$14,INT((ROW()-13)/2),0)),IF(ISBLANK(OFFSET('9. METAS'!$Q$20,INT((ROW()-14)/2),0)),"",OFFSET('9. METAS'!$Q$20,INT((ROW()-14)/2),0)))</f>
        <v/>
      </c>
      <c r="N177" s="742" t="str">
        <f t="shared" ref="N177" ca="1" si="159">IFERROR(J177/J178,"ND")</f>
        <v>ND</v>
      </c>
      <c r="O177" s="738" t="str">
        <f t="shared" ref="O177" ca="1" si="160">IFERROR(((J177)/H177),"ND")</f>
        <v>ND</v>
      </c>
      <c r="P177" s="726"/>
    </row>
    <row r="178" spans="3:16">
      <c r="C178" s="760"/>
      <c r="D178" s="756"/>
      <c r="E178" s="756"/>
      <c r="F178" s="754"/>
      <c r="G178" s="751"/>
      <c r="H178" s="747"/>
      <c r="I178" s="745"/>
      <c r="J178" s="194" t="str">
        <f ca="1">IF(MOD(ROW()-13,2)=0,IF(ISBLANK(OFFSET('10. SEGUIMIENTO 2025'!$N$14,INT((ROW()-13)/2),0)),"",OFFSET('10. SEGUIMIENTO 2025'!$N$14,INT((ROW()-13)/2),0)),IF(ISBLANK(OFFSET('9. METAS'!$N$20,INT((ROW()-14)/2),0)),"",OFFSET('9. METAS'!$N$20,INT((ROW()-14)/2),0)))</f>
        <v/>
      </c>
      <c r="K178" s="195" t="str">
        <f ca="1">IF(MOD(ROW()-13,2)=0,IF(ISBLANK(OFFSET('10. SEGUIMIENTO 2025'!$O$14,INT((ROW()-13)/2),0)),"",OFFSET('10. SEGUIMIENTO 2025'!$O$14,INT((ROW()-13)/2),0)),IF(ISBLANK(OFFSET('9. METAS'!$O$20,INT((ROW()-14)/2),0)),"",OFFSET('9. METAS'!$O$20,INT((ROW()-14)/2),0)))</f>
        <v/>
      </c>
      <c r="L178" s="195" t="str">
        <f ca="1">IF(MOD(ROW()-13,2)=0,IF(ISBLANK(OFFSET('10. SEGUIMIENTO 2025'!$P$14,INT((ROW()-13)/2),0)),"",OFFSET('10. SEGUIMIENTO 2025'!$P$14,INT((ROW()-13)/2),0)),IF(ISBLANK(OFFSET('9. METAS'!$P$20,INT((ROW()-14)/2),0)),"",OFFSET('9. METAS'!$P$20,INT((ROW()-14)/2),0)))</f>
        <v/>
      </c>
      <c r="M178" s="196" t="str">
        <f ca="1">IF(MOD(ROW()-13,2)=0,IF(ISBLANK(OFFSET('10. SEGUIMIENTO 2025'!$Q$14,INT((ROW()-13)/2),0)),"",OFFSET('10. SEGUIMIENTO 2025'!$Q$14,INT((ROW()-13)/2),0)),IF(ISBLANK(OFFSET('9. METAS'!$Q$20,INT((ROW()-14)/2),0)),"",OFFSET('9. METAS'!$Q$20,INT((ROW()-14)/2),0)))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METAS'!$K$20,INT((ROW()-13)/2),0)),"",OFFSET('9. METAS'!$K$20,INT((ROW()-13)/2),0))</f>
        <v/>
      </c>
      <c r="I179" s="744"/>
      <c r="J179" s="194">
        <f ca="1">IF(MOD(ROW()-13,2)=0,IF(ISBLANK(OFFSET('10. SEGUIMIENTO 2025'!$N$14,INT((ROW()-13)/2),0)),"",OFFSET('10. SEGUIMIENTO 2025'!$N$14,INT((ROW()-13)/2),0)),IF(ISBLANK(OFFSET('9. METAS'!$N$20,INT((ROW()-14)/2),0)),"",OFFSET('9. METAS'!$N$20,INT((ROW()-14)/2),0)))</f>
        <v>41</v>
      </c>
      <c r="K179" s="195" t="str">
        <f ca="1">IF(MOD(ROW()-13,2)=0,IF(ISBLANK(OFFSET('10. SEGUIMIENTO 2025'!$O$14,INT((ROW()-13)/2),0)),"",OFFSET('10. SEGUIMIENTO 2025'!$O$14,INT((ROW()-13)/2),0)),IF(ISBLANK(OFFSET('9. METAS'!$O$20,INT((ROW()-14)/2),0)),"",OFFSET('9. METAS'!$O$20,INT((ROW()-14)/2),0)))</f>
        <v/>
      </c>
      <c r="L179" s="195" t="str">
        <f ca="1">IF(MOD(ROW()-13,2)=0,IF(ISBLANK(OFFSET('10. SEGUIMIENTO 2025'!$P$14,INT((ROW()-13)/2),0)),"",OFFSET('10. SEGUIMIENTO 2025'!$P$14,INT((ROW()-13)/2),0)),IF(ISBLANK(OFFSET('9. METAS'!$P$20,INT((ROW()-14)/2),0)),"",OFFSET('9. METAS'!$P$20,INT((ROW()-14)/2),0)))</f>
        <v/>
      </c>
      <c r="M179" s="196" t="str">
        <f ca="1">IF(MOD(ROW()-13,2)=0,IF(ISBLANK(OFFSET('10. SEGUIMIENTO 2025'!$Q$14,INT((ROW()-13)/2),0)),"",OFFSET('10. SEGUIMIENTO 2025'!$Q$14,INT((ROW()-13)/2),0)),IF(ISBLANK(OFFSET('9. METAS'!$Q$20,INT((ROW()-14)/2),0)),"",OFFSET('9. METAS'!$Q$20,INT((ROW()-14)/2),0)))</f>
        <v/>
      </c>
      <c r="N179" s="742" t="str">
        <f t="shared" ref="N179" ca="1" si="161">IFERROR(J179/J180,"ND")</f>
        <v>ND</v>
      </c>
      <c r="O179" s="738" t="str">
        <f t="shared" ref="O179" ca="1" si="162">IFERROR(((J179)/H179),"ND")</f>
        <v>ND</v>
      </c>
      <c r="P179" s="726"/>
    </row>
    <row r="180" spans="3:16">
      <c r="C180" s="760"/>
      <c r="D180" s="756"/>
      <c r="E180" s="756"/>
      <c r="F180" s="754"/>
      <c r="G180" s="751"/>
      <c r="H180" s="747"/>
      <c r="I180" s="745"/>
      <c r="J180" s="194" t="str">
        <f ca="1">IF(MOD(ROW()-13,2)=0,IF(ISBLANK(OFFSET('10. SEGUIMIENTO 2025'!$N$14,INT((ROW()-13)/2),0)),"",OFFSET('10. SEGUIMIENTO 2025'!$N$14,INT((ROW()-13)/2),0)),IF(ISBLANK(OFFSET('9. METAS'!$N$20,INT((ROW()-14)/2),0)),"",OFFSET('9. METAS'!$N$20,INT((ROW()-14)/2),0)))</f>
        <v/>
      </c>
      <c r="K180" s="195" t="str">
        <f ca="1">IF(MOD(ROW()-13,2)=0,IF(ISBLANK(OFFSET('10. SEGUIMIENTO 2025'!$O$14,INT((ROW()-13)/2),0)),"",OFFSET('10. SEGUIMIENTO 2025'!$O$14,INT((ROW()-13)/2),0)),IF(ISBLANK(OFFSET('9. METAS'!$O$20,INT((ROW()-14)/2),0)),"",OFFSET('9. METAS'!$O$20,INT((ROW()-14)/2),0)))</f>
        <v/>
      </c>
      <c r="L180" s="195" t="str">
        <f ca="1">IF(MOD(ROW()-13,2)=0,IF(ISBLANK(OFFSET('10. SEGUIMIENTO 2025'!$P$14,INT((ROW()-13)/2),0)),"",OFFSET('10. SEGUIMIENTO 2025'!$P$14,INT((ROW()-13)/2),0)),IF(ISBLANK(OFFSET('9. METAS'!$P$20,INT((ROW()-14)/2),0)),"",OFFSET('9. METAS'!$P$20,INT((ROW()-14)/2),0)))</f>
        <v/>
      </c>
      <c r="M180" s="196" t="str">
        <f ca="1">IF(MOD(ROW()-13,2)=0,IF(ISBLANK(OFFSET('10. SEGUIMIENTO 2025'!$Q$14,INT((ROW()-13)/2),0)),"",OFFSET('10. SEGUIMIENTO 2025'!$Q$14,INT((ROW()-13)/2),0)),IF(ISBLANK(OFFSET('9. METAS'!$Q$20,INT((ROW()-14)/2),0)),"",OFFSET('9. METAS'!$Q$20,INT((ROW()-14)/2),0)))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METAS'!$K$20,INT((ROW()-13)/2),0)),"",OFFSET('9. METAS'!$K$20,INT((ROW()-13)/2),0))</f>
        <v/>
      </c>
      <c r="I181" s="744"/>
      <c r="J181" s="194">
        <f ca="1">IF(MOD(ROW()-13,2)=0,IF(ISBLANK(OFFSET('10. SEGUIMIENTO 2025'!$N$14,INT((ROW()-13)/2),0)),"",OFFSET('10. SEGUIMIENTO 2025'!$N$14,INT((ROW()-13)/2),0)),IF(ISBLANK(OFFSET('9. METAS'!$N$20,INT((ROW()-14)/2),0)),"",OFFSET('9. METAS'!$N$20,INT((ROW()-14)/2),0)))</f>
        <v>41</v>
      </c>
      <c r="K181" s="195" t="str">
        <f ca="1">IF(MOD(ROW()-13,2)=0,IF(ISBLANK(OFFSET('10. SEGUIMIENTO 2025'!$O$14,INT((ROW()-13)/2),0)),"",OFFSET('10. SEGUIMIENTO 2025'!$O$14,INT((ROW()-13)/2),0)),IF(ISBLANK(OFFSET('9. METAS'!$O$20,INT((ROW()-14)/2),0)),"",OFFSET('9. METAS'!$O$20,INT((ROW()-14)/2),0)))</f>
        <v/>
      </c>
      <c r="L181" s="195" t="str">
        <f ca="1">IF(MOD(ROW()-13,2)=0,IF(ISBLANK(OFFSET('10. SEGUIMIENTO 2025'!$P$14,INT((ROW()-13)/2),0)),"",OFFSET('10. SEGUIMIENTO 2025'!$P$14,INT((ROW()-13)/2),0)),IF(ISBLANK(OFFSET('9. METAS'!$P$20,INT((ROW()-14)/2),0)),"",OFFSET('9. METAS'!$P$20,INT((ROW()-14)/2),0)))</f>
        <v/>
      </c>
      <c r="M181" s="196" t="str">
        <f ca="1">IF(MOD(ROW()-13,2)=0,IF(ISBLANK(OFFSET('10. SEGUIMIENTO 2025'!$Q$14,INT((ROW()-13)/2),0)),"",OFFSET('10. SEGUIMIENTO 2025'!$Q$14,INT((ROW()-13)/2),0)),IF(ISBLANK(OFFSET('9. METAS'!$Q$20,INT((ROW()-14)/2),0)),"",OFFSET('9. METAS'!$Q$20,INT((ROW()-14)/2),0)))</f>
        <v/>
      </c>
      <c r="N181" s="742" t="str">
        <f t="shared" ref="N181" ca="1" si="163">IFERROR(J181/J182,"ND")</f>
        <v>ND</v>
      </c>
      <c r="O181" s="738" t="str">
        <f t="shared" ref="O181" ca="1" si="164">IFERROR(((J181)/H181),"ND")</f>
        <v>ND</v>
      </c>
      <c r="P181" s="726"/>
    </row>
    <row r="182" spans="3:16">
      <c r="C182" s="760"/>
      <c r="D182" s="756"/>
      <c r="E182" s="756"/>
      <c r="F182" s="754"/>
      <c r="G182" s="751"/>
      <c r="H182" s="747"/>
      <c r="I182" s="745"/>
      <c r="J182" s="194" t="str">
        <f ca="1">IF(MOD(ROW()-13,2)=0,IF(ISBLANK(OFFSET('10. SEGUIMIENTO 2025'!$N$14,INT((ROW()-13)/2),0)),"",OFFSET('10. SEGUIMIENTO 2025'!$N$14,INT((ROW()-13)/2),0)),IF(ISBLANK(OFFSET('9. METAS'!$N$20,INT((ROW()-14)/2),0)),"",OFFSET('9. METAS'!$N$20,INT((ROW()-14)/2),0)))</f>
        <v/>
      </c>
      <c r="K182" s="195" t="str">
        <f ca="1">IF(MOD(ROW()-13,2)=0,IF(ISBLANK(OFFSET('10. SEGUIMIENTO 2025'!$O$14,INT((ROW()-13)/2),0)),"",OFFSET('10. SEGUIMIENTO 2025'!$O$14,INT((ROW()-13)/2),0)),IF(ISBLANK(OFFSET('9. METAS'!$O$20,INT((ROW()-14)/2),0)),"",OFFSET('9. METAS'!$O$20,INT((ROW()-14)/2),0)))</f>
        <v/>
      </c>
      <c r="L182" s="195" t="str">
        <f ca="1">IF(MOD(ROW()-13,2)=0,IF(ISBLANK(OFFSET('10. SEGUIMIENTO 2025'!$P$14,INT((ROW()-13)/2),0)),"",OFFSET('10. SEGUIMIENTO 2025'!$P$14,INT((ROW()-13)/2),0)),IF(ISBLANK(OFFSET('9. METAS'!$P$20,INT((ROW()-14)/2),0)),"",OFFSET('9. METAS'!$P$20,INT((ROW()-14)/2),0)))</f>
        <v/>
      </c>
      <c r="M182" s="196" t="str">
        <f ca="1">IF(MOD(ROW()-13,2)=0,IF(ISBLANK(OFFSET('10. SEGUIMIENTO 2025'!$Q$14,INT((ROW()-13)/2),0)),"",OFFSET('10. SEGUIMIENTO 2025'!$Q$14,INT((ROW()-13)/2),0)),IF(ISBLANK(OFFSET('9. METAS'!$Q$20,INT((ROW()-14)/2),0)),"",OFFSET('9. METAS'!$Q$20,INT((ROW()-14)/2),0)))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METAS'!$K$20,INT((ROW()-13)/2),0)),"",OFFSET('9. METAS'!$K$20,INT((ROW()-13)/2),0))</f>
        <v/>
      </c>
      <c r="I183" s="744"/>
      <c r="J183" s="194">
        <f ca="1">IF(MOD(ROW()-13,2)=0,IF(ISBLANK(OFFSET('10. SEGUIMIENTO 2025'!$N$14,INT((ROW()-13)/2),0)),"",OFFSET('10. SEGUIMIENTO 2025'!$N$14,INT((ROW()-13)/2),0)),IF(ISBLANK(OFFSET('9. METAS'!$N$20,INT((ROW()-14)/2),0)),"",OFFSET('9. METAS'!$N$20,INT((ROW()-14)/2),0)))</f>
        <v>41</v>
      </c>
      <c r="K183" s="195" t="str">
        <f ca="1">IF(MOD(ROW()-13,2)=0,IF(ISBLANK(OFFSET('10. SEGUIMIENTO 2025'!$O$14,INT((ROW()-13)/2),0)),"",OFFSET('10. SEGUIMIENTO 2025'!$O$14,INT((ROW()-13)/2),0)),IF(ISBLANK(OFFSET('9. METAS'!$O$20,INT((ROW()-14)/2),0)),"",OFFSET('9. METAS'!$O$20,INT((ROW()-14)/2),0)))</f>
        <v/>
      </c>
      <c r="L183" s="195" t="str">
        <f ca="1">IF(MOD(ROW()-13,2)=0,IF(ISBLANK(OFFSET('10. SEGUIMIENTO 2025'!$P$14,INT((ROW()-13)/2),0)),"",OFFSET('10. SEGUIMIENTO 2025'!$P$14,INT((ROW()-13)/2),0)),IF(ISBLANK(OFFSET('9. METAS'!$P$20,INT((ROW()-14)/2),0)),"",OFFSET('9. METAS'!$P$20,INT((ROW()-14)/2),0)))</f>
        <v/>
      </c>
      <c r="M183" s="196" t="str">
        <f ca="1">IF(MOD(ROW()-13,2)=0,IF(ISBLANK(OFFSET('10. SEGUIMIENTO 2025'!$Q$14,INT((ROW()-13)/2),0)),"",OFFSET('10. SEGUIMIENTO 2025'!$Q$14,INT((ROW()-13)/2),0)),IF(ISBLANK(OFFSET('9. METAS'!$Q$20,INT((ROW()-14)/2),0)),"",OFFSET('9. METAS'!$Q$20,INT((ROW()-14)/2),0)))</f>
        <v/>
      </c>
      <c r="N183" s="742" t="str">
        <f t="shared" ref="N183" ca="1" si="165">IFERROR(J183/J184,"ND")</f>
        <v>ND</v>
      </c>
      <c r="O183" s="738" t="str">
        <f t="shared" ref="O183" ca="1" si="166">IFERROR(((J183)/H183),"ND")</f>
        <v>ND</v>
      </c>
      <c r="P183" s="726"/>
    </row>
    <row r="184" spans="3:16">
      <c r="C184" s="760"/>
      <c r="D184" s="756"/>
      <c r="E184" s="756"/>
      <c r="F184" s="754"/>
      <c r="G184" s="751"/>
      <c r="H184" s="747"/>
      <c r="I184" s="745"/>
      <c r="J184" s="194" t="str">
        <f ca="1">IF(MOD(ROW()-13,2)=0,IF(ISBLANK(OFFSET('10. SEGUIMIENTO 2025'!$N$14,INT((ROW()-13)/2),0)),"",OFFSET('10. SEGUIMIENTO 2025'!$N$14,INT((ROW()-13)/2),0)),IF(ISBLANK(OFFSET('9. METAS'!$N$20,INT((ROW()-14)/2),0)),"",OFFSET('9. METAS'!$N$20,INT((ROW()-14)/2),0)))</f>
        <v/>
      </c>
      <c r="K184" s="195" t="str">
        <f ca="1">IF(MOD(ROW()-13,2)=0,IF(ISBLANK(OFFSET('10. SEGUIMIENTO 2025'!$O$14,INT((ROW()-13)/2),0)),"",OFFSET('10. SEGUIMIENTO 2025'!$O$14,INT((ROW()-13)/2),0)),IF(ISBLANK(OFFSET('9. METAS'!$O$20,INT((ROW()-14)/2),0)),"",OFFSET('9. METAS'!$O$20,INT((ROW()-14)/2),0)))</f>
        <v/>
      </c>
      <c r="L184" s="195" t="str">
        <f ca="1">IF(MOD(ROW()-13,2)=0,IF(ISBLANK(OFFSET('10. SEGUIMIENTO 2025'!$P$14,INT((ROW()-13)/2),0)),"",OFFSET('10. SEGUIMIENTO 2025'!$P$14,INT((ROW()-13)/2),0)),IF(ISBLANK(OFFSET('9. METAS'!$P$20,INT((ROW()-14)/2),0)),"",OFFSET('9. METAS'!$P$20,INT((ROW()-14)/2),0)))</f>
        <v/>
      </c>
      <c r="M184" s="196" t="str">
        <f ca="1">IF(MOD(ROW()-13,2)=0,IF(ISBLANK(OFFSET('10. SEGUIMIENTO 2025'!$Q$14,INT((ROW()-13)/2),0)),"",OFFSET('10. SEGUIMIENTO 2025'!$Q$14,INT((ROW()-13)/2),0)),IF(ISBLANK(OFFSET('9. METAS'!$Q$20,INT((ROW()-14)/2),0)),"",OFFSET('9. METAS'!$Q$20,INT((ROW()-14)/2),0)))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METAS'!$K$20,INT((ROW()-13)/2),0)),"",OFFSET('9. METAS'!$K$20,INT((ROW()-13)/2),0))</f>
        <v/>
      </c>
      <c r="I185" s="744"/>
      <c r="J185" s="194">
        <f ca="1">IF(MOD(ROW()-13,2)=0,IF(ISBLANK(OFFSET('10. SEGUIMIENTO 2025'!$N$14,INT((ROW()-13)/2),0)),"",OFFSET('10. SEGUIMIENTO 2025'!$N$14,INT((ROW()-13)/2),0)),IF(ISBLANK(OFFSET('9. METAS'!$N$20,INT((ROW()-14)/2),0)),"",OFFSET('9. METAS'!$N$20,INT((ROW()-14)/2),0)))</f>
        <v>41</v>
      </c>
      <c r="K185" s="195" t="str">
        <f ca="1">IF(MOD(ROW()-13,2)=0,IF(ISBLANK(OFFSET('10. SEGUIMIENTO 2025'!$O$14,INT((ROW()-13)/2),0)),"",OFFSET('10. SEGUIMIENTO 2025'!$O$14,INT((ROW()-13)/2),0)),IF(ISBLANK(OFFSET('9. METAS'!$O$20,INT((ROW()-14)/2),0)),"",OFFSET('9. METAS'!$O$20,INT((ROW()-14)/2),0)))</f>
        <v/>
      </c>
      <c r="L185" s="195" t="str">
        <f ca="1">IF(MOD(ROW()-13,2)=0,IF(ISBLANK(OFFSET('10. SEGUIMIENTO 2025'!$P$14,INT((ROW()-13)/2),0)),"",OFFSET('10. SEGUIMIENTO 2025'!$P$14,INT((ROW()-13)/2),0)),IF(ISBLANK(OFFSET('9. METAS'!$P$20,INT((ROW()-14)/2),0)),"",OFFSET('9. METAS'!$P$20,INT((ROW()-14)/2),0)))</f>
        <v/>
      </c>
      <c r="M185" s="196" t="str">
        <f ca="1">IF(MOD(ROW()-13,2)=0,IF(ISBLANK(OFFSET('10. SEGUIMIENTO 2025'!$Q$14,INT((ROW()-13)/2),0)),"",OFFSET('10. SEGUIMIENTO 2025'!$Q$14,INT((ROW()-13)/2),0)),IF(ISBLANK(OFFSET('9. METAS'!$Q$20,INT((ROW()-14)/2),0)),"",OFFSET('9. METAS'!$Q$20,INT((ROW()-14)/2),0)))</f>
        <v/>
      </c>
      <c r="N185" s="742" t="str">
        <f t="shared" ref="N185" ca="1" si="167">IFERROR(J185/J186,"ND")</f>
        <v>ND</v>
      </c>
      <c r="O185" s="738" t="str">
        <f t="shared" ref="O185" ca="1" si="168">IFERROR(((J185)/H185),"ND")</f>
        <v>ND</v>
      </c>
      <c r="P185" s="726"/>
    </row>
    <row r="186" spans="3:16">
      <c r="C186" s="760"/>
      <c r="D186" s="756"/>
      <c r="E186" s="756"/>
      <c r="F186" s="754"/>
      <c r="G186" s="751"/>
      <c r="H186" s="747"/>
      <c r="I186" s="745"/>
      <c r="J186" s="194" t="str">
        <f ca="1">IF(MOD(ROW()-13,2)=0,IF(ISBLANK(OFFSET('10. SEGUIMIENTO 2025'!$N$14,INT((ROW()-13)/2),0)),"",OFFSET('10. SEGUIMIENTO 2025'!$N$14,INT((ROW()-13)/2),0)),IF(ISBLANK(OFFSET('9. METAS'!$N$20,INT((ROW()-14)/2),0)),"",OFFSET('9. METAS'!$N$20,INT((ROW()-14)/2),0)))</f>
        <v/>
      </c>
      <c r="K186" s="195" t="str">
        <f ca="1">IF(MOD(ROW()-13,2)=0,IF(ISBLANK(OFFSET('10. SEGUIMIENTO 2025'!$O$14,INT((ROW()-13)/2),0)),"",OFFSET('10. SEGUIMIENTO 2025'!$O$14,INT((ROW()-13)/2),0)),IF(ISBLANK(OFFSET('9. METAS'!$O$20,INT((ROW()-14)/2),0)),"",OFFSET('9. METAS'!$O$20,INT((ROW()-14)/2),0)))</f>
        <v/>
      </c>
      <c r="L186" s="195" t="str">
        <f ca="1">IF(MOD(ROW()-13,2)=0,IF(ISBLANK(OFFSET('10. SEGUIMIENTO 2025'!$P$14,INT((ROW()-13)/2),0)),"",OFFSET('10. SEGUIMIENTO 2025'!$P$14,INT((ROW()-13)/2),0)),IF(ISBLANK(OFFSET('9. METAS'!$P$20,INT((ROW()-14)/2),0)),"",OFFSET('9. METAS'!$P$20,INT((ROW()-14)/2),0)))</f>
        <v/>
      </c>
      <c r="M186" s="196" t="str">
        <f ca="1">IF(MOD(ROW()-13,2)=0,IF(ISBLANK(OFFSET('10. SEGUIMIENTO 2025'!$Q$14,INT((ROW()-13)/2),0)),"",OFFSET('10. SEGUIMIENTO 2025'!$Q$14,INT((ROW()-13)/2),0)),IF(ISBLANK(OFFSET('9. METAS'!$Q$20,INT((ROW()-14)/2),0)),"",OFFSET('9. METAS'!$Q$20,INT((ROW()-14)/2),0)))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METAS'!$K$20,INT((ROW()-13)/2),0)),"",OFFSET('9. METAS'!$K$20,INT((ROW()-13)/2),0))</f>
        <v/>
      </c>
      <c r="I187" s="744"/>
      <c r="J187" s="194">
        <f ca="1">IF(MOD(ROW()-13,2)=0,IF(ISBLANK(OFFSET('10. SEGUIMIENTO 2025'!$N$14,INT((ROW()-13)/2),0)),"",OFFSET('10. SEGUIMIENTO 2025'!$N$14,INT((ROW()-13)/2),0)),IF(ISBLANK(OFFSET('9. METAS'!$N$20,INT((ROW()-14)/2),0)),"",OFFSET('9. METAS'!$N$20,INT((ROW()-14)/2),0)))</f>
        <v>41</v>
      </c>
      <c r="K187" s="195" t="str">
        <f ca="1">IF(MOD(ROW()-13,2)=0,IF(ISBLANK(OFFSET('10. SEGUIMIENTO 2025'!$O$14,INT((ROW()-13)/2),0)),"",OFFSET('10. SEGUIMIENTO 2025'!$O$14,INT((ROW()-13)/2),0)),IF(ISBLANK(OFFSET('9. METAS'!$O$20,INT((ROW()-14)/2),0)),"",OFFSET('9. METAS'!$O$20,INT((ROW()-14)/2),0)))</f>
        <v/>
      </c>
      <c r="L187" s="195" t="str">
        <f ca="1">IF(MOD(ROW()-13,2)=0,IF(ISBLANK(OFFSET('10. SEGUIMIENTO 2025'!$P$14,INT((ROW()-13)/2),0)),"",OFFSET('10. SEGUIMIENTO 2025'!$P$14,INT((ROW()-13)/2),0)),IF(ISBLANK(OFFSET('9. METAS'!$P$20,INT((ROW()-14)/2),0)),"",OFFSET('9. METAS'!$P$20,INT((ROW()-14)/2),0)))</f>
        <v/>
      </c>
      <c r="M187" s="196" t="str">
        <f ca="1">IF(MOD(ROW()-13,2)=0,IF(ISBLANK(OFFSET('10. SEGUIMIENTO 2025'!$Q$14,INT((ROW()-13)/2),0)),"",OFFSET('10. SEGUIMIENTO 2025'!$Q$14,INT((ROW()-13)/2),0)),IF(ISBLANK(OFFSET('9. METAS'!$Q$20,INT((ROW()-14)/2),0)),"",OFFSET('9. METAS'!$Q$20,INT((ROW()-14)/2),0)))</f>
        <v/>
      </c>
      <c r="N187" s="742" t="str">
        <f t="shared" ref="N187" ca="1" si="169">IFERROR(J187/J188,"ND")</f>
        <v>ND</v>
      </c>
      <c r="O187" s="738" t="str">
        <f t="shared" ref="O187" ca="1" si="170">IFERROR(((J187)/H187),"ND")</f>
        <v>ND</v>
      </c>
      <c r="P187" s="726"/>
    </row>
    <row r="188" spans="3:16">
      <c r="C188" s="760"/>
      <c r="D188" s="756"/>
      <c r="E188" s="756"/>
      <c r="F188" s="754"/>
      <c r="G188" s="751"/>
      <c r="H188" s="747"/>
      <c r="I188" s="745"/>
      <c r="J188" s="194" t="str">
        <f ca="1">IF(MOD(ROW()-13,2)=0,IF(ISBLANK(OFFSET('10. SEGUIMIENTO 2025'!$N$14,INT((ROW()-13)/2),0)),"",OFFSET('10. SEGUIMIENTO 2025'!$N$14,INT((ROW()-13)/2),0)),IF(ISBLANK(OFFSET('9. METAS'!$N$20,INT((ROW()-14)/2),0)),"",OFFSET('9. METAS'!$N$20,INT((ROW()-14)/2),0)))</f>
        <v/>
      </c>
      <c r="K188" s="195" t="str">
        <f ca="1">IF(MOD(ROW()-13,2)=0,IF(ISBLANK(OFFSET('10. SEGUIMIENTO 2025'!$O$14,INT((ROW()-13)/2),0)),"",OFFSET('10. SEGUIMIENTO 2025'!$O$14,INT((ROW()-13)/2),0)),IF(ISBLANK(OFFSET('9. METAS'!$O$20,INT((ROW()-14)/2),0)),"",OFFSET('9. METAS'!$O$20,INT((ROW()-14)/2),0)))</f>
        <v/>
      </c>
      <c r="L188" s="195" t="str">
        <f ca="1">IF(MOD(ROW()-13,2)=0,IF(ISBLANK(OFFSET('10. SEGUIMIENTO 2025'!$P$14,INT((ROW()-13)/2),0)),"",OFFSET('10. SEGUIMIENTO 2025'!$P$14,INT((ROW()-13)/2),0)),IF(ISBLANK(OFFSET('9. METAS'!$P$20,INT((ROW()-14)/2),0)),"",OFFSET('9. METAS'!$P$20,INT((ROW()-14)/2),0)))</f>
        <v/>
      </c>
      <c r="M188" s="196" t="str">
        <f ca="1">IF(MOD(ROW()-13,2)=0,IF(ISBLANK(OFFSET('10. SEGUIMIENTO 2025'!$Q$14,INT((ROW()-13)/2),0)),"",OFFSET('10. SEGUIMIENTO 2025'!$Q$14,INT((ROW()-13)/2),0)),IF(ISBLANK(OFFSET('9. METAS'!$Q$20,INT((ROW()-14)/2),0)),"",OFFSET('9. METAS'!$Q$20,INT((ROW()-14)/2),0)))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METAS'!$K$20,INT((ROW()-13)/2),0)),"",OFFSET('9. METAS'!$K$20,INT((ROW()-13)/2),0))</f>
        <v/>
      </c>
      <c r="I189" s="744"/>
      <c r="J189" s="194">
        <f ca="1">IF(MOD(ROW()-13,2)=0,IF(ISBLANK(OFFSET('10. SEGUIMIENTO 2025'!$N$14,INT((ROW()-13)/2),0)),"",OFFSET('10. SEGUIMIENTO 2025'!$N$14,INT((ROW()-13)/2),0)),IF(ISBLANK(OFFSET('9. METAS'!$N$20,INT((ROW()-14)/2),0)),"",OFFSET('9. METAS'!$N$20,INT((ROW()-14)/2),0)))</f>
        <v>41</v>
      </c>
      <c r="K189" s="195" t="str">
        <f ca="1">IF(MOD(ROW()-13,2)=0,IF(ISBLANK(OFFSET('10. SEGUIMIENTO 2025'!$O$14,INT((ROW()-13)/2),0)),"",OFFSET('10. SEGUIMIENTO 2025'!$O$14,INT((ROW()-13)/2),0)),IF(ISBLANK(OFFSET('9. METAS'!$O$20,INT((ROW()-14)/2),0)),"",OFFSET('9. METAS'!$O$20,INT((ROW()-14)/2),0)))</f>
        <v/>
      </c>
      <c r="L189" s="195" t="str">
        <f ca="1">IF(MOD(ROW()-13,2)=0,IF(ISBLANK(OFFSET('10. SEGUIMIENTO 2025'!$P$14,INT((ROW()-13)/2),0)),"",OFFSET('10. SEGUIMIENTO 2025'!$P$14,INT((ROW()-13)/2),0)),IF(ISBLANK(OFFSET('9. METAS'!$P$20,INT((ROW()-14)/2),0)),"",OFFSET('9. METAS'!$P$20,INT((ROW()-14)/2),0)))</f>
        <v/>
      </c>
      <c r="M189" s="196" t="str">
        <f ca="1">IF(MOD(ROW()-13,2)=0,IF(ISBLANK(OFFSET('10. SEGUIMIENTO 2025'!$Q$14,INT((ROW()-13)/2),0)),"",OFFSET('10. SEGUIMIENTO 2025'!$Q$14,INT((ROW()-13)/2),0)),IF(ISBLANK(OFFSET('9. METAS'!$Q$20,INT((ROW()-14)/2),0)),"",OFFSET('9. METAS'!$Q$20,INT((ROW()-14)/2),0)))</f>
        <v/>
      </c>
      <c r="N189" s="742" t="str">
        <f t="shared" ref="N189" ca="1" si="171">IFERROR(J189/J190,"ND")</f>
        <v>ND</v>
      </c>
      <c r="O189" s="738" t="str">
        <f t="shared" ref="O189" ca="1" si="172">IFERROR(((J189)/H189),"ND")</f>
        <v>ND</v>
      </c>
      <c r="P189" s="726"/>
    </row>
    <row r="190" spans="3:16">
      <c r="C190" s="760"/>
      <c r="D190" s="756"/>
      <c r="E190" s="756"/>
      <c r="F190" s="754"/>
      <c r="G190" s="751"/>
      <c r="H190" s="747"/>
      <c r="I190" s="745"/>
      <c r="J190" s="194" t="str">
        <f ca="1">IF(MOD(ROW()-13,2)=0,IF(ISBLANK(OFFSET('10. SEGUIMIENTO 2025'!$N$14,INT((ROW()-13)/2),0)),"",OFFSET('10. SEGUIMIENTO 2025'!$N$14,INT((ROW()-13)/2),0)),IF(ISBLANK(OFFSET('9. METAS'!$N$20,INT((ROW()-14)/2),0)),"",OFFSET('9. METAS'!$N$20,INT((ROW()-14)/2),0)))</f>
        <v/>
      </c>
      <c r="K190" s="195" t="str">
        <f ca="1">IF(MOD(ROW()-13,2)=0,IF(ISBLANK(OFFSET('10. SEGUIMIENTO 2025'!$O$14,INT((ROW()-13)/2),0)),"",OFFSET('10. SEGUIMIENTO 2025'!$O$14,INT((ROW()-13)/2),0)),IF(ISBLANK(OFFSET('9. METAS'!$O$20,INT((ROW()-14)/2),0)),"",OFFSET('9. METAS'!$O$20,INT((ROW()-14)/2),0)))</f>
        <v/>
      </c>
      <c r="L190" s="195" t="str">
        <f ca="1">IF(MOD(ROW()-13,2)=0,IF(ISBLANK(OFFSET('10. SEGUIMIENTO 2025'!$P$14,INT((ROW()-13)/2),0)),"",OFFSET('10. SEGUIMIENTO 2025'!$P$14,INT((ROW()-13)/2),0)),IF(ISBLANK(OFFSET('9. METAS'!$P$20,INT((ROW()-14)/2),0)),"",OFFSET('9. METAS'!$P$20,INT((ROW()-14)/2),0)))</f>
        <v/>
      </c>
      <c r="M190" s="196" t="str">
        <f ca="1">IF(MOD(ROW()-13,2)=0,IF(ISBLANK(OFFSET('10. SEGUIMIENTO 2025'!$Q$14,INT((ROW()-13)/2),0)),"",OFFSET('10. SEGUIMIENTO 2025'!$Q$14,INT((ROW()-13)/2),0)),IF(ISBLANK(OFFSET('9. METAS'!$Q$20,INT((ROW()-14)/2),0)),"",OFFSET('9. METAS'!$Q$20,INT((ROW()-14)/2),0)))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METAS'!$K$20,INT((ROW()-13)/2),0)),"",OFFSET('9. METAS'!$K$20,INT((ROW()-13)/2),0))</f>
        <v/>
      </c>
      <c r="I191" s="744"/>
      <c r="J191" s="194">
        <f ca="1">IF(MOD(ROW()-13,2)=0,IF(ISBLANK(OFFSET('10. SEGUIMIENTO 2025'!$N$14,INT((ROW()-13)/2),0)),"",OFFSET('10. SEGUIMIENTO 2025'!$N$14,INT((ROW()-13)/2),0)),IF(ISBLANK(OFFSET('9. METAS'!$N$20,INT((ROW()-14)/2),0)),"",OFFSET('9. METAS'!$N$20,INT((ROW()-14)/2),0)))</f>
        <v>41</v>
      </c>
      <c r="K191" s="195" t="str">
        <f ca="1">IF(MOD(ROW()-13,2)=0,IF(ISBLANK(OFFSET('10. SEGUIMIENTO 2025'!$O$14,INT((ROW()-13)/2),0)),"",OFFSET('10. SEGUIMIENTO 2025'!$O$14,INT((ROW()-13)/2),0)),IF(ISBLANK(OFFSET('9. METAS'!$O$20,INT((ROW()-14)/2),0)),"",OFFSET('9. METAS'!$O$20,INT((ROW()-14)/2),0)))</f>
        <v/>
      </c>
      <c r="L191" s="195" t="str">
        <f ca="1">IF(MOD(ROW()-13,2)=0,IF(ISBLANK(OFFSET('10. SEGUIMIENTO 2025'!$P$14,INT((ROW()-13)/2),0)),"",OFFSET('10. SEGUIMIENTO 2025'!$P$14,INT((ROW()-13)/2),0)),IF(ISBLANK(OFFSET('9. METAS'!$P$20,INT((ROW()-14)/2),0)),"",OFFSET('9. METAS'!$P$20,INT((ROW()-14)/2),0)))</f>
        <v/>
      </c>
      <c r="M191" s="196" t="str">
        <f ca="1">IF(MOD(ROW()-13,2)=0,IF(ISBLANK(OFFSET('10. SEGUIMIENTO 2025'!$Q$14,INT((ROW()-13)/2),0)),"",OFFSET('10. SEGUIMIENTO 2025'!$Q$14,INT((ROW()-13)/2),0)),IF(ISBLANK(OFFSET('9. METAS'!$Q$20,INT((ROW()-14)/2),0)),"",OFFSET('9. METAS'!$Q$20,INT((ROW()-14)/2),0)))</f>
        <v/>
      </c>
      <c r="N191" s="742" t="str">
        <f t="shared" ref="N191" ca="1" si="173">IFERROR(J191/J192,"ND")</f>
        <v>ND</v>
      </c>
      <c r="O191" s="738" t="str">
        <f t="shared" ref="O191" ca="1" si="174">IFERROR(((J191)/H191),"ND")</f>
        <v>ND</v>
      </c>
      <c r="P191" s="726"/>
    </row>
    <row r="192" spans="3:16">
      <c r="C192" s="760"/>
      <c r="D192" s="756"/>
      <c r="E192" s="756"/>
      <c r="F192" s="754"/>
      <c r="G192" s="751"/>
      <c r="H192" s="747"/>
      <c r="I192" s="745"/>
      <c r="J192" s="194" t="str">
        <f ca="1">IF(MOD(ROW()-13,2)=0,IF(ISBLANK(OFFSET('10. SEGUIMIENTO 2025'!$N$14,INT((ROW()-13)/2),0)),"",OFFSET('10. SEGUIMIENTO 2025'!$N$14,INT((ROW()-13)/2),0)),IF(ISBLANK(OFFSET('9. METAS'!$N$20,INT((ROW()-14)/2),0)),"",OFFSET('9. METAS'!$N$20,INT((ROW()-14)/2),0)))</f>
        <v/>
      </c>
      <c r="K192" s="195" t="str">
        <f ca="1">IF(MOD(ROW()-13,2)=0,IF(ISBLANK(OFFSET('10. SEGUIMIENTO 2025'!$O$14,INT((ROW()-13)/2),0)),"",OFFSET('10. SEGUIMIENTO 2025'!$O$14,INT((ROW()-13)/2),0)),IF(ISBLANK(OFFSET('9. METAS'!$O$20,INT((ROW()-14)/2),0)),"",OFFSET('9. METAS'!$O$20,INT((ROW()-14)/2),0)))</f>
        <v/>
      </c>
      <c r="L192" s="195" t="str">
        <f ca="1">IF(MOD(ROW()-13,2)=0,IF(ISBLANK(OFFSET('10. SEGUIMIENTO 2025'!$P$14,INT((ROW()-13)/2),0)),"",OFFSET('10. SEGUIMIENTO 2025'!$P$14,INT((ROW()-13)/2),0)),IF(ISBLANK(OFFSET('9. METAS'!$P$20,INT((ROW()-14)/2),0)),"",OFFSET('9. METAS'!$P$20,INT((ROW()-14)/2),0)))</f>
        <v/>
      </c>
      <c r="M192" s="196" t="str">
        <f ca="1">IF(MOD(ROW()-13,2)=0,IF(ISBLANK(OFFSET('10. SEGUIMIENTO 2025'!$Q$14,INT((ROW()-13)/2),0)),"",OFFSET('10. SEGUIMIENTO 2025'!$Q$14,INT((ROW()-13)/2),0)),IF(ISBLANK(OFFSET('9. METAS'!$Q$20,INT((ROW()-14)/2),0)),"",OFFSET('9. METAS'!$Q$20,INT((ROW()-14)/2),0)))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METAS'!$K$20,INT((ROW()-13)/2),0)),"",OFFSET('9. METAS'!$K$20,INT((ROW()-13)/2),0))</f>
        <v/>
      </c>
      <c r="I193" s="744"/>
      <c r="J193" s="194">
        <f ca="1">IF(MOD(ROW()-13,2)=0,IF(ISBLANK(OFFSET('10. SEGUIMIENTO 2025'!$N$14,INT((ROW()-13)/2),0)),"",OFFSET('10. SEGUIMIENTO 2025'!$N$14,INT((ROW()-13)/2),0)),IF(ISBLANK(OFFSET('9. METAS'!$N$20,INT((ROW()-14)/2),0)),"",OFFSET('9. METAS'!$N$20,INT((ROW()-14)/2),0)))</f>
        <v>41</v>
      </c>
      <c r="K193" s="195" t="str">
        <f ca="1">IF(MOD(ROW()-13,2)=0,IF(ISBLANK(OFFSET('10. SEGUIMIENTO 2025'!$O$14,INT((ROW()-13)/2),0)),"",OFFSET('10. SEGUIMIENTO 2025'!$O$14,INT((ROW()-13)/2),0)),IF(ISBLANK(OFFSET('9. METAS'!$O$20,INT((ROW()-14)/2),0)),"",OFFSET('9. METAS'!$O$20,INT((ROW()-14)/2),0)))</f>
        <v/>
      </c>
      <c r="L193" s="195" t="str">
        <f ca="1">IF(MOD(ROW()-13,2)=0,IF(ISBLANK(OFFSET('10. SEGUIMIENTO 2025'!$P$14,INT((ROW()-13)/2),0)),"",OFFSET('10. SEGUIMIENTO 2025'!$P$14,INT((ROW()-13)/2),0)),IF(ISBLANK(OFFSET('9. METAS'!$P$20,INT((ROW()-14)/2),0)),"",OFFSET('9. METAS'!$P$20,INT((ROW()-14)/2),0)))</f>
        <v/>
      </c>
      <c r="M193" s="196" t="str">
        <f ca="1">IF(MOD(ROW()-13,2)=0,IF(ISBLANK(OFFSET('10. SEGUIMIENTO 2025'!$Q$14,INT((ROW()-13)/2),0)),"",OFFSET('10. SEGUIMIENTO 2025'!$Q$14,INT((ROW()-13)/2),0)),IF(ISBLANK(OFFSET('9. METAS'!$Q$20,INT((ROW()-14)/2),0)),"",OFFSET('9. METAS'!$Q$20,INT((ROW()-14)/2),0)))</f>
        <v/>
      </c>
      <c r="N193" s="742" t="str">
        <f t="shared" ref="N193" ca="1" si="175">IFERROR(J193/J194,"ND")</f>
        <v>ND</v>
      </c>
      <c r="O193" s="738" t="str">
        <f t="shared" ref="O193" ca="1" si="176">IFERROR(((J193)/H193),"ND")</f>
        <v>ND</v>
      </c>
      <c r="P193" s="726"/>
    </row>
    <row r="194" spans="3:16">
      <c r="C194" s="760"/>
      <c r="D194" s="756"/>
      <c r="E194" s="756"/>
      <c r="F194" s="754"/>
      <c r="G194" s="751"/>
      <c r="H194" s="747"/>
      <c r="I194" s="745"/>
      <c r="J194" s="194" t="str">
        <f ca="1">IF(MOD(ROW()-13,2)=0,IF(ISBLANK(OFFSET('10. SEGUIMIENTO 2025'!$N$14,INT((ROW()-13)/2),0)),"",OFFSET('10. SEGUIMIENTO 2025'!$N$14,INT((ROW()-13)/2),0)),IF(ISBLANK(OFFSET('9. METAS'!$N$20,INT((ROW()-14)/2),0)),"",OFFSET('9. METAS'!$N$20,INT((ROW()-14)/2),0)))</f>
        <v/>
      </c>
      <c r="K194" s="195" t="str">
        <f ca="1">IF(MOD(ROW()-13,2)=0,IF(ISBLANK(OFFSET('10. SEGUIMIENTO 2025'!$O$14,INT((ROW()-13)/2),0)),"",OFFSET('10. SEGUIMIENTO 2025'!$O$14,INT((ROW()-13)/2),0)),IF(ISBLANK(OFFSET('9. METAS'!$O$20,INT((ROW()-14)/2),0)),"",OFFSET('9. METAS'!$O$20,INT((ROW()-14)/2),0)))</f>
        <v/>
      </c>
      <c r="L194" s="195" t="str">
        <f ca="1">IF(MOD(ROW()-13,2)=0,IF(ISBLANK(OFFSET('10. SEGUIMIENTO 2025'!$P$14,INT((ROW()-13)/2),0)),"",OFFSET('10. SEGUIMIENTO 2025'!$P$14,INT((ROW()-13)/2),0)),IF(ISBLANK(OFFSET('9. METAS'!$P$20,INT((ROW()-14)/2),0)),"",OFFSET('9. METAS'!$P$20,INT((ROW()-14)/2),0)))</f>
        <v/>
      </c>
      <c r="M194" s="196" t="str">
        <f ca="1">IF(MOD(ROW()-13,2)=0,IF(ISBLANK(OFFSET('10. SEGUIMIENTO 2025'!$Q$14,INT((ROW()-13)/2),0)),"",OFFSET('10. SEGUIMIENTO 2025'!$Q$14,INT((ROW()-13)/2),0)),IF(ISBLANK(OFFSET('9. METAS'!$Q$20,INT((ROW()-14)/2),0)),"",OFFSET('9. METAS'!$Q$20,INT((ROW()-14)/2),0)))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METAS'!$K$20,INT((ROW()-13)/2),0)),"",OFFSET('9. METAS'!$K$20,INT((ROW()-13)/2),0))</f>
        <v/>
      </c>
      <c r="I195" s="744"/>
      <c r="J195" s="194">
        <f ca="1">IF(MOD(ROW()-13,2)=0,IF(ISBLANK(OFFSET('10. SEGUIMIENTO 2025'!$N$14,INT((ROW()-13)/2),0)),"",OFFSET('10. SEGUIMIENTO 2025'!$N$14,INT((ROW()-13)/2),0)),IF(ISBLANK(OFFSET('9. METAS'!$N$20,INT((ROW()-14)/2),0)),"",OFFSET('9. METAS'!$N$20,INT((ROW()-14)/2),0)))</f>
        <v>41</v>
      </c>
      <c r="K195" s="195" t="str">
        <f ca="1">IF(MOD(ROW()-13,2)=0,IF(ISBLANK(OFFSET('10. SEGUIMIENTO 2025'!$O$14,INT((ROW()-13)/2),0)),"",OFFSET('10. SEGUIMIENTO 2025'!$O$14,INT((ROW()-13)/2),0)),IF(ISBLANK(OFFSET('9. METAS'!$O$20,INT((ROW()-14)/2),0)),"",OFFSET('9. METAS'!$O$20,INT((ROW()-14)/2),0)))</f>
        <v/>
      </c>
      <c r="L195" s="195" t="str">
        <f ca="1">IF(MOD(ROW()-13,2)=0,IF(ISBLANK(OFFSET('10. SEGUIMIENTO 2025'!$P$14,INT((ROW()-13)/2),0)),"",OFFSET('10. SEGUIMIENTO 2025'!$P$14,INT((ROW()-13)/2),0)),IF(ISBLANK(OFFSET('9. METAS'!$P$20,INT((ROW()-14)/2),0)),"",OFFSET('9. METAS'!$P$20,INT((ROW()-14)/2),0)))</f>
        <v/>
      </c>
      <c r="M195" s="196" t="str">
        <f ca="1">IF(MOD(ROW()-13,2)=0,IF(ISBLANK(OFFSET('10. SEGUIMIENTO 2025'!$Q$14,INT((ROW()-13)/2),0)),"",OFFSET('10. SEGUIMIENTO 2025'!$Q$14,INT((ROW()-13)/2),0)),IF(ISBLANK(OFFSET('9. METAS'!$Q$20,INT((ROW()-14)/2),0)),"",OFFSET('9. METAS'!$Q$20,INT((ROW()-14)/2),0)))</f>
        <v/>
      </c>
      <c r="N195" s="742" t="str">
        <f t="shared" ref="N195" ca="1" si="177">IFERROR(J195/J196,"ND")</f>
        <v>ND</v>
      </c>
      <c r="O195" s="738" t="str">
        <f t="shared" ref="O195" ca="1" si="178">IFERROR(((J195)/H195),"ND")</f>
        <v>ND</v>
      </c>
      <c r="P195" s="726"/>
    </row>
    <row r="196" spans="3:16">
      <c r="C196" s="760"/>
      <c r="D196" s="756"/>
      <c r="E196" s="756"/>
      <c r="F196" s="754"/>
      <c r="G196" s="751"/>
      <c r="H196" s="747"/>
      <c r="I196" s="745"/>
      <c r="J196" s="194" t="str">
        <f ca="1">IF(MOD(ROW()-13,2)=0,IF(ISBLANK(OFFSET('10. SEGUIMIENTO 2025'!$N$14,INT((ROW()-13)/2),0)),"",OFFSET('10. SEGUIMIENTO 2025'!$N$14,INT((ROW()-13)/2),0)),IF(ISBLANK(OFFSET('9. METAS'!$N$20,INT((ROW()-14)/2),0)),"",OFFSET('9. METAS'!$N$20,INT((ROW()-14)/2),0)))</f>
        <v/>
      </c>
      <c r="K196" s="195" t="str">
        <f ca="1">IF(MOD(ROW()-13,2)=0,IF(ISBLANK(OFFSET('10. SEGUIMIENTO 2025'!$O$14,INT((ROW()-13)/2),0)),"",OFFSET('10. SEGUIMIENTO 2025'!$O$14,INT((ROW()-13)/2),0)),IF(ISBLANK(OFFSET('9. METAS'!$O$20,INT((ROW()-14)/2),0)),"",OFFSET('9. METAS'!$O$20,INT((ROW()-14)/2),0)))</f>
        <v/>
      </c>
      <c r="L196" s="195" t="str">
        <f ca="1">IF(MOD(ROW()-13,2)=0,IF(ISBLANK(OFFSET('10. SEGUIMIENTO 2025'!$P$14,INT((ROW()-13)/2),0)),"",OFFSET('10. SEGUIMIENTO 2025'!$P$14,INT((ROW()-13)/2),0)),IF(ISBLANK(OFFSET('9. METAS'!$P$20,INT((ROW()-14)/2),0)),"",OFFSET('9. METAS'!$P$20,INT((ROW()-14)/2),0)))</f>
        <v/>
      </c>
      <c r="M196" s="196" t="str">
        <f ca="1">IF(MOD(ROW()-13,2)=0,IF(ISBLANK(OFFSET('10. SEGUIMIENTO 2025'!$Q$14,INT((ROW()-13)/2),0)),"",OFFSET('10. SEGUIMIENTO 2025'!$Q$14,INT((ROW()-13)/2),0)),IF(ISBLANK(OFFSET('9. METAS'!$Q$20,INT((ROW()-14)/2),0)),"",OFFSET('9. METAS'!$Q$20,INT((ROW()-14)/2),0)))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METAS'!$K$20,INT((ROW()-13)/2),0)),"",OFFSET('9. METAS'!$K$20,INT((ROW()-13)/2),0))</f>
        <v/>
      </c>
      <c r="I197" s="744"/>
      <c r="J197" s="194">
        <f ca="1">IF(MOD(ROW()-13,2)=0,IF(ISBLANK(OFFSET('10. SEGUIMIENTO 2025'!$N$14,INT((ROW()-13)/2),0)),"",OFFSET('10. SEGUIMIENTO 2025'!$N$14,INT((ROW()-13)/2),0)),IF(ISBLANK(OFFSET('9. METAS'!$N$20,INT((ROW()-14)/2),0)),"",OFFSET('9. METAS'!$N$20,INT((ROW()-14)/2),0)))</f>
        <v>41</v>
      </c>
      <c r="K197" s="195" t="str">
        <f ca="1">IF(MOD(ROW()-13,2)=0,IF(ISBLANK(OFFSET('10. SEGUIMIENTO 2025'!$O$14,INT((ROW()-13)/2),0)),"",OFFSET('10. SEGUIMIENTO 2025'!$O$14,INT((ROW()-13)/2),0)),IF(ISBLANK(OFFSET('9. METAS'!$O$20,INT((ROW()-14)/2),0)),"",OFFSET('9. METAS'!$O$20,INT((ROW()-14)/2),0)))</f>
        <v/>
      </c>
      <c r="L197" s="195" t="str">
        <f ca="1">IF(MOD(ROW()-13,2)=0,IF(ISBLANK(OFFSET('10. SEGUIMIENTO 2025'!$P$14,INT((ROW()-13)/2),0)),"",OFFSET('10. SEGUIMIENTO 2025'!$P$14,INT((ROW()-13)/2),0)),IF(ISBLANK(OFFSET('9. METAS'!$P$20,INT((ROW()-14)/2),0)),"",OFFSET('9. METAS'!$P$20,INT((ROW()-14)/2),0)))</f>
        <v/>
      </c>
      <c r="M197" s="196" t="str">
        <f ca="1">IF(MOD(ROW()-13,2)=0,IF(ISBLANK(OFFSET('10. SEGUIMIENTO 2025'!$Q$14,INT((ROW()-13)/2),0)),"",OFFSET('10. SEGUIMIENTO 2025'!$Q$14,INT((ROW()-13)/2),0)),IF(ISBLANK(OFFSET('9. METAS'!$Q$20,INT((ROW()-14)/2),0)),"",OFFSET('9. METAS'!$Q$20,INT((ROW()-14)/2),0)))</f>
        <v/>
      </c>
      <c r="N197" s="742" t="str">
        <f t="shared" ref="N197" ca="1" si="179">IFERROR(J197/J198,"ND")</f>
        <v>ND</v>
      </c>
      <c r="O197" s="738" t="str">
        <f t="shared" ref="O197" ca="1" si="180">IFERROR(((J197)/H197),"ND")</f>
        <v>ND</v>
      </c>
      <c r="P197" s="726"/>
    </row>
    <row r="198" spans="3:16">
      <c r="C198" s="760"/>
      <c r="D198" s="756"/>
      <c r="E198" s="756"/>
      <c r="F198" s="754"/>
      <c r="G198" s="751"/>
      <c r="H198" s="747"/>
      <c r="I198" s="745"/>
      <c r="J198" s="194" t="str">
        <f ca="1">IF(MOD(ROW()-13,2)=0,IF(ISBLANK(OFFSET('10. SEGUIMIENTO 2025'!$N$14,INT((ROW()-13)/2),0)),"",OFFSET('10. SEGUIMIENTO 2025'!$N$14,INT((ROW()-13)/2),0)),IF(ISBLANK(OFFSET('9. METAS'!$N$20,INT((ROW()-14)/2),0)),"",OFFSET('9. METAS'!$N$20,INT((ROW()-14)/2),0)))</f>
        <v/>
      </c>
      <c r="K198" s="195" t="str">
        <f ca="1">IF(MOD(ROW()-13,2)=0,IF(ISBLANK(OFFSET('10. SEGUIMIENTO 2025'!$O$14,INT((ROW()-13)/2),0)),"",OFFSET('10. SEGUIMIENTO 2025'!$O$14,INT((ROW()-13)/2),0)),IF(ISBLANK(OFFSET('9. METAS'!$O$20,INT((ROW()-14)/2),0)),"",OFFSET('9. METAS'!$O$20,INT((ROW()-14)/2),0)))</f>
        <v/>
      </c>
      <c r="L198" s="195" t="str">
        <f ca="1">IF(MOD(ROW()-13,2)=0,IF(ISBLANK(OFFSET('10. SEGUIMIENTO 2025'!$P$14,INT((ROW()-13)/2),0)),"",OFFSET('10. SEGUIMIENTO 2025'!$P$14,INT((ROW()-13)/2),0)),IF(ISBLANK(OFFSET('9. METAS'!$P$20,INT((ROW()-14)/2),0)),"",OFFSET('9. METAS'!$P$20,INT((ROW()-14)/2),0)))</f>
        <v/>
      </c>
      <c r="M198" s="196" t="str">
        <f ca="1">IF(MOD(ROW()-13,2)=0,IF(ISBLANK(OFFSET('10. SEGUIMIENTO 2025'!$Q$14,INT((ROW()-13)/2),0)),"",OFFSET('10. SEGUIMIENTO 2025'!$Q$14,INT((ROW()-13)/2),0)),IF(ISBLANK(OFFSET('9. METAS'!$Q$20,INT((ROW()-14)/2),0)),"",OFFSET('9. METAS'!$Q$20,INT((ROW()-14)/2),0)))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METAS'!$K$20,INT((ROW()-13)/2),0)),"",OFFSET('9. METAS'!$K$20,INT((ROW()-13)/2),0))</f>
        <v/>
      </c>
      <c r="I199" s="744"/>
      <c r="J199" s="194">
        <f ca="1">IF(MOD(ROW()-13,2)=0,IF(ISBLANK(OFFSET('10. SEGUIMIENTO 2025'!$N$14,INT((ROW()-13)/2),0)),"",OFFSET('10. SEGUIMIENTO 2025'!$N$14,INT((ROW()-13)/2),0)),IF(ISBLANK(OFFSET('9. METAS'!$N$20,INT((ROW()-14)/2),0)),"",OFFSET('9. METAS'!$N$20,INT((ROW()-14)/2),0)))</f>
        <v>41</v>
      </c>
      <c r="K199" s="195" t="str">
        <f ca="1">IF(MOD(ROW()-13,2)=0,IF(ISBLANK(OFFSET('10. SEGUIMIENTO 2025'!$O$14,INT((ROW()-13)/2),0)),"",OFFSET('10. SEGUIMIENTO 2025'!$O$14,INT((ROW()-13)/2),0)),IF(ISBLANK(OFFSET('9. METAS'!$O$20,INT((ROW()-14)/2),0)),"",OFFSET('9. METAS'!$O$20,INT((ROW()-14)/2),0)))</f>
        <v/>
      </c>
      <c r="L199" s="195" t="str">
        <f ca="1">IF(MOD(ROW()-13,2)=0,IF(ISBLANK(OFFSET('10. SEGUIMIENTO 2025'!$P$14,INT((ROW()-13)/2),0)),"",OFFSET('10. SEGUIMIENTO 2025'!$P$14,INT((ROW()-13)/2),0)),IF(ISBLANK(OFFSET('9. METAS'!$P$20,INT((ROW()-14)/2),0)),"",OFFSET('9. METAS'!$P$20,INT((ROW()-14)/2),0)))</f>
        <v/>
      </c>
      <c r="M199" s="196" t="str">
        <f ca="1">IF(MOD(ROW()-13,2)=0,IF(ISBLANK(OFFSET('10. SEGUIMIENTO 2025'!$Q$14,INT((ROW()-13)/2),0)),"",OFFSET('10. SEGUIMIENTO 2025'!$Q$14,INT((ROW()-13)/2),0)),IF(ISBLANK(OFFSET('9. METAS'!$Q$20,INT((ROW()-14)/2),0)),"",OFFSET('9. METAS'!$Q$20,INT((ROW()-14)/2),0)))</f>
        <v/>
      </c>
      <c r="N199" s="742" t="str">
        <f t="shared" ref="N199" ca="1" si="181">IFERROR(J199/J200,"ND")</f>
        <v>ND</v>
      </c>
      <c r="O199" s="738" t="str">
        <f t="shared" ref="O199" ca="1" si="182">IFERROR(((J199)/H199),"ND")</f>
        <v>ND</v>
      </c>
      <c r="P199" s="726"/>
    </row>
    <row r="200" spans="3:16">
      <c r="C200" s="760"/>
      <c r="D200" s="756"/>
      <c r="E200" s="756"/>
      <c r="F200" s="754"/>
      <c r="G200" s="751"/>
      <c r="H200" s="747"/>
      <c r="I200" s="745"/>
      <c r="J200" s="194" t="str">
        <f ca="1">IF(MOD(ROW()-13,2)=0,IF(ISBLANK(OFFSET('10. SEGUIMIENTO 2025'!$N$14,INT((ROW()-13)/2),0)),"",OFFSET('10. SEGUIMIENTO 2025'!$N$14,INT((ROW()-13)/2),0)),IF(ISBLANK(OFFSET('9. METAS'!$N$20,INT((ROW()-14)/2),0)),"",OFFSET('9. METAS'!$N$20,INT((ROW()-14)/2),0)))</f>
        <v/>
      </c>
      <c r="K200" s="195" t="str">
        <f ca="1">IF(MOD(ROW()-13,2)=0,IF(ISBLANK(OFFSET('10. SEGUIMIENTO 2025'!$O$14,INT((ROW()-13)/2),0)),"",OFFSET('10. SEGUIMIENTO 2025'!$O$14,INT((ROW()-13)/2),0)),IF(ISBLANK(OFFSET('9. METAS'!$O$20,INT((ROW()-14)/2),0)),"",OFFSET('9. METAS'!$O$20,INT((ROW()-14)/2),0)))</f>
        <v/>
      </c>
      <c r="L200" s="195" t="str">
        <f ca="1">IF(MOD(ROW()-13,2)=0,IF(ISBLANK(OFFSET('10. SEGUIMIENTO 2025'!$P$14,INT((ROW()-13)/2),0)),"",OFFSET('10. SEGUIMIENTO 2025'!$P$14,INT((ROW()-13)/2),0)),IF(ISBLANK(OFFSET('9. METAS'!$P$20,INT((ROW()-14)/2),0)),"",OFFSET('9. METAS'!$P$20,INT((ROW()-14)/2),0)))</f>
        <v/>
      </c>
      <c r="M200" s="196" t="str">
        <f ca="1">IF(MOD(ROW()-13,2)=0,IF(ISBLANK(OFFSET('10. SEGUIMIENTO 2025'!$Q$14,INT((ROW()-13)/2),0)),"",OFFSET('10. SEGUIMIENTO 2025'!$Q$14,INT((ROW()-13)/2),0)),IF(ISBLANK(OFFSET('9. METAS'!$Q$20,INT((ROW()-14)/2),0)),"",OFFSET('9. METAS'!$Q$20,INT((ROW()-14)/2),0)))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METAS'!$K$20,INT((ROW()-13)/2),0)),"",OFFSET('9. METAS'!$K$20,INT((ROW()-13)/2),0))</f>
        <v/>
      </c>
      <c r="I201" s="744"/>
      <c r="J201" s="194">
        <f ca="1">IF(MOD(ROW()-13,2)=0,IF(ISBLANK(OFFSET('10. SEGUIMIENTO 2025'!$N$14,INT((ROW()-13)/2),0)),"",OFFSET('10. SEGUIMIENTO 2025'!$N$14,INT((ROW()-13)/2),0)),IF(ISBLANK(OFFSET('9. METAS'!$N$20,INT((ROW()-14)/2),0)),"",OFFSET('9. METAS'!$N$20,INT((ROW()-14)/2),0)))</f>
        <v>41</v>
      </c>
      <c r="K201" s="195" t="str">
        <f ca="1">IF(MOD(ROW()-13,2)=0,IF(ISBLANK(OFFSET('10. SEGUIMIENTO 2025'!$O$14,INT((ROW()-13)/2),0)),"",OFFSET('10. SEGUIMIENTO 2025'!$O$14,INT((ROW()-13)/2),0)),IF(ISBLANK(OFFSET('9. METAS'!$O$20,INT((ROW()-14)/2),0)),"",OFFSET('9. METAS'!$O$20,INT((ROW()-14)/2),0)))</f>
        <v/>
      </c>
      <c r="L201" s="195" t="str">
        <f ca="1">IF(MOD(ROW()-13,2)=0,IF(ISBLANK(OFFSET('10. SEGUIMIENTO 2025'!$P$14,INT((ROW()-13)/2),0)),"",OFFSET('10. SEGUIMIENTO 2025'!$P$14,INT((ROW()-13)/2),0)),IF(ISBLANK(OFFSET('9. METAS'!$P$20,INT((ROW()-14)/2),0)),"",OFFSET('9. METAS'!$P$20,INT((ROW()-14)/2),0)))</f>
        <v/>
      </c>
      <c r="M201" s="196" t="str">
        <f ca="1">IF(MOD(ROW()-13,2)=0,IF(ISBLANK(OFFSET('10. SEGUIMIENTO 2025'!$Q$14,INT((ROW()-13)/2),0)),"",OFFSET('10. SEGUIMIENTO 2025'!$Q$14,INT((ROW()-13)/2),0)),IF(ISBLANK(OFFSET('9. METAS'!$Q$20,INT((ROW()-14)/2),0)),"",OFFSET('9. METAS'!$Q$20,INT((ROW()-14)/2),0)))</f>
        <v/>
      </c>
      <c r="N201" s="742" t="str">
        <f t="shared" ref="N201" ca="1" si="183">IFERROR(J201/J202,"ND")</f>
        <v>ND</v>
      </c>
      <c r="O201" s="738" t="str">
        <f t="shared" ref="O201" ca="1" si="184">IFERROR(((J201)/H201),"ND")</f>
        <v>ND</v>
      </c>
      <c r="P201" s="726"/>
    </row>
    <row r="202" spans="3:16">
      <c r="C202" s="760"/>
      <c r="D202" s="756"/>
      <c r="E202" s="756"/>
      <c r="F202" s="754"/>
      <c r="G202" s="751"/>
      <c r="H202" s="747"/>
      <c r="I202" s="745"/>
      <c r="J202" s="194" t="str">
        <f ca="1">IF(MOD(ROW()-13,2)=0,IF(ISBLANK(OFFSET('10. SEGUIMIENTO 2025'!$N$14,INT((ROW()-13)/2),0)),"",OFFSET('10. SEGUIMIENTO 2025'!$N$14,INT((ROW()-13)/2),0)),IF(ISBLANK(OFFSET('9. METAS'!$N$20,INT((ROW()-14)/2),0)),"",OFFSET('9. METAS'!$N$20,INT((ROW()-14)/2),0)))</f>
        <v/>
      </c>
      <c r="K202" s="195" t="str">
        <f ca="1">IF(MOD(ROW()-13,2)=0,IF(ISBLANK(OFFSET('10. SEGUIMIENTO 2025'!$O$14,INT((ROW()-13)/2),0)),"",OFFSET('10. SEGUIMIENTO 2025'!$O$14,INT((ROW()-13)/2),0)),IF(ISBLANK(OFFSET('9. METAS'!$O$20,INT((ROW()-14)/2),0)),"",OFFSET('9. METAS'!$O$20,INT((ROW()-14)/2),0)))</f>
        <v/>
      </c>
      <c r="L202" s="195" t="str">
        <f ca="1">IF(MOD(ROW()-13,2)=0,IF(ISBLANK(OFFSET('10. SEGUIMIENTO 2025'!$P$14,INT((ROW()-13)/2),0)),"",OFFSET('10. SEGUIMIENTO 2025'!$P$14,INT((ROW()-13)/2),0)),IF(ISBLANK(OFFSET('9. METAS'!$P$20,INT((ROW()-14)/2),0)),"",OFFSET('9. METAS'!$P$20,INT((ROW()-14)/2),0)))</f>
        <v/>
      </c>
      <c r="M202" s="196" t="str">
        <f ca="1">IF(MOD(ROW()-13,2)=0,IF(ISBLANK(OFFSET('10. SEGUIMIENTO 2025'!$Q$14,INT((ROW()-13)/2),0)),"",OFFSET('10. SEGUIMIENTO 2025'!$Q$14,INT((ROW()-13)/2),0)),IF(ISBLANK(OFFSET('9. METAS'!$Q$20,INT((ROW()-14)/2),0)),"",OFFSET('9. METAS'!$Q$20,INT((ROW()-14)/2),0)))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METAS'!$K$20,INT((ROW()-13)/2),0)),"",OFFSET('9. METAS'!$K$20,INT((ROW()-13)/2),0))</f>
        <v/>
      </c>
      <c r="I203" s="744"/>
      <c r="J203" s="194">
        <f ca="1">IF(MOD(ROW()-13,2)=0,IF(ISBLANK(OFFSET('10. SEGUIMIENTO 2025'!$N$14,INT((ROW()-13)/2),0)),"",OFFSET('10. SEGUIMIENTO 2025'!$N$14,INT((ROW()-13)/2),0)),IF(ISBLANK(OFFSET('9. METAS'!$N$20,INT((ROW()-14)/2),0)),"",OFFSET('9. METAS'!$N$20,INT((ROW()-14)/2),0)))</f>
        <v>41</v>
      </c>
      <c r="K203" s="195" t="str">
        <f ca="1">IF(MOD(ROW()-13,2)=0,IF(ISBLANK(OFFSET('10. SEGUIMIENTO 2025'!$O$14,INT((ROW()-13)/2),0)),"",OFFSET('10. SEGUIMIENTO 2025'!$O$14,INT((ROW()-13)/2),0)),IF(ISBLANK(OFFSET('9. METAS'!$O$20,INT((ROW()-14)/2),0)),"",OFFSET('9. METAS'!$O$20,INT((ROW()-14)/2),0)))</f>
        <v/>
      </c>
      <c r="L203" s="195" t="str">
        <f ca="1">IF(MOD(ROW()-13,2)=0,IF(ISBLANK(OFFSET('10. SEGUIMIENTO 2025'!$P$14,INT((ROW()-13)/2),0)),"",OFFSET('10. SEGUIMIENTO 2025'!$P$14,INT((ROW()-13)/2),0)),IF(ISBLANK(OFFSET('9. METAS'!$P$20,INT((ROW()-14)/2),0)),"",OFFSET('9. METAS'!$P$20,INT((ROW()-14)/2),0)))</f>
        <v/>
      </c>
      <c r="M203" s="196" t="str">
        <f ca="1">IF(MOD(ROW()-13,2)=0,IF(ISBLANK(OFFSET('10. SEGUIMIENTO 2025'!$Q$14,INT((ROW()-13)/2),0)),"",OFFSET('10. SEGUIMIENTO 2025'!$Q$14,INT((ROW()-13)/2),0)),IF(ISBLANK(OFFSET('9. METAS'!$Q$20,INT((ROW()-14)/2),0)),"",OFFSET('9. METAS'!$Q$20,INT((ROW()-14)/2),0)))</f>
        <v/>
      </c>
      <c r="N203" s="742" t="str">
        <f t="shared" ref="N203" ca="1" si="185">IFERROR(J203/J204,"ND")</f>
        <v>ND</v>
      </c>
      <c r="O203" s="738" t="str">
        <f t="shared" ref="O203" ca="1" si="186">IFERROR(((J203)/H203),"ND")</f>
        <v>ND</v>
      </c>
      <c r="P203" s="726"/>
    </row>
    <row r="204" spans="3:16">
      <c r="C204" s="760"/>
      <c r="D204" s="756"/>
      <c r="E204" s="756"/>
      <c r="F204" s="754"/>
      <c r="G204" s="751"/>
      <c r="H204" s="747"/>
      <c r="I204" s="745"/>
      <c r="J204" s="194" t="str">
        <f ca="1">IF(MOD(ROW()-13,2)=0,IF(ISBLANK(OFFSET('10. SEGUIMIENTO 2025'!$N$14,INT((ROW()-13)/2),0)),"",OFFSET('10. SEGUIMIENTO 2025'!$N$14,INT((ROW()-13)/2),0)),IF(ISBLANK(OFFSET('9. METAS'!$N$20,INT((ROW()-14)/2),0)),"",OFFSET('9. METAS'!$N$20,INT((ROW()-14)/2),0)))</f>
        <v/>
      </c>
      <c r="K204" s="195" t="str">
        <f ca="1">IF(MOD(ROW()-13,2)=0,IF(ISBLANK(OFFSET('10. SEGUIMIENTO 2025'!$O$14,INT((ROW()-13)/2),0)),"",OFFSET('10. SEGUIMIENTO 2025'!$O$14,INT((ROW()-13)/2),0)),IF(ISBLANK(OFFSET('9. METAS'!$O$20,INT((ROW()-14)/2),0)),"",OFFSET('9. METAS'!$O$20,INT((ROW()-14)/2),0)))</f>
        <v/>
      </c>
      <c r="L204" s="195" t="str">
        <f ca="1">IF(MOD(ROW()-13,2)=0,IF(ISBLANK(OFFSET('10. SEGUIMIENTO 2025'!$P$14,INT((ROW()-13)/2),0)),"",OFFSET('10. SEGUIMIENTO 2025'!$P$14,INT((ROW()-13)/2),0)),IF(ISBLANK(OFFSET('9. METAS'!$P$20,INT((ROW()-14)/2),0)),"",OFFSET('9. METAS'!$P$20,INT((ROW()-14)/2),0)))</f>
        <v/>
      </c>
      <c r="M204" s="196" t="str">
        <f ca="1">IF(MOD(ROW()-13,2)=0,IF(ISBLANK(OFFSET('10. SEGUIMIENTO 2025'!$Q$14,INT((ROW()-13)/2),0)),"",OFFSET('10. SEGUIMIENTO 2025'!$Q$14,INT((ROW()-13)/2),0)),IF(ISBLANK(OFFSET('9. METAS'!$Q$20,INT((ROW()-14)/2),0)),"",OFFSET('9. METAS'!$Q$20,INT((ROW()-14)/2),0)))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METAS'!$K$20,INT((ROW()-13)/2),0)),"",OFFSET('9. METAS'!$K$20,INT((ROW()-13)/2),0))</f>
        <v/>
      </c>
      <c r="I205" s="744"/>
      <c r="J205" s="194">
        <f ca="1">IF(MOD(ROW()-13,2)=0,IF(ISBLANK(OFFSET('10. SEGUIMIENTO 2025'!$N$14,INT((ROW()-13)/2),0)),"",OFFSET('10. SEGUIMIENTO 2025'!$N$14,INT((ROW()-13)/2),0)),IF(ISBLANK(OFFSET('9. METAS'!$N$20,INT((ROW()-14)/2),0)),"",OFFSET('9. METAS'!$N$20,INT((ROW()-14)/2),0)))</f>
        <v>41</v>
      </c>
      <c r="K205" s="195" t="str">
        <f ca="1">IF(MOD(ROW()-13,2)=0,IF(ISBLANK(OFFSET('10. SEGUIMIENTO 2025'!$O$14,INT((ROW()-13)/2),0)),"",OFFSET('10. SEGUIMIENTO 2025'!$O$14,INT((ROW()-13)/2),0)),IF(ISBLANK(OFFSET('9. METAS'!$O$20,INT((ROW()-14)/2),0)),"",OFFSET('9. METAS'!$O$20,INT((ROW()-14)/2),0)))</f>
        <v/>
      </c>
      <c r="L205" s="195" t="str">
        <f ca="1">IF(MOD(ROW()-13,2)=0,IF(ISBLANK(OFFSET('10. SEGUIMIENTO 2025'!$P$14,INT((ROW()-13)/2),0)),"",OFFSET('10. SEGUIMIENTO 2025'!$P$14,INT((ROW()-13)/2),0)),IF(ISBLANK(OFFSET('9. METAS'!$P$20,INT((ROW()-14)/2),0)),"",OFFSET('9. METAS'!$P$20,INT((ROW()-14)/2),0)))</f>
        <v/>
      </c>
      <c r="M205" s="196" t="str">
        <f ca="1">IF(MOD(ROW()-13,2)=0,IF(ISBLANK(OFFSET('10. SEGUIMIENTO 2025'!$Q$14,INT((ROW()-13)/2),0)),"",OFFSET('10. SEGUIMIENTO 2025'!$Q$14,INT((ROW()-13)/2),0)),IF(ISBLANK(OFFSET('9. METAS'!$Q$20,INT((ROW()-14)/2),0)),"",OFFSET('9. METAS'!$Q$20,INT((ROW()-14)/2),0)))</f>
        <v/>
      </c>
      <c r="N205" s="742" t="str">
        <f t="shared" ref="N205" ca="1" si="187">IFERROR(J205/J206,"ND")</f>
        <v>ND</v>
      </c>
      <c r="O205" s="738" t="str">
        <f t="shared" ref="O205" ca="1" si="188">IFERROR(((J205)/H205),"ND")</f>
        <v>ND</v>
      </c>
      <c r="P205" s="726"/>
    </row>
    <row r="206" spans="3:16">
      <c r="C206" s="760"/>
      <c r="D206" s="756"/>
      <c r="E206" s="756"/>
      <c r="F206" s="754"/>
      <c r="G206" s="751"/>
      <c r="H206" s="747"/>
      <c r="I206" s="745"/>
      <c r="J206" s="194" t="str">
        <f ca="1">IF(MOD(ROW()-13,2)=0,IF(ISBLANK(OFFSET('10. SEGUIMIENTO 2025'!$N$14,INT((ROW()-13)/2),0)),"",OFFSET('10. SEGUIMIENTO 2025'!$N$14,INT((ROW()-13)/2),0)),IF(ISBLANK(OFFSET('9. METAS'!$N$20,INT((ROW()-14)/2),0)),"",OFFSET('9. METAS'!$N$20,INT((ROW()-14)/2),0)))</f>
        <v/>
      </c>
      <c r="K206" s="195" t="str">
        <f ca="1">IF(MOD(ROW()-13,2)=0,IF(ISBLANK(OFFSET('10. SEGUIMIENTO 2025'!$O$14,INT((ROW()-13)/2),0)),"",OFFSET('10. SEGUIMIENTO 2025'!$O$14,INT((ROW()-13)/2),0)),IF(ISBLANK(OFFSET('9. METAS'!$O$20,INT((ROW()-14)/2),0)),"",OFFSET('9. METAS'!$O$20,INT((ROW()-14)/2),0)))</f>
        <v/>
      </c>
      <c r="L206" s="195" t="str">
        <f ca="1">IF(MOD(ROW()-13,2)=0,IF(ISBLANK(OFFSET('10. SEGUIMIENTO 2025'!$P$14,INT((ROW()-13)/2),0)),"",OFFSET('10. SEGUIMIENTO 2025'!$P$14,INT((ROW()-13)/2),0)),IF(ISBLANK(OFFSET('9. METAS'!$P$20,INT((ROW()-14)/2),0)),"",OFFSET('9. METAS'!$P$20,INT((ROW()-14)/2),0)))</f>
        <v/>
      </c>
      <c r="M206" s="196" t="str">
        <f ca="1">IF(MOD(ROW()-13,2)=0,IF(ISBLANK(OFFSET('10. SEGUIMIENTO 2025'!$Q$14,INT((ROW()-13)/2),0)),"",OFFSET('10. SEGUIMIENTO 2025'!$Q$14,INT((ROW()-13)/2),0)),IF(ISBLANK(OFFSET('9. METAS'!$Q$20,INT((ROW()-14)/2),0)),"",OFFSET('9. METAS'!$Q$20,INT((ROW()-14)/2),0)))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METAS'!$K$20,INT((ROW()-13)/2),0)),"",OFFSET('9. METAS'!$K$20,INT((ROW()-13)/2),0))</f>
        <v/>
      </c>
      <c r="I207" s="744"/>
      <c r="J207" s="194">
        <f ca="1">IF(MOD(ROW()-13,2)=0,IF(ISBLANK(OFFSET('10. SEGUIMIENTO 2025'!$N$14,INT((ROW()-13)/2),0)),"",OFFSET('10. SEGUIMIENTO 2025'!$N$14,INT((ROW()-13)/2),0)),IF(ISBLANK(OFFSET('9. METAS'!$N$20,INT((ROW()-14)/2),0)),"",OFFSET('9. METAS'!$N$20,INT((ROW()-14)/2),0)))</f>
        <v>41</v>
      </c>
      <c r="K207" s="195" t="str">
        <f ca="1">IF(MOD(ROW()-13,2)=0,IF(ISBLANK(OFFSET('10. SEGUIMIENTO 2025'!$O$14,INT((ROW()-13)/2),0)),"",OFFSET('10. SEGUIMIENTO 2025'!$O$14,INT((ROW()-13)/2),0)),IF(ISBLANK(OFFSET('9. METAS'!$O$20,INT((ROW()-14)/2),0)),"",OFFSET('9. METAS'!$O$20,INT((ROW()-14)/2),0)))</f>
        <v/>
      </c>
      <c r="L207" s="195" t="str">
        <f ca="1">IF(MOD(ROW()-13,2)=0,IF(ISBLANK(OFFSET('10. SEGUIMIENTO 2025'!$P$14,INT((ROW()-13)/2),0)),"",OFFSET('10. SEGUIMIENTO 2025'!$P$14,INT((ROW()-13)/2),0)),IF(ISBLANK(OFFSET('9. METAS'!$P$20,INT((ROW()-14)/2),0)),"",OFFSET('9. METAS'!$P$20,INT((ROW()-14)/2),0)))</f>
        <v/>
      </c>
      <c r="M207" s="196" t="str">
        <f ca="1">IF(MOD(ROW()-13,2)=0,IF(ISBLANK(OFFSET('10. SEGUIMIENTO 2025'!$Q$14,INT((ROW()-13)/2),0)),"",OFFSET('10. SEGUIMIENTO 2025'!$Q$14,INT((ROW()-13)/2),0)),IF(ISBLANK(OFFSET('9. METAS'!$Q$20,INT((ROW()-14)/2),0)),"",OFFSET('9. METAS'!$Q$20,INT((ROW()-14)/2),0)))</f>
        <v/>
      </c>
      <c r="N207" s="742" t="str">
        <f t="shared" ref="N207" ca="1" si="189">IFERROR(J207/J208,"ND")</f>
        <v>ND</v>
      </c>
      <c r="O207" s="738" t="str">
        <f t="shared" ref="O207" ca="1" si="190">IFERROR(((J207)/H207),"ND")</f>
        <v>ND</v>
      </c>
      <c r="P207" s="726"/>
    </row>
    <row r="208" spans="3:16">
      <c r="C208" s="760"/>
      <c r="D208" s="756"/>
      <c r="E208" s="756"/>
      <c r="F208" s="754"/>
      <c r="G208" s="751"/>
      <c r="H208" s="747"/>
      <c r="I208" s="745"/>
      <c r="J208" s="194" t="str">
        <f ca="1">IF(MOD(ROW()-13,2)=0,IF(ISBLANK(OFFSET('10. SEGUIMIENTO 2025'!$N$14,INT((ROW()-13)/2),0)),"",OFFSET('10. SEGUIMIENTO 2025'!$N$14,INT((ROW()-13)/2),0)),IF(ISBLANK(OFFSET('9. METAS'!$N$20,INT((ROW()-14)/2),0)),"",OFFSET('9. METAS'!$N$20,INT((ROW()-14)/2),0)))</f>
        <v/>
      </c>
      <c r="K208" s="195" t="str">
        <f ca="1">IF(MOD(ROW()-13,2)=0,IF(ISBLANK(OFFSET('10. SEGUIMIENTO 2025'!$O$14,INT((ROW()-13)/2),0)),"",OFFSET('10. SEGUIMIENTO 2025'!$O$14,INT((ROW()-13)/2),0)),IF(ISBLANK(OFFSET('9. METAS'!$O$20,INT((ROW()-14)/2),0)),"",OFFSET('9. METAS'!$O$20,INT((ROW()-14)/2),0)))</f>
        <v/>
      </c>
      <c r="L208" s="195" t="str">
        <f ca="1">IF(MOD(ROW()-13,2)=0,IF(ISBLANK(OFFSET('10. SEGUIMIENTO 2025'!$P$14,INT((ROW()-13)/2),0)),"",OFFSET('10. SEGUIMIENTO 2025'!$P$14,INT((ROW()-13)/2),0)),IF(ISBLANK(OFFSET('9. METAS'!$P$20,INT((ROW()-14)/2),0)),"",OFFSET('9. METAS'!$P$20,INT((ROW()-14)/2),0)))</f>
        <v/>
      </c>
      <c r="M208" s="196" t="str">
        <f ca="1">IF(MOD(ROW()-13,2)=0,IF(ISBLANK(OFFSET('10. SEGUIMIENTO 2025'!$Q$14,INT((ROW()-13)/2),0)),"",OFFSET('10. SEGUIMIENTO 2025'!$Q$14,INT((ROW()-13)/2),0)),IF(ISBLANK(OFFSET('9. METAS'!$Q$20,INT((ROW()-14)/2),0)),"",OFFSET('9. METAS'!$Q$20,INT((ROW()-14)/2),0)))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METAS'!$K$20,INT((ROW()-13)/2),0)),"",OFFSET('9. METAS'!$K$20,INT((ROW()-13)/2),0))</f>
        <v/>
      </c>
      <c r="I209" s="744"/>
      <c r="J209" s="194">
        <f ca="1">IF(MOD(ROW()-13,2)=0,IF(ISBLANK(OFFSET('10. SEGUIMIENTO 2025'!$N$14,INT((ROW()-13)/2),0)),"",OFFSET('10. SEGUIMIENTO 2025'!$N$14,INT((ROW()-13)/2),0)),IF(ISBLANK(OFFSET('9. METAS'!$N$20,INT((ROW()-14)/2),0)),"",OFFSET('9. METAS'!$N$20,INT((ROW()-14)/2),0)))</f>
        <v>41</v>
      </c>
      <c r="K209" s="195" t="str">
        <f ca="1">IF(MOD(ROW()-13,2)=0,IF(ISBLANK(OFFSET('10. SEGUIMIENTO 2025'!$O$14,INT((ROW()-13)/2),0)),"",OFFSET('10. SEGUIMIENTO 2025'!$O$14,INT((ROW()-13)/2),0)),IF(ISBLANK(OFFSET('9. METAS'!$O$20,INT((ROW()-14)/2),0)),"",OFFSET('9. METAS'!$O$20,INT((ROW()-14)/2),0)))</f>
        <v/>
      </c>
      <c r="L209" s="195" t="str">
        <f ca="1">IF(MOD(ROW()-13,2)=0,IF(ISBLANK(OFFSET('10. SEGUIMIENTO 2025'!$P$14,INT((ROW()-13)/2),0)),"",OFFSET('10. SEGUIMIENTO 2025'!$P$14,INT((ROW()-13)/2),0)),IF(ISBLANK(OFFSET('9. METAS'!$P$20,INT((ROW()-14)/2),0)),"",OFFSET('9. METAS'!$P$20,INT((ROW()-14)/2),0)))</f>
        <v/>
      </c>
      <c r="M209" s="196" t="str">
        <f ca="1">IF(MOD(ROW()-13,2)=0,IF(ISBLANK(OFFSET('10. SEGUIMIENTO 2025'!$Q$14,INT((ROW()-13)/2),0)),"",OFFSET('10. SEGUIMIENTO 2025'!$Q$14,INT((ROW()-13)/2),0)),IF(ISBLANK(OFFSET('9. METAS'!$Q$20,INT((ROW()-14)/2),0)),"",OFFSET('9. METAS'!$Q$20,INT((ROW()-14)/2),0)))</f>
        <v/>
      </c>
      <c r="N209" s="742" t="str">
        <f t="shared" ref="N209" ca="1" si="191">IFERROR(J209/J210,"ND")</f>
        <v>ND</v>
      </c>
      <c r="O209" s="738" t="str">
        <f t="shared" ref="O209" ca="1" si="192">IFERROR(((J209)/H209),"ND")</f>
        <v>ND</v>
      </c>
      <c r="P209" s="726"/>
    </row>
    <row r="210" spans="3:16">
      <c r="C210" s="760"/>
      <c r="D210" s="756"/>
      <c r="E210" s="756"/>
      <c r="F210" s="754"/>
      <c r="G210" s="751"/>
      <c r="H210" s="747"/>
      <c r="I210" s="745"/>
      <c r="J210" s="194" t="str">
        <f ca="1">IF(MOD(ROW()-13,2)=0,IF(ISBLANK(OFFSET('10. SEGUIMIENTO 2025'!$N$14,INT((ROW()-13)/2),0)),"",OFFSET('10. SEGUIMIENTO 2025'!$N$14,INT((ROW()-13)/2),0)),IF(ISBLANK(OFFSET('9. METAS'!$N$20,INT((ROW()-14)/2),0)),"",OFFSET('9. METAS'!$N$20,INT((ROW()-14)/2),0)))</f>
        <v/>
      </c>
      <c r="K210" s="195" t="str">
        <f ca="1">IF(MOD(ROW()-13,2)=0,IF(ISBLANK(OFFSET('10. SEGUIMIENTO 2025'!$O$14,INT((ROW()-13)/2),0)),"",OFFSET('10. SEGUIMIENTO 2025'!$O$14,INT((ROW()-13)/2),0)),IF(ISBLANK(OFFSET('9. METAS'!$O$20,INT((ROW()-14)/2),0)),"",OFFSET('9. METAS'!$O$20,INT((ROW()-14)/2),0)))</f>
        <v/>
      </c>
      <c r="L210" s="195" t="str">
        <f ca="1">IF(MOD(ROW()-13,2)=0,IF(ISBLANK(OFFSET('10. SEGUIMIENTO 2025'!$P$14,INT((ROW()-13)/2),0)),"",OFFSET('10. SEGUIMIENTO 2025'!$P$14,INT((ROW()-13)/2),0)),IF(ISBLANK(OFFSET('9. METAS'!$P$20,INT((ROW()-14)/2),0)),"",OFFSET('9. METAS'!$P$20,INT((ROW()-14)/2),0)))</f>
        <v/>
      </c>
      <c r="M210" s="196" t="str">
        <f ca="1">IF(MOD(ROW()-13,2)=0,IF(ISBLANK(OFFSET('10. SEGUIMIENTO 2025'!$Q$14,INT((ROW()-13)/2),0)),"",OFFSET('10. SEGUIMIENTO 2025'!$Q$14,INT((ROW()-13)/2),0)),IF(ISBLANK(OFFSET('9. METAS'!$Q$20,INT((ROW()-14)/2),0)),"",OFFSET('9. METAS'!$Q$20,INT((ROW()-14)/2),0)))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METAS'!$K$20,INT((ROW()-13)/2),0)),"",OFFSET('9. METAS'!$K$20,INT((ROW()-13)/2),0))</f>
        <v/>
      </c>
      <c r="I211" s="744"/>
      <c r="J211" s="194">
        <f ca="1">IF(MOD(ROW()-13,2)=0,IF(ISBLANK(OFFSET('10. SEGUIMIENTO 2025'!$N$14,INT((ROW()-13)/2),0)),"",OFFSET('10. SEGUIMIENTO 2025'!$N$14,INT((ROW()-13)/2),0)),IF(ISBLANK(OFFSET('9. METAS'!$N$20,INT((ROW()-14)/2),0)),"",OFFSET('9. METAS'!$N$20,INT((ROW()-14)/2),0)))</f>
        <v>41</v>
      </c>
      <c r="K211" s="195" t="str">
        <f ca="1">IF(MOD(ROW()-13,2)=0,IF(ISBLANK(OFFSET('10. SEGUIMIENTO 2025'!$O$14,INT((ROW()-13)/2),0)),"",OFFSET('10. SEGUIMIENTO 2025'!$O$14,INT((ROW()-13)/2),0)),IF(ISBLANK(OFFSET('9. METAS'!$O$20,INT((ROW()-14)/2),0)),"",OFFSET('9. METAS'!$O$20,INT((ROW()-14)/2),0)))</f>
        <v/>
      </c>
      <c r="L211" s="195" t="str">
        <f ca="1">IF(MOD(ROW()-13,2)=0,IF(ISBLANK(OFFSET('10. SEGUIMIENTO 2025'!$P$14,INT((ROW()-13)/2),0)),"",OFFSET('10. SEGUIMIENTO 2025'!$P$14,INT((ROW()-13)/2),0)),IF(ISBLANK(OFFSET('9. METAS'!$P$20,INT((ROW()-14)/2),0)),"",OFFSET('9. METAS'!$P$20,INT((ROW()-14)/2),0)))</f>
        <v/>
      </c>
      <c r="M211" s="196" t="str">
        <f ca="1">IF(MOD(ROW()-13,2)=0,IF(ISBLANK(OFFSET('10. SEGUIMIENTO 2025'!$Q$14,INT((ROW()-13)/2),0)),"",OFFSET('10. SEGUIMIENTO 2025'!$Q$14,INT((ROW()-13)/2),0)),IF(ISBLANK(OFFSET('9. METAS'!$Q$20,INT((ROW()-14)/2),0)),"",OFFSET('9. METAS'!$Q$20,INT((ROW()-14)/2),0)))</f>
        <v/>
      </c>
      <c r="N211" s="742" t="str">
        <f t="shared" ref="N211" ca="1" si="193">IFERROR(J211/J212,"ND")</f>
        <v>ND</v>
      </c>
      <c r="O211" s="738" t="str">
        <f t="shared" ref="O211" ca="1" si="194">IFERROR(((J211)/H211),"ND")</f>
        <v>ND</v>
      </c>
      <c r="P211" s="726"/>
    </row>
    <row r="212" spans="3:16">
      <c r="C212" s="760"/>
      <c r="D212" s="756"/>
      <c r="E212" s="756"/>
      <c r="F212" s="754"/>
      <c r="G212" s="751"/>
      <c r="H212" s="747"/>
      <c r="I212" s="745"/>
      <c r="J212" s="194" t="str">
        <f ca="1">IF(MOD(ROW()-13,2)=0,IF(ISBLANK(OFFSET('10. SEGUIMIENTO 2025'!$N$14,INT((ROW()-13)/2),0)),"",OFFSET('10. SEGUIMIENTO 2025'!$N$14,INT((ROW()-13)/2),0)),IF(ISBLANK(OFFSET('9. METAS'!$N$20,INT((ROW()-14)/2),0)),"",OFFSET('9. METAS'!$N$20,INT((ROW()-14)/2),0)))</f>
        <v/>
      </c>
      <c r="K212" s="195" t="str">
        <f ca="1">IF(MOD(ROW()-13,2)=0,IF(ISBLANK(OFFSET('10. SEGUIMIENTO 2025'!$O$14,INT((ROW()-13)/2),0)),"",OFFSET('10. SEGUIMIENTO 2025'!$O$14,INT((ROW()-13)/2),0)),IF(ISBLANK(OFFSET('9. METAS'!$O$20,INT((ROW()-14)/2),0)),"",OFFSET('9. METAS'!$O$20,INT((ROW()-14)/2),0)))</f>
        <v/>
      </c>
      <c r="L212" s="195" t="str">
        <f ca="1">IF(MOD(ROW()-13,2)=0,IF(ISBLANK(OFFSET('10. SEGUIMIENTO 2025'!$P$14,INT((ROW()-13)/2),0)),"",OFFSET('10. SEGUIMIENTO 2025'!$P$14,INT((ROW()-13)/2),0)),IF(ISBLANK(OFFSET('9. METAS'!$P$20,INT((ROW()-14)/2),0)),"",OFFSET('9. METAS'!$P$20,INT((ROW()-14)/2),0)))</f>
        <v/>
      </c>
      <c r="M212" s="196" t="str">
        <f ca="1">IF(MOD(ROW()-13,2)=0,IF(ISBLANK(OFFSET('10. SEGUIMIENTO 2025'!$Q$14,INT((ROW()-13)/2),0)),"",OFFSET('10. SEGUIMIENTO 2025'!$Q$14,INT((ROW()-13)/2),0)),IF(ISBLANK(OFFSET('9. METAS'!$Q$20,INT((ROW()-14)/2),0)),"",OFFSET('9. METAS'!$Q$20,INT((ROW()-14)/2),0)))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METAS'!$K$20,INT((ROW()-13)/2),0)),"",OFFSET('9. METAS'!$K$20,INT((ROW()-13)/2),0))</f>
        <v/>
      </c>
      <c r="I213" s="744"/>
      <c r="J213" s="194">
        <f ca="1">IF(MOD(ROW()-13,2)=0,IF(ISBLANK(OFFSET('10. SEGUIMIENTO 2025'!$N$14,INT((ROW()-13)/2),0)),"",OFFSET('10. SEGUIMIENTO 2025'!$N$14,INT((ROW()-13)/2),0)),IF(ISBLANK(OFFSET('9. METAS'!$N$20,INT((ROW()-14)/2),0)),"",OFFSET('9. METAS'!$N$20,INT((ROW()-14)/2),0)))</f>
        <v>41</v>
      </c>
      <c r="K213" s="195" t="str">
        <f ca="1">IF(MOD(ROW()-13,2)=0,IF(ISBLANK(OFFSET('10. SEGUIMIENTO 2025'!$O$14,INT((ROW()-13)/2),0)),"",OFFSET('10. SEGUIMIENTO 2025'!$O$14,INT((ROW()-13)/2),0)),IF(ISBLANK(OFFSET('9. METAS'!$O$20,INT((ROW()-14)/2),0)),"",OFFSET('9. METAS'!$O$20,INT((ROW()-14)/2),0)))</f>
        <v/>
      </c>
      <c r="L213" s="195" t="str">
        <f ca="1">IF(MOD(ROW()-13,2)=0,IF(ISBLANK(OFFSET('10. SEGUIMIENTO 2025'!$P$14,INT((ROW()-13)/2),0)),"",OFFSET('10. SEGUIMIENTO 2025'!$P$14,INT((ROW()-13)/2),0)),IF(ISBLANK(OFFSET('9. METAS'!$P$20,INT((ROW()-14)/2),0)),"",OFFSET('9. METAS'!$P$20,INT((ROW()-14)/2),0)))</f>
        <v/>
      </c>
      <c r="M213" s="196" t="str">
        <f ca="1">IF(MOD(ROW()-13,2)=0,IF(ISBLANK(OFFSET('10. SEGUIMIENTO 2025'!$Q$14,INT((ROW()-13)/2),0)),"",OFFSET('10. SEGUIMIENTO 2025'!$Q$14,INT((ROW()-13)/2),0)),IF(ISBLANK(OFFSET('9. METAS'!$Q$20,INT((ROW()-14)/2),0)),"",OFFSET('9. METAS'!$Q$20,INT((ROW()-14)/2),0)))</f>
        <v/>
      </c>
      <c r="N213" s="742" t="str">
        <f t="shared" ref="N213" ca="1" si="195">IFERROR(J213/J214,"ND")</f>
        <v>ND</v>
      </c>
      <c r="O213" s="738" t="str">
        <f t="shared" ref="O213" ca="1" si="196">IFERROR(((J213)/H213),"ND")</f>
        <v>ND</v>
      </c>
      <c r="P213" s="726"/>
    </row>
    <row r="214" spans="3:16">
      <c r="C214" s="760"/>
      <c r="D214" s="756"/>
      <c r="E214" s="756"/>
      <c r="F214" s="754"/>
      <c r="G214" s="751"/>
      <c r="H214" s="747"/>
      <c r="I214" s="745"/>
      <c r="J214" s="194" t="str">
        <f ca="1">IF(MOD(ROW()-13,2)=0,IF(ISBLANK(OFFSET('10. SEGUIMIENTO 2025'!$N$14,INT((ROW()-13)/2),0)),"",OFFSET('10. SEGUIMIENTO 2025'!$N$14,INT((ROW()-13)/2),0)),IF(ISBLANK(OFFSET('9. METAS'!$N$20,INT((ROW()-14)/2),0)),"",OFFSET('9. METAS'!$N$20,INT((ROW()-14)/2),0)))</f>
        <v/>
      </c>
      <c r="K214" s="195" t="str">
        <f ca="1">IF(MOD(ROW()-13,2)=0,IF(ISBLANK(OFFSET('10. SEGUIMIENTO 2025'!$O$14,INT((ROW()-13)/2),0)),"",OFFSET('10. SEGUIMIENTO 2025'!$O$14,INT((ROW()-13)/2),0)),IF(ISBLANK(OFFSET('9. METAS'!$O$20,INT((ROW()-14)/2),0)),"",OFFSET('9. METAS'!$O$20,INT((ROW()-14)/2),0)))</f>
        <v/>
      </c>
      <c r="L214" s="195" t="str">
        <f ca="1">IF(MOD(ROW()-13,2)=0,IF(ISBLANK(OFFSET('10. SEGUIMIENTO 2025'!$P$14,INT((ROW()-13)/2),0)),"",OFFSET('10. SEGUIMIENTO 2025'!$P$14,INT((ROW()-13)/2),0)),IF(ISBLANK(OFFSET('9. METAS'!$P$20,INT((ROW()-14)/2),0)),"",OFFSET('9. METAS'!$P$20,INT((ROW()-14)/2),0)))</f>
        <v/>
      </c>
      <c r="M214" s="196" t="str">
        <f ca="1">IF(MOD(ROW()-13,2)=0,IF(ISBLANK(OFFSET('10. SEGUIMIENTO 2025'!$Q$14,INT((ROW()-13)/2),0)),"",OFFSET('10. SEGUIMIENTO 2025'!$Q$14,INT((ROW()-13)/2),0)),IF(ISBLANK(OFFSET('9. METAS'!$Q$20,INT((ROW()-14)/2),0)),"",OFFSET('9. METAS'!$Q$20,INT((ROW()-14)/2),0)))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METAS'!$K$20,INT((ROW()-13)/2),0)),"",OFFSET('9. METAS'!$K$20,INT((ROW()-13)/2),0))</f>
        <v/>
      </c>
      <c r="I215" s="744"/>
      <c r="J215" s="194">
        <f ca="1">IF(MOD(ROW()-13,2)=0,IF(ISBLANK(OFFSET('10. SEGUIMIENTO 2025'!$N$14,INT((ROW()-13)/2),0)),"",OFFSET('10. SEGUIMIENTO 2025'!$N$14,INT((ROW()-13)/2),0)),IF(ISBLANK(OFFSET('9. METAS'!$N$20,INT((ROW()-14)/2),0)),"",OFFSET('9. METAS'!$N$20,INT((ROW()-14)/2),0)))</f>
        <v>41</v>
      </c>
      <c r="K215" s="195" t="str">
        <f ca="1">IF(MOD(ROW()-13,2)=0,IF(ISBLANK(OFFSET('10. SEGUIMIENTO 2025'!$O$14,INT((ROW()-13)/2),0)),"",OFFSET('10. SEGUIMIENTO 2025'!$O$14,INT((ROW()-13)/2),0)),IF(ISBLANK(OFFSET('9. METAS'!$O$20,INT((ROW()-14)/2),0)),"",OFFSET('9. METAS'!$O$20,INT((ROW()-14)/2),0)))</f>
        <v/>
      </c>
      <c r="L215" s="195" t="str">
        <f ca="1">IF(MOD(ROW()-13,2)=0,IF(ISBLANK(OFFSET('10. SEGUIMIENTO 2025'!$P$14,INT((ROW()-13)/2),0)),"",OFFSET('10. SEGUIMIENTO 2025'!$P$14,INT((ROW()-13)/2),0)),IF(ISBLANK(OFFSET('9. METAS'!$P$20,INT((ROW()-14)/2),0)),"",OFFSET('9. METAS'!$P$20,INT((ROW()-14)/2),0)))</f>
        <v/>
      </c>
      <c r="M215" s="196" t="str">
        <f ca="1">IF(MOD(ROW()-13,2)=0,IF(ISBLANK(OFFSET('10. SEGUIMIENTO 2025'!$Q$14,INT((ROW()-13)/2),0)),"",OFFSET('10. SEGUIMIENTO 2025'!$Q$14,INT((ROW()-13)/2),0)),IF(ISBLANK(OFFSET('9. METAS'!$Q$20,INT((ROW()-14)/2),0)),"",OFFSET('9. METAS'!$Q$20,INT((ROW()-14)/2),0)))</f>
        <v/>
      </c>
      <c r="N215" s="742" t="str">
        <f t="shared" ref="N215" ca="1" si="197">IFERROR(J215/J216,"ND")</f>
        <v>ND</v>
      </c>
      <c r="O215" s="738" t="str">
        <f t="shared" ref="O215" ca="1" si="198">IFERROR(((J215)/H215),"ND")</f>
        <v>ND</v>
      </c>
      <c r="P215" s="726"/>
    </row>
    <row r="216" spans="3:16">
      <c r="C216" s="760"/>
      <c r="D216" s="756"/>
      <c r="E216" s="756"/>
      <c r="F216" s="754"/>
      <c r="G216" s="751"/>
      <c r="H216" s="747"/>
      <c r="I216" s="745"/>
      <c r="J216" s="194" t="str">
        <f ca="1">IF(MOD(ROW()-13,2)=0,IF(ISBLANK(OFFSET('10. SEGUIMIENTO 2025'!$N$14,INT((ROW()-13)/2),0)),"",OFFSET('10. SEGUIMIENTO 2025'!$N$14,INT((ROW()-13)/2),0)),IF(ISBLANK(OFFSET('9. METAS'!$N$20,INT((ROW()-14)/2),0)),"",OFFSET('9. METAS'!$N$20,INT((ROW()-14)/2),0)))</f>
        <v/>
      </c>
      <c r="K216" s="195" t="str">
        <f ca="1">IF(MOD(ROW()-13,2)=0,IF(ISBLANK(OFFSET('10. SEGUIMIENTO 2025'!$O$14,INT((ROW()-13)/2),0)),"",OFFSET('10. SEGUIMIENTO 2025'!$O$14,INT((ROW()-13)/2),0)),IF(ISBLANK(OFFSET('9. METAS'!$O$20,INT((ROW()-14)/2),0)),"",OFFSET('9. METAS'!$O$20,INT((ROW()-14)/2),0)))</f>
        <v/>
      </c>
      <c r="L216" s="195" t="str">
        <f ca="1">IF(MOD(ROW()-13,2)=0,IF(ISBLANK(OFFSET('10. SEGUIMIENTO 2025'!$P$14,INT((ROW()-13)/2),0)),"",OFFSET('10. SEGUIMIENTO 2025'!$P$14,INT((ROW()-13)/2),0)),IF(ISBLANK(OFFSET('9. METAS'!$P$20,INT((ROW()-14)/2),0)),"",OFFSET('9. METAS'!$P$20,INT((ROW()-14)/2),0)))</f>
        <v/>
      </c>
      <c r="M216" s="196" t="str">
        <f ca="1">IF(MOD(ROW()-13,2)=0,IF(ISBLANK(OFFSET('10. SEGUIMIENTO 2025'!$Q$14,INT((ROW()-13)/2),0)),"",OFFSET('10. SEGUIMIENTO 2025'!$Q$14,INT((ROW()-13)/2),0)),IF(ISBLANK(OFFSET('9. METAS'!$Q$20,INT((ROW()-14)/2),0)),"",OFFSET('9. METAS'!$Q$20,INT((ROW()-14)/2),0)))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METAS'!$K$20,INT((ROW()-13)/2),0)),"",OFFSET('9. METAS'!$K$20,INT((ROW()-13)/2),0))</f>
        <v/>
      </c>
      <c r="I217" s="744"/>
      <c r="J217" s="194">
        <f ca="1">IF(MOD(ROW()-13,2)=0,IF(ISBLANK(OFFSET('10. SEGUIMIENTO 2025'!$N$14,INT((ROW()-13)/2),0)),"",OFFSET('10. SEGUIMIENTO 2025'!$N$14,INT((ROW()-13)/2),0)),IF(ISBLANK(OFFSET('9. METAS'!$N$20,INT((ROW()-14)/2),0)),"",OFFSET('9. METAS'!$N$20,INT((ROW()-14)/2),0)))</f>
        <v>41</v>
      </c>
      <c r="K217" s="195" t="str">
        <f ca="1">IF(MOD(ROW()-13,2)=0,IF(ISBLANK(OFFSET('10. SEGUIMIENTO 2025'!$O$14,INT((ROW()-13)/2),0)),"",OFFSET('10. SEGUIMIENTO 2025'!$O$14,INT((ROW()-13)/2),0)),IF(ISBLANK(OFFSET('9. METAS'!$O$20,INT((ROW()-14)/2),0)),"",OFFSET('9. METAS'!$O$20,INT((ROW()-14)/2),0)))</f>
        <v/>
      </c>
      <c r="L217" s="195" t="str">
        <f ca="1">IF(MOD(ROW()-13,2)=0,IF(ISBLANK(OFFSET('10. SEGUIMIENTO 2025'!$P$14,INT((ROW()-13)/2),0)),"",OFFSET('10. SEGUIMIENTO 2025'!$P$14,INT((ROW()-13)/2),0)),IF(ISBLANK(OFFSET('9. METAS'!$P$20,INT((ROW()-14)/2),0)),"",OFFSET('9. METAS'!$P$20,INT((ROW()-14)/2),0)))</f>
        <v/>
      </c>
      <c r="M217" s="196" t="str">
        <f ca="1">IF(MOD(ROW()-13,2)=0,IF(ISBLANK(OFFSET('10. SEGUIMIENTO 2025'!$Q$14,INT((ROW()-13)/2),0)),"",OFFSET('10. SEGUIMIENTO 2025'!$Q$14,INT((ROW()-13)/2),0)),IF(ISBLANK(OFFSET('9. METAS'!$Q$20,INT((ROW()-14)/2),0)),"",OFFSET('9. METAS'!$Q$20,INT((ROW()-14)/2),0)))</f>
        <v/>
      </c>
      <c r="N217" s="742" t="str">
        <f t="shared" ref="N217" ca="1" si="199">IFERROR(J217/J218,"ND")</f>
        <v>ND</v>
      </c>
      <c r="O217" s="738" t="str">
        <f t="shared" ref="O217" ca="1" si="200">IFERROR(((J217)/H217),"ND")</f>
        <v>ND</v>
      </c>
      <c r="P217" s="726"/>
    </row>
    <row r="218" spans="3:16">
      <c r="C218" s="760"/>
      <c r="D218" s="756"/>
      <c r="E218" s="756"/>
      <c r="F218" s="754"/>
      <c r="G218" s="751"/>
      <c r="H218" s="747"/>
      <c r="I218" s="745"/>
      <c r="J218" s="194" t="str">
        <f ca="1">IF(MOD(ROW()-13,2)=0,IF(ISBLANK(OFFSET('10. SEGUIMIENTO 2025'!$N$14,INT((ROW()-13)/2),0)),"",OFFSET('10. SEGUIMIENTO 2025'!$N$14,INT((ROW()-13)/2),0)),IF(ISBLANK(OFFSET('9. METAS'!$N$20,INT((ROW()-14)/2),0)),"",OFFSET('9. METAS'!$N$20,INT((ROW()-14)/2),0)))</f>
        <v/>
      </c>
      <c r="K218" s="195" t="str">
        <f ca="1">IF(MOD(ROW()-13,2)=0,IF(ISBLANK(OFFSET('10. SEGUIMIENTO 2025'!$O$14,INT((ROW()-13)/2),0)),"",OFFSET('10. SEGUIMIENTO 2025'!$O$14,INT((ROW()-13)/2),0)),IF(ISBLANK(OFFSET('9. METAS'!$O$20,INT((ROW()-14)/2),0)),"",OFFSET('9. METAS'!$O$20,INT((ROW()-14)/2),0)))</f>
        <v/>
      </c>
      <c r="L218" s="195" t="str">
        <f ca="1">IF(MOD(ROW()-13,2)=0,IF(ISBLANK(OFFSET('10. SEGUIMIENTO 2025'!$P$14,INT((ROW()-13)/2),0)),"",OFFSET('10. SEGUIMIENTO 2025'!$P$14,INT((ROW()-13)/2),0)),IF(ISBLANK(OFFSET('9. METAS'!$P$20,INT((ROW()-14)/2),0)),"",OFFSET('9. METAS'!$P$20,INT((ROW()-14)/2),0)))</f>
        <v/>
      </c>
      <c r="M218" s="196" t="str">
        <f ca="1">IF(MOD(ROW()-13,2)=0,IF(ISBLANK(OFFSET('10. SEGUIMIENTO 2025'!$Q$14,INT((ROW()-13)/2),0)),"",OFFSET('10. SEGUIMIENTO 2025'!$Q$14,INT((ROW()-13)/2),0)),IF(ISBLANK(OFFSET('9. METAS'!$Q$20,INT((ROW()-14)/2),0)),"",OFFSET('9. METAS'!$Q$20,INT((ROW()-14)/2),0)))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METAS'!$K$20,INT((ROW()-13)/2),0)),"",OFFSET('9. METAS'!$K$20,INT((ROW()-13)/2),0))</f>
        <v/>
      </c>
      <c r="I219" s="744"/>
      <c r="J219" s="194">
        <f ca="1">IF(MOD(ROW()-13,2)=0,IF(ISBLANK(OFFSET('10. SEGUIMIENTO 2025'!$N$14,INT((ROW()-13)/2),0)),"",OFFSET('10. SEGUIMIENTO 2025'!$N$14,INT((ROW()-13)/2),0)),IF(ISBLANK(OFFSET('9. METAS'!$N$20,INT((ROW()-14)/2),0)),"",OFFSET('9. METAS'!$N$20,INT((ROW()-14)/2),0)))</f>
        <v>41</v>
      </c>
      <c r="K219" s="195" t="str">
        <f ca="1">IF(MOD(ROW()-13,2)=0,IF(ISBLANK(OFFSET('10. SEGUIMIENTO 2025'!$O$14,INT((ROW()-13)/2),0)),"",OFFSET('10. SEGUIMIENTO 2025'!$O$14,INT((ROW()-13)/2),0)),IF(ISBLANK(OFFSET('9. METAS'!$O$20,INT((ROW()-14)/2),0)),"",OFFSET('9. METAS'!$O$20,INT((ROW()-14)/2),0)))</f>
        <v/>
      </c>
      <c r="L219" s="195" t="str">
        <f ca="1">IF(MOD(ROW()-13,2)=0,IF(ISBLANK(OFFSET('10. SEGUIMIENTO 2025'!$P$14,INT((ROW()-13)/2),0)),"",OFFSET('10. SEGUIMIENTO 2025'!$P$14,INT((ROW()-13)/2),0)),IF(ISBLANK(OFFSET('9. METAS'!$P$20,INT((ROW()-14)/2),0)),"",OFFSET('9. METAS'!$P$20,INT((ROW()-14)/2),0)))</f>
        <v/>
      </c>
      <c r="M219" s="196" t="str">
        <f ca="1">IF(MOD(ROW()-13,2)=0,IF(ISBLANK(OFFSET('10. SEGUIMIENTO 2025'!$Q$14,INT((ROW()-13)/2),0)),"",OFFSET('10. SEGUIMIENTO 2025'!$Q$14,INT((ROW()-13)/2),0)),IF(ISBLANK(OFFSET('9. METAS'!$Q$20,INT((ROW()-14)/2),0)),"",OFFSET('9. METAS'!$Q$20,INT((ROW()-14)/2),0)))</f>
        <v/>
      </c>
      <c r="N219" s="742" t="str">
        <f t="shared" ref="N219" ca="1" si="201">IFERROR(J219/J220,"ND")</f>
        <v>ND</v>
      </c>
      <c r="O219" s="738" t="str">
        <f t="shared" ref="O219" ca="1" si="202">IFERROR(((J219)/H219),"ND")</f>
        <v>ND</v>
      </c>
      <c r="P219" s="726"/>
    </row>
    <row r="220" spans="3:16">
      <c r="C220" s="760"/>
      <c r="D220" s="756"/>
      <c r="E220" s="756"/>
      <c r="F220" s="754"/>
      <c r="G220" s="751"/>
      <c r="H220" s="747"/>
      <c r="I220" s="745"/>
      <c r="J220" s="194" t="str">
        <f ca="1">IF(MOD(ROW()-13,2)=0,IF(ISBLANK(OFFSET('10. SEGUIMIENTO 2025'!$N$14,INT((ROW()-13)/2),0)),"",OFFSET('10. SEGUIMIENTO 2025'!$N$14,INT((ROW()-13)/2),0)),IF(ISBLANK(OFFSET('9. METAS'!$N$20,INT((ROW()-14)/2),0)),"",OFFSET('9. METAS'!$N$20,INT((ROW()-14)/2),0)))</f>
        <v/>
      </c>
      <c r="K220" s="195" t="str">
        <f ca="1">IF(MOD(ROW()-13,2)=0,IF(ISBLANK(OFFSET('10. SEGUIMIENTO 2025'!$O$14,INT((ROW()-13)/2),0)),"",OFFSET('10. SEGUIMIENTO 2025'!$O$14,INT((ROW()-13)/2),0)),IF(ISBLANK(OFFSET('9. METAS'!$O$20,INT((ROW()-14)/2),0)),"",OFFSET('9. METAS'!$O$20,INT((ROW()-14)/2),0)))</f>
        <v/>
      </c>
      <c r="L220" s="195" t="str">
        <f ca="1">IF(MOD(ROW()-13,2)=0,IF(ISBLANK(OFFSET('10. SEGUIMIENTO 2025'!$P$14,INT((ROW()-13)/2),0)),"",OFFSET('10. SEGUIMIENTO 2025'!$P$14,INT((ROW()-13)/2),0)),IF(ISBLANK(OFFSET('9. METAS'!$P$20,INT((ROW()-14)/2),0)),"",OFFSET('9. METAS'!$P$20,INT((ROW()-14)/2),0)))</f>
        <v/>
      </c>
      <c r="M220" s="196" t="str">
        <f ca="1">IF(MOD(ROW()-13,2)=0,IF(ISBLANK(OFFSET('10. SEGUIMIENTO 2025'!$Q$14,INT((ROW()-13)/2),0)),"",OFFSET('10. SEGUIMIENTO 2025'!$Q$14,INT((ROW()-13)/2),0)),IF(ISBLANK(OFFSET('9. METAS'!$Q$20,INT((ROW()-14)/2),0)),"",OFFSET('9. METAS'!$Q$20,INT((ROW()-14)/2),0)))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METAS'!$K$20,INT((ROW()-13)/2),0)),"",OFFSET('9. METAS'!$K$20,INT((ROW()-13)/2),0))</f>
        <v/>
      </c>
      <c r="I221" s="744"/>
      <c r="J221" s="194">
        <f ca="1">IF(MOD(ROW()-13,2)=0,IF(ISBLANK(OFFSET('10. SEGUIMIENTO 2025'!$N$14,INT((ROW()-13)/2),0)),"",OFFSET('10. SEGUIMIENTO 2025'!$N$14,INT((ROW()-13)/2),0)),IF(ISBLANK(OFFSET('9. METAS'!$N$20,INT((ROW()-14)/2),0)),"",OFFSET('9. METAS'!$N$20,INT((ROW()-14)/2),0)))</f>
        <v>41</v>
      </c>
      <c r="K221" s="195" t="str">
        <f ca="1">IF(MOD(ROW()-13,2)=0,IF(ISBLANK(OFFSET('10. SEGUIMIENTO 2025'!$O$14,INT((ROW()-13)/2),0)),"",OFFSET('10. SEGUIMIENTO 2025'!$O$14,INT((ROW()-13)/2),0)),IF(ISBLANK(OFFSET('9. METAS'!$O$20,INT((ROW()-14)/2),0)),"",OFFSET('9. METAS'!$O$20,INT((ROW()-14)/2),0)))</f>
        <v/>
      </c>
      <c r="L221" s="195" t="str">
        <f ca="1">IF(MOD(ROW()-13,2)=0,IF(ISBLANK(OFFSET('10. SEGUIMIENTO 2025'!$P$14,INT((ROW()-13)/2),0)),"",OFFSET('10. SEGUIMIENTO 2025'!$P$14,INT((ROW()-13)/2),0)),IF(ISBLANK(OFFSET('9. METAS'!$P$20,INT((ROW()-14)/2),0)),"",OFFSET('9. METAS'!$P$20,INT((ROW()-14)/2),0)))</f>
        <v/>
      </c>
      <c r="M221" s="196" t="str">
        <f ca="1">IF(MOD(ROW()-13,2)=0,IF(ISBLANK(OFFSET('10. SEGUIMIENTO 2025'!$Q$14,INT((ROW()-13)/2),0)),"",OFFSET('10. SEGUIMIENTO 2025'!$Q$14,INT((ROW()-13)/2),0)),IF(ISBLANK(OFFSET('9. METAS'!$Q$20,INT((ROW()-14)/2),0)),"",OFFSET('9. METAS'!$Q$20,INT((ROW()-14)/2),0)))</f>
        <v/>
      </c>
      <c r="N221" s="742" t="str">
        <f t="shared" ref="N221" ca="1" si="203">IFERROR(J221/J222,"ND")</f>
        <v>ND</v>
      </c>
      <c r="O221" s="738" t="str">
        <f t="shared" ref="O221" ca="1" si="204">IFERROR(((J221)/H221),"ND")</f>
        <v>ND</v>
      </c>
      <c r="P221" s="726"/>
    </row>
    <row r="222" spans="3:16">
      <c r="C222" s="760"/>
      <c r="D222" s="756"/>
      <c r="E222" s="756"/>
      <c r="F222" s="754"/>
      <c r="G222" s="751"/>
      <c r="H222" s="747"/>
      <c r="I222" s="745"/>
      <c r="J222" s="194" t="str">
        <f ca="1">IF(MOD(ROW()-13,2)=0,IF(ISBLANK(OFFSET('10. SEGUIMIENTO 2025'!$N$14,INT((ROW()-13)/2),0)),"",OFFSET('10. SEGUIMIENTO 2025'!$N$14,INT((ROW()-13)/2),0)),IF(ISBLANK(OFFSET('9. METAS'!$N$20,INT((ROW()-14)/2),0)),"",OFFSET('9. METAS'!$N$20,INT((ROW()-14)/2),0)))</f>
        <v/>
      </c>
      <c r="K222" s="195" t="str">
        <f ca="1">IF(MOD(ROW()-13,2)=0,IF(ISBLANK(OFFSET('10. SEGUIMIENTO 2025'!$O$14,INT((ROW()-13)/2),0)),"",OFFSET('10. SEGUIMIENTO 2025'!$O$14,INT((ROW()-13)/2),0)),IF(ISBLANK(OFFSET('9. METAS'!$O$20,INT((ROW()-14)/2),0)),"",OFFSET('9. METAS'!$O$20,INT((ROW()-14)/2),0)))</f>
        <v/>
      </c>
      <c r="L222" s="195" t="str">
        <f ca="1">IF(MOD(ROW()-13,2)=0,IF(ISBLANK(OFFSET('10. SEGUIMIENTO 2025'!$P$14,INT((ROW()-13)/2),0)),"",OFFSET('10. SEGUIMIENTO 2025'!$P$14,INT((ROW()-13)/2),0)),IF(ISBLANK(OFFSET('9. METAS'!$P$20,INT((ROW()-14)/2),0)),"",OFFSET('9. METAS'!$P$20,INT((ROW()-14)/2),0)))</f>
        <v/>
      </c>
      <c r="M222" s="196" t="str">
        <f ca="1">IF(MOD(ROW()-13,2)=0,IF(ISBLANK(OFFSET('10. SEGUIMIENTO 2025'!$Q$14,INT((ROW()-13)/2),0)),"",OFFSET('10. SEGUIMIENTO 2025'!$Q$14,INT((ROW()-13)/2),0)),IF(ISBLANK(OFFSET('9. METAS'!$Q$20,INT((ROW()-14)/2),0)),"",OFFSET('9. METAS'!$Q$20,INT((ROW()-14)/2),0)))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METAS'!$K$20,INT((ROW()-13)/2),0)),"",OFFSET('9. METAS'!$K$20,INT((ROW()-13)/2),0))</f>
        <v/>
      </c>
      <c r="I223" s="744"/>
      <c r="J223" s="194">
        <f ca="1">IF(MOD(ROW()-13,2)=0,IF(ISBLANK(OFFSET('10. SEGUIMIENTO 2025'!$N$14,INT((ROW()-13)/2),0)),"",OFFSET('10. SEGUIMIENTO 2025'!$N$14,INT((ROW()-13)/2),0)),IF(ISBLANK(OFFSET('9. METAS'!$N$20,INT((ROW()-14)/2),0)),"",OFFSET('9. METAS'!$N$20,INT((ROW()-14)/2),0)))</f>
        <v>41</v>
      </c>
      <c r="K223" s="195" t="str">
        <f ca="1">IF(MOD(ROW()-13,2)=0,IF(ISBLANK(OFFSET('10. SEGUIMIENTO 2025'!$O$14,INT((ROW()-13)/2),0)),"",OFFSET('10. SEGUIMIENTO 2025'!$O$14,INT((ROW()-13)/2),0)),IF(ISBLANK(OFFSET('9. METAS'!$O$20,INT((ROW()-14)/2),0)),"",OFFSET('9. METAS'!$O$20,INT((ROW()-14)/2),0)))</f>
        <v/>
      </c>
      <c r="L223" s="195" t="str">
        <f ca="1">IF(MOD(ROW()-13,2)=0,IF(ISBLANK(OFFSET('10. SEGUIMIENTO 2025'!$P$14,INT((ROW()-13)/2),0)),"",OFFSET('10. SEGUIMIENTO 2025'!$P$14,INT((ROW()-13)/2),0)),IF(ISBLANK(OFFSET('9. METAS'!$P$20,INT((ROW()-14)/2),0)),"",OFFSET('9. METAS'!$P$20,INT((ROW()-14)/2),0)))</f>
        <v/>
      </c>
      <c r="M223" s="196" t="str">
        <f ca="1">IF(MOD(ROW()-13,2)=0,IF(ISBLANK(OFFSET('10. SEGUIMIENTO 2025'!$Q$14,INT((ROW()-13)/2),0)),"",OFFSET('10. SEGUIMIENTO 2025'!$Q$14,INT((ROW()-13)/2),0)),IF(ISBLANK(OFFSET('9. METAS'!$Q$20,INT((ROW()-14)/2),0)),"",OFFSET('9. METAS'!$Q$20,INT((ROW()-14)/2),0)))</f>
        <v/>
      </c>
      <c r="N223" s="742" t="str">
        <f t="shared" ref="N223" ca="1" si="205">IFERROR(J223/J224,"ND")</f>
        <v>ND</v>
      </c>
      <c r="O223" s="738" t="str">
        <f t="shared" ref="O223" ca="1" si="206">IFERROR(((J223)/H223),"ND")</f>
        <v>ND</v>
      </c>
      <c r="P223" s="726"/>
    </row>
    <row r="224" spans="3:16">
      <c r="C224" s="760"/>
      <c r="D224" s="756"/>
      <c r="E224" s="756"/>
      <c r="F224" s="754"/>
      <c r="G224" s="751"/>
      <c r="H224" s="747"/>
      <c r="I224" s="745"/>
      <c r="J224" s="194" t="str">
        <f ca="1">IF(MOD(ROW()-13,2)=0,IF(ISBLANK(OFFSET('10. SEGUIMIENTO 2025'!$N$14,INT((ROW()-13)/2),0)),"",OFFSET('10. SEGUIMIENTO 2025'!$N$14,INT((ROW()-13)/2),0)),IF(ISBLANK(OFFSET('9. METAS'!$N$20,INT((ROW()-14)/2),0)),"",OFFSET('9. METAS'!$N$20,INT((ROW()-14)/2),0)))</f>
        <v/>
      </c>
      <c r="K224" s="195" t="str">
        <f ca="1">IF(MOD(ROW()-13,2)=0,IF(ISBLANK(OFFSET('10. SEGUIMIENTO 2025'!$O$14,INT((ROW()-13)/2),0)),"",OFFSET('10. SEGUIMIENTO 2025'!$O$14,INT((ROW()-13)/2),0)),IF(ISBLANK(OFFSET('9. METAS'!$O$20,INT((ROW()-14)/2),0)),"",OFFSET('9. METAS'!$O$20,INT((ROW()-14)/2),0)))</f>
        <v/>
      </c>
      <c r="L224" s="195" t="str">
        <f ca="1">IF(MOD(ROW()-13,2)=0,IF(ISBLANK(OFFSET('10. SEGUIMIENTO 2025'!$P$14,INT((ROW()-13)/2),0)),"",OFFSET('10. SEGUIMIENTO 2025'!$P$14,INT((ROW()-13)/2),0)),IF(ISBLANK(OFFSET('9. METAS'!$P$20,INT((ROW()-14)/2),0)),"",OFFSET('9. METAS'!$P$20,INT((ROW()-14)/2),0)))</f>
        <v/>
      </c>
      <c r="M224" s="196" t="str">
        <f ca="1">IF(MOD(ROW()-13,2)=0,IF(ISBLANK(OFFSET('10. SEGUIMIENTO 2025'!$Q$14,INT((ROW()-13)/2),0)),"",OFFSET('10. SEGUIMIENTO 2025'!$Q$14,INT((ROW()-13)/2),0)),IF(ISBLANK(OFFSET('9. METAS'!$Q$20,INT((ROW()-14)/2),0)),"",OFFSET('9. METAS'!$Q$20,INT((ROW()-14)/2),0)))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METAS'!$K$20,INT((ROW()-13)/2),0)),"",OFFSET('9. METAS'!$K$20,INT((ROW()-13)/2),0))</f>
        <v/>
      </c>
      <c r="I225" s="744"/>
      <c r="J225" s="194">
        <f ca="1">IF(MOD(ROW()-13,2)=0,IF(ISBLANK(OFFSET('10. SEGUIMIENTO 2025'!$N$14,INT((ROW()-13)/2),0)),"",OFFSET('10. SEGUIMIENTO 2025'!$N$14,INT((ROW()-13)/2),0)),IF(ISBLANK(OFFSET('9. METAS'!$N$20,INT((ROW()-14)/2),0)),"",OFFSET('9. METAS'!$N$20,INT((ROW()-14)/2),0)))</f>
        <v>41</v>
      </c>
      <c r="K225" s="195" t="str">
        <f ca="1">IF(MOD(ROW()-13,2)=0,IF(ISBLANK(OFFSET('10. SEGUIMIENTO 2025'!$O$14,INT((ROW()-13)/2),0)),"",OFFSET('10. SEGUIMIENTO 2025'!$O$14,INT((ROW()-13)/2),0)),IF(ISBLANK(OFFSET('9. METAS'!$O$20,INT((ROW()-14)/2),0)),"",OFFSET('9. METAS'!$O$20,INT((ROW()-14)/2),0)))</f>
        <v/>
      </c>
      <c r="L225" s="195" t="str">
        <f ca="1">IF(MOD(ROW()-13,2)=0,IF(ISBLANK(OFFSET('10. SEGUIMIENTO 2025'!$P$14,INT((ROW()-13)/2),0)),"",OFFSET('10. SEGUIMIENTO 2025'!$P$14,INT((ROW()-13)/2),0)),IF(ISBLANK(OFFSET('9. METAS'!$P$20,INT((ROW()-14)/2),0)),"",OFFSET('9. METAS'!$P$20,INT((ROW()-14)/2),0)))</f>
        <v/>
      </c>
      <c r="M225" s="196" t="str">
        <f ca="1">IF(MOD(ROW()-13,2)=0,IF(ISBLANK(OFFSET('10. SEGUIMIENTO 2025'!$Q$14,INT((ROW()-13)/2),0)),"",OFFSET('10. SEGUIMIENTO 2025'!$Q$14,INT((ROW()-13)/2),0)),IF(ISBLANK(OFFSET('9. METAS'!$Q$20,INT((ROW()-14)/2),0)),"",OFFSET('9. METAS'!$Q$20,INT((ROW()-14)/2),0)))</f>
        <v/>
      </c>
      <c r="N225" s="742" t="str">
        <f t="shared" ref="N225" ca="1" si="207">IFERROR(J225/J226,"ND")</f>
        <v>ND</v>
      </c>
      <c r="O225" s="738" t="str">
        <f t="shared" ref="O225" ca="1" si="208">IFERROR(((J225)/H225),"ND")</f>
        <v>ND</v>
      </c>
      <c r="P225" s="726"/>
    </row>
    <row r="226" spans="3:16">
      <c r="C226" s="760"/>
      <c r="D226" s="756"/>
      <c r="E226" s="756"/>
      <c r="F226" s="754"/>
      <c r="G226" s="751"/>
      <c r="H226" s="747"/>
      <c r="I226" s="745"/>
      <c r="J226" s="194" t="str">
        <f ca="1">IF(MOD(ROW()-13,2)=0,IF(ISBLANK(OFFSET('10. SEGUIMIENTO 2025'!$N$14,INT((ROW()-13)/2),0)),"",OFFSET('10. SEGUIMIENTO 2025'!$N$14,INT((ROW()-13)/2),0)),IF(ISBLANK(OFFSET('9. METAS'!$N$20,INT((ROW()-14)/2),0)),"",OFFSET('9. METAS'!$N$20,INT((ROW()-14)/2),0)))</f>
        <v/>
      </c>
      <c r="K226" s="195" t="str">
        <f ca="1">IF(MOD(ROW()-13,2)=0,IF(ISBLANK(OFFSET('10. SEGUIMIENTO 2025'!$O$14,INT((ROW()-13)/2),0)),"",OFFSET('10. SEGUIMIENTO 2025'!$O$14,INT((ROW()-13)/2),0)),IF(ISBLANK(OFFSET('9. METAS'!$O$20,INT((ROW()-14)/2),0)),"",OFFSET('9. METAS'!$O$20,INT((ROW()-14)/2),0)))</f>
        <v/>
      </c>
      <c r="L226" s="195" t="str">
        <f ca="1">IF(MOD(ROW()-13,2)=0,IF(ISBLANK(OFFSET('10. SEGUIMIENTO 2025'!$P$14,INT((ROW()-13)/2),0)),"",OFFSET('10. SEGUIMIENTO 2025'!$P$14,INT((ROW()-13)/2),0)),IF(ISBLANK(OFFSET('9. METAS'!$P$20,INT((ROW()-14)/2),0)),"",OFFSET('9. METAS'!$P$20,INT((ROW()-14)/2),0)))</f>
        <v/>
      </c>
      <c r="M226" s="196" t="str">
        <f ca="1">IF(MOD(ROW()-13,2)=0,IF(ISBLANK(OFFSET('10. SEGUIMIENTO 2025'!$Q$14,INT((ROW()-13)/2),0)),"",OFFSET('10. SEGUIMIENTO 2025'!$Q$14,INT((ROW()-13)/2),0)),IF(ISBLANK(OFFSET('9. METAS'!$Q$20,INT((ROW()-14)/2),0)),"",OFFSET('9. METAS'!$Q$20,INT((ROW()-14)/2),0)))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METAS'!$K$20,INT((ROW()-13)/2),0)),"",OFFSET('9. METAS'!$K$20,INT((ROW()-13)/2),0))</f>
        <v/>
      </c>
      <c r="I227" s="744"/>
      <c r="J227" s="194">
        <f ca="1">IF(MOD(ROW()-13,2)=0,IF(ISBLANK(OFFSET('10. SEGUIMIENTO 2025'!$N$14,INT((ROW()-13)/2),0)),"",OFFSET('10. SEGUIMIENTO 2025'!$N$14,INT((ROW()-13)/2),0)),IF(ISBLANK(OFFSET('9. METAS'!$N$20,INT((ROW()-14)/2),0)),"",OFFSET('9. METAS'!$N$20,INT((ROW()-14)/2),0)))</f>
        <v>41</v>
      </c>
      <c r="K227" s="195" t="str">
        <f ca="1">IF(MOD(ROW()-13,2)=0,IF(ISBLANK(OFFSET('10. SEGUIMIENTO 2025'!$O$14,INT((ROW()-13)/2),0)),"",OFFSET('10. SEGUIMIENTO 2025'!$O$14,INT((ROW()-13)/2),0)),IF(ISBLANK(OFFSET('9. METAS'!$O$20,INT((ROW()-14)/2),0)),"",OFFSET('9. METAS'!$O$20,INT((ROW()-14)/2),0)))</f>
        <v/>
      </c>
      <c r="L227" s="195" t="str">
        <f ca="1">IF(MOD(ROW()-13,2)=0,IF(ISBLANK(OFFSET('10. SEGUIMIENTO 2025'!$P$14,INT((ROW()-13)/2),0)),"",OFFSET('10. SEGUIMIENTO 2025'!$P$14,INT((ROW()-13)/2),0)),IF(ISBLANK(OFFSET('9. METAS'!$P$20,INT((ROW()-14)/2),0)),"",OFFSET('9. METAS'!$P$20,INT((ROW()-14)/2),0)))</f>
        <v/>
      </c>
      <c r="M227" s="196" t="str">
        <f ca="1">IF(MOD(ROW()-13,2)=0,IF(ISBLANK(OFFSET('10. SEGUIMIENTO 2025'!$Q$14,INT((ROW()-13)/2),0)),"",OFFSET('10. SEGUIMIENTO 2025'!$Q$14,INT((ROW()-13)/2),0)),IF(ISBLANK(OFFSET('9. METAS'!$Q$20,INT((ROW()-14)/2),0)),"",OFFSET('9. METAS'!$Q$20,INT((ROW()-14)/2),0)))</f>
        <v/>
      </c>
      <c r="N227" s="742" t="str">
        <f t="shared" ref="N227" ca="1" si="209">IFERROR(J227/J228,"ND")</f>
        <v>ND</v>
      </c>
      <c r="O227" s="738" t="str">
        <f t="shared" ref="O227" ca="1" si="210">IFERROR(((J227)/H227),"ND")</f>
        <v>ND</v>
      </c>
      <c r="P227" s="726"/>
    </row>
    <row r="228" spans="3:16">
      <c r="C228" s="760"/>
      <c r="D228" s="756"/>
      <c r="E228" s="756"/>
      <c r="F228" s="754"/>
      <c r="G228" s="751"/>
      <c r="H228" s="747"/>
      <c r="I228" s="745"/>
      <c r="J228" s="194" t="str">
        <f ca="1">IF(MOD(ROW()-13,2)=0,IF(ISBLANK(OFFSET('10. SEGUIMIENTO 2025'!$N$14,INT((ROW()-13)/2),0)),"",OFFSET('10. SEGUIMIENTO 2025'!$N$14,INT((ROW()-13)/2),0)),IF(ISBLANK(OFFSET('9. METAS'!$N$20,INT((ROW()-14)/2),0)),"",OFFSET('9. METAS'!$N$20,INT((ROW()-14)/2),0)))</f>
        <v/>
      </c>
      <c r="K228" s="195" t="str">
        <f ca="1">IF(MOD(ROW()-13,2)=0,IF(ISBLANK(OFFSET('10. SEGUIMIENTO 2025'!$O$14,INT((ROW()-13)/2),0)),"",OFFSET('10. SEGUIMIENTO 2025'!$O$14,INT((ROW()-13)/2),0)),IF(ISBLANK(OFFSET('9. METAS'!$O$20,INT((ROW()-14)/2),0)),"",OFFSET('9. METAS'!$O$20,INT((ROW()-14)/2),0)))</f>
        <v/>
      </c>
      <c r="L228" s="195" t="str">
        <f ca="1">IF(MOD(ROW()-13,2)=0,IF(ISBLANK(OFFSET('10. SEGUIMIENTO 2025'!$P$14,INT((ROW()-13)/2),0)),"",OFFSET('10. SEGUIMIENTO 2025'!$P$14,INT((ROW()-13)/2),0)),IF(ISBLANK(OFFSET('9. METAS'!$P$20,INT((ROW()-14)/2),0)),"",OFFSET('9. METAS'!$P$20,INT((ROW()-14)/2),0)))</f>
        <v/>
      </c>
      <c r="M228" s="196" t="str">
        <f ca="1">IF(MOD(ROW()-13,2)=0,IF(ISBLANK(OFFSET('10. SEGUIMIENTO 2025'!$Q$14,INT((ROW()-13)/2),0)),"",OFFSET('10. SEGUIMIENTO 2025'!$Q$14,INT((ROW()-13)/2),0)),IF(ISBLANK(OFFSET('9. METAS'!$Q$20,INT((ROW()-14)/2),0)),"",OFFSET('9. METAS'!$Q$20,INT((ROW()-14)/2),0)))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METAS'!$K$20,INT((ROW()-13)/2),0)),"",OFFSET('9. METAS'!$K$20,INT((ROW()-13)/2),0))</f>
        <v/>
      </c>
      <c r="I229" s="744"/>
      <c r="J229" s="194">
        <f ca="1">IF(MOD(ROW()-13,2)=0,IF(ISBLANK(OFFSET('10. SEGUIMIENTO 2025'!$N$14,INT((ROW()-13)/2),0)),"",OFFSET('10. SEGUIMIENTO 2025'!$N$14,INT((ROW()-13)/2),0)),IF(ISBLANK(OFFSET('9. METAS'!$N$20,INT((ROW()-14)/2),0)),"",OFFSET('9. METAS'!$N$20,INT((ROW()-14)/2),0)))</f>
        <v>41</v>
      </c>
      <c r="K229" s="195" t="str">
        <f ca="1">IF(MOD(ROW()-13,2)=0,IF(ISBLANK(OFFSET('10. SEGUIMIENTO 2025'!$O$14,INT((ROW()-13)/2),0)),"",OFFSET('10. SEGUIMIENTO 2025'!$O$14,INT((ROW()-13)/2),0)),IF(ISBLANK(OFFSET('9. METAS'!$O$20,INT((ROW()-14)/2),0)),"",OFFSET('9. METAS'!$O$20,INT((ROW()-14)/2),0)))</f>
        <v/>
      </c>
      <c r="L229" s="195" t="str">
        <f ca="1">IF(MOD(ROW()-13,2)=0,IF(ISBLANK(OFFSET('10. SEGUIMIENTO 2025'!$P$14,INT((ROW()-13)/2),0)),"",OFFSET('10. SEGUIMIENTO 2025'!$P$14,INT((ROW()-13)/2),0)),IF(ISBLANK(OFFSET('9. METAS'!$P$20,INT((ROW()-14)/2),0)),"",OFFSET('9. METAS'!$P$20,INT((ROW()-14)/2),0)))</f>
        <v/>
      </c>
      <c r="M229" s="196" t="str">
        <f ca="1">IF(MOD(ROW()-13,2)=0,IF(ISBLANK(OFFSET('10. SEGUIMIENTO 2025'!$Q$14,INT((ROW()-13)/2),0)),"",OFFSET('10. SEGUIMIENTO 2025'!$Q$14,INT((ROW()-13)/2),0)),IF(ISBLANK(OFFSET('9. METAS'!$Q$20,INT((ROW()-14)/2),0)),"",OFFSET('9. METAS'!$Q$20,INT((ROW()-14)/2),0)))</f>
        <v/>
      </c>
      <c r="N229" s="742" t="str">
        <f t="shared" ref="N229" ca="1" si="211">IFERROR(J229/J230,"ND")</f>
        <v>ND</v>
      </c>
      <c r="O229" s="738" t="str">
        <f t="shared" ref="O229" ca="1" si="212">IFERROR(((J229)/H229),"ND")</f>
        <v>ND</v>
      </c>
      <c r="P229" s="726"/>
    </row>
    <row r="230" spans="3:16">
      <c r="C230" s="760"/>
      <c r="D230" s="756"/>
      <c r="E230" s="756"/>
      <c r="F230" s="754"/>
      <c r="G230" s="751"/>
      <c r="H230" s="747"/>
      <c r="I230" s="745"/>
      <c r="J230" s="194" t="str">
        <f ca="1">IF(MOD(ROW()-13,2)=0,IF(ISBLANK(OFFSET('10. SEGUIMIENTO 2025'!$N$14,INT((ROW()-13)/2),0)),"",OFFSET('10. SEGUIMIENTO 2025'!$N$14,INT((ROW()-13)/2),0)),IF(ISBLANK(OFFSET('9. METAS'!$N$20,INT((ROW()-14)/2),0)),"",OFFSET('9. METAS'!$N$20,INT((ROW()-14)/2),0)))</f>
        <v/>
      </c>
      <c r="K230" s="195" t="str">
        <f ca="1">IF(MOD(ROW()-13,2)=0,IF(ISBLANK(OFFSET('10. SEGUIMIENTO 2025'!$O$14,INT((ROW()-13)/2),0)),"",OFFSET('10. SEGUIMIENTO 2025'!$O$14,INT((ROW()-13)/2),0)),IF(ISBLANK(OFFSET('9. METAS'!$O$20,INT((ROW()-14)/2),0)),"",OFFSET('9. METAS'!$O$20,INT((ROW()-14)/2),0)))</f>
        <v/>
      </c>
      <c r="L230" s="195" t="str">
        <f ca="1">IF(MOD(ROW()-13,2)=0,IF(ISBLANK(OFFSET('10. SEGUIMIENTO 2025'!$P$14,INT((ROW()-13)/2),0)),"",OFFSET('10. SEGUIMIENTO 2025'!$P$14,INT((ROW()-13)/2),0)),IF(ISBLANK(OFFSET('9. METAS'!$P$20,INT((ROW()-14)/2),0)),"",OFFSET('9. METAS'!$P$20,INT((ROW()-14)/2),0)))</f>
        <v/>
      </c>
      <c r="M230" s="196" t="str">
        <f ca="1">IF(MOD(ROW()-13,2)=0,IF(ISBLANK(OFFSET('10. SEGUIMIENTO 2025'!$Q$14,INT((ROW()-13)/2),0)),"",OFFSET('10. SEGUIMIENTO 2025'!$Q$14,INT((ROW()-13)/2),0)),IF(ISBLANK(OFFSET('9. METAS'!$Q$20,INT((ROW()-14)/2),0)),"",OFFSET('9. METAS'!$Q$20,INT((ROW()-14)/2),0)))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METAS'!$K$20,INT((ROW()-13)/2),0)),"",OFFSET('9. METAS'!$K$20,INT((ROW()-13)/2),0))</f>
        <v/>
      </c>
      <c r="I231" s="744"/>
      <c r="J231" s="194">
        <f ca="1">IF(MOD(ROW()-13,2)=0,IF(ISBLANK(OFFSET('10. SEGUIMIENTO 2025'!$N$14,INT((ROW()-13)/2),0)),"",OFFSET('10. SEGUIMIENTO 2025'!$N$14,INT((ROW()-13)/2),0)),IF(ISBLANK(OFFSET('9. METAS'!$N$20,INT((ROW()-14)/2),0)),"",OFFSET('9. METAS'!$N$20,INT((ROW()-14)/2),0)))</f>
        <v>41</v>
      </c>
      <c r="K231" s="195" t="str">
        <f ca="1">IF(MOD(ROW()-13,2)=0,IF(ISBLANK(OFFSET('10. SEGUIMIENTO 2025'!$O$14,INT((ROW()-13)/2),0)),"",OFFSET('10. SEGUIMIENTO 2025'!$O$14,INT((ROW()-13)/2),0)),IF(ISBLANK(OFFSET('9. METAS'!$O$20,INT((ROW()-14)/2),0)),"",OFFSET('9. METAS'!$O$20,INT((ROW()-14)/2),0)))</f>
        <v/>
      </c>
      <c r="L231" s="195" t="str">
        <f ca="1">IF(MOD(ROW()-13,2)=0,IF(ISBLANK(OFFSET('10. SEGUIMIENTO 2025'!$P$14,INT((ROW()-13)/2),0)),"",OFFSET('10. SEGUIMIENTO 2025'!$P$14,INT((ROW()-13)/2),0)),IF(ISBLANK(OFFSET('9. METAS'!$P$20,INT((ROW()-14)/2),0)),"",OFFSET('9. METAS'!$P$20,INT((ROW()-14)/2),0)))</f>
        <v/>
      </c>
      <c r="M231" s="196" t="str">
        <f ca="1">IF(MOD(ROW()-13,2)=0,IF(ISBLANK(OFFSET('10. SEGUIMIENTO 2025'!$Q$14,INT((ROW()-13)/2),0)),"",OFFSET('10. SEGUIMIENTO 2025'!$Q$14,INT((ROW()-13)/2),0)),IF(ISBLANK(OFFSET('9. METAS'!$Q$20,INT((ROW()-14)/2),0)),"",OFFSET('9. METAS'!$Q$20,INT((ROW()-14)/2),0)))</f>
        <v/>
      </c>
      <c r="N231" s="742" t="str">
        <f t="shared" ref="N231" ca="1" si="213">IFERROR(J231/J232,"ND")</f>
        <v>ND</v>
      </c>
      <c r="O231" s="738" t="str">
        <f t="shared" ref="O231" ca="1" si="214">IFERROR(((J231)/H231),"ND")</f>
        <v>ND</v>
      </c>
      <c r="P231" s="726"/>
    </row>
    <row r="232" spans="3:16">
      <c r="C232" s="760"/>
      <c r="D232" s="756"/>
      <c r="E232" s="756"/>
      <c r="F232" s="754"/>
      <c r="G232" s="751"/>
      <c r="H232" s="747"/>
      <c r="I232" s="745"/>
      <c r="J232" s="194" t="str">
        <f ca="1">IF(MOD(ROW()-13,2)=0,IF(ISBLANK(OFFSET('10. SEGUIMIENTO 2025'!$N$14,INT((ROW()-13)/2),0)),"",OFFSET('10. SEGUIMIENTO 2025'!$N$14,INT((ROW()-13)/2),0)),IF(ISBLANK(OFFSET('9. METAS'!$N$20,INT((ROW()-14)/2),0)),"",OFFSET('9. METAS'!$N$20,INT((ROW()-14)/2),0)))</f>
        <v/>
      </c>
      <c r="K232" s="195" t="str">
        <f ca="1">IF(MOD(ROW()-13,2)=0,IF(ISBLANK(OFFSET('10. SEGUIMIENTO 2025'!$O$14,INT((ROW()-13)/2),0)),"",OFFSET('10. SEGUIMIENTO 2025'!$O$14,INT((ROW()-13)/2),0)),IF(ISBLANK(OFFSET('9. METAS'!$O$20,INT((ROW()-14)/2),0)),"",OFFSET('9. METAS'!$O$20,INT((ROW()-14)/2),0)))</f>
        <v/>
      </c>
      <c r="L232" s="195" t="str">
        <f ca="1">IF(MOD(ROW()-13,2)=0,IF(ISBLANK(OFFSET('10. SEGUIMIENTO 2025'!$P$14,INT((ROW()-13)/2),0)),"",OFFSET('10. SEGUIMIENTO 2025'!$P$14,INT((ROW()-13)/2),0)),IF(ISBLANK(OFFSET('9. METAS'!$P$20,INT((ROW()-14)/2),0)),"",OFFSET('9. METAS'!$P$20,INT((ROW()-14)/2),0)))</f>
        <v/>
      </c>
      <c r="M232" s="196" t="str">
        <f ca="1">IF(MOD(ROW()-13,2)=0,IF(ISBLANK(OFFSET('10. SEGUIMIENTO 2025'!$Q$14,INT((ROW()-13)/2),0)),"",OFFSET('10. SEGUIMIENTO 2025'!$Q$14,INT((ROW()-13)/2),0)),IF(ISBLANK(OFFSET('9. METAS'!$Q$20,INT((ROW()-14)/2),0)),"",OFFSET('9. METAS'!$Q$20,INT((ROW()-14)/2),0)))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METAS'!$K$20,INT((ROW()-13)/2),0)),"",OFFSET('9. METAS'!$K$20,INT((ROW()-13)/2),0))</f>
        <v/>
      </c>
      <c r="I233" s="744"/>
      <c r="J233" s="194">
        <f ca="1">IF(MOD(ROW()-13,2)=0,IF(ISBLANK(OFFSET('10. SEGUIMIENTO 2025'!$N$14,INT((ROW()-13)/2),0)),"",OFFSET('10. SEGUIMIENTO 2025'!$N$14,INT((ROW()-13)/2),0)),IF(ISBLANK(OFFSET('9. METAS'!$N$20,INT((ROW()-14)/2),0)),"",OFFSET('9. METAS'!$N$20,INT((ROW()-14)/2),0)))</f>
        <v>41</v>
      </c>
      <c r="K233" s="195" t="str">
        <f ca="1">IF(MOD(ROW()-13,2)=0,IF(ISBLANK(OFFSET('10. SEGUIMIENTO 2025'!$O$14,INT((ROW()-13)/2),0)),"",OFFSET('10. SEGUIMIENTO 2025'!$O$14,INT((ROW()-13)/2),0)),IF(ISBLANK(OFFSET('9. METAS'!$O$20,INT((ROW()-14)/2),0)),"",OFFSET('9. METAS'!$O$20,INT((ROW()-14)/2),0)))</f>
        <v/>
      </c>
      <c r="L233" s="195" t="str">
        <f ca="1">IF(MOD(ROW()-13,2)=0,IF(ISBLANK(OFFSET('10. SEGUIMIENTO 2025'!$P$14,INT((ROW()-13)/2),0)),"",OFFSET('10. SEGUIMIENTO 2025'!$P$14,INT((ROW()-13)/2),0)),IF(ISBLANK(OFFSET('9. METAS'!$P$20,INT((ROW()-14)/2),0)),"",OFFSET('9. METAS'!$P$20,INT((ROW()-14)/2),0)))</f>
        <v/>
      </c>
      <c r="M233" s="196" t="str">
        <f ca="1">IF(MOD(ROW()-13,2)=0,IF(ISBLANK(OFFSET('10. SEGUIMIENTO 2025'!$Q$14,INT((ROW()-13)/2),0)),"",OFFSET('10. SEGUIMIENTO 2025'!$Q$14,INT((ROW()-13)/2),0)),IF(ISBLANK(OFFSET('9. METAS'!$Q$20,INT((ROW()-14)/2),0)),"",OFFSET('9. METAS'!$Q$20,INT((ROW()-14)/2),0)))</f>
        <v/>
      </c>
      <c r="N233" s="742" t="str">
        <f t="shared" ref="N233" ca="1" si="215">IFERROR(J233/J234,"ND")</f>
        <v>ND</v>
      </c>
      <c r="O233" s="738" t="str">
        <f t="shared" ref="O233" ca="1" si="216">IFERROR(((J233)/H233),"ND")</f>
        <v>ND</v>
      </c>
      <c r="P233" s="726"/>
    </row>
    <row r="234" spans="3:16">
      <c r="C234" s="760"/>
      <c r="D234" s="756"/>
      <c r="E234" s="756"/>
      <c r="F234" s="754"/>
      <c r="G234" s="751"/>
      <c r="H234" s="747"/>
      <c r="I234" s="745"/>
      <c r="J234" s="194" t="str">
        <f ca="1">IF(MOD(ROW()-13,2)=0,IF(ISBLANK(OFFSET('10. SEGUIMIENTO 2025'!$N$14,INT((ROW()-13)/2),0)),"",OFFSET('10. SEGUIMIENTO 2025'!$N$14,INT((ROW()-13)/2),0)),IF(ISBLANK(OFFSET('9. METAS'!$N$20,INT((ROW()-14)/2),0)),"",OFFSET('9. METAS'!$N$20,INT((ROW()-14)/2),0)))</f>
        <v/>
      </c>
      <c r="K234" s="195" t="str">
        <f ca="1">IF(MOD(ROW()-13,2)=0,IF(ISBLANK(OFFSET('10. SEGUIMIENTO 2025'!$O$14,INT((ROW()-13)/2),0)),"",OFFSET('10. SEGUIMIENTO 2025'!$O$14,INT((ROW()-13)/2),0)),IF(ISBLANK(OFFSET('9. METAS'!$O$20,INT((ROW()-14)/2),0)),"",OFFSET('9. METAS'!$O$20,INT((ROW()-14)/2),0)))</f>
        <v/>
      </c>
      <c r="L234" s="195" t="str">
        <f ca="1">IF(MOD(ROW()-13,2)=0,IF(ISBLANK(OFFSET('10. SEGUIMIENTO 2025'!$P$14,INT((ROW()-13)/2),0)),"",OFFSET('10. SEGUIMIENTO 2025'!$P$14,INT((ROW()-13)/2),0)),IF(ISBLANK(OFFSET('9. METAS'!$P$20,INT((ROW()-14)/2),0)),"",OFFSET('9. METAS'!$P$20,INT((ROW()-14)/2),0)))</f>
        <v/>
      </c>
      <c r="M234" s="196" t="str">
        <f ca="1">IF(MOD(ROW()-13,2)=0,IF(ISBLANK(OFFSET('10. SEGUIMIENTO 2025'!$Q$14,INT((ROW()-13)/2),0)),"",OFFSET('10. SEGUIMIENTO 2025'!$Q$14,INT((ROW()-13)/2),0)),IF(ISBLANK(OFFSET('9. METAS'!$Q$20,INT((ROW()-14)/2),0)),"",OFFSET('9. METAS'!$Q$20,INT((ROW()-14)/2),0)))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METAS'!$K$20,INT((ROW()-13)/2),0)),"",OFFSET('9. METAS'!$K$20,INT((ROW()-13)/2),0))</f>
        <v/>
      </c>
      <c r="I235" s="744"/>
      <c r="J235" s="194">
        <f ca="1">IF(MOD(ROW()-13,2)=0,IF(ISBLANK(OFFSET('10. SEGUIMIENTO 2025'!$N$14,INT((ROW()-13)/2),0)),"",OFFSET('10. SEGUIMIENTO 2025'!$N$14,INT((ROW()-13)/2),0)),IF(ISBLANK(OFFSET('9. METAS'!$N$20,INT((ROW()-14)/2),0)),"",OFFSET('9. METAS'!$N$20,INT((ROW()-14)/2),0)))</f>
        <v>41</v>
      </c>
      <c r="K235" s="195" t="str">
        <f ca="1">IF(MOD(ROW()-13,2)=0,IF(ISBLANK(OFFSET('10. SEGUIMIENTO 2025'!$O$14,INT((ROW()-13)/2),0)),"",OFFSET('10. SEGUIMIENTO 2025'!$O$14,INT((ROW()-13)/2),0)),IF(ISBLANK(OFFSET('9. METAS'!$O$20,INT((ROW()-14)/2),0)),"",OFFSET('9. METAS'!$O$20,INT((ROW()-14)/2),0)))</f>
        <v/>
      </c>
      <c r="L235" s="195" t="str">
        <f ca="1">IF(MOD(ROW()-13,2)=0,IF(ISBLANK(OFFSET('10. SEGUIMIENTO 2025'!$P$14,INT((ROW()-13)/2),0)),"",OFFSET('10. SEGUIMIENTO 2025'!$P$14,INT((ROW()-13)/2),0)),IF(ISBLANK(OFFSET('9. METAS'!$P$20,INT((ROW()-14)/2),0)),"",OFFSET('9. METAS'!$P$20,INT((ROW()-14)/2),0)))</f>
        <v/>
      </c>
      <c r="M235" s="196" t="str">
        <f ca="1">IF(MOD(ROW()-13,2)=0,IF(ISBLANK(OFFSET('10. SEGUIMIENTO 2025'!$Q$14,INT((ROW()-13)/2),0)),"",OFFSET('10. SEGUIMIENTO 2025'!$Q$14,INT((ROW()-13)/2),0)),IF(ISBLANK(OFFSET('9. METAS'!$Q$20,INT((ROW()-14)/2),0)),"",OFFSET('9. METAS'!$Q$20,INT((ROW()-14)/2),0)))</f>
        <v/>
      </c>
      <c r="N235" s="742" t="str">
        <f t="shared" ref="N235" ca="1" si="217">IFERROR(J235/J236,"ND")</f>
        <v>ND</v>
      </c>
      <c r="O235" s="738" t="str">
        <f t="shared" ref="O235" ca="1" si="218">IFERROR(((J235)/H235),"ND")</f>
        <v>ND</v>
      </c>
      <c r="P235" s="726"/>
    </row>
    <row r="236" spans="3:16">
      <c r="C236" s="760"/>
      <c r="D236" s="756"/>
      <c r="E236" s="756"/>
      <c r="F236" s="754"/>
      <c r="G236" s="751"/>
      <c r="H236" s="747"/>
      <c r="I236" s="745"/>
      <c r="J236" s="194" t="str">
        <f ca="1">IF(MOD(ROW()-13,2)=0,IF(ISBLANK(OFFSET('10. SEGUIMIENTO 2025'!$N$14,INT((ROW()-13)/2),0)),"",OFFSET('10. SEGUIMIENTO 2025'!$N$14,INT((ROW()-13)/2),0)),IF(ISBLANK(OFFSET('9. METAS'!$N$20,INT((ROW()-14)/2),0)),"",OFFSET('9. METAS'!$N$20,INT((ROW()-14)/2),0)))</f>
        <v/>
      </c>
      <c r="K236" s="195" t="str">
        <f ca="1">IF(MOD(ROW()-13,2)=0,IF(ISBLANK(OFFSET('10. SEGUIMIENTO 2025'!$O$14,INT((ROW()-13)/2),0)),"",OFFSET('10. SEGUIMIENTO 2025'!$O$14,INT((ROW()-13)/2),0)),IF(ISBLANK(OFFSET('9. METAS'!$O$20,INT((ROW()-14)/2),0)),"",OFFSET('9. METAS'!$O$20,INT((ROW()-14)/2),0)))</f>
        <v/>
      </c>
      <c r="L236" s="195" t="str">
        <f ca="1">IF(MOD(ROW()-13,2)=0,IF(ISBLANK(OFFSET('10. SEGUIMIENTO 2025'!$P$14,INT((ROW()-13)/2),0)),"",OFFSET('10. SEGUIMIENTO 2025'!$P$14,INT((ROW()-13)/2),0)),IF(ISBLANK(OFFSET('9. METAS'!$P$20,INT((ROW()-14)/2),0)),"",OFFSET('9. METAS'!$P$20,INT((ROW()-14)/2),0)))</f>
        <v/>
      </c>
      <c r="M236" s="196" t="str">
        <f ca="1">IF(MOD(ROW()-13,2)=0,IF(ISBLANK(OFFSET('10. SEGUIMIENTO 2025'!$Q$14,INT((ROW()-13)/2),0)),"",OFFSET('10. SEGUIMIENTO 2025'!$Q$14,INT((ROW()-13)/2),0)),IF(ISBLANK(OFFSET('9. METAS'!$Q$20,INT((ROW()-14)/2),0)),"",OFFSET('9. METAS'!$Q$20,INT((ROW()-14)/2),0)))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METAS'!$K$20,INT((ROW()-13)/2),0)),"",OFFSET('9. METAS'!$K$20,INT((ROW()-13)/2),0))</f>
        <v/>
      </c>
      <c r="I237" s="744"/>
      <c r="J237" s="194">
        <f ca="1">IF(MOD(ROW()-13,2)=0,IF(ISBLANK(OFFSET('10. SEGUIMIENTO 2025'!$N$14,INT((ROW()-13)/2),0)),"",OFFSET('10. SEGUIMIENTO 2025'!$N$14,INT((ROW()-13)/2),0)),IF(ISBLANK(OFFSET('9. METAS'!$N$20,INT((ROW()-14)/2),0)),"",OFFSET('9. METAS'!$N$20,INT((ROW()-14)/2),0)))</f>
        <v>41</v>
      </c>
      <c r="K237" s="195" t="str">
        <f ca="1">IF(MOD(ROW()-13,2)=0,IF(ISBLANK(OFFSET('10. SEGUIMIENTO 2025'!$O$14,INT((ROW()-13)/2),0)),"",OFFSET('10. SEGUIMIENTO 2025'!$O$14,INT((ROW()-13)/2),0)),IF(ISBLANK(OFFSET('9. METAS'!$O$20,INT((ROW()-14)/2),0)),"",OFFSET('9. METAS'!$O$20,INT((ROW()-14)/2),0)))</f>
        <v/>
      </c>
      <c r="L237" s="195" t="str">
        <f ca="1">IF(MOD(ROW()-13,2)=0,IF(ISBLANK(OFFSET('10. SEGUIMIENTO 2025'!$P$14,INT((ROW()-13)/2),0)),"",OFFSET('10. SEGUIMIENTO 2025'!$P$14,INT((ROW()-13)/2),0)),IF(ISBLANK(OFFSET('9. METAS'!$P$20,INT((ROW()-14)/2),0)),"",OFFSET('9. METAS'!$P$20,INT((ROW()-14)/2),0)))</f>
        <v/>
      </c>
      <c r="M237" s="196" t="str">
        <f ca="1">IF(MOD(ROW()-13,2)=0,IF(ISBLANK(OFFSET('10. SEGUIMIENTO 2025'!$Q$14,INT((ROW()-13)/2),0)),"",OFFSET('10. SEGUIMIENTO 2025'!$Q$14,INT((ROW()-13)/2),0)),IF(ISBLANK(OFFSET('9. METAS'!$Q$20,INT((ROW()-14)/2),0)),"",OFFSET('9. METAS'!$Q$20,INT((ROW()-14)/2),0)))</f>
        <v/>
      </c>
      <c r="N237" s="742" t="str">
        <f t="shared" ref="N237" ca="1" si="219">IFERROR(J237/J238,"ND")</f>
        <v>ND</v>
      </c>
      <c r="O237" s="738" t="str">
        <f t="shared" ref="O237" ca="1" si="220">IFERROR(((J237)/H237),"ND")</f>
        <v>ND</v>
      </c>
      <c r="P237" s="726"/>
    </row>
    <row r="238" spans="3:16">
      <c r="C238" s="760"/>
      <c r="D238" s="756"/>
      <c r="E238" s="756"/>
      <c r="F238" s="754"/>
      <c r="G238" s="751"/>
      <c r="H238" s="747"/>
      <c r="I238" s="745"/>
      <c r="J238" s="194" t="str">
        <f ca="1">IF(MOD(ROW()-13,2)=0,IF(ISBLANK(OFFSET('10. SEGUIMIENTO 2025'!$N$14,INT((ROW()-13)/2),0)),"",OFFSET('10. SEGUIMIENTO 2025'!$N$14,INT((ROW()-13)/2),0)),IF(ISBLANK(OFFSET('9. METAS'!$N$20,INT((ROW()-14)/2),0)),"",OFFSET('9. METAS'!$N$20,INT((ROW()-14)/2),0)))</f>
        <v/>
      </c>
      <c r="K238" s="195" t="str">
        <f ca="1">IF(MOD(ROW()-13,2)=0,IF(ISBLANK(OFFSET('10. SEGUIMIENTO 2025'!$O$14,INT((ROW()-13)/2),0)),"",OFFSET('10. SEGUIMIENTO 2025'!$O$14,INT((ROW()-13)/2),0)),IF(ISBLANK(OFFSET('9. METAS'!$O$20,INT((ROW()-14)/2),0)),"",OFFSET('9. METAS'!$O$20,INT((ROW()-14)/2),0)))</f>
        <v/>
      </c>
      <c r="L238" s="195" t="str">
        <f ca="1">IF(MOD(ROW()-13,2)=0,IF(ISBLANK(OFFSET('10. SEGUIMIENTO 2025'!$P$14,INT((ROW()-13)/2),0)),"",OFFSET('10. SEGUIMIENTO 2025'!$P$14,INT((ROW()-13)/2),0)),IF(ISBLANK(OFFSET('9. METAS'!$P$20,INT((ROW()-14)/2),0)),"",OFFSET('9. METAS'!$P$20,INT((ROW()-14)/2),0)))</f>
        <v/>
      </c>
      <c r="M238" s="196" t="str">
        <f ca="1">IF(MOD(ROW()-13,2)=0,IF(ISBLANK(OFFSET('10. SEGUIMIENTO 2025'!$Q$14,INT((ROW()-13)/2),0)),"",OFFSET('10. SEGUIMIENTO 2025'!$Q$14,INT((ROW()-13)/2),0)),IF(ISBLANK(OFFSET('9. METAS'!$Q$20,INT((ROW()-14)/2),0)),"",OFFSET('9. METAS'!$Q$20,INT((ROW()-14)/2),0)))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METAS'!$K$20,INT((ROW()-13)/2),0)),"",OFFSET('9. METAS'!$K$20,INT((ROW()-13)/2),0))</f>
        <v/>
      </c>
      <c r="I239" s="744"/>
      <c r="J239" s="194">
        <f ca="1">IF(MOD(ROW()-13,2)=0,IF(ISBLANK(OFFSET('10. SEGUIMIENTO 2025'!$N$14,INT((ROW()-13)/2),0)),"",OFFSET('10. SEGUIMIENTO 2025'!$N$14,INT((ROW()-13)/2),0)),IF(ISBLANK(OFFSET('9. METAS'!$N$20,INT((ROW()-14)/2),0)),"",OFFSET('9. METAS'!$N$20,INT((ROW()-14)/2),0)))</f>
        <v>41</v>
      </c>
      <c r="K239" s="195" t="str">
        <f ca="1">IF(MOD(ROW()-13,2)=0,IF(ISBLANK(OFFSET('10. SEGUIMIENTO 2025'!$O$14,INT((ROW()-13)/2),0)),"",OFFSET('10. SEGUIMIENTO 2025'!$O$14,INT((ROW()-13)/2),0)),IF(ISBLANK(OFFSET('9. METAS'!$O$20,INT((ROW()-14)/2),0)),"",OFFSET('9. METAS'!$O$20,INT((ROW()-14)/2),0)))</f>
        <v/>
      </c>
      <c r="L239" s="195" t="str">
        <f ca="1">IF(MOD(ROW()-13,2)=0,IF(ISBLANK(OFFSET('10. SEGUIMIENTO 2025'!$P$14,INT((ROW()-13)/2),0)),"",OFFSET('10. SEGUIMIENTO 2025'!$P$14,INT((ROW()-13)/2),0)),IF(ISBLANK(OFFSET('9. METAS'!$P$20,INT((ROW()-14)/2),0)),"",OFFSET('9. METAS'!$P$20,INT((ROW()-14)/2),0)))</f>
        <v/>
      </c>
      <c r="M239" s="196" t="str">
        <f ca="1">IF(MOD(ROW()-13,2)=0,IF(ISBLANK(OFFSET('10. SEGUIMIENTO 2025'!$Q$14,INT((ROW()-13)/2),0)),"",OFFSET('10. SEGUIMIENTO 2025'!$Q$14,INT((ROW()-13)/2),0)),IF(ISBLANK(OFFSET('9. METAS'!$Q$20,INT((ROW()-14)/2),0)),"",OFFSET('9. METAS'!$Q$20,INT((ROW()-14)/2),0)))</f>
        <v/>
      </c>
      <c r="N239" s="742" t="str">
        <f t="shared" ref="N239" ca="1" si="221">IFERROR(J239/J240,"ND")</f>
        <v>ND</v>
      </c>
      <c r="O239" s="738" t="str">
        <f t="shared" ref="O239" ca="1" si="222">IFERROR(((J239)/H239),"ND")</f>
        <v>ND</v>
      </c>
      <c r="P239" s="726"/>
    </row>
    <row r="240" spans="3:16">
      <c r="C240" s="760"/>
      <c r="D240" s="756"/>
      <c r="E240" s="756"/>
      <c r="F240" s="754"/>
      <c r="G240" s="751"/>
      <c r="H240" s="747"/>
      <c r="I240" s="745"/>
      <c r="J240" s="194" t="str">
        <f ca="1">IF(MOD(ROW()-13,2)=0,IF(ISBLANK(OFFSET('10. SEGUIMIENTO 2025'!$N$14,INT((ROW()-13)/2),0)),"",OFFSET('10. SEGUIMIENTO 2025'!$N$14,INT((ROW()-13)/2),0)),IF(ISBLANK(OFFSET('9. METAS'!$N$20,INT((ROW()-14)/2),0)),"",OFFSET('9. METAS'!$N$20,INT((ROW()-14)/2),0)))</f>
        <v/>
      </c>
      <c r="K240" s="195" t="str">
        <f ca="1">IF(MOD(ROW()-13,2)=0,IF(ISBLANK(OFFSET('10. SEGUIMIENTO 2025'!$O$14,INT((ROW()-13)/2),0)),"",OFFSET('10. SEGUIMIENTO 2025'!$O$14,INT((ROW()-13)/2),0)),IF(ISBLANK(OFFSET('9. METAS'!$O$20,INT((ROW()-14)/2),0)),"",OFFSET('9. METAS'!$O$20,INT((ROW()-14)/2),0)))</f>
        <v/>
      </c>
      <c r="L240" s="195" t="str">
        <f ca="1">IF(MOD(ROW()-13,2)=0,IF(ISBLANK(OFFSET('10. SEGUIMIENTO 2025'!$P$14,INT((ROW()-13)/2),0)),"",OFFSET('10. SEGUIMIENTO 2025'!$P$14,INT((ROW()-13)/2),0)),IF(ISBLANK(OFFSET('9. METAS'!$P$20,INT((ROW()-14)/2),0)),"",OFFSET('9. METAS'!$P$20,INT((ROW()-14)/2),0)))</f>
        <v/>
      </c>
      <c r="M240" s="196" t="str">
        <f ca="1">IF(MOD(ROW()-13,2)=0,IF(ISBLANK(OFFSET('10. SEGUIMIENTO 2025'!$Q$14,INT((ROW()-13)/2),0)),"",OFFSET('10. SEGUIMIENTO 2025'!$Q$14,INT((ROW()-13)/2),0)),IF(ISBLANK(OFFSET('9. METAS'!$Q$20,INT((ROW()-14)/2),0)),"",OFFSET('9. METAS'!$Q$20,INT((ROW()-14)/2),0)))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METAS'!$K$20,INT((ROW()-13)/2),0)),"",OFFSET('9. METAS'!$K$20,INT((ROW()-13)/2),0))</f>
        <v/>
      </c>
      <c r="I241" s="744"/>
      <c r="J241" s="194">
        <f ca="1">IF(MOD(ROW()-13,2)=0,IF(ISBLANK(OFFSET('10. SEGUIMIENTO 2025'!$N$14,INT((ROW()-13)/2),0)),"",OFFSET('10. SEGUIMIENTO 2025'!$N$14,INT((ROW()-13)/2),0)),IF(ISBLANK(OFFSET('9. METAS'!$N$20,INT((ROW()-14)/2),0)),"",OFFSET('9. METAS'!$N$20,INT((ROW()-14)/2),0)))</f>
        <v>41</v>
      </c>
      <c r="K241" s="195" t="str">
        <f ca="1">IF(MOD(ROW()-13,2)=0,IF(ISBLANK(OFFSET('10. SEGUIMIENTO 2025'!$O$14,INT((ROW()-13)/2),0)),"",OFFSET('10. SEGUIMIENTO 2025'!$O$14,INT((ROW()-13)/2),0)),IF(ISBLANK(OFFSET('9. METAS'!$O$20,INT((ROW()-14)/2),0)),"",OFFSET('9. METAS'!$O$20,INT((ROW()-14)/2),0)))</f>
        <v/>
      </c>
      <c r="L241" s="195" t="str">
        <f ca="1">IF(MOD(ROW()-13,2)=0,IF(ISBLANK(OFFSET('10. SEGUIMIENTO 2025'!$P$14,INT((ROW()-13)/2),0)),"",OFFSET('10. SEGUIMIENTO 2025'!$P$14,INT((ROW()-13)/2),0)),IF(ISBLANK(OFFSET('9. METAS'!$P$20,INT((ROW()-14)/2),0)),"",OFFSET('9. METAS'!$P$20,INT((ROW()-14)/2),0)))</f>
        <v/>
      </c>
      <c r="M241" s="196" t="str">
        <f ca="1">IF(MOD(ROW()-13,2)=0,IF(ISBLANK(OFFSET('10. SEGUIMIENTO 2025'!$Q$14,INT((ROW()-13)/2),0)),"",OFFSET('10. SEGUIMIENTO 2025'!$Q$14,INT((ROW()-13)/2),0)),IF(ISBLANK(OFFSET('9. METAS'!$Q$20,INT((ROW()-14)/2),0)),"",OFFSET('9. METAS'!$Q$20,INT((ROW()-14)/2),0)))</f>
        <v/>
      </c>
      <c r="N241" s="742" t="str">
        <f t="shared" ref="N241" ca="1" si="223">IFERROR(J241/J242,"ND")</f>
        <v>ND</v>
      </c>
      <c r="O241" s="738" t="str">
        <f t="shared" ref="O241" ca="1" si="224">IFERROR(((J241)/H241),"ND")</f>
        <v>ND</v>
      </c>
      <c r="P241" s="726"/>
    </row>
    <row r="242" spans="3:16">
      <c r="C242" s="760"/>
      <c r="D242" s="756"/>
      <c r="E242" s="756"/>
      <c r="F242" s="754"/>
      <c r="G242" s="751"/>
      <c r="H242" s="747"/>
      <c r="I242" s="745"/>
      <c r="J242" s="194" t="str">
        <f ca="1">IF(MOD(ROW()-13,2)=0,IF(ISBLANK(OFFSET('10. SEGUIMIENTO 2025'!$N$14,INT((ROW()-13)/2),0)),"",OFFSET('10. SEGUIMIENTO 2025'!$N$14,INT((ROW()-13)/2),0)),IF(ISBLANK(OFFSET('9. METAS'!$N$20,INT((ROW()-14)/2),0)),"",OFFSET('9. METAS'!$N$20,INT((ROW()-14)/2),0)))</f>
        <v/>
      </c>
      <c r="K242" s="195" t="str">
        <f ca="1">IF(MOD(ROW()-13,2)=0,IF(ISBLANK(OFFSET('10. SEGUIMIENTO 2025'!$O$14,INT((ROW()-13)/2),0)),"",OFFSET('10. SEGUIMIENTO 2025'!$O$14,INT((ROW()-13)/2),0)),IF(ISBLANK(OFFSET('9. METAS'!$O$20,INT((ROW()-14)/2),0)),"",OFFSET('9. METAS'!$O$20,INT((ROW()-14)/2),0)))</f>
        <v/>
      </c>
      <c r="L242" s="195" t="str">
        <f ca="1">IF(MOD(ROW()-13,2)=0,IF(ISBLANK(OFFSET('10. SEGUIMIENTO 2025'!$P$14,INT((ROW()-13)/2),0)),"",OFFSET('10. SEGUIMIENTO 2025'!$P$14,INT((ROW()-13)/2),0)),IF(ISBLANK(OFFSET('9. METAS'!$P$20,INT((ROW()-14)/2),0)),"",OFFSET('9. METAS'!$P$20,INT((ROW()-14)/2),0)))</f>
        <v/>
      </c>
      <c r="M242" s="196" t="str">
        <f ca="1">IF(MOD(ROW()-13,2)=0,IF(ISBLANK(OFFSET('10. SEGUIMIENTO 2025'!$Q$14,INT((ROW()-13)/2),0)),"",OFFSET('10. SEGUIMIENTO 2025'!$Q$14,INT((ROW()-13)/2),0)),IF(ISBLANK(OFFSET('9. METAS'!$Q$20,INT((ROW()-14)/2),0)),"",OFFSET('9. METAS'!$Q$20,INT((ROW()-14)/2),0)))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METAS'!$K$20,INT((ROW()-13)/2),0)),"",OFFSET('9. METAS'!$K$20,INT((ROW()-13)/2),0))</f>
        <v/>
      </c>
      <c r="I243" s="744"/>
      <c r="J243" s="194">
        <f ca="1">IF(MOD(ROW()-13,2)=0,IF(ISBLANK(OFFSET('10. SEGUIMIENTO 2025'!$N$14,INT((ROW()-13)/2),0)),"",OFFSET('10. SEGUIMIENTO 2025'!$N$14,INT((ROW()-13)/2),0)),IF(ISBLANK(OFFSET('9. METAS'!$N$20,INT((ROW()-14)/2),0)),"",OFFSET('9. METAS'!$N$20,INT((ROW()-14)/2),0)))</f>
        <v>41</v>
      </c>
      <c r="K243" s="195" t="str">
        <f ca="1">IF(MOD(ROW()-13,2)=0,IF(ISBLANK(OFFSET('10. SEGUIMIENTO 2025'!$O$14,INT((ROW()-13)/2),0)),"",OFFSET('10. SEGUIMIENTO 2025'!$O$14,INT((ROW()-13)/2),0)),IF(ISBLANK(OFFSET('9. METAS'!$O$20,INT((ROW()-14)/2),0)),"",OFFSET('9. METAS'!$O$20,INT((ROW()-14)/2),0)))</f>
        <v/>
      </c>
      <c r="L243" s="195" t="str">
        <f ca="1">IF(MOD(ROW()-13,2)=0,IF(ISBLANK(OFFSET('10. SEGUIMIENTO 2025'!$P$14,INT((ROW()-13)/2),0)),"",OFFSET('10. SEGUIMIENTO 2025'!$P$14,INT((ROW()-13)/2),0)),IF(ISBLANK(OFFSET('9. METAS'!$P$20,INT((ROW()-14)/2),0)),"",OFFSET('9. METAS'!$P$20,INT((ROW()-14)/2),0)))</f>
        <v/>
      </c>
      <c r="M243" s="196" t="str">
        <f ca="1">IF(MOD(ROW()-13,2)=0,IF(ISBLANK(OFFSET('10. SEGUIMIENTO 2025'!$Q$14,INT((ROW()-13)/2),0)),"",OFFSET('10. SEGUIMIENTO 2025'!$Q$14,INT((ROW()-13)/2),0)),IF(ISBLANK(OFFSET('9. METAS'!$Q$20,INT((ROW()-14)/2),0)),"",OFFSET('9. METAS'!$Q$20,INT((ROW()-14)/2),0)))</f>
        <v/>
      </c>
      <c r="N243" s="742" t="str">
        <f t="shared" ref="N243" ca="1" si="225">IFERROR(J243/J244,"ND")</f>
        <v>ND</v>
      </c>
      <c r="O243" s="738" t="str">
        <f t="shared" ref="O243" ca="1" si="226">IFERROR(((J243)/H243),"ND")</f>
        <v>ND</v>
      </c>
      <c r="P243" s="726"/>
    </row>
    <row r="244" spans="3:16">
      <c r="C244" s="760"/>
      <c r="D244" s="756"/>
      <c r="E244" s="756"/>
      <c r="F244" s="754"/>
      <c r="G244" s="751"/>
      <c r="H244" s="747"/>
      <c r="I244" s="745"/>
      <c r="J244" s="194" t="str">
        <f ca="1">IF(MOD(ROW()-13,2)=0,IF(ISBLANK(OFFSET('10. SEGUIMIENTO 2025'!$N$14,INT((ROW()-13)/2),0)),"",OFFSET('10. SEGUIMIENTO 2025'!$N$14,INT((ROW()-13)/2),0)),IF(ISBLANK(OFFSET('9. METAS'!$N$20,INT((ROW()-14)/2),0)),"",OFFSET('9. METAS'!$N$20,INT((ROW()-14)/2),0)))</f>
        <v/>
      </c>
      <c r="K244" s="195" t="str">
        <f ca="1">IF(MOD(ROW()-13,2)=0,IF(ISBLANK(OFFSET('10. SEGUIMIENTO 2025'!$O$14,INT((ROW()-13)/2),0)),"",OFFSET('10. SEGUIMIENTO 2025'!$O$14,INT((ROW()-13)/2),0)),IF(ISBLANK(OFFSET('9. METAS'!$O$20,INT((ROW()-14)/2),0)),"",OFFSET('9. METAS'!$O$20,INT((ROW()-14)/2),0)))</f>
        <v/>
      </c>
      <c r="L244" s="195" t="str">
        <f ca="1">IF(MOD(ROW()-13,2)=0,IF(ISBLANK(OFFSET('10. SEGUIMIENTO 2025'!$P$14,INT((ROW()-13)/2),0)),"",OFFSET('10. SEGUIMIENTO 2025'!$P$14,INT((ROW()-13)/2),0)),IF(ISBLANK(OFFSET('9. METAS'!$P$20,INT((ROW()-14)/2),0)),"",OFFSET('9. METAS'!$P$20,INT((ROW()-14)/2),0)))</f>
        <v/>
      </c>
      <c r="M244" s="196" t="str">
        <f ca="1">IF(MOD(ROW()-13,2)=0,IF(ISBLANK(OFFSET('10. SEGUIMIENTO 2025'!$Q$14,INT((ROW()-13)/2),0)),"",OFFSET('10. SEGUIMIENTO 2025'!$Q$14,INT((ROW()-13)/2),0)),IF(ISBLANK(OFFSET('9. METAS'!$Q$20,INT((ROW()-14)/2),0)),"",OFFSET('9. METAS'!$Q$20,INT((ROW()-14)/2),0)))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METAS'!$K$20,INT((ROW()-13)/2),0)),"",OFFSET('9. METAS'!$K$20,INT((ROW()-13)/2),0))</f>
        <v/>
      </c>
      <c r="I245" s="744"/>
      <c r="J245" s="194">
        <f ca="1">IF(MOD(ROW()-13,2)=0,IF(ISBLANK(OFFSET('10. SEGUIMIENTO 2025'!$N$14,INT((ROW()-13)/2),0)),"",OFFSET('10. SEGUIMIENTO 2025'!$N$14,INT((ROW()-13)/2),0)),IF(ISBLANK(OFFSET('9. METAS'!$N$20,INT((ROW()-14)/2),0)),"",OFFSET('9. METAS'!$N$20,INT((ROW()-14)/2),0)))</f>
        <v>41</v>
      </c>
      <c r="K245" s="195" t="str">
        <f ca="1">IF(MOD(ROW()-13,2)=0,IF(ISBLANK(OFFSET('10. SEGUIMIENTO 2025'!$O$14,INT((ROW()-13)/2),0)),"",OFFSET('10. SEGUIMIENTO 2025'!$O$14,INT((ROW()-13)/2),0)),IF(ISBLANK(OFFSET('9. METAS'!$O$20,INT((ROW()-14)/2),0)),"",OFFSET('9. METAS'!$O$20,INT((ROW()-14)/2),0)))</f>
        <v/>
      </c>
      <c r="L245" s="195" t="str">
        <f ca="1">IF(MOD(ROW()-13,2)=0,IF(ISBLANK(OFFSET('10. SEGUIMIENTO 2025'!$P$14,INT((ROW()-13)/2),0)),"",OFFSET('10. SEGUIMIENTO 2025'!$P$14,INT((ROW()-13)/2),0)),IF(ISBLANK(OFFSET('9. METAS'!$P$20,INT((ROW()-14)/2),0)),"",OFFSET('9. METAS'!$P$20,INT((ROW()-14)/2),0)))</f>
        <v/>
      </c>
      <c r="M245" s="196" t="str">
        <f ca="1">IF(MOD(ROW()-13,2)=0,IF(ISBLANK(OFFSET('10. SEGUIMIENTO 2025'!$Q$14,INT((ROW()-13)/2),0)),"",OFFSET('10. SEGUIMIENTO 2025'!$Q$14,INT((ROW()-13)/2),0)),IF(ISBLANK(OFFSET('9. METAS'!$Q$20,INT((ROW()-14)/2),0)),"",OFFSET('9. METAS'!$Q$20,INT((ROW()-14)/2),0)))</f>
        <v/>
      </c>
      <c r="N245" s="742" t="str">
        <f t="shared" ref="N245" ca="1" si="227">IFERROR(J245/J246,"ND")</f>
        <v>ND</v>
      </c>
      <c r="O245" s="738" t="str">
        <f t="shared" ref="O245" ca="1" si="228">IFERROR(((J245)/H245),"ND")</f>
        <v>ND</v>
      </c>
      <c r="P245" s="726"/>
    </row>
    <row r="246" spans="3:16">
      <c r="C246" s="760"/>
      <c r="D246" s="756"/>
      <c r="E246" s="756"/>
      <c r="F246" s="754"/>
      <c r="G246" s="751"/>
      <c r="H246" s="747"/>
      <c r="I246" s="745"/>
      <c r="J246" s="194" t="str">
        <f ca="1">IF(MOD(ROW()-13,2)=0,IF(ISBLANK(OFFSET('10. SEGUIMIENTO 2025'!$N$14,INT((ROW()-13)/2),0)),"",OFFSET('10. SEGUIMIENTO 2025'!$N$14,INT((ROW()-13)/2),0)),IF(ISBLANK(OFFSET('9. METAS'!$N$20,INT((ROW()-14)/2),0)),"",OFFSET('9. METAS'!$N$20,INT((ROW()-14)/2),0)))</f>
        <v/>
      </c>
      <c r="K246" s="195" t="str">
        <f ca="1">IF(MOD(ROW()-13,2)=0,IF(ISBLANK(OFFSET('10. SEGUIMIENTO 2025'!$O$14,INT((ROW()-13)/2),0)),"",OFFSET('10. SEGUIMIENTO 2025'!$O$14,INT((ROW()-13)/2),0)),IF(ISBLANK(OFFSET('9. METAS'!$O$20,INT((ROW()-14)/2),0)),"",OFFSET('9. METAS'!$O$20,INT((ROW()-14)/2),0)))</f>
        <v/>
      </c>
      <c r="L246" s="195" t="str">
        <f ca="1">IF(MOD(ROW()-13,2)=0,IF(ISBLANK(OFFSET('10. SEGUIMIENTO 2025'!$P$14,INT((ROW()-13)/2),0)),"",OFFSET('10. SEGUIMIENTO 2025'!$P$14,INT((ROW()-13)/2),0)),IF(ISBLANK(OFFSET('9. METAS'!$P$20,INT((ROW()-14)/2),0)),"",OFFSET('9. METAS'!$P$20,INT((ROW()-14)/2),0)))</f>
        <v/>
      </c>
      <c r="M246" s="196" t="str">
        <f ca="1">IF(MOD(ROW()-13,2)=0,IF(ISBLANK(OFFSET('10. SEGUIMIENTO 2025'!$Q$14,INT((ROW()-13)/2),0)),"",OFFSET('10. SEGUIMIENTO 2025'!$Q$14,INT((ROW()-13)/2),0)),IF(ISBLANK(OFFSET('9. METAS'!$Q$20,INT((ROW()-14)/2),0)),"",OFFSET('9. METAS'!$Q$20,INT((ROW()-14)/2),0)))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METAS'!$K$20,INT((ROW()-13)/2),0)),"",OFFSET('9. METAS'!$K$20,INT((ROW()-13)/2),0))</f>
        <v/>
      </c>
      <c r="I247" s="744"/>
      <c r="J247" s="194">
        <f ca="1">IF(MOD(ROW()-13,2)=0,IF(ISBLANK(OFFSET('10. SEGUIMIENTO 2025'!$N$14,INT((ROW()-13)/2),0)),"",OFFSET('10. SEGUIMIENTO 2025'!$N$14,INT((ROW()-13)/2),0)),IF(ISBLANK(OFFSET('9. METAS'!$N$20,INT((ROW()-14)/2),0)),"",OFFSET('9. METAS'!$N$20,INT((ROW()-14)/2),0)))</f>
        <v>41</v>
      </c>
      <c r="K247" s="195" t="str">
        <f ca="1">IF(MOD(ROW()-13,2)=0,IF(ISBLANK(OFFSET('10. SEGUIMIENTO 2025'!$O$14,INT((ROW()-13)/2),0)),"",OFFSET('10. SEGUIMIENTO 2025'!$O$14,INT((ROW()-13)/2),0)),IF(ISBLANK(OFFSET('9. METAS'!$O$20,INT((ROW()-14)/2),0)),"",OFFSET('9. METAS'!$O$20,INT((ROW()-14)/2),0)))</f>
        <v/>
      </c>
      <c r="L247" s="195" t="str">
        <f ca="1">IF(MOD(ROW()-13,2)=0,IF(ISBLANK(OFFSET('10. SEGUIMIENTO 2025'!$P$14,INT((ROW()-13)/2),0)),"",OFFSET('10. SEGUIMIENTO 2025'!$P$14,INT((ROW()-13)/2),0)),IF(ISBLANK(OFFSET('9. METAS'!$P$20,INT((ROW()-14)/2),0)),"",OFFSET('9. METAS'!$P$20,INT((ROW()-14)/2),0)))</f>
        <v/>
      </c>
      <c r="M247" s="196" t="str">
        <f ca="1">IF(MOD(ROW()-13,2)=0,IF(ISBLANK(OFFSET('10. SEGUIMIENTO 2025'!$Q$14,INT((ROW()-13)/2),0)),"",OFFSET('10. SEGUIMIENTO 2025'!$Q$14,INT((ROW()-13)/2),0)),IF(ISBLANK(OFFSET('9. METAS'!$Q$20,INT((ROW()-14)/2),0)),"",OFFSET('9. METAS'!$Q$20,INT((ROW()-14)/2),0)))</f>
        <v/>
      </c>
      <c r="N247" s="742" t="str">
        <f t="shared" ref="N247" ca="1" si="229">IFERROR(J247/J248,"ND")</f>
        <v>ND</v>
      </c>
      <c r="O247" s="738" t="str">
        <f t="shared" ref="O247" ca="1" si="230">IFERROR(((J247)/H247),"ND")</f>
        <v>ND</v>
      </c>
      <c r="P247" s="726"/>
    </row>
    <row r="248" spans="3:16">
      <c r="C248" s="760"/>
      <c r="D248" s="756"/>
      <c r="E248" s="756"/>
      <c r="F248" s="754"/>
      <c r="G248" s="751"/>
      <c r="H248" s="747"/>
      <c r="I248" s="745"/>
      <c r="J248" s="194" t="str">
        <f ca="1">IF(MOD(ROW()-13,2)=0,IF(ISBLANK(OFFSET('10. SEGUIMIENTO 2025'!$N$14,INT((ROW()-13)/2),0)),"",OFFSET('10. SEGUIMIENTO 2025'!$N$14,INT((ROW()-13)/2),0)),IF(ISBLANK(OFFSET('9. METAS'!$N$20,INT((ROW()-14)/2),0)),"",OFFSET('9. METAS'!$N$20,INT((ROW()-14)/2),0)))</f>
        <v/>
      </c>
      <c r="K248" s="195" t="str">
        <f ca="1">IF(MOD(ROW()-13,2)=0,IF(ISBLANK(OFFSET('10. SEGUIMIENTO 2025'!$O$14,INT((ROW()-13)/2),0)),"",OFFSET('10. SEGUIMIENTO 2025'!$O$14,INT((ROW()-13)/2),0)),IF(ISBLANK(OFFSET('9. METAS'!$O$20,INT((ROW()-14)/2),0)),"",OFFSET('9. METAS'!$O$20,INT((ROW()-14)/2),0)))</f>
        <v/>
      </c>
      <c r="L248" s="195" t="str">
        <f ca="1">IF(MOD(ROW()-13,2)=0,IF(ISBLANK(OFFSET('10. SEGUIMIENTO 2025'!$P$14,INT((ROW()-13)/2),0)),"",OFFSET('10. SEGUIMIENTO 2025'!$P$14,INT((ROW()-13)/2),0)),IF(ISBLANK(OFFSET('9. METAS'!$P$20,INT((ROW()-14)/2),0)),"",OFFSET('9. METAS'!$P$20,INT((ROW()-14)/2),0)))</f>
        <v/>
      </c>
      <c r="M248" s="196" t="str">
        <f ca="1">IF(MOD(ROW()-13,2)=0,IF(ISBLANK(OFFSET('10. SEGUIMIENTO 2025'!$Q$14,INT((ROW()-13)/2),0)),"",OFFSET('10. SEGUIMIENTO 2025'!$Q$14,INT((ROW()-13)/2),0)),IF(ISBLANK(OFFSET('9. METAS'!$Q$20,INT((ROW()-14)/2),0)),"",OFFSET('9. METAS'!$Q$20,INT((ROW()-14)/2),0)))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METAS'!$K$20,INT((ROW()-13)/2),0)),"",OFFSET('9. METAS'!$K$20,INT((ROW()-13)/2),0))</f>
        <v/>
      </c>
      <c r="I249" s="744"/>
      <c r="J249" s="194">
        <f ca="1">IF(MOD(ROW()-13,2)=0,IF(ISBLANK(OFFSET('10. SEGUIMIENTO 2025'!$N$14,INT((ROW()-13)/2),0)),"",OFFSET('10. SEGUIMIENTO 2025'!$N$14,INT((ROW()-13)/2),0)),IF(ISBLANK(OFFSET('9. METAS'!$N$20,INT((ROW()-14)/2),0)),"",OFFSET('9. METAS'!$N$20,INT((ROW()-14)/2),0)))</f>
        <v>41</v>
      </c>
      <c r="K249" s="195" t="str">
        <f ca="1">IF(MOD(ROW()-13,2)=0,IF(ISBLANK(OFFSET('10. SEGUIMIENTO 2025'!$O$14,INT((ROW()-13)/2),0)),"",OFFSET('10. SEGUIMIENTO 2025'!$O$14,INT((ROW()-13)/2),0)),IF(ISBLANK(OFFSET('9. METAS'!$O$20,INT((ROW()-14)/2),0)),"",OFFSET('9. METAS'!$O$20,INT((ROW()-14)/2),0)))</f>
        <v/>
      </c>
      <c r="L249" s="195" t="str">
        <f ca="1">IF(MOD(ROW()-13,2)=0,IF(ISBLANK(OFFSET('10. SEGUIMIENTO 2025'!$P$14,INT((ROW()-13)/2),0)),"",OFFSET('10. SEGUIMIENTO 2025'!$P$14,INT((ROW()-13)/2),0)),IF(ISBLANK(OFFSET('9. METAS'!$P$20,INT((ROW()-14)/2),0)),"",OFFSET('9. METAS'!$P$20,INT((ROW()-14)/2),0)))</f>
        <v/>
      </c>
      <c r="M249" s="196" t="str">
        <f ca="1">IF(MOD(ROW()-13,2)=0,IF(ISBLANK(OFFSET('10. SEGUIMIENTO 2025'!$Q$14,INT((ROW()-13)/2),0)),"",OFFSET('10. SEGUIMIENTO 2025'!$Q$14,INT((ROW()-13)/2),0)),IF(ISBLANK(OFFSET('9. METAS'!$Q$20,INT((ROW()-14)/2),0)),"",OFFSET('9. METAS'!$Q$20,INT((ROW()-14)/2),0)))</f>
        <v/>
      </c>
      <c r="N249" s="742" t="str">
        <f t="shared" ref="N249" ca="1" si="231">IFERROR(J249/J250,"ND")</f>
        <v>ND</v>
      </c>
      <c r="O249" s="738" t="str">
        <f t="shared" ref="O249" ca="1" si="232">IFERROR(((J249)/H249),"ND")</f>
        <v>ND</v>
      </c>
      <c r="P249" s="726"/>
    </row>
    <row r="250" spans="3:16">
      <c r="C250" s="760"/>
      <c r="D250" s="756"/>
      <c r="E250" s="756"/>
      <c r="F250" s="754"/>
      <c r="G250" s="751"/>
      <c r="H250" s="747"/>
      <c r="I250" s="745"/>
      <c r="J250" s="194" t="str">
        <f ca="1">IF(MOD(ROW()-13,2)=0,IF(ISBLANK(OFFSET('10. SEGUIMIENTO 2025'!$N$14,INT((ROW()-13)/2),0)),"",OFFSET('10. SEGUIMIENTO 2025'!$N$14,INT((ROW()-13)/2),0)),IF(ISBLANK(OFFSET('9. METAS'!$N$20,INT((ROW()-14)/2),0)),"",OFFSET('9. METAS'!$N$20,INT((ROW()-14)/2),0)))</f>
        <v/>
      </c>
      <c r="K250" s="195" t="str">
        <f ca="1">IF(MOD(ROW()-13,2)=0,IF(ISBLANK(OFFSET('10. SEGUIMIENTO 2025'!$O$14,INT((ROW()-13)/2),0)),"",OFFSET('10. SEGUIMIENTO 2025'!$O$14,INT((ROW()-13)/2),0)),IF(ISBLANK(OFFSET('9. METAS'!$O$20,INT((ROW()-14)/2),0)),"",OFFSET('9. METAS'!$O$20,INT((ROW()-14)/2),0)))</f>
        <v/>
      </c>
      <c r="L250" s="195" t="str">
        <f ca="1">IF(MOD(ROW()-13,2)=0,IF(ISBLANK(OFFSET('10. SEGUIMIENTO 2025'!$P$14,INT((ROW()-13)/2),0)),"",OFFSET('10. SEGUIMIENTO 2025'!$P$14,INT((ROW()-13)/2),0)),IF(ISBLANK(OFFSET('9. METAS'!$P$20,INT((ROW()-14)/2),0)),"",OFFSET('9. METAS'!$P$20,INT((ROW()-14)/2),0)))</f>
        <v/>
      </c>
      <c r="M250" s="196" t="str">
        <f ca="1">IF(MOD(ROW()-13,2)=0,IF(ISBLANK(OFFSET('10. SEGUIMIENTO 2025'!$Q$14,INT((ROW()-13)/2),0)),"",OFFSET('10. SEGUIMIENTO 2025'!$Q$14,INT((ROW()-13)/2),0)),IF(ISBLANK(OFFSET('9. METAS'!$Q$20,INT((ROW()-14)/2),0)),"",OFFSET('9. METAS'!$Q$20,INT((ROW()-14)/2),0)))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METAS'!$K$20,INT((ROW()-13)/2),0)),"",OFFSET('9. METAS'!$K$20,INT((ROW()-13)/2),0))</f>
        <v/>
      </c>
      <c r="I251" s="744"/>
      <c r="J251" s="194">
        <f ca="1">IF(MOD(ROW()-13,2)=0,IF(ISBLANK(OFFSET('10. SEGUIMIENTO 2025'!$N$14,INT((ROW()-13)/2),0)),"",OFFSET('10. SEGUIMIENTO 2025'!$N$14,INT((ROW()-13)/2),0)),IF(ISBLANK(OFFSET('9. METAS'!$N$20,INT((ROW()-14)/2),0)),"",OFFSET('9. METAS'!$N$20,INT((ROW()-14)/2),0)))</f>
        <v>41</v>
      </c>
      <c r="K251" s="195" t="str">
        <f ca="1">IF(MOD(ROW()-13,2)=0,IF(ISBLANK(OFFSET('10. SEGUIMIENTO 2025'!$O$14,INT((ROW()-13)/2),0)),"",OFFSET('10. SEGUIMIENTO 2025'!$O$14,INT((ROW()-13)/2),0)),IF(ISBLANK(OFFSET('9. METAS'!$O$20,INT((ROW()-14)/2),0)),"",OFFSET('9. METAS'!$O$20,INT((ROW()-14)/2),0)))</f>
        <v/>
      </c>
      <c r="L251" s="195" t="str">
        <f ca="1">IF(MOD(ROW()-13,2)=0,IF(ISBLANK(OFFSET('10. SEGUIMIENTO 2025'!$P$14,INT((ROW()-13)/2),0)),"",OFFSET('10. SEGUIMIENTO 2025'!$P$14,INT((ROW()-13)/2),0)),IF(ISBLANK(OFFSET('9. METAS'!$P$20,INT((ROW()-14)/2),0)),"",OFFSET('9. METAS'!$P$20,INT((ROW()-14)/2),0)))</f>
        <v/>
      </c>
      <c r="M251" s="196" t="str">
        <f ca="1">IF(MOD(ROW()-13,2)=0,IF(ISBLANK(OFFSET('10. SEGUIMIENTO 2025'!$Q$14,INT((ROW()-13)/2),0)),"",OFFSET('10. SEGUIMIENTO 2025'!$Q$14,INT((ROW()-13)/2),0)),IF(ISBLANK(OFFSET('9. METAS'!$Q$20,INT((ROW()-14)/2),0)),"",OFFSET('9. METAS'!$Q$20,INT((ROW()-14)/2),0)))</f>
        <v/>
      </c>
      <c r="N251" s="742" t="str">
        <f t="shared" ref="N251" ca="1" si="233">IFERROR(J251/J252,"ND")</f>
        <v>ND</v>
      </c>
      <c r="O251" s="738" t="str">
        <f t="shared" ref="O251" ca="1" si="234">IFERROR(((J251)/H251),"ND")</f>
        <v>ND</v>
      </c>
      <c r="P251" s="726"/>
    </row>
    <row r="252" spans="3:16">
      <c r="C252" s="760"/>
      <c r="D252" s="756"/>
      <c r="E252" s="756"/>
      <c r="F252" s="754"/>
      <c r="G252" s="751"/>
      <c r="H252" s="747"/>
      <c r="I252" s="745"/>
      <c r="J252" s="194" t="str">
        <f ca="1">IF(MOD(ROW()-13,2)=0,IF(ISBLANK(OFFSET('10. SEGUIMIENTO 2025'!$N$14,INT((ROW()-13)/2),0)),"",OFFSET('10. SEGUIMIENTO 2025'!$N$14,INT((ROW()-13)/2),0)),IF(ISBLANK(OFFSET('9. METAS'!$N$20,INT((ROW()-14)/2),0)),"",OFFSET('9. METAS'!$N$20,INT((ROW()-14)/2),0)))</f>
        <v/>
      </c>
      <c r="K252" s="195" t="str">
        <f ca="1">IF(MOD(ROW()-13,2)=0,IF(ISBLANK(OFFSET('10. SEGUIMIENTO 2025'!$O$14,INT((ROW()-13)/2),0)),"",OFFSET('10. SEGUIMIENTO 2025'!$O$14,INT((ROW()-13)/2),0)),IF(ISBLANK(OFFSET('9. METAS'!$O$20,INT((ROW()-14)/2),0)),"",OFFSET('9. METAS'!$O$20,INT((ROW()-14)/2),0)))</f>
        <v/>
      </c>
      <c r="L252" s="195" t="str">
        <f ca="1">IF(MOD(ROW()-13,2)=0,IF(ISBLANK(OFFSET('10. SEGUIMIENTO 2025'!$P$14,INT((ROW()-13)/2),0)),"",OFFSET('10. SEGUIMIENTO 2025'!$P$14,INT((ROW()-13)/2),0)),IF(ISBLANK(OFFSET('9. METAS'!$P$20,INT((ROW()-14)/2),0)),"",OFFSET('9. METAS'!$P$20,INT((ROW()-14)/2),0)))</f>
        <v/>
      </c>
      <c r="M252" s="196" t="str">
        <f ca="1">IF(MOD(ROW()-13,2)=0,IF(ISBLANK(OFFSET('10. SEGUIMIENTO 2025'!$Q$14,INT((ROW()-13)/2),0)),"",OFFSET('10. SEGUIMIENTO 2025'!$Q$14,INT((ROW()-13)/2),0)),IF(ISBLANK(OFFSET('9. METAS'!$Q$20,INT((ROW()-14)/2),0)),"",OFFSET('9. METAS'!$Q$20,INT((ROW()-14)/2),0)))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METAS'!$K$20,INT((ROW()-13)/2),0)),"",OFFSET('9. METAS'!$K$20,INT((ROW()-13)/2),0))</f>
        <v/>
      </c>
      <c r="I253" s="744"/>
      <c r="J253" s="194">
        <f ca="1">IF(MOD(ROW()-13,2)=0,IF(ISBLANK(OFFSET('10. SEGUIMIENTO 2025'!$N$14,INT((ROW()-13)/2),0)),"",OFFSET('10. SEGUIMIENTO 2025'!$N$14,INT((ROW()-13)/2),0)),IF(ISBLANK(OFFSET('9. METAS'!$N$20,INT((ROW()-14)/2),0)),"",OFFSET('9. METAS'!$N$20,INT((ROW()-14)/2),0)))</f>
        <v>41</v>
      </c>
      <c r="K253" s="195" t="str">
        <f ca="1">IF(MOD(ROW()-13,2)=0,IF(ISBLANK(OFFSET('10. SEGUIMIENTO 2025'!$O$14,INT((ROW()-13)/2),0)),"",OFFSET('10. SEGUIMIENTO 2025'!$O$14,INT((ROW()-13)/2),0)),IF(ISBLANK(OFFSET('9. METAS'!$O$20,INT((ROW()-14)/2),0)),"",OFFSET('9. METAS'!$O$20,INT((ROW()-14)/2),0)))</f>
        <v/>
      </c>
      <c r="L253" s="195" t="str">
        <f ca="1">IF(MOD(ROW()-13,2)=0,IF(ISBLANK(OFFSET('10. SEGUIMIENTO 2025'!$P$14,INT((ROW()-13)/2),0)),"",OFFSET('10. SEGUIMIENTO 2025'!$P$14,INT((ROW()-13)/2),0)),IF(ISBLANK(OFFSET('9. METAS'!$P$20,INT((ROW()-14)/2),0)),"",OFFSET('9. METAS'!$P$20,INT((ROW()-14)/2),0)))</f>
        <v/>
      </c>
      <c r="M253" s="196" t="str">
        <f ca="1">IF(MOD(ROW()-13,2)=0,IF(ISBLANK(OFFSET('10. SEGUIMIENTO 2025'!$Q$14,INT((ROW()-13)/2),0)),"",OFFSET('10. SEGUIMIENTO 2025'!$Q$14,INT((ROW()-13)/2),0)),IF(ISBLANK(OFFSET('9. METAS'!$Q$20,INT((ROW()-14)/2),0)),"",OFFSET('9. METAS'!$Q$20,INT((ROW()-14)/2),0)))</f>
        <v/>
      </c>
      <c r="N253" s="742" t="str">
        <f t="shared" ref="N253" ca="1" si="235">IFERROR(J253/J254,"ND")</f>
        <v>ND</v>
      </c>
      <c r="O253" s="738" t="str">
        <f t="shared" ref="O253" ca="1" si="236">IFERROR(((J253)/H253),"ND")</f>
        <v>ND</v>
      </c>
      <c r="P253" s="726"/>
    </row>
    <row r="254" spans="3:16">
      <c r="C254" s="760"/>
      <c r="D254" s="756"/>
      <c r="E254" s="756"/>
      <c r="F254" s="754"/>
      <c r="G254" s="751"/>
      <c r="H254" s="747"/>
      <c r="I254" s="745"/>
      <c r="J254" s="194" t="str">
        <f ca="1">IF(MOD(ROW()-13,2)=0,IF(ISBLANK(OFFSET('10. SEGUIMIENTO 2025'!$N$14,INT((ROW()-13)/2),0)),"",OFFSET('10. SEGUIMIENTO 2025'!$N$14,INT((ROW()-13)/2),0)),IF(ISBLANK(OFFSET('9. METAS'!$N$20,INT((ROW()-14)/2),0)),"",OFFSET('9. METAS'!$N$20,INT((ROW()-14)/2),0)))</f>
        <v/>
      </c>
      <c r="K254" s="195" t="str">
        <f ca="1">IF(MOD(ROW()-13,2)=0,IF(ISBLANK(OFFSET('10. SEGUIMIENTO 2025'!$O$14,INT((ROW()-13)/2),0)),"",OFFSET('10. SEGUIMIENTO 2025'!$O$14,INT((ROW()-13)/2),0)),IF(ISBLANK(OFFSET('9. METAS'!$O$20,INT((ROW()-14)/2),0)),"",OFFSET('9. METAS'!$O$20,INT((ROW()-14)/2),0)))</f>
        <v/>
      </c>
      <c r="L254" s="195" t="str">
        <f ca="1">IF(MOD(ROW()-13,2)=0,IF(ISBLANK(OFFSET('10. SEGUIMIENTO 2025'!$P$14,INT((ROW()-13)/2),0)),"",OFFSET('10. SEGUIMIENTO 2025'!$P$14,INT((ROW()-13)/2),0)),IF(ISBLANK(OFFSET('9. METAS'!$P$20,INT((ROW()-14)/2),0)),"",OFFSET('9. METAS'!$P$20,INT((ROW()-14)/2),0)))</f>
        <v/>
      </c>
      <c r="M254" s="196" t="str">
        <f ca="1">IF(MOD(ROW()-13,2)=0,IF(ISBLANK(OFFSET('10. SEGUIMIENTO 2025'!$Q$14,INT((ROW()-13)/2),0)),"",OFFSET('10. SEGUIMIENTO 2025'!$Q$14,INT((ROW()-13)/2),0)),IF(ISBLANK(OFFSET('9. METAS'!$Q$20,INT((ROW()-14)/2),0)),"",OFFSET('9. METAS'!$Q$20,INT((ROW()-14)/2),0)))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METAS'!$K$20,INT((ROW()-13)/2),0)),"",OFFSET('9. METAS'!$K$20,INT((ROW()-13)/2),0))</f>
        <v/>
      </c>
      <c r="I255" s="744"/>
      <c r="J255" s="194">
        <f ca="1">IF(MOD(ROW()-13,2)=0,IF(ISBLANK(OFFSET('10. SEGUIMIENTO 2025'!$N$14,INT((ROW()-13)/2),0)),"",OFFSET('10. SEGUIMIENTO 2025'!$N$14,INT((ROW()-13)/2),0)),IF(ISBLANK(OFFSET('9. METAS'!$N$20,INT((ROW()-14)/2),0)),"",OFFSET('9. METAS'!$N$20,INT((ROW()-14)/2),0)))</f>
        <v>41</v>
      </c>
      <c r="K255" s="195" t="str">
        <f ca="1">IF(MOD(ROW()-13,2)=0,IF(ISBLANK(OFFSET('10. SEGUIMIENTO 2025'!$O$14,INT((ROW()-13)/2),0)),"",OFFSET('10. SEGUIMIENTO 2025'!$O$14,INT((ROW()-13)/2),0)),IF(ISBLANK(OFFSET('9. METAS'!$O$20,INT((ROW()-14)/2),0)),"",OFFSET('9. METAS'!$O$20,INT((ROW()-14)/2),0)))</f>
        <v/>
      </c>
      <c r="L255" s="195" t="str">
        <f ca="1">IF(MOD(ROW()-13,2)=0,IF(ISBLANK(OFFSET('10. SEGUIMIENTO 2025'!$P$14,INT((ROW()-13)/2),0)),"",OFFSET('10. SEGUIMIENTO 2025'!$P$14,INT((ROW()-13)/2),0)),IF(ISBLANK(OFFSET('9. METAS'!$P$20,INT((ROW()-14)/2),0)),"",OFFSET('9. METAS'!$P$20,INT((ROW()-14)/2),0)))</f>
        <v/>
      </c>
      <c r="M255" s="196" t="str">
        <f ca="1">IF(MOD(ROW()-13,2)=0,IF(ISBLANK(OFFSET('10. SEGUIMIENTO 2025'!$Q$14,INT((ROW()-13)/2),0)),"",OFFSET('10. SEGUIMIENTO 2025'!$Q$14,INT((ROW()-13)/2),0)),IF(ISBLANK(OFFSET('9. METAS'!$Q$20,INT((ROW()-14)/2),0)),"",OFFSET('9. METAS'!$Q$20,INT((ROW()-14)/2),0)))</f>
        <v/>
      </c>
      <c r="N255" s="742" t="str">
        <f t="shared" ref="N255" ca="1" si="237">IFERROR(J255/J256,"ND")</f>
        <v>ND</v>
      </c>
      <c r="O255" s="738" t="str">
        <f t="shared" ref="O255" ca="1" si="238">IFERROR(((J255)/H255),"ND")</f>
        <v>ND</v>
      </c>
      <c r="P255" s="726"/>
    </row>
    <row r="256" spans="3:16">
      <c r="C256" s="760"/>
      <c r="D256" s="756"/>
      <c r="E256" s="756"/>
      <c r="F256" s="754"/>
      <c r="G256" s="751"/>
      <c r="H256" s="747"/>
      <c r="I256" s="745"/>
      <c r="J256" s="194" t="str">
        <f ca="1">IF(MOD(ROW()-13,2)=0,IF(ISBLANK(OFFSET('10. SEGUIMIENTO 2025'!$N$14,INT((ROW()-13)/2),0)),"",OFFSET('10. SEGUIMIENTO 2025'!$N$14,INT((ROW()-13)/2),0)),IF(ISBLANK(OFFSET('9. METAS'!$N$20,INT((ROW()-14)/2),0)),"",OFFSET('9. METAS'!$N$20,INT((ROW()-14)/2),0)))</f>
        <v/>
      </c>
      <c r="K256" s="195" t="str">
        <f ca="1">IF(MOD(ROW()-13,2)=0,IF(ISBLANK(OFFSET('10. SEGUIMIENTO 2025'!$O$14,INT((ROW()-13)/2),0)),"",OFFSET('10. SEGUIMIENTO 2025'!$O$14,INT((ROW()-13)/2),0)),IF(ISBLANK(OFFSET('9. METAS'!$O$20,INT((ROW()-14)/2),0)),"",OFFSET('9. METAS'!$O$20,INT((ROW()-14)/2),0)))</f>
        <v/>
      </c>
      <c r="L256" s="195" t="str">
        <f ca="1">IF(MOD(ROW()-13,2)=0,IF(ISBLANK(OFFSET('10. SEGUIMIENTO 2025'!$P$14,INT((ROW()-13)/2),0)),"",OFFSET('10. SEGUIMIENTO 2025'!$P$14,INT((ROW()-13)/2),0)),IF(ISBLANK(OFFSET('9. METAS'!$P$20,INT((ROW()-14)/2),0)),"",OFFSET('9. METAS'!$P$20,INT((ROW()-14)/2),0)))</f>
        <v/>
      </c>
      <c r="M256" s="196" t="str">
        <f ca="1">IF(MOD(ROW()-13,2)=0,IF(ISBLANK(OFFSET('10. SEGUIMIENTO 2025'!$Q$14,INT((ROW()-13)/2),0)),"",OFFSET('10. SEGUIMIENTO 2025'!$Q$14,INT((ROW()-13)/2),0)),IF(ISBLANK(OFFSET('9. METAS'!$Q$20,INT((ROW()-14)/2),0)),"",OFFSET('9. METAS'!$Q$20,INT((ROW()-14)/2),0)))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METAS'!$K$20,INT((ROW()-13)/2),0)),"",OFFSET('9. METAS'!$K$20,INT((ROW()-13)/2),0))</f>
        <v/>
      </c>
      <c r="I257" s="744"/>
      <c r="J257" s="194">
        <f ca="1">IF(MOD(ROW()-13,2)=0,IF(ISBLANK(OFFSET('10. SEGUIMIENTO 2025'!$N$14,INT((ROW()-13)/2),0)),"",OFFSET('10. SEGUIMIENTO 2025'!$N$14,INT((ROW()-13)/2),0)),IF(ISBLANK(OFFSET('9. METAS'!$N$20,INT((ROW()-14)/2),0)),"",OFFSET('9. METAS'!$N$20,INT((ROW()-14)/2),0)))</f>
        <v>41</v>
      </c>
      <c r="K257" s="195" t="str">
        <f ca="1">IF(MOD(ROW()-13,2)=0,IF(ISBLANK(OFFSET('10. SEGUIMIENTO 2025'!$O$14,INT((ROW()-13)/2),0)),"",OFFSET('10. SEGUIMIENTO 2025'!$O$14,INT((ROW()-13)/2),0)),IF(ISBLANK(OFFSET('9. METAS'!$O$20,INT((ROW()-14)/2),0)),"",OFFSET('9. METAS'!$O$20,INT((ROW()-14)/2),0)))</f>
        <v/>
      </c>
      <c r="L257" s="195" t="str">
        <f ca="1">IF(MOD(ROW()-13,2)=0,IF(ISBLANK(OFFSET('10. SEGUIMIENTO 2025'!$P$14,INT((ROW()-13)/2),0)),"",OFFSET('10. SEGUIMIENTO 2025'!$P$14,INT((ROW()-13)/2),0)),IF(ISBLANK(OFFSET('9. METAS'!$P$20,INT((ROW()-14)/2),0)),"",OFFSET('9. METAS'!$P$20,INT((ROW()-14)/2),0)))</f>
        <v/>
      </c>
      <c r="M257" s="196" t="str">
        <f ca="1">IF(MOD(ROW()-13,2)=0,IF(ISBLANK(OFFSET('10. SEGUIMIENTO 2025'!$Q$14,INT((ROW()-13)/2),0)),"",OFFSET('10. SEGUIMIENTO 2025'!$Q$14,INT((ROW()-13)/2),0)),IF(ISBLANK(OFFSET('9. METAS'!$Q$20,INT((ROW()-14)/2),0)),"",OFFSET('9. METAS'!$Q$20,INT((ROW()-14)/2),0)))</f>
        <v/>
      </c>
      <c r="N257" s="742" t="str">
        <f t="shared" ref="N257" ca="1" si="239">IFERROR(J257/J258,"ND")</f>
        <v>ND</v>
      </c>
      <c r="O257" s="738" t="str">
        <f t="shared" ref="O257" ca="1" si="240">IFERROR(((J257)/H257),"ND")</f>
        <v>ND</v>
      </c>
      <c r="P257" s="726"/>
    </row>
    <row r="258" spans="3:16">
      <c r="C258" s="760"/>
      <c r="D258" s="756"/>
      <c r="E258" s="756"/>
      <c r="F258" s="754"/>
      <c r="G258" s="751"/>
      <c r="H258" s="747"/>
      <c r="I258" s="745"/>
      <c r="J258" s="194" t="str">
        <f ca="1">IF(MOD(ROW()-13,2)=0,IF(ISBLANK(OFFSET('10. SEGUIMIENTO 2025'!$N$14,INT((ROW()-13)/2),0)),"",OFFSET('10. SEGUIMIENTO 2025'!$N$14,INT((ROW()-13)/2),0)),IF(ISBLANK(OFFSET('9. METAS'!$N$20,INT((ROW()-14)/2),0)),"",OFFSET('9. METAS'!$N$20,INT((ROW()-14)/2),0)))</f>
        <v/>
      </c>
      <c r="K258" s="195" t="str">
        <f ca="1">IF(MOD(ROW()-13,2)=0,IF(ISBLANK(OFFSET('10. SEGUIMIENTO 2025'!$O$14,INT((ROW()-13)/2),0)),"",OFFSET('10. SEGUIMIENTO 2025'!$O$14,INT((ROW()-13)/2),0)),IF(ISBLANK(OFFSET('9. METAS'!$O$20,INT((ROW()-14)/2),0)),"",OFFSET('9. METAS'!$O$20,INT((ROW()-14)/2),0)))</f>
        <v/>
      </c>
      <c r="L258" s="195" t="str">
        <f ca="1">IF(MOD(ROW()-13,2)=0,IF(ISBLANK(OFFSET('10. SEGUIMIENTO 2025'!$P$14,INT((ROW()-13)/2),0)),"",OFFSET('10. SEGUIMIENTO 2025'!$P$14,INT((ROW()-13)/2),0)),IF(ISBLANK(OFFSET('9. METAS'!$P$20,INT((ROW()-14)/2),0)),"",OFFSET('9. METAS'!$P$20,INT((ROW()-14)/2),0)))</f>
        <v/>
      </c>
      <c r="M258" s="196" t="str">
        <f ca="1">IF(MOD(ROW()-13,2)=0,IF(ISBLANK(OFFSET('10. SEGUIMIENTO 2025'!$Q$14,INT((ROW()-13)/2),0)),"",OFFSET('10. SEGUIMIENTO 2025'!$Q$14,INT((ROW()-13)/2),0)),IF(ISBLANK(OFFSET('9. METAS'!$Q$20,INT((ROW()-14)/2),0)),"",OFFSET('9. METAS'!$Q$20,INT((ROW()-14)/2),0)))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METAS'!$K$20,INT((ROW()-13)/2),0)),"",OFFSET('9. METAS'!$K$20,INT((ROW()-13)/2),0))</f>
        <v/>
      </c>
      <c r="I259" s="744"/>
      <c r="J259" s="194">
        <f ca="1">IF(MOD(ROW()-13,2)=0,IF(ISBLANK(OFFSET('10. SEGUIMIENTO 2025'!$N$14,INT((ROW()-13)/2),0)),"",OFFSET('10. SEGUIMIENTO 2025'!$N$14,INT((ROW()-13)/2),0)),IF(ISBLANK(OFFSET('9. METAS'!$N$20,INT((ROW()-14)/2),0)),"",OFFSET('9. METAS'!$N$20,INT((ROW()-14)/2),0)))</f>
        <v>41</v>
      </c>
      <c r="K259" s="195" t="str">
        <f ca="1">IF(MOD(ROW()-13,2)=0,IF(ISBLANK(OFFSET('10. SEGUIMIENTO 2025'!$O$14,INT((ROW()-13)/2),0)),"",OFFSET('10. SEGUIMIENTO 2025'!$O$14,INT((ROW()-13)/2),0)),IF(ISBLANK(OFFSET('9. METAS'!$O$20,INT((ROW()-14)/2),0)),"",OFFSET('9. METAS'!$O$20,INT((ROW()-14)/2),0)))</f>
        <v/>
      </c>
      <c r="L259" s="195" t="str">
        <f ca="1">IF(MOD(ROW()-13,2)=0,IF(ISBLANK(OFFSET('10. SEGUIMIENTO 2025'!$P$14,INT((ROW()-13)/2),0)),"",OFFSET('10. SEGUIMIENTO 2025'!$P$14,INT((ROW()-13)/2),0)),IF(ISBLANK(OFFSET('9. METAS'!$P$20,INT((ROW()-14)/2),0)),"",OFFSET('9. METAS'!$P$20,INT((ROW()-14)/2),0)))</f>
        <v/>
      </c>
      <c r="M259" s="196" t="str">
        <f ca="1">IF(MOD(ROW()-13,2)=0,IF(ISBLANK(OFFSET('10. SEGUIMIENTO 2025'!$Q$14,INT((ROW()-13)/2),0)),"",OFFSET('10. SEGUIMIENTO 2025'!$Q$14,INT((ROW()-13)/2),0)),IF(ISBLANK(OFFSET('9. METAS'!$Q$20,INT((ROW()-14)/2),0)),"",OFFSET('9. METAS'!$Q$20,INT((ROW()-14)/2),0)))</f>
        <v/>
      </c>
      <c r="N259" s="742" t="str">
        <f t="shared" ref="N259" ca="1" si="241">IFERROR(J259/J260,"ND")</f>
        <v>ND</v>
      </c>
      <c r="O259" s="738" t="str">
        <f t="shared" ref="O259" ca="1" si="242">IFERROR(((J259)/H259),"ND")</f>
        <v>ND</v>
      </c>
      <c r="P259" s="726"/>
    </row>
    <row r="260" spans="3:16">
      <c r="C260" s="760"/>
      <c r="D260" s="756"/>
      <c r="E260" s="756"/>
      <c r="F260" s="754"/>
      <c r="G260" s="751"/>
      <c r="H260" s="747"/>
      <c r="I260" s="745"/>
      <c r="J260" s="194" t="str">
        <f ca="1">IF(MOD(ROW()-13,2)=0,IF(ISBLANK(OFFSET('10. SEGUIMIENTO 2025'!$N$14,INT((ROW()-13)/2),0)),"",OFFSET('10. SEGUIMIENTO 2025'!$N$14,INT((ROW()-13)/2),0)),IF(ISBLANK(OFFSET('9. METAS'!$N$20,INT((ROW()-14)/2),0)),"",OFFSET('9. METAS'!$N$20,INT((ROW()-14)/2),0)))</f>
        <v/>
      </c>
      <c r="K260" s="195" t="str">
        <f ca="1">IF(MOD(ROW()-13,2)=0,IF(ISBLANK(OFFSET('10. SEGUIMIENTO 2025'!$O$14,INT((ROW()-13)/2),0)),"",OFFSET('10. SEGUIMIENTO 2025'!$O$14,INT((ROW()-13)/2),0)),IF(ISBLANK(OFFSET('9. METAS'!$O$20,INT((ROW()-14)/2),0)),"",OFFSET('9. METAS'!$O$20,INT((ROW()-14)/2),0)))</f>
        <v/>
      </c>
      <c r="L260" s="195" t="str">
        <f ca="1">IF(MOD(ROW()-13,2)=0,IF(ISBLANK(OFFSET('10. SEGUIMIENTO 2025'!$P$14,INT((ROW()-13)/2),0)),"",OFFSET('10. SEGUIMIENTO 2025'!$P$14,INT((ROW()-13)/2),0)),IF(ISBLANK(OFFSET('9. METAS'!$P$20,INT((ROW()-14)/2),0)),"",OFFSET('9. METAS'!$P$20,INT((ROW()-14)/2),0)))</f>
        <v/>
      </c>
      <c r="M260" s="196" t="str">
        <f ca="1">IF(MOD(ROW()-13,2)=0,IF(ISBLANK(OFFSET('10. SEGUIMIENTO 2025'!$Q$14,INT((ROW()-13)/2),0)),"",OFFSET('10. SEGUIMIENTO 2025'!$Q$14,INT((ROW()-13)/2),0)),IF(ISBLANK(OFFSET('9. METAS'!$Q$20,INT((ROW()-14)/2),0)),"",OFFSET('9. METAS'!$Q$20,INT((ROW()-14)/2),0)))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METAS'!$K$20,INT((ROW()-13)/2),0)),"",OFFSET('9. METAS'!$K$20,INT((ROW()-13)/2),0))</f>
        <v/>
      </c>
      <c r="I261" s="744"/>
      <c r="J261" s="194">
        <f ca="1">IF(MOD(ROW()-13,2)=0,IF(ISBLANK(OFFSET('10. SEGUIMIENTO 2025'!$N$14,INT((ROW()-13)/2),0)),"",OFFSET('10. SEGUIMIENTO 2025'!$N$14,INT((ROW()-13)/2),0)),IF(ISBLANK(OFFSET('9. METAS'!$N$20,INT((ROW()-14)/2),0)),"",OFFSET('9. METAS'!$N$20,INT((ROW()-14)/2),0)))</f>
        <v>41</v>
      </c>
      <c r="K261" s="195" t="str">
        <f ca="1">IF(MOD(ROW()-13,2)=0,IF(ISBLANK(OFFSET('10. SEGUIMIENTO 2025'!$O$14,INT((ROW()-13)/2),0)),"",OFFSET('10. SEGUIMIENTO 2025'!$O$14,INT((ROW()-13)/2),0)),IF(ISBLANK(OFFSET('9. METAS'!$O$20,INT((ROW()-14)/2),0)),"",OFFSET('9. METAS'!$O$20,INT((ROW()-14)/2),0)))</f>
        <v/>
      </c>
      <c r="L261" s="195" t="str">
        <f ca="1">IF(MOD(ROW()-13,2)=0,IF(ISBLANK(OFFSET('10. SEGUIMIENTO 2025'!$P$14,INT((ROW()-13)/2),0)),"",OFFSET('10. SEGUIMIENTO 2025'!$P$14,INT((ROW()-13)/2),0)),IF(ISBLANK(OFFSET('9. METAS'!$P$20,INT((ROW()-14)/2),0)),"",OFFSET('9. METAS'!$P$20,INT((ROW()-14)/2),0)))</f>
        <v/>
      </c>
      <c r="M261" s="196" t="str">
        <f ca="1">IF(MOD(ROW()-13,2)=0,IF(ISBLANK(OFFSET('10. SEGUIMIENTO 2025'!$Q$14,INT((ROW()-13)/2),0)),"",OFFSET('10. SEGUIMIENTO 2025'!$Q$14,INT((ROW()-13)/2),0)),IF(ISBLANK(OFFSET('9. METAS'!$Q$20,INT((ROW()-14)/2),0)),"",OFFSET('9. METAS'!$Q$20,INT((ROW()-14)/2),0)))</f>
        <v/>
      </c>
      <c r="N261" s="742" t="str">
        <f t="shared" ref="N261" ca="1" si="243">IFERROR(J261/J262,"ND")</f>
        <v>ND</v>
      </c>
      <c r="O261" s="738" t="str">
        <f t="shared" ref="O261" ca="1" si="244">IFERROR(((J261)/H261),"ND")</f>
        <v>ND</v>
      </c>
      <c r="P261" s="726"/>
    </row>
    <row r="262" spans="3:16">
      <c r="C262" s="760"/>
      <c r="D262" s="756"/>
      <c r="E262" s="756"/>
      <c r="F262" s="754"/>
      <c r="G262" s="751"/>
      <c r="H262" s="747"/>
      <c r="I262" s="745"/>
      <c r="J262" s="194" t="str">
        <f ca="1">IF(MOD(ROW()-13,2)=0,IF(ISBLANK(OFFSET('10. SEGUIMIENTO 2025'!$N$14,INT((ROW()-13)/2),0)),"",OFFSET('10. SEGUIMIENTO 2025'!$N$14,INT((ROW()-13)/2),0)),IF(ISBLANK(OFFSET('9. METAS'!$N$20,INT((ROW()-14)/2),0)),"",OFFSET('9. METAS'!$N$20,INT((ROW()-14)/2),0)))</f>
        <v/>
      </c>
      <c r="K262" s="195" t="str">
        <f ca="1">IF(MOD(ROW()-13,2)=0,IF(ISBLANK(OFFSET('10. SEGUIMIENTO 2025'!$O$14,INT((ROW()-13)/2),0)),"",OFFSET('10. SEGUIMIENTO 2025'!$O$14,INT((ROW()-13)/2),0)),IF(ISBLANK(OFFSET('9. METAS'!$O$20,INT((ROW()-14)/2),0)),"",OFFSET('9. METAS'!$O$20,INT((ROW()-14)/2),0)))</f>
        <v/>
      </c>
      <c r="L262" s="195" t="str">
        <f ca="1">IF(MOD(ROW()-13,2)=0,IF(ISBLANK(OFFSET('10. SEGUIMIENTO 2025'!$P$14,INT((ROW()-13)/2),0)),"",OFFSET('10. SEGUIMIENTO 2025'!$P$14,INT((ROW()-13)/2),0)),IF(ISBLANK(OFFSET('9. METAS'!$P$20,INT((ROW()-14)/2),0)),"",OFFSET('9. METAS'!$P$20,INT((ROW()-14)/2),0)))</f>
        <v/>
      </c>
      <c r="M262" s="196" t="str">
        <f ca="1">IF(MOD(ROW()-13,2)=0,IF(ISBLANK(OFFSET('10. SEGUIMIENTO 2025'!$Q$14,INT((ROW()-13)/2),0)),"",OFFSET('10. SEGUIMIENTO 2025'!$Q$14,INT((ROW()-13)/2),0)),IF(ISBLANK(OFFSET('9. METAS'!$Q$20,INT((ROW()-14)/2),0)),"",OFFSET('9. METAS'!$Q$20,INT((ROW()-14)/2),0)))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METAS'!$K$20,INT((ROW()-13)/2),0)),"",OFFSET('9. METAS'!$K$20,INT((ROW()-13)/2),0))</f>
        <v/>
      </c>
      <c r="I263" s="744"/>
      <c r="J263" s="194">
        <f ca="1">IF(MOD(ROW()-13,2)=0,IF(ISBLANK(OFFSET('10. SEGUIMIENTO 2025'!$N$14,INT((ROW()-13)/2),0)),"",OFFSET('10. SEGUIMIENTO 2025'!$N$14,INT((ROW()-13)/2),0)),IF(ISBLANK(OFFSET('9. METAS'!$N$20,INT((ROW()-14)/2),0)),"",OFFSET('9. METAS'!$N$20,INT((ROW()-14)/2),0)))</f>
        <v>41</v>
      </c>
      <c r="K263" s="195" t="str">
        <f ca="1">IF(MOD(ROW()-13,2)=0,IF(ISBLANK(OFFSET('10. SEGUIMIENTO 2025'!$O$14,INT((ROW()-13)/2),0)),"",OFFSET('10. SEGUIMIENTO 2025'!$O$14,INT((ROW()-13)/2),0)),IF(ISBLANK(OFFSET('9. METAS'!$O$20,INT((ROW()-14)/2),0)),"",OFFSET('9. METAS'!$O$20,INT((ROW()-14)/2),0)))</f>
        <v/>
      </c>
      <c r="L263" s="195" t="str">
        <f ca="1">IF(MOD(ROW()-13,2)=0,IF(ISBLANK(OFFSET('10. SEGUIMIENTO 2025'!$P$14,INT((ROW()-13)/2),0)),"",OFFSET('10. SEGUIMIENTO 2025'!$P$14,INT((ROW()-13)/2),0)),IF(ISBLANK(OFFSET('9. METAS'!$P$20,INT((ROW()-14)/2),0)),"",OFFSET('9. METAS'!$P$20,INT((ROW()-14)/2),0)))</f>
        <v/>
      </c>
      <c r="M263" s="196" t="str">
        <f ca="1">IF(MOD(ROW()-13,2)=0,IF(ISBLANK(OFFSET('10. SEGUIMIENTO 2025'!$Q$14,INT((ROW()-13)/2),0)),"",OFFSET('10. SEGUIMIENTO 2025'!$Q$14,INT((ROW()-13)/2),0)),IF(ISBLANK(OFFSET('9. METAS'!$Q$20,INT((ROW()-14)/2),0)),"",OFFSET('9. METAS'!$Q$20,INT((ROW()-14)/2),0)))</f>
        <v/>
      </c>
      <c r="N263" s="742" t="str">
        <f t="shared" ref="N263" ca="1" si="245">IFERROR(J263/J264,"ND")</f>
        <v>ND</v>
      </c>
      <c r="O263" s="738" t="str">
        <f t="shared" ref="O263" ca="1" si="246">IFERROR(((J263)/H263),"ND")</f>
        <v>ND</v>
      </c>
      <c r="P263" s="726"/>
    </row>
    <row r="264" spans="3:16">
      <c r="C264" s="760"/>
      <c r="D264" s="756"/>
      <c r="E264" s="756"/>
      <c r="F264" s="754"/>
      <c r="G264" s="751"/>
      <c r="H264" s="747"/>
      <c r="I264" s="745"/>
      <c r="J264" s="194" t="str">
        <f ca="1">IF(MOD(ROW()-13,2)=0,IF(ISBLANK(OFFSET('10. SEGUIMIENTO 2025'!$N$14,INT((ROW()-13)/2),0)),"",OFFSET('10. SEGUIMIENTO 2025'!$N$14,INT((ROW()-13)/2),0)),IF(ISBLANK(OFFSET('9. METAS'!$N$20,INT((ROW()-14)/2),0)),"",OFFSET('9. METAS'!$N$20,INT((ROW()-14)/2),0)))</f>
        <v/>
      </c>
      <c r="K264" s="195" t="str">
        <f ca="1">IF(MOD(ROW()-13,2)=0,IF(ISBLANK(OFFSET('10. SEGUIMIENTO 2025'!$O$14,INT((ROW()-13)/2),0)),"",OFFSET('10. SEGUIMIENTO 2025'!$O$14,INT((ROW()-13)/2),0)),IF(ISBLANK(OFFSET('9. METAS'!$O$20,INT((ROW()-14)/2),0)),"",OFFSET('9. METAS'!$O$20,INT((ROW()-14)/2),0)))</f>
        <v/>
      </c>
      <c r="L264" s="195" t="str">
        <f ca="1">IF(MOD(ROW()-13,2)=0,IF(ISBLANK(OFFSET('10. SEGUIMIENTO 2025'!$P$14,INT((ROW()-13)/2),0)),"",OFFSET('10. SEGUIMIENTO 2025'!$P$14,INT((ROW()-13)/2),0)),IF(ISBLANK(OFFSET('9. METAS'!$P$20,INT((ROW()-14)/2),0)),"",OFFSET('9. METAS'!$P$20,INT((ROW()-14)/2),0)))</f>
        <v/>
      </c>
      <c r="M264" s="196" t="str">
        <f ca="1">IF(MOD(ROW()-13,2)=0,IF(ISBLANK(OFFSET('10. SEGUIMIENTO 2025'!$Q$14,INT((ROW()-13)/2),0)),"",OFFSET('10. SEGUIMIENTO 2025'!$Q$14,INT((ROW()-13)/2),0)),IF(ISBLANK(OFFSET('9. METAS'!$Q$20,INT((ROW()-14)/2),0)),"",OFFSET('9. METAS'!$Q$20,INT((ROW()-14)/2),0)))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METAS'!$K$20,INT((ROW()-13)/2),0)),"",OFFSET('9. METAS'!$K$20,INT((ROW()-13)/2),0))</f>
        <v/>
      </c>
      <c r="I265" s="744"/>
      <c r="J265" s="194">
        <f ca="1">IF(MOD(ROW()-13,2)=0,IF(ISBLANK(OFFSET('10. SEGUIMIENTO 2025'!$N$14,INT((ROW()-13)/2),0)),"",OFFSET('10. SEGUIMIENTO 2025'!$N$14,INT((ROW()-13)/2),0)),IF(ISBLANK(OFFSET('9. METAS'!$N$20,INT((ROW()-14)/2),0)),"",OFFSET('9. METAS'!$N$20,INT((ROW()-14)/2),0)))</f>
        <v>41</v>
      </c>
      <c r="K265" s="195" t="str">
        <f ca="1">IF(MOD(ROW()-13,2)=0,IF(ISBLANK(OFFSET('10. SEGUIMIENTO 2025'!$O$14,INT((ROW()-13)/2),0)),"",OFFSET('10. SEGUIMIENTO 2025'!$O$14,INT((ROW()-13)/2),0)),IF(ISBLANK(OFFSET('9. METAS'!$O$20,INT((ROW()-14)/2),0)),"",OFFSET('9. METAS'!$O$20,INT((ROW()-14)/2),0)))</f>
        <v/>
      </c>
      <c r="L265" s="195" t="str">
        <f ca="1">IF(MOD(ROW()-13,2)=0,IF(ISBLANK(OFFSET('10. SEGUIMIENTO 2025'!$P$14,INT((ROW()-13)/2),0)),"",OFFSET('10. SEGUIMIENTO 2025'!$P$14,INT((ROW()-13)/2),0)),IF(ISBLANK(OFFSET('9. METAS'!$P$20,INT((ROW()-14)/2),0)),"",OFFSET('9. METAS'!$P$20,INT((ROW()-14)/2),0)))</f>
        <v/>
      </c>
      <c r="M265" s="196" t="str">
        <f ca="1">IF(MOD(ROW()-13,2)=0,IF(ISBLANK(OFFSET('10. SEGUIMIENTO 2025'!$Q$14,INT((ROW()-13)/2),0)),"",OFFSET('10. SEGUIMIENTO 2025'!$Q$14,INT((ROW()-13)/2),0)),IF(ISBLANK(OFFSET('9. METAS'!$Q$20,INT((ROW()-14)/2),0)),"",OFFSET('9. METAS'!$Q$20,INT((ROW()-14)/2),0)))</f>
        <v/>
      </c>
      <c r="N265" s="742" t="str">
        <f t="shared" ref="N265" ca="1" si="247">IFERROR(J265/J266,"ND")</f>
        <v>ND</v>
      </c>
      <c r="O265" s="738" t="str">
        <f t="shared" ref="O265" ca="1" si="248">IFERROR(((J265)/H265),"ND")</f>
        <v>ND</v>
      </c>
      <c r="P265" s="726"/>
    </row>
    <row r="266" spans="3:16">
      <c r="C266" s="760"/>
      <c r="D266" s="756"/>
      <c r="E266" s="756"/>
      <c r="F266" s="754"/>
      <c r="G266" s="751"/>
      <c r="H266" s="747"/>
      <c r="I266" s="745"/>
      <c r="J266" s="194" t="str">
        <f ca="1">IF(MOD(ROW()-13,2)=0,IF(ISBLANK(OFFSET('10. SEGUIMIENTO 2025'!$N$14,INT((ROW()-13)/2),0)),"",OFFSET('10. SEGUIMIENTO 2025'!$N$14,INT((ROW()-13)/2),0)),IF(ISBLANK(OFFSET('9. METAS'!$N$20,INT((ROW()-14)/2),0)),"",OFFSET('9. METAS'!$N$20,INT((ROW()-14)/2),0)))</f>
        <v/>
      </c>
      <c r="K266" s="195" t="str">
        <f ca="1">IF(MOD(ROW()-13,2)=0,IF(ISBLANK(OFFSET('10. SEGUIMIENTO 2025'!$O$14,INT((ROW()-13)/2),0)),"",OFFSET('10. SEGUIMIENTO 2025'!$O$14,INT((ROW()-13)/2),0)),IF(ISBLANK(OFFSET('9. METAS'!$O$20,INT((ROW()-14)/2),0)),"",OFFSET('9. METAS'!$O$20,INT((ROW()-14)/2),0)))</f>
        <v/>
      </c>
      <c r="L266" s="195" t="str">
        <f ca="1">IF(MOD(ROW()-13,2)=0,IF(ISBLANK(OFFSET('10. SEGUIMIENTO 2025'!$P$14,INT((ROW()-13)/2),0)),"",OFFSET('10. SEGUIMIENTO 2025'!$P$14,INT((ROW()-13)/2),0)),IF(ISBLANK(OFFSET('9. METAS'!$P$20,INT((ROW()-14)/2),0)),"",OFFSET('9. METAS'!$P$20,INT((ROW()-14)/2),0)))</f>
        <v/>
      </c>
      <c r="M266" s="196" t="str">
        <f ca="1">IF(MOD(ROW()-13,2)=0,IF(ISBLANK(OFFSET('10. SEGUIMIENTO 2025'!$Q$14,INT((ROW()-13)/2),0)),"",OFFSET('10. SEGUIMIENTO 2025'!$Q$14,INT((ROW()-13)/2),0)),IF(ISBLANK(OFFSET('9. METAS'!$Q$20,INT((ROW()-14)/2),0)),"",OFFSET('9. METAS'!$Q$20,INT((ROW()-14)/2),0)))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METAS'!$K$20,INT((ROW()-13)/2),0)),"",OFFSET('9. METAS'!$K$20,INT((ROW()-13)/2),0))</f>
        <v/>
      </c>
      <c r="I267" s="744"/>
      <c r="J267" s="194">
        <f ca="1">IF(MOD(ROW()-13,2)=0,IF(ISBLANK(OFFSET('10. SEGUIMIENTO 2025'!$N$14,INT((ROW()-13)/2),0)),"",OFFSET('10. SEGUIMIENTO 2025'!$N$14,INT((ROW()-13)/2),0)),IF(ISBLANK(OFFSET('9. METAS'!$N$20,INT((ROW()-14)/2),0)),"",OFFSET('9. METAS'!$N$20,INT((ROW()-14)/2),0)))</f>
        <v>41</v>
      </c>
      <c r="K267" s="195" t="str">
        <f ca="1">IF(MOD(ROW()-13,2)=0,IF(ISBLANK(OFFSET('10. SEGUIMIENTO 2025'!$O$14,INT((ROW()-13)/2),0)),"",OFFSET('10. SEGUIMIENTO 2025'!$O$14,INT((ROW()-13)/2),0)),IF(ISBLANK(OFFSET('9. METAS'!$O$20,INT((ROW()-14)/2),0)),"",OFFSET('9. METAS'!$O$20,INT((ROW()-14)/2),0)))</f>
        <v/>
      </c>
      <c r="L267" s="195" t="str">
        <f ca="1">IF(MOD(ROW()-13,2)=0,IF(ISBLANK(OFFSET('10. SEGUIMIENTO 2025'!$P$14,INT((ROW()-13)/2),0)),"",OFFSET('10. SEGUIMIENTO 2025'!$P$14,INT((ROW()-13)/2),0)),IF(ISBLANK(OFFSET('9. METAS'!$P$20,INT((ROW()-14)/2),0)),"",OFFSET('9. METAS'!$P$20,INT((ROW()-14)/2),0)))</f>
        <v/>
      </c>
      <c r="M267" s="196" t="str">
        <f ca="1">IF(MOD(ROW()-13,2)=0,IF(ISBLANK(OFFSET('10. SEGUIMIENTO 2025'!$Q$14,INT((ROW()-13)/2),0)),"",OFFSET('10. SEGUIMIENTO 2025'!$Q$14,INT((ROW()-13)/2),0)),IF(ISBLANK(OFFSET('9. METAS'!$Q$20,INT((ROW()-14)/2),0)),"",OFFSET('9. METAS'!$Q$20,INT((ROW()-14)/2),0)))</f>
        <v/>
      </c>
      <c r="N267" s="742" t="str">
        <f t="shared" ref="N267" ca="1" si="249">IFERROR(J267/J268,"ND")</f>
        <v>ND</v>
      </c>
      <c r="O267" s="738" t="str">
        <f t="shared" ref="O267" ca="1" si="250">IFERROR(((J267)/H267),"ND")</f>
        <v>ND</v>
      </c>
      <c r="P267" s="726"/>
    </row>
    <row r="268" spans="3:16">
      <c r="C268" s="760"/>
      <c r="D268" s="756"/>
      <c r="E268" s="756"/>
      <c r="F268" s="754"/>
      <c r="G268" s="751"/>
      <c r="H268" s="747"/>
      <c r="I268" s="745"/>
      <c r="J268" s="194" t="str">
        <f ca="1">IF(MOD(ROW()-13,2)=0,IF(ISBLANK(OFFSET('10. SEGUIMIENTO 2025'!$N$14,INT((ROW()-13)/2),0)),"",OFFSET('10. SEGUIMIENTO 2025'!$N$14,INT((ROW()-13)/2),0)),IF(ISBLANK(OFFSET('9. METAS'!$N$20,INT((ROW()-14)/2),0)),"",OFFSET('9. METAS'!$N$20,INT((ROW()-14)/2),0)))</f>
        <v/>
      </c>
      <c r="K268" s="195" t="str">
        <f ca="1">IF(MOD(ROW()-13,2)=0,IF(ISBLANK(OFFSET('10. SEGUIMIENTO 2025'!$O$14,INT((ROW()-13)/2),0)),"",OFFSET('10. SEGUIMIENTO 2025'!$O$14,INT((ROW()-13)/2),0)),IF(ISBLANK(OFFSET('9. METAS'!$O$20,INT((ROW()-14)/2),0)),"",OFFSET('9. METAS'!$O$20,INT((ROW()-14)/2),0)))</f>
        <v/>
      </c>
      <c r="L268" s="195" t="str">
        <f ca="1">IF(MOD(ROW()-13,2)=0,IF(ISBLANK(OFFSET('10. SEGUIMIENTO 2025'!$P$14,INT((ROW()-13)/2),0)),"",OFFSET('10. SEGUIMIENTO 2025'!$P$14,INT((ROW()-13)/2),0)),IF(ISBLANK(OFFSET('9. METAS'!$P$20,INT((ROW()-14)/2),0)),"",OFFSET('9. METAS'!$P$20,INT((ROW()-14)/2),0)))</f>
        <v/>
      </c>
      <c r="M268" s="196" t="str">
        <f ca="1">IF(MOD(ROW()-13,2)=0,IF(ISBLANK(OFFSET('10. SEGUIMIENTO 2025'!$Q$14,INT((ROW()-13)/2),0)),"",OFFSET('10. SEGUIMIENTO 2025'!$Q$14,INT((ROW()-13)/2),0)),IF(ISBLANK(OFFSET('9. METAS'!$Q$20,INT((ROW()-14)/2),0)),"",OFFSET('9. METAS'!$Q$20,INT((ROW()-14)/2),0)))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METAS'!$K$20,INT((ROW()-13)/2),0)),"",OFFSET('9. METAS'!$K$20,INT((ROW()-13)/2),0))</f>
        <v/>
      </c>
      <c r="I269" s="744"/>
      <c r="J269" s="194">
        <f ca="1">IF(MOD(ROW()-13,2)=0,IF(ISBLANK(OFFSET('10. SEGUIMIENTO 2025'!$N$14,INT((ROW()-13)/2),0)),"",OFFSET('10. SEGUIMIENTO 2025'!$N$14,INT((ROW()-13)/2),0)),IF(ISBLANK(OFFSET('9. METAS'!$N$20,INT((ROW()-14)/2),0)),"",OFFSET('9. METAS'!$N$20,INT((ROW()-14)/2),0)))</f>
        <v>41</v>
      </c>
      <c r="K269" s="195" t="str">
        <f ca="1">IF(MOD(ROW()-13,2)=0,IF(ISBLANK(OFFSET('10. SEGUIMIENTO 2025'!$O$14,INT((ROW()-13)/2),0)),"",OFFSET('10. SEGUIMIENTO 2025'!$O$14,INT((ROW()-13)/2),0)),IF(ISBLANK(OFFSET('9. METAS'!$O$20,INT((ROW()-14)/2),0)),"",OFFSET('9. METAS'!$O$20,INT((ROW()-14)/2),0)))</f>
        <v/>
      </c>
      <c r="L269" s="195" t="str">
        <f ca="1">IF(MOD(ROW()-13,2)=0,IF(ISBLANK(OFFSET('10. SEGUIMIENTO 2025'!$P$14,INT((ROW()-13)/2),0)),"",OFFSET('10. SEGUIMIENTO 2025'!$P$14,INT((ROW()-13)/2),0)),IF(ISBLANK(OFFSET('9. METAS'!$P$20,INT((ROW()-14)/2),0)),"",OFFSET('9. METAS'!$P$20,INT((ROW()-14)/2),0)))</f>
        <v/>
      </c>
      <c r="M269" s="196" t="str">
        <f ca="1">IF(MOD(ROW()-13,2)=0,IF(ISBLANK(OFFSET('10. SEGUIMIENTO 2025'!$Q$14,INT((ROW()-13)/2),0)),"",OFFSET('10. SEGUIMIENTO 2025'!$Q$14,INT((ROW()-13)/2),0)),IF(ISBLANK(OFFSET('9. METAS'!$Q$20,INT((ROW()-14)/2),0)),"",OFFSET('9. METAS'!$Q$20,INT((ROW()-14)/2),0)))</f>
        <v/>
      </c>
      <c r="N269" s="742" t="str">
        <f t="shared" ref="N269" ca="1" si="251">IFERROR(J269/J270,"ND")</f>
        <v>ND</v>
      </c>
      <c r="O269" s="738" t="str">
        <f t="shared" ref="O269" ca="1" si="252">IFERROR(((J269)/H269),"ND")</f>
        <v>ND</v>
      </c>
      <c r="P269" s="726"/>
    </row>
    <row r="270" spans="3:16">
      <c r="C270" s="760"/>
      <c r="D270" s="756"/>
      <c r="E270" s="756"/>
      <c r="F270" s="754"/>
      <c r="G270" s="751"/>
      <c r="H270" s="747"/>
      <c r="I270" s="745"/>
      <c r="J270" s="194" t="str">
        <f ca="1">IF(MOD(ROW()-13,2)=0,IF(ISBLANK(OFFSET('10. SEGUIMIENTO 2025'!$N$14,INT((ROW()-13)/2),0)),"",OFFSET('10. SEGUIMIENTO 2025'!$N$14,INT((ROW()-13)/2),0)),IF(ISBLANK(OFFSET('9. METAS'!$N$20,INT((ROW()-14)/2),0)),"",OFFSET('9. METAS'!$N$20,INT((ROW()-14)/2),0)))</f>
        <v/>
      </c>
      <c r="K270" s="195" t="str">
        <f ca="1">IF(MOD(ROW()-13,2)=0,IF(ISBLANK(OFFSET('10. SEGUIMIENTO 2025'!$O$14,INT((ROW()-13)/2),0)),"",OFFSET('10. SEGUIMIENTO 2025'!$O$14,INT((ROW()-13)/2),0)),IF(ISBLANK(OFFSET('9. METAS'!$O$20,INT((ROW()-14)/2),0)),"",OFFSET('9. METAS'!$O$20,INT((ROW()-14)/2),0)))</f>
        <v/>
      </c>
      <c r="L270" s="195" t="str">
        <f ca="1">IF(MOD(ROW()-13,2)=0,IF(ISBLANK(OFFSET('10. SEGUIMIENTO 2025'!$P$14,INT((ROW()-13)/2),0)),"",OFFSET('10. SEGUIMIENTO 2025'!$P$14,INT((ROW()-13)/2),0)),IF(ISBLANK(OFFSET('9. METAS'!$P$20,INT((ROW()-14)/2),0)),"",OFFSET('9. METAS'!$P$20,INT((ROW()-14)/2),0)))</f>
        <v/>
      </c>
      <c r="M270" s="196" t="str">
        <f ca="1">IF(MOD(ROW()-13,2)=0,IF(ISBLANK(OFFSET('10. SEGUIMIENTO 2025'!$Q$14,INT((ROW()-13)/2),0)),"",OFFSET('10. SEGUIMIENTO 2025'!$Q$14,INT((ROW()-13)/2),0)),IF(ISBLANK(OFFSET('9. METAS'!$Q$20,INT((ROW()-14)/2),0)),"",OFFSET('9. METAS'!$Q$20,INT((ROW()-14)/2),0)))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METAS'!$K$20,INT((ROW()-13)/2),0)),"",OFFSET('9. METAS'!$K$20,INT((ROW()-13)/2),0))</f>
        <v/>
      </c>
      <c r="I271" s="744"/>
      <c r="J271" s="194">
        <f ca="1">IF(MOD(ROW()-13,2)=0,IF(ISBLANK(OFFSET('10. SEGUIMIENTO 2025'!$N$14,INT((ROW()-13)/2),0)),"",OFFSET('10. SEGUIMIENTO 2025'!$N$14,INT((ROW()-13)/2),0)),IF(ISBLANK(OFFSET('9. METAS'!$N$20,INT((ROW()-14)/2),0)),"",OFFSET('9. METAS'!$N$20,INT((ROW()-14)/2),0)))</f>
        <v>41</v>
      </c>
      <c r="K271" s="195" t="str">
        <f ca="1">IF(MOD(ROW()-13,2)=0,IF(ISBLANK(OFFSET('10. SEGUIMIENTO 2025'!$O$14,INT((ROW()-13)/2),0)),"",OFFSET('10. SEGUIMIENTO 2025'!$O$14,INT((ROW()-13)/2),0)),IF(ISBLANK(OFFSET('9. METAS'!$O$20,INT((ROW()-14)/2),0)),"",OFFSET('9. METAS'!$O$20,INT((ROW()-14)/2),0)))</f>
        <v/>
      </c>
      <c r="L271" s="195" t="str">
        <f ca="1">IF(MOD(ROW()-13,2)=0,IF(ISBLANK(OFFSET('10. SEGUIMIENTO 2025'!$P$14,INT((ROW()-13)/2),0)),"",OFFSET('10. SEGUIMIENTO 2025'!$P$14,INT((ROW()-13)/2),0)),IF(ISBLANK(OFFSET('9. METAS'!$P$20,INT((ROW()-14)/2),0)),"",OFFSET('9. METAS'!$P$20,INT((ROW()-14)/2),0)))</f>
        <v/>
      </c>
      <c r="M271" s="196" t="str">
        <f ca="1">IF(MOD(ROW()-13,2)=0,IF(ISBLANK(OFFSET('10. SEGUIMIENTO 2025'!$Q$14,INT((ROW()-13)/2),0)),"",OFFSET('10. SEGUIMIENTO 2025'!$Q$14,INT((ROW()-13)/2),0)),IF(ISBLANK(OFFSET('9. METAS'!$Q$20,INT((ROW()-14)/2),0)),"",OFFSET('9. METAS'!$Q$20,INT((ROW()-14)/2),0)))</f>
        <v/>
      </c>
      <c r="N271" s="742" t="str">
        <f t="shared" ref="N271" ca="1" si="253">IFERROR(J271/J272,"ND")</f>
        <v>ND</v>
      </c>
      <c r="O271" s="738" t="str">
        <f t="shared" ref="O271" ca="1" si="254">IFERROR(((J271)/H271),"ND")</f>
        <v>ND</v>
      </c>
      <c r="P271" s="726"/>
    </row>
    <row r="272" spans="3:16">
      <c r="C272" s="760"/>
      <c r="D272" s="756"/>
      <c r="E272" s="756"/>
      <c r="F272" s="754"/>
      <c r="G272" s="751"/>
      <c r="H272" s="747"/>
      <c r="I272" s="745"/>
      <c r="J272" s="194" t="str">
        <f ca="1">IF(MOD(ROW()-13,2)=0,IF(ISBLANK(OFFSET('10. SEGUIMIENTO 2025'!$N$14,INT((ROW()-13)/2),0)),"",OFFSET('10. SEGUIMIENTO 2025'!$N$14,INT((ROW()-13)/2),0)),IF(ISBLANK(OFFSET('9. METAS'!$N$20,INT((ROW()-14)/2),0)),"",OFFSET('9. METAS'!$N$20,INT((ROW()-14)/2),0)))</f>
        <v/>
      </c>
      <c r="K272" s="195" t="str">
        <f ca="1">IF(MOD(ROW()-13,2)=0,IF(ISBLANK(OFFSET('10. SEGUIMIENTO 2025'!$O$14,INT((ROW()-13)/2),0)),"",OFFSET('10. SEGUIMIENTO 2025'!$O$14,INT((ROW()-13)/2),0)),IF(ISBLANK(OFFSET('9. METAS'!$O$20,INT((ROW()-14)/2),0)),"",OFFSET('9. METAS'!$O$20,INT((ROW()-14)/2),0)))</f>
        <v/>
      </c>
      <c r="L272" s="195" t="str">
        <f ca="1">IF(MOD(ROW()-13,2)=0,IF(ISBLANK(OFFSET('10. SEGUIMIENTO 2025'!$P$14,INT((ROW()-13)/2),0)),"",OFFSET('10. SEGUIMIENTO 2025'!$P$14,INT((ROW()-13)/2),0)),IF(ISBLANK(OFFSET('9. METAS'!$P$20,INT((ROW()-14)/2),0)),"",OFFSET('9. METAS'!$P$20,INT((ROW()-14)/2),0)))</f>
        <v/>
      </c>
      <c r="M272" s="196" t="str">
        <f ca="1">IF(MOD(ROW()-13,2)=0,IF(ISBLANK(OFFSET('10. SEGUIMIENTO 2025'!$Q$14,INT((ROW()-13)/2),0)),"",OFFSET('10. SEGUIMIENTO 2025'!$Q$14,INT((ROW()-13)/2),0)),IF(ISBLANK(OFFSET('9. METAS'!$Q$20,INT((ROW()-14)/2),0)),"",OFFSET('9. METAS'!$Q$20,INT((ROW()-14)/2),0)))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METAS'!$K$20,INT((ROW()-13)/2),0)),"",OFFSET('9. METAS'!$K$20,INT((ROW()-13)/2),0))</f>
        <v/>
      </c>
      <c r="I273" s="744"/>
      <c r="J273" s="194">
        <f ca="1">IF(MOD(ROW()-13,2)=0,IF(ISBLANK(OFFSET('10. SEGUIMIENTO 2025'!$N$14,INT((ROW()-13)/2),0)),"",OFFSET('10. SEGUIMIENTO 2025'!$N$14,INT((ROW()-13)/2),0)),IF(ISBLANK(OFFSET('9. METAS'!$N$20,INT((ROW()-14)/2),0)),"",OFFSET('9. METAS'!$N$20,INT((ROW()-14)/2),0)))</f>
        <v>41</v>
      </c>
      <c r="K273" s="195" t="str">
        <f ca="1">IF(MOD(ROW()-13,2)=0,IF(ISBLANK(OFFSET('10. SEGUIMIENTO 2025'!$O$14,INT((ROW()-13)/2),0)),"",OFFSET('10. SEGUIMIENTO 2025'!$O$14,INT((ROW()-13)/2),0)),IF(ISBLANK(OFFSET('9. METAS'!$O$20,INT((ROW()-14)/2),0)),"",OFFSET('9. METAS'!$O$20,INT((ROW()-14)/2),0)))</f>
        <v/>
      </c>
      <c r="L273" s="195" t="str">
        <f ca="1">IF(MOD(ROW()-13,2)=0,IF(ISBLANK(OFFSET('10. SEGUIMIENTO 2025'!$P$14,INT((ROW()-13)/2),0)),"",OFFSET('10. SEGUIMIENTO 2025'!$P$14,INT((ROW()-13)/2),0)),IF(ISBLANK(OFFSET('9. METAS'!$P$20,INT((ROW()-14)/2),0)),"",OFFSET('9. METAS'!$P$20,INT((ROW()-14)/2),0)))</f>
        <v/>
      </c>
      <c r="M273" s="196" t="str">
        <f ca="1">IF(MOD(ROW()-13,2)=0,IF(ISBLANK(OFFSET('10. SEGUIMIENTO 2025'!$Q$14,INT((ROW()-13)/2),0)),"",OFFSET('10. SEGUIMIENTO 2025'!$Q$14,INT((ROW()-13)/2),0)),IF(ISBLANK(OFFSET('9. METAS'!$Q$20,INT((ROW()-14)/2),0)),"",OFFSET('9. METAS'!$Q$20,INT((ROW()-14)/2),0)))</f>
        <v/>
      </c>
      <c r="N273" s="742" t="str">
        <f t="shared" ref="N273" ca="1" si="255">IFERROR(J273/J274,"ND")</f>
        <v>ND</v>
      </c>
      <c r="O273" s="738" t="str">
        <f t="shared" ref="O273" ca="1" si="256">IFERROR(((J273)/H273),"ND")</f>
        <v>ND</v>
      </c>
      <c r="P273" s="726"/>
    </row>
    <row r="274" spans="3:16">
      <c r="C274" s="760"/>
      <c r="D274" s="756"/>
      <c r="E274" s="756"/>
      <c r="F274" s="754"/>
      <c r="G274" s="751"/>
      <c r="H274" s="747"/>
      <c r="I274" s="745"/>
      <c r="J274" s="194" t="str">
        <f ca="1">IF(MOD(ROW()-13,2)=0,IF(ISBLANK(OFFSET('10. SEGUIMIENTO 2025'!$N$14,INT((ROW()-13)/2),0)),"",OFFSET('10. SEGUIMIENTO 2025'!$N$14,INT((ROW()-13)/2),0)),IF(ISBLANK(OFFSET('9. METAS'!$N$20,INT((ROW()-14)/2),0)),"",OFFSET('9. METAS'!$N$20,INT((ROW()-14)/2),0)))</f>
        <v/>
      </c>
      <c r="K274" s="195" t="str">
        <f ca="1">IF(MOD(ROW()-13,2)=0,IF(ISBLANK(OFFSET('10. SEGUIMIENTO 2025'!$O$14,INT((ROW()-13)/2),0)),"",OFFSET('10. SEGUIMIENTO 2025'!$O$14,INT((ROW()-13)/2),0)),IF(ISBLANK(OFFSET('9. METAS'!$O$20,INT((ROW()-14)/2),0)),"",OFFSET('9. METAS'!$O$20,INT((ROW()-14)/2),0)))</f>
        <v/>
      </c>
      <c r="L274" s="195" t="str">
        <f ca="1">IF(MOD(ROW()-13,2)=0,IF(ISBLANK(OFFSET('10. SEGUIMIENTO 2025'!$P$14,INT((ROW()-13)/2),0)),"",OFFSET('10. SEGUIMIENTO 2025'!$P$14,INT((ROW()-13)/2),0)),IF(ISBLANK(OFFSET('9. METAS'!$P$20,INT((ROW()-14)/2),0)),"",OFFSET('9. METAS'!$P$20,INT((ROW()-14)/2),0)))</f>
        <v/>
      </c>
      <c r="M274" s="196" t="str">
        <f ca="1">IF(MOD(ROW()-13,2)=0,IF(ISBLANK(OFFSET('10. SEGUIMIENTO 2025'!$Q$14,INT((ROW()-13)/2),0)),"",OFFSET('10. SEGUIMIENTO 2025'!$Q$14,INT((ROW()-13)/2),0)),IF(ISBLANK(OFFSET('9. METAS'!$Q$20,INT((ROW()-14)/2),0)),"",OFFSET('9. METAS'!$Q$20,INT((ROW()-14)/2),0)))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METAS'!$K$20,INT((ROW()-13)/2),0)),"",OFFSET('9. METAS'!$K$20,INT((ROW()-13)/2),0))</f>
        <v/>
      </c>
      <c r="I275" s="744"/>
      <c r="J275" s="194">
        <f ca="1">IF(MOD(ROW()-13,2)=0,IF(ISBLANK(OFFSET('10. SEGUIMIENTO 2025'!$N$14,INT((ROW()-13)/2),0)),"",OFFSET('10. SEGUIMIENTO 2025'!$N$14,INT((ROW()-13)/2),0)),IF(ISBLANK(OFFSET('9. METAS'!$N$20,INT((ROW()-14)/2),0)),"",OFFSET('9. METAS'!$N$20,INT((ROW()-14)/2),0)))</f>
        <v>41</v>
      </c>
      <c r="K275" s="195" t="str">
        <f ca="1">IF(MOD(ROW()-13,2)=0,IF(ISBLANK(OFFSET('10. SEGUIMIENTO 2025'!$O$14,INT((ROW()-13)/2),0)),"",OFFSET('10. SEGUIMIENTO 2025'!$O$14,INT((ROW()-13)/2),0)),IF(ISBLANK(OFFSET('9. METAS'!$O$20,INT((ROW()-14)/2),0)),"",OFFSET('9. METAS'!$O$20,INT((ROW()-14)/2),0)))</f>
        <v/>
      </c>
      <c r="L275" s="195" t="str">
        <f ca="1">IF(MOD(ROW()-13,2)=0,IF(ISBLANK(OFFSET('10. SEGUIMIENTO 2025'!$P$14,INT((ROW()-13)/2),0)),"",OFFSET('10. SEGUIMIENTO 2025'!$P$14,INT((ROW()-13)/2),0)),IF(ISBLANK(OFFSET('9. METAS'!$P$20,INT((ROW()-14)/2),0)),"",OFFSET('9. METAS'!$P$20,INT((ROW()-14)/2),0)))</f>
        <v/>
      </c>
      <c r="M275" s="196" t="str">
        <f ca="1">IF(MOD(ROW()-13,2)=0,IF(ISBLANK(OFFSET('10. SEGUIMIENTO 2025'!$Q$14,INT((ROW()-13)/2),0)),"",OFFSET('10. SEGUIMIENTO 2025'!$Q$14,INT((ROW()-13)/2),0)),IF(ISBLANK(OFFSET('9. METAS'!$Q$20,INT((ROW()-14)/2),0)),"",OFFSET('9. METAS'!$Q$20,INT((ROW()-14)/2),0)))</f>
        <v/>
      </c>
      <c r="N275" s="742" t="str">
        <f t="shared" ref="N275" ca="1" si="257">IFERROR(J275/J276,"ND")</f>
        <v>ND</v>
      </c>
      <c r="O275" s="738" t="str">
        <f t="shared" ref="O275" ca="1" si="258">IFERROR(((J275)/H275),"ND")</f>
        <v>ND</v>
      </c>
      <c r="P275" s="726"/>
    </row>
    <row r="276" spans="3:16">
      <c r="C276" s="760"/>
      <c r="D276" s="756"/>
      <c r="E276" s="756"/>
      <c r="F276" s="754"/>
      <c r="G276" s="751"/>
      <c r="H276" s="747"/>
      <c r="I276" s="745"/>
      <c r="J276" s="194" t="str">
        <f ca="1">IF(MOD(ROW()-13,2)=0,IF(ISBLANK(OFFSET('10. SEGUIMIENTO 2025'!$N$14,INT((ROW()-13)/2),0)),"",OFFSET('10. SEGUIMIENTO 2025'!$N$14,INT((ROW()-13)/2),0)),IF(ISBLANK(OFFSET('9. METAS'!$N$20,INT((ROW()-14)/2),0)),"",OFFSET('9. METAS'!$N$20,INT((ROW()-14)/2),0)))</f>
        <v/>
      </c>
      <c r="K276" s="195" t="str">
        <f ca="1">IF(MOD(ROW()-13,2)=0,IF(ISBLANK(OFFSET('10. SEGUIMIENTO 2025'!$O$14,INT((ROW()-13)/2),0)),"",OFFSET('10. SEGUIMIENTO 2025'!$O$14,INT((ROW()-13)/2),0)),IF(ISBLANK(OFFSET('9. METAS'!$O$20,INT((ROW()-14)/2),0)),"",OFFSET('9. METAS'!$O$20,INT((ROW()-14)/2),0)))</f>
        <v/>
      </c>
      <c r="L276" s="195" t="str">
        <f ca="1">IF(MOD(ROW()-13,2)=0,IF(ISBLANK(OFFSET('10. SEGUIMIENTO 2025'!$P$14,INT((ROW()-13)/2),0)),"",OFFSET('10. SEGUIMIENTO 2025'!$P$14,INT((ROW()-13)/2),0)),IF(ISBLANK(OFFSET('9. METAS'!$P$20,INT((ROW()-14)/2),0)),"",OFFSET('9. METAS'!$P$20,INT((ROW()-14)/2),0)))</f>
        <v/>
      </c>
      <c r="M276" s="196" t="str">
        <f ca="1">IF(MOD(ROW()-13,2)=0,IF(ISBLANK(OFFSET('10. SEGUIMIENTO 2025'!$Q$14,INT((ROW()-13)/2),0)),"",OFFSET('10. SEGUIMIENTO 2025'!$Q$14,INT((ROW()-13)/2),0)),IF(ISBLANK(OFFSET('9. METAS'!$Q$20,INT((ROW()-14)/2),0)),"",OFFSET('9. METAS'!$Q$20,INT((ROW()-14)/2),0)))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METAS'!$K$20,INT((ROW()-13)/2),0)),"",OFFSET('9. METAS'!$K$20,INT((ROW()-13)/2),0))</f>
        <v/>
      </c>
      <c r="I277" s="744"/>
      <c r="J277" s="194">
        <f ca="1">IF(MOD(ROW()-13,2)=0,IF(ISBLANK(OFFSET('10. SEGUIMIENTO 2025'!$N$14,INT((ROW()-13)/2),0)),"",OFFSET('10. SEGUIMIENTO 2025'!$N$14,INT((ROW()-13)/2),0)),IF(ISBLANK(OFFSET('9. METAS'!$N$20,INT((ROW()-14)/2),0)),"",OFFSET('9. METAS'!$N$20,INT((ROW()-14)/2),0)))</f>
        <v>41</v>
      </c>
      <c r="K277" s="195" t="str">
        <f ca="1">IF(MOD(ROW()-13,2)=0,IF(ISBLANK(OFFSET('10. SEGUIMIENTO 2025'!$O$14,INT((ROW()-13)/2),0)),"",OFFSET('10. SEGUIMIENTO 2025'!$O$14,INT((ROW()-13)/2),0)),IF(ISBLANK(OFFSET('9. METAS'!$O$20,INT((ROW()-14)/2),0)),"",OFFSET('9. METAS'!$O$20,INT((ROW()-14)/2),0)))</f>
        <v/>
      </c>
      <c r="L277" s="195" t="str">
        <f ca="1">IF(MOD(ROW()-13,2)=0,IF(ISBLANK(OFFSET('10. SEGUIMIENTO 2025'!$P$14,INT((ROW()-13)/2),0)),"",OFFSET('10. SEGUIMIENTO 2025'!$P$14,INT((ROW()-13)/2),0)),IF(ISBLANK(OFFSET('9. METAS'!$P$20,INT((ROW()-14)/2),0)),"",OFFSET('9. METAS'!$P$20,INT((ROW()-14)/2),0)))</f>
        <v/>
      </c>
      <c r="M277" s="196" t="str">
        <f ca="1">IF(MOD(ROW()-13,2)=0,IF(ISBLANK(OFFSET('10. SEGUIMIENTO 2025'!$Q$14,INT((ROW()-13)/2),0)),"",OFFSET('10. SEGUIMIENTO 2025'!$Q$14,INT((ROW()-13)/2),0)),IF(ISBLANK(OFFSET('9. METAS'!$Q$20,INT((ROW()-14)/2),0)),"",OFFSET('9. METAS'!$Q$20,INT((ROW()-14)/2),0)))</f>
        <v/>
      </c>
      <c r="N277" s="742" t="str">
        <f t="shared" ref="N277" ca="1" si="259">IFERROR(J277/J278,"ND")</f>
        <v>ND</v>
      </c>
      <c r="O277" s="738" t="str">
        <f t="shared" ref="O277" ca="1" si="260">IFERROR(((J277)/H277),"ND")</f>
        <v>ND</v>
      </c>
      <c r="P277" s="726"/>
    </row>
    <row r="278" spans="3:16">
      <c r="C278" s="760"/>
      <c r="D278" s="756"/>
      <c r="E278" s="756"/>
      <c r="F278" s="754"/>
      <c r="G278" s="751"/>
      <c r="H278" s="747"/>
      <c r="I278" s="745"/>
      <c r="J278" s="194" t="str">
        <f ca="1">IF(MOD(ROW()-13,2)=0,IF(ISBLANK(OFFSET('10. SEGUIMIENTO 2025'!$N$14,INT((ROW()-13)/2),0)),"",OFFSET('10. SEGUIMIENTO 2025'!$N$14,INT((ROW()-13)/2),0)),IF(ISBLANK(OFFSET('9. METAS'!$N$20,INT((ROW()-14)/2),0)),"",OFFSET('9. METAS'!$N$20,INT((ROW()-14)/2),0)))</f>
        <v/>
      </c>
      <c r="K278" s="195" t="str">
        <f ca="1">IF(MOD(ROW()-13,2)=0,IF(ISBLANK(OFFSET('10. SEGUIMIENTO 2025'!$O$14,INT((ROW()-13)/2),0)),"",OFFSET('10. SEGUIMIENTO 2025'!$O$14,INT((ROW()-13)/2),0)),IF(ISBLANK(OFFSET('9. METAS'!$O$20,INT((ROW()-14)/2),0)),"",OFFSET('9. METAS'!$O$20,INT((ROW()-14)/2),0)))</f>
        <v/>
      </c>
      <c r="L278" s="195" t="str">
        <f ca="1">IF(MOD(ROW()-13,2)=0,IF(ISBLANK(OFFSET('10. SEGUIMIENTO 2025'!$P$14,INT((ROW()-13)/2),0)),"",OFFSET('10. SEGUIMIENTO 2025'!$P$14,INT((ROW()-13)/2),0)),IF(ISBLANK(OFFSET('9. METAS'!$P$20,INT((ROW()-14)/2),0)),"",OFFSET('9. METAS'!$P$20,INT((ROW()-14)/2),0)))</f>
        <v/>
      </c>
      <c r="M278" s="196" t="str">
        <f ca="1">IF(MOD(ROW()-13,2)=0,IF(ISBLANK(OFFSET('10. SEGUIMIENTO 2025'!$Q$14,INT((ROW()-13)/2),0)),"",OFFSET('10. SEGUIMIENTO 2025'!$Q$14,INT((ROW()-13)/2),0)),IF(ISBLANK(OFFSET('9. METAS'!$Q$20,INT((ROW()-14)/2),0)),"",OFFSET('9. METAS'!$Q$20,INT((ROW()-14)/2),0)))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METAS'!$K$20,INT((ROW()-13)/2),0)),"",OFFSET('9. METAS'!$K$20,INT((ROW()-13)/2),0))</f>
        <v/>
      </c>
      <c r="I279" s="744"/>
      <c r="J279" s="194">
        <f ca="1">IF(MOD(ROW()-13,2)=0,IF(ISBLANK(OFFSET('10. SEGUIMIENTO 2025'!$N$14,INT((ROW()-13)/2),0)),"",OFFSET('10. SEGUIMIENTO 2025'!$N$14,INT((ROW()-13)/2),0)),IF(ISBLANK(OFFSET('9. METAS'!$N$20,INT((ROW()-14)/2),0)),"",OFFSET('9. METAS'!$N$20,INT((ROW()-14)/2),0)))</f>
        <v>41</v>
      </c>
      <c r="K279" s="195" t="str">
        <f ca="1">IF(MOD(ROW()-13,2)=0,IF(ISBLANK(OFFSET('10. SEGUIMIENTO 2025'!$O$14,INT((ROW()-13)/2),0)),"",OFFSET('10. SEGUIMIENTO 2025'!$O$14,INT((ROW()-13)/2),0)),IF(ISBLANK(OFFSET('9. METAS'!$O$20,INT((ROW()-14)/2),0)),"",OFFSET('9. METAS'!$O$20,INT((ROW()-14)/2),0)))</f>
        <v/>
      </c>
      <c r="L279" s="195" t="str">
        <f ca="1">IF(MOD(ROW()-13,2)=0,IF(ISBLANK(OFFSET('10. SEGUIMIENTO 2025'!$P$14,INT((ROW()-13)/2),0)),"",OFFSET('10. SEGUIMIENTO 2025'!$P$14,INT((ROW()-13)/2),0)),IF(ISBLANK(OFFSET('9. METAS'!$P$20,INT((ROW()-14)/2),0)),"",OFFSET('9. METAS'!$P$20,INT((ROW()-14)/2),0)))</f>
        <v/>
      </c>
      <c r="M279" s="196" t="str">
        <f ca="1">IF(MOD(ROW()-13,2)=0,IF(ISBLANK(OFFSET('10. SEGUIMIENTO 2025'!$Q$14,INT((ROW()-13)/2),0)),"",OFFSET('10. SEGUIMIENTO 2025'!$Q$14,INT((ROW()-13)/2),0)),IF(ISBLANK(OFFSET('9. METAS'!$Q$20,INT((ROW()-14)/2),0)),"",OFFSET('9. METAS'!$Q$20,INT((ROW()-14)/2),0)))</f>
        <v/>
      </c>
      <c r="N279" s="742" t="str">
        <f t="shared" ref="N279" ca="1" si="261">IFERROR(J279/J280,"ND")</f>
        <v>ND</v>
      </c>
      <c r="O279" s="738" t="str">
        <f t="shared" ref="O279" ca="1" si="262">IFERROR(((J279)/H279),"ND")</f>
        <v>ND</v>
      </c>
      <c r="P279" s="726"/>
    </row>
    <row r="280" spans="3:16">
      <c r="C280" s="760"/>
      <c r="D280" s="756"/>
      <c r="E280" s="756"/>
      <c r="F280" s="754"/>
      <c r="G280" s="751"/>
      <c r="H280" s="747"/>
      <c r="I280" s="745"/>
      <c r="J280" s="194" t="str">
        <f ca="1">IF(MOD(ROW()-13,2)=0,IF(ISBLANK(OFFSET('10. SEGUIMIENTO 2025'!$N$14,INT((ROW()-13)/2),0)),"",OFFSET('10. SEGUIMIENTO 2025'!$N$14,INT((ROW()-13)/2),0)),IF(ISBLANK(OFFSET('9. METAS'!$N$20,INT((ROW()-14)/2),0)),"",OFFSET('9. METAS'!$N$20,INT((ROW()-14)/2),0)))</f>
        <v/>
      </c>
      <c r="K280" s="195" t="str">
        <f ca="1">IF(MOD(ROW()-13,2)=0,IF(ISBLANK(OFFSET('10. SEGUIMIENTO 2025'!$O$14,INT((ROW()-13)/2),0)),"",OFFSET('10. SEGUIMIENTO 2025'!$O$14,INT((ROW()-13)/2),0)),IF(ISBLANK(OFFSET('9. METAS'!$O$20,INT((ROW()-14)/2),0)),"",OFFSET('9. METAS'!$O$20,INT((ROW()-14)/2),0)))</f>
        <v/>
      </c>
      <c r="L280" s="195" t="str">
        <f ca="1">IF(MOD(ROW()-13,2)=0,IF(ISBLANK(OFFSET('10. SEGUIMIENTO 2025'!$P$14,INT((ROW()-13)/2),0)),"",OFFSET('10. SEGUIMIENTO 2025'!$P$14,INT((ROW()-13)/2),0)),IF(ISBLANK(OFFSET('9. METAS'!$P$20,INT((ROW()-14)/2),0)),"",OFFSET('9. METAS'!$P$20,INT((ROW()-14)/2),0)))</f>
        <v/>
      </c>
      <c r="M280" s="196" t="str">
        <f ca="1">IF(MOD(ROW()-13,2)=0,IF(ISBLANK(OFFSET('10. SEGUIMIENTO 2025'!$Q$14,INT((ROW()-13)/2),0)),"",OFFSET('10. SEGUIMIENTO 2025'!$Q$14,INT((ROW()-13)/2),0)),IF(ISBLANK(OFFSET('9. METAS'!$Q$20,INT((ROW()-14)/2),0)),"",OFFSET('9. METAS'!$Q$20,INT((ROW()-14)/2),0)))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METAS'!$K$20,INT((ROW()-13)/2),0)),"",OFFSET('9. METAS'!$K$20,INT((ROW()-13)/2),0))</f>
        <v/>
      </c>
      <c r="I281" s="744"/>
      <c r="J281" s="194">
        <f ca="1">IF(MOD(ROW()-13,2)=0,IF(ISBLANK(OFFSET('10. SEGUIMIENTO 2025'!$N$14,INT((ROW()-13)/2),0)),"",OFFSET('10. SEGUIMIENTO 2025'!$N$14,INT((ROW()-13)/2),0)),IF(ISBLANK(OFFSET('9. METAS'!$N$20,INT((ROW()-14)/2),0)),"",OFFSET('9. METAS'!$N$20,INT((ROW()-14)/2),0)))</f>
        <v>41</v>
      </c>
      <c r="K281" s="195" t="str">
        <f ca="1">IF(MOD(ROW()-13,2)=0,IF(ISBLANK(OFFSET('10. SEGUIMIENTO 2025'!$O$14,INT((ROW()-13)/2),0)),"",OFFSET('10. SEGUIMIENTO 2025'!$O$14,INT((ROW()-13)/2),0)),IF(ISBLANK(OFFSET('9. METAS'!$O$20,INT((ROW()-14)/2),0)),"",OFFSET('9. METAS'!$O$20,INT((ROW()-14)/2),0)))</f>
        <v/>
      </c>
      <c r="L281" s="195" t="str">
        <f ca="1">IF(MOD(ROW()-13,2)=0,IF(ISBLANK(OFFSET('10. SEGUIMIENTO 2025'!$P$14,INT((ROW()-13)/2),0)),"",OFFSET('10. SEGUIMIENTO 2025'!$P$14,INT((ROW()-13)/2),0)),IF(ISBLANK(OFFSET('9. METAS'!$P$20,INT((ROW()-14)/2),0)),"",OFFSET('9. METAS'!$P$20,INT((ROW()-14)/2),0)))</f>
        <v/>
      </c>
      <c r="M281" s="196" t="str">
        <f ca="1">IF(MOD(ROW()-13,2)=0,IF(ISBLANK(OFFSET('10. SEGUIMIENTO 2025'!$Q$14,INT((ROW()-13)/2),0)),"",OFFSET('10. SEGUIMIENTO 2025'!$Q$14,INT((ROW()-13)/2),0)),IF(ISBLANK(OFFSET('9. METAS'!$Q$20,INT((ROW()-14)/2),0)),"",OFFSET('9. METAS'!$Q$20,INT((ROW()-14)/2),0)))</f>
        <v/>
      </c>
      <c r="N281" s="742" t="str">
        <f t="shared" ref="N281" ca="1" si="263">IFERROR(J281/J282,"ND")</f>
        <v>ND</v>
      </c>
      <c r="O281" s="738" t="str">
        <f t="shared" ref="O281" ca="1" si="264">IFERROR(((J281)/H281),"ND")</f>
        <v>ND</v>
      </c>
      <c r="P281" s="726"/>
    </row>
    <row r="282" spans="3:16">
      <c r="C282" s="760"/>
      <c r="D282" s="756"/>
      <c r="E282" s="756"/>
      <c r="F282" s="754"/>
      <c r="G282" s="751"/>
      <c r="H282" s="747"/>
      <c r="I282" s="745"/>
      <c r="J282" s="194" t="str">
        <f ca="1">IF(MOD(ROW()-13,2)=0,IF(ISBLANK(OFFSET('10. SEGUIMIENTO 2025'!$N$14,INT((ROW()-13)/2),0)),"",OFFSET('10. SEGUIMIENTO 2025'!$N$14,INT((ROW()-13)/2),0)),IF(ISBLANK(OFFSET('9. METAS'!$N$20,INT((ROW()-14)/2),0)),"",OFFSET('9. METAS'!$N$20,INT((ROW()-14)/2),0)))</f>
        <v/>
      </c>
      <c r="K282" s="195" t="str">
        <f ca="1">IF(MOD(ROW()-13,2)=0,IF(ISBLANK(OFFSET('10. SEGUIMIENTO 2025'!$O$14,INT((ROW()-13)/2),0)),"",OFFSET('10. SEGUIMIENTO 2025'!$O$14,INT((ROW()-13)/2),0)),IF(ISBLANK(OFFSET('9. METAS'!$O$20,INT((ROW()-14)/2),0)),"",OFFSET('9. METAS'!$O$20,INT((ROW()-14)/2),0)))</f>
        <v/>
      </c>
      <c r="L282" s="195" t="str">
        <f ca="1">IF(MOD(ROW()-13,2)=0,IF(ISBLANK(OFFSET('10. SEGUIMIENTO 2025'!$P$14,INT((ROW()-13)/2),0)),"",OFFSET('10. SEGUIMIENTO 2025'!$P$14,INT((ROW()-13)/2),0)),IF(ISBLANK(OFFSET('9. METAS'!$P$20,INT((ROW()-14)/2),0)),"",OFFSET('9. METAS'!$P$20,INT((ROW()-14)/2),0)))</f>
        <v/>
      </c>
      <c r="M282" s="196" t="str">
        <f ca="1">IF(MOD(ROW()-13,2)=0,IF(ISBLANK(OFFSET('10. SEGUIMIENTO 2025'!$Q$14,INT((ROW()-13)/2),0)),"",OFFSET('10. SEGUIMIENTO 2025'!$Q$14,INT((ROW()-13)/2),0)),IF(ISBLANK(OFFSET('9. METAS'!$Q$20,INT((ROW()-14)/2),0)),"",OFFSET('9. METAS'!$Q$20,INT((ROW()-14)/2),0)))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METAS'!$K$20,INT((ROW()-13)/2),0)),"",OFFSET('9. METAS'!$K$20,INT((ROW()-13)/2),0))</f>
        <v/>
      </c>
      <c r="I283" s="744"/>
      <c r="J283" s="194">
        <f ca="1">IF(MOD(ROW()-13,2)=0,IF(ISBLANK(OFFSET('10. SEGUIMIENTO 2025'!$N$14,INT((ROW()-13)/2),0)),"",OFFSET('10. SEGUIMIENTO 2025'!$N$14,INT((ROW()-13)/2),0)),IF(ISBLANK(OFFSET('9. METAS'!$N$20,INT((ROW()-14)/2),0)),"",OFFSET('9. METAS'!$N$20,INT((ROW()-14)/2),0)))</f>
        <v>41</v>
      </c>
      <c r="K283" s="195" t="str">
        <f ca="1">IF(MOD(ROW()-13,2)=0,IF(ISBLANK(OFFSET('10. SEGUIMIENTO 2025'!$O$14,INT((ROW()-13)/2),0)),"",OFFSET('10. SEGUIMIENTO 2025'!$O$14,INT((ROW()-13)/2),0)),IF(ISBLANK(OFFSET('9. METAS'!$O$20,INT((ROW()-14)/2),0)),"",OFFSET('9. METAS'!$O$20,INT((ROW()-14)/2),0)))</f>
        <v/>
      </c>
      <c r="L283" s="195" t="str">
        <f ca="1">IF(MOD(ROW()-13,2)=0,IF(ISBLANK(OFFSET('10. SEGUIMIENTO 2025'!$P$14,INT((ROW()-13)/2),0)),"",OFFSET('10. SEGUIMIENTO 2025'!$P$14,INT((ROW()-13)/2),0)),IF(ISBLANK(OFFSET('9. METAS'!$P$20,INT((ROW()-14)/2),0)),"",OFFSET('9. METAS'!$P$20,INT((ROW()-14)/2),0)))</f>
        <v/>
      </c>
      <c r="M283" s="196" t="str">
        <f ca="1">IF(MOD(ROW()-13,2)=0,IF(ISBLANK(OFFSET('10. SEGUIMIENTO 2025'!$Q$14,INT((ROW()-13)/2),0)),"",OFFSET('10. SEGUIMIENTO 2025'!$Q$14,INT((ROW()-13)/2),0)),IF(ISBLANK(OFFSET('9. METAS'!$Q$20,INT((ROW()-14)/2),0)),"",OFFSET('9. METAS'!$Q$20,INT((ROW()-14)/2),0)))</f>
        <v/>
      </c>
      <c r="N283" s="742" t="str">
        <f t="shared" ref="N283" ca="1" si="265">IFERROR(J283/J284,"ND")</f>
        <v>ND</v>
      </c>
      <c r="O283" s="738" t="str">
        <f t="shared" ref="O283" ca="1" si="266">IFERROR(((J283)/H283),"ND")</f>
        <v>ND</v>
      </c>
      <c r="P283" s="726"/>
    </row>
    <row r="284" spans="3:16">
      <c r="C284" s="760"/>
      <c r="D284" s="756"/>
      <c r="E284" s="756"/>
      <c r="F284" s="754"/>
      <c r="G284" s="751"/>
      <c r="H284" s="747"/>
      <c r="I284" s="745"/>
      <c r="J284" s="194" t="str">
        <f ca="1">IF(MOD(ROW()-13,2)=0,IF(ISBLANK(OFFSET('10. SEGUIMIENTO 2025'!$N$14,INT((ROW()-13)/2),0)),"",OFFSET('10. SEGUIMIENTO 2025'!$N$14,INT((ROW()-13)/2),0)),IF(ISBLANK(OFFSET('9. METAS'!$N$20,INT((ROW()-14)/2),0)),"",OFFSET('9. METAS'!$N$20,INT((ROW()-14)/2),0)))</f>
        <v/>
      </c>
      <c r="K284" s="195" t="str">
        <f ca="1">IF(MOD(ROW()-13,2)=0,IF(ISBLANK(OFFSET('10. SEGUIMIENTO 2025'!$O$14,INT((ROW()-13)/2),0)),"",OFFSET('10. SEGUIMIENTO 2025'!$O$14,INT((ROW()-13)/2),0)),IF(ISBLANK(OFFSET('9. METAS'!$O$20,INT((ROW()-14)/2),0)),"",OFFSET('9. METAS'!$O$20,INT((ROW()-14)/2),0)))</f>
        <v/>
      </c>
      <c r="L284" s="195" t="str">
        <f ca="1">IF(MOD(ROW()-13,2)=0,IF(ISBLANK(OFFSET('10. SEGUIMIENTO 2025'!$P$14,INT((ROW()-13)/2),0)),"",OFFSET('10. SEGUIMIENTO 2025'!$P$14,INT((ROW()-13)/2),0)),IF(ISBLANK(OFFSET('9. METAS'!$P$20,INT((ROW()-14)/2),0)),"",OFFSET('9. METAS'!$P$20,INT((ROW()-14)/2),0)))</f>
        <v/>
      </c>
      <c r="M284" s="196" t="str">
        <f ca="1">IF(MOD(ROW()-13,2)=0,IF(ISBLANK(OFFSET('10. SEGUIMIENTO 2025'!$Q$14,INT((ROW()-13)/2),0)),"",OFFSET('10. SEGUIMIENTO 2025'!$Q$14,INT((ROW()-13)/2),0)),IF(ISBLANK(OFFSET('9. METAS'!$Q$20,INT((ROW()-14)/2),0)),"",OFFSET('9. METAS'!$Q$20,INT((ROW()-14)/2),0)))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METAS'!$K$20,INT((ROW()-13)/2),0)),"",OFFSET('9. METAS'!$K$20,INT((ROW()-13)/2),0))</f>
        <v/>
      </c>
      <c r="I285" s="744"/>
      <c r="J285" s="194">
        <f ca="1">IF(MOD(ROW()-13,2)=0,IF(ISBLANK(OFFSET('10. SEGUIMIENTO 2025'!$N$14,INT((ROW()-13)/2),0)),"",OFFSET('10. SEGUIMIENTO 2025'!$N$14,INT((ROW()-13)/2),0)),IF(ISBLANK(OFFSET('9. METAS'!$N$20,INT((ROW()-14)/2),0)),"",OFFSET('9. METAS'!$N$20,INT((ROW()-14)/2),0)))</f>
        <v>41</v>
      </c>
      <c r="K285" s="195" t="str">
        <f ca="1">IF(MOD(ROW()-13,2)=0,IF(ISBLANK(OFFSET('10. SEGUIMIENTO 2025'!$O$14,INT((ROW()-13)/2),0)),"",OFFSET('10. SEGUIMIENTO 2025'!$O$14,INT((ROW()-13)/2),0)),IF(ISBLANK(OFFSET('9. METAS'!$O$20,INT((ROW()-14)/2),0)),"",OFFSET('9. METAS'!$O$20,INT((ROW()-14)/2),0)))</f>
        <v/>
      </c>
      <c r="L285" s="195" t="str">
        <f ca="1">IF(MOD(ROW()-13,2)=0,IF(ISBLANK(OFFSET('10. SEGUIMIENTO 2025'!$P$14,INT((ROW()-13)/2),0)),"",OFFSET('10. SEGUIMIENTO 2025'!$P$14,INT((ROW()-13)/2),0)),IF(ISBLANK(OFFSET('9. METAS'!$P$20,INT((ROW()-14)/2),0)),"",OFFSET('9. METAS'!$P$20,INT((ROW()-14)/2),0)))</f>
        <v/>
      </c>
      <c r="M285" s="196" t="str">
        <f ca="1">IF(MOD(ROW()-13,2)=0,IF(ISBLANK(OFFSET('10. SEGUIMIENTO 2025'!$Q$14,INT((ROW()-13)/2),0)),"",OFFSET('10. SEGUIMIENTO 2025'!$Q$14,INT((ROW()-13)/2),0)),IF(ISBLANK(OFFSET('9. METAS'!$Q$20,INT((ROW()-14)/2),0)),"",OFFSET('9. METAS'!$Q$20,INT((ROW()-14)/2),0)))</f>
        <v/>
      </c>
      <c r="N285" s="742" t="str">
        <f t="shared" ref="N285" ca="1" si="267">IFERROR(J285/J286,"ND")</f>
        <v>ND</v>
      </c>
      <c r="O285" s="738" t="str">
        <f t="shared" ref="O285" ca="1" si="268">IFERROR(((J285)/H285),"ND")</f>
        <v>ND</v>
      </c>
      <c r="P285" s="726"/>
    </row>
    <row r="286" spans="3:16">
      <c r="C286" s="760"/>
      <c r="D286" s="756"/>
      <c r="E286" s="756"/>
      <c r="F286" s="754"/>
      <c r="G286" s="751"/>
      <c r="H286" s="747"/>
      <c r="I286" s="745"/>
      <c r="J286" s="194" t="str">
        <f ca="1">IF(MOD(ROW()-13,2)=0,IF(ISBLANK(OFFSET('10. SEGUIMIENTO 2025'!$N$14,INT((ROW()-13)/2),0)),"",OFFSET('10. SEGUIMIENTO 2025'!$N$14,INT((ROW()-13)/2),0)),IF(ISBLANK(OFFSET('9. METAS'!$N$20,INT((ROW()-14)/2),0)),"",OFFSET('9. METAS'!$N$20,INT((ROW()-14)/2),0)))</f>
        <v/>
      </c>
      <c r="K286" s="195" t="str">
        <f ca="1">IF(MOD(ROW()-13,2)=0,IF(ISBLANK(OFFSET('10. SEGUIMIENTO 2025'!$O$14,INT((ROW()-13)/2),0)),"",OFFSET('10. SEGUIMIENTO 2025'!$O$14,INT((ROW()-13)/2),0)),IF(ISBLANK(OFFSET('9. METAS'!$O$20,INT((ROW()-14)/2),0)),"",OFFSET('9. METAS'!$O$20,INT((ROW()-14)/2),0)))</f>
        <v/>
      </c>
      <c r="L286" s="195" t="str">
        <f ca="1">IF(MOD(ROW()-13,2)=0,IF(ISBLANK(OFFSET('10. SEGUIMIENTO 2025'!$P$14,INT((ROW()-13)/2),0)),"",OFFSET('10. SEGUIMIENTO 2025'!$P$14,INT((ROW()-13)/2),0)),IF(ISBLANK(OFFSET('9. METAS'!$P$20,INT((ROW()-14)/2),0)),"",OFFSET('9. METAS'!$P$20,INT((ROW()-14)/2),0)))</f>
        <v/>
      </c>
      <c r="M286" s="196" t="str">
        <f ca="1">IF(MOD(ROW()-13,2)=0,IF(ISBLANK(OFFSET('10. SEGUIMIENTO 2025'!$Q$14,INT((ROW()-13)/2),0)),"",OFFSET('10. SEGUIMIENTO 2025'!$Q$14,INT((ROW()-13)/2),0)),IF(ISBLANK(OFFSET('9. METAS'!$Q$20,INT((ROW()-14)/2),0)),"",OFFSET('9. METAS'!$Q$20,INT((ROW()-14)/2),0)))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METAS'!$K$20,INT((ROW()-13)/2),0)),"",OFFSET('9. METAS'!$K$20,INT((ROW()-13)/2),0))</f>
        <v/>
      </c>
      <c r="I287" s="744"/>
      <c r="J287" s="194">
        <f ca="1">IF(MOD(ROW()-13,2)=0,IF(ISBLANK(OFFSET('10. SEGUIMIENTO 2025'!$N$14,INT((ROW()-13)/2),0)),"",OFFSET('10. SEGUIMIENTO 2025'!$N$14,INT((ROW()-13)/2),0)),IF(ISBLANK(OFFSET('9. METAS'!$N$20,INT((ROW()-14)/2),0)),"",OFFSET('9. METAS'!$N$20,INT((ROW()-14)/2),0)))</f>
        <v>41</v>
      </c>
      <c r="K287" s="195" t="str">
        <f ca="1">IF(MOD(ROW()-13,2)=0,IF(ISBLANK(OFFSET('10. SEGUIMIENTO 2025'!$O$14,INT((ROW()-13)/2),0)),"",OFFSET('10. SEGUIMIENTO 2025'!$O$14,INT((ROW()-13)/2),0)),IF(ISBLANK(OFFSET('9. METAS'!$O$20,INT((ROW()-14)/2),0)),"",OFFSET('9. METAS'!$O$20,INT((ROW()-14)/2),0)))</f>
        <v/>
      </c>
      <c r="L287" s="195" t="str">
        <f ca="1">IF(MOD(ROW()-13,2)=0,IF(ISBLANK(OFFSET('10. SEGUIMIENTO 2025'!$P$14,INT((ROW()-13)/2),0)),"",OFFSET('10. SEGUIMIENTO 2025'!$P$14,INT((ROW()-13)/2),0)),IF(ISBLANK(OFFSET('9. METAS'!$P$20,INT((ROW()-14)/2),0)),"",OFFSET('9. METAS'!$P$20,INT((ROW()-14)/2),0)))</f>
        <v/>
      </c>
      <c r="M287" s="196" t="str">
        <f ca="1">IF(MOD(ROW()-13,2)=0,IF(ISBLANK(OFFSET('10. SEGUIMIENTO 2025'!$Q$14,INT((ROW()-13)/2),0)),"",OFFSET('10. SEGUIMIENTO 2025'!$Q$14,INT((ROW()-13)/2),0)),IF(ISBLANK(OFFSET('9. METAS'!$Q$20,INT((ROW()-14)/2),0)),"",OFFSET('9. METAS'!$Q$20,INT((ROW()-14)/2),0)))</f>
        <v/>
      </c>
      <c r="N287" s="742" t="str">
        <f t="shared" ref="N287" ca="1" si="269">IFERROR(J287/J288,"ND")</f>
        <v>ND</v>
      </c>
      <c r="O287" s="738" t="str">
        <f t="shared" ref="O287" ca="1" si="270">IFERROR(((J287)/H287),"ND")</f>
        <v>ND</v>
      </c>
      <c r="P287" s="726"/>
    </row>
    <row r="288" spans="3:16">
      <c r="C288" s="760"/>
      <c r="D288" s="756"/>
      <c r="E288" s="756"/>
      <c r="F288" s="754"/>
      <c r="G288" s="751"/>
      <c r="H288" s="747"/>
      <c r="I288" s="745"/>
      <c r="J288" s="194" t="str">
        <f ca="1">IF(MOD(ROW()-13,2)=0,IF(ISBLANK(OFFSET('10. SEGUIMIENTO 2025'!$N$14,INT((ROW()-13)/2),0)),"",OFFSET('10. SEGUIMIENTO 2025'!$N$14,INT((ROW()-13)/2),0)),IF(ISBLANK(OFFSET('9. METAS'!$N$20,INT((ROW()-14)/2),0)),"",OFFSET('9. METAS'!$N$20,INT((ROW()-14)/2),0)))</f>
        <v/>
      </c>
      <c r="K288" s="195" t="str">
        <f ca="1">IF(MOD(ROW()-13,2)=0,IF(ISBLANK(OFFSET('10. SEGUIMIENTO 2025'!$O$14,INT((ROW()-13)/2),0)),"",OFFSET('10. SEGUIMIENTO 2025'!$O$14,INT((ROW()-13)/2),0)),IF(ISBLANK(OFFSET('9. METAS'!$O$20,INT((ROW()-14)/2),0)),"",OFFSET('9. METAS'!$O$20,INT((ROW()-14)/2),0)))</f>
        <v/>
      </c>
      <c r="L288" s="195" t="str">
        <f ca="1">IF(MOD(ROW()-13,2)=0,IF(ISBLANK(OFFSET('10. SEGUIMIENTO 2025'!$P$14,INT((ROW()-13)/2),0)),"",OFFSET('10. SEGUIMIENTO 2025'!$P$14,INT((ROW()-13)/2),0)),IF(ISBLANK(OFFSET('9. METAS'!$P$20,INT((ROW()-14)/2),0)),"",OFFSET('9. METAS'!$P$20,INT((ROW()-14)/2),0)))</f>
        <v/>
      </c>
      <c r="M288" s="196" t="str">
        <f ca="1">IF(MOD(ROW()-13,2)=0,IF(ISBLANK(OFFSET('10. SEGUIMIENTO 2025'!$Q$14,INT((ROW()-13)/2),0)),"",OFFSET('10. SEGUIMIENTO 2025'!$Q$14,INT((ROW()-13)/2),0)),IF(ISBLANK(OFFSET('9. METAS'!$Q$20,INT((ROW()-14)/2),0)),"",OFFSET('9. METAS'!$Q$20,INT((ROW()-14)/2),0)))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METAS'!$K$20,INT((ROW()-13)/2),0)),"",OFFSET('9. METAS'!$K$20,INT((ROW()-13)/2),0))</f>
        <v/>
      </c>
      <c r="I289" s="744"/>
      <c r="J289" s="194">
        <f ca="1">IF(MOD(ROW()-13,2)=0,IF(ISBLANK(OFFSET('10. SEGUIMIENTO 2025'!$N$14,INT((ROW()-13)/2),0)),"",OFFSET('10. SEGUIMIENTO 2025'!$N$14,INT((ROW()-13)/2),0)),IF(ISBLANK(OFFSET('9. METAS'!$N$20,INT((ROW()-14)/2),0)),"",OFFSET('9. METAS'!$N$20,INT((ROW()-14)/2),0)))</f>
        <v>41</v>
      </c>
      <c r="K289" s="195" t="str">
        <f ca="1">IF(MOD(ROW()-13,2)=0,IF(ISBLANK(OFFSET('10. SEGUIMIENTO 2025'!$O$14,INT((ROW()-13)/2),0)),"",OFFSET('10. SEGUIMIENTO 2025'!$O$14,INT((ROW()-13)/2),0)),IF(ISBLANK(OFFSET('9. METAS'!$O$20,INT((ROW()-14)/2),0)),"",OFFSET('9. METAS'!$O$20,INT((ROW()-14)/2),0)))</f>
        <v/>
      </c>
      <c r="L289" s="195" t="str">
        <f ca="1">IF(MOD(ROW()-13,2)=0,IF(ISBLANK(OFFSET('10. SEGUIMIENTO 2025'!$P$14,INT((ROW()-13)/2),0)),"",OFFSET('10. SEGUIMIENTO 2025'!$P$14,INT((ROW()-13)/2),0)),IF(ISBLANK(OFFSET('9. METAS'!$P$20,INT((ROW()-14)/2),0)),"",OFFSET('9. METAS'!$P$20,INT((ROW()-14)/2),0)))</f>
        <v/>
      </c>
      <c r="M289" s="196" t="str">
        <f ca="1">IF(MOD(ROW()-13,2)=0,IF(ISBLANK(OFFSET('10. SEGUIMIENTO 2025'!$Q$14,INT((ROW()-13)/2),0)),"",OFFSET('10. SEGUIMIENTO 2025'!$Q$14,INT((ROW()-13)/2),0)),IF(ISBLANK(OFFSET('9. METAS'!$Q$20,INT((ROW()-14)/2),0)),"",OFFSET('9. METAS'!$Q$20,INT((ROW()-14)/2),0)))</f>
        <v/>
      </c>
      <c r="N289" s="742" t="str">
        <f t="shared" ref="N289" ca="1" si="271">IFERROR(J289/J290,"ND")</f>
        <v>ND</v>
      </c>
      <c r="O289" s="738" t="str">
        <f t="shared" ref="O289" ca="1" si="272">IFERROR(((J289)/H289),"ND")</f>
        <v>ND</v>
      </c>
      <c r="P289" s="726"/>
    </row>
    <row r="290" spans="3:16">
      <c r="C290" s="760"/>
      <c r="D290" s="756"/>
      <c r="E290" s="756"/>
      <c r="F290" s="754"/>
      <c r="G290" s="751"/>
      <c r="H290" s="747"/>
      <c r="I290" s="745"/>
      <c r="J290" s="194" t="str">
        <f ca="1">IF(MOD(ROW()-13,2)=0,IF(ISBLANK(OFFSET('10. SEGUIMIENTO 2025'!$N$14,INT((ROW()-13)/2),0)),"",OFFSET('10. SEGUIMIENTO 2025'!$N$14,INT((ROW()-13)/2),0)),IF(ISBLANK(OFFSET('9. METAS'!$N$20,INT((ROW()-14)/2),0)),"",OFFSET('9. METAS'!$N$20,INT((ROW()-14)/2),0)))</f>
        <v/>
      </c>
      <c r="K290" s="195" t="str">
        <f ca="1">IF(MOD(ROW()-13,2)=0,IF(ISBLANK(OFFSET('10. SEGUIMIENTO 2025'!$O$14,INT((ROW()-13)/2),0)),"",OFFSET('10. SEGUIMIENTO 2025'!$O$14,INT((ROW()-13)/2),0)),IF(ISBLANK(OFFSET('9. METAS'!$O$20,INT((ROW()-14)/2),0)),"",OFFSET('9. METAS'!$O$20,INT((ROW()-14)/2),0)))</f>
        <v/>
      </c>
      <c r="L290" s="195" t="str">
        <f ca="1">IF(MOD(ROW()-13,2)=0,IF(ISBLANK(OFFSET('10. SEGUIMIENTO 2025'!$P$14,INT((ROW()-13)/2),0)),"",OFFSET('10. SEGUIMIENTO 2025'!$P$14,INT((ROW()-13)/2),0)),IF(ISBLANK(OFFSET('9. METAS'!$P$20,INT((ROW()-14)/2),0)),"",OFFSET('9. METAS'!$P$20,INT((ROW()-14)/2),0)))</f>
        <v/>
      </c>
      <c r="M290" s="196" t="str">
        <f ca="1">IF(MOD(ROW()-13,2)=0,IF(ISBLANK(OFFSET('10. SEGUIMIENTO 2025'!$Q$14,INT((ROW()-13)/2),0)),"",OFFSET('10. SEGUIMIENTO 2025'!$Q$14,INT((ROW()-13)/2),0)),IF(ISBLANK(OFFSET('9. METAS'!$Q$20,INT((ROW()-14)/2),0)),"",OFFSET('9. METAS'!$Q$20,INT((ROW()-14)/2),0)))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METAS'!$K$20,INT((ROW()-13)/2),0)),"",OFFSET('9. METAS'!$K$20,INT((ROW()-13)/2),0))</f>
        <v/>
      </c>
      <c r="I291" s="744"/>
      <c r="J291" s="194">
        <f ca="1">IF(MOD(ROW()-13,2)=0,IF(ISBLANK(OFFSET('10. SEGUIMIENTO 2025'!$N$14,INT((ROW()-13)/2),0)),"",OFFSET('10. SEGUIMIENTO 2025'!$N$14,INT((ROW()-13)/2),0)),IF(ISBLANK(OFFSET('9. METAS'!$N$20,INT((ROW()-14)/2),0)),"",OFFSET('9. METAS'!$N$20,INT((ROW()-14)/2),0)))</f>
        <v>41</v>
      </c>
      <c r="K291" s="195" t="str">
        <f ca="1">IF(MOD(ROW()-13,2)=0,IF(ISBLANK(OFFSET('10. SEGUIMIENTO 2025'!$O$14,INT((ROW()-13)/2),0)),"",OFFSET('10. SEGUIMIENTO 2025'!$O$14,INT((ROW()-13)/2),0)),IF(ISBLANK(OFFSET('9. METAS'!$O$20,INT((ROW()-14)/2),0)),"",OFFSET('9. METAS'!$O$20,INT((ROW()-14)/2),0)))</f>
        <v/>
      </c>
      <c r="L291" s="195" t="str">
        <f ca="1">IF(MOD(ROW()-13,2)=0,IF(ISBLANK(OFFSET('10. SEGUIMIENTO 2025'!$P$14,INT((ROW()-13)/2),0)),"",OFFSET('10. SEGUIMIENTO 2025'!$P$14,INT((ROW()-13)/2),0)),IF(ISBLANK(OFFSET('9. METAS'!$P$20,INT((ROW()-14)/2),0)),"",OFFSET('9. METAS'!$P$20,INT((ROW()-14)/2),0)))</f>
        <v/>
      </c>
      <c r="M291" s="196" t="str">
        <f ca="1">IF(MOD(ROW()-13,2)=0,IF(ISBLANK(OFFSET('10. SEGUIMIENTO 2025'!$Q$14,INT((ROW()-13)/2),0)),"",OFFSET('10. SEGUIMIENTO 2025'!$Q$14,INT((ROW()-13)/2),0)),IF(ISBLANK(OFFSET('9. METAS'!$Q$20,INT((ROW()-14)/2),0)),"",OFFSET('9. METAS'!$Q$20,INT((ROW()-14)/2),0)))</f>
        <v/>
      </c>
      <c r="N291" s="742" t="str">
        <f t="shared" ref="N291" ca="1" si="273">IFERROR(J291/J292,"ND")</f>
        <v>ND</v>
      </c>
      <c r="O291" s="738" t="str">
        <f t="shared" ref="O291" ca="1" si="274">IFERROR(((J291)/H291),"ND")</f>
        <v>ND</v>
      </c>
      <c r="P291" s="726"/>
    </row>
    <row r="292" spans="3:16">
      <c r="C292" s="760"/>
      <c r="D292" s="756"/>
      <c r="E292" s="756"/>
      <c r="F292" s="754"/>
      <c r="G292" s="751"/>
      <c r="H292" s="747"/>
      <c r="I292" s="745"/>
      <c r="J292" s="194" t="str">
        <f ca="1">IF(MOD(ROW()-13,2)=0,IF(ISBLANK(OFFSET('10. SEGUIMIENTO 2025'!$N$14,INT((ROW()-13)/2),0)),"",OFFSET('10. SEGUIMIENTO 2025'!$N$14,INT((ROW()-13)/2),0)),IF(ISBLANK(OFFSET('9. METAS'!$N$20,INT((ROW()-14)/2),0)),"",OFFSET('9. METAS'!$N$20,INT((ROW()-14)/2),0)))</f>
        <v/>
      </c>
      <c r="K292" s="195" t="str">
        <f ca="1">IF(MOD(ROW()-13,2)=0,IF(ISBLANK(OFFSET('10. SEGUIMIENTO 2025'!$O$14,INT((ROW()-13)/2),0)),"",OFFSET('10. SEGUIMIENTO 2025'!$O$14,INT((ROW()-13)/2),0)),IF(ISBLANK(OFFSET('9. METAS'!$O$20,INT((ROW()-14)/2),0)),"",OFFSET('9. METAS'!$O$20,INT((ROW()-14)/2),0)))</f>
        <v/>
      </c>
      <c r="L292" s="195" t="str">
        <f ca="1">IF(MOD(ROW()-13,2)=0,IF(ISBLANK(OFFSET('10. SEGUIMIENTO 2025'!$P$14,INT((ROW()-13)/2),0)),"",OFFSET('10. SEGUIMIENTO 2025'!$P$14,INT((ROW()-13)/2),0)),IF(ISBLANK(OFFSET('9. METAS'!$P$20,INT((ROW()-14)/2),0)),"",OFFSET('9. METAS'!$P$20,INT((ROW()-14)/2),0)))</f>
        <v/>
      </c>
      <c r="M292" s="196" t="str">
        <f ca="1">IF(MOD(ROW()-13,2)=0,IF(ISBLANK(OFFSET('10. SEGUIMIENTO 2025'!$Q$14,INT((ROW()-13)/2),0)),"",OFFSET('10. SEGUIMIENTO 2025'!$Q$14,INT((ROW()-13)/2),0)),IF(ISBLANK(OFFSET('9. METAS'!$Q$20,INT((ROW()-14)/2),0)),"",OFFSET('9. METAS'!$Q$20,INT((ROW()-14)/2),0)))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METAS'!$K$20,INT((ROW()-13)/2),0)),"",OFFSET('9. METAS'!$K$20,INT((ROW()-13)/2),0))</f>
        <v/>
      </c>
      <c r="I293" s="744"/>
      <c r="J293" s="194">
        <f ca="1">IF(MOD(ROW()-13,2)=0,IF(ISBLANK(OFFSET('10. SEGUIMIENTO 2025'!$N$14,INT((ROW()-13)/2),0)),"",OFFSET('10. SEGUIMIENTO 2025'!$N$14,INT((ROW()-13)/2),0)),IF(ISBLANK(OFFSET('9. METAS'!$N$20,INT((ROW()-14)/2),0)),"",OFFSET('9. METAS'!$N$20,INT((ROW()-14)/2),0)))</f>
        <v>41</v>
      </c>
      <c r="K293" s="195" t="str">
        <f ca="1">IF(MOD(ROW()-13,2)=0,IF(ISBLANK(OFFSET('10. SEGUIMIENTO 2025'!$O$14,INT((ROW()-13)/2),0)),"",OFFSET('10. SEGUIMIENTO 2025'!$O$14,INT((ROW()-13)/2),0)),IF(ISBLANK(OFFSET('9. METAS'!$O$20,INT((ROW()-14)/2),0)),"",OFFSET('9. METAS'!$O$20,INT((ROW()-14)/2),0)))</f>
        <v/>
      </c>
      <c r="L293" s="195" t="str">
        <f ca="1">IF(MOD(ROW()-13,2)=0,IF(ISBLANK(OFFSET('10. SEGUIMIENTO 2025'!$P$14,INT((ROW()-13)/2),0)),"",OFFSET('10. SEGUIMIENTO 2025'!$P$14,INT((ROW()-13)/2),0)),IF(ISBLANK(OFFSET('9. METAS'!$P$20,INT((ROW()-14)/2),0)),"",OFFSET('9. METAS'!$P$20,INT((ROW()-14)/2),0)))</f>
        <v/>
      </c>
      <c r="M293" s="196" t="str">
        <f ca="1">IF(MOD(ROW()-13,2)=0,IF(ISBLANK(OFFSET('10. SEGUIMIENTO 2025'!$Q$14,INT((ROW()-13)/2),0)),"",OFFSET('10. SEGUIMIENTO 2025'!$Q$14,INT((ROW()-13)/2),0)),IF(ISBLANK(OFFSET('9. METAS'!$Q$20,INT((ROW()-14)/2),0)),"",OFFSET('9. METAS'!$Q$20,INT((ROW()-14)/2),0)))</f>
        <v/>
      </c>
      <c r="N293" s="742" t="str">
        <f t="shared" ref="N293" ca="1" si="275">IFERROR(J293/J294,"ND")</f>
        <v>ND</v>
      </c>
      <c r="O293" s="738" t="str">
        <f t="shared" ref="O293" ca="1" si="276">IFERROR(((J293)/H293),"ND")</f>
        <v>ND</v>
      </c>
      <c r="P293" s="726"/>
    </row>
    <row r="294" spans="3:16">
      <c r="C294" s="760"/>
      <c r="D294" s="756"/>
      <c r="E294" s="756"/>
      <c r="F294" s="754"/>
      <c r="G294" s="751"/>
      <c r="H294" s="747"/>
      <c r="I294" s="745"/>
      <c r="J294" s="194" t="str">
        <f ca="1">IF(MOD(ROW()-13,2)=0,IF(ISBLANK(OFFSET('10. SEGUIMIENTO 2025'!$N$14,INT((ROW()-13)/2),0)),"",OFFSET('10. SEGUIMIENTO 2025'!$N$14,INT((ROW()-13)/2),0)),IF(ISBLANK(OFFSET('9. METAS'!$N$20,INT((ROW()-14)/2),0)),"",OFFSET('9. METAS'!$N$20,INT((ROW()-14)/2),0)))</f>
        <v/>
      </c>
      <c r="K294" s="195" t="str">
        <f ca="1">IF(MOD(ROW()-13,2)=0,IF(ISBLANK(OFFSET('10. SEGUIMIENTO 2025'!$O$14,INT((ROW()-13)/2),0)),"",OFFSET('10. SEGUIMIENTO 2025'!$O$14,INT((ROW()-13)/2),0)),IF(ISBLANK(OFFSET('9. METAS'!$O$20,INT((ROW()-14)/2),0)),"",OFFSET('9. METAS'!$O$20,INT((ROW()-14)/2),0)))</f>
        <v/>
      </c>
      <c r="L294" s="195" t="str">
        <f ca="1">IF(MOD(ROW()-13,2)=0,IF(ISBLANK(OFFSET('10. SEGUIMIENTO 2025'!$P$14,INT((ROW()-13)/2),0)),"",OFFSET('10. SEGUIMIENTO 2025'!$P$14,INT((ROW()-13)/2),0)),IF(ISBLANK(OFFSET('9. METAS'!$P$20,INT((ROW()-14)/2),0)),"",OFFSET('9. METAS'!$P$20,INT((ROW()-14)/2),0)))</f>
        <v/>
      </c>
      <c r="M294" s="196" t="str">
        <f ca="1">IF(MOD(ROW()-13,2)=0,IF(ISBLANK(OFFSET('10. SEGUIMIENTO 2025'!$Q$14,INT((ROW()-13)/2),0)),"",OFFSET('10. SEGUIMIENTO 2025'!$Q$14,INT((ROW()-13)/2),0)),IF(ISBLANK(OFFSET('9. METAS'!$Q$20,INT((ROW()-14)/2),0)),"",OFFSET('9. METAS'!$Q$20,INT((ROW()-14)/2),0)))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METAS'!$K$20,INT((ROW()-13)/2),0)),"",OFFSET('9. METAS'!$K$20,INT((ROW()-13)/2),0))</f>
        <v/>
      </c>
      <c r="I295" s="744"/>
      <c r="J295" s="194">
        <f ca="1">IF(MOD(ROW()-13,2)=0,IF(ISBLANK(OFFSET('10. SEGUIMIENTO 2025'!$N$14,INT((ROW()-13)/2),0)),"",OFFSET('10. SEGUIMIENTO 2025'!$N$14,INT((ROW()-13)/2),0)),IF(ISBLANK(OFFSET('9. METAS'!$N$20,INT((ROW()-14)/2),0)),"",OFFSET('9. METAS'!$N$20,INT((ROW()-14)/2),0)))</f>
        <v>41</v>
      </c>
      <c r="K295" s="195" t="str">
        <f ca="1">IF(MOD(ROW()-13,2)=0,IF(ISBLANK(OFFSET('10. SEGUIMIENTO 2025'!$O$14,INT((ROW()-13)/2),0)),"",OFFSET('10. SEGUIMIENTO 2025'!$O$14,INT((ROW()-13)/2),0)),IF(ISBLANK(OFFSET('9. METAS'!$O$20,INT((ROW()-14)/2),0)),"",OFFSET('9. METAS'!$O$20,INT((ROW()-14)/2),0)))</f>
        <v/>
      </c>
      <c r="L295" s="195" t="str">
        <f ca="1">IF(MOD(ROW()-13,2)=0,IF(ISBLANK(OFFSET('10. SEGUIMIENTO 2025'!$P$14,INT((ROW()-13)/2),0)),"",OFFSET('10. SEGUIMIENTO 2025'!$P$14,INT((ROW()-13)/2),0)),IF(ISBLANK(OFFSET('9. METAS'!$P$20,INT((ROW()-14)/2),0)),"",OFFSET('9. METAS'!$P$20,INT((ROW()-14)/2),0)))</f>
        <v/>
      </c>
      <c r="M295" s="196" t="str">
        <f ca="1">IF(MOD(ROW()-13,2)=0,IF(ISBLANK(OFFSET('10. SEGUIMIENTO 2025'!$Q$14,INT((ROW()-13)/2),0)),"",OFFSET('10. SEGUIMIENTO 2025'!$Q$14,INT((ROW()-13)/2),0)),IF(ISBLANK(OFFSET('9. METAS'!$Q$20,INT((ROW()-14)/2),0)),"",OFFSET('9. METAS'!$Q$20,INT((ROW()-14)/2),0)))</f>
        <v/>
      </c>
      <c r="N295" s="742" t="str">
        <f t="shared" ref="N295" ca="1" si="277">IFERROR(J295/J296,"ND")</f>
        <v>ND</v>
      </c>
      <c r="O295" s="738" t="str">
        <f t="shared" ref="O295" ca="1" si="278">IFERROR(((J295)/H295),"ND")</f>
        <v>ND</v>
      </c>
      <c r="P295" s="726"/>
    </row>
    <row r="296" spans="3:16">
      <c r="C296" s="760"/>
      <c r="D296" s="756"/>
      <c r="E296" s="756"/>
      <c r="F296" s="754"/>
      <c r="G296" s="751"/>
      <c r="H296" s="747"/>
      <c r="I296" s="745"/>
      <c r="J296" s="194" t="str">
        <f ca="1">IF(MOD(ROW()-13,2)=0,IF(ISBLANK(OFFSET('10. SEGUIMIENTO 2025'!$N$14,INT((ROW()-13)/2),0)),"",OFFSET('10. SEGUIMIENTO 2025'!$N$14,INT((ROW()-13)/2),0)),IF(ISBLANK(OFFSET('9. METAS'!$N$20,INT((ROW()-14)/2),0)),"",OFFSET('9. METAS'!$N$20,INT((ROW()-14)/2),0)))</f>
        <v/>
      </c>
      <c r="K296" s="195" t="str">
        <f ca="1">IF(MOD(ROW()-13,2)=0,IF(ISBLANK(OFFSET('10. SEGUIMIENTO 2025'!$O$14,INT((ROW()-13)/2),0)),"",OFFSET('10. SEGUIMIENTO 2025'!$O$14,INT((ROW()-13)/2),0)),IF(ISBLANK(OFFSET('9. METAS'!$O$20,INT((ROW()-14)/2),0)),"",OFFSET('9. METAS'!$O$20,INT((ROW()-14)/2),0)))</f>
        <v/>
      </c>
      <c r="L296" s="195" t="str">
        <f ca="1">IF(MOD(ROW()-13,2)=0,IF(ISBLANK(OFFSET('10. SEGUIMIENTO 2025'!$P$14,INT((ROW()-13)/2),0)),"",OFFSET('10. SEGUIMIENTO 2025'!$P$14,INT((ROW()-13)/2),0)),IF(ISBLANK(OFFSET('9. METAS'!$P$20,INT((ROW()-14)/2),0)),"",OFFSET('9. METAS'!$P$20,INT((ROW()-14)/2),0)))</f>
        <v/>
      </c>
      <c r="M296" s="196" t="str">
        <f ca="1">IF(MOD(ROW()-13,2)=0,IF(ISBLANK(OFFSET('10. SEGUIMIENTO 2025'!$Q$14,INT((ROW()-13)/2),0)),"",OFFSET('10. SEGUIMIENTO 2025'!$Q$14,INT((ROW()-13)/2),0)),IF(ISBLANK(OFFSET('9. METAS'!$Q$20,INT((ROW()-14)/2),0)),"",OFFSET('9. METAS'!$Q$20,INT((ROW()-14)/2),0)))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METAS'!$K$20,INT((ROW()-13)/2),0)),"",OFFSET('9. METAS'!$K$20,INT((ROW()-13)/2),0))</f>
        <v/>
      </c>
      <c r="I297" s="744"/>
      <c r="J297" s="194">
        <f ca="1">IF(MOD(ROW()-13,2)=0,IF(ISBLANK(OFFSET('10. SEGUIMIENTO 2025'!$N$14,INT((ROW()-13)/2),0)),"",OFFSET('10. SEGUIMIENTO 2025'!$N$14,INT((ROW()-13)/2),0)),IF(ISBLANK(OFFSET('9. METAS'!$N$20,INT((ROW()-14)/2),0)),"",OFFSET('9. METAS'!$N$20,INT((ROW()-14)/2),0)))</f>
        <v>41</v>
      </c>
      <c r="K297" s="195" t="str">
        <f ca="1">IF(MOD(ROW()-13,2)=0,IF(ISBLANK(OFFSET('10. SEGUIMIENTO 2025'!$O$14,INT((ROW()-13)/2),0)),"",OFFSET('10. SEGUIMIENTO 2025'!$O$14,INT((ROW()-13)/2),0)),IF(ISBLANK(OFFSET('9. METAS'!$O$20,INT((ROW()-14)/2),0)),"",OFFSET('9. METAS'!$O$20,INT((ROW()-14)/2),0)))</f>
        <v/>
      </c>
      <c r="L297" s="195" t="str">
        <f ca="1">IF(MOD(ROW()-13,2)=0,IF(ISBLANK(OFFSET('10. SEGUIMIENTO 2025'!$P$14,INT((ROW()-13)/2),0)),"",OFFSET('10. SEGUIMIENTO 2025'!$P$14,INT((ROW()-13)/2),0)),IF(ISBLANK(OFFSET('9. METAS'!$P$20,INT((ROW()-14)/2),0)),"",OFFSET('9. METAS'!$P$20,INT((ROW()-14)/2),0)))</f>
        <v/>
      </c>
      <c r="M297" s="196" t="str">
        <f ca="1">IF(MOD(ROW()-13,2)=0,IF(ISBLANK(OFFSET('10. SEGUIMIENTO 2025'!$Q$14,INT((ROW()-13)/2),0)),"",OFFSET('10. SEGUIMIENTO 2025'!$Q$14,INT((ROW()-13)/2),0)),IF(ISBLANK(OFFSET('9. METAS'!$Q$20,INT((ROW()-14)/2),0)),"",OFFSET('9. METAS'!$Q$20,INT((ROW()-14)/2),0)))</f>
        <v/>
      </c>
      <c r="N297" s="742" t="str">
        <f t="shared" ref="N297" ca="1" si="279">IFERROR(J297/J298,"ND")</f>
        <v>ND</v>
      </c>
      <c r="O297" s="738" t="str">
        <f t="shared" ref="O297" ca="1" si="280">IFERROR(((J297)/H297),"ND")</f>
        <v>ND</v>
      </c>
      <c r="P297" s="726"/>
    </row>
    <row r="298" spans="3:16">
      <c r="C298" s="760"/>
      <c r="D298" s="756"/>
      <c r="E298" s="756"/>
      <c r="F298" s="754"/>
      <c r="G298" s="751"/>
      <c r="H298" s="747"/>
      <c r="I298" s="745"/>
      <c r="J298" s="194" t="str">
        <f ca="1">IF(MOD(ROW()-13,2)=0,IF(ISBLANK(OFFSET('10. SEGUIMIENTO 2025'!$N$14,INT((ROW()-13)/2),0)),"",OFFSET('10. SEGUIMIENTO 2025'!$N$14,INT((ROW()-13)/2),0)),IF(ISBLANK(OFFSET('9. METAS'!$N$20,INT((ROW()-14)/2),0)),"",OFFSET('9. METAS'!$N$20,INT((ROW()-14)/2),0)))</f>
        <v/>
      </c>
      <c r="K298" s="195" t="str">
        <f ca="1">IF(MOD(ROW()-13,2)=0,IF(ISBLANK(OFFSET('10. SEGUIMIENTO 2025'!$O$14,INT((ROW()-13)/2),0)),"",OFFSET('10. SEGUIMIENTO 2025'!$O$14,INT((ROW()-13)/2),0)),IF(ISBLANK(OFFSET('9. METAS'!$O$20,INT((ROW()-14)/2),0)),"",OFFSET('9. METAS'!$O$20,INT((ROW()-14)/2),0)))</f>
        <v/>
      </c>
      <c r="L298" s="195" t="str">
        <f ca="1">IF(MOD(ROW()-13,2)=0,IF(ISBLANK(OFFSET('10. SEGUIMIENTO 2025'!$P$14,INT((ROW()-13)/2),0)),"",OFFSET('10. SEGUIMIENTO 2025'!$P$14,INT((ROW()-13)/2),0)),IF(ISBLANK(OFFSET('9. METAS'!$P$20,INT((ROW()-14)/2),0)),"",OFFSET('9. METAS'!$P$20,INT((ROW()-14)/2),0)))</f>
        <v/>
      </c>
      <c r="M298" s="196" t="str">
        <f ca="1">IF(MOD(ROW()-13,2)=0,IF(ISBLANK(OFFSET('10. SEGUIMIENTO 2025'!$Q$14,INT((ROW()-13)/2),0)),"",OFFSET('10. SEGUIMIENTO 2025'!$Q$14,INT((ROW()-13)/2),0)),IF(ISBLANK(OFFSET('9. METAS'!$Q$20,INT((ROW()-14)/2),0)),"",OFFSET('9. METAS'!$Q$20,INT((ROW()-14)/2),0)))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METAS'!$K$20,INT((ROW()-13)/2),0)),"",OFFSET('9. METAS'!$K$20,INT((ROW()-13)/2),0))</f>
        <v/>
      </c>
      <c r="I299" s="744"/>
      <c r="J299" s="194">
        <f ca="1">IF(MOD(ROW()-13,2)=0,IF(ISBLANK(OFFSET('10. SEGUIMIENTO 2025'!$N$14,INT((ROW()-13)/2),0)),"",OFFSET('10. SEGUIMIENTO 2025'!$N$14,INT((ROW()-13)/2),0)),IF(ISBLANK(OFFSET('9. METAS'!$N$20,INT((ROW()-14)/2),0)),"",OFFSET('9. METAS'!$N$20,INT((ROW()-14)/2),0)))</f>
        <v>41</v>
      </c>
      <c r="K299" s="195" t="str">
        <f ca="1">IF(MOD(ROW()-13,2)=0,IF(ISBLANK(OFFSET('10. SEGUIMIENTO 2025'!$O$14,INT((ROW()-13)/2),0)),"",OFFSET('10. SEGUIMIENTO 2025'!$O$14,INT((ROW()-13)/2),0)),IF(ISBLANK(OFFSET('9. METAS'!$O$20,INT((ROW()-14)/2),0)),"",OFFSET('9. METAS'!$O$20,INT((ROW()-14)/2),0)))</f>
        <v/>
      </c>
      <c r="L299" s="195" t="str">
        <f ca="1">IF(MOD(ROW()-13,2)=0,IF(ISBLANK(OFFSET('10. SEGUIMIENTO 2025'!$P$14,INT((ROW()-13)/2),0)),"",OFFSET('10. SEGUIMIENTO 2025'!$P$14,INT((ROW()-13)/2),0)),IF(ISBLANK(OFFSET('9. METAS'!$P$20,INT((ROW()-14)/2),0)),"",OFFSET('9. METAS'!$P$20,INT((ROW()-14)/2),0)))</f>
        <v/>
      </c>
      <c r="M299" s="196" t="str">
        <f ca="1">IF(MOD(ROW()-13,2)=0,IF(ISBLANK(OFFSET('10. SEGUIMIENTO 2025'!$Q$14,INT((ROW()-13)/2),0)),"",OFFSET('10. SEGUIMIENTO 2025'!$Q$14,INT((ROW()-13)/2),0)),IF(ISBLANK(OFFSET('9. METAS'!$Q$20,INT((ROW()-14)/2),0)),"",OFFSET('9. METAS'!$Q$20,INT((ROW()-14)/2),0)))</f>
        <v/>
      </c>
      <c r="N299" s="742" t="str">
        <f t="shared" ref="N299" ca="1" si="281">IFERROR(J299/J300,"ND")</f>
        <v>ND</v>
      </c>
      <c r="O299" s="738" t="str">
        <f t="shared" ref="O299" ca="1" si="282">IFERROR(((J299)/H299),"ND")</f>
        <v>ND</v>
      </c>
      <c r="P299" s="726"/>
    </row>
    <row r="300" spans="3:16">
      <c r="C300" s="760"/>
      <c r="D300" s="756"/>
      <c r="E300" s="756"/>
      <c r="F300" s="754"/>
      <c r="G300" s="751"/>
      <c r="H300" s="747"/>
      <c r="I300" s="745"/>
      <c r="J300" s="194" t="str">
        <f ca="1">IF(MOD(ROW()-13,2)=0,IF(ISBLANK(OFFSET('10. SEGUIMIENTO 2025'!$N$14,INT((ROW()-13)/2),0)),"",OFFSET('10. SEGUIMIENTO 2025'!$N$14,INT((ROW()-13)/2),0)),IF(ISBLANK(OFFSET('9. METAS'!$N$20,INT((ROW()-14)/2),0)),"",OFFSET('9. METAS'!$N$20,INT((ROW()-14)/2),0)))</f>
        <v/>
      </c>
      <c r="K300" s="195" t="str">
        <f ca="1">IF(MOD(ROW()-13,2)=0,IF(ISBLANK(OFFSET('10. SEGUIMIENTO 2025'!$O$14,INT((ROW()-13)/2),0)),"",OFFSET('10. SEGUIMIENTO 2025'!$O$14,INT((ROW()-13)/2),0)),IF(ISBLANK(OFFSET('9. METAS'!$O$20,INT((ROW()-14)/2),0)),"",OFFSET('9. METAS'!$O$20,INT((ROW()-14)/2),0)))</f>
        <v/>
      </c>
      <c r="L300" s="195" t="str">
        <f ca="1">IF(MOD(ROW()-13,2)=0,IF(ISBLANK(OFFSET('10. SEGUIMIENTO 2025'!$P$14,INT((ROW()-13)/2),0)),"",OFFSET('10. SEGUIMIENTO 2025'!$P$14,INT((ROW()-13)/2),0)),IF(ISBLANK(OFFSET('9. METAS'!$P$20,INT((ROW()-14)/2),0)),"",OFFSET('9. METAS'!$P$20,INT((ROW()-14)/2),0)))</f>
        <v/>
      </c>
      <c r="M300" s="196" t="str">
        <f ca="1">IF(MOD(ROW()-13,2)=0,IF(ISBLANK(OFFSET('10. SEGUIMIENTO 2025'!$Q$14,INT((ROW()-13)/2),0)),"",OFFSET('10. SEGUIMIENTO 2025'!$Q$14,INT((ROW()-13)/2),0)),IF(ISBLANK(OFFSET('9. METAS'!$Q$20,INT((ROW()-14)/2),0)),"",OFFSET('9. METAS'!$Q$20,INT((ROW()-14)/2),0)))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METAS'!$K$20,INT((ROW()-13)/2),0)),"",OFFSET('9. METAS'!$K$20,INT((ROW()-13)/2),0))</f>
        <v/>
      </c>
      <c r="I301" s="744"/>
      <c r="J301" s="194">
        <f ca="1">IF(MOD(ROW()-13,2)=0,IF(ISBLANK(OFFSET('10. SEGUIMIENTO 2025'!$N$14,INT((ROW()-13)/2),0)),"",OFFSET('10. SEGUIMIENTO 2025'!$N$14,INT((ROW()-13)/2),0)),IF(ISBLANK(OFFSET('9. METAS'!$N$20,INT((ROW()-14)/2),0)),"",OFFSET('9. METAS'!$N$20,INT((ROW()-14)/2),0)))</f>
        <v>41</v>
      </c>
      <c r="K301" s="195" t="str">
        <f ca="1">IF(MOD(ROW()-13,2)=0,IF(ISBLANK(OFFSET('10. SEGUIMIENTO 2025'!$O$14,INT((ROW()-13)/2),0)),"",OFFSET('10. SEGUIMIENTO 2025'!$O$14,INT((ROW()-13)/2),0)),IF(ISBLANK(OFFSET('9. METAS'!$O$20,INT((ROW()-14)/2),0)),"",OFFSET('9. METAS'!$O$20,INT((ROW()-14)/2),0)))</f>
        <v/>
      </c>
      <c r="L301" s="195" t="str">
        <f ca="1">IF(MOD(ROW()-13,2)=0,IF(ISBLANK(OFFSET('10. SEGUIMIENTO 2025'!$P$14,INT((ROW()-13)/2),0)),"",OFFSET('10. SEGUIMIENTO 2025'!$P$14,INT((ROW()-13)/2),0)),IF(ISBLANK(OFFSET('9. METAS'!$P$20,INT((ROW()-14)/2),0)),"",OFFSET('9. METAS'!$P$20,INT((ROW()-14)/2),0)))</f>
        <v/>
      </c>
      <c r="M301" s="196" t="str">
        <f ca="1">IF(MOD(ROW()-13,2)=0,IF(ISBLANK(OFFSET('10. SEGUIMIENTO 2025'!$Q$14,INT((ROW()-13)/2),0)),"",OFFSET('10. SEGUIMIENTO 2025'!$Q$14,INT((ROW()-13)/2),0)),IF(ISBLANK(OFFSET('9. METAS'!$Q$20,INT((ROW()-14)/2),0)),"",OFFSET('9. METAS'!$Q$20,INT((ROW()-14)/2),0)))</f>
        <v/>
      </c>
      <c r="N301" s="742" t="str">
        <f t="shared" ref="N301" ca="1" si="283">IFERROR(J301/J302,"ND")</f>
        <v>ND</v>
      </c>
      <c r="O301" s="738" t="str">
        <f t="shared" ref="O301" ca="1" si="284">IFERROR(((J301)/H301),"ND")</f>
        <v>ND</v>
      </c>
      <c r="P301" s="726"/>
    </row>
    <row r="302" spans="3:16">
      <c r="C302" s="760"/>
      <c r="D302" s="756"/>
      <c r="E302" s="756"/>
      <c r="F302" s="754"/>
      <c r="G302" s="751"/>
      <c r="H302" s="747"/>
      <c r="I302" s="745"/>
      <c r="J302" s="194" t="str">
        <f ca="1">IF(MOD(ROW()-13,2)=0,IF(ISBLANK(OFFSET('10. SEGUIMIENTO 2025'!$N$14,INT((ROW()-13)/2),0)),"",OFFSET('10. SEGUIMIENTO 2025'!$N$14,INT((ROW()-13)/2),0)),IF(ISBLANK(OFFSET('9. METAS'!$N$20,INT((ROW()-14)/2),0)),"",OFFSET('9. METAS'!$N$20,INT((ROW()-14)/2),0)))</f>
        <v/>
      </c>
      <c r="K302" s="195" t="str">
        <f ca="1">IF(MOD(ROW()-13,2)=0,IF(ISBLANK(OFFSET('10. SEGUIMIENTO 2025'!$O$14,INT((ROW()-13)/2),0)),"",OFFSET('10. SEGUIMIENTO 2025'!$O$14,INT((ROW()-13)/2),0)),IF(ISBLANK(OFFSET('9. METAS'!$O$20,INT((ROW()-14)/2),0)),"",OFFSET('9. METAS'!$O$20,INT((ROW()-14)/2),0)))</f>
        <v/>
      </c>
      <c r="L302" s="195" t="str">
        <f ca="1">IF(MOD(ROW()-13,2)=0,IF(ISBLANK(OFFSET('10. SEGUIMIENTO 2025'!$P$14,INT((ROW()-13)/2),0)),"",OFFSET('10. SEGUIMIENTO 2025'!$P$14,INT((ROW()-13)/2),0)),IF(ISBLANK(OFFSET('9. METAS'!$P$20,INT((ROW()-14)/2),0)),"",OFFSET('9. METAS'!$P$20,INT((ROW()-14)/2),0)))</f>
        <v/>
      </c>
      <c r="M302" s="196" t="str">
        <f ca="1">IF(MOD(ROW()-13,2)=0,IF(ISBLANK(OFFSET('10. SEGUIMIENTO 2025'!$Q$14,INT((ROW()-13)/2),0)),"",OFFSET('10. SEGUIMIENTO 2025'!$Q$14,INT((ROW()-13)/2),0)),IF(ISBLANK(OFFSET('9. METAS'!$Q$20,INT((ROW()-14)/2),0)),"",OFFSET('9. METAS'!$Q$20,INT((ROW()-14)/2),0)))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METAS'!$K$20,INT((ROW()-13)/2),0)),"",OFFSET('9. METAS'!$K$20,INT((ROW()-13)/2),0))</f>
        <v/>
      </c>
      <c r="I303" s="744"/>
      <c r="J303" s="194">
        <f ca="1">IF(MOD(ROW()-13,2)=0,IF(ISBLANK(OFFSET('10. SEGUIMIENTO 2025'!$N$14,INT((ROW()-13)/2),0)),"",OFFSET('10. SEGUIMIENTO 2025'!$N$14,INT((ROW()-13)/2),0)),IF(ISBLANK(OFFSET('9. METAS'!$N$20,INT((ROW()-14)/2),0)),"",OFFSET('9. METAS'!$N$20,INT((ROW()-14)/2),0)))</f>
        <v>41</v>
      </c>
      <c r="K303" s="195" t="str">
        <f ca="1">IF(MOD(ROW()-13,2)=0,IF(ISBLANK(OFFSET('10. SEGUIMIENTO 2025'!$O$14,INT((ROW()-13)/2),0)),"",OFFSET('10. SEGUIMIENTO 2025'!$O$14,INT((ROW()-13)/2),0)),IF(ISBLANK(OFFSET('9. METAS'!$O$20,INT((ROW()-14)/2),0)),"",OFFSET('9. METAS'!$O$20,INT((ROW()-14)/2),0)))</f>
        <v/>
      </c>
      <c r="L303" s="195" t="str">
        <f ca="1">IF(MOD(ROW()-13,2)=0,IF(ISBLANK(OFFSET('10. SEGUIMIENTO 2025'!$P$14,INT((ROW()-13)/2),0)),"",OFFSET('10. SEGUIMIENTO 2025'!$P$14,INT((ROW()-13)/2),0)),IF(ISBLANK(OFFSET('9. METAS'!$P$20,INT((ROW()-14)/2),0)),"",OFFSET('9. METAS'!$P$20,INT((ROW()-14)/2),0)))</f>
        <v/>
      </c>
      <c r="M303" s="196" t="str">
        <f ca="1">IF(MOD(ROW()-13,2)=0,IF(ISBLANK(OFFSET('10. SEGUIMIENTO 2025'!$Q$14,INT((ROW()-13)/2),0)),"",OFFSET('10. SEGUIMIENTO 2025'!$Q$14,INT((ROW()-13)/2),0)),IF(ISBLANK(OFFSET('9. METAS'!$Q$20,INT((ROW()-14)/2),0)),"",OFFSET('9. METAS'!$Q$20,INT((ROW()-14)/2),0)))</f>
        <v/>
      </c>
      <c r="N303" s="742" t="str">
        <f t="shared" ref="N303" ca="1" si="285">IFERROR(J303/J304,"ND")</f>
        <v>ND</v>
      </c>
      <c r="O303" s="738" t="str">
        <f t="shared" ref="O303" ca="1" si="286">IFERROR(((J303)/H303),"ND")</f>
        <v>ND</v>
      </c>
      <c r="P303" s="726"/>
    </row>
    <row r="304" spans="3:16">
      <c r="C304" s="760"/>
      <c r="D304" s="756"/>
      <c r="E304" s="756"/>
      <c r="F304" s="754"/>
      <c r="G304" s="751"/>
      <c r="H304" s="747"/>
      <c r="I304" s="745"/>
      <c r="J304" s="194" t="str">
        <f ca="1">IF(MOD(ROW()-13,2)=0,IF(ISBLANK(OFFSET('10. SEGUIMIENTO 2025'!$N$14,INT((ROW()-13)/2),0)),"",OFFSET('10. SEGUIMIENTO 2025'!$N$14,INT((ROW()-13)/2),0)),IF(ISBLANK(OFFSET('9. METAS'!$N$20,INT((ROW()-14)/2),0)),"",OFFSET('9. METAS'!$N$20,INT((ROW()-14)/2),0)))</f>
        <v/>
      </c>
      <c r="K304" s="195" t="str">
        <f ca="1">IF(MOD(ROW()-13,2)=0,IF(ISBLANK(OFFSET('10. SEGUIMIENTO 2025'!$O$14,INT((ROW()-13)/2),0)),"",OFFSET('10. SEGUIMIENTO 2025'!$O$14,INT((ROW()-13)/2),0)),IF(ISBLANK(OFFSET('9. METAS'!$O$20,INT((ROW()-14)/2),0)),"",OFFSET('9. METAS'!$O$20,INT((ROW()-14)/2),0)))</f>
        <v/>
      </c>
      <c r="L304" s="195" t="str">
        <f ca="1">IF(MOD(ROW()-13,2)=0,IF(ISBLANK(OFFSET('10. SEGUIMIENTO 2025'!$P$14,INT((ROW()-13)/2),0)),"",OFFSET('10. SEGUIMIENTO 2025'!$P$14,INT((ROW()-13)/2),0)),IF(ISBLANK(OFFSET('9. METAS'!$P$20,INT((ROW()-14)/2),0)),"",OFFSET('9. METAS'!$P$20,INT((ROW()-14)/2),0)))</f>
        <v/>
      </c>
      <c r="M304" s="196" t="str">
        <f ca="1">IF(MOD(ROW()-13,2)=0,IF(ISBLANK(OFFSET('10. SEGUIMIENTO 2025'!$Q$14,INT((ROW()-13)/2),0)),"",OFFSET('10. SEGUIMIENTO 2025'!$Q$14,INT((ROW()-13)/2),0)),IF(ISBLANK(OFFSET('9. METAS'!$Q$20,INT((ROW()-14)/2),0)),"",OFFSET('9. METAS'!$Q$20,INT((ROW()-14)/2),0)))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METAS'!$K$20,INT((ROW()-13)/2),0)),"",OFFSET('9. METAS'!$K$20,INT((ROW()-13)/2),0))</f>
        <v/>
      </c>
      <c r="I305" s="744"/>
      <c r="J305" s="194">
        <f ca="1">IF(MOD(ROW()-13,2)=0,IF(ISBLANK(OFFSET('10. SEGUIMIENTO 2025'!$N$14,INT((ROW()-13)/2),0)),"",OFFSET('10. SEGUIMIENTO 2025'!$N$14,INT((ROW()-13)/2),0)),IF(ISBLANK(OFFSET('9. METAS'!$N$20,INT((ROW()-14)/2),0)),"",OFFSET('9. METAS'!$N$20,INT((ROW()-14)/2),0)))</f>
        <v>41</v>
      </c>
      <c r="K305" s="195" t="str">
        <f ca="1">IF(MOD(ROW()-13,2)=0,IF(ISBLANK(OFFSET('10. SEGUIMIENTO 2025'!$O$14,INT((ROW()-13)/2),0)),"",OFFSET('10. SEGUIMIENTO 2025'!$O$14,INT((ROW()-13)/2),0)),IF(ISBLANK(OFFSET('9. METAS'!$O$20,INT((ROW()-14)/2),0)),"",OFFSET('9. METAS'!$O$20,INT((ROW()-14)/2),0)))</f>
        <v/>
      </c>
      <c r="L305" s="195" t="str">
        <f ca="1">IF(MOD(ROW()-13,2)=0,IF(ISBLANK(OFFSET('10. SEGUIMIENTO 2025'!$P$14,INT((ROW()-13)/2),0)),"",OFFSET('10. SEGUIMIENTO 2025'!$P$14,INT((ROW()-13)/2),0)),IF(ISBLANK(OFFSET('9. METAS'!$P$20,INT((ROW()-14)/2),0)),"",OFFSET('9. METAS'!$P$20,INT((ROW()-14)/2),0)))</f>
        <v/>
      </c>
      <c r="M305" s="196" t="str">
        <f ca="1">IF(MOD(ROW()-13,2)=0,IF(ISBLANK(OFFSET('10. SEGUIMIENTO 2025'!$Q$14,INT((ROW()-13)/2),0)),"",OFFSET('10. SEGUIMIENTO 2025'!$Q$14,INT((ROW()-13)/2),0)),IF(ISBLANK(OFFSET('9. METAS'!$Q$20,INT((ROW()-14)/2),0)),"",OFFSET('9. METAS'!$Q$20,INT((ROW()-14)/2),0)))</f>
        <v/>
      </c>
      <c r="N305" s="742" t="str">
        <f t="shared" ref="N305" ca="1" si="287">IFERROR(J305/J306,"ND")</f>
        <v>ND</v>
      </c>
      <c r="O305" s="738" t="str">
        <f t="shared" ref="O305" ca="1" si="288">IFERROR(((J305)/H305),"ND")</f>
        <v>ND</v>
      </c>
      <c r="P305" s="726"/>
    </row>
    <row r="306" spans="3:16">
      <c r="C306" s="760"/>
      <c r="D306" s="756"/>
      <c r="E306" s="756"/>
      <c r="F306" s="754"/>
      <c r="G306" s="751"/>
      <c r="H306" s="747"/>
      <c r="I306" s="745"/>
      <c r="J306" s="194" t="str">
        <f ca="1">IF(MOD(ROW()-13,2)=0,IF(ISBLANK(OFFSET('10. SEGUIMIENTO 2025'!$N$14,INT((ROW()-13)/2),0)),"",OFFSET('10. SEGUIMIENTO 2025'!$N$14,INT((ROW()-13)/2),0)),IF(ISBLANK(OFFSET('9. METAS'!$N$20,INT((ROW()-14)/2),0)),"",OFFSET('9. METAS'!$N$20,INT((ROW()-14)/2),0)))</f>
        <v/>
      </c>
      <c r="K306" s="195" t="str">
        <f ca="1">IF(MOD(ROW()-13,2)=0,IF(ISBLANK(OFFSET('10. SEGUIMIENTO 2025'!$O$14,INT((ROW()-13)/2),0)),"",OFFSET('10. SEGUIMIENTO 2025'!$O$14,INT((ROW()-13)/2),0)),IF(ISBLANK(OFFSET('9. METAS'!$O$20,INT((ROW()-14)/2),0)),"",OFFSET('9. METAS'!$O$20,INT((ROW()-14)/2),0)))</f>
        <v/>
      </c>
      <c r="L306" s="195" t="str">
        <f ca="1">IF(MOD(ROW()-13,2)=0,IF(ISBLANK(OFFSET('10. SEGUIMIENTO 2025'!$P$14,INT((ROW()-13)/2),0)),"",OFFSET('10. SEGUIMIENTO 2025'!$P$14,INT((ROW()-13)/2),0)),IF(ISBLANK(OFFSET('9. METAS'!$P$20,INT((ROW()-14)/2),0)),"",OFFSET('9. METAS'!$P$20,INT((ROW()-14)/2),0)))</f>
        <v/>
      </c>
      <c r="M306" s="196" t="str">
        <f ca="1">IF(MOD(ROW()-13,2)=0,IF(ISBLANK(OFFSET('10. SEGUIMIENTO 2025'!$Q$14,INT((ROW()-13)/2),0)),"",OFFSET('10. SEGUIMIENTO 2025'!$Q$14,INT((ROW()-13)/2),0)),IF(ISBLANK(OFFSET('9. METAS'!$Q$20,INT((ROW()-14)/2),0)),"",OFFSET('9. METAS'!$Q$20,INT((ROW()-14)/2),0)))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METAS'!$K$20,INT((ROW()-13)/2),0)),"",OFFSET('9. METAS'!$K$20,INT((ROW()-13)/2),0))</f>
        <v/>
      </c>
      <c r="I307" s="744"/>
      <c r="J307" s="194">
        <f ca="1">IF(MOD(ROW()-13,2)=0,IF(ISBLANK(OFFSET('10. SEGUIMIENTO 2025'!$N$14,INT((ROW()-13)/2),0)),"",OFFSET('10. SEGUIMIENTO 2025'!$N$14,INT((ROW()-13)/2),0)),IF(ISBLANK(OFFSET('9. METAS'!$N$20,INT((ROW()-14)/2),0)),"",OFFSET('9. METAS'!$N$20,INT((ROW()-14)/2),0)))</f>
        <v>41</v>
      </c>
      <c r="K307" s="195" t="str">
        <f ca="1">IF(MOD(ROW()-13,2)=0,IF(ISBLANK(OFFSET('10. SEGUIMIENTO 2025'!$O$14,INT((ROW()-13)/2),0)),"",OFFSET('10. SEGUIMIENTO 2025'!$O$14,INT((ROW()-13)/2),0)),IF(ISBLANK(OFFSET('9. METAS'!$O$20,INT((ROW()-14)/2),0)),"",OFFSET('9. METAS'!$O$20,INT((ROW()-14)/2),0)))</f>
        <v/>
      </c>
      <c r="L307" s="195" t="str">
        <f ca="1">IF(MOD(ROW()-13,2)=0,IF(ISBLANK(OFFSET('10. SEGUIMIENTO 2025'!$P$14,INT((ROW()-13)/2),0)),"",OFFSET('10. SEGUIMIENTO 2025'!$P$14,INT((ROW()-13)/2),0)),IF(ISBLANK(OFFSET('9. METAS'!$P$20,INT((ROW()-14)/2),0)),"",OFFSET('9. METAS'!$P$20,INT((ROW()-14)/2),0)))</f>
        <v/>
      </c>
      <c r="M307" s="196" t="str">
        <f ca="1">IF(MOD(ROW()-13,2)=0,IF(ISBLANK(OFFSET('10. SEGUIMIENTO 2025'!$Q$14,INT((ROW()-13)/2),0)),"",OFFSET('10. SEGUIMIENTO 2025'!$Q$14,INT((ROW()-13)/2),0)),IF(ISBLANK(OFFSET('9. METAS'!$Q$20,INT((ROW()-14)/2),0)),"",OFFSET('9. METAS'!$Q$20,INT((ROW()-14)/2),0)))</f>
        <v/>
      </c>
      <c r="N307" s="742" t="str">
        <f t="shared" ref="N307" ca="1" si="289">IFERROR(J307/J308,"ND")</f>
        <v>ND</v>
      </c>
      <c r="O307" s="738" t="str">
        <f t="shared" ref="O307" ca="1" si="290">IFERROR(((J307)/H307),"ND")</f>
        <v>ND</v>
      </c>
      <c r="P307" s="726"/>
    </row>
    <row r="308" spans="3:16">
      <c r="C308" s="760"/>
      <c r="D308" s="756"/>
      <c r="E308" s="756"/>
      <c r="F308" s="754"/>
      <c r="G308" s="751"/>
      <c r="H308" s="747"/>
      <c r="I308" s="745"/>
      <c r="J308" s="194" t="str">
        <f ca="1">IF(MOD(ROW()-13,2)=0,IF(ISBLANK(OFFSET('10. SEGUIMIENTO 2025'!$N$14,INT((ROW()-13)/2),0)),"",OFFSET('10. SEGUIMIENTO 2025'!$N$14,INT((ROW()-13)/2),0)),IF(ISBLANK(OFFSET('9. METAS'!$N$20,INT((ROW()-14)/2),0)),"",OFFSET('9. METAS'!$N$20,INT((ROW()-14)/2),0)))</f>
        <v/>
      </c>
      <c r="K308" s="195" t="str">
        <f ca="1">IF(MOD(ROW()-13,2)=0,IF(ISBLANK(OFFSET('10. SEGUIMIENTO 2025'!$O$14,INT((ROW()-13)/2),0)),"",OFFSET('10. SEGUIMIENTO 2025'!$O$14,INT((ROW()-13)/2),0)),IF(ISBLANK(OFFSET('9. METAS'!$O$20,INT((ROW()-14)/2),0)),"",OFFSET('9. METAS'!$O$20,INT((ROW()-14)/2),0)))</f>
        <v/>
      </c>
      <c r="L308" s="195" t="str">
        <f ca="1">IF(MOD(ROW()-13,2)=0,IF(ISBLANK(OFFSET('10. SEGUIMIENTO 2025'!$P$14,INT((ROW()-13)/2),0)),"",OFFSET('10. SEGUIMIENTO 2025'!$P$14,INT((ROW()-13)/2),0)),IF(ISBLANK(OFFSET('9. METAS'!$P$20,INT((ROW()-14)/2),0)),"",OFFSET('9. METAS'!$P$20,INT((ROW()-14)/2),0)))</f>
        <v/>
      </c>
      <c r="M308" s="196" t="str">
        <f ca="1">IF(MOD(ROW()-13,2)=0,IF(ISBLANK(OFFSET('10. SEGUIMIENTO 2025'!$Q$14,INT((ROW()-13)/2),0)),"",OFFSET('10. SEGUIMIENTO 2025'!$Q$14,INT((ROW()-13)/2),0)),IF(ISBLANK(OFFSET('9. METAS'!$Q$20,INT((ROW()-14)/2),0)),"",OFFSET('9. METAS'!$Q$20,INT((ROW()-14)/2),0)))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METAS'!$K$20,INT((ROW()-13)/2),0)),"",OFFSET('9. METAS'!$K$20,INT((ROW()-13)/2),0))</f>
        <v/>
      </c>
      <c r="I309" s="744"/>
      <c r="J309" s="194">
        <f ca="1">IF(MOD(ROW()-13,2)=0,IF(ISBLANK(OFFSET('10. SEGUIMIENTO 2025'!$N$14,INT((ROW()-13)/2),0)),"",OFFSET('10. SEGUIMIENTO 2025'!$N$14,INT((ROW()-13)/2),0)),IF(ISBLANK(OFFSET('9. METAS'!$N$20,INT((ROW()-14)/2),0)),"",OFFSET('9. METAS'!$N$20,INT((ROW()-14)/2),0)))</f>
        <v>41</v>
      </c>
      <c r="K309" s="195" t="str">
        <f ca="1">IF(MOD(ROW()-13,2)=0,IF(ISBLANK(OFFSET('10. SEGUIMIENTO 2025'!$O$14,INT((ROW()-13)/2),0)),"",OFFSET('10. SEGUIMIENTO 2025'!$O$14,INT((ROW()-13)/2),0)),IF(ISBLANK(OFFSET('9. METAS'!$O$20,INT((ROW()-14)/2),0)),"",OFFSET('9. METAS'!$O$20,INT((ROW()-14)/2),0)))</f>
        <v/>
      </c>
      <c r="L309" s="195" t="str">
        <f ca="1">IF(MOD(ROW()-13,2)=0,IF(ISBLANK(OFFSET('10. SEGUIMIENTO 2025'!$P$14,INT((ROW()-13)/2),0)),"",OFFSET('10. SEGUIMIENTO 2025'!$P$14,INT((ROW()-13)/2),0)),IF(ISBLANK(OFFSET('9. METAS'!$P$20,INT((ROW()-14)/2),0)),"",OFFSET('9. METAS'!$P$20,INT((ROW()-14)/2),0)))</f>
        <v/>
      </c>
      <c r="M309" s="196" t="str">
        <f ca="1">IF(MOD(ROW()-13,2)=0,IF(ISBLANK(OFFSET('10. SEGUIMIENTO 2025'!$Q$14,INT((ROW()-13)/2),0)),"",OFFSET('10. SEGUIMIENTO 2025'!$Q$14,INT((ROW()-13)/2),0)),IF(ISBLANK(OFFSET('9. METAS'!$Q$20,INT((ROW()-14)/2),0)),"",OFFSET('9. METAS'!$Q$20,INT((ROW()-14)/2),0)))</f>
        <v/>
      </c>
      <c r="N309" s="742" t="str">
        <f t="shared" ref="N309" ca="1" si="291">IFERROR(J309/J310,"ND")</f>
        <v>ND</v>
      </c>
      <c r="O309" s="738" t="str">
        <f t="shared" ref="O309" ca="1" si="292">IFERROR(((J309)/H309),"ND")</f>
        <v>ND</v>
      </c>
      <c r="P309" s="726"/>
    </row>
    <row r="310" spans="3:16">
      <c r="C310" s="760"/>
      <c r="D310" s="756"/>
      <c r="E310" s="756"/>
      <c r="F310" s="754"/>
      <c r="G310" s="751"/>
      <c r="H310" s="747"/>
      <c r="I310" s="745"/>
      <c r="J310" s="194" t="str">
        <f ca="1">IF(MOD(ROW()-13,2)=0,IF(ISBLANK(OFFSET('10. SEGUIMIENTO 2025'!$N$14,INT((ROW()-13)/2),0)),"",OFFSET('10. SEGUIMIENTO 2025'!$N$14,INT((ROW()-13)/2),0)),IF(ISBLANK(OFFSET('9. METAS'!$N$20,INT((ROW()-14)/2),0)),"",OFFSET('9. METAS'!$N$20,INT((ROW()-14)/2),0)))</f>
        <v/>
      </c>
      <c r="K310" s="195" t="str">
        <f ca="1">IF(MOD(ROW()-13,2)=0,IF(ISBLANK(OFFSET('10. SEGUIMIENTO 2025'!$O$14,INT((ROW()-13)/2),0)),"",OFFSET('10. SEGUIMIENTO 2025'!$O$14,INT((ROW()-13)/2),0)),IF(ISBLANK(OFFSET('9. METAS'!$O$20,INT((ROW()-14)/2),0)),"",OFFSET('9. METAS'!$O$20,INT((ROW()-14)/2),0)))</f>
        <v/>
      </c>
      <c r="L310" s="195" t="str">
        <f ca="1">IF(MOD(ROW()-13,2)=0,IF(ISBLANK(OFFSET('10. SEGUIMIENTO 2025'!$P$14,INT((ROW()-13)/2),0)),"",OFFSET('10. SEGUIMIENTO 2025'!$P$14,INT((ROW()-13)/2),0)),IF(ISBLANK(OFFSET('9. METAS'!$P$20,INT((ROW()-14)/2),0)),"",OFFSET('9. METAS'!$P$20,INT((ROW()-14)/2),0)))</f>
        <v/>
      </c>
      <c r="M310" s="196" t="str">
        <f ca="1">IF(MOD(ROW()-13,2)=0,IF(ISBLANK(OFFSET('10. SEGUIMIENTO 2025'!$Q$14,INT((ROW()-13)/2),0)),"",OFFSET('10. SEGUIMIENTO 2025'!$Q$14,INT((ROW()-13)/2),0)),IF(ISBLANK(OFFSET('9. METAS'!$Q$20,INT((ROW()-14)/2),0)),"",OFFSET('9. METAS'!$Q$20,INT((ROW()-14)/2),0)))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METAS'!$K$20,INT((ROW()-13)/2),0)),"",OFFSET('9. METAS'!$K$20,INT((ROW()-13)/2),0))</f>
        <v/>
      </c>
      <c r="I311" s="744"/>
      <c r="J311" s="194">
        <f ca="1">IF(MOD(ROW()-13,2)=0,IF(ISBLANK(OFFSET('10. SEGUIMIENTO 2025'!$N$14,INT((ROW()-13)/2),0)),"",OFFSET('10. SEGUIMIENTO 2025'!$N$14,INT((ROW()-13)/2),0)),IF(ISBLANK(OFFSET('9. METAS'!$N$20,INT((ROW()-14)/2),0)),"",OFFSET('9. METAS'!$N$20,INT((ROW()-14)/2),0)))</f>
        <v>41</v>
      </c>
      <c r="K311" s="195" t="str">
        <f ca="1">IF(MOD(ROW()-13,2)=0,IF(ISBLANK(OFFSET('10. SEGUIMIENTO 2025'!$O$14,INT((ROW()-13)/2),0)),"",OFFSET('10. SEGUIMIENTO 2025'!$O$14,INT((ROW()-13)/2),0)),IF(ISBLANK(OFFSET('9. METAS'!$O$20,INT((ROW()-14)/2),0)),"",OFFSET('9. METAS'!$O$20,INT((ROW()-14)/2),0)))</f>
        <v/>
      </c>
      <c r="L311" s="195" t="str">
        <f ca="1">IF(MOD(ROW()-13,2)=0,IF(ISBLANK(OFFSET('10. SEGUIMIENTO 2025'!$P$14,INT((ROW()-13)/2),0)),"",OFFSET('10. SEGUIMIENTO 2025'!$P$14,INT((ROW()-13)/2),0)),IF(ISBLANK(OFFSET('9. METAS'!$P$20,INT((ROW()-14)/2),0)),"",OFFSET('9. METAS'!$P$20,INT((ROW()-14)/2),0)))</f>
        <v/>
      </c>
      <c r="M311" s="196" t="str">
        <f ca="1">IF(MOD(ROW()-13,2)=0,IF(ISBLANK(OFFSET('10. SEGUIMIENTO 2025'!$Q$14,INT((ROW()-13)/2),0)),"",OFFSET('10. SEGUIMIENTO 2025'!$Q$14,INT((ROW()-13)/2),0)),IF(ISBLANK(OFFSET('9. METAS'!$Q$20,INT((ROW()-14)/2),0)),"",OFFSET('9. METAS'!$Q$20,INT((ROW()-14)/2),0)))</f>
        <v/>
      </c>
      <c r="N311" s="742" t="str">
        <f t="shared" ref="N311" ca="1" si="293">IFERROR(J311/J312,"ND")</f>
        <v>ND</v>
      </c>
      <c r="O311" s="738" t="str">
        <f t="shared" ref="O311" ca="1" si="294">IFERROR(((J311)/H311),"ND")</f>
        <v>ND</v>
      </c>
      <c r="P311" s="726"/>
    </row>
    <row r="312" spans="3:16">
      <c r="C312" s="760"/>
      <c r="D312" s="756"/>
      <c r="E312" s="756"/>
      <c r="F312" s="754"/>
      <c r="G312" s="751"/>
      <c r="H312" s="747"/>
      <c r="I312" s="745"/>
      <c r="J312" s="194" t="str">
        <f ca="1">IF(MOD(ROW()-13,2)=0,IF(ISBLANK(OFFSET('10. SEGUIMIENTO 2025'!$N$14,INT((ROW()-13)/2),0)),"",OFFSET('10. SEGUIMIENTO 2025'!$N$14,INT((ROW()-13)/2),0)),IF(ISBLANK(OFFSET('9. METAS'!$N$20,INT((ROW()-14)/2),0)),"",OFFSET('9. METAS'!$N$20,INT((ROW()-14)/2),0)))</f>
        <v/>
      </c>
      <c r="K312" s="195" t="str">
        <f ca="1">IF(MOD(ROW()-13,2)=0,IF(ISBLANK(OFFSET('10. SEGUIMIENTO 2025'!$O$14,INT((ROW()-13)/2),0)),"",OFFSET('10. SEGUIMIENTO 2025'!$O$14,INT((ROW()-13)/2),0)),IF(ISBLANK(OFFSET('9. METAS'!$O$20,INT((ROW()-14)/2),0)),"",OFFSET('9. METAS'!$O$20,INT((ROW()-14)/2),0)))</f>
        <v/>
      </c>
      <c r="L312" s="195" t="str">
        <f ca="1">IF(MOD(ROW()-13,2)=0,IF(ISBLANK(OFFSET('10. SEGUIMIENTO 2025'!$P$14,INT((ROW()-13)/2),0)),"",OFFSET('10. SEGUIMIENTO 2025'!$P$14,INT((ROW()-13)/2),0)),IF(ISBLANK(OFFSET('9. METAS'!$P$20,INT((ROW()-14)/2),0)),"",OFFSET('9. METAS'!$P$20,INT((ROW()-14)/2),0)))</f>
        <v/>
      </c>
      <c r="M312" s="196" t="str">
        <f ca="1">IF(MOD(ROW()-13,2)=0,IF(ISBLANK(OFFSET('10. SEGUIMIENTO 2025'!$Q$14,INT((ROW()-13)/2),0)),"",OFFSET('10. SEGUIMIENTO 2025'!$Q$14,INT((ROW()-13)/2),0)),IF(ISBLANK(OFFSET('9. METAS'!$Q$20,INT((ROW()-14)/2),0)),"",OFFSET('9. METAS'!$Q$20,INT((ROW()-14)/2),0)))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METAS'!$K$20,INT((ROW()-13)/2),0)),"",OFFSET('9. METAS'!$K$20,INT((ROW()-13)/2),0))</f>
        <v/>
      </c>
      <c r="I313" s="744"/>
      <c r="J313" s="194">
        <f ca="1">IF(MOD(ROW()-13,2)=0,IF(ISBLANK(OFFSET('10. SEGUIMIENTO 2025'!$N$14,INT((ROW()-13)/2),0)),"",OFFSET('10. SEGUIMIENTO 2025'!$N$14,INT((ROW()-13)/2),0)),IF(ISBLANK(OFFSET('9. METAS'!$N$20,INT((ROW()-14)/2),0)),"",OFFSET('9. METAS'!$N$20,INT((ROW()-14)/2),0)))</f>
        <v>41</v>
      </c>
      <c r="K313" s="195" t="str">
        <f ca="1">IF(MOD(ROW()-13,2)=0,IF(ISBLANK(OFFSET('10. SEGUIMIENTO 2025'!$O$14,INT((ROW()-13)/2),0)),"",OFFSET('10. SEGUIMIENTO 2025'!$O$14,INT((ROW()-13)/2),0)),IF(ISBLANK(OFFSET('9. METAS'!$O$20,INT((ROW()-14)/2),0)),"",OFFSET('9. METAS'!$O$20,INT((ROW()-14)/2),0)))</f>
        <v/>
      </c>
      <c r="L313" s="195" t="str">
        <f ca="1">IF(MOD(ROW()-13,2)=0,IF(ISBLANK(OFFSET('10. SEGUIMIENTO 2025'!$P$14,INT((ROW()-13)/2),0)),"",OFFSET('10. SEGUIMIENTO 2025'!$P$14,INT((ROW()-13)/2),0)),IF(ISBLANK(OFFSET('9. METAS'!$P$20,INT((ROW()-14)/2),0)),"",OFFSET('9. METAS'!$P$20,INT((ROW()-14)/2),0)))</f>
        <v/>
      </c>
      <c r="M313" s="196" t="str">
        <f ca="1">IF(MOD(ROW()-13,2)=0,IF(ISBLANK(OFFSET('10. SEGUIMIENTO 2025'!$Q$14,INT((ROW()-13)/2),0)),"",OFFSET('10. SEGUIMIENTO 2025'!$Q$14,INT((ROW()-13)/2),0)),IF(ISBLANK(OFFSET('9. METAS'!$Q$20,INT((ROW()-14)/2),0)),"",OFFSET('9. METAS'!$Q$20,INT((ROW()-14)/2),0)))</f>
        <v/>
      </c>
      <c r="N313" s="742" t="str">
        <f t="shared" ref="N313" ca="1" si="295">IFERROR(J313/J314,"ND")</f>
        <v>ND</v>
      </c>
      <c r="O313" s="738" t="str">
        <f t="shared" ref="O313" ca="1" si="296">IFERROR(((J313)/H313),"ND")</f>
        <v>ND</v>
      </c>
      <c r="P313" s="726"/>
    </row>
    <row r="314" spans="3:16">
      <c r="C314" s="760"/>
      <c r="D314" s="756"/>
      <c r="E314" s="756"/>
      <c r="F314" s="754"/>
      <c r="G314" s="751"/>
      <c r="H314" s="747"/>
      <c r="I314" s="745"/>
      <c r="J314" s="194" t="str">
        <f ca="1">IF(MOD(ROW()-13,2)=0,IF(ISBLANK(OFFSET('10. SEGUIMIENTO 2025'!$N$14,INT((ROW()-13)/2),0)),"",OFFSET('10. SEGUIMIENTO 2025'!$N$14,INT((ROW()-13)/2),0)),IF(ISBLANK(OFFSET('9. METAS'!$N$20,INT((ROW()-14)/2),0)),"",OFFSET('9. METAS'!$N$20,INT((ROW()-14)/2),0)))</f>
        <v/>
      </c>
      <c r="K314" s="195" t="str">
        <f ca="1">IF(MOD(ROW()-13,2)=0,IF(ISBLANK(OFFSET('10. SEGUIMIENTO 2025'!$O$14,INT((ROW()-13)/2),0)),"",OFFSET('10. SEGUIMIENTO 2025'!$O$14,INT((ROW()-13)/2),0)),IF(ISBLANK(OFFSET('9. METAS'!$O$20,INT((ROW()-14)/2),0)),"",OFFSET('9. METAS'!$O$20,INT((ROW()-14)/2),0)))</f>
        <v/>
      </c>
      <c r="L314" s="195" t="str">
        <f ca="1">IF(MOD(ROW()-13,2)=0,IF(ISBLANK(OFFSET('10. SEGUIMIENTO 2025'!$P$14,INT((ROW()-13)/2),0)),"",OFFSET('10. SEGUIMIENTO 2025'!$P$14,INT((ROW()-13)/2),0)),IF(ISBLANK(OFFSET('9. METAS'!$P$20,INT((ROW()-14)/2),0)),"",OFFSET('9. METAS'!$P$20,INT((ROW()-14)/2),0)))</f>
        <v/>
      </c>
      <c r="M314" s="196" t="str">
        <f ca="1">IF(MOD(ROW()-13,2)=0,IF(ISBLANK(OFFSET('10. SEGUIMIENTO 2025'!$Q$14,INT((ROW()-13)/2),0)),"",OFFSET('10. SEGUIMIENTO 2025'!$Q$14,INT((ROW()-13)/2),0)),IF(ISBLANK(OFFSET('9. METAS'!$Q$20,INT((ROW()-14)/2),0)),"",OFFSET('9. METAS'!$Q$20,INT((ROW()-14)/2),0)))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METAS'!$K$20,INT((ROW()-13)/2),0)),"",OFFSET('9. METAS'!$K$20,INT((ROW()-13)/2),0))</f>
        <v/>
      </c>
      <c r="I315" s="744"/>
      <c r="J315" s="194">
        <f ca="1">IF(MOD(ROW()-13,2)=0,IF(ISBLANK(OFFSET('10. SEGUIMIENTO 2025'!$N$14,INT((ROW()-13)/2),0)),"",OFFSET('10. SEGUIMIENTO 2025'!$N$14,INT((ROW()-13)/2),0)),IF(ISBLANK(OFFSET('9. METAS'!$N$20,INT((ROW()-14)/2),0)),"",OFFSET('9. METAS'!$N$20,INT((ROW()-14)/2),0)))</f>
        <v>41</v>
      </c>
      <c r="K315" s="195" t="str">
        <f ca="1">IF(MOD(ROW()-13,2)=0,IF(ISBLANK(OFFSET('10. SEGUIMIENTO 2025'!$O$14,INT((ROW()-13)/2),0)),"",OFFSET('10. SEGUIMIENTO 2025'!$O$14,INT((ROW()-13)/2),0)),IF(ISBLANK(OFFSET('9. METAS'!$O$20,INT((ROW()-14)/2),0)),"",OFFSET('9. METAS'!$O$20,INT((ROW()-14)/2),0)))</f>
        <v/>
      </c>
      <c r="L315" s="195" t="str">
        <f ca="1">IF(MOD(ROW()-13,2)=0,IF(ISBLANK(OFFSET('10. SEGUIMIENTO 2025'!$P$14,INT((ROW()-13)/2),0)),"",OFFSET('10. SEGUIMIENTO 2025'!$P$14,INT((ROW()-13)/2),0)),IF(ISBLANK(OFFSET('9. METAS'!$P$20,INT((ROW()-14)/2),0)),"",OFFSET('9. METAS'!$P$20,INT((ROW()-14)/2),0)))</f>
        <v/>
      </c>
      <c r="M315" s="196" t="str">
        <f ca="1">IF(MOD(ROW()-13,2)=0,IF(ISBLANK(OFFSET('10. SEGUIMIENTO 2025'!$Q$14,INT((ROW()-13)/2),0)),"",OFFSET('10. SEGUIMIENTO 2025'!$Q$14,INT((ROW()-13)/2),0)),IF(ISBLANK(OFFSET('9. METAS'!$Q$20,INT((ROW()-14)/2),0)),"",OFFSET('9. METAS'!$Q$20,INT((ROW()-14)/2),0)))</f>
        <v/>
      </c>
      <c r="N315" s="742" t="str">
        <f t="shared" ref="N315" ca="1" si="297">IFERROR(J315/J316,"ND")</f>
        <v>ND</v>
      </c>
      <c r="O315" s="738" t="str">
        <f t="shared" ref="O315" ca="1" si="298">IFERROR(((J315)/H315),"ND")</f>
        <v>ND</v>
      </c>
      <c r="P315" s="726"/>
    </row>
    <row r="316" spans="3:16">
      <c r="C316" s="760"/>
      <c r="D316" s="756"/>
      <c r="E316" s="756"/>
      <c r="F316" s="754"/>
      <c r="G316" s="751"/>
      <c r="H316" s="747"/>
      <c r="I316" s="745"/>
      <c r="J316" s="194" t="str">
        <f ca="1">IF(MOD(ROW()-13,2)=0,IF(ISBLANK(OFFSET('10. SEGUIMIENTO 2025'!$N$14,INT((ROW()-13)/2),0)),"",OFFSET('10. SEGUIMIENTO 2025'!$N$14,INT((ROW()-13)/2),0)),IF(ISBLANK(OFFSET('9. METAS'!$N$20,INT((ROW()-14)/2),0)),"",OFFSET('9. METAS'!$N$20,INT((ROW()-14)/2),0)))</f>
        <v/>
      </c>
      <c r="K316" s="195" t="str">
        <f ca="1">IF(MOD(ROW()-13,2)=0,IF(ISBLANK(OFFSET('10. SEGUIMIENTO 2025'!$O$14,INT((ROW()-13)/2),0)),"",OFFSET('10. SEGUIMIENTO 2025'!$O$14,INT((ROW()-13)/2),0)),IF(ISBLANK(OFFSET('9. METAS'!$O$20,INT((ROW()-14)/2),0)),"",OFFSET('9. METAS'!$O$20,INT((ROW()-14)/2),0)))</f>
        <v/>
      </c>
      <c r="L316" s="195" t="str">
        <f ca="1">IF(MOD(ROW()-13,2)=0,IF(ISBLANK(OFFSET('10. SEGUIMIENTO 2025'!$P$14,INT((ROW()-13)/2),0)),"",OFFSET('10. SEGUIMIENTO 2025'!$P$14,INT((ROW()-13)/2),0)),IF(ISBLANK(OFFSET('9. METAS'!$P$20,INT((ROW()-14)/2),0)),"",OFFSET('9. METAS'!$P$20,INT((ROW()-14)/2),0)))</f>
        <v/>
      </c>
      <c r="M316" s="196" t="str">
        <f ca="1">IF(MOD(ROW()-13,2)=0,IF(ISBLANK(OFFSET('10. SEGUIMIENTO 2025'!$Q$14,INT((ROW()-13)/2),0)),"",OFFSET('10. SEGUIMIENTO 2025'!$Q$14,INT((ROW()-13)/2),0)),IF(ISBLANK(OFFSET('9. METAS'!$Q$20,INT((ROW()-14)/2),0)),"",OFFSET('9. METAS'!$Q$20,INT((ROW()-14)/2),0)))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METAS'!$K$20,INT((ROW()-13)/2),0)),"",OFFSET('9. METAS'!$K$20,INT((ROW()-13)/2),0))</f>
        <v/>
      </c>
      <c r="I317" s="744"/>
      <c r="J317" s="194">
        <f ca="1">IF(MOD(ROW()-13,2)=0,IF(ISBLANK(OFFSET('10. SEGUIMIENTO 2025'!$N$14,INT((ROW()-13)/2),0)),"",OFFSET('10. SEGUIMIENTO 2025'!$N$14,INT((ROW()-13)/2),0)),IF(ISBLANK(OFFSET('9. METAS'!$N$20,INT((ROW()-14)/2),0)),"",OFFSET('9. METAS'!$N$20,INT((ROW()-14)/2),0)))</f>
        <v>41</v>
      </c>
      <c r="K317" s="195" t="str">
        <f ca="1">IF(MOD(ROW()-13,2)=0,IF(ISBLANK(OFFSET('10. SEGUIMIENTO 2025'!$O$14,INT((ROW()-13)/2),0)),"",OFFSET('10. SEGUIMIENTO 2025'!$O$14,INT((ROW()-13)/2),0)),IF(ISBLANK(OFFSET('9. METAS'!$O$20,INT((ROW()-14)/2),0)),"",OFFSET('9. METAS'!$O$20,INT((ROW()-14)/2),0)))</f>
        <v/>
      </c>
      <c r="L317" s="195" t="str">
        <f ca="1">IF(MOD(ROW()-13,2)=0,IF(ISBLANK(OFFSET('10. SEGUIMIENTO 2025'!$P$14,INT((ROW()-13)/2),0)),"",OFFSET('10. SEGUIMIENTO 2025'!$P$14,INT((ROW()-13)/2),0)),IF(ISBLANK(OFFSET('9. METAS'!$P$20,INT((ROW()-14)/2),0)),"",OFFSET('9. METAS'!$P$20,INT((ROW()-14)/2),0)))</f>
        <v/>
      </c>
      <c r="M317" s="196" t="str">
        <f ca="1">IF(MOD(ROW()-13,2)=0,IF(ISBLANK(OFFSET('10. SEGUIMIENTO 2025'!$Q$14,INT((ROW()-13)/2),0)),"",OFFSET('10. SEGUIMIENTO 2025'!$Q$14,INT((ROW()-13)/2),0)),IF(ISBLANK(OFFSET('9. METAS'!$Q$20,INT((ROW()-14)/2),0)),"",OFFSET('9. METAS'!$Q$20,INT((ROW()-14)/2),0)))</f>
        <v/>
      </c>
      <c r="N317" s="742" t="str">
        <f t="shared" ref="N317" ca="1" si="299">IFERROR(J317/J318,"ND")</f>
        <v>ND</v>
      </c>
      <c r="O317" s="738" t="str">
        <f t="shared" ref="O317" ca="1" si="300">IFERROR(((J317)/H317),"ND")</f>
        <v>ND</v>
      </c>
      <c r="P317" s="726"/>
    </row>
    <row r="318" spans="3:16">
      <c r="C318" s="760"/>
      <c r="D318" s="756"/>
      <c r="E318" s="756"/>
      <c r="F318" s="754"/>
      <c r="G318" s="751"/>
      <c r="H318" s="747"/>
      <c r="I318" s="745"/>
      <c r="J318" s="194" t="str">
        <f ca="1">IF(MOD(ROW()-13,2)=0,IF(ISBLANK(OFFSET('10. SEGUIMIENTO 2025'!$N$14,INT((ROW()-13)/2),0)),"",OFFSET('10. SEGUIMIENTO 2025'!$N$14,INT((ROW()-13)/2),0)),IF(ISBLANK(OFFSET('9. METAS'!$N$20,INT((ROW()-14)/2),0)),"",OFFSET('9. METAS'!$N$20,INT((ROW()-14)/2),0)))</f>
        <v/>
      </c>
      <c r="K318" s="195" t="str">
        <f ca="1">IF(MOD(ROW()-13,2)=0,IF(ISBLANK(OFFSET('10. SEGUIMIENTO 2025'!$O$14,INT((ROW()-13)/2),0)),"",OFFSET('10. SEGUIMIENTO 2025'!$O$14,INT((ROW()-13)/2),0)),IF(ISBLANK(OFFSET('9. METAS'!$O$20,INT((ROW()-14)/2),0)),"",OFFSET('9. METAS'!$O$20,INT((ROW()-14)/2),0)))</f>
        <v/>
      </c>
      <c r="L318" s="195" t="str">
        <f ca="1">IF(MOD(ROW()-13,2)=0,IF(ISBLANK(OFFSET('10. SEGUIMIENTO 2025'!$P$14,INT((ROW()-13)/2),0)),"",OFFSET('10. SEGUIMIENTO 2025'!$P$14,INT((ROW()-13)/2),0)),IF(ISBLANK(OFFSET('9. METAS'!$P$20,INT((ROW()-14)/2),0)),"",OFFSET('9. METAS'!$P$20,INT((ROW()-14)/2),0)))</f>
        <v/>
      </c>
      <c r="M318" s="196" t="str">
        <f ca="1">IF(MOD(ROW()-13,2)=0,IF(ISBLANK(OFFSET('10. SEGUIMIENTO 2025'!$Q$14,INT((ROW()-13)/2),0)),"",OFFSET('10. SEGUIMIENTO 2025'!$Q$14,INT((ROW()-13)/2),0)),IF(ISBLANK(OFFSET('9. METAS'!$Q$20,INT((ROW()-14)/2),0)),"",OFFSET('9. METAS'!$Q$20,INT((ROW()-14)/2),0)))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METAS'!$K$20,INT((ROW()-13)/2),0)),"",OFFSET('9. METAS'!$K$20,INT((ROW()-13)/2),0))</f>
        <v/>
      </c>
      <c r="I319" s="744"/>
      <c r="J319" s="194">
        <f ca="1">IF(MOD(ROW()-13,2)=0,IF(ISBLANK(OFFSET('10. SEGUIMIENTO 2025'!$N$14,INT((ROW()-13)/2),0)),"",OFFSET('10. SEGUIMIENTO 2025'!$N$14,INT((ROW()-13)/2),0)),IF(ISBLANK(OFFSET('9. METAS'!$N$20,INT((ROW()-14)/2),0)),"",OFFSET('9. METAS'!$N$20,INT((ROW()-14)/2),0)))</f>
        <v>41</v>
      </c>
      <c r="K319" s="195" t="str">
        <f ca="1">IF(MOD(ROW()-13,2)=0,IF(ISBLANK(OFFSET('10. SEGUIMIENTO 2025'!$O$14,INT((ROW()-13)/2),0)),"",OFFSET('10. SEGUIMIENTO 2025'!$O$14,INT((ROW()-13)/2),0)),IF(ISBLANK(OFFSET('9. METAS'!$O$20,INT((ROW()-14)/2),0)),"",OFFSET('9. METAS'!$O$20,INT((ROW()-14)/2),0)))</f>
        <v/>
      </c>
      <c r="L319" s="195" t="str">
        <f ca="1">IF(MOD(ROW()-13,2)=0,IF(ISBLANK(OFFSET('10. SEGUIMIENTO 2025'!$P$14,INT((ROW()-13)/2),0)),"",OFFSET('10. SEGUIMIENTO 2025'!$P$14,INT((ROW()-13)/2),0)),IF(ISBLANK(OFFSET('9. METAS'!$P$20,INT((ROW()-14)/2),0)),"",OFFSET('9. METAS'!$P$20,INT((ROW()-14)/2),0)))</f>
        <v/>
      </c>
      <c r="M319" s="196" t="str">
        <f ca="1">IF(MOD(ROW()-13,2)=0,IF(ISBLANK(OFFSET('10. SEGUIMIENTO 2025'!$Q$14,INT((ROW()-13)/2),0)),"",OFFSET('10. SEGUIMIENTO 2025'!$Q$14,INT((ROW()-13)/2),0)),IF(ISBLANK(OFFSET('9. METAS'!$Q$20,INT((ROW()-14)/2),0)),"",OFFSET('9. METAS'!$Q$20,INT((ROW()-14)/2),0)))</f>
        <v/>
      </c>
      <c r="N319" s="742" t="str">
        <f t="shared" ref="N319" ca="1" si="301">IFERROR(J319/J320,"ND")</f>
        <v>ND</v>
      </c>
      <c r="O319" s="738" t="str">
        <f t="shared" ref="O319" ca="1" si="302">IFERROR(((J319)/H319),"ND")</f>
        <v>ND</v>
      </c>
      <c r="P319" s="726"/>
    </row>
    <row r="320" spans="3:16">
      <c r="C320" s="760"/>
      <c r="D320" s="756"/>
      <c r="E320" s="756"/>
      <c r="F320" s="754"/>
      <c r="G320" s="751"/>
      <c r="H320" s="747"/>
      <c r="I320" s="745"/>
      <c r="J320" s="194" t="str">
        <f ca="1">IF(MOD(ROW()-13,2)=0,IF(ISBLANK(OFFSET('10. SEGUIMIENTO 2025'!$N$14,INT((ROW()-13)/2),0)),"",OFFSET('10. SEGUIMIENTO 2025'!$N$14,INT((ROW()-13)/2),0)),IF(ISBLANK(OFFSET('9. METAS'!$N$20,INT((ROW()-14)/2),0)),"",OFFSET('9. METAS'!$N$20,INT((ROW()-14)/2),0)))</f>
        <v/>
      </c>
      <c r="K320" s="195" t="str">
        <f ca="1">IF(MOD(ROW()-13,2)=0,IF(ISBLANK(OFFSET('10. SEGUIMIENTO 2025'!$O$14,INT((ROW()-13)/2),0)),"",OFFSET('10. SEGUIMIENTO 2025'!$O$14,INT((ROW()-13)/2),0)),IF(ISBLANK(OFFSET('9. METAS'!$O$20,INT((ROW()-14)/2),0)),"",OFFSET('9. METAS'!$O$20,INT((ROW()-14)/2),0)))</f>
        <v/>
      </c>
      <c r="L320" s="195" t="str">
        <f ca="1">IF(MOD(ROW()-13,2)=0,IF(ISBLANK(OFFSET('10. SEGUIMIENTO 2025'!$P$14,INT((ROW()-13)/2),0)),"",OFFSET('10. SEGUIMIENTO 2025'!$P$14,INT((ROW()-13)/2),0)),IF(ISBLANK(OFFSET('9. METAS'!$P$20,INT((ROW()-14)/2),0)),"",OFFSET('9. METAS'!$P$20,INT((ROW()-14)/2),0)))</f>
        <v/>
      </c>
      <c r="M320" s="196" t="str">
        <f ca="1">IF(MOD(ROW()-13,2)=0,IF(ISBLANK(OFFSET('10. SEGUIMIENTO 2025'!$Q$14,INT((ROW()-13)/2),0)),"",OFFSET('10. SEGUIMIENTO 2025'!$Q$14,INT((ROW()-13)/2),0)),IF(ISBLANK(OFFSET('9. METAS'!$Q$20,INT((ROW()-14)/2),0)),"",OFFSET('9. METAS'!$Q$20,INT((ROW()-14)/2),0)))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METAS'!$K$20,INT((ROW()-13)/2),0)),"",OFFSET('9. METAS'!$K$20,INT((ROW()-13)/2),0))</f>
        <v/>
      </c>
      <c r="I321" s="744"/>
      <c r="J321" s="194">
        <f ca="1">IF(MOD(ROW()-13,2)=0,IF(ISBLANK(OFFSET('10. SEGUIMIENTO 2025'!$N$14,INT((ROW()-13)/2),0)),"",OFFSET('10. SEGUIMIENTO 2025'!$N$14,INT((ROW()-13)/2),0)),IF(ISBLANK(OFFSET('9. METAS'!$N$20,INT((ROW()-14)/2),0)),"",OFFSET('9. METAS'!$N$20,INT((ROW()-14)/2),0)))</f>
        <v>41</v>
      </c>
      <c r="K321" s="195" t="str">
        <f ca="1">IF(MOD(ROW()-13,2)=0,IF(ISBLANK(OFFSET('10. SEGUIMIENTO 2025'!$O$14,INT((ROW()-13)/2),0)),"",OFFSET('10. SEGUIMIENTO 2025'!$O$14,INT((ROW()-13)/2),0)),IF(ISBLANK(OFFSET('9. METAS'!$O$20,INT((ROW()-14)/2),0)),"",OFFSET('9. METAS'!$O$20,INT((ROW()-14)/2),0)))</f>
        <v/>
      </c>
      <c r="L321" s="195" t="str">
        <f ca="1">IF(MOD(ROW()-13,2)=0,IF(ISBLANK(OFFSET('10. SEGUIMIENTO 2025'!$P$14,INT((ROW()-13)/2),0)),"",OFFSET('10. SEGUIMIENTO 2025'!$P$14,INT((ROW()-13)/2),0)),IF(ISBLANK(OFFSET('9. METAS'!$P$20,INT((ROW()-14)/2),0)),"",OFFSET('9. METAS'!$P$20,INT((ROW()-14)/2),0)))</f>
        <v/>
      </c>
      <c r="M321" s="196" t="str">
        <f ca="1">IF(MOD(ROW()-13,2)=0,IF(ISBLANK(OFFSET('10. SEGUIMIENTO 2025'!$Q$14,INT((ROW()-13)/2),0)),"",OFFSET('10. SEGUIMIENTO 2025'!$Q$14,INT((ROW()-13)/2),0)),IF(ISBLANK(OFFSET('9. METAS'!$Q$20,INT((ROW()-14)/2),0)),"",OFFSET('9. METAS'!$Q$20,INT((ROW()-14)/2),0)))</f>
        <v/>
      </c>
      <c r="N321" s="742" t="str">
        <f t="shared" ref="N321" ca="1" si="303">IFERROR(J321/J322,"ND")</f>
        <v>ND</v>
      </c>
      <c r="O321" s="738" t="str">
        <f t="shared" ref="O321" ca="1" si="304">IFERROR(((J321)/H321),"ND")</f>
        <v>ND</v>
      </c>
      <c r="P321" s="726"/>
    </row>
    <row r="322" spans="3:16">
      <c r="C322" s="760"/>
      <c r="D322" s="756"/>
      <c r="E322" s="756"/>
      <c r="F322" s="754"/>
      <c r="G322" s="751"/>
      <c r="H322" s="747"/>
      <c r="I322" s="745"/>
      <c r="J322" s="194" t="str">
        <f ca="1">IF(MOD(ROW()-13,2)=0,IF(ISBLANK(OFFSET('10. SEGUIMIENTO 2025'!$N$14,INT((ROW()-13)/2),0)),"",OFFSET('10. SEGUIMIENTO 2025'!$N$14,INT((ROW()-13)/2),0)),IF(ISBLANK(OFFSET('9. METAS'!$N$20,INT((ROW()-14)/2),0)),"",OFFSET('9. METAS'!$N$20,INT((ROW()-14)/2),0)))</f>
        <v/>
      </c>
      <c r="K322" s="195" t="str">
        <f ca="1">IF(MOD(ROW()-13,2)=0,IF(ISBLANK(OFFSET('10. SEGUIMIENTO 2025'!$O$14,INT((ROW()-13)/2),0)),"",OFFSET('10. SEGUIMIENTO 2025'!$O$14,INT((ROW()-13)/2),0)),IF(ISBLANK(OFFSET('9. METAS'!$O$20,INT((ROW()-14)/2),0)),"",OFFSET('9. METAS'!$O$20,INT((ROW()-14)/2),0)))</f>
        <v/>
      </c>
      <c r="L322" s="195" t="str">
        <f ca="1">IF(MOD(ROW()-13,2)=0,IF(ISBLANK(OFFSET('10. SEGUIMIENTO 2025'!$P$14,INT((ROW()-13)/2),0)),"",OFFSET('10. SEGUIMIENTO 2025'!$P$14,INT((ROW()-13)/2),0)),IF(ISBLANK(OFFSET('9. METAS'!$P$20,INT((ROW()-14)/2),0)),"",OFFSET('9. METAS'!$P$20,INT((ROW()-14)/2),0)))</f>
        <v/>
      </c>
      <c r="M322" s="196" t="str">
        <f ca="1">IF(MOD(ROW()-13,2)=0,IF(ISBLANK(OFFSET('10. SEGUIMIENTO 2025'!$Q$14,INT((ROW()-13)/2),0)),"",OFFSET('10. SEGUIMIENTO 2025'!$Q$14,INT((ROW()-13)/2),0)),IF(ISBLANK(OFFSET('9. METAS'!$Q$20,INT((ROW()-14)/2),0)),"",OFFSET('9. METAS'!$Q$20,INT((ROW()-14)/2),0)))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METAS'!$K$20,INT((ROW()-13)/2),0)),"",OFFSET('9. METAS'!$K$20,INT((ROW()-13)/2),0))</f>
        <v/>
      </c>
      <c r="I323" s="744"/>
      <c r="J323" s="194">
        <f ca="1">IF(MOD(ROW()-13,2)=0,IF(ISBLANK(OFFSET('10. SEGUIMIENTO 2025'!$N$14,INT((ROW()-13)/2),0)),"",OFFSET('10. SEGUIMIENTO 2025'!$N$14,INT((ROW()-13)/2),0)),IF(ISBLANK(OFFSET('9. METAS'!$N$20,INT((ROW()-14)/2),0)),"",OFFSET('9. METAS'!$N$20,INT((ROW()-14)/2),0)))</f>
        <v>41</v>
      </c>
      <c r="K323" s="195" t="str">
        <f ca="1">IF(MOD(ROW()-13,2)=0,IF(ISBLANK(OFFSET('10. SEGUIMIENTO 2025'!$O$14,INT((ROW()-13)/2),0)),"",OFFSET('10. SEGUIMIENTO 2025'!$O$14,INT((ROW()-13)/2),0)),IF(ISBLANK(OFFSET('9. METAS'!$O$20,INT((ROW()-14)/2),0)),"",OFFSET('9. METAS'!$O$20,INT((ROW()-14)/2),0)))</f>
        <v/>
      </c>
      <c r="L323" s="195" t="str">
        <f ca="1">IF(MOD(ROW()-13,2)=0,IF(ISBLANK(OFFSET('10. SEGUIMIENTO 2025'!$P$14,INT((ROW()-13)/2),0)),"",OFFSET('10. SEGUIMIENTO 2025'!$P$14,INT((ROW()-13)/2),0)),IF(ISBLANK(OFFSET('9. METAS'!$P$20,INT((ROW()-14)/2),0)),"",OFFSET('9. METAS'!$P$20,INT((ROW()-14)/2),0)))</f>
        <v/>
      </c>
      <c r="M323" s="196" t="str">
        <f ca="1">IF(MOD(ROW()-13,2)=0,IF(ISBLANK(OFFSET('10. SEGUIMIENTO 2025'!$Q$14,INT((ROW()-13)/2),0)),"",OFFSET('10. SEGUIMIENTO 2025'!$Q$14,INT((ROW()-13)/2),0)),IF(ISBLANK(OFFSET('9. METAS'!$Q$20,INT((ROW()-14)/2),0)),"",OFFSET('9. METAS'!$Q$20,INT((ROW()-14)/2),0)))</f>
        <v/>
      </c>
      <c r="N323" s="742" t="str">
        <f t="shared" ref="N323" ca="1" si="305">IFERROR(J323/J324,"ND")</f>
        <v>ND</v>
      </c>
      <c r="O323" s="738" t="str">
        <f t="shared" ref="O323" ca="1" si="306">IFERROR(((J323)/H323),"ND")</f>
        <v>ND</v>
      </c>
      <c r="P323" s="726"/>
    </row>
    <row r="324" spans="3:16">
      <c r="C324" s="760"/>
      <c r="D324" s="756"/>
      <c r="E324" s="756"/>
      <c r="F324" s="754"/>
      <c r="G324" s="751"/>
      <c r="H324" s="747"/>
      <c r="I324" s="745"/>
      <c r="J324" s="194" t="str">
        <f ca="1">IF(MOD(ROW()-13,2)=0,IF(ISBLANK(OFFSET('10. SEGUIMIENTO 2025'!$N$14,INT((ROW()-13)/2),0)),"",OFFSET('10. SEGUIMIENTO 2025'!$N$14,INT((ROW()-13)/2),0)),IF(ISBLANK(OFFSET('9. METAS'!$N$20,INT((ROW()-14)/2),0)),"",OFFSET('9. METAS'!$N$20,INT((ROW()-14)/2),0)))</f>
        <v/>
      </c>
      <c r="K324" s="195" t="str">
        <f ca="1">IF(MOD(ROW()-13,2)=0,IF(ISBLANK(OFFSET('10. SEGUIMIENTO 2025'!$O$14,INT((ROW()-13)/2),0)),"",OFFSET('10. SEGUIMIENTO 2025'!$O$14,INT((ROW()-13)/2),0)),IF(ISBLANK(OFFSET('9. METAS'!$O$20,INT((ROW()-14)/2),0)),"",OFFSET('9. METAS'!$O$20,INT((ROW()-14)/2),0)))</f>
        <v/>
      </c>
      <c r="L324" s="195" t="str">
        <f ca="1">IF(MOD(ROW()-13,2)=0,IF(ISBLANK(OFFSET('10. SEGUIMIENTO 2025'!$P$14,INT((ROW()-13)/2),0)),"",OFFSET('10. SEGUIMIENTO 2025'!$P$14,INT((ROW()-13)/2),0)),IF(ISBLANK(OFFSET('9. METAS'!$P$20,INT((ROW()-14)/2),0)),"",OFFSET('9. METAS'!$P$20,INT((ROW()-14)/2),0)))</f>
        <v/>
      </c>
      <c r="M324" s="196" t="str">
        <f ca="1">IF(MOD(ROW()-13,2)=0,IF(ISBLANK(OFFSET('10. SEGUIMIENTO 2025'!$Q$14,INT((ROW()-13)/2),0)),"",OFFSET('10. SEGUIMIENTO 2025'!$Q$14,INT((ROW()-13)/2),0)),IF(ISBLANK(OFFSET('9. METAS'!$Q$20,INT((ROW()-14)/2),0)),"",OFFSET('9. METAS'!$Q$20,INT((ROW()-14)/2),0)))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METAS'!$K$20,INT((ROW()-13)/2),0)),"",OFFSET('9. METAS'!$K$20,INT((ROW()-13)/2),0))</f>
        <v/>
      </c>
      <c r="I325" s="744"/>
      <c r="J325" s="194">
        <f ca="1">IF(MOD(ROW()-13,2)=0,IF(ISBLANK(OFFSET('10. SEGUIMIENTO 2025'!$N$14,INT((ROW()-13)/2),0)),"",OFFSET('10. SEGUIMIENTO 2025'!$N$14,INT((ROW()-13)/2),0)),IF(ISBLANK(OFFSET('9. METAS'!$N$20,INT((ROW()-14)/2),0)),"",OFFSET('9. METAS'!$N$20,INT((ROW()-14)/2),0)))</f>
        <v>41</v>
      </c>
      <c r="K325" s="195" t="str">
        <f ca="1">IF(MOD(ROW()-13,2)=0,IF(ISBLANK(OFFSET('10. SEGUIMIENTO 2025'!$O$14,INT((ROW()-13)/2),0)),"",OFFSET('10. SEGUIMIENTO 2025'!$O$14,INT((ROW()-13)/2),0)),IF(ISBLANK(OFFSET('9. METAS'!$O$20,INT((ROW()-14)/2),0)),"",OFFSET('9. METAS'!$O$20,INT((ROW()-14)/2),0)))</f>
        <v/>
      </c>
      <c r="L325" s="195" t="str">
        <f ca="1">IF(MOD(ROW()-13,2)=0,IF(ISBLANK(OFFSET('10. SEGUIMIENTO 2025'!$P$14,INT((ROW()-13)/2),0)),"",OFFSET('10. SEGUIMIENTO 2025'!$P$14,INT((ROW()-13)/2),0)),IF(ISBLANK(OFFSET('9. METAS'!$P$20,INT((ROW()-14)/2),0)),"",OFFSET('9. METAS'!$P$20,INT((ROW()-14)/2),0)))</f>
        <v/>
      </c>
      <c r="M325" s="196" t="str">
        <f ca="1">IF(MOD(ROW()-13,2)=0,IF(ISBLANK(OFFSET('10. SEGUIMIENTO 2025'!$Q$14,INT((ROW()-13)/2),0)),"",OFFSET('10. SEGUIMIENTO 2025'!$Q$14,INT((ROW()-13)/2),0)),IF(ISBLANK(OFFSET('9. METAS'!$Q$20,INT((ROW()-14)/2),0)),"",OFFSET('9. METAS'!$Q$20,INT((ROW()-14)/2),0)))</f>
        <v/>
      </c>
      <c r="N325" s="742" t="str">
        <f t="shared" ref="N325" ca="1" si="307">IFERROR(J325/J326,"ND")</f>
        <v>ND</v>
      </c>
      <c r="O325" s="738" t="str">
        <f t="shared" ref="O325" ca="1" si="308">IFERROR(((J325)/H325),"ND")</f>
        <v>ND</v>
      </c>
      <c r="P325" s="726"/>
    </row>
    <row r="326" spans="3:16">
      <c r="C326" s="760"/>
      <c r="D326" s="756"/>
      <c r="E326" s="756"/>
      <c r="F326" s="754"/>
      <c r="G326" s="751"/>
      <c r="H326" s="747"/>
      <c r="I326" s="745"/>
      <c r="J326" s="194" t="str">
        <f ca="1">IF(MOD(ROW()-13,2)=0,IF(ISBLANK(OFFSET('10. SEGUIMIENTO 2025'!$N$14,INT((ROW()-13)/2),0)),"",OFFSET('10. SEGUIMIENTO 2025'!$N$14,INT((ROW()-13)/2),0)),IF(ISBLANK(OFFSET('9. METAS'!$N$20,INT((ROW()-14)/2),0)),"",OFFSET('9. METAS'!$N$20,INT((ROW()-14)/2),0)))</f>
        <v/>
      </c>
      <c r="K326" s="195" t="str">
        <f ca="1">IF(MOD(ROW()-13,2)=0,IF(ISBLANK(OFFSET('10. SEGUIMIENTO 2025'!$O$14,INT((ROW()-13)/2),0)),"",OFFSET('10. SEGUIMIENTO 2025'!$O$14,INT((ROW()-13)/2),0)),IF(ISBLANK(OFFSET('9. METAS'!$O$20,INT((ROW()-14)/2),0)),"",OFFSET('9. METAS'!$O$20,INT((ROW()-14)/2),0)))</f>
        <v/>
      </c>
      <c r="L326" s="195" t="str">
        <f ca="1">IF(MOD(ROW()-13,2)=0,IF(ISBLANK(OFFSET('10. SEGUIMIENTO 2025'!$P$14,INT((ROW()-13)/2),0)),"",OFFSET('10. SEGUIMIENTO 2025'!$P$14,INT((ROW()-13)/2),0)),IF(ISBLANK(OFFSET('9. METAS'!$P$20,INT((ROW()-14)/2),0)),"",OFFSET('9. METAS'!$P$20,INT((ROW()-14)/2),0)))</f>
        <v/>
      </c>
      <c r="M326" s="196" t="str">
        <f ca="1">IF(MOD(ROW()-13,2)=0,IF(ISBLANK(OFFSET('10. SEGUIMIENTO 2025'!$Q$14,INT((ROW()-13)/2),0)),"",OFFSET('10. SEGUIMIENTO 2025'!$Q$14,INT((ROW()-13)/2),0)),IF(ISBLANK(OFFSET('9. METAS'!$Q$20,INT((ROW()-14)/2),0)),"",OFFSET('9. METAS'!$Q$20,INT((ROW()-14)/2),0)))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METAS'!$K$20,INT((ROW()-13)/2),0)),"",OFFSET('9. METAS'!$K$20,INT((ROW()-13)/2),0))</f>
        <v/>
      </c>
      <c r="I327" s="744"/>
      <c r="J327" s="194">
        <f ca="1">IF(MOD(ROW()-13,2)=0,IF(ISBLANK(OFFSET('10. SEGUIMIENTO 2025'!$N$14,INT((ROW()-13)/2),0)),"",OFFSET('10. SEGUIMIENTO 2025'!$N$14,INT((ROW()-13)/2),0)),IF(ISBLANK(OFFSET('9. METAS'!$N$20,INT((ROW()-14)/2),0)),"",OFFSET('9. METAS'!$N$20,INT((ROW()-14)/2),0)))</f>
        <v>41</v>
      </c>
      <c r="K327" s="195" t="str">
        <f ca="1">IF(MOD(ROW()-13,2)=0,IF(ISBLANK(OFFSET('10. SEGUIMIENTO 2025'!$O$14,INT((ROW()-13)/2),0)),"",OFFSET('10. SEGUIMIENTO 2025'!$O$14,INT((ROW()-13)/2),0)),IF(ISBLANK(OFFSET('9. METAS'!$O$20,INT((ROW()-14)/2),0)),"",OFFSET('9. METAS'!$O$20,INT((ROW()-14)/2),0)))</f>
        <v/>
      </c>
      <c r="L327" s="195" t="str">
        <f ca="1">IF(MOD(ROW()-13,2)=0,IF(ISBLANK(OFFSET('10. SEGUIMIENTO 2025'!$P$14,INT((ROW()-13)/2),0)),"",OFFSET('10. SEGUIMIENTO 2025'!$P$14,INT((ROW()-13)/2),0)),IF(ISBLANK(OFFSET('9. METAS'!$P$20,INT((ROW()-14)/2),0)),"",OFFSET('9. METAS'!$P$20,INT((ROW()-14)/2),0)))</f>
        <v/>
      </c>
      <c r="M327" s="196" t="str">
        <f ca="1">IF(MOD(ROW()-13,2)=0,IF(ISBLANK(OFFSET('10. SEGUIMIENTO 2025'!$Q$14,INT((ROW()-13)/2),0)),"",OFFSET('10. SEGUIMIENTO 2025'!$Q$14,INT((ROW()-13)/2),0)),IF(ISBLANK(OFFSET('9. METAS'!$Q$20,INT((ROW()-14)/2),0)),"",OFFSET('9. METAS'!$Q$20,INT((ROW()-14)/2),0)))</f>
        <v/>
      </c>
      <c r="N327" s="742" t="str">
        <f t="shared" ref="N327" ca="1" si="309">IFERROR(J327/J328,"ND")</f>
        <v>ND</v>
      </c>
      <c r="O327" s="738" t="str">
        <f t="shared" ref="O327" ca="1" si="310">IFERROR(((J327)/H327),"ND")</f>
        <v>ND</v>
      </c>
      <c r="P327" s="726"/>
    </row>
    <row r="328" spans="3:16">
      <c r="C328" s="760"/>
      <c r="D328" s="756"/>
      <c r="E328" s="756"/>
      <c r="F328" s="754"/>
      <c r="G328" s="751"/>
      <c r="H328" s="747"/>
      <c r="I328" s="745"/>
      <c r="J328" s="194" t="str">
        <f ca="1">IF(MOD(ROW()-13,2)=0,IF(ISBLANK(OFFSET('10. SEGUIMIENTO 2025'!$N$14,INT((ROW()-13)/2),0)),"",OFFSET('10. SEGUIMIENTO 2025'!$N$14,INT((ROW()-13)/2),0)),IF(ISBLANK(OFFSET('9. METAS'!$N$20,INT((ROW()-14)/2),0)),"",OFFSET('9. METAS'!$N$20,INT((ROW()-14)/2),0)))</f>
        <v/>
      </c>
      <c r="K328" s="195" t="str">
        <f ca="1">IF(MOD(ROW()-13,2)=0,IF(ISBLANK(OFFSET('10. SEGUIMIENTO 2025'!$O$14,INT((ROW()-13)/2),0)),"",OFFSET('10. SEGUIMIENTO 2025'!$O$14,INT((ROW()-13)/2),0)),IF(ISBLANK(OFFSET('9. METAS'!$O$20,INT((ROW()-14)/2),0)),"",OFFSET('9. METAS'!$O$20,INT((ROW()-14)/2),0)))</f>
        <v/>
      </c>
      <c r="L328" s="195" t="str">
        <f ca="1">IF(MOD(ROW()-13,2)=0,IF(ISBLANK(OFFSET('10. SEGUIMIENTO 2025'!$P$14,INT((ROW()-13)/2),0)),"",OFFSET('10. SEGUIMIENTO 2025'!$P$14,INT((ROW()-13)/2),0)),IF(ISBLANK(OFFSET('9. METAS'!$P$20,INT((ROW()-14)/2),0)),"",OFFSET('9. METAS'!$P$20,INT((ROW()-14)/2),0)))</f>
        <v/>
      </c>
      <c r="M328" s="196" t="str">
        <f ca="1">IF(MOD(ROW()-13,2)=0,IF(ISBLANK(OFFSET('10. SEGUIMIENTO 2025'!$Q$14,INT((ROW()-13)/2),0)),"",OFFSET('10. SEGUIMIENTO 2025'!$Q$14,INT((ROW()-13)/2),0)),IF(ISBLANK(OFFSET('9. METAS'!$Q$20,INT((ROW()-14)/2),0)),"",OFFSET('9. METAS'!$Q$20,INT((ROW()-14)/2),0)))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METAS'!$K$20,INT((ROW()-13)/2),0)),"",OFFSET('9. METAS'!$K$20,INT((ROW()-13)/2),0))</f>
        <v/>
      </c>
      <c r="I329" s="744"/>
      <c r="J329" s="194">
        <f ca="1">IF(MOD(ROW()-13,2)=0,IF(ISBLANK(OFFSET('10. SEGUIMIENTO 2025'!$N$14,INT((ROW()-13)/2),0)),"",OFFSET('10. SEGUIMIENTO 2025'!$N$14,INT((ROW()-13)/2),0)),IF(ISBLANK(OFFSET('9. METAS'!$N$20,INT((ROW()-14)/2),0)),"",OFFSET('9. METAS'!$N$20,INT((ROW()-14)/2),0)))</f>
        <v>41</v>
      </c>
      <c r="K329" s="195" t="str">
        <f ca="1">IF(MOD(ROW()-13,2)=0,IF(ISBLANK(OFFSET('10. SEGUIMIENTO 2025'!$O$14,INT((ROW()-13)/2),0)),"",OFFSET('10. SEGUIMIENTO 2025'!$O$14,INT((ROW()-13)/2),0)),IF(ISBLANK(OFFSET('9. METAS'!$O$20,INT((ROW()-14)/2),0)),"",OFFSET('9. METAS'!$O$20,INT((ROW()-14)/2),0)))</f>
        <v/>
      </c>
      <c r="L329" s="195" t="str">
        <f ca="1">IF(MOD(ROW()-13,2)=0,IF(ISBLANK(OFFSET('10. SEGUIMIENTO 2025'!$P$14,INT((ROW()-13)/2),0)),"",OFFSET('10. SEGUIMIENTO 2025'!$P$14,INT((ROW()-13)/2),0)),IF(ISBLANK(OFFSET('9. METAS'!$P$20,INT((ROW()-14)/2),0)),"",OFFSET('9. METAS'!$P$20,INT((ROW()-14)/2),0)))</f>
        <v/>
      </c>
      <c r="M329" s="196" t="str">
        <f ca="1">IF(MOD(ROW()-13,2)=0,IF(ISBLANK(OFFSET('10. SEGUIMIENTO 2025'!$Q$14,INT((ROW()-13)/2),0)),"",OFFSET('10. SEGUIMIENTO 2025'!$Q$14,INT((ROW()-13)/2),0)),IF(ISBLANK(OFFSET('9. METAS'!$Q$20,INT((ROW()-14)/2),0)),"",OFFSET('9. METAS'!$Q$20,INT((ROW()-14)/2),0)))</f>
        <v/>
      </c>
      <c r="N329" s="742" t="str">
        <f t="shared" ref="N329" ca="1" si="311">IFERROR(J329/J330,"ND")</f>
        <v>ND</v>
      </c>
      <c r="O329" s="738" t="str">
        <f t="shared" ref="O329" ca="1" si="312">IFERROR(((J329)/H329),"ND")</f>
        <v>ND</v>
      </c>
      <c r="P329" s="726"/>
    </row>
    <row r="330" spans="3:16">
      <c r="C330" s="760"/>
      <c r="D330" s="756"/>
      <c r="E330" s="756"/>
      <c r="F330" s="754"/>
      <c r="G330" s="751"/>
      <c r="H330" s="747"/>
      <c r="I330" s="745"/>
      <c r="J330" s="194" t="str">
        <f ca="1">IF(MOD(ROW()-13,2)=0,IF(ISBLANK(OFFSET('10. SEGUIMIENTO 2025'!$N$14,INT((ROW()-13)/2),0)),"",OFFSET('10. SEGUIMIENTO 2025'!$N$14,INT((ROW()-13)/2),0)),IF(ISBLANK(OFFSET('9. METAS'!$N$20,INT((ROW()-14)/2),0)),"",OFFSET('9. METAS'!$N$20,INT((ROW()-14)/2),0)))</f>
        <v/>
      </c>
      <c r="K330" s="195" t="str">
        <f ca="1">IF(MOD(ROW()-13,2)=0,IF(ISBLANK(OFFSET('10. SEGUIMIENTO 2025'!$O$14,INT((ROW()-13)/2),0)),"",OFFSET('10. SEGUIMIENTO 2025'!$O$14,INT((ROW()-13)/2),0)),IF(ISBLANK(OFFSET('9. METAS'!$O$20,INT((ROW()-14)/2),0)),"",OFFSET('9. METAS'!$O$20,INT((ROW()-14)/2),0)))</f>
        <v/>
      </c>
      <c r="L330" s="195" t="str">
        <f ca="1">IF(MOD(ROW()-13,2)=0,IF(ISBLANK(OFFSET('10. SEGUIMIENTO 2025'!$P$14,INT((ROW()-13)/2),0)),"",OFFSET('10. SEGUIMIENTO 2025'!$P$14,INT((ROW()-13)/2),0)),IF(ISBLANK(OFFSET('9. METAS'!$P$20,INT((ROW()-14)/2),0)),"",OFFSET('9. METAS'!$P$20,INT((ROW()-14)/2),0)))</f>
        <v/>
      </c>
      <c r="M330" s="196" t="str">
        <f ca="1">IF(MOD(ROW()-13,2)=0,IF(ISBLANK(OFFSET('10. SEGUIMIENTO 2025'!$Q$14,INT((ROW()-13)/2),0)),"",OFFSET('10. SEGUIMIENTO 2025'!$Q$14,INT((ROW()-13)/2),0)),IF(ISBLANK(OFFSET('9. METAS'!$Q$20,INT((ROW()-14)/2),0)),"",OFFSET('9. METAS'!$Q$20,INT((ROW()-14)/2),0)))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METAS'!$K$20,INT((ROW()-13)/2),0)),"",OFFSET('9. METAS'!$K$20,INT((ROW()-13)/2),0))</f>
        <v/>
      </c>
      <c r="I331" s="744"/>
      <c r="J331" s="194">
        <f ca="1">IF(MOD(ROW()-13,2)=0,IF(ISBLANK(OFFSET('10. SEGUIMIENTO 2025'!$N$14,INT((ROW()-13)/2),0)),"",OFFSET('10. SEGUIMIENTO 2025'!$N$14,INT((ROW()-13)/2),0)),IF(ISBLANK(OFFSET('9. METAS'!$N$20,INT((ROW()-14)/2),0)),"",OFFSET('9. METAS'!$N$20,INT((ROW()-14)/2),0)))</f>
        <v>41</v>
      </c>
      <c r="K331" s="195" t="str">
        <f ca="1">IF(MOD(ROW()-13,2)=0,IF(ISBLANK(OFFSET('10. SEGUIMIENTO 2025'!$O$14,INT((ROW()-13)/2),0)),"",OFFSET('10. SEGUIMIENTO 2025'!$O$14,INT((ROW()-13)/2),0)),IF(ISBLANK(OFFSET('9. METAS'!$O$20,INT((ROW()-14)/2),0)),"",OFFSET('9. METAS'!$O$20,INT((ROW()-14)/2),0)))</f>
        <v/>
      </c>
      <c r="L331" s="195" t="str">
        <f ca="1">IF(MOD(ROW()-13,2)=0,IF(ISBLANK(OFFSET('10. SEGUIMIENTO 2025'!$P$14,INT((ROW()-13)/2),0)),"",OFFSET('10. SEGUIMIENTO 2025'!$P$14,INT((ROW()-13)/2),0)),IF(ISBLANK(OFFSET('9. METAS'!$P$20,INT((ROW()-14)/2),0)),"",OFFSET('9. METAS'!$P$20,INT((ROW()-14)/2),0)))</f>
        <v/>
      </c>
      <c r="M331" s="196" t="str">
        <f ca="1">IF(MOD(ROW()-13,2)=0,IF(ISBLANK(OFFSET('10. SEGUIMIENTO 2025'!$Q$14,INT((ROW()-13)/2),0)),"",OFFSET('10. SEGUIMIENTO 2025'!$Q$14,INT((ROW()-13)/2),0)),IF(ISBLANK(OFFSET('9. METAS'!$Q$20,INT((ROW()-14)/2),0)),"",OFFSET('9. METAS'!$Q$20,INT((ROW()-14)/2),0)))</f>
        <v/>
      </c>
      <c r="N331" s="742" t="str">
        <f t="shared" ref="N331" ca="1" si="313">IFERROR(J331/J332,"ND")</f>
        <v>ND</v>
      </c>
      <c r="O331" s="738" t="str">
        <f t="shared" ref="O331" ca="1" si="314">IFERROR(((J331)/H331),"ND")</f>
        <v>ND</v>
      </c>
      <c r="P331" s="726"/>
    </row>
    <row r="332" spans="3:16">
      <c r="C332" s="760"/>
      <c r="D332" s="756"/>
      <c r="E332" s="756"/>
      <c r="F332" s="754"/>
      <c r="G332" s="751"/>
      <c r="H332" s="747"/>
      <c r="I332" s="745"/>
      <c r="J332" s="194" t="str">
        <f ca="1">IF(MOD(ROW()-13,2)=0,IF(ISBLANK(OFFSET('10. SEGUIMIENTO 2025'!$N$14,INT((ROW()-13)/2),0)),"",OFFSET('10. SEGUIMIENTO 2025'!$N$14,INT((ROW()-13)/2),0)),IF(ISBLANK(OFFSET('9. METAS'!$N$20,INT((ROW()-14)/2),0)),"",OFFSET('9. METAS'!$N$20,INT((ROW()-14)/2),0)))</f>
        <v/>
      </c>
      <c r="K332" s="195" t="str">
        <f ca="1">IF(MOD(ROW()-13,2)=0,IF(ISBLANK(OFFSET('10. SEGUIMIENTO 2025'!$O$14,INT((ROW()-13)/2),0)),"",OFFSET('10. SEGUIMIENTO 2025'!$O$14,INT((ROW()-13)/2),0)),IF(ISBLANK(OFFSET('9. METAS'!$O$20,INT((ROW()-14)/2),0)),"",OFFSET('9. METAS'!$O$20,INT((ROW()-14)/2),0)))</f>
        <v/>
      </c>
      <c r="L332" s="195" t="str">
        <f ca="1">IF(MOD(ROW()-13,2)=0,IF(ISBLANK(OFFSET('10. SEGUIMIENTO 2025'!$P$14,INT((ROW()-13)/2),0)),"",OFFSET('10. SEGUIMIENTO 2025'!$P$14,INT((ROW()-13)/2),0)),IF(ISBLANK(OFFSET('9. METAS'!$P$20,INT((ROW()-14)/2),0)),"",OFFSET('9. METAS'!$P$20,INT((ROW()-14)/2),0)))</f>
        <v/>
      </c>
      <c r="M332" s="196" t="str">
        <f ca="1">IF(MOD(ROW()-13,2)=0,IF(ISBLANK(OFFSET('10. SEGUIMIENTO 2025'!$Q$14,INT((ROW()-13)/2),0)),"",OFFSET('10. SEGUIMIENTO 2025'!$Q$14,INT((ROW()-13)/2),0)),IF(ISBLANK(OFFSET('9. METAS'!$Q$20,INT((ROW()-14)/2),0)),"",OFFSET('9. METAS'!$Q$20,INT((ROW()-14)/2),0)))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METAS'!$K$20,INT((ROW()-13)/2),0)),"",OFFSET('9. METAS'!$K$20,INT((ROW()-13)/2),0))</f>
        <v/>
      </c>
      <c r="I333" s="744"/>
      <c r="J333" s="194">
        <f ca="1">IF(MOD(ROW()-13,2)=0,IF(ISBLANK(OFFSET('10. SEGUIMIENTO 2025'!$N$14,INT((ROW()-13)/2),0)),"",OFFSET('10. SEGUIMIENTO 2025'!$N$14,INT((ROW()-13)/2),0)),IF(ISBLANK(OFFSET('9. METAS'!$N$20,INT((ROW()-14)/2),0)),"",OFFSET('9. METAS'!$N$20,INT((ROW()-14)/2),0)))</f>
        <v>41</v>
      </c>
      <c r="K333" s="195" t="str">
        <f ca="1">IF(MOD(ROW()-13,2)=0,IF(ISBLANK(OFFSET('10. SEGUIMIENTO 2025'!$O$14,INT((ROW()-13)/2),0)),"",OFFSET('10. SEGUIMIENTO 2025'!$O$14,INT((ROW()-13)/2),0)),IF(ISBLANK(OFFSET('9. METAS'!$O$20,INT((ROW()-14)/2),0)),"",OFFSET('9. METAS'!$O$20,INT((ROW()-14)/2),0)))</f>
        <v/>
      </c>
      <c r="L333" s="195" t="str">
        <f ca="1">IF(MOD(ROW()-13,2)=0,IF(ISBLANK(OFFSET('10. SEGUIMIENTO 2025'!$P$14,INT((ROW()-13)/2),0)),"",OFFSET('10. SEGUIMIENTO 2025'!$P$14,INT((ROW()-13)/2),0)),IF(ISBLANK(OFFSET('9. METAS'!$P$20,INT((ROW()-14)/2),0)),"",OFFSET('9. METAS'!$P$20,INT((ROW()-14)/2),0)))</f>
        <v/>
      </c>
      <c r="M333" s="196" t="str">
        <f ca="1">IF(MOD(ROW()-13,2)=0,IF(ISBLANK(OFFSET('10. SEGUIMIENTO 2025'!$Q$14,INT((ROW()-13)/2),0)),"",OFFSET('10. SEGUIMIENTO 2025'!$Q$14,INT((ROW()-13)/2),0)),IF(ISBLANK(OFFSET('9. METAS'!$Q$20,INT((ROW()-14)/2),0)),"",OFFSET('9. METAS'!$Q$20,INT((ROW()-14)/2),0)))</f>
        <v/>
      </c>
      <c r="N333" s="742" t="str">
        <f t="shared" ref="N333" ca="1" si="315">IFERROR(J333/J334,"ND")</f>
        <v>ND</v>
      </c>
      <c r="O333" s="738" t="str">
        <f t="shared" ref="O333" ca="1" si="316">IFERROR(((J333)/H333),"ND")</f>
        <v>ND</v>
      </c>
      <c r="P333" s="726"/>
    </row>
    <row r="334" spans="3:16">
      <c r="C334" s="760"/>
      <c r="D334" s="756"/>
      <c r="E334" s="756"/>
      <c r="F334" s="754"/>
      <c r="G334" s="751"/>
      <c r="H334" s="747"/>
      <c r="I334" s="745"/>
      <c r="J334" s="194" t="str">
        <f ca="1">IF(MOD(ROW()-13,2)=0,IF(ISBLANK(OFFSET('10. SEGUIMIENTO 2025'!$N$14,INT((ROW()-13)/2),0)),"",OFFSET('10. SEGUIMIENTO 2025'!$N$14,INT((ROW()-13)/2),0)),IF(ISBLANK(OFFSET('9. METAS'!$N$20,INT((ROW()-14)/2),0)),"",OFFSET('9. METAS'!$N$20,INT((ROW()-14)/2),0)))</f>
        <v/>
      </c>
      <c r="K334" s="195" t="str">
        <f ca="1">IF(MOD(ROW()-13,2)=0,IF(ISBLANK(OFFSET('10. SEGUIMIENTO 2025'!$O$14,INT((ROW()-13)/2),0)),"",OFFSET('10. SEGUIMIENTO 2025'!$O$14,INT((ROW()-13)/2),0)),IF(ISBLANK(OFFSET('9. METAS'!$O$20,INT((ROW()-14)/2),0)),"",OFFSET('9. METAS'!$O$20,INT((ROW()-14)/2),0)))</f>
        <v/>
      </c>
      <c r="L334" s="195" t="str">
        <f ca="1">IF(MOD(ROW()-13,2)=0,IF(ISBLANK(OFFSET('10. SEGUIMIENTO 2025'!$P$14,INT((ROW()-13)/2),0)),"",OFFSET('10. SEGUIMIENTO 2025'!$P$14,INT((ROW()-13)/2),0)),IF(ISBLANK(OFFSET('9. METAS'!$P$20,INT((ROW()-14)/2),0)),"",OFFSET('9. METAS'!$P$20,INT((ROW()-14)/2),0)))</f>
        <v/>
      </c>
      <c r="M334" s="196" t="str">
        <f ca="1">IF(MOD(ROW()-13,2)=0,IF(ISBLANK(OFFSET('10. SEGUIMIENTO 2025'!$Q$14,INT((ROW()-13)/2),0)),"",OFFSET('10. SEGUIMIENTO 2025'!$Q$14,INT((ROW()-13)/2),0)),IF(ISBLANK(OFFSET('9. METAS'!$Q$20,INT((ROW()-14)/2),0)),"",OFFSET('9. METAS'!$Q$20,INT((ROW()-14)/2),0)))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METAS'!$K$20,INT((ROW()-13)/2),0)),"",OFFSET('9. METAS'!$K$20,INT((ROW()-13)/2),0))</f>
        <v/>
      </c>
      <c r="I335" s="744"/>
      <c r="J335" s="194">
        <f ca="1">IF(MOD(ROW()-13,2)=0,IF(ISBLANK(OFFSET('10. SEGUIMIENTO 2025'!$N$14,INT((ROW()-13)/2),0)),"",OFFSET('10. SEGUIMIENTO 2025'!$N$14,INT((ROW()-13)/2),0)),IF(ISBLANK(OFFSET('9. METAS'!$N$20,INT((ROW()-14)/2),0)),"",OFFSET('9. METAS'!$N$20,INT((ROW()-14)/2),0)))</f>
        <v>41</v>
      </c>
      <c r="K335" s="195" t="str">
        <f ca="1">IF(MOD(ROW()-13,2)=0,IF(ISBLANK(OFFSET('10. SEGUIMIENTO 2025'!$O$14,INT((ROW()-13)/2),0)),"",OFFSET('10. SEGUIMIENTO 2025'!$O$14,INT((ROW()-13)/2),0)),IF(ISBLANK(OFFSET('9. METAS'!$O$20,INT((ROW()-14)/2),0)),"",OFFSET('9. METAS'!$O$20,INT((ROW()-14)/2),0)))</f>
        <v/>
      </c>
      <c r="L335" s="195" t="str">
        <f ca="1">IF(MOD(ROW()-13,2)=0,IF(ISBLANK(OFFSET('10. SEGUIMIENTO 2025'!$P$14,INT((ROW()-13)/2),0)),"",OFFSET('10. SEGUIMIENTO 2025'!$P$14,INT((ROW()-13)/2),0)),IF(ISBLANK(OFFSET('9. METAS'!$P$20,INT((ROW()-14)/2),0)),"",OFFSET('9. METAS'!$P$20,INT((ROW()-14)/2),0)))</f>
        <v/>
      </c>
      <c r="M335" s="196" t="str">
        <f ca="1">IF(MOD(ROW()-13,2)=0,IF(ISBLANK(OFFSET('10. SEGUIMIENTO 2025'!$Q$14,INT((ROW()-13)/2),0)),"",OFFSET('10. SEGUIMIENTO 2025'!$Q$14,INT((ROW()-13)/2),0)),IF(ISBLANK(OFFSET('9. METAS'!$Q$20,INT((ROW()-14)/2),0)),"",OFFSET('9. METAS'!$Q$20,INT((ROW()-14)/2),0)))</f>
        <v/>
      </c>
      <c r="N335" s="742" t="str">
        <f t="shared" ref="N335" ca="1" si="317">IFERROR(J335/J336,"ND")</f>
        <v>ND</v>
      </c>
      <c r="O335" s="738" t="str">
        <f t="shared" ref="O335" ca="1" si="318">IFERROR(((J335)/H335),"ND")</f>
        <v>ND</v>
      </c>
      <c r="P335" s="726"/>
    </row>
    <row r="336" spans="3:16">
      <c r="C336" s="760"/>
      <c r="D336" s="756"/>
      <c r="E336" s="756"/>
      <c r="F336" s="754"/>
      <c r="G336" s="751"/>
      <c r="H336" s="747"/>
      <c r="I336" s="745"/>
      <c r="J336" s="194" t="str">
        <f ca="1">IF(MOD(ROW()-13,2)=0,IF(ISBLANK(OFFSET('10. SEGUIMIENTO 2025'!$N$14,INT((ROW()-13)/2),0)),"",OFFSET('10. SEGUIMIENTO 2025'!$N$14,INT((ROW()-13)/2),0)),IF(ISBLANK(OFFSET('9. METAS'!$N$20,INT((ROW()-14)/2),0)),"",OFFSET('9. METAS'!$N$20,INT((ROW()-14)/2),0)))</f>
        <v/>
      </c>
      <c r="K336" s="195" t="str">
        <f ca="1">IF(MOD(ROW()-13,2)=0,IF(ISBLANK(OFFSET('10. SEGUIMIENTO 2025'!$O$14,INT((ROW()-13)/2),0)),"",OFFSET('10. SEGUIMIENTO 2025'!$O$14,INT((ROW()-13)/2),0)),IF(ISBLANK(OFFSET('9. METAS'!$O$20,INT((ROW()-14)/2),0)),"",OFFSET('9. METAS'!$O$20,INT((ROW()-14)/2),0)))</f>
        <v/>
      </c>
      <c r="L336" s="195" t="str">
        <f ca="1">IF(MOD(ROW()-13,2)=0,IF(ISBLANK(OFFSET('10. SEGUIMIENTO 2025'!$P$14,INT((ROW()-13)/2),0)),"",OFFSET('10. SEGUIMIENTO 2025'!$P$14,INT((ROW()-13)/2),0)),IF(ISBLANK(OFFSET('9. METAS'!$P$20,INT((ROW()-14)/2),0)),"",OFFSET('9. METAS'!$P$20,INT((ROW()-14)/2),0)))</f>
        <v/>
      </c>
      <c r="M336" s="196" t="str">
        <f ca="1">IF(MOD(ROW()-13,2)=0,IF(ISBLANK(OFFSET('10. SEGUIMIENTO 2025'!$Q$14,INT((ROW()-13)/2),0)),"",OFFSET('10. SEGUIMIENTO 2025'!$Q$14,INT((ROW()-13)/2),0)),IF(ISBLANK(OFFSET('9. METAS'!$Q$20,INT((ROW()-14)/2),0)),"",OFFSET('9. METAS'!$Q$20,INT((ROW()-14)/2),0)))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METAS'!$K$20,INT((ROW()-13)/2),0)),"",OFFSET('9. METAS'!$K$20,INT((ROW()-13)/2),0))</f>
        <v/>
      </c>
      <c r="I337" s="744"/>
      <c r="J337" s="194">
        <f ca="1">IF(MOD(ROW()-13,2)=0,IF(ISBLANK(OFFSET('10. SEGUIMIENTO 2025'!$N$14,INT((ROW()-13)/2),0)),"",OFFSET('10. SEGUIMIENTO 2025'!$N$14,INT((ROW()-13)/2),0)),IF(ISBLANK(OFFSET('9. METAS'!$N$20,INT((ROW()-14)/2),0)),"",OFFSET('9. METAS'!$N$20,INT((ROW()-14)/2),0)))</f>
        <v>41</v>
      </c>
      <c r="K337" s="195" t="str">
        <f ca="1">IF(MOD(ROW()-13,2)=0,IF(ISBLANK(OFFSET('10. SEGUIMIENTO 2025'!$O$14,INT((ROW()-13)/2),0)),"",OFFSET('10. SEGUIMIENTO 2025'!$O$14,INT((ROW()-13)/2),0)),IF(ISBLANK(OFFSET('9. METAS'!$O$20,INT((ROW()-14)/2),0)),"",OFFSET('9. METAS'!$O$20,INT((ROW()-14)/2),0)))</f>
        <v/>
      </c>
      <c r="L337" s="195" t="str">
        <f ca="1">IF(MOD(ROW()-13,2)=0,IF(ISBLANK(OFFSET('10. SEGUIMIENTO 2025'!$P$14,INT((ROW()-13)/2),0)),"",OFFSET('10. SEGUIMIENTO 2025'!$P$14,INT((ROW()-13)/2),0)),IF(ISBLANK(OFFSET('9. METAS'!$P$20,INT((ROW()-14)/2),0)),"",OFFSET('9. METAS'!$P$20,INT((ROW()-14)/2),0)))</f>
        <v/>
      </c>
      <c r="M337" s="196" t="str">
        <f ca="1">IF(MOD(ROW()-13,2)=0,IF(ISBLANK(OFFSET('10. SEGUIMIENTO 2025'!$Q$14,INT((ROW()-13)/2),0)),"",OFFSET('10. SEGUIMIENTO 2025'!$Q$14,INT((ROW()-13)/2),0)),IF(ISBLANK(OFFSET('9. METAS'!$Q$20,INT((ROW()-14)/2),0)),"",OFFSET('9. METAS'!$Q$20,INT((ROW()-14)/2),0)))</f>
        <v/>
      </c>
      <c r="N337" s="742" t="str">
        <f t="shared" ref="N337" ca="1" si="319">IFERROR(J337/J338,"ND")</f>
        <v>ND</v>
      </c>
      <c r="O337" s="738" t="str">
        <f t="shared" ref="O337" ca="1" si="320">IFERROR(((J337)/H337),"ND")</f>
        <v>ND</v>
      </c>
      <c r="P337" s="726"/>
    </row>
    <row r="338" spans="3:16">
      <c r="C338" s="760"/>
      <c r="D338" s="756"/>
      <c r="E338" s="756"/>
      <c r="F338" s="754"/>
      <c r="G338" s="751"/>
      <c r="H338" s="747"/>
      <c r="I338" s="745"/>
      <c r="J338" s="194" t="str">
        <f ca="1">IF(MOD(ROW()-13,2)=0,IF(ISBLANK(OFFSET('10. SEGUIMIENTO 2025'!$N$14,INT((ROW()-13)/2),0)),"",OFFSET('10. SEGUIMIENTO 2025'!$N$14,INT((ROW()-13)/2),0)),IF(ISBLANK(OFFSET('9. METAS'!$N$20,INT((ROW()-14)/2),0)),"",OFFSET('9. METAS'!$N$20,INT((ROW()-14)/2),0)))</f>
        <v/>
      </c>
      <c r="K338" s="195" t="str">
        <f ca="1">IF(MOD(ROW()-13,2)=0,IF(ISBLANK(OFFSET('10. SEGUIMIENTO 2025'!$O$14,INT((ROW()-13)/2),0)),"",OFFSET('10. SEGUIMIENTO 2025'!$O$14,INT((ROW()-13)/2),0)),IF(ISBLANK(OFFSET('9. METAS'!$O$20,INT((ROW()-14)/2),0)),"",OFFSET('9. METAS'!$O$20,INT((ROW()-14)/2),0)))</f>
        <v/>
      </c>
      <c r="L338" s="195" t="str">
        <f ca="1">IF(MOD(ROW()-13,2)=0,IF(ISBLANK(OFFSET('10. SEGUIMIENTO 2025'!$P$14,INT((ROW()-13)/2),0)),"",OFFSET('10. SEGUIMIENTO 2025'!$P$14,INT((ROW()-13)/2),0)),IF(ISBLANK(OFFSET('9. METAS'!$P$20,INT((ROW()-14)/2),0)),"",OFFSET('9. METAS'!$P$20,INT((ROW()-14)/2),0)))</f>
        <v/>
      </c>
      <c r="M338" s="196" t="str">
        <f ca="1">IF(MOD(ROW()-13,2)=0,IF(ISBLANK(OFFSET('10. SEGUIMIENTO 2025'!$Q$14,INT((ROW()-13)/2),0)),"",OFFSET('10. SEGUIMIENTO 2025'!$Q$14,INT((ROW()-13)/2),0)),IF(ISBLANK(OFFSET('9. METAS'!$Q$20,INT((ROW()-14)/2),0)),"",OFFSET('9. METAS'!$Q$20,INT((ROW()-14)/2),0)))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METAS'!$K$20,INT((ROW()-13)/2),0)),"",OFFSET('9. METAS'!$K$20,INT((ROW()-13)/2),0))</f>
        <v/>
      </c>
      <c r="I339" s="744"/>
      <c r="J339" s="194">
        <f ca="1">IF(MOD(ROW()-13,2)=0,IF(ISBLANK(OFFSET('10. SEGUIMIENTO 2025'!$N$14,INT((ROW()-13)/2),0)),"",OFFSET('10. SEGUIMIENTO 2025'!$N$14,INT((ROW()-13)/2),0)),IF(ISBLANK(OFFSET('9. METAS'!$N$20,INT((ROW()-14)/2),0)),"",OFFSET('9. METAS'!$N$20,INT((ROW()-14)/2),0)))</f>
        <v>41</v>
      </c>
      <c r="K339" s="195" t="str">
        <f ca="1">IF(MOD(ROW()-13,2)=0,IF(ISBLANK(OFFSET('10. SEGUIMIENTO 2025'!$O$14,INT((ROW()-13)/2),0)),"",OFFSET('10. SEGUIMIENTO 2025'!$O$14,INT((ROW()-13)/2),0)),IF(ISBLANK(OFFSET('9. METAS'!$O$20,INT((ROW()-14)/2),0)),"",OFFSET('9. METAS'!$O$20,INT((ROW()-14)/2),0)))</f>
        <v/>
      </c>
      <c r="L339" s="195" t="str">
        <f ca="1">IF(MOD(ROW()-13,2)=0,IF(ISBLANK(OFFSET('10. SEGUIMIENTO 2025'!$P$14,INT((ROW()-13)/2),0)),"",OFFSET('10. SEGUIMIENTO 2025'!$P$14,INT((ROW()-13)/2),0)),IF(ISBLANK(OFFSET('9. METAS'!$P$20,INT((ROW()-14)/2),0)),"",OFFSET('9. METAS'!$P$20,INT((ROW()-14)/2),0)))</f>
        <v/>
      </c>
      <c r="M339" s="196" t="str">
        <f ca="1">IF(MOD(ROW()-13,2)=0,IF(ISBLANK(OFFSET('10. SEGUIMIENTO 2025'!$Q$14,INT((ROW()-13)/2),0)),"",OFFSET('10. SEGUIMIENTO 2025'!$Q$14,INT((ROW()-13)/2),0)),IF(ISBLANK(OFFSET('9. METAS'!$Q$20,INT((ROW()-14)/2),0)),"",OFFSET('9. METAS'!$Q$20,INT((ROW()-14)/2),0)))</f>
        <v/>
      </c>
      <c r="N339" s="742" t="str">
        <f t="shared" ref="N339" ca="1" si="321">IFERROR(J339/J340,"ND")</f>
        <v>ND</v>
      </c>
      <c r="O339" s="738" t="str">
        <f t="shared" ref="O339" ca="1" si="322">IFERROR(((J339)/H339),"ND")</f>
        <v>ND</v>
      </c>
      <c r="P339" s="726"/>
    </row>
    <row r="340" spans="3:16">
      <c r="C340" s="760"/>
      <c r="D340" s="756"/>
      <c r="E340" s="756"/>
      <c r="F340" s="754"/>
      <c r="G340" s="751"/>
      <c r="H340" s="747"/>
      <c r="I340" s="745"/>
      <c r="J340" s="194" t="str">
        <f ca="1">IF(MOD(ROW()-13,2)=0,IF(ISBLANK(OFFSET('10. SEGUIMIENTO 2025'!$N$14,INT((ROW()-13)/2),0)),"",OFFSET('10. SEGUIMIENTO 2025'!$N$14,INT((ROW()-13)/2),0)),IF(ISBLANK(OFFSET('9. METAS'!$N$20,INT((ROW()-14)/2),0)),"",OFFSET('9. METAS'!$N$20,INT((ROW()-14)/2),0)))</f>
        <v/>
      </c>
      <c r="K340" s="195" t="str">
        <f ca="1">IF(MOD(ROW()-13,2)=0,IF(ISBLANK(OFFSET('10. SEGUIMIENTO 2025'!$O$14,INT((ROW()-13)/2),0)),"",OFFSET('10. SEGUIMIENTO 2025'!$O$14,INT((ROW()-13)/2),0)),IF(ISBLANK(OFFSET('9. METAS'!$O$20,INT((ROW()-14)/2),0)),"",OFFSET('9. METAS'!$O$20,INT((ROW()-14)/2),0)))</f>
        <v/>
      </c>
      <c r="L340" s="195" t="str">
        <f ca="1">IF(MOD(ROW()-13,2)=0,IF(ISBLANK(OFFSET('10. SEGUIMIENTO 2025'!$P$14,INT((ROW()-13)/2),0)),"",OFFSET('10. SEGUIMIENTO 2025'!$P$14,INT((ROW()-13)/2),0)),IF(ISBLANK(OFFSET('9. METAS'!$P$20,INT((ROW()-14)/2),0)),"",OFFSET('9. METAS'!$P$20,INT((ROW()-14)/2),0)))</f>
        <v/>
      </c>
      <c r="M340" s="196" t="str">
        <f ca="1">IF(MOD(ROW()-13,2)=0,IF(ISBLANK(OFFSET('10. SEGUIMIENTO 2025'!$Q$14,INT((ROW()-13)/2),0)),"",OFFSET('10. SEGUIMIENTO 2025'!$Q$14,INT((ROW()-13)/2),0)),IF(ISBLANK(OFFSET('9. METAS'!$Q$20,INT((ROW()-14)/2),0)),"",OFFSET('9. METAS'!$Q$20,INT((ROW()-14)/2),0)))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METAS'!$K$20,INT((ROW()-13)/2),0)),"",OFFSET('9. METAS'!$K$20,INT((ROW()-13)/2),0))</f>
        <v/>
      </c>
      <c r="I341" s="744"/>
      <c r="J341" s="194">
        <f ca="1">IF(MOD(ROW()-13,2)=0,IF(ISBLANK(OFFSET('10. SEGUIMIENTO 2025'!$N$14,INT((ROW()-13)/2),0)),"",OFFSET('10. SEGUIMIENTO 2025'!$N$14,INT((ROW()-13)/2),0)),IF(ISBLANK(OFFSET('9. METAS'!$N$20,INT((ROW()-14)/2),0)),"",OFFSET('9. METAS'!$N$20,INT((ROW()-14)/2),0)))</f>
        <v>41</v>
      </c>
      <c r="K341" s="195" t="str">
        <f ca="1">IF(MOD(ROW()-13,2)=0,IF(ISBLANK(OFFSET('10. SEGUIMIENTO 2025'!$O$14,INT((ROW()-13)/2),0)),"",OFFSET('10. SEGUIMIENTO 2025'!$O$14,INT((ROW()-13)/2),0)),IF(ISBLANK(OFFSET('9. METAS'!$O$20,INT((ROW()-14)/2),0)),"",OFFSET('9. METAS'!$O$20,INT((ROW()-14)/2),0)))</f>
        <v/>
      </c>
      <c r="L341" s="195" t="str">
        <f ca="1">IF(MOD(ROW()-13,2)=0,IF(ISBLANK(OFFSET('10. SEGUIMIENTO 2025'!$P$14,INT((ROW()-13)/2),0)),"",OFFSET('10. SEGUIMIENTO 2025'!$P$14,INT((ROW()-13)/2),0)),IF(ISBLANK(OFFSET('9. METAS'!$P$20,INT((ROW()-14)/2),0)),"",OFFSET('9. METAS'!$P$20,INT((ROW()-14)/2),0)))</f>
        <v/>
      </c>
      <c r="M341" s="196" t="str">
        <f ca="1">IF(MOD(ROW()-13,2)=0,IF(ISBLANK(OFFSET('10. SEGUIMIENTO 2025'!$Q$14,INT((ROW()-13)/2),0)),"",OFFSET('10. SEGUIMIENTO 2025'!$Q$14,INT((ROW()-13)/2),0)),IF(ISBLANK(OFFSET('9. METAS'!$Q$20,INT((ROW()-14)/2),0)),"",OFFSET('9. METAS'!$Q$20,INT((ROW()-14)/2),0)))</f>
        <v/>
      </c>
      <c r="N341" s="742" t="str">
        <f t="shared" ref="N341" ca="1" si="323">IFERROR(J341/J342,"ND")</f>
        <v>ND</v>
      </c>
      <c r="O341" s="738" t="str">
        <f t="shared" ref="O341" ca="1" si="324">IFERROR(((J341)/H341),"ND")</f>
        <v>ND</v>
      </c>
      <c r="P341" s="726"/>
    </row>
    <row r="342" spans="3:16">
      <c r="C342" s="760"/>
      <c r="D342" s="756"/>
      <c r="E342" s="756"/>
      <c r="F342" s="754"/>
      <c r="G342" s="751"/>
      <c r="H342" s="747"/>
      <c r="I342" s="745"/>
      <c r="J342" s="194" t="str">
        <f ca="1">IF(MOD(ROW()-13,2)=0,IF(ISBLANK(OFFSET('10. SEGUIMIENTO 2025'!$N$14,INT((ROW()-13)/2),0)),"",OFFSET('10. SEGUIMIENTO 2025'!$N$14,INT((ROW()-13)/2),0)),IF(ISBLANK(OFFSET('9. METAS'!$N$20,INT((ROW()-14)/2),0)),"",OFFSET('9. METAS'!$N$20,INT((ROW()-14)/2),0)))</f>
        <v/>
      </c>
      <c r="K342" s="195" t="str">
        <f ca="1">IF(MOD(ROW()-13,2)=0,IF(ISBLANK(OFFSET('10. SEGUIMIENTO 2025'!$O$14,INT((ROW()-13)/2),0)),"",OFFSET('10. SEGUIMIENTO 2025'!$O$14,INT((ROW()-13)/2),0)),IF(ISBLANK(OFFSET('9. METAS'!$O$20,INT((ROW()-14)/2),0)),"",OFFSET('9. METAS'!$O$20,INT((ROW()-14)/2),0)))</f>
        <v/>
      </c>
      <c r="L342" s="195" t="str">
        <f ca="1">IF(MOD(ROW()-13,2)=0,IF(ISBLANK(OFFSET('10. SEGUIMIENTO 2025'!$P$14,INT((ROW()-13)/2),0)),"",OFFSET('10. SEGUIMIENTO 2025'!$P$14,INT((ROW()-13)/2),0)),IF(ISBLANK(OFFSET('9. METAS'!$P$20,INT((ROW()-14)/2),0)),"",OFFSET('9. METAS'!$P$20,INT((ROW()-14)/2),0)))</f>
        <v/>
      </c>
      <c r="M342" s="196" t="str">
        <f ca="1">IF(MOD(ROW()-13,2)=0,IF(ISBLANK(OFFSET('10. SEGUIMIENTO 2025'!$Q$14,INT((ROW()-13)/2),0)),"",OFFSET('10. SEGUIMIENTO 2025'!$Q$14,INT((ROW()-13)/2),0)),IF(ISBLANK(OFFSET('9. METAS'!$Q$20,INT((ROW()-14)/2),0)),"",OFFSET('9. METAS'!$Q$20,INT((ROW()-14)/2),0)))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METAS'!$K$20,INT((ROW()-13)/2),0)),"",OFFSET('9. METAS'!$K$20,INT((ROW()-13)/2),0))</f>
        <v/>
      </c>
      <c r="I343" s="744"/>
      <c r="J343" s="194">
        <f ca="1">IF(MOD(ROW()-13,2)=0,IF(ISBLANK(OFFSET('10. SEGUIMIENTO 2025'!$N$14,INT((ROW()-13)/2),0)),"",OFFSET('10. SEGUIMIENTO 2025'!$N$14,INT((ROW()-13)/2),0)),IF(ISBLANK(OFFSET('9. METAS'!$N$20,INT((ROW()-14)/2),0)),"",OFFSET('9. METAS'!$N$20,INT((ROW()-14)/2),0)))</f>
        <v>41</v>
      </c>
      <c r="K343" s="195" t="str">
        <f ca="1">IF(MOD(ROW()-13,2)=0,IF(ISBLANK(OFFSET('10. SEGUIMIENTO 2025'!$O$14,INT((ROW()-13)/2),0)),"",OFFSET('10. SEGUIMIENTO 2025'!$O$14,INT((ROW()-13)/2),0)),IF(ISBLANK(OFFSET('9. METAS'!$O$20,INT((ROW()-14)/2),0)),"",OFFSET('9. METAS'!$O$20,INT((ROW()-14)/2),0)))</f>
        <v/>
      </c>
      <c r="L343" s="195" t="str">
        <f ca="1">IF(MOD(ROW()-13,2)=0,IF(ISBLANK(OFFSET('10. SEGUIMIENTO 2025'!$P$14,INT((ROW()-13)/2),0)),"",OFFSET('10. SEGUIMIENTO 2025'!$P$14,INT((ROW()-13)/2),0)),IF(ISBLANK(OFFSET('9. METAS'!$P$20,INT((ROW()-14)/2),0)),"",OFFSET('9. METAS'!$P$20,INT((ROW()-14)/2),0)))</f>
        <v/>
      </c>
      <c r="M343" s="196" t="str">
        <f ca="1">IF(MOD(ROW()-13,2)=0,IF(ISBLANK(OFFSET('10. SEGUIMIENTO 2025'!$Q$14,INT((ROW()-13)/2),0)),"",OFFSET('10. SEGUIMIENTO 2025'!$Q$14,INT((ROW()-13)/2),0)),IF(ISBLANK(OFFSET('9. METAS'!$Q$20,INT((ROW()-14)/2),0)),"",OFFSET('9. METAS'!$Q$20,INT((ROW()-14)/2),0)))</f>
        <v/>
      </c>
      <c r="N343" s="742" t="str">
        <f t="shared" ref="N343" ca="1" si="325">IFERROR(J343/J344,"ND")</f>
        <v>ND</v>
      </c>
      <c r="O343" s="738" t="str">
        <f t="shared" ref="O343" ca="1" si="326">IFERROR(((J343)/H343),"ND")</f>
        <v>ND</v>
      </c>
      <c r="P343" s="726"/>
    </row>
    <row r="344" spans="3:16">
      <c r="C344" s="760"/>
      <c r="D344" s="756"/>
      <c r="E344" s="756"/>
      <c r="F344" s="754"/>
      <c r="G344" s="751"/>
      <c r="H344" s="747"/>
      <c r="I344" s="745"/>
      <c r="J344" s="194" t="str">
        <f ca="1">IF(MOD(ROW()-13,2)=0,IF(ISBLANK(OFFSET('10. SEGUIMIENTO 2025'!$N$14,INT((ROW()-13)/2),0)),"",OFFSET('10. SEGUIMIENTO 2025'!$N$14,INT((ROW()-13)/2),0)),IF(ISBLANK(OFFSET('9. METAS'!$N$20,INT((ROW()-14)/2),0)),"",OFFSET('9. METAS'!$N$20,INT((ROW()-14)/2),0)))</f>
        <v/>
      </c>
      <c r="K344" s="195" t="str">
        <f ca="1">IF(MOD(ROW()-13,2)=0,IF(ISBLANK(OFFSET('10. SEGUIMIENTO 2025'!$O$14,INT((ROW()-13)/2),0)),"",OFFSET('10. SEGUIMIENTO 2025'!$O$14,INT((ROW()-13)/2),0)),IF(ISBLANK(OFFSET('9. METAS'!$O$20,INT((ROW()-14)/2),0)),"",OFFSET('9. METAS'!$O$20,INT((ROW()-14)/2),0)))</f>
        <v/>
      </c>
      <c r="L344" s="195" t="str">
        <f ca="1">IF(MOD(ROW()-13,2)=0,IF(ISBLANK(OFFSET('10. SEGUIMIENTO 2025'!$P$14,INT((ROW()-13)/2),0)),"",OFFSET('10. SEGUIMIENTO 2025'!$P$14,INT((ROW()-13)/2),0)),IF(ISBLANK(OFFSET('9. METAS'!$P$20,INT((ROW()-14)/2),0)),"",OFFSET('9. METAS'!$P$20,INT((ROW()-14)/2),0)))</f>
        <v/>
      </c>
      <c r="M344" s="196" t="str">
        <f ca="1">IF(MOD(ROW()-13,2)=0,IF(ISBLANK(OFFSET('10. SEGUIMIENTO 2025'!$Q$14,INT((ROW()-13)/2),0)),"",OFFSET('10. SEGUIMIENTO 2025'!$Q$14,INT((ROW()-13)/2),0)),IF(ISBLANK(OFFSET('9. METAS'!$Q$20,INT((ROW()-14)/2),0)),"",OFFSET('9. METAS'!$Q$20,INT((ROW()-14)/2),0)))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METAS'!$K$20,INT((ROW()-13)/2),0)),"",OFFSET('9. METAS'!$K$20,INT((ROW()-13)/2),0))</f>
        <v/>
      </c>
      <c r="I345" s="744"/>
      <c r="J345" s="194">
        <f ca="1">IF(MOD(ROW()-13,2)=0,IF(ISBLANK(OFFSET('10. SEGUIMIENTO 2025'!$N$14,INT((ROW()-13)/2),0)),"",OFFSET('10. SEGUIMIENTO 2025'!$N$14,INT((ROW()-13)/2),0)),IF(ISBLANK(OFFSET('9. METAS'!$N$20,INT((ROW()-14)/2),0)),"",OFFSET('9. METAS'!$N$20,INT((ROW()-14)/2),0)))</f>
        <v>41</v>
      </c>
      <c r="K345" s="195" t="str">
        <f ca="1">IF(MOD(ROW()-13,2)=0,IF(ISBLANK(OFFSET('10. SEGUIMIENTO 2025'!$O$14,INT((ROW()-13)/2),0)),"",OFFSET('10. SEGUIMIENTO 2025'!$O$14,INT((ROW()-13)/2),0)),IF(ISBLANK(OFFSET('9. METAS'!$O$20,INT((ROW()-14)/2),0)),"",OFFSET('9. METAS'!$O$20,INT((ROW()-14)/2),0)))</f>
        <v/>
      </c>
      <c r="L345" s="195" t="str">
        <f ca="1">IF(MOD(ROW()-13,2)=0,IF(ISBLANK(OFFSET('10. SEGUIMIENTO 2025'!$P$14,INT((ROW()-13)/2),0)),"",OFFSET('10. SEGUIMIENTO 2025'!$P$14,INT((ROW()-13)/2),0)),IF(ISBLANK(OFFSET('9. METAS'!$P$20,INT((ROW()-14)/2),0)),"",OFFSET('9. METAS'!$P$20,INT((ROW()-14)/2),0)))</f>
        <v/>
      </c>
      <c r="M345" s="196" t="str">
        <f ca="1">IF(MOD(ROW()-13,2)=0,IF(ISBLANK(OFFSET('10. SEGUIMIENTO 2025'!$Q$14,INT((ROW()-13)/2),0)),"",OFFSET('10. SEGUIMIENTO 2025'!$Q$14,INT((ROW()-13)/2),0)),IF(ISBLANK(OFFSET('9. METAS'!$Q$20,INT((ROW()-14)/2),0)),"",OFFSET('9. METAS'!$Q$20,INT((ROW()-14)/2),0)))</f>
        <v/>
      </c>
      <c r="N345" s="742" t="str">
        <f t="shared" ref="N345" ca="1" si="327">IFERROR(J345/J346,"ND")</f>
        <v>ND</v>
      </c>
      <c r="O345" s="738" t="str">
        <f t="shared" ref="O345" ca="1" si="328">IFERROR(((J345)/H345),"ND")</f>
        <v>ND</v>
      </c>
      <c r="P345" s="726"/>
    </row>
    <row r="346" spans="3:16">
      <c r="C346" s="760"/>
      <c r="D346" s="756"/>
      <c r="E346" s="756"/>
      <c r="F346" s="754"/>
      <c r="G346" s="751"/>
      <c r="H346" s="747"/>
      <c r="I346" s="745"/>
      <c r="J346" s="194" t="str">
        <f ca="1">IF(MOD(ROW()-13,2)=0,IF(ISBLANK(OFFSET('10. SEGUIMIENTO 2025'!$N$14,INT((ROW()-13)/2),0)),"",OFFSET('10. SEGUIMIENTO 2025'!$N$14,INT((ROW()-13)/2),0)),IF(ISBLANK(OFFSET('9. METAS'!$N$20,INT((ROW()-14)/2),0)),"",OFFSET('9. METAS'!$N$20,INT((ROW()-14)/2),0)))</f>
        <v/>
      </c>
      <c r="K346" s="195" t="str">
        <f ca="1">IF(MOD(ROW()-13,2)=0,IF(ISBLANK(OFFSET('10. SEGUIMIENTO 2025'!$O$14,INT((ROW()-13)/2),0)),"",OFFSET('10. SEGUIMIENTO 2025'!$O$14,INT((ROW()-13)/2),0)),IF(ISBLANK(OFFSET('9. METAS'!$O$20,INT((ROW()-14)/2),0)),"",OFFSET('9. METAS'!$O$20,INT((ROW()-14)/2),0)))</f>
        <v/>
      </c>
      <c r="L346" s="195" t="str">
        <f ca="1">IF(MOD(ROW()-13,2)=0,IF(ISBLANK(OFFSET('10. SEGUIMIENTO 2025'!$P$14,INT((ROW()-13)/2),0)),"",OFFSET('10. SEGUIMIENTO 2025'!$P$14,INT((ROW()-13)/2),0)),IF(ISBLANK(OFFSET('9. METAS'!$P$20,INT((ROW()-14)/2),0)),"",OFFSET('9. METAS'!$P$20,INT((ROW()-14)/2),0)))</f>
        <v/>
      </c>
      <c r="M346" s="196" t="str">
        <f ca="1">IF(MOD(ROW()-13,2)=0,IF(ISBLANK(OFFSET('10. SEGUIMIENTO 2025'!$Q$14,INT((ROW()-13)/2),0)),"",OFFSET('10. SEGUIMIENTO 2025'!$Q$14,INT((ROW()-13)/2),0)),IF(ISBLANK(OFFSET('9. METAS'!$Q$20,INT((ROW()-14)/2),0)),"",OFFSET('9. METAS'!$Q$20,INT((ROW()-14)/2),0)))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METAS'!$K$20,INT((ROW()-13)/2),0)),"",OFFSET('9. METAS'!$K$20,INT((ROW()-13)/2),0))</f>
        <v/>
      </c>
      <c r="I347" s="744"/>
      <c r="J347" s="194">
        <f ca="1">IF(MOD(ROW()-13,2)=0,IF(ISBLANK(OFFSET('10. SEGUIMIENTO 2025'!$N$14,INT((ROW()-13)/2),0)),"",OFFSET('10. SEGUIMIENTO 2025'!$N$14,INT((ROW()-13)/2),0)),IF(ISBLANK(OFFSET('9. METAS'!$N$20,INT((ROW()-14)/2),0)),"",OFFSET('9. METAS'!$N$20,INT((ROW()-14)/2),0)))</f>
        <v>41</v>
      </c>
      <c r="K347" s="195" t="str">
        <f ca="1">IF(MOD(ROW()-13,2)=0,IF(ISBLANK(OFFSET('10. SEGUIMIENTO 2025'!$O$14,INT((ROW()-13)/2),0)),"",OFFSET('10. SEGUIMIENTO 2025'!$O$14,INT((ROW()-13)/2),0)),IF(ISBLANK(OFFSET('9. METAS'!$O$20,INT((ROW()-14)/2),0)),"",OFFSET('9. METAS'!$O$20,INT((ROW()-14)/2),0)))</f>
        <v/>
      </c>
      <c r="L347" s="195" t="str">
        <f ca="1">IF(MOD(ROW()-13,2)=0,IF(ISBLANK(OFFSET('10. SEGUIMIENTO 2025'!$P$14,INT((ROW()-13)/2),0)),"",OFFSET('10. SEGUIMIENTO 2025'!$P$14,INT((ROW()-13)/2),0)),IF(ISBLANK(OFFSET('9. METAS'!$P$20,INT((ROW()-14)/2),0)),"",OFFSET('9. METAS'!$P$20,INT((ROW()-14)/2),0)))</f>
        <v/>
      </c>
      <c r="M347" s="196" t="str">
        <f ca="1">IF(MOD(ROW()-13,2)=0,IF(ISBLANK(OFFSET('10. SEGUIMIENTO 2025'!$Q$14,INT((ROW()-13)/2),0)),"",OFFSET('10. SEGUIMIENTO 2025'!$Q$14,INT((ROW()-13)/2),0)),IF(ISBLANK(OFFSET('9. METAS'!$Q$20,INT((ROW()-14)/2),0)),"",OFFSET('9. METAS'!$Q$20,INT((ROW()-14)/2),0)))</f>
        <v/>
      </c>
      <c r="N347" s="742" t="str">
        <f t="shared" ref="N347" ca="1" si="329">IFERROR(J347/J348,"ND")</f>
        <v>ND</v>
      </c>
      <c r="O347" s="738" t="str">
        <f t="shared" ref="O347" ca="1" si="330">IFERROR(((J347)/H347),"ND")</f>
        <v>ND</v>
      </c>
      <c r="P347" s="726"/>
    </row>
    <row r="348" spans="3:16">
      <c r="C348" s="760"/>
      <c r="D348" s="756"/>
      <c r="E348" s="756"/>
      <c r="F348" s="754"/>
      <c r="G348" s="751"/>
      <c r="H348" s="747"/>
      <c r="I348" s="745"/>
      <c r="J348" s="194" t="str">
        <f ca="1">IF(MOD(ROW()-13,2)=0,IF(ISBLANK(OFFSET('10. SEGUIMIENTO 2025'!$N$14,INT((ROW()-13)/2),0)),"",OFFSET('10. SEGUIMIENTO 2025'!$N$14,INT((ROW()-13)/2),0)),IF(ISBLANK(OFFSET('9. METAS'!$N$20,INT((ROW()-14)/2),0)),"",OFFSET('9. METAS'!$N$20,INT((ROW()-14)/2),0)))</f>
        <v/>
      </c>
      <c r="K348" s="195" t="str">
        <f ca="1">IF(MOD(ROW()-13,2)=0,IF(ISBLANK(OFFSET('10. SEGUIMIENTO 2025'!$O$14,INT((ROW()-13)/2),0)),"",OFFSET('10. SEGUIMIENTO 2025'!$O$14,INT((ROW()-13)/2),0)),IF(ISBLANK(OFFSET('9. METAS'!$O$20,INT((ROW()-14)/2),0)),"",OFFSET('9. METAS'!$O$20,INT((ROW()-14)/2),0)))</f>
        <v/>
      </c>
      <c r="L348" s="195" t="str">
        <f ca="1">IF(MOD(ROW()-13,2)=0,IF(ISBLANK(OFFSET('10. SEGUIMIENTO 2025'!$P$14,INT((ROW()-13)/2),0)),"",OFFSET('10. SEGUIMIENTO 2025'!$P$14,INT((ROW()-13)/2),0)),IF(ISBLANK(OFFSET('9. METAS'!$P$20,INT((ROW()-14)/2),0)),"",OFFSET('9. METAS'!$P$20,INT((ROW()-14)/2),0)))</f>
        <v/>
      </c>
      <c r="M348" s="196" t="str">
        <f ca="1">IF(MOD(ROW()-13,2)=0,IF(ISBLANK(OFFSET('10. SEGUIMIENTO 2025'!$Q$14,INT((ROW()-13)/2),0)),"",OFFSET('10. SEGUIMIENTO 2025'!$Q$14,INT((ROW()-13)/2),0)),IF(ISBLANK(OFFSET('9. METAS'!$Q$20,INT((ROW()-14)/2),0)),"",OFFSET('9. METAS'!$Q$20,INT((ROW()-14)/2),0)))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METAS'!$K$20,INT((ROW()-13)/2),0)),"",OFFSET('9. METAS'!$K$20,INT((ROW()-13)/2),0))</f>
        <v/>
      </c>
      <c r="I349" s="744"/>
      <c r="J349" s="194">
        <f ca="1">IF(MOD(ROW()-13,2)=0,IF(ISBLANK(OFFSET('10. SEGUIMIENTO 2025'!$N$14,INT((ROW()-13)/2),0)),"",OFFSET('10. SEGUIMIENTO 2025'!$N$14,INT((ROW()-13)/2),0)),IF(ISBLANK(OFFSET('9. METAS'!$N$20,INT((ROW()-14)/2),0)),"",OFFSET('9. METAS'!$N$20,INT((ROW()-14)/2),0)))</f>
        <v>41</v>
      </c>
      <c r="K349" s="195" t="str">
        <f ca="1">IF(MOD(ROW()-13,2)=0,IF(ISBLANK(OFFSET('10. SEGUIMIENTO 2025'!$O$14,INT((ROW()-13)/2),0)),"",OFFSET('10. SEGUIMIENTO 2025'!$O$14,INT((ROW()-13)/2),0)),IF(ISBLANK(OFFSET('9. METAS'!$O$20,INT((ROW()-14)/2),0)),"",OFFSET('9. METAS'!$O$20,INT((ROW()-14)/2),0)))</f>
        <v/>
      </c>
      <c r="L349" s="195" t="str">
        <f ca="1">IF(MOD(ROW()-13,2)=0,IF(ISBLANK(OFFSET('10. SEGUIMIENTO 2025'!$P$14,INT((ROW()-13)/2),0)),"",OFFSET('10. SEGUIMIENTO 2025'!$P$14,INT((ROW()-13)/2),0)),IF(ISBLANK(OFFSET('9. METAS'!$P$20,INT((ROW()-14)/2),0)),"",OFFSET('9. METAS'!$P$20,INT((ROW()-14)/2),0)))</f>
        <v/>
      </c>
      <c r="M349" s="196" t="str">
        <f ca="1">IF(MOD(ROW()-13,2)=0,IF(ISBLANK(OFFSET('10. SEGUIMIENTO 2025'!$Q$14,INT((ROW()-13)/2),0)),"",OFFSET('10. SEGUIMIENTO 2025'!$Q$14,INT((ROW()-13)/2),0)),IF(ISBLANK(OFFSET('9. METAS'!$Q$20,INT((ROW()-14)/2),0)),"",OFFSET('9. METAS'!$Q$20,INT((ROW()-14)/2),0)))</f>
        <v/>
      </c>
      <c r="N349" s="742" t="str">
        <f t="shared" ref="N349" ca="1" si="331">IFERROR(J349/J350,"ND")</f>
        <v>ND</v>
      </c>
      <c r="O349" s="738" t="str">
        <f t="shared" ref="O349" ca="1" si="332">IFERROR(((J349)/H349),"ND")</f>
        <v>ND</v>
      </c>
      <c r="P349" s="726"/>
    </row>
    <row r="350" spans="3:16">
      <c r="C350" s="760"/>
      <c r="D350" s="756"/>
      <c r="E350" s="756"/>
      <c r="F350" s="754"/>
      <c r="G350" s="751"/>
      <c r="H350" s="747"/>
      <c r="I350" s="745"/>
      <c r="J350" s="194" t="str">
        <f ca="1">IF(MOD(ROW()-13,2)=0,IF(ISBLANK(OFFSET('10. SEGUIMIENTO 2025'!$N$14,INT((ROW()-13)/2),0)),"",OFFSET('10. SEGUIMIENTO 2025'!$N$14,INT((ROW()-13)/2),0)),IF(ISBLANK(OFFSET('9. METAS'!$N$20,INT((ROW()-14)/2),0)),"",OFFSET('9. METAS'!$N$20,INT((ROW()-14)/2),0)))</f>
        <v/>
      </c>
      <c r="K350" s="195" t="str">
        <f ca="1">IF(MOD(ROW()-13,2)=0,IF(ISBLANK(OFFSET('10. SEGUIMIENTO 2025'!$O$14,INT((ROW()-13)/2),0)),"",OFFSET('10. SEGUIMIENTO 2025'!$O$14,INT((ROW()-13)/2),0)),IF(ISBLANK(OFFSET('9. METAS'!$O$20,INT((ROW()-14)/2),0)),"",OFFSET('9. METAS'!$O$20,INT((ROW()-14)/2),0)))</f>
        <v/>
      </c>
      <c r="L350" s="195" t="str">
        <f ca="1">IF(MOD(ROW()-13,2)=0,IF(ISBLANK(OFFSET('10. SEGUIMIENTO 2025'!$P$14,INT((ROW()-13)/2),0)),"",OFFSET('10. SEGUIMIENTO 2025'!$P$14,INT((ROW()-13)/2),0)),IF(ISBLANK(OFFSET('9. METAS'!$P$20,INT((ROW()-14)/2),0)),"",OFFSET('9. METAS'!$P$20,INT((ROW()-14)/2),0)))</f>
        <v/>
      </c>
      <c r="M350" s="196" t="str">
        <f ca="1">IF(MOD(ROW()-13,2)=0,IF(ISBLANK(OFFSET('10. SEGUIMIENTO 2025'!$Q$14,INT((ROW()-13)/2),0)),"",OFFSET('10. SEGUIMIENTO 2025'!$Q$14,INT((ROW()-13)/2),0)),IF(ISBLANK(OFFSET('9. METAS'!$Q$20,INT((ROW()-14)/2),0)),"",OFFSET('9. METAS'!$Q$20,INT((ROW()-14)/2),0)))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METAS'!$K$20,INT((ROW()-13)/2),0)),"",OFFSET('9. METAS'!$K$20,INT((ROW()-13)/2),0))</f>
        <v/>
      </c>
      <c r="I351" s="744"/>
      <c r="J351" s="194">
        <f ca="1">IF(MOD(ROW()-13,2)=0,IF(ISBLANK(OFFSET('10. SEGUIMIENTO 2025'!$N$14,INT((ROW()-13)/2),0)),"",OFFSET('10. SEGUIMIENTO 2025'!$N$14,INT((ROW()-13)/2),0)),IF(ISBLANK(OFFSET('9. METAS'!$N$20,INT((ROW()-14)/2),0)),"",OFFSET('9. METAS'!$N$20,INT((ROW()-14)/2),0)))</f>
        <v>41</v>
      </c>
      <c r="K351" s="195" t="str">
        <f ca="1">IF(MOD(ROW()-13,2)=0,IF(ISBLANK(OFFSET('10. SEGUIMIENTO 2025'!$O$14,INT((ROW()-13)/2),0)),"",OFFSET('10. SEGUIMIENTO 2025'!$O$14,INT((ROW()-13)/2),0)),IF(ISBLANK(OFFSET('9. METAS'!$O$20,INT((ROW()-14)/2),0)),"",OFFSET('9. METAS'!$O$20,INT((ROW()-14)/2),0)))</f>
        <v/>
      </c>
      <c r="L351" s="195" t="str">
        <f ca="1">IF(MOD(ROW()-13,2)=0,IF(ISBLANK(OFFSET('10. SEGUIMIENTO 2025'!$P$14,INT((ROW()-13)/2),0)),"",OFFSET('10. SEGUIMIENTO 2025'!$P$14,INT((ROW()-13)/2),0)),IF(ISBLANK(OFFSET('9. METAS'!$P$20,INT((ROW()-14)/2),0)),"",OFFSET('9. METAS'!$P$20,INT((ROW()-14)/2),0)))</f>
        <v/>
      </c>
      <c r="M351" s="196" t="str">
        <f ca="1">IF(MOD(ROW()-13,2)=0,IF(ISBLANK(OFFSET('10. SEGUIMIENTO 2025'!$Q$14,INT((ROW()-13)/2),0)),"",OFFSET('10. SEGUIMIENTO 2025'!$Q$14,INT((ROW()-13)/2),0)),IF(ISBLANK(OFFSET('9. METAS'!$Q$20,INT((ROW()-14)/2),0)),"",OFFSET('9. METAS'!$Q$20,INT((ROW()-14)/2),0)))</f>
        <v/>
      </c>
      <c r="N351" s="742" t="str">
        <f t="shared" ref="N351" ca="1" si="333">IFERROR(J351/J352,"ND")</f>
        <v>ND</v>
      </c>
      <c r="O351" s="738" t="str">
        <f t="shared" ref="O351" ca="1" si="334">IFERROR(((J351)/H351),"ND")</f>
        <v>ND</v>
      </c>
      <c r="P351" s="726"/>
    </row>
    <row r="352" spans="3:16">
      <c r="C352" s="760"/>
      <c r="D352" s="756"/>
      <c r="E352" s="756"/>
      <c r="F352" s="754"/>
      <c r="G352" s="751"/>
      <c r="H352" s="747"/>
      <c r="I352" s="745"/>
      <c r="J352" s="194" t="str">
        <f ca="1">IF(MOD(ROW()-13,2)=0,IF(ISBLANK(OFFSET('10. SEGUIMIENTO 2025'!$N$14,INT((ROW()-13)/2),0)),"",OFFSET('10. SEGUIMIENTO 2025'!$N$14,INT((ROW()-13)/2),0)),IF(ISBLANK(OFFSET('9. METAS'!$N$20,INT((ROW()-14)/2),0)),"",OFFSET('9. METAS'!$N$20,INT((ROW()-14)/2),0)))</f>
        <v/>
      </c>
      <c r="K352" s="195" t="str">
        <f ca="1">IF(MOD(ROW()-13,2)=0,IF(ISBLANK(OFFSET('10. SEGUIMIENTO 2025'!$O$14,INT((ROW()-13)/2),0)),"",OFFSET('10. SEGUIMIENTO 2025'!$O$14,INT((ROW()-13)/2),0)),IF(ISBLANK(OFFSET('9. METAS'!$O$20,INT((ROW()-14)/2),0)),"",OFFSET('9. METAS'!$O$20,INT((ROW()-14)/2),0)))</f>
        <v/>
      </c>
      <c r="L352" s="195" t="str">
        <f ca="1">IF(MOD(ROW()-13,2)=0,IF(ISBLANK(OFFSET('10. SEGUIMIENTO 2025'!$P$14,INT((ROW()-13)/2),0)),"",OFFSET('10. SEGUIMIENTO 2025'!$P$14,INT((ROW()-13)/2),0)),IF(ISBLANK(OFFSET('9. METAS'!$P$20,INT((ROW()-14)/2),0)),"",OFFSET('9. METAS'!$P$20,INT((ROW()-14)/2),0)))</f>
        <v/>
      </c>
      <c r="M352" s="196" t="str">
        <f ca="1">IF(MOD(ROW()-13,2)=0,IF(ISBLANK(OFFSET('10. SEGUIMIENTO 2025'!$Q$14,INT((ROW()-13)/2),0)),"",OFFSET('10. SEGUIMIENTO 2025'!$Q$14,INT((ROW()-13)/2),0)),IF(ISBLANK(OFFSET('9. METAS'!$Q$20,INT((ROW()-14)/2),0)),"",OFFSET('9. METAS'!$Q$20,INT((ROW()-14)/2),0)))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METAS'!$K$20,INT((ROW()-13)/2),0)),"",OFFSET('9. METAS'!$K$20,INT((ROW()-13)/2),0))</f>
        <v/>
      </c>
      <c r="I353" s="744"/>
      <c r="J353" s="194">
        <f ca="1">IF(MOD(ROW()-13,2)=0,IF(ISBLANK(OFFSET('10. SEGUIMIENTO 2025'!$N$14,INT((ROW()-13)/2),0)),"",OFFSET('10. SEGUIMIENTO 2025'!$N$14,INT((ROW()-13)/2),0)),IF(ISBLANK(OFFSET('9. METAS'!$N$20,INT((ROW()-14)/2),0)),"",OFFSET('9. METAS'!$N$20,INT((ROW()-14)/2),0)))</f>
        <v>41</v>
      </c>
      <c r="K353" s="195" t="str">
        <f ca="1">IF(MOD(ROW()-13,2)=0,IF(ISBLANK(OFFSET('10. SEGUIMIENTO 2025'!$O$14,INT((ROW()-13)/2),0)),"",OFFSET('10. SEGUIMIENTO 2025'!$O$14,INT((ROW()-13)/2),0)),IF(ISBLANK(OFFSET('9. METAS'!$O$20,INT((ROW()-14)/2),0)),"",OFFSET('9. METAS'!$O$20,INT((ROW()-14)/2),0)))</f>
        <v/>
      </c>
      <c r="L353" s="195" t="str">
        <f ca="1">IF(MOD(ROW()-13,2)=0,IF(ISBLANK(OFFSET('10. SEGUIMIENTO 2025'!$P$14,INT((ROW()-13)/2),0)),"",OFFSET('10. SEGUIMIENTO 2025'!$P$14,INT((ROW()-13)/2),0)),IF(ISBLANK(OFFSET('9. METAS'!$P$20,INT((ROW()-14)/2),0)),"",OFFSET('9. METAS'!$P$20,INT((ROW()-14)/2),0)))</f>
        <v/>
      </c>
      <c r="M353" s="196" t="str">
        <f ca="1">IF(MOD(ROW()-13,2)=0,IF(ISBLANK(OFFSET('10. SEGUIMIENTO 2025'!$Q$14,INT((ROW()-13)/2),0)),"",OFFSET('10. SEGUIMIENTO 2025'!$Q$14,INT((ROW()-13)/2),0)),IF(ISBLANK(OFFSET('9. METAS'!$Q$20,INT((ROW()-14)/2),0)),"",OFFSET('9. METAS'!$Q$20,INT((ROW()-14)/2),0)))</f>
        <v/>
      </c>
      <c r="N353" s="742" t="str">
        <f t="shared" ref="N353" ca="1" si="335">IFERROR(J353/J354,"ND")</f>
        <v>ND</v>
      </c>
      <c r="O353" s="738" t="str">
        <f t="shared" ref="O353" ca="1" si="336">IFERROR(((J353)/H353),"ND")</f>
        <v>ND</v>
      </c>
      <c r="P353" s="726"/>
    </row>
    <row r="354" spans="3:16">
      <c r="C354" s="760"/>
      <c r="D354" s="756"/>
      <c r="E354" s="756"/>
      <c r="F354" s="754"/>
      <c r="G354" s="751"/>
      <c r="H354" s="747"/>
      <c r="I354" s="745"/>
      <c r="J354" s="194" t="str">
        <f ca="1">IF(MOD(ROW()-13,2)=0,IF(ISBLANK(OFFSET('10. SEGUIMIENTO 2025'!$N$14,INT((ROW()-13)/2),0)),"",OFFSET('10. SEGUIMIENTO 2025'!$N$14,INT((ROW()-13)/2),0)),IF(ISBLANK(OFFSET('9. METAS'!$N$20,INT((ROW()-14)/2),0)),"",OFFSET('9. METAS'!$N$20,INT((ROW()-14)/2),0)))</f>
        <v/>
      </c>
      <c r="K354" s="195" t="str">
        <f ca="1">IF(MOD(ROW()-13,2)=0,IF(ISBLANK(OFFSET('10. SEGUIMIENTO 2025'!$O$14,INT((ROW()-13)/2),0)),"",OFFSET('10. SEGUIMIENTO 2025'!$O$14,INT((ROW()-13)/2),0)),IF(ISBLANK(OFFSET('9. METAS'!$O$20,INT((ROW()-14)/2),0)),"",OFFSET('9. METAS'!$O$20,INT((ROW()-14)/2),0)))</f>
        <v/>
      </c>
      <c r="L354" s="195" t="str">
        <f ca="1">IF(MOD(ROW()-13,2)=0,IF(ISBLANK(OFFSET('10. SEGUIMIENTO 2025'!$P$14,INT((ROW()-13)/2),0)),"",OFFSET('10. SEGUIMIENTO 2025'!$P$14,INT((ROW()-13)/2),0)),IF(ISBLANK(OFFSET('9. METAS'!$P$20,INT((ROW()-14)/2),0)),"",OFFSET('9. METAS'!$P$20,INT((ROW()-14)/2),0)))</f>
        <v/>
      </c>
      <c r="M354" s="196" t="str">
        <f ca="1">IF(MOD(ROW()-13,2)=0,IF(ISBLANK(OFFSET('10. SEGUIMIENTO 2025'!$Q$14,INT((ROW()-13)/2),0)),"",OFFSET('10. SEGUIMIENTO 2025'!$Q$14,INT((ROW()-13)/2),0)),IF(ISBLANK(OFFSET('9. METAS'!$Q$20,INT((ROW()-14)/2),0)),"",OFFSET('9. METAS'!$Q$20,INT((ROW()-14)/2),0)))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METAS'!$K$20,INT((ROW()-13)/2),0)),"",OFFSET('9. METAS'!$K$20,INT((ROW()-13)/2),0))</f>
        <v/>
      </c>
      <c r="I355" s="744"/>
      <c r="J355" s="194">
        <f ca="1">IF(MOD(ROW()-13,2)=0,IF(ISBLANK(OFFSET('10. SEGUIMIENTO 2025'!$N$14,INT((ROW()-13)/2),0)),"",OFFSET('10. SEGUIMIENTO 2025'!$N$14,INT((ROW()-13)/2),0)),IF(ISBLANK(OFFSET('9. METAS'!$N$20,INT((ROW()-14)/2),0)),"",OFFSET('9. METAS'!$N$20,INT((ROW()-14)/2),0)))</f>
        <v>41</v>
      </c>
      <c r="K355" s="195" t="str">
        <f ca="1">IF(MOD(ROW()-13,2)=0,IF(ISBLANK(OFFSET('10. SEGUIMIENTO 2025'!$O$14,INT((ROW()-13)/2),0)),"",OFFSET('10. SEGUIMIENTO 2025'!$O$14,INT((ROW()-13)/2),0)),IF(ISBLANK(OFFSET('9. METAS'!$O$20,INT((ROW()-14)/2),0)),"",OFFSET('9. METAS'!$O$20,INT((ROW()-14)/2),0)))</f>
        <v/>
      </c>
      <c r="L355" s="195" t="str">
        <f ca="1">IF(MOD(ROW()-13,2)=0,IF(ISBLANK(OFFSET('10. SEGUIMIENTO 2025'!$P$14,INT((ROW()-13)/2),0)),"",OFFSET('10. SEGUIMIENTO 2025'!$P$14,INT((ROW()-13)/2),0)),IF(ISBLANK(OFFSET('9. METAS'!$P$20,INT((ROW()-14)/2),0)),"",OFFSET('9. METAS'!$P$20,INT((ROW()-14)/2),0)))</f>
        <v/>
      </c>
      <c r="M355" s="196" t="str">
        <f ca="1">IF(MOD(ROW()-13,2)=0,IF(ISBLANK(OFFSET('10. SEGUIMIENTO 2025'!$Q$14,INT((ROW()-13)/2),0)),"",OFFSET('10. SEGUIMIENTO 2025'!$Q$14,INT((ROW()-13)/2),0)),IF(ISBLANK(OFFSET('9. METAS'!$Q$20,INT((ROW()-14)/2),0)),"",OFFSET('9. METAS'!$Q$20,INT((ROW()-14)/2),0)))</f>
        <v/>
      </c>
      <c r="N355" s="742" t="str">
        <f t="shared" ref="N355" ca="1" si="337">IFERROR(J355/J356,"ND")</f>
        <v>ND</v>
      </c>
      <c r="O355" s="738" t="str">
        <f t="shared" ref="O355" ca="1" si="338">IFERROR(((J355)/H355),"ND")</f>
        <v>ND</v>
      </c>
      <c r="P355" s="726"/>
    </row>
    <row r="356" spans="3:16">
      <c r="C356" s="760"/>
      <c r="D356" s="756"/>
      <c r="E356" s="756"/>
      <c r="F356" s="754"/>
      <c r="G356" s="751"/>
      <c r="H356" s="747"/>
      <c r="I356" s="745"/>
      <c r="J356" s="194" t="str">
        <f ca="1">IF(MOD(ROW()-13,2)=0,IF(ISBLANK(OFFSET('10. SEGUIMIENTO 2025'!$N$14,INT((ROW()-13)/2),0)),"",OFFSET('10. SEGUIMIENTO 2025'!$N$14,INT((ROW()-13)/2),0)),IF(ISBLANK(OFFSET('9. METAS'!$N$20,INT((ROW()-14)/2),0)),"",OFFSET('9. METAS'!$N$20,INT((ROW()-14)/2),0)))</f>
        <v/>
      </c>
      <c r="K356" s="195" t="str">
        <f ca="1">IF(MOD(ROW()-13,2)=0,IF(ISBLANK(OFFSET('10. SEGUIMIENTO 2025'!$O$14,INT((ROW()-13)/2),0)),"",OFFSET('10. SEGUIMIENTO 2025'!$O$14,INT((ROW()-13)/2),0)),IF(ISBLANK(OFFSET('9. METAS'!$O$20,INT((ROW()-14)/2),0)),"",OFFSET('9. METAS'!$O$20,INT((ROW()-14)/2),0)))</f>
        <v/>
      </c>
      <c r="L356" s="195" t="str">
        <f ca="1">IF(MOD(ROW()-13,2)=0,IF(ISBLANK(OFFSET('10. SEGUIMIENTO 2025'!$P$14,INT((ROW()-13)/2),0)),"",OFFSET('10. SEGUIMIENTO 2025'!$P$14,INT((ROW()-13)/2),0)),IF(ISBLANK(OFFSET('9. METAS'!$P$20,INT((ROW()-14)/2),0)),"",OFFSET('9. METAS'!$P$20,INT((ROW()-14)/2),0)))</f>
        <v/>
      </c>
      <c r="M356" s="196" t="str">
        <f ca="1">IF(MOD(ROW()-13,2)=0,IF(ISBLANK(OFFSET('10. SEGUIMIENTO 2025'!$Q$14,INT((ROW()-13)/2),0)),"",OFFSET('10. SEGUIMIENTO 2025'!$Q$14,INT((ROW()-13)/2),0)),IF(ISBLANK(OFFSET('9. METAS'!$Q$20,INT((ROW()-14)/2),0)),"",OFFSET('9. METAS'!$Q$20,INT((ROW()-14)/2),0)))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METAS'!$K$20,INT((ROW()-13)/2),0)),"",OFFSET('9. METAS'!$K$20,INT((ROW()-13)/2),0))</f>
        <v/>
      </c>
      <c r="I357" s="744"/>
      <c r="J357" s="194">
        <f ca="1">IF(MOD(ROW()-13,2)=0,IF(ISBLANK(OFFSET('10. SEGUIMIENTO 2025'!$N$14,INT((ROW()-13)/2),0)),"",OFFSET('10. SEGUIMIENTO 2025'!$N$14,INT((ROW()-13)/2),0)),IF(ISBLANK(OFFSET('9. METAS'!$N$20,INT((ROW()-14)/2),0)),"",OFFSET('9. METAS'!$N$20,INT((ROW()-14)/2),0)))</f>
        <v>41</v>
      </c>
      <c r="K357" s="195" t="str">
        <f ca="1">IF(MOD(ROW()-13,2)=0,IF(ISBLANK(OFFSET('10. SEGUIMIENTO 2025'!$O$14,INT((ROW()-13)/2),0)),"",OFFSET('10. SEGUIMIENTO 2025'!$O$14,INT((ROW()-13)/2),0)),IF(ISBLANK(OFFSET('9. METAS'!$O$20,INT((ROW()-14)/2),0)),"",OFFSET('9. METAS'!$O$20,INT((ROW()-14)/2),0)))</f>
        <v/>
      </c>
      <c r="L357" s="195" t="str">
        <f ca="1">IF(MOD(ROW()-13,2)=0,IF(ISBLANK(OFFSET('10. SEGUIMIENTO 2025'!$P$14,INT((ROW()-13)/2),0)),"",OFFSET('10. SEGUIMIENTO 2025'!$P$14,INT((ROW()-13)/2),0)),IF(ISBLANK(OFFSET('9. METAS'!$P$20,INT((ROW()-14)/2),0)),"",OFFSET('9. METAS'!$P$20,INT((ROW()-14)/2),0)))</f>
        <v/>
      </c>
      <c r="M357" s="196" t="str">
        <f ca="1">IF(MOD(ROW()-13,2)=0,IF(ISBLANK(OFFSET('10. SEGUIMIENTO 2025'!$Q$14,INT((ROW()-13)/2),0)),"",OFFSET('10. SEGUIMIENTO 2025'!$Q$14,INT((ROW()-13)/2),0)),IF(ISBLANK(OFFSET('9. METAS'!$Q$20,INT((ROW()-14)/2),0)),"",OFFSET('9. METAS'!$Q$20,INT((ROW()-14)/2),0)))</f>
        <v/>
      </c>
      <c r="N357" s="742" t="str">
        <f t="shared" ref="N357" ca="1" si="339">IFERROR(J357/J358,"ND")</f>
        <v>ND</v>
      </c>
      <c r="O357" s="738" t="str">
        <f t="shared" ref="O357" ca="1" si="340">IFERROR(((J357)/H357),"ND")</f>
        <v>ND</v>
      </c>
      <c r="P357" s="726"/>
    </row>
    <row r="358" spans="3:16">
      <c r="C358" s="760"/>
      <c r="D358" s="756"/>
      <c r="E358" s="756"/>
      <c r="F358" s="754"/>
      <c r="G358" s="751"/>
      <c r="H358" s="747"/>
      <c r="I358" s="745"/>
      <c r="J358" s="194" t="str">
        <f ca="1">IF(MOD(ROW()-13,2)=0,IF(ISBLANK(OFFSET('10. SEGUIMIENTO 2025'!$N$14,INT((ROW()-13)/2),0)),"",OFFSET('10. SEGUIMIENTO 2025'!$N$14,INT((ROW()-13)/2),0)),IF(ISBLANK(OFFSET('9. METAS'!$N$20,INT((ROW()-14)/2),0)),"",OFFSET('9. METAS'!$N$20,INT((ROW()-14)/2),0)))</f>
        <v/>
      </c>
      <c r="K358" s="195" t="str">
        <f ca="1">IF(MOD(ROW()-13,2)=0,IF(ISBLANK(OFFSET('10. SEGUIMIENTO 2025'!$O$14,INT((ROW()-13)/2),0)),"",OFFSET('10. SEGUIMIENTO 2025'!$O$14,INT((ROW()-13)/2),0)),IF(ISBLANK(OFFSET('9. METAS'!$O$20,INT((ROW()-14)/2),0)),"",OFFSET('9. METAS'!$O$20,INT((ROW()-14)/2),0)))</f>
        <v/>
      </c>
      <c r="L358" s="195" t="str">
        <f ca="1">IF(MOD(ROW()-13,2)=0,IF(ISBLANK(OFFSET('10. SEGUIMIENTO 2025'!$P$14,INT((ROW()-13)/2),0)),"",OFFSET('10. SEGUIMIENTO 2025'!$P$14,INT((ROW()-13)/2),0)),IF(ISBLANK(OFFSET('9. METAS'!$P$20,INT((ROW()-14)/2),0)),"",OFFSET('9. METAS'!$P$20,INT((ROW()-14)/2),0)))</f>
        <v/>
      </c>
      <c r="M358" s="196" t="str">
        <f ca="1">IF(MOD(ROW()-13,2)=0,IF(ISBLANK(OFFSET('10. SEGUIMIENTO 2025'!$Q$14,INT((ROW()-13)/2),0)),"",OFFSET('10. SEGUIMIENTO 2025'!$Q$14,INT((ROW()-13)/2),0)),IF(ISBLANK(OFFSET('9. METAS'!$Q$20,INT((ROW()-14)/2),0)),"",OFFSET('9. METAS'!$Q$20,INT((ROW()-14)/2),0)))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METAS'!$K$20,INT((ROW()-13)/2),0)),"",OFFSET('9. METAS'!$K$20,INT((ROW()-13)/2),0))</f>
        <v/>
      </c>
      <c r="I359" s="744"/>
      <c r="J359" s="194">
        <f ca="1">IF(MOD(ROW()-13,2)=0,IF(ISBLANK(OFFSET('10. SEGUIMIENTO 2025'!$N$14,INT((ROW()-13)/2),0)),"",OFFSET('10. SEGUIMIENTO 2025'!$N$14,INT((ROW()-13)/2),0)),IF(ISBLANK(OFFSET('9. METAS'!$N$20,INT((ROW()-14)/2),0)),"",OFFSET('9. METAS'!$N$20,INT((ROW()-14)/2),0)))</f>
        <v>41</v>
      </c>
      <c r="K359" s="195" t="str">
        <f ca="1">IF(MOD(ROW()-13,2)=0,IF(ISBLANK(OFFSET('10. SEGUIMIENTO 2025'!$O$14,INT((ROW()-13)/2),0)),"",OFFSET('10. SEGUIMIENTO 2025'!$O$14,INT((ROW()-13)/2),0)),IF(ISBLANK(OFFSET('9. METAS'!$O$20,INT((ROW()-14)/2),0)),"",OFFSET('9. METAS'!$O$20,INT((ROW()-14)/2),0)))</f>
        <v/>
      </c>
      <c r="L359" s="195" t="str">
        <f ca="1">IF(MOD(ROW()-13,2)=0,IF(ISBLANK(OFFSET('10. SEGUIMIENTO 2025'!$P$14,INT((ROW()-13)/2),0)),"",OFFSET('10. SEGUIMIENTO 2025'!$P$14,INT((ROW()-13)/2),0)),IF(ISBLANK(OFFSET('9. METAS'!$P$20,INT((ROW()-14)/2),0)),"",OFFSET('9. METAS'!$P$20,INT((ROW()-14)/2),0)))</f>
        <v/>
      </c>
      <c r="M359" s="196" t="str">
        <f ca="1">IF(MOD(ROW()-13,2)=0,IF(ISBLANK(OFFSET('10. SEGUIMIENTO 2025'!$Q$14,INT((ROW()-13)/2),0)),"",OFFSET('10. SEGUIMIENTO 2025'!$Q$14,INT((ROW()-13)/2),0)),IF(ISBLANK(OFFSET('9. METAS'!$Q$20,INT((ROW()-14)/2),0)),"",OFFSET('9. METAS'!$Q$20,INT((ROW()-14)/2),0)))</f>
        <v/>
      </c>
      <c r="N359" s="742" t="str">
        <f t="shared" ref="N359" ca="1" si="341">IFERROR(J359/J360,"ND")</f>
        <v>ND</v>
      </c>
      <c r="O359" s="738" t="str">
        <f t="shared" ref="O359" ca="1" si="342">IFERROR(((J359)/H359),"ND")</f>
        <v>ND</v>
      </c>
      <c r="P359" s="726"/>
    </row>
    <row r="360" spans="3:16">
      <c r="C360" s="760"/>
      <c r="D360" s="756"/>
      <c r="E360" s="756"/>
      <c r="F360" s="754"/>
      <c r="G360" s="751"/>
      <c r="H360" s="747"/>
      <c r="I360" s="745"/>
      <c r="J360" s="194" t="str">
        <f ca="1">IF(MOD(ROW()-13,2)=0,IF(ISBLANK(OFFSET('10. SEGUIMIENTO 2025'!$N$14,INT((ROW()-13)/2),0)),"",OFFSET('10. SEGUIMIENTO 2025'!$N$14,INT((ROW()-13)/2),0)),IF(ISBLANK(OFFSET('9. METAS'!$N$20,INT((ROW()-14)/2),0)),"",OFFSET('9. METAS'!$N$20,INT((ROW()-14)/2),0)))</f>
        <v/>
      </c>
      <c r="K360" s="195" t="str">
        <f ca="1">IF(MOD(ROW()-13,2)=0,IF(ISBLANK(OFFSET('10. SEGUIMIENTO 2025'!$O$14,INT((ROW()-13)/2),0)),"",OFFSET('10. SEGUIMIENTO 2025'!$O$14,INT((ROW()-13)/2),0)),IF(ISBLANK(OFFSET('9. METAS'!$O$20,INT((ROW()-14)/2),0)),"",OFFSET('9. METAS'!$O$20,INT((ROW()-14)/2),0)))</f>
        <v/>
      </c>
      <c r="L360" s="195" t="str">
        <f ca="1">IF(MOD(ROW()-13,2)=0,IF(ISBLANK(OFFSET('10. SEGUIMIENTO 2025'!$P$14,INT((ROW()-13)/2),0)),"",OFFSET('10. SEGUIMIENTO 2025'!$P$14,INT((ROW()-13)/2),0)),IF(ISBLANK(OFFSET('9. METAS'!$P$20,INT((ROW()-14)/2),0)),"",OFFSET('9. METAS'!$P$20,INT((ROW()-14)/2),0)))</f>
        <v/>
      </c>
      <c r="M360" s="196" t="str">
        <f ca="1">IF(MOD(ROW()-13,2)=0,IF(ISBLANK(OFFSET('10. SEGUIMIENTO 2025'!$Q$14,INT((ROW()-13)/2),0)),"",OFFSET('10. SEGUIMIENTO 2025'!$Q$14,INT((ROW()-13)/2),0)),IF(ISBLANK(OFFSET('9. METAS'!$Q$20,INT((ROW()-14)/2),0)),"",OFFSET('9. METAS'!$Q$20,INT((ROW()-14)/2),0)))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METAS'!$K$20,INT((ROW()-13)/2),0)),"",OFFSET('9. METAS'!$K$20,INT((ROW()-13)/2),0))</f>
        <v/>
      </c>
      <c r="I361" s="744"/>
      <c r="J361" s="194">
        <f ca="1">IF(MOD(ROW()-13,2)=0,IF(ISBLANK(OFFSET('10. SEGUIMIENTO 2025'!$N$14,INT((ROW()-13)/2),0)),"",OFFSET('10. SEGUIMIENTO 2025'!$N$14,INT((ROW()-13)/2),0)),IF(ISBLANK(OFFSET('9. METAS'!$N$20,INT((ROW()-14)/2),0)),"",OFFSET('9. METAS'!$N$20,INT((ROW()-14)/2),0)))</f>
        <v>41</v>
      </c>
      <c r="K361" s="195" t="str">
        <f ca="1">IF(MOD(ROW()-13,2)=0,IF(ISBLANK(OFFSET('10. SEGUIMIENTO 2025'!$O$14,INT((ROW()-13)/2),0)),"",OFFSET('10. SEGUIMIENTO 2025'!$O$14,INT((ROW()-13)/2),0)),IF(ISBLANK(OFFSET('9. METAS'!$O$20,INT((ROW()-14)/2),0)),"",OFFSET('9. METAS'!$O$20,INT((ROW()-14)/2),0)))</f>
        <v/>
      </c>
      <c r="L361" s="195" t="str">
        <f ca="1">IF(MOD(ROW()-13,2)=0,IF(ISBLANK(OFFSET('10. SEGUIMIENTO 2025'!$P$14,INT((ROW()-13)/2),0)),"",OFFSET('10. SEGUIMIENTO 2025'!$P$14,INT((ROW()-13)/2),0)),IF(ISBLANK(OFFSET('9. METAS'!$P$20,INT((ROW()-14)/2),0)),"",OFFSET('9. METAS'!$P$20,INT((ROW()-14)/2),0)))</f>
        <v/>
      </c>
      <c r="M361" s="196" t="str">
        <f ca="1">IF(MOD(ROW()-13,2)=0,IF(ISBLANK(OFFSET('10. SEGUIMIENTO 2025'!$Q$14,INT((ROW()-13)/2),0)),"",OFFSET('10. SEGUIMIENTO 2025'!$Q$14,INT((ROW()-13)/2),0)),IF(ISBLANK(OFFSET('9. METAS'!$Q$20,INT((ROW()-14)/2),0)),"",OFFSET('9. METAS'!$Q$20,INT((ROW()-14)/2),0)))</f>
        <v/>
      </c>
      <c r="N361" s="742" t="str">
        <f t="shared" ref="N361" ca="1" si="343">IFERROR(J361/J362,"ND")</f>
        <v>ND</v>
      </c>
      <c r="O361" s="738" t="str">
        <f t="shared" ref="O361" ca="1" si="344">IFERROR(((J361)/H361),"ND")</f>
        <v>ND</v>
      </c>
      <c r="P361" s="726"/>
    </row>
    <row r="362" spans="3:16">
      <c r="C362" s="760"/>
      <c r="D362" s="756"/>
      <c r="E362" s="756"/>
      <c r="F362" s="754"/>
      <c r="G362" s="751"/>
      <c r="H362" s="747"/>
      <c r="I362" s="745"/>
      <c r="J362" s="194" t="str">
        <f ca="1">IF(MOD(ROW()-13,2)=0,IF(ISBLANK(OFFSET('10. SEGUIMIENTO 2025'!$N$14,INT((ROW()-13)/2),0)),"",OFFSET('10. SEGUIMIENTO 2025'!$N$14,INT((ROW()-13)/2),0)),IF(ISBLANK(OFFSET('9. METAS'!$N$20,INT((ROW()-14)/2),0)),"",OFFSET('9. METAS'!$N$20,INT((ROW()-14)/2),0)))</f>
        <v/>
      </c>
      <c r="K362" s="195" t="str">
        <f ca="1">IF(MOD(ROW()-13,2)=0,IF(ISBLANK(OFFSET('10. SEGUIMIENTO 2025'!$O$14,INT((ROW()-13)/2),0)),"",OFFSET('10. SEGUIMIENTO 2025'!$O$14,INT((ROW()-13)/2),0)),IF(ISBLANK(OFFSET('9. METAS'!$O$20,INT((ROW()-14)/2),0)),"",OFFSET('9. METAS'!$O$20,INT((ROW()-14)/2),0)))</f>
        <v/>
      </c>
      <c r="L362" s="195" t="str">
        <f ca="1">IF(MOD(ROW()-13,2)=0,IF(ISBLANK(OFFSET('10. SEGUIMIENTO 2025'!$P$14,INT((ROW()-13)/2),0)),"",OFFSET('10. SEGUIMIENTO 2025'!$P$14,INT((ROW()-13)/2),0)),IF(ISBLANK(OFFSET('9. METAS'!$P$20,INT((ROW()-14)/2),0)),"",OFFSET('9. METAS'!$P$20,INT((ROW()-14)/2),0)))</f>
        <v/>
      </c>
      <c r="M362" s="196" t="str">
        <f ca="1">IF(MOD(ROW()-13,2)=0,IF(ISBLANK(OFFSET('10. SEGUIMIENTO 2025'!$Q$14,INT((ROW()-13)/2),0)),"",OFFSET('10. SEGUIMIENTO 2025'!$Q$14,INT((ROW()-13)/2),0)),IF(ISBLANK(OFFSET('9. METAS'!$Q$20,INT((ROW()-14)/2),0)),"",OFFSET('9. METAS'!$Q$20,INT((ROW()-14)/2),0)))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METAS'!$K$20,INT((ROW()-13)/2),0)),"",OFFSET('9. METAS'!$K$20,INT((ROW()-13)/2),0))</f>
        <v/>
      </c>
      <c r="I363" s="744"/>
      <c r="J363" s="194">
        <f ca="1">IF(MOD(ROW()-13,2)=0,IF(ISBLANK(OFFSET('10. SEGUIMIENTO 2025'!$N$14,INT((ROW()-13)/2),0)),"",OFFSET('10. SEGUIMIENTO 2025'!$N$14,INT((ROW()-13)/2),0)),IF(ISBLANK(OFFSET('9. METAS'!$N$20,INT((ROW()-14)/2),0)),"",OFFSET('9. METAS'!$N$20,INT((ROW()-14)/2),0)))</f>
        <v>41</v>
      </c>
      <c r="K363" s="195" t="str">
        <f ca="1">IF(MOD(ROW()-13,2)=0,IF(ISBLANK(OFFSET('10. SEGUIMIENTO 2025'!$O$14,INT((ROW()-13)/2),0)),"",OFFSET('10. SEGUIMIENTO 2025'!$O$14,INT((ROW()-13)/2),0)),IF(ISBLANK(OFFSET('9. METAS'!$O$20,INT((ROW()-14)/2),0)),"",OFFSET('9. METAS'!$O$20,INT((ROW()-14)/2),0)))</f>
        <v/>
      </c>
      <c r="L363" s="195" t="str">
        <f ca="1">IF(MOD(ROW()-13,2)=0,IF(ISBLANK(OFFSET('10. SEGUIMIENTO 2025'!$P$14,INT((ROW()-13)/2),0)),"",OFFSET('10. SEGUIMIENTO 2025'!$P$14,INT((ROW()-13)/2),0)),IF(ISBLANK(OFFSET('9. METAS'!$P$20,INT((ROW()-14)/2),0)),"",OFFSET('9. METAS'!$P$20,INT((ROW()-14)/2),0)))</f>
        <v/>
      </c>
      <c r="M363" s="196" t="str">
        <f ca="1">IF(MOD(ROW()-13,2)=0,IF(ISBLANK(OFFSET('10. SEGUIMIENTO 2025'!$Q$14,INT((ROW()-13)/2),0)),"",OFFSET('10. SEGUIMIENTO 2025'!$Q$14,INT((ROW()-13)/2),0)),IF(ISBLANK(OFFSET('9. METAS'!$Q$20,INT((ROW()-14)/2),0)),"",OFFSET('9. METAS'!$Q$20,INT((ROW()-14)/2),0)))</f>
        <v/>
      </c>
      <c r="N363" s="742" t="str">
        <f t="shared" ref="N363" ca="1" si="345">IFERROR(J363/J364,"ND")</f>
        <v>ND</v>
      </c>
      <c r="O363" s="738" t="str">
        <f t="shared" ref="O363" ca="1" si="346">IFERROR(((J363)/H363),"ND")</f>
        <v>ND</v>
      </c>
      <c r="P363" s="726"/>
    </row>
    <row r="364" spans="3:16">
      <c r="C364" s="760"/>
      <c r="D364" s="756"/>
      <c r="E364" s="756"/>
      <c r="F364" s="754"/>
      <c r="G364" s="751"/>
      <c r="H364" s="747"/>
      <c r="I364" s="745"/>
      <c r="J364" s="194" t="str">
        <f ca="1">IF(MOD(ROW()-13,2)=0,IF(ISBLANK(OFFSET('10. SEGUIMIENTO 2025'!$N$14,INT((ROW()-13)/2),0)),"",OFFSET('10. SEGUIMIENTO 2025'!$N$14,INT((ROW()-13)/2),0)),IF(ISBLANK(OFFSET('9. METAS'!$N$20,INT((ROW()-14)/2),0)),"",OFFSET('9. METAS'!$N$20,INT((ROW()-14)/2),0)))</f>
        <v/>
      </c>
      <c r="K364" s="195" t="str">
        <f ca="1">IF(MOD(ROW()-13,2)=0,IF(ISBLANK(OFFSET('10. SEGUIMIENTO 2025'!$O$14,INT((ROW()-13)/2),0)),"",OFFSET('10. SEGUIMIENTO 2025'!$O$14,INT((ROW()-13)/2),0)),IF(ISBLANK(OFFSET('9. METAS'!$O$20,INT((ROW()-14)/2),0)),"",OFFSET('9. METAS'!$O$20,INT((ROW()-14)/2),0)))</f>
        <v/>
      </c>
      <c r="L364" s="195" t="str">
        <f ca="1">IF(MOD(ROW()-13,2)=0,IF(ISBLANK(OFFSET('10. SEGUIMIENTO 2025'!$P$14,INT((ROW()-13)/2),0)),"",OFFSET('10. SEGUIMIENTO 2025'!$P$14,INT((ROW()-13)/2),0)),IF(ISBLANK(OFFSET('9. METAS'!$P$20,INT((ROW()-14)/2),0)),"",OFFSET('9. METAS'!$P$20,INT((ROW()-14)/2),0)))</f>
        <v/>
      </c>
      <c r="M364" s="196" t="str">
        <f ca="1">IF(MOD(ROW()-13,2)=0,IF(ISBLANK(OFFSET('10. SEGUIMIENTO 2025'!$Q$14,INT((ROW()-13)/2),0)),"",OFFSET('10. SEGUIMIENTO 2025'!$Q$14,INT((ROW()-13)/2),0)),IF(ISBLANK(OFFSET('9. METAS'!$Q$20,INT((ROW()-14)/2),0)),"",OFFSET('9. METAS'!$Q$20,INT((ROW()-14)/2),0)))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METAS'!$K$20,INT((ROW()-13)/2),0)),"",OFFSET('9. METAS'!$K$20,INT((ROW()-13)/2),0))</f>
        <v/>
      </c>
      <c r="I365" s="744"/>
      <c r="J365" s="194">
        <f ca="1">IF(MOD(ROW()-13,2)=0,IF(ISBLANK(OFFSET('10. SEGUIMIENTO 2025'!$N$14,INT((ROW()-13)/2),0)),"",OFFSET('10. SEGUIMIENTO 2025'!$N$14,INT((ROW()-13)/2),0)),IF(ISBLANK(OFFSET('9. METAS'!$N$20,INT((ROW()-14)/2),0)),"",OFFSET('9. METAS'!$N$20,INT((ROW()-14)/2),0)))</f>
        <v>41</v>
      </c>
      <c r="K365" s="195" t="str">
        <f ca="1">IF(MOD(ROW()-13,2)=0,IF(ISBLANK(OFFSET('10. SEGUIMIENTO 2025'!$O$14,INT((ROW()-13)/2),0)),"",OFFSET('10. SEGUIMIENTO 2025'!$O$14,INT((ROW()-13)/2),0)),IF(ISBLANK(OFFSET('9. METAS'!$O$20,INT((ROW()-14)/2),0)),"",OFFSET('9. METAS'!$O$20,INT((ROW()-14)/2),0)))</f>
        <v/>
      </c>
      <c r="L365" s="195" t="str">
        <f ca="1">IF(MOD(ROW()-13,2)=0,IF(ISBLANK(OFFSET('10. SEGUIMIENTO 2025'!$P$14,INT((ROW()-13)/2),0)),"",OFFSET('10. SEGUIMIENTO 2025'!$P$14,INT((ROW()-13)/2),0)),IF(ISBLANK(OFFSET('9. METAS'!$P$20,INT((ROW()-14)/2),0)),"",OFFSET('9. METAS'!$P$20,INT((ROW()-14)/2),0)))</f>
        <v/>
      </c>
      <c r="M365" s="196" t="str">
        <f ca="1">IF(MOD(ROW()-13,2)=0,IF(ISBLANK(OFFSET('10. SEGUIMIENTO 2025'!$Q$14,INT((ROW()-13)/2),0)),"",OFFSET('10. SEGUIMIENTO 2025'!$Q$14,INT((ROW()-13)/2),0)),IF(ISBLANK(OFFSET('9. METAS'!$Q$20,INT((ROW()-14)/2),0)),"",OFFSET('9. METAS'!$Q$20,INT((ROW()-14)/2),0)))</f>
        <v/>
      </c>
      <c r="N365" s="742" t="str">
        <f t="shared" ref="N365" ca="1" si="347">IFERROR(J365/J366,"ND")</f>
        <v>ND</v>
      </c>
      <c r="O365" s="738" t="str">
        <f t="shared" ref="O365" ca="1" si="348">IFERROR(((J365)/H365),"ND")</f>
        <v>ND</v>
      </c>
      <c r="P365" s="726"/>
    </row>
    <row r="366" spans="3:16">
      <c r="C366" s="760"/>
      <c r="D366" s="756"/>
      <c r="E366" s="756"/>
      <c r="F366" s="754"/>
      <c r="G366" s="751"/>
      <c r="H366" s="747"/>
      <c r="I366" s="745"/>
      <c r="J366" s="194" t="str">
        <f ca="1">IF(MOD(ROW()-13,2)=0,IF(ISBLANK(OFFSET('10. SEGUIMIENTO 2025'!$N$14,INT((ROW()-13)/2),0)),"",OFFSET('10. SEGUIMIENTO 2025'!$N$14,INT((ROW()-13)/2),0)),IF(ISBLANK(OFFSET('9. METAS'!$N$20,INT((ROW()-14)/2),0)),"",OFFSET('9. METAS'!$N$20,INT((ROW()-14)/2),0)))</f>
        <v/>
      </c>
      <c r="K366" s="195" t="str">
        <f ca="1">IF(MOD(ROW()-13,2)=0,IF(ISBLANK(OFFSET('10. SEGUIMIENTO 2025'!$O$14,INT((ROW()-13)/2),0)),"",OFFSET('10. SEGUIMIENTO 2025'!$O$14,INT((ROW()-13)/2),0)),IF(ISBLANK(OFFSET('9. METAS'!$O$20,INT((ROW()-14)/2),0)),"",OFFSET('9. METAS'!$O$20,INT((ROW()-14)/2),0)))</f>
        <v/>
      </c>
      <c r="L366" s="195" t="str">
        <f ca="1">IF(MOD(ROW()-13,2)=0,IF(ISBLANK(OFFSET('10. SEGUIMIENTO 2025'!$P$14,INT((ROW()-13)/2),0)),"",OFFSET('10. SEGUIMIENTO 2025'!$P$14,INT((ROW()-13)/2),0)),IF(ISBLANK(OFFSET('9. METAS'!$P$20,INT((ROW()-14)/2),0)),"",OFFSET('9. METAS'!$P$20,INT((ROW()-14)/2),0)))</f>
        <v/>
      </c>
      <c r="M366" s="196" t="str">
        <f ca="1">IF(MOD(ROW()-13,2)=0,IF(ISBLANK(OFFSET('10. SEGUIMIENTO 2025'!$Q$14,INT((ROW()-13)/2),0)),"",OFFSET('10. SEGUIMIENTO 2025'!$Q$14,INT((ROW()-13)/2),0)),IF(ISBLANK(OFFSET('9. METAS'!$Q$20,INT((ROW()-14)/2),0)),"",OFFSET('9. METAS'!$Q$20,INT((ROW()-14)/2),0)))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METAS'!$K$20,INT((ROW()-13)/2),0)),"",OFFSET('9. METAS'!$K$20,INT((ROW()-13)/2),0))</f>
        <v/>
      </c>
      <c r="I367" s="744"/>
      <c r="J367" s="194">
        <f ca="1">IF(MOD(ROW()-13,2)=0,IF(ISBLANK(OFFSET('10. SEGUIMIENTO 2025'!$N$14,INT((ROW()-13)/2),0)),"",OFFSET('10. SEGUIMIENTO 2025'!$N$14,INT((ROW()-13)/2),0)),IF(ISBLANK(OFFSET('9. METAS'!$N$20,INT((ROW()-14)/2),0)),"",OFFSET('9. METAS'!$N$20,INT((ROW()-14)/2),0)))</f>
        <v>41</v>
      </c>
      <c r="K367" s="195" t="str">
        <f ca="1">IF(MOD(ROW()-13,2)=0,IF(ISBLANK(OFFSET('10. SEGUIMIENTO 2025'!$O$14,INT((ROW()-13)/2),0)),"",OFFSET('10. SEGUIMIENTO 2025'!$O$14,INT((ROW()-13)/2),0)),IF(ISBLANK(OFFSET('9. METAS'!$O$20,INT((ROW()-14)/2),0)),"",OFFSET('9. METAS'!$O$20,INT((ROW()-14)/2),0)))</f>
        <v/>
      </c>
      <c r="L367" s="195" t="str">
        <f ca="1">IF(MOD(ROW()-13,2)=0,IF(ISBLANK(OFFSET('10. SEGUIMIENTO 2025'!$P$14,INT((ROW()-13)/2),0)),"",OFFSET('10. SEGUIMIENTO 2025'!$P$14,INT((ROW()-13)/2),0)),IF(ISBLANK(OFFSET('9. METAS'!$P$20,INT((ROW()-14)/2),0)),"",OFFSET('9. METAS'!$P$20,INT((ROW()-14)/2),0)))</f>
        <v/>
      </c>
      <c r="M367" s="196" t="str">
        <f ca="1">IF(MOD(ROW()-13,2)=0,IF(ISBLANK(OFFSET('10. SEGUIMIENTO 2025'!$Q$14,INT((ROW()-13)/2),0)),"",OFFSET('10. SEGUIMIENTO 2025'!$Q$14,INT((ROW()-13)/2),0)),IF(ISBLANK(OFFSET('9. METAS'!$Q$20,INT((ROW()-14)/2),0)),"",OFFSET('9. METAS'!$Q$20,INT((ROW()-14)/2),0)))</f>
        <v/>
      </c>
      <c r="N367" s="742" t="str">
        <f t="shared" ref="N367" ca="1" si="349">IFERROR(J367/J368,"ND")</f>
        <v>ND</v>
      </c>
      <c r="O367" s="738" t="str">
        <f t="shared" ref="O367" ca="1" si="350">IFERROR(((J367)/H367),"ND")</f>
        <v>ND</v>
      </c>
      <c r="P367" s="726"/>
    </row>
    <row r="368" spans="3:16">
      <c r="C368" s="760"/>
      <c r="D368" s="756"/>
      <c r="E368" s="756"/>
      <c r="F368" s="754"/>
      <c r="G368" s="751"/>
      <c r="H368" s="747"/>
      <c r="I368" s="745"/>
      <c r="J368" s="194" t="str">
        <f ca="1">IF(MOD(ROW()-13,2)=0,IF(ISBLANK(OFFSET('10. SEGUIMIENTO 2025'!$N$14,INT((ROW()-13)/2),0)),"",OFFSET('10. SEGUIMIENTO 2025'!$N$14,INT((ROW()-13)/2),0)),IF(ISBLANK(OFFSET('9. METAS'!$N$20,INT((ROW()-14)/2),0)),"",OFFSET('9. METAS'!$N$20,INT((ROW()-14)/2),0)))</f>
        <v/>
      </c>
      <c r="K368" s="195" t="str">
        <f ca="1">IF(MOD(ROW()-13,2)=0,IF(ISBLANK(OFFSET('10. SEGUIMIENTO 2025'!$O$14,INT((ROW()-13)/2),0)),"",OFFSET('10. SEGUIMIENTO 2025'!$O$14,INT((ROW()-13)/2),0)),IF(ISBLANK(OFFSET('9. METAS'!$O$20,INT((ROW()-14)/2),0)),"",OFFSET('9. METAS'!$O$20,INT((ROW()-14)/2),0)))</f>
        <v/>
      </c>
      <c r="L368" s="195" t="str">
        <f ca="1">IF(MOD(ROW()-13,2)=0,IF(ISBLANK(OFFSET('10. SEGUIMIENTO 2025'!$P$14,INT((ROW()-13)/2),0)),"",OFFSET('10. SEGUIMIENTO 2025'!$P$14,INT((ROW()-13)/2),0)),IF(ISBLANK(OFFSET('9. METAS'!$P$20,INT((ROW()-14)/2),0)),"",OFFSET('9. METAS'!$P$20,INT((ROW()-14)/2),0)))</f>
        <v/>
      </c>
      <c r="M368" s="196" t="str">
        <f ca="1">IF(MOD(ROW()-13,2)=0,IF(ISBLANK(OFFSET('10. SEGUIMIENTO 2025'!$Q$14,INT((ROW()-13)/2),0)),"",OFFSET('10. SEGUIMIENTO 2025'!$Q$14,INT((ROW()-13)/2),0)),IF(ISBLANK(OFFSET('9. METAS'!$Q$20,INT((ROW()-14)/2),0)),"",OFFSET('9. METAS'!$Q$20,INT((ROW()-14)/2),0)))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METAS'!$K$20,INT((ROW()-13)/2),0)),"",OFFSET('9. METAS'!$K$20,INT((ROW()-13)/2),0))</f>
        <v/>
      </c>
      <c r="I369" s="744"/>
      <c r="J369" s="194">
        <f ca="1">IF(MOD(ROW()-13,2)=0,IF(ISBLANK(OFFSET('10. SEGUIMIENTO 2025'!$N$14,INT((ROW()-13)/2),0)),"",OFFSET('10. SEGUIMIENTO 2025'!$N$14,INT((ROW()-13)/2),0)),IF(ISBLANK(OFFSET('9. METAS'!$N$20,INT((ROW()-14)/2),0)),"",OFFSET('9. METAS'!$N$20,INT((ROW()-14)/2),0)))</f>
        <v>41</v>
      </c>
      <c r="K369" s="195" t="str">
        <f ca="1">IF(MOD(ROW()-13,2)=0,IF(ISBLANK(OFFSET('10. SEGUIMIENTO 2025'!$O$14,INT((ROW()-13)/2),0)),"",OFFSET('10. SEGUIMIENTO 2025'!$O$14,INT((ROW()-13)/2),0)),IF(ISBLANK(OFFSET('9. METAS'!$O$20,INT((ROW()-14)/2),0)),"",OFFSET('9. METAS'!$O$20,INT((ROW()-14)/2),0)))</f>
        <v/>
      </c>
      <c r="L369" s="195" t="str">
        <f ca="1">IF(MOD(ROW()-13,2)=0,IF(ISBLANK(OFFSET('10. SEGUIMIENTO 2025'!$P$14,INT((ROW()-13)/2),0)),"",OFFSET('10. SEGUIMIENTO 2025'!$P$14,INT((ROW()-13)/2),0)),IF(ISBLANK(OFFSET('9. METAS'!$P$20,INT((ROW()-14)/2),0)),"",OFFSET('9. METAS'!$P$20,INT((ROW()-14)/2),0)))</f>
        <v/>
      </c>
      <c r="M369" s="196" t="str">
        <f ca="1">IF(MOD(ROW()-13,2)=0,IF(ISBLANK(OFFSET('10. SEGUIMIENTO 2025'!$Q$14,INT((ROW()-13)/2),0)),"",OFFSET('10. SEGUIMIENTO 2025'!$Q$14,INT((ROW()-13)/2),0)),IF(ISBLANK(OFFSET('9. METAS'!$Q$20,INT((ROW()-14)/2),0)),"",OFFSET('9. METAS'!$Q$20,INT((ROW()-14)/2),0)))</f>
        <v/>
      </c>
      <c r="N369" s="742" t="str">
        <f t="shared" ref="N369" ca="1" si="351">IFERROR(J369/J370,"ND")</f>
        <v>ND</v>
      </c>
      <c r="O369" s="738" t="str">
        <f t="shared" ref="O369" ca="1" si="352">IFERROR(((J369)/H369),"ND")</f>
        <v>ND</v>
      </c>
      <c r="P369" s="726"/>
    </row>
    <row r="370" spans="3:16">
      <c r="C370" s="760"/>
      <c r="D370" s="756"/>
      <c r="E370" s="756"/>
      <c r="F370" s="754"/>
      <c r="G370" s="751"/>
      <c r="H370" s="747"/>
      <c r="I370" s="745"/>
      <c r="J370" s="194" t="str">
        <f ca="1">IF(MOD(ROW()-13,2)=0,IF(ISBLANK(OFFSET('10. SEGUIMIENTO 2025'!$N$14,INT((ROW()-13)/2),0)),"",OFFSET('10. SEGUIMIENTO 2025'!$N$14,INT((ROW()-13)/2),0)),IF(ISBLANK(OFFSET('9. METAS'!$N$20,INT((ROW()-14)/2),0)),"",OFFSET('9. METAS'!$N$20,INT((ROW()-14)/2),0)))</f>
        <v/>
      </c>
      <c r="K370" s="195" t="str">
        <f ca="1">IF(MOD(ROW()-13,2)=0,IF(ISBLANK(OFFSET('10. SEGUIMIENTO 2025'!$O$14,INT((ROW()-13)/2),0)),"",OFFSET('10. SEGUIMIENTO 2025'!$O$14,INT((ROW()-13)/2),0)),IF(ISBLANK(OFFSET('9. METAS'!$O$20,INT((ROW()-14)/2),0)),"",OFFSET('9. METAS'!$O$20,INT((ROW()-14)/2),0)))</f>
        <v/>
      </c>
      <c r="L370" s="195" t="str">
        <f ca="1">IF(MOD(ROW()-13,2)=0,IF(ISBLANK(OFFSET('10. SEGUIMIENTO 2025'!$P$14,INT((ROW()-13)/2),0)),"",OFFSET('10. SEGUIMIENTO 2025'!$P$14,INT((ROW()-13)/2),0)),IF(ISBLANK(OFFSET('9. METAS'!$P$20,INT((ROW()-14)/2),0)),"",OFFSET('9. METAS'!$P$20,INT((ROW()-14)/2),0)))</f>
        <v/>
      </c>
      <c r="M370" s="196" t="str">
        <f ca="1">IF(MOD(ROW()-13,2)=0,IF(ISBLANK(OFFSET('10. SEGUIMIENTO 2025'!$Q$14,INT((ROW()-13)/2),0)),"",OFFSET('10. SEGUIMIENTO 2025'!$Q$14,INT((ROW()-13)/2),0)),IF(ISBLANK(OFFSET('9. METAS'!$Q$20,INT((ROW()-14)/2),0)),"",OFFSET('9. METAS'!$Q$20,INT((ROW()-14)/2),0)))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METAS'!$K$20,INT((ROW()-13)/2),0)),"",OFFSET('9. METAS'!$K$20,INT((ROW()-13)/2),0))</f>
        <v/>
      </c>
      <c r="I371" s="744"/>
      <c r="J371" s="194">
        <f ca="1">IF(MOD(ROW()-13,2)=0,IF(ISBLANK(OFFSET('10. SEGUIMIENTO 2025'!$N$14,INT((ROW()-13)/2),0)),"",OFFSET('10. SEGUIMIENTO 2025'!$N$14,INT((ROW()-13)/2),0)),IF(ISBLANK(OFFSET('9. METAS'!$N$20,INT((ROW()-14)/2),0)),"",OFFSET('9. METAS'!$N$20,INT((ROW()-14)/2),0)))</f>
        <v>41</v>
      </c>
      <c r="K371" s="195" t="str">
        <f ca="1">IF(MOD(ROW()-13,2)=0,IF(ISBLANK(OFFSET('10. SEGUIMIENTO 2025'!$O$14,INT((ROW()-13)/2),0)),"",OFFSET('10. SEGUIMIENTO 2025'!$O$14,INT((ROW()-13)/2),0)),IF(ISBLANK(OFFSET('9. METAS'!$O$20,INT((ROW()-14)/2),0)),"",OFFSET('9. METAS'!$O$20,INT((ROW()-14)/2),0)))</f>
        <v/>
      </c>
      <c r="L371" s="195" t="str">
        <f ca="1">IF(MOD(ROW()-13,2)=0,IF(ISBLANK(OFFSET('10. SEGUIMIENTO 2025'!$P$14,INT((ROW()-13)/2),0)),"",OFFSET('10. SEGUIMIENTO 2025'!$P$14,INT((ROW()-13)/2),0)),IF(ISBLANK(OFFSET('9. METAS'!$P$20,INT((ROW()-14)/2),0)),"",OFFSET('9. METAS'!$P$20,INT((ROW()-14)/2),0)))</f>
        <v/>
      </c>
      <c r="M371" s="196" t="str">
        <f ca="1">IF(MOD(ROW()-13,2)=0,IF(ISBLANK(OFFSET('10. SEGUIMIENTO 2025'!$Q$14,INT((ROW()-13)/2),0)),"",OFFSET('10. SEGUIMIENTO 2025'!$Q$14,INT((ROW()-13)/2),0)),IF(ISBLANK(OFFSET('9. METAS'!$Q$20,INT((ROW()-14)/2),0)),"",OFFSET('9. METAS'!$Q$20,INT((ROW()-14)/2),0)))</f>
        <v/>
      </c>
      <c r="N371" s="742" t="str">
        <f t="shared" ref="N371" ca="1" si="353">IFERROR(J371/J372,"ND")</f>
        <v>ND</v>
      </c>
      <c r="O371" s="738" t="str">
        <f t="shared" ref="O371" ca="1" si="354">IFERROR(((J371)/H371),"ND")</f>
        <v>ND</v>
      </c>
      <c r="P371" s="726"/>
    </row>
    <row r="372" spans="3:16">
      <c r="C372" s="760"/>
      <c r="D372" s="756"/>
      <c r="E372" s="756"/>
      <c r="F372" s="754"/>
      <c r="G372" s="751"/>
      <c r="H372" s="747"/>
      <c r="I372" s="745"/>
      <c r="J372" s="194" t="str">
        <f ca="1">IF(MOD(ROW()-13,2)=0,IF(ISBLANK(OFFSET('10. SEGUIMIENTO 2025'!$N$14,INT((ROW()-13)/2),0)),"",OFFSET('10. SEGUIMIENTO 2025'!$N$14,INT((ROW()-13)/2),0)),IF(ISBLANK(OFFSET('9. METAS'!$N$20,INT((ROW()-14)/2),0)),"",OFFSET('9. METAS'!$N$20,INT((ROW()-14)/2),0)))</f>
        <v/>
      </c>
      <c r="K372" s="195" t="str">
        <f ca="1">IF(MOD(ROW()-13,2)=0,IF(ISBLANK(OFFSET('10. SEGUIMIENTO 2025'!$O$14,INT((ROW()-13)/2),0)),"",OFFSET('10. SEGUIMIENTO 2025'!$O$14,INT((ROW()-13)/2),0)),IF(ISBLANK(OFFSET('9. METAS'!$O$20,INT((ROW()-14)/2),0)),"",OFFSET('9. METAS'!$O$20,INT((ROW()-14)/2),0)))</f>
        <v/>
      </c>
      <c r="L372" s="195" t="str">
        <f ca="1">IF(MOD(ROW()-13,2)=0,IF(ISBLANK(OFFSET('10. SEGUIMIENTO 2025'!$P$14,INT((ROW()-13)/2),0)),"",OFFSET('10. SEGUIMIENTO 2025'!$P$14,INT((ROW()-13)/2),0)),IF(ISBLANK(OFFSET('9. METAS'!$P$20,INT((ROW()-14)/2),0)),"",OFFSET('9. METAS'!$P$20,INT((ROW()-14)/2),0)))</f>
        <v/>
      </c>
      <c r="M372" s="196" t="str">
        <f ca="1">IF(MOD(ROW()-13,2)=0,IF(ISBLANK(OFFSET('10. SEGUIMIENTO 2025'!$Q$14,INT((ROW()-13)/2),0)),"",OFFSET('10. SEGUIMIENTO 2025'!$Q$14,INT((ROW()-13)/2),0)),IF(ISBLANK(OFFSET('9. METAS'!$Q$20,INT((ROW()-14)/2),0)),"",OFFSET('9. METAS'!$Q$20,INT((ROW()-14)/2),0)))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METAS'!$K$20,INT((ROW()-13)/2),0)),"",OFFSET('9. METAS'!$K$20,INT((ROW()-13)/2),0))</f>
        <v/>
      </c>
      <c r="I373" s="744"/>
      <c r="J373" s="194">
        <f ca="1">IF(MOD(ROW()-13,2)=0,IF(ISBLANK(OFFSET('10. SEGUIMIENTO 2025'!$N$14,INT((ROW()-13)/2),0)),"",OFFSET('10. SEGUIMIENTO 2025'!$N$14,INT((ROW()-13)/2),0)),IF(ISBLANK(OFFSET('9. METAS'!$N$20,INT((ROW()-14)/2),0)),"",OFFSET('9. METAS'!$N$20,INT((ROW()-14)/2),0)))</f>
        <v>41</v>
      </c>
      <c r="K373" s="195" t="str">
        <f ca="1">IF(MOD(ROW()-13,2)=0,IF(ISBLANK(OFFSET('10. SEGUIMIENTO 2025'!$O$14,INT((ROW()-13)/2),0)),"",OFFSET('10. SEGUIMIENTO 2025'!$O$14,INT((ROW()-13)/2),0)),IF(ISBLANK(OFFSET('9. METAS'!$O$20,INT((ROW()-14)/2),0)),"",OFFSET('9. METAS'!$O$20,INT((ROW()-14)/2),0)))</f>
        <v/>
      </c>
      <c r="L373" s="195" t="str">
        <f ca="1">IF(MOD(ROW()-13,2)=0,IF(ISBLANK(OFFSET('10. SEGUIMIENTO 2025'!$P$14,INT((ROW()-13)/2),0)),"",OFFSET('10. SEGUIMIENTO 2025'!$P$14,INT((ROW()-13)/2),0)),IF(ISBLANK(OFFSET('9. METAS'!$P$20,INT((ROW()-14)/2),0)),"",OFFSET('9. METAS'!$P$20,INT((ROW()-14)/2),0)))</f>
        <v/>
      </c>
      <c r="M373" s="196" t="str">
        <f ca="1">IF(MOD(ROW()-13,2)=0,IF(ISBLANK(OFFSET('10. SEGUIMIENTO 2025'!$Q$14,INT((ROW()-13)/2),0)),"",OFFSET('10. SEGUIMIENTO 2025'!$Q$14,INT((ROW()-13)/2),0)),IF(ISBLANK(OFFSET('9. METAS'!$Q$20,INT((ROW()-14)/2),0)),"",OFFSET('9. METAS'!$Q$20,INT((ROW()-14)/2),0)))</f>
        <v/>
      </c>
      <c r="N373" s="742" t="str">
        <f t="shared" ref="N373" ca="1" si="355">IFERROR(J373/J374,"ND")</f>
        <v>ND</v>
      </c>
      <c r="O373" s="738" t="str">
        <f t="shared" ref="O373" ca="1" si="356">IFERROR(((J373)/H373),"ND")</f>
        <v>ND</v>
      </c>
      <c r="P373" s="726"/>
    </row>
    <row r="374" spans="3:16">
      <c r="C374" s="760"/>
      <c r="D374" s="756"/>
      <c r="E374" s="756"/>
      <c r="F374" s="754"/>
      <c r="G374" s="751"/>
      <c r="H374" s="747"/>
      <c r="I374" s="745"/>
      <c r="J374" s="194" t="str">
        <f ca="1">IF(MOD(ROW()-13,2)=0,IF(ISBLANK(OFFSET('10. SEGUIMIENTO 2025'!$N$14,INT((ROW()-13)/2),0)),"",OFFSET('10. SEGUIMIENTO 2025'!$N$14,INT((ROW()-13)/2),0)),IF(ISBLANK(OFFSET('9. METAS'!$N$20,INT((ROW()-14)/2),0)),"",OFFSET('9. METAS'!$N$20,INT((ROW()-14)/2),0)))</f>
        <v/>
      </c>
      <c r="K374" s="195" t="str">
        <f ca="1">IF(MOD(ROW()-13,2)=0,IF(ISBLANK(OFFSET('10. SEGUIMIENTO 2025'!$O$14,INT((ROW()-13)/2),0)),"",OFFSET('10. SEGUIMIENTO 2025'!$O$14,INT((ROW()-13)/2),0)),IF(ISBLANK(OFFSET('9. METAS'!$O$20,INT((ROW()-14)/2),0)),"",OFFSET('9. METAS'!$O$20,INT((ROW()-14)/2),0)))</f>
        <v/>
      </c>
      <c r="L374" s="195" t="str">
        <f ca="1">IF(MOD(ROW()-13,2)=0,IF(ISBLANK(OFFSET('10. SEGUIMIENTO 2025'!$P$14,INT((ROW()-13)/2),0)),"",OFFSET('10. SEGUIMIENTO 2025'!$P$14,INT((ROW()-13)/2),0)),IF(ISBLANK(OFFSET('9. METAS'!$P$20,INT((ROW()-14)/2),0)),"",OFFSET('9. METAS'!$P$20,INT((ROW()-14)/2),0)))</f>
        <v/>
      </c>
      <c r="M374" s="196" t="str">
        <f ca="1">IF(MOD(ROW()-13,2)=0,IF(ISBLANK(OFFSET('10. SEGUIMIENTO 2025'!$Q$14,INT((ROW()-13)/2),0)),"",OFFSET('10. SEGUIMIENTO 2025'!$Q$14,INT((ROW()-13)/2),0)),IF(ISBLANK(OFFSET('9. METAS'!$Q$20,INT((ROW()-14)/2),0)),"",OFFSET('9. METAS'!$Q$20,INT((ROW()-14)/2),0)))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METAS'!$K$20,INT((ROW()-13)/2),0)),"",OFFSET('9. METAS'!$K$20,INT((ROW()-13)/2),0))</f>
        <v/>
      </c>
      <c r="I375" s="744"/>
      <c r="J375" s="194">
        <f ca="1">IF(MOD(ROW()-13,2)=0,IF(ISBLANK(OFFSET('10. SEGUIMIENTO 2025'!$N$14,INT((ROW()-13)/2),0)),"",OFFSET('10. SEGUIMIENTO 2025'!$N$14,INT((ROW()-13)/2),0)),IF(ISBLANK(OFFSET('9. METAS'!$N$20,INT((ROW()-14)/2),0)),"",OFFSET('9. METAS'!$N$20,INT((ROW()-14)/2),0)))</f>
        <v>41</v>
      </c>
      <c r="K375" s="195" t="str">
        <f ca="1">IF(MOD(ROW()-13,2)=0,IF(ISBLANK(OFFSET('10. SEGUIMIENTO 2025'!$O$14,INT((ROW()-13)/2),0)),"",OFFSET('10. SEGUIMIENTO 2025'!$O$14,INT((ROW()-13)/2),0)),IF(ISBLANK(OFFSET('9. METAS'!$O$20,INT((ROW()-14)/2),0)),"",OFFSET('9. METAS'!$O$20,INT((ROW()-14)/2),0)))</f>
        <v/>
      </c>
      <c r="L375" s="195" t="str">
        <f ca="1">IF(MOD(ROW()-13,2)=0,IF(ISBLANK(OFFSET('10. SEGUIMIENTO 2025'!$P$14,INT((ROW()-13)/2),0)),"",OFFSET('10. SEGUIMIENTO 2025'!$P$14,INT((ROW()-13)/2),0)),IF(ISBLANK(OFFSET('9. METAS'!$P$20,INT((ROW()-14)/2),0)),"",OFFSET('9. METAS'!$P$20,INT((ROW()-14)/2),0)))</f>
        <v/>
      </c>
      <c r="M375" s="196" t="str">
        <f ca="1">IF(MOD(ROW()-13,2)=0,IF(ISBLANK(OFFSET('10. SEGUIMIENTO 2025'!$Q$14,INT((ROW()-13)/2),0)),"",OFFSET('10. SEGUIMIENTO 2025'!$Q$14,INT((ROW()-13)/2),0)),IF(ISBLANK(OFFSET('9. METAS'!$Q$20,INT((ROW()-14)/2),0)),"",OFFSET('9. METAS'!$Q$20,INT((ROW()-14)/2),0)))</f>
        <v/>
      </c>
      <c r="N375" s="742" t="str">
        <f t="shared" ref="N375" ca="1" si="357">IFERROR(J375/J376,"ND")</f>
        <v>ND</v>
      </c>
      <c r="O375" s="738" t="str">
        <f t="shared" ref="O375" ca="1" si="358">IFERROR(((J375)/H375),"ND")</f>
        <v>ND</v>
      </c>
      <c r="P375" s="726"/>
    </row>
    <row r="376" spans="3:16">
      <c r="C376" s="760"/>
      <c r="D376" s="756"/>
      <c r="E376" s="756"/>
      <c r="F376" s="754"/>
      <c r="G376" s="751"/>
      <c r="H376" s="747"/>
      <c r="I376" s="745"/>
      <c r="J376" s="194" t="str">
        <f ca="1">IF(MOD(ROW()-13,2)=0,IF(ISBLANK(OFFSET('10. SEGUIMIENTO 2025'!$N$14,INT((ROW()-13)/2),0)),"",OFFSET('10. SEGUIMIENTO 2025'!$N$14,INT((ROW()-13)/2),0)),IF(ISBLANK(OFFSET('9. METAS'!$N$20,INT((ROW()-14)/2),0)),"",OFFSET('9. METAS'!$N$20,INT((ROW()-14)/2),0)))</f>
        <v/>
      </c>
      <c r="K376" s="195" t="str">
        <f ca="1">IF(MOD(ROW()-13,2)=0,IF(ISBLANK(OFFSET('10. SEGUIMIENTO 2025'!$O$14,INT((ROW()-13)/2),0)),"",OFFSET('10. SEGUIMIENTO 2025'!$O$14,INT((ROW()-13)/2),0)),IF(ISBLANK(OFFSET('9. METAS'!$O$20,INT((ROW()-14)/2),0)),"",OFFSET('9. METAS'!$O$20,INT((ROW()-14)/2),0)))</f>
        <v/>
      </c>
      <c r="L376" s="195" t="str">
        <f ca="1">IF(MOD(ROW()-13,2)=0,IF(ISBLANK(OFFSET('10. SEGUIMIENTO 2025'!$P$14,INT((ROW()-13)/2),0)),"",OFFSET('10. SEGUIMIENTO 2025'!$P$14,INT((ROW()-13)/2),0)),IF(ISBLANK(OFFSET('9. METAS'!$P$20,INT((ROW()-14)/2),0)),"",OFFSET('9. METAS'!$P$20,INT((ROW()-14)/2),0)))</f>
        <v/>
      </c>
      <c r="M376" s="196" t="str">
        <f ca="1">IF(MOD(ROW()-13,2)=0,IF(ISBLANK(OFFSET('10. SEGUIMIENTO 2025'!$Q$14,INT((ROW()-13)/2),0)),"",OFFSET('10. SEGUIMIENTO 2025'!$Q$14,INT((ROW()-13)/2),0)),IF(ISBLANK(OFFSET('9. METAS'!$Q$20,INT((ROW()-14)/2),0)),"",OFFSET('9. METAS'!$Q$20,INT((ROW()-14)/2),0)))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METAS'!$K$20,INT((ROW()-13)/2),0)),"",OFFSET('9. METAS'!$K$20,INT((ROW()-13)/2),0))</f>
        <v/>
      </c>
      <c r="I377" s="744"/>
      <c r="J377" s="194">
        <f ca="1">IF(MOD(ROW()-13,2)=0,IF(ISBLANK(OFFSET('10. SEGUIMIENTO 2025'!$N$14,INT((ROW()-13)/2),0)),"",OFFSET('10. SEGUIMIENTO 2025'!$N$14,INT((ROW()-13)/2),0)),IF(ISBLANK(OFFSET('9. METAS'!$N$20,INT((ROW()-14)/2),0)),"",OFFSET('9. METAS'!$N$20,INT((ROW()-14)/2),0)))</f>
        <v>41</v>
      </c>
      <c r="K377" s="195" t="str">
        <f ca="1">IF(MOD(ROW()-13,2)=0,IF(ISBLANK(OFFSET('10. SEGUIMIENTO 2025'!$O$14,INT((ROW()-13)/2),0)),"",OFFSET('10. SEGUIMIENTO 2025'!$O$14,INT((ROW()-13)/2),0)),IF(ISBLANK(OFFSET('9. METAS'!$O$20,INT((ROW()-14)/2),0)),"",OFFSET('9. METAS'!$O$20,INT((ROW()-14)/2),0)))</f>
        <v/>
      </c>
      <c r="L377" s="195" t="str">
        <f ca="1">IF(MOD(ROW()-13,2)=0,IF(ISBLANK(OFFSET('10. SEGUIMIENTO 2025'!$P$14,INT((ROW()-13)/2),0)),"",OFFSET('10. SEGUIMIENTO 2025'!$P$14,INT((ROW()-13)/2),0)),IF(ISBLANK(OFFSET('9. METAS'!$P$20,INT((ROW()-14)/2),0)),"",OFFSET('9. METAS'!$P$20,INT((ROW()-14)/2),0)))</f>
        <v/>
      </c>
      <c r="M377" s="196" t="str">
        <f ca="1">IF(MOD(ROW()-13,2)=0,IF(ISBLANK(OFFSET('10. SEGUIMIENTO 2025'!$Q$14,INT((ROW()-13)/2),0)),"",OFFSET('10. SEGUIMIENTO 2025'!$Q$14,INT((ROW()-13)/2),0)),IF(ISBLANK(OFFSET('9. METAS'!$Q$20,INT((ROW()-14)/2),0)),"",OFFSET('9. METAS'!$Q$20,INT((ROW()-14)/2),0)))</f>
        <v/>
      </c>
      <c r="N377" s="742" t="str">
        <f t="shared" ref="N377" ca="1" si="359">IFERROR(J377/J378,"ND")</f>
        <v>ND</v>
      </c>
      <c r="O377" s="738" t="str">
        <f t="shared" ref="O377" ca="1" si="360">IFERROR(((J377)/H377),"ND")</f>
        <v>ND</v>
      </c>
      <c r="P377" s="726"/>
    </row>
    <row r="378" spans="3:16">
      <c r="C378" s="760"/>
      <c r="D378" s="756"/>
      <c r="E378" s="756"/>
      <c r="F378" s="754"/>
      <c r="G378" s="751"/>
      <c r="H378" s="747"/>
      <c r="I378" s="745"/>
      <c r="J378" s="194" t="str">
        <f ca="1">IF(MOD(ROW()-13,2)=0,IF(ISBLANK(OFFSET('10. SEGUIMIENTO 2025'!$N$14,INT((ROW()-13)/2),0)),"",OFFSET('10. SEGUIMIENTO 2025'!$N$14,INT((ROW()-13)/2),0)),IF(ISBLANK(OFFSET('9. METAS'!$N$20,INT((ROW()-14)/2),0)),"",OFFSET('9. METAS'!$N$20,INT((ROW()-14)/2),0)))</f>
        <v/>
      </c>
      <c r="K378" s="195" t="str">
        <f ca="1">IF(MOD(ROW()-13,2)=0,IF(ISBLANK(OFFSET('10. SEGUIMIENTO 2025'!$O$14,INT((ROW()-13)/2),0)),"",OFFSET('10. SEGUIMIENTO 2025'!$O$14,INT((ROW()-13)/2),0)),IF(ISBLANK(OFFSET('9. METAS'!$O$20,INT((ROW()-14)/2),0)),"",OFFSET('9. METAS'!$O$20,INT((ROW()-14)/2),0)))</f>
        <v/>
      </c>
      <c r="L378" s="195" t="str">
        <f ca="1">IF(MOD(ROW()-13,2)=0,IF(ISBLANK(OFFSET('10. SEGUIMIENTO 2025'!$P$14,INT((ROW()-13)/2),0)),"",OFFSET('10. SEGUIMIENTO 2025'!$P$14,INT((ROW()-13)/2),0)),IF(ISBLANK(OFFSET('9. METAS'!$P$20,INT((ROW()-14)/2),0)),"",OFFSET('9. METAS'!$P$20,INT((ROW()-14)/2),0)))</f>
        <v/>
      </c>
      <c r="M378" s="196" t="str">
        <f ca="1">IF(MOD(ROW()-13,2)=0,IF(ISBLANK(OFFSET('10. SEGUIMIENTO 2025'!$Q$14,INT((ROW()-13)/2),0)),"",OFFSET('10. SEGUIMIENTO 2025'!$Q$14,INT((ROW()-13)/2),0)),IF(ISBLANK(OFFSET('9. METAS'!$Q$20,INT((ROW()-14)/2),0)),"",OFFSET('9. METAS'!$Q$20,INT((ROW()-14)/2),0)))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METAS'!$K$20,INT((ROW()-13)/2),0)),"",OFFSET('9. METAS'!$K$20,INT((ROW()-13)/2),0))</f>
        <v/>
      </c>
      <c r="I379" s="744"/>
      <c r="J379" s="194">
        <f ca="1">IF(MOD(ROW()-13,2)=0,IF(ISBLANK(OFFSET('10. SEGUIMIENTO 2025'!$N$14,INT((ROW()-13)/2),0)),"",OFFSET('10. SEGUIMIENTO 2025'!$N$14,INT((ROW()-13)/2),0)),IF(ISBLANK(OFFSET('9. METAS'!$N$20,INT((ROW()-14)/2),0)),"",OFFSET('9. METAS'!$N$20,INT((ROW()-14)/2),0)))</f>
        <v>41</v>
      </c>
      <c r="K379" s="195" t="str">
        <f ca="1">IF(MOD(ROW()-13,2)=0,IF(ISBLANK(OFFSET('10. SEGUIMIENTO 2025'!$O$14,INT((ROW()-13)/2),0)),"",OFFSET('10. SEGUIMIENTO 2025'!$O$14,INT((ROW()-13)/2),0)),IF(ISBLANK(OFFSET('9. METAS'!$O$20,INT((ROW()-14)/2),0)),"",OFFSET('9. METAS'!$O$20,INT((ROW()-14)/2),0)))</f>
        <v/>
      </c>
      <c r="L379" s="195" t="str">
        <f ca="1">IF(MOD(ROW()-13,2)=0,IF(ISBLANK(OFFSET('10. SEGUIMIENTO 2025'!$P$14,INT((ROW()-13)/2),0)),"",OFFSET('10. SEGUIMIENTO 2025'!$P$14,INT((ROW()-13)/2),0)),IF(ISBLANK(OFFSET('9. METAS'!$P$20,INT((ROW()-14)/2),0)),"",OFFSET('9. METAS'!$P$20,INT((ROW()-14)/2),0)))</f>
        <v/>
      </c>
      <c r="M379" s="196" t="str">
        <f ca="1">IF(MOD(ROW()-13,2)=0,IF(ISBLANK(OFFSET('10. SEGUIMIENTO 2025'!$Q$14,INT((ROW()-13)/2),0)),"",OFFSET('10. SEGUIMIENTO 2025'!$Q$14,INT((ROW()-13)/2),0)),IF(ISBLANK(OFFSET('9. METAS'!$Q$20,INT((ROW()-14)/2),0)),"",OFFSET('9. METAS'!$Q$20,INT((ROW()-14)/2),0)))</f>
        <v/>
      </c>
      <c r="N379" s="742" t="str">
        <f t="shared" ref="N379" ca="1" si="361">IFERROR(J379/J380,"ND")</f>
        <v>ND</v>
      </c>
      <c r="O379" s="738" t="str">
        <f t="shared" ref="O379" ca="1" si="362">IFERROR(((J379)/H379),"ND")</f>
        <v>ND</v>
      </c>
      <c r="P379" s="726"/>
    </row>
    <row r="380" spans="3:16">
      <c r="C380" s="760"/>
      <c r="D380" s="756"/>
      <c r="E380" s="756"/>
      <c r="F380" s="754"/>
      <c r="G380" s="751"/>
      <c r="H380" s="747"/>
      <c r="I380" s="745"/>
      <c r="J380" s="194" t="str">
        <f ca="1">IF(MOD(ROW()-13,2)=0,IF(ISBLANK(OFFSET('10. SEGUIMIENTO 2025'!$N$14,INT((ROW()-13)/2),0)),"",OFFSET('10. SEGUIMIENTO 2025'!$N$14,INT((ROW()-13)/2),0)),IF(ISBLANK(OFFSET('9. METAS'!$N$20,INT((ROW()-14)/2),0)),"",OFFSET('9. METAS'!$N$20,INT((ROW()-14)/2),0)))</f>
        <v/>
      </c>
      <c r="K380" s="195" t="str">
        <f ca="1">IF(MOD(ROW()-13,2)=0,IF(ISBLANK(OFFSET('10. SEGUIMIENTO 2025'!$O$14,INT((ROW()-13)/2),0)),"",OFFSET('10. SEGUIMIENTO 2025'!$O$14,INT((ROW()-13)/2),0)),IF(ISBLANK(OFFSET('9. METAS'!$O$20,INT((ROW()-14)/2),0)),"",OFFSET('9. METAS'!$O$20,INT((ROW()-14)/2),0)))</f>
        <v/>
      </c>
      <c r="L380" s="195" t="str">
        <f ca="1">IF(MOD(ROW()-13,2)=0,IF(ISBLANK(OFFSET('10. SEGUIMIENTO 2025'!$P$14,INT((ROW()-13)/2),0)),"",OFFSET('10. SEGUIMIENTO 2025'!$P$14,INT((ROW()-13)/2),0)),IF(ISBLANK(OFFSET('9. METAS'!$P$20,INT((ROW()-14)/2),0)),"",OFFSET('9. METAS'!$P$20,INT((ROW()-14)/2),0)))</f>
        <v/>
      </c>
      <c r="M380" s="196" t="str">
        <f ca="1">IF(MOD(ROW()-13,2)=0,IF(ISBLANK(OFFSET('10. SEGUIMIENTO 2025'!$Q$14,INT((ROW()-13)/2),0)),"",OFFSET('10. SEGUIMIENTO 2025'!$Q$14,INT((ROW()-13)/2),0)),IF(ISBLANK(OFFSET('9. METAS'!$Q$20,INT((ROW()-14)/2),0)),"",OFFSET('9. METAS'!$Q$20,INT((ROW()-14)/2),0)))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METAS'!$K$20,INT((ROW()-13)/2),0)),"",OFFSET('9. METAS'!$K$20,INT((ROW()-13)/2),0))</f>
        <v/>
      </c>
      <c r="I381" s="744"/>
      <c r="J381" s="194">
        <f ca="1">IF(MOD(ROW()-13,2)=0,IF(ISBLANK(OFFSET('10. SEGUIMIENTO 2025'!$N$14,INT((ROW()-13)/2),0)),"",OFFSET('10. SEGUIMIENTO 2025'!$N$14,INT((ROW()-13)/2),0)),IF(ISBLANK(OFFSET('9. METAS'!$N$20,INT((ROW()-14)/2),0)),"",OFFSET('9. METAS'!$N$20,INT((ROW()-14)/2),0)))</f>
        <v>41</v>
      </c>
      <c r="K381" s="195" t="str">
        <f ca="1">IF(MOD(ROW()-13,2)=0,IF(ISBLANK(OFFSET('10. SEGUIMIENTO 2025'!$O$14,INT((ROW()-13)/2),0)),"",OFFSET('10. SEGUIMIENTO 2025'!$O$14,INT((ROW()-13)/2),0)),IF(ISBLANK(OFFSET('9. METAS'!$O$20,INT((ROW()-14)/2),0)),"",OFFSET('9. METAS'!$O$20,INT((ROW()-14)/2),0)))</f>
        <v/>
      </c>
      <c r="L381" s="195" t="str">
        <f ca="1">IF(MOD(ROW()-13,2)=0,IF(ISBLANK(OFFSET('10. SEGUIMIENTO 2025'!$P$14,INT((ROW()-13)/2),0)),"",OFFSET('10. SEGUIMIENTO 2025'!$P$14,INT((ROW()-13)/2),0)),IF(ISBLANK(OFFSET('9. METAS'!$P$20,INT((ROW()-14)/2),0)),"",OFFSET('9. METAS'!$P$20,INT((ROW()-14)/2),0)))</f>
        <v/>
      </c>
      <c r="M381" s="196" t="str">
        <f ca="1">IF(MOD(ROW()-13,2)=0,IF(ISBLANK(OFFSET('10. SEGUIMIENTO 2025'!$Q$14,INT((ROW()-13)/2),0)),"",OFFSET('10. SEGUIMIENTO 2025'!$Q$14,INT((ROW()-13)/2),0)),IF(ISBLANK(OFFSET('9. METAS'!$Q$20,INT((ROW()-14)/2),0)),"",OFFSET('9. METAS'!$Q$20,INT((ROW()-14)/2),0)))</f>
        <v/>
      </c>
      <c r="N381" s="742" t="str">
        <f t="shared" ref="N381" ca="1" si="363">IFERROR(J381/J382,"ND")</f>
        <v>ND</v>
      </c>
      <c r="O381" s="738" t="str">
        <f t="shared" ref="O381" ca="1" si="364">IFERROR(((J381)/H381),"ND")</f>
        <v>ND</v>
      </c>
      <c r="P381" s="726"/>
    </row>
    <row r="382" spans="3:16">
      <c r="C382" s="760"/>
      <c r="D382" s="756"/>
      <c r="E382" s="756"/>
      <c r="F382" s="754"/>
      <c r="G382" s="751"/>
      <c r="H382" s="747"/>
      <c r="I382" s="745"/>
      <c r="J382" s="194" t="str">
        <f ca="1">IF(MOD(ROW()-13,2)=0,IF(ISBLANK(OFFSET('10. SEGUIMIENTO 2025'!$N$14,INT((ROW()-13)/2),0)),"",OFFSET('10. SEGUIMIENTO 2025'!$N$14,INT((ROW()-13)/2),0)),IF(ISBLANK(OFFSET('9. METAS'!$N$20,INT((ROW()-14)/2),0)),"",OFFSET('9. METAS'!$N$20,INT((ROW()-14)/2),0)))</f>
        <v/>
      </c>
      <c r="K382" s="195" t="str">
        <f ca="1">IF(MOD(ROW()-13,2)=0,IF(ISBLANK(OFFSET('10. SEGUIMIENTO 2025'!$O$14,INT((ROW()-13)/2),0)),"",OFFSET('10. SEGUIMIENTO 2025'!$O$14,INT((ROW()-13)/2),0)),IF(ISBLANK(OFFSET('9. METAS'!$O$20,INT((ROW()-14)/2),0)),"",OFFSET('9. METAS'!$O$20,INT((ROW()-14)/2),0)))</f>
        <v/>
      </c>
      <c r="L382" s="195" t="str">
        <f ca="1">IF(MOD(ROW()-13,2)=0,IF(ISBLANK(OFFSET('10. SEGUIMIENTO 2025'!$P$14,INT((ROW()-13)/2),0)),"",OFFSET('10. SEGUIMIENTO 2025'!$P$14,INT((ROW()-13)/2),0)),IF(ISBLANK(OFFSET('9. METAS'!$P$20,INT((ROW()-14)/2),0)),"",OFFSET('9. METAS'!$P$20,INT((ROW()-14)/2),0)))</f>
        <v/>
      </c>
      <c r="M382" s="196" t="str">
        <f ca="1">IF(MOD(ROW()-13,2)=0,IF(ISBLANK(OFFSET('10. SEGUIMIENTO 2025'!$Q$14,INT((ROW()-13)/2),0)),"",OFFSET('10. SEGUIMIENTO 2025'!$Q$14,INT((ROW()-13)/2),0)),IF(ISBLANK(OFFSET('9. METAS'!$Q$20,INT((ROW()-14)/2),0)),"",OFFSET('9. METAS'!$Q$20,INT((ROW()-14)/2),0)))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METAS'!$K$20,INT((ROW()-13)/2),0)),"",OFFSET('9. METAS'!$K$20,INT((ROW()-13)/2),0))</f>
        <v/>
      </c>
      <c r="I383" s="744"/>
      <c r="J383" s="194">
        <f ca="1">IF(MOD(ROW()-13,2)=0,IF(ISBLANK(OFFSET('10. SEGUIMIENTO 2025'!$N$14,INT((ROW()-13)/2),0)),"",OFFSET('10. SEGUIMIENTO 2025'!$N$14,INT((ROW()-13)/2),0)),IF(ISBLANK(OFFSET('9. METAS'!$N$20,INT((ROW()-14)/2),0)),"",OFFSET('9. METAS'!$N$20,INT((ROW()-14)/2),0)))</f>
        <v>41</v>
      </c>
      <c r="K383" s="195" t="str">
        <f ca="1">IF(MOD(ROW()-13,2)=0,IF(ISBLANK(OFFSET('10. SEGUIMIENTO 2025'!$O$14,INT((ROW()-13)/2),0)),"",OFFSET('10. SEGUIMIENTO 2025'!$O$14,INT((ROW()-13)/2),0)),IF(ISBLANK(OFFSET('9. METAS'!$O$20,INT((ROW()-14)/2),0)),"",OFFSET('9. METAS'!$O$20,INT((ROW()-14)/2),0)))</f>
        <v/>
      </c>
      <c r="L383" s="195" t="str">
        <f ca="1">IF(MOD(ROW()-13,2)=0,IF(ISBLANK(OFFSET('10. SEGUIMIENTO 2025'!$P$14,INT((ROW()-13)/2),0)),"",OFFSET('10. SEGUIMIENTO 2025'!$P$14,INT((ROW()-13)/2),0)),IF(ISBLANK(OFFSET('9. METAS'!$P$20,INT((ROW()-14)/2),0)),"",OFFSET('9. METAS'!$P$20,INT((ROW()-14)/2),0)))</f>
        <v/>
      </c>
      <c r="M383" s="196" t="str">
        <f ca="1">IF(MOD(ROW()-13,2)=0,IF(ISBLANK(OFFSET('10. SEGUIMIENTO 2025'!$Q$14,INT((ROW()-13)/2),0)),"",OFFSET('10. SEGUIMIENTO 2025'!$Q$14,INT((ROW()-13)/2),0)),IF(ISBLANK(OFFSET('9. METAS'!$Q$20,INT((ROW()-14)/2),0)),"",OFFSET('9. METAS'!$Q$20,INT((ROW()-14)/2),0)))</f>
        <v/>
      </c>
      <c r="N383" s="742" t="str">
        <f t="shared" ref="N383" ca="1" si="365">IFERROR(J383/J384,"ND")</f>
        <v>ND</v>
      </c>
      <c r="O383" s="738" t="str">
        <f t="shared" ref="O383" ca="1" si="366">IFERROR(((J383)/H383),"ND")</f>
        <v>ND</v>
      </c>
      <c r="P383" s="726"/>
    </row>
    <row r="384" spans="3:16">
      <c r="C384" s="760"/>
      <c r="D384" s="756"/>
      <c r="E384" s="756"/>
      <c r="F384" s="754"/>
      <c r="G384" s="751"/>
      <c r="H384" s="747"/>
      <c r="I384" s="745"/>
      <c r="J384" s="194" t="str">
        <f ca="1">IF(MOD(ROW()-13,2)=0,IF(ISBLANK(OFFSET('10. SEGUIMIENTO 2025'!$N$14,INT((ROW()-13)/2),0)),"",OFFSET('10. SEGUIMIENTO 2025'!$N$14,INT((ROW()-13)/2),0)),IF(ISBLANK(OFFSET('9. METAS'!$N$20,INT((ROW()-14)/2),0)),"",OFFSET('9. METAS'!$N$20,INT((ROW()-14)/2),0)))</f>
        <v/>
      </c>
      <c r="K384" s="195" t="str">
        <f ca="1">IF(MOD(ROW()-13,2)=0,IF(ISBLANK(OFFSET('10. SEGUIMIENTO 2025'!$O$14,INT((ROW()-13)/2),0)),"",OFFSET('10. SEGUIMIENTO 2025'!$O$14,INT((ROW()-13)/2),0)),IF(ISBLANK(OFFSET('9. METAS'!$O$20,INT((ROW()-14)/2),0)),"",OFFSET('9. METAS'!$O$20,INT((ROW()-14)/2),0)))</f>
        <v/>
      </c>
      <c r="L384" s="195" t="str">
        <f ca="1">IF(MOD(ROW()-13,2)=0,IF(ISBLANK(OFFSET('10. SEGUIMIENTO 2025'!$P$14,INT((ROW()-13)/2),0)),"",OFFSET('10. SEGUIMIENTO 2025'!$P$14,INT((ROW()-13)/2),0)),IF(ISBLANK(OFFSET('9. METAS'!$P$20,INT((ROW()-14)/2),0)),"",OFFSET('9. METAS'!$P$20,INT((ROW()-14)/2),0)))</f>
        <v/>
      </c>
      <c r="M384" s="196" t="str">
        <f ca="1">IF(MOD(ROW()-13,2)=0,IF(ISBLANK(OFFSET('10. SEGUIMIENTO 2025'!$Q$14,INT((ROW()-13)/2),0)),"",OFFSET('10. SEGUIMIENTO 2025'!$Q$14,INT((ROW()-13)/2),0)),IF(ISBLANK(OFFSET('9. METAS'!$Q$20,INT((ROW()-14)/2),0)),"",OFFSET('9. METAS'!$Q$20,INT((ROW()-14)/2),0)))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METAS'!$K$20,INT((ROW()-13)/2),0)),"",OFFSET('9. METAS'!$K$20,INT((ROW()-13)/2),0))</f>
        <v/>
      </c>
      <c r="I385" s="744"/>
      <c r="J385" s="194">
        <f ca="1">IF(MOD(ROW()-13,2)=0,IF(ISBLANK(OFFSET('10. SEGUIMIENTO 2025'!$N$14,INT((ROW()-13)/2),0)),"",OFFSET('10. SEGUIMIENTO 2025'!$N$14,INT((ROW()-13)/2),0)),IF(ISBLANK(OFFSET('9. METAS'!$N$20,INT((ROW()-14)/2),0)),"",OFFSET('9. METAS'!$N$20,INT((ROW()-14)/2),0)))</f>
        <v>41</v>
      </c>
      <c r="K385" s="195" t="str">
        <f ca="1">IF(MOD(ROW()-13,2)=0,IF(ISBLANK(OFFSET('10. SEGUIMIENTO 2025'!$O$14,INT((ROW()-13)/2),0)),"",OFFSET('10. SEGUIMIENTO 2025'!$O$14,INT((ROW()-13)/2),0)),IF(ISBLANK(OFFSET('9. METAS'!$O$20,INT((ROW()-14)/2),0)),"",OFFSET('9. METAS'!$O$20,INT((ROW()-14)/2),0)))</f>
        <v/>
      </c>
      <c r="L385" s="195" t="str">
        <f ca="1">IF(MOD(ROW()-13,2)=0,IF(ISBLANK(OFFSET('10. SEGUIMIENTO 2025'!$P$14,INT((ROW()-13)/2),0)),"",OFFSET('10. SEGUIMIENTO 2025'!$P$14,INT((ROW()-13)/2),0)),IF(ISBLANK(OFFSET('9. METAS'!$P$20,INT((ROW()-14)/2),0)),"",OFFSET('9. METAS'!$P$20,INT((ROW()-14)/2),0)))</f>
        <v/>
      </c>
      <c r="M385" s="196" t="str">
        <f ca="1">IF(MOD(ROW()-13,2)=0,IF(ISBLANK(OFFSET('10. SEGUIMIENTO 2025'!$Q$14,INT((ROW()-13)/2),0)),"",OFFSET('10. SEGUIMIENTO 2025'!$Q$14,INT((ROW()-13)/2),0)),IF(ISBLANK(OFFSET('9. METAS'!$Q$20,INT((ROW()-14)/2),0)),"",OFFSET('9. METAS'!$Q$20,INT((ROW()-14)/2),0)))</f>
        <v/>
      </c>
      <c r="N385" s="742" t="str">
        <f t="shared" ref="N385" ca="1" si="367">IFERROR(J385/J386,"ND")</f>
        <v>ND</v>
      </c>
      <c r="O385" s="738" t="str">
        <f t="shared" ref="O385" ca="1" si="368">IFERROR(((J385)/H385),"ND")</f>
        <v>ND</v>
      </c>
      <c r="P385" s="726"/>
    </row>
    <row r="386" spans="3:16">
      <c r="C386" s="760"/>
      <c r="D386" s="756"/>
      <c r="E386" s="756"/>
      <c r="F386" s="754"/>
      <c r="G386" s="751"/>
      <c r="H386" s="747"/>
      <c r="I386" s="745"/>
      <c r="J386" s="194" t="str">
        <f ca="1">IF(MOD(ROW()-13,2)=0,IF(ISBLANK(OFFSET('10. SEGUIMIENTO 2025'!$N$14,INT((ROW()-13)/2),0)),"",OFFSET('10. SEGUIMIENTO 2025'!$N$14,INT((ROW()-13)/2),0)),IF(ISBLANK(OFFSET('9. METAS'!$N$20,INT((ROW()-14)/2),0)),"",OFFSET('9. METAS'!$N$20,INT((ROW()-14)/2),0)))</f>
        <v/>
      </c>
      <c r="K386" s="195" t="str">
        <f ca="1">IF(MOD(ROW()-13,2)=0,IF(ISBLANK(OFFSET('10. SEGUIMIENTO 2025'!$O$14,INT((ROW()-13)/2),0)),"",OFFSET('10. SEGUIMIENTO 2025'!$O$14,INT((ROW()-13)/2),0)),IF(ISBLANK(OFFSET('9. METAS'!$O$20,INT((ROW()-14)/2),0)),"",OFFSET('9. METAS'!$O$20,INT((ROW()-14)/2),0)))</f>
        <v/>
      </c>
      <c r="L386" s="195" t="str">
        <f ca="1">IF(MOD(ROW()-13,2)=0,IF(ISBLANK(OFFSET('10. SEGUIMIENTO 2025'!$P$14,INT((ROW()-13)/2),0)),"",OFFSET('10. SEGUIMIENTO 2025'!$P$14,INT((ROW()-13)/2),0)),IF(ISBLANK(OFFSET('9. METAS'!$P$20,INT((ROW()-14)/2),0)),"",OFFSET('9. METAS'!$P$20,INT((ROW()-14)/2),0)))</f>
        <v/>
      </c>
      <c r="M386" s="196" t="str">
        <f ca="1">IF(MOD(ROW()-13,2)=0,IF(ISBLANK(OFFSET('10. SEGUIMIENTO 2025'!$Q$14,INT((ROW()-13)/2),0)),"",OFFSET('10. SEGUIMIENTO 2025'!$Q$14,INT((ROW()-13)/2),0)),IF(ISBLANK(OFFSET('9. METAS'!$Q$20,INT((ROW()-14)/2),0)),"",OFFSET('9. METAS'!$Q$20,INT((ROW()-14)/2),0)))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METAS'!$K$20,INT((ROW()-13)/2),0)),"",OFFSET('9. METAS'!$K$20,INT((ROW()-13)/2),0))</f>
        <v/>
      </c>
      <c r="I387" s="744"/>
      <c r="J387" s="194">
        <f ca="1">IF(MOD(ROW()-13,2)=0,IF(ISBLANK(OFFSET('10. SEGUIMIENTO 2025'!$N$14,INT((ROW()-13)/2),0)),"",OFFSET('10. SEGUIMIENTO 2025'!$N$14,INT((ROW()-13)/2),0)),IF(ISBLANK(OFFSET('9. METAS'!$N$20,INT((ROW()-14)/2),0)),"",OFFSET('9. METAS'!$N$20,INT((ROW()-14)/2),0)))</f>
        <v>41</v>
      </c>
      <c r="K387" s="195" t="str">
        <f ca="1">IF(MOD(ROW()-13,2)=0,IF(ISBLANK(OFFSET('10. SEGUIMIENTO 2025'!$O$14,INT((ROW()-13)/2),0)),"",OFFSET('10. SEGUIMIENTO 2025'!$O$14,INT((ROW()-13)/2),0)),IF(ISBLANK(OFFSET('9. METAS'!$O$20,INT((ROW()-14)/2),0)),"",OFFSET('9. METAS'!$O$20,INT((ROW()-14)/2),0)))</f>
        <v/>
      </c>
      <c r="L387" s="195" t="str">
        <f ca="1">IF(MOD(ROW()-13,2)=0,IF(ISBLANK(OFFSET('10. SEGUIMIENTO 2025'!$P$14,INT((ROW()-13)/2),0)),"",OFFSET('10. SEGUIMIENTO 2025'!$P$14,INT((ROW()-13)/2),0)),IF(ISBLANK(OFFSET('9. METAS'!$P$20,INT((ROW()-14)/2),0)),"",OFFSET('9. METAS'!$P$20,INT((ROW()-14)/2),0)))</f>
        <v/>
      </c>
      <c r="M387" s="196" t="str">
        <f ca="1">IF(MOD(ROW()-13,2)=0,IF(ISBLANK(OFFSET('10. SEGUIMIENTO 2025'!$Q$14,INT((ROW()-13)/2),0)),"",OFFSET('10. SEGUIMIENTO 2025'!$Q$14,INT((ROW()-13)/2),0)),IF(ISBLANK(OFFSET('9. METAS'!$Q$20,INT((ROW()-14)/2),0)),"",OFFSET('9. METAS'!$Q$20,INT((ROW()-14)/2),0)))</f>
        <v/>
      </c>
      <c r="N387" s="742" t="str">
        <f t="shared" ref="N387" ca="1" si="369">IFERROR(J387/J388,"ND")</f>
        <v>ND</v>
      </c>
      <c r="O387" s="738" t="str">
        <f t="shared" ref="O387" ca="1" si="370">IFERROR(((J387)/H387),"ND")</f>
        <v>ND</v>
      </c>
      <c r="P387" s="726"/>
    </row>
    <row r="388" spans="3:16">
      <c r="C388" s="760"/>
      <c r="D388" s="756"/>
      <c r="E388" s="756"/>
      <c r="F388" s="754"/>
      <c r="G388" s="751"/>
      <c r="H388" s="747"/>
      <c r="I388" s="745"/>
      <c r="J388" s="194" t="str">
        <f ca="1">IF(MOD(ROW()-13,2)=0,IF(ISBLANK(OFFSET('10. SEGUIMIENTO 2025'!$N$14,INT((ROW()-13)/2),0)),"",OFFSET('10. SEGUIMIENTO 2025'!$N$14,INT((ROW()-13)/2),0)),IF(ISBLANK(OFFSET('9. METAS'!$N$20,INT((ROW()-14)/2),0)),"",OFFSET('9. METAS'!$N$20,INT((ROW()-14)/2),0)))</f>
        <v/>
      </c>
      <c r="K388" s="195" t="str">
        <f ca="1">IF(MOD(ROW()-13,2)=0,IF(ISBLANK(OFFSET('10. SEGUIMIENTO 2025'!$O$14,INT((ROW()-13)/2),0)),"",OFFSET('10. SEGUIMIENTO 2025'!$O$14,INT((ROW()-13)/2),0)),IF(ISBLANK(OFFSET('9. METAS'!$O$20,INT((ROW()-14)/2),0)),"",OFFSET('9. METAS'!$O$20,INT((ROW()-14)/2),0)))</f>
        <v/>
      </c>
      <c r="L388" s="195" t="str">
        <f ca="1">IF(MOD(ROW()-13,2)=0,IF(ISBLANK(OFFSET('10. SEGUIMIENTO 2025'!$P$14,INT((ROW()-13)/2),0)),"",OFFSET('10. SEGUIMIENTO 2025'!$P$14,INT((ROW()-13)/2),0)),IF(ISBLANK(OFFSET('9. METAS'!$P$20,INT((ROW()-14)/2),0)),"",OFFSET('9. METAS'!$P$20,INT((ROW()-14)/2),0)))</f>
        <v/>
      </c>
      <c r="M388" s="196" t="str">
        <f ca="1">IF(MOD(ROW()-13,2)=0,IF(ISBLANK(OFFSET('10. SEGUIMIENTO 2025'!$Q$14,INT((ROW()-13)/2),0)),"",OFFSET('10. SEGUIMIENTO 2025'!$Q$14,INT((ROW()-13)/2),0)),IF(ISBLANK(OFFSET('9. METAS'!$Q$20,INT((ROW()-14)/2),0)),"",OFFSET('9. METAS'!$Q$20,INT((ROW()-14)/2),0)))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METAS'!$K$20,INT((ROW()-13)/2),0)),"",OFFSET('9. METAS'!$K$20,INT((ROW()-13)/2),0))</f>
        <v/>
      </c>
      <c r="I389" s="744"/>
      <c r="J389" s="194">
        <f ca="1">IF(MOD(ROW()-13,2)=0,IF(ISBLANK(OFFSET('10. SEGUIMIENTO 2025'!$N$14,INT((ROW()-13)/2),0)),"",OFFSET('10. SEGUIMIENTO 2025'!$N$14,INT((ROW()-13)/2),0)),IF(ISBLANK(OFFSET('9. METAS'!$N$20,INT((ROW()-14)/2),0)),"",OFFSET('9. METAS'!$N$20,INT((ROW()-14)/2),0)))</f>
        <v>41</v>
      </c>
      <c r="K389" s="195" t="str">
        <f ca="1">IF(MOD(ROW()-13,2)=0,IF(ISBLANK(OFFSET('10. SEGUIMIENTO 2025'!$O$14,INT((ROW()-13)/2),0)),"",OFFSET('10. SEGUIMIENTO 2025'!$O$14,INT((ROW()-13)/2),0)),IF(ISBLANK(OFFSET('9. METAS'!$O$20,INT((ROW()-14)/2),0)),"",OFFSET('9. METAS'!$O$20,INT((ROW()-14)/2),0)))</f>
        <v/>
      </c>
      <c r="L389" s="195" t="str">
        <f ca="1">IF(MOD(ROW()-13,2)=0,IF(ISBLANK(OFFSET('10. SEGUIMIENTO 2025'!$P$14,INT((ROW()-13)/2),0)),"",OFFSET('10. SEGUIMIENTO 2025'!$P$14,INT((ROW()-13)/2),0)),IF(ISBLANK(OFFSET('9. METAS'!$P$20,INT((ROW()-14)/2),0)),"",OFFSET('9. METAS'!$P$20,INT((ROW()-14)/2),0)))</f>
        <v/>
      </c>
      <c r="M389" s="196" t="str">
        <f ca="1">IF(MOD(ROW()-13,2)=0,IF(ISBLANK(OFFSET('10. SEGUIMIENTO 2025'!$Q$14,INT((ROW()-13)/2),0)),"",OFFSET('10. SEGUIMIENTO 2025'!$Q$14,INT((ROW()-13)/2),0)),IF(ISBLANK(OFFSET('9. METAS'!$Q$20,INT((ROW()-14)/2),0)),"",OFFSET('9. METAS'!$Q$20,INT((ROW()-14)/2),0)))</f>
        <v/>
      </c>
      <c r="N389" s="742" t="str">
        <f t="shared" ref="N389" ca="1" si="371">IFERROR(J389/J390,"ND")</f>
        <v>ND</v>
      </c>
      <c r="O389" s="738" t="str">
        <f t="shared" ref="O389" ca="1" si="372">IFERROR(((J389)/H389),"ND")</f>
        <v>ND</v>
      </c>
      <c r="P389" s="726"/>
    </row>
    <row r="390" spans="3:16">
      <c r="C390" s="760"/>
      <c r="D390" s="756"/>
      <c r="E390" s="756"/>
      <c r="F390" s="754"/>
      <c r="G390" s="751"/>
      <c r="H390" s="747"/>
      <c r="I390" s="745"/>
      <c r="J390" s="194" t="str">
        <f ca="1">IF(MOD(ROW()-13,2)=0,IF(ISBLANK(OFFSET('10. SEGUIMIENTO 2025'!$N$14,INT((ROW()-13)/2),0)),"",OFFSET('10. SEGUIMIENTO 2025'!$N$14,INT((ROW()-13)/2),0)),IF(ISBLANK(OFFSET('9. METAS'!$N$20,INT((ROW()-14)/2),0)),"",OFFSET('9. METAS'!$N$20,INT((ROW()-14)/2),0)))</f>
        <v/>
      </c>
      <c r="K390" s="195" t="str">
        <f ca="1">IF(MOD(ROW()-13,2)=0,IF(ISBLANK(OFFSET('10. SEGUIMIENTO 2025'!$O$14,INT((ROW()-13)/2),0)),"",OFFSET('10. SEGUIMIENTO 2025'!$O$14,INT((ROW()-13)/2),0)),IF(ISBLANK(OFFSET('9. METAS'!$O$20,INT((ROW()-14)/2),0)),"",OFFSET('9. METAS'!$O$20,INT((ROW()-14)/2),0)))</f>
        <v/>
      </c>
      <c r="L390" s="195" t="str">
        <f ca="1">IF(MOD(ROW()-13,2)=0,IF(ISBLANK(OFFSET('10. SEGUIMIENTO 2025'!$P$14,INT((ROW()-13)/2),0)),"",OFFSET('10. SEGUIMIENTO 2025'!$P$14,INT((ROW()-13)/2),0)),IF(ISBLANK(OFFSET('9. METAS'!$P$20,INT((ROW()-14)/2),0)),"",OFFSET('9. METAS'!$P$20,INT((ROW()-14)/2),0)))</f>
        <v/>
      </c>
      <c r="M390" s="196" t="str">
        <f ca="1">IF(MOD(ROW()-13,2)=0,IF(ISBLANK(OFFSET('10. SEGUIMIENTO 2025'!$Q$14,INT((ROW()-13)/2),0)),"",OFFSET('10. SEGUIMIENTO 2025'!$Q$14,INT((ROW()-13)/2),0)),IF(ISBLANK(OFFSET('9. METAS'!$Q$20,INT((ROW()-14)/2),0)),"",OFFSET('9. METAS'!$Q$20,INT((ROW()-14)/2),0)))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METAS'!$K$20,INT((ROW()-13)/2),0)),"",OFFSET('9. METAS'!$K$20,INT((ROW()-13)/2),0))</f>
        <v/>
      </c>
      <c r="I391" s="744"/>
      <c r="J391" s="194">
        <f ca="1">IF(MOD(ROW()-13,2)=0,IF(ISBLANK(OFFSET('10. SEGUIMIENTO 2025'!$N$14,INT((ROW()-13)/2),0)),"",OFFSET('10. SEGUIMIENTO 2025'!$N$14,INT((ROW()-13)/2),0)),IF(ISBLANK(OFFSET('9. METAS'!$N$20,INT((ROW()-14)/2),0)),"",OFFSET('9. METAS'!$N$20,INT((ROW()-14)/2),0)))</f>
        <v>41</v>
      </c>
      <c r="K391" s="195" t="str">
        <f ca="1">IF(MOD(ROW()-13,2)=0,IF(ISBLANK(OFFSET('10. SEGUIMIENTO 2025'!$O$14,INT((ROW()-13)/2),0)),"",OFFSET('10. SEGUIMIENTO 2025'!$O$14,INT((ROW()-13)/2),0)),IF(ISBLANK(OFFSET('9. METAS'!$O$20,INT((ROW()-14)/2),0)),"",OFFSET('9. METAS'!$O$20,INT((ROW()-14)/2),0)))</f>
        <v/>
      </c>
      <c r="L391" s="195" t="str">
        <f ca="1">IF(MOD(ROW()-13,2)=0,IF(ISBLANK(OFFSET('10. SEGUIMIENTO 2025'!$P$14,INT((ROW()-13)/2),0)),"",OFFSET('10. SEGUIMIENTO 2025'!$P$14,INT((ROW()-13)/2),0)),IF(ISBLANK(OFFSET('9. METAS'!$P$20,INT((ROW()-14)/2),0)),"",OFFSET('9. METAS'!$P$20,INT((ROW()-14)/2),0)))</f>
        <v/>
      </c>
      <c r="M391" s="196" t="str">
        <f ca="1">IF(MOD(ROW()-13,2)=0,IF(ISBLANK(OFFSET('10. SEGUIMIENTO 2025'!$Q$14,INT((ROW()-13)/2),0)),"",OFFSET('10. SEGUIMIENTO 2025'!$Q$14,INT((ROW()-13)/2),0)),IF(ISBLANK(OFFSET('9. METAS'!$Q$20,INT((ROW()-14)/2),0)),"",OFFSET('9. METAS'!$Q$20,INT((ROW()-14)/2),0)))</f>
        <v/>
      </c>
      <c r="N391" s="742" t="str">
        <f t="shared" ref="N391" ca="1" si="373">IFERROR(J391/J392,"ND")</f>
        <v>ND</v>
      </c>
      <c r="O391" s="738" t="str">
        <f t="shared" ref="O391" ca="1" si="374">IFERROR(((J391)/H391),"ND")</f>
        <v>ND</v>
      </c>
      <c r="P391" s="726"/>
    </row>
    <row r="392" spans="3:16">
      <c r="C392" s="760"/>
      <c r="D392" s="756"/>
      <c r="E392" s="756"/>
      <c r="F392" s="754"/>
      <c r="G392" s="751"/>
      <c r="H392" s="747"/>
      <c r="I392" s="745"/>
      <c r="J392" s="194" t="str">
        <f ca="1">IF(MOD(ROW()-13,2)=0,IF(ISBLANK(OFFSET('10. SEGUIMIENTO 2025'!$N$14,INT((ROW()-13)/2),0)),"",OFFSET('10. SEGUIMIENTO 2025'!$N$14,INT((ROW()-13)/2),0)),IF(ISBLANK(OFFSET('9. METAS'!$N$20,INT((ROW()-14)/2),0)),"",OFFSET('9. METAS'!$N$20,INT((ROW()-14)/2),0)))</f>
        <v/>
      </c>
      <c r="K392" s="195" t="str">
        <f ca="1">IF(MOD(ROW()-13,2)=0,IF(ISBLANK(OFFSET('10. SEGUIMIENTO 2025'!$O$14,INT((ROW()-13)/2),0)),"",OFFSET('10. SEGUIMIENTO 2025'!$O$14,INT((ROW()-13)/2),0)),IF(ISBLANK(OFFSET('9. METAS'!$O$20,INT((ROW()-14)/2),0)),"",OFFSET('9. METAS'!$O$20,INT((ROW()-14)/2),0)))</f>
        <v/>
      </c>
      <c r="L392" s="195" t="str">
        <f ca="1">IF(MOD(ROW()-13,2)=0,IF(ISBLANK(OFFSET('10. SEGUIMIENTO 2025'!$P$14,INT((ROW()-13)/2),0)),"",OFFSET('10. SEGUIMIENTO 2025'!$P$14,INT((ROW()-13)/2),0)),IF(ISBLANK(OFFSET('9. METAS'!$P$20,INT((ROW()-14)/2),0)),"",OFFSET('9. METAS'!$P$20,INT((ROW()-14)/2),0)))</f>
        <v/>
      </c>
      <c r="M392" s="196" t="str">
        <f ca="1">IF(MOD(ROW()-13,2)=0,IF(ISBLANK(OFFSET('10. SEGUIMIENTO 2025'!$Q$14,INT((ROW()-13)/2),0)),"",OFFSET('10. SEGUIMIENTO 2025'!$Q$14,INT((ROW()-13)/2),0)),IF(ISBLANK(OFFSET('9. METAS'!$Q$20,INT((ROW()-14)/2),0)),"",OFFSET('9. METAS'!$Q$20,INT((ROW()-14)/2),0)))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METAS'!$K$20,INT((ROW()-13)/2),0)),"",OFFSET('9. METAS'!$K$20,INT((ROW()-13)/2),0))</f>
        <v/>
      </c>
      <c r="I393" s="744"/>
      <c r="J393" s="194">
        <f ca="1">IF(MOD(ROW()-13,2)=0,IF(ISBLANK(OFFSET('10. SEGUIMIENTO 2025'!$N$14,INT((ROW()-13)/2),0)),"",OFFSET('10. SEGUIMIENTO 2025'!$N$14,INT((ROW()-13)/2),0)),IF(ISBLANK(OFFSET('9. METAS'!$N$20,INT((ROW()-14)/2),0)),"",OFFSET('9. METAS'!$N$20,INT((ROW()-14)/2),0)))</f>
        <v>41</v>
      </c>
      <c r="K393" s="195" t="str">
        <f ca="1">IF(MOD(ROW()-13,2)=0,IF(ISBLANK(OFFSET('10. SEGUIMIENTO 2025'!$O$14,INT((ROW()-13)/2),0)),"",OFFSET('10. SEGUIMIENTO 2025'!$O$14,INT((ROW()-13)/2),0)),IF(ISBLANK(OFFSET('9. METAS'!$O$20,INT((ROW()-14)/2),0)),"",OFFSET('9. METAS'!$O$20,INT((ROW()-14)/2),0)))</f>
        <v/>
      </c>
      <c r="L393" s="195" t="str">
        <f ca="1">IF(MOD(ROW()-13,2)=0,IF(ISBLANK(OFFSET('10. SEGUIMIENTO 2025'!$P$14,INT((ROW()-13)/2),0)),"",OFFSET('10. SEGUIMIENTO 2025'!$P$14,INT((ROW()-13)/2),0)),IF(ISBLANK(OFFSET('9. METAS'!$P$20,INT((ROW()-14)/2),0)),"",OFFSET('9. METAS'!$P$20,INT((ROW()-14)/2),0)))</f>
        <v/>
      </c>
      <c r="M393" s="196" t="str">
        <f ca="1">IF(MOD(ROW()-13,2)=0,IF(ISBLANK(OFFSET('10. SEGUIMIENTO 2025'!$Q$14,INT((ROW()-13)/2),0)),"",OFFSET('10. SEGUIMIENTO 2025'!$Q$14,INT((ROW()-13)/2),0)),IF(ISBLANK(OFFSET('9. METAS'!$Q$20,INT((ROW()-14)/2),0)),"",OFFSET('9. METAS'!$Q$20,INT((ROW()-14)/2),0)))</f>
        <v/>
      </c>
      <c r="N393" s="742" t="str">
        <f t="shared" ref="N393" ca="1" si="375">IFERROR(J393/J394,"ND")</f>
        <v>ND</v>
      </c>
      <c r="O393" s="738" t="str">
        <f t="shared" ref="O393" ca="1" si="376">IFERROR(((J393)/H393),"ND")</f>
        <v>ND</v>
      </c>
      <c r="P393" s="726"/>
    </row>
    <row r="394" spans="3:16">
      <c r="C394" s="760"/>
      <c r="D394" s="756"/>
      <c r="E394" s="756"/>
      <c r="F394" s="754"/>
      <c r="G394" s="751"/>
      <c r="H394" s="747"/>
      <c r="I394" s="745"/>
      <c r="J394" s="194" t="str">
        <f ca="1">IF(MOD(ROW()-13,2)=0,IF(ISBLANK(OFFSET('10. SEGUIMIENTO 2025'!$N$14,INT((ROW()-13)/2),0)),"",OFFSET('10. SEGUIMIENTO 2025'!$N$14,INT((ROW()-13)/2),0)),IF(ISBLANK(OFFSET('9. METAS'!$N$20,INT((ROW()-14)/2),0)),"",OFFSET('9. METAS'!$N$20,INT((ROW()-14)/2),0)))</f>
        <v/>
      </c>
      <c r="K394" s="195" t="str">
        <f ca="1">IF(MOD(ROW()-13,2)=0,IF(ISBLANK(OFFSET('10. SEGUIMIENTO 2025'!$O$14,INT((ROW()-13)/2),0)),"",OFFSET('10. SEGUIMIENTO 2025'!$O$14,INT((ROW()-13)/2),0)),IF(ISBLANK(OFFSET('9. METAS'!$O$20,INT((ROW()-14)/2),0)),"",OFFSET('9. METAS'!$O$20,INT((ROW()-14)/2),0)))</f>
        <v/>
      </c>
      <c r="L394" s="195" t="str">
        <f ca="1">IF(MOD(ROW()-13,2)=0,IF(ISBLANK(OFFSET('10. SEGUIMIENTO 2025'!$P$14,INT((ROW()-13)/2),0)),"",OFFSET('10. SEGUIMIENTO 2025'!$P$14,INT((ROW()-13)/2),0)),IF(ISBLANK(OFFSET('9. METAS'!$P$20,INT((ROW()-14)/2),0)),"",OFFSET('9. METAS'!$P$20,INT((ROW()-14)/2),0)))</f>
        <v/>
      </c>
      <c r="M394" s="196" t="str">
        <f ca="1">IF(MOD(ROW()-13,2)=0,IF(ISBLANK(OFFSET('10. SEGUIMIENTO 2025'!$Q$14,INT((ROW()-13)/2),0)),"",OFFSET('10. SEGUIMIENTO 2025'!$Q$14,INT((ROW()-13)/2),0)),IF(ISBLANK(OFFSET('9. METAS'!$Q$20,INT((ROW()-14)/2),0)),"",OFFSET('9. METAS'!$Q$20,INT((ROW()-14)/2),0)))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METAS'!$K$20,INT((ROW()-13)/2),0)),"",OFFSET('9. METAS'!$K$20,INT((ROW()-13)/2),0))</f>
        <v/>
      </c>
      <c r="I395" s="744"/>
      <c r="J395" s="194">
        <f ca="1">IF(MOD(ROW()-13,2)=0,IF(ISBLANK(OFFSET('10. SEGUIMIENTO 2025'!$N$14,INT((ROW()-13)/2),0)),"",OFFSET('10. SEGUIMIENTO 2025'!$N$14,INT((ROW()-13)/2),0)),IF(ISBLANK(OFFSET('9. METAS'!$N$20,INT((ROW()-14)/2),0)),"",OFFSET('9. METAS'!$N$20,INT((ROW()-14)/2),0)))</f>
        <v>41</v>
      </c>
      <c r="K395" s="195" t="str">
        <f ca="1">IF(MOD(ROW()-13,2)=0,IF(ISBLANK(OFFSET('10. SEGUIMIENTO 2025'!$O$14,INT((ROW()-13)/2),0)),"",OFFSET('10. SEGUIMIENTO 2025'!$O$14,INT((ROW()-13)/2),0)),IF(ISBLANK(OFFSET('9. METAS'!$O$20,INT((ROW()-14)/2),0)),"",OFFSET('9. METAS'!$O$20,INT((ROW()-14)/2),0)))</f>
        <v/>
      </c>
      <c r="L395" s="195" t="str">
        <f ca="1">IF(MOD(ROW()-13,2)=0,IF(ISBLANK(OFFSET('10. SEGUIMIENTO 2025'!$P$14,INT((ROW()-13)/2),0)),"",OFFSET('10. SEGUIMIENTO 2025'!$P$14,INT((ROW()-13)/2),0)),IF(ISBLANK(OFFSET('9. METAS'!$P$20,INT((ROW()-14)/2),0)),"",OFFSET('9. METAS'!$P$20,INT((ROW()-14)/2),0)))</f>
        <v/>
      </c>
      <c r="M395" s="196" t="str">
        <f ca="1">IF(MOD(ROW()-13,2)=0,IF(ISBLANK(OFFSET('10. SEGUIMIENTO 2025'!$Q$14,INT((ROW()-13)/2),0)),"",OFFSET('10. SEGUIMIENTO 2025'!$Q$14,INT((ROW()-13)/2),0)),IF(ISBLANK(OFFSET('9. METAS'!$Q$20,INT((ROW()-14)/2),0)),"",OFFSET('9. METAS'!$Q$20,INT((ROW()-14)/2),0)))</f>
        <v/>
      </c>
      <c r="N395" s="742" t="str">
        <f t="shared" ref="N395" ca="1" si="377">IFERROR(J395/J396,"ND")</f>
        <v>ND</v>
      </c>
      <c r="O395" s="738" t="str">
        <f t="shared" ref="O395" ca="1" si="378">IFERROR(((J395)/H395),"ND")</f>
        <v>ND</v>
      </c>
      <c r="P395" s="726"/>
    </row>
    <row r="396" spans="3:16">
      <c r="C396" s="760"/>
      <c r="D396" s="756"/>
      <c r="E396" s="756"/>
      <c r="F396" s="754"/>
      <c r="G396" s="751"/>
      <c r="H396" s="747"/>
      <c r="I396" s="745"/>
      <c r="J396" s="194" t="str">
        <f ca="1">IF(MOD(ROW()-13,2)=0,IF(ISBLANK(OFFSET('10. SEGUIMIENTO 2025'!$N$14,INT((ROW()-13)/2),0)),"",OFFSET('10. SEGUIMIENTO 2025'!$N$14,INT((ROW()-13)/2),0)),IF(ISBLANK(OFFSET('9. METAS'!$N$20,INT((ROW()-14)/2),0)),"",OFFSET('9. METAS'!$N$20,INT((ROW()-14)/2),0)))</f>
        <v/>
      </c>
      <c r="K396" s="195" t="str">
        <f ca="1">IF(MOD(ROW()-13,2)=0,IF(ISBLANK(OFFSET('10. SEGUIMIENTO 2025'!$O$14,INT((ROW()-13)/2),0)),"",OFFSET('10. SEGUIMIENTO 2025'!$O$14,INT((ROW()-13)/2),0)),IF(ISBLANK(OFFSET('9. METAS'!$O$20,INT((ROW()-14)/2),0)),"",OFFSET('9. METAS'!$O$20,INT((ROW()-14)/2),0)))</f>
        <v/>
      </c>
      <c r="L396" s="195" t="str">
        <f ca="1">IF(MOD(ROW()-13,2)=0,IF(ISBLANK(OFFSET('10. SEGUIMIENTO 2025'!$P$14,INT((ROW()-13)/2),0)),"",OFFSET('10. SEGUIMIENTO 2025'!$P$14,INT((ROW()-13)/2),0)),IF(ISBLANK(OFFSET('9. METAS'!$P$20,INT((ROW()-14)/2),0)),"",OFFSET('9. METAS'!$P$20,INT((ROW()-14)/2),0)))</f>
        <v/>
      </c>
      <c r="M396" s="196" t="str">
        <f ca="1">IF(MOD(ROW()-13,2)=0,IF(ISBLANK(OFFSET('10. SEGUIMIENTO 2025'!$Q$14,INT((ROW()-13)/2),0)),"",OFFSET('10. SEGUIMIENTO 2025'!$Q$14,INT((ROW()-13)/2),0)),IF(ISBLANK(OFFSET('9. METAS'!$Q$20,INT((ROW()-14)/2),0)),"",OFFSET('9. METAS'!$Q$20,INT((ROW()-14)/2),0)))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METAS'!$K$20,INT((ROW()-13)/2),0)),"",OFFSET('9. METAS'!$K$20,INT((ROW()-13)/2),0))</f>
        <v/>
      </c>
      <c r="I397" s="744"/>
      <c r="J397" s="194">
        <f ca="1">IF(MOD(ROW()-13,2)=0,IF(ISBLANK(OFFSET('10. SEGUIMIENTO 2025'!$N$14,INT((ROW()-13)/2),0)),"",OFFSET('10. SEGUIMIENTO 2025'!$N$14,INT((ROW()-13)/2),0)),IF(ISBLANK(OFFSET('9. METAS'!$N$20,INT((ROW()-14)/2),0)),"",OFFSET('9. METAS'!$N$20,INT((ROW()-14)/2),0)))</f>
        <v>41</v>
      </c>
      <c r="K397" s="195" t="str">
        <f ca="1">IF(MOD(ROW()-13,2)=0,IF(ISBLANK(OFFSET('10. SEGUIMIENTO 2025'!$O$14,INT((ROW()-13)/2),0)),"",OFFSET('10. SEGUIMIENTO 2025'!$O$14,INT((ROW()-13)/2),0)),IF(ISBLANK(OFFSET('9. METAS'!$O$20,INT((ROW()-14)/2),0)),"",OFFSET('9. METAS'!$O$20,INT((ROW()-14)/2),0)))</f>
        <v/>
      </c>
      <c r="L397" s="195" t="str">
        <f ca="1">IF(MOD(ROW()-13,2)=0,IF(ISBLANK(OFFSET('10. SEGUIMIENTO 2025'!$P$14,INT((ROW()-13)/2),0)),"",OFFSET('10. SEGUIMIENTO 2025'!$P$14,INT((ROW()-13)/2),0)),IF(ISBLANK(OFFSET('9. METAS'!$P$20,INT((ROW()-14)/2),0)),"",OFFSET('9. METAS'!$P$20,INT((ROW()-14)/2),0)))</f>
        <v/>
      </c>
      <c r="M397" s="196" t="str">
        <f ca="1">IF(MOD(ROW()-13,2)=0,IF(ISBLANK(OFFSET('10. SEGUIMIENTO 2025'!$Q$14,INT((ROW()-13)/2),0)),"",OFFSET('10. SEGUIMIENTO 2025'!$Q$14,INT((ROW()-13)/2),0)),IF(ISBLANK(OFFSET('9. METAS'!$Q$20,INT((ROW()-14)/2),0)),"",OFFSET('9. METAS'!$Q$20,INT((ROW()-14)/2),0)))</f>
        <v/>
      </c>
      <c r="N397" s="742" t="str">
        <f t="shared" ref="N397" ca="1" si="379">IFERROR(J397/J398,"ND")</f>
        <v>ND</v>
      </c>
      <c r="O397" s="738" t="str">
        <f t="shared" ref="O397" ca="1" si="380">IFERROR(((J397)/H397),"ND")</f>
        <v>ND</v>
      </c>
      <c r="P397" s="726"/>
    </row>
    <row r="398" spans="3:16">
      <c r="C398" s="760"/>
      <c r="D398" s="756"/>
      <c r="E398" s="756"/>
      <c r="F398" s="754"/>
      <c r="G398" s="751"/>
      <c r="H398" s="747"/>
      <c r="I398" s="745"/>
      <c r="J398" s="194" t="str">
        <f ca="1">IF(MOD(ROW()-13,2)=0,IF(ISBLANK(OFFSET('10. SEGUIMIENTO 2025'!$N$14,INT((ROW()-13)/2),0)),"",OFFSET('10. SEGUIMIENTO 2025'!$N$14,INT((ROW()-13)/2),0)),IF(ISBLANK(OFFSET('9. METAS'!$N$20,INT((ROW()-14)/2),0)),"",OFFSET('9. METAS'!$N$20,INT((ROW()-14)/2),0)))</f>
        <v/>
      </c>
      <c r="K398" s="195" t="str">
        <f ca="1">IF(MOD(ROW()-13,2)=0,IF(ISBLANK(OFFSET('10. SEGUIMIENTO 2025'!$O$14,INT((ROW()-13)/2),0)),"",OFFSET('10. SEGUIMIENTO 2025'!$O$14,INT((ROW()-13)/2),0)),IF(ISBLANK(OFFSET('9. METAS'!$O$20,INT((ROW()-14)/2),0)),"",OFFSET('9. METAS'!$O$20,INT((ROW()-14)/2),0)))</f>
        <v/>
      </c>
      <c r="L398" s="195" t="str">
        <f ca="1">IF(MOD(ROW()-13,2)=0,IF(ISBLANK(OFFSET('10. SEGUIMIENTO 2025'!$P$14,INT((ROW()-13)/2),0)),"",OFFSET('10. SEGUIMIENTO 2025'!$P$14,INT((ROW()-13)/2),0)),IF(ISBLANK(OFFSET('9. METAS'!$P$20,INT((ROW()-14)/2),0)),"",OFFSET('9. METAS'!$P$20,INT((ROW()-14)/2),0)))</f>
        <v/>
      </c>
      <c r="M398" s="196" t="str">
        <f ca="1">IF(MOD(ROW()-13,2)=0,IF(ISBLANK(OFFSET('10. SEGUIMIENTO 2025'!$Q$14,INT((ROW()-13)/2),0)),"",OFFSET('10. SEGUIMIENTO 2025'!$Q$14,INT((ROW()-13)/2),0)),IF(ISBLANK(OFFSET('9. METAS'!$Q$20,INT((ROW()-14)/2),0)),"",OFFSET('9. METAS'!$Q$20,INT((ROW()-14)/2),0)))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METAS'!$K$20,INT((ROW()-13)/2),0)),"",OFFSET('9. METAS'!$K$20,INT((ROW()-13)/2),0))</f>
        <v/>
      </c>
      <c r="I399" s="744"/>
      <c r="J399" s="194">
        <f ca="1">IF(MOD(ROW()-13,2)=0,IF(ISBLANK(OFFSET('10. SEGUIMIENTO 2025'!$N$14,INT((ROW()-13)/2),0)),"",OFFSET('10. SEGUIMIENTO 2025'!$N$14,INT((ROW()-13)/2),0)),IF(ISBLANK(OFFSET('9. METAS'!$N$20,INT((ROW()-14)/2),0)),"",OFFSET('9. METAS'!$N$20,INT((ROW()-14)/2),0)))</f>
        <v>41</v>
      </c>
      <c r="K399" s="195" t="str">
        <f ca="1">IF(MOD(ROW()-13,2)=0,IF(ISBLANK(OFFSET('10. SEGUIMIENTO 2025'!$O$14,INT((ROW()-13)/2),0)),"",OFFSET('10. SEGUIMIENTO 2025'!$O$14,INT((ROW()-13)/2),0)),IF(ISBLANK(OFFSET('9. METAS'!$O$20,INT((ROW()-14)/2),0)),"",OFFSET('9. METAS'!$O$20,INT((ROW()-14)/2),0)))</f>
        <v/>
      </c>
      <c r="L399" s="195" t="str">
        <f ca="1">IF(MOD(ROW()-13,2)=0,IF(ISBLANK(OFFSET('10. SEGUIMIENTO 2025'!$P$14,INT((ROW()-13)/2),0)),"",OFFSET('10. SEGUIMIENTO 2025'!$P$14,INT((ROW()-13)/2),0)),IF(ISBLANK(OFFSET('9. METAS'!$P$20,INT((ROW()-14)/2),0)),"",OFFSET('9. METAS'!$P$20,INT((ROW()-14)/2),0)))</f>
        <v/>
      </c>
      <c r="M399" s="196" t="str">
        <f ca="1">IF(MOD(ROW()-13,2)=0,IF(ISBLANK(OFFSET('10. SEGUIMIENTO 2025'!$Q$14,INT((ROW()-13)/2),0)),"",OFFSET('10. SEGUIMIENTO 2025'!$Q$14,INT((ROW()-13)/2),0)),IF(ISBLANK(OFFSET('9. METAS'!$Q$20,INT((ROW()-14)/2),0)),"",OFFSET('9. METAS'!$Q$20,INT((ROW()-14)/2),0)))</f>
        <v/>
      </c>
      <c r="N399" s="742" t="str">
        <f t="shared" ref="N399" ca="1" si="381">IFERROR(J399/J400,"ND")</f>
        <v>ND</v>
      </c>
      <c r="O399" s="738" t="str">
        <f t="shared" ref="O399" ca="1" si="382">IFERROR(((J399)/H399),"ND")</f>
        <v>ND</v>
      </c>
      <c r="P399" s="726"/>
    </row>
    <row r="400" spans="3:16">
      <c r="C400" s="760"/>
      <c r="D400" s="756"/>
      <c r="E400" s="756"/>
      <c r="F400" s="754"/>
      <c r="G400" s="751"/>
      <c r="H400" s="747"/>
      <c r="I400" s="745"/>
      <c r="J400" s="194" t="str">
        <f ca="1">IF(MOD(ROW()-13,2)=0,IF(ISBLANK(OFFSET('10. SEGUIMIENTO 2025'!$N$14,INT((ROW()-13)/2),0)),"",OFFSET('10. SEGUIMIENTO 2025'!$N$14,INT((ROW()-13)/2),0)),IF(ISBLANK(OFFSET('9. METAS'!$N$20,INT((ROW()-14)/2),0)),"",OFFSET('9. METAS'!$N$20,INT((ROW()-14)/2),0)))</f>
        <v/>
      </c>
      <c r="K400" s="195" t="str">
        <f ca="1">IF(MOD(ROW()-13,2)=0,IF(ISBLANK(OFFSET('10. SEGUIMIENTO 2025'!$O$14,INT((ROW()-13)/2),0)),"",OFFSET('10. SEGUIMIENTO 2025'!$O$14,INT((ROW()-13)/2),0)),IF(ISBLANK(OFFSET('9. METAS'!$O$20,INT((ROW()-14)/2),0)),"",OFFSET('9. METAS'!$O$20,INT((ROW()-14)/2),0)))</f>
        <v/>
      </c>
      <c r="L400" s="195" t="str">
        <f ca="1">IF(MOD(ROW()-13,2)=0,IF(ISBLANK(OFFSET('10. SEGUIMIENTO 2025'!$P$14,INT((ROW()-13)/2),0)),"",OFFSET('10. SEGUIMIENTO 2025'!$P$14,INT((ROW()-13)/2),0)),IF(ISBLANK(OFFSET('9. METAS'!$P$20,INT((ROW()-14)/2),0)),"",OFFSET('9. METAS'!$P$20,INT((ROW()-14)/2),0)))</f>
        <v/>
      </c>
      <c r="M400" s="196" t="str">
        <f ca="1">IF(MOD(ROW()-13,2)=0,IF(ISBLANK(OFFSET('10. SEGUIMIENTO 2025'!$Q$14,INT((ROW()-13)/2),0)),"",OFFSET('10. SEGUIMIENTO 2025'!$Q$14,INT((ROW()-13)/2),0)),IF(ISBLANK(OFFSET('9. METAS'!$Q$20,INT((ROW()-14)/2),0)),"",OFFSET('9. METAS'!$Q$20,INT((ROW()-14)/2),0)))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METAS'!$K$20,INT((ROW()-13)/2),0)),"",OFFSET('9. METAS'!$K$20,INT((ROW()-13)/2),0))</f>
        <v/>
      </c>
      <c r="I401" s="744"/>
      <c r="J401" s="194">
        <f ca="1">IF(MOD(ROW()-13,2)=0,IF(ISBLANK(OFFSET('10. SEGUIMIENTO 2025'!$N$14,INT((ROW()-13)/2),0)),"",OFFSET('10. SEGUIMIENTO 2025'!$N$14,INT((ROW()-13)/2),0)),IF(ISBLANK(OFFSET('9. METAS'!$N$20,INT((ROW()-14)/2),0)),"",OFFSET('9. METAS'!$N$20,INT((ROW()-14)/2),0)))</f>
        <v>41</v>
      </c>
      <c r="K401" s="195" t="str">
        <f ca="1">IF(MOD(ROW()-13,2)=0,IF(ISBLANK(OFFSET('10. SEGUIMIENTO 2025'!$O$14,INT((ROW()-13)/2),0)),"",OFFSET('10. SEGUIMIENTO 2025'!$O$14,INT((ROW()-13)/2),0)),IF(ISBLANK(OFFSET('9. METAS'!$O$20,INT((ROW()-14)/2),0)),"",OFFSET('9. METAS'!$O$20,INT((ROW()-14)/2),0)))</f>
        <v/>
      </c>
      <c r="L401" s="195" t="str">
        <f ca="1">IF(MOD(ROW()-13,2)=0,IF(ISBLANK(OFFSET('10. SEGUIMIENTO 2025'!$P$14,INT((ROW()-13)/2),0)),"",OFFSET('10. SEGUIMIENTO 2025'!$P$14,INT((ROW()-13)/2),0)),IF(ISBLANK(OFFSET('9. METAS'!$P$20,INT((ROW()-14)/2),0)),"",OFFSET('9. METAS'!$P$20,INT((ROW()-14)/2),0)))</f>
        <v/>
      </c>
      <c r="M401" s="196" t="str">
        <f ca="1">IF(MOD(ROW()-13,2)=0,IF(ISBLANK(OFFSET('10. SEGUIMIENTO 2025'!$Q$14,INT((ROW()-13)/2),0)),"",OFFSET('10. SEGUIMIENTO 2025'!$Q$14,INT((ROW()-13)/2),0)),IF(ISBLANK(OFFSET('9. METAS'!$Q$20,INT((ROW()-14)/2),0)),"",OFFSET('9. METAS'!$Q$20,INT((ROW()-14)/2),0)))</f>
        <v/>
      </c>
      <c r="N401" s="742" t="str">
        <f t="shared" ref="N401" ca="1" si="383">IFERROR(J401/J402,"ND")</f>
        <v>ND</v>
      </c>
      <c r="O401" s="738" t="str">
        <f t="shared" ref="O401" ca="1" si="384">IFERROR(((J401)/H401),"ND")</f>
        <v>ND</v>
      </c>
      <c r="P401" s="726"/>
    </row>
    <row r="402" spans="3:16">
      <c r="C402" s="760"/>
      <c r="D402" s="756"/>
      <c r="E402" s="756"/>
      <c r="F402" s="754"/>
      <c r="G402" s="751"/>
      <c r="H402" s="747"/>
      <c r="I402" s="745"/>
      <c r="J402" s="194" t="str">
        <f ca="1">IF(MOD(ROW()-13,2)=0,IF(ISBLANK(OFFSET('10. SEGUIMIENTO 2025'!$N$14,INT((ROW()-13)/2),0)),"",OFFSET('10. SEGUIMIENTO 2025'!$N$14,INT((ROW()-13)/2),0)),IF(ISBLANK(OFFSET('9. METAS'!$N$20,INT((ROW()-14)/2),0)),"",OFFSET('9. METAS'!$N$20,INT((ROW()-14)/2),0)))</f>
        <v/>
      </c>
      <c r="K402" s="195" t="str">
        <f ca="1">IF(MOD(ROW()-13,2)=0,IF(ISBLANK(OFFSET('10. SEGUIMIENTO 2025'!$O$14,INT((ROW()-13)/2),0)),"",OFFSET('10. SEGUIMIENTO 2025'!$O$14,INT((ROW()-13)/2),0)),IF(ISBLANK(OFFSET('9. METAS'!$O$20,INT((ROW()-14)/2),0)),"",OFFSET('9. METAS'!$O$20,INT((ROW()-14)/2),0)))</f>
        <v/>
      </c>
      <c r="L402" s="195" t="str">
        <f ca="1">IF(MOD(ROW()-13,2)=0,IF(ISBLANK(OFFSET('10. SEGUIMIENTO 2025'!$P$14,INT((ROW()-13)/2),0)),"",OFFSET('10. SEGUIMIENTO 2025'!$P$14,INT((ROW()-13)/2),0)),IF(ISBLANK(OFFSET('9. METAS'!$P$20,INT((ROW()-14)/2),0)),"",OFFSET('9. METAS'!$P$20,INT((ROW()-14)/2),0)))</f>
        <v/>
      </c>
      <c r="M402" s="196" t="str">
        <f ca="1">IF(MOD(ROW()-13,2)=0,IF(ISBLANK(OFFSET('10. SEGUIMIENTO 2025'!$Q$14,INT((ROW()-13)/2),0)),"",OFFSET('10. SEGUIMIENTO 2025'!$Q$14,INT((ROW()-13)/2),0)),IF(ISBLANK(OFFSET('9. METAS'!$Q$20,INT((ROW()-14)/2),0)),"",OFFSET('9. METAS'!$Q$20,INT((ROW()-14)/2),0)))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METAS'!$K$20,INT((ROW()-13)/2),0)),"",OFFSET('9. METAS'!$K$20,INT((ROW()-13)/2),0))</f>
        <v/>
      </c>
      <c r="I403" s="744"/>
      <c r="J403" s="194">
        <f ca="1">IF(MOD(ROW()-13,2)=0,IF(ISBLANK(OFFSET('10. SEGUIMIENTO 2025'!$N$14,INT((ROW()-13)/2),0)),"",OFFSET('10. SEGUIMIENTO 2025'!$N$14,INT((ROW()-13)/2),0)),IF(ISBLANK(OFFSET('9. METAS'!$N$20,INT((ROW()-14)/2),0)),"",OFFSET('9. METAS'!$N$20,INT((ROW()-14)/2),0)))</f>
        <v>41</v>
      </c>
      <c r="K403" s="195" t="str">
        <f ca="1">IF(MOD(ROW()-13,2)=0,IF(ISBLANK(OFFSET('10. SEGUIMIENTO 2025'!$O$14,INT((ROW()-13)/2),0)),"",OFFSET('10. SEGUIMIENTO 2025'!$O$14,INT((ROW()-13)/2),0)),IF(ISBLANK(OFFSET('9. METAS'!$O$20,INT((ROW()-14)/2),0)),"",OFFSET('9. METAS'!$O$20,INT((ROW()-14)/2),0)))</f>
        <v/>
      </c>
      <c r="L403" s="195" t="str">
        <f ca="1">IF(MOD(ROW()-13,2)=0,IF(ISBLANK(OFFSET('10. SEGUIMIENTO 2025'!$P$14,INT((ROW()-13)/2),0)),"",OFFSET('10. SEGUIMIENTO 2025'!$P$14,INT((ROW()-13)/2),0)),IF(ISBLANK(OFFSET('9. METAS'!$P$20,INT((ROW()-14)/2),0)),"",OFFSET('9. METAS'!$P$20,INT((ROW()-14)/2),0)))</f>
        <v/>
      </c>
      <c r="M403" s="196" t="str">
        <f ca="1">IF(MOD(ROW()-13,2)=0,IF(ISBLANK(OFFSET('10. SEGUIMIENTO 2025'!$Q$14,INT((ROW()-13)/2),0)),"",OFFSET('10. SEGUIMIENTO 2025'!$Q$14,INT((ROW()-13)/2),0)),IF(ISBLANK(OFFSET('9. METAS'!$Q$20,INT((ROW()-14)/2),0)),"",OFFSET('9. METAS'!$Q$20,INT((ROW()-14)/2),0)))</f>
        <v/>
      </c>
      <c r="N403" s="742" t="str">
        <f t="shared" ref="N403" ca="1" si="385">IFERROR(J403/J404,"ND")</f>
        <v>ND</v>
      </c>
      <c r="O403" s="738" t="str">
        <f t="shared" ref="O403" ca="1" si="386">IFERROR(((J403)/H403),"ND")</f>
        <v>ND</v>
      </c>
      <c r="P403" s="726"/>
    </row>
    <row r="404" spans="3:16">
      <c r="C404" s="760"/>
      <c r="D404" s="756"/>
      <c r="E404" s="756"/>
      <c r="F404" s="754"/>
      <c r="G404" s="751"/>
      <c r="H404" s="747"/>
      <c r="I404" s="745"/>
      <c r="J404" s="194" t="str">
        <f ca="1">IF(MOD(ROW()-13,2)=0,IF(ISBLANK(OFFSET('10. SEGUIMIENTO 2025'!$N$14,INT((ROW()-13)/2),0)),"",OFFSET('10. SEGUIMIENTO 2025'!$N$14,INT((ROW()-13)/2),0)),IF(ISBLANK(OFFSET('9. METAS'!$N$20,INT((ROW()-14)/2),0)),"",OFFSET('9. METAS'!$N$20,INT((ROW()-14)/2),0)))</f>
        <v/>
      </c>
      <c r="K404" s="195" t="str">
        <f ca="1">IF(MOD(ROW()-13,2)=0,IF(ISBLANK(OFFSET('10. SEGUIMIENTO 2025'!$O$14,INT((ROW()-13)/2),0)),"",OFFSET('10. SEGUIMIENTO 2025'!$O$14,INT((ROW()-13)/2),0)),IF(ISBLANK(OFFSET('9. METAS'!$O$20,INT((ROW()-14)/2),0)),"",OFFSET('9. METAS'!$O$20,INT((ROW()-14)/2),0)))</f>
        <v/>
      </c>
      <c r="L404" s="195" t="str">
        <f ca="1">IF(MOD(ROW()-13,2)=0,IF(ISBLANK(OFFSET('10. SEGUIMIENTO 2025'!$P$14,INT((ROW()-13)/2),0)),"",OFFSET('10. SEGUIMIENTO 2025'!$P$14,INT((ROW()-13)/2),0)),IF(ISBLANK(OFFSET('9. METAS'!$P$20,INT((ROW()-14)/2),0)),"",OFFSET('9. METAS'!$P$20,INT((ROW()-14)/2),0)))</f>
        <v/>
      </c>
      <c r="M404" s="196" t="str">
        <f ca="1">IF(MOD(ROW()-13,2)=0,IF(ISBLANK(OFFSET('10. SEGUIMIENTO 2025'!$Q$14,INT((ROW()-13)/2),0)),"",OFFSET('10. SEGUIMIENTO 2025'!$Q$14,INT((ROW()-13)/2),0)),IF(ISBLANK(OFFSET('9. METAS'!$Q$20,INT((ROW()-14)/2),0)),"",OFFSET('9. METAS'!$Q$20,INT((ROW()-14)/2),0)))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METAS'!$K$20,INT((ROW()-13)/2),0)),"",OFFSET('9. METAS'!$K$20,INT((ROW()-13)/2),0))</f>
        <v/>
      </c>
      <c r="I405" s="744"/>
      <c r="J405" s="194">
        <f ca="1">IF(MOD(ROW()-13,2)=0,IF(ISBLANK(OFFSET('10. SEGUIMIENTO 2025'!$N$14,INT((ROW()-13)/2),0)),"",OFFSET('10. SEGUIMIENTO 2025'!$N$14,INT((ROW()-13)/2),0)),IF(ISBLANK(OFFSET('9. METAS'!$N$20,INT((ROW()-14)/2),0)),"",OFFSET('9. METAS'!$N$20,INT((ROW()-14)/2),0)))</f>
        <v>41</v>
      </c>
      <c r="K405" s="195" t="str">
        <f ca="1">IF(MOD(ROW()-13,2)=0,IF(ISBLANK(OFFSET('10. SEGUIMIENTO 2025'!$O$14,INT((ROW()-13)/2),0)),"",OFFSET('10. SEGUIMIENTO 2025'!$O$14,INT((ROW()-13)/2),0)),IF(ISBLANK(OFFSET('9. METAS'!$O$20,INT((ROW()-14)/2),0)),"",OFFSET('9. METAS'!$O$20,INT((ROW()-14)/2),0)))</f>
        <v/>
      </c>
      <c r="L405" s="195" t="str">
        <f ca="1">IF(MOD(ROW()-13,2)=0,IF(ISBLANK(OFFSET('10. SEGUIMIENTO 2025'!$P$14,INT((ROW()-13)/2),0)),"",OFFSET('10. SEGUIMIENTO 2025'!$P$14,INT((ROW()-13)/2),0)),IF(ISBLANK(OFFSET('9. METAS'!$P$20,INT((ROW()-14)/2),0)),"",OFFSET('9. METAS'!$P$20,INT((ROW()-14)/2),0)))</f>
        <v/>
      </c>
      <c r="M405" s="196" t="str">
        <f ca="1">IF(MOD(ROW()-13,2)=0,IF(ISBLANK(OFFSET('10. SEGUIMIENTO 2025'!$Q$14,INT((ROW()-13)/2),0)),"",OFFSET('10. SEGUIMIENTO 2025'!$Q$14,INT((ROW()-13)/2),0)),IF(ISBLANK(OFFSET('9. METAS'!$Q$20,INT((ROW()-14)/2),0)),"",OFFSET('9. METAS'!$Q$20,INT((ROW()-14)/2),0)))</f>
        <v/>
      </c>
      <c r="N405" s="742" t="str">
        <f t="shared" ref="N405" ca="1" si="387">IFERROR(J405/J406,"ND")</f>
        <v>ND</v>
      </c>
      <c r="O405" s="738" t="str">
        <f t="shared" ref="O405" ca="1" si="388">IFERROR(((J405)/H405),"ND")</f>
        <v>ND</v>
      </c>
      <c r="P405" s="726"/>
    </row>
    <row r="406" spans="3:16">
      <c r="C406" s="760"/>
      <c r="D406" s="756"/>
      <c r="E406" s="756"/>
      <c r="F406" s="754"/>
      <c r="G406" s="751"/>
      <c r="H406" s="747"/>
      <c r="I406" s="745"/>
      <c r="J406" s="194" t="str">
        <f ca="1">IF(MOD(ROW()-13,2)=0,IF(ISBLANK(OFFSET('10. SEGUIMIENTO 2025'!$N$14,INT((ROW()-13)/2),0)),"",OFFSET('10. SEGUIMIENTO 2025'!$N$14,INT((ROW()-13)/2),0)),IF(ISBLANK(OFFSET('9. METAS'!$N$20,INT((ROW()-14)/2),0)),"",OFFSET('9. METAS'!$N$20,INT((ROW()-14)/2),0)))</f>
        <v/>
      </c>
      <c r="K406" s="195" t="str">
        <f ca="1">IF(MOD(ROW()-13,2)=0,IF(ISBLANK(OFFSET('10. SEGUIMIENTO 2025'!$O$14,INT((ROW()-13)/2),0)),"",OFFSET('10. SEGUIMIENTO 2025'!$O$14,INT((ROW()-13)/2),0)),IF(ISBLANK(OFFSET('9. METAS'!$O$20,INT((ROW()-14)/2),0)),"",OFFSET('9. METAS'!$O$20,INT((ROW()-14)/2),0)))</f>
        <v/>
      </c>
      <c r="L406" s="195" t="str">
        <f ca="1">IF(MOD(ROW()-13,2)=0,IF(ISBLANK(OFFSET('10. SEGUIMIENTO 2025'!$P$14,INT((ROW()-13)/2),0)),"",OFFSET('10. SEGUIMIENTO 2025'!$P$14,INT((ROW()-13)/2),0)),IF(ISBLANK(OFFSET('9. METAS'!$P$20,INT((ROW()-14)/2),0)),"",OFFSET('9. METAS'!$P$20,INT((ROW()-14)/2),0)))</f>
        <v/>
      </c>
      <c r="M406" s="196" t="str">
        <f ca="1">IF(MOD(ROW()-13,2)=0,IF(ISBLANK(OFFSET('10. SEGUIMIENTO 2025'!$Q$14,INT((ROW()-13)/2),0)),"",OFFSET('10. SEGUIMIENTO 2025'!$Q$14,INT((ROW()-13)/2),0)),IF(ISBLANK(OFFSET('9. METAS'!$Q$20,INT((ROW()-14)/2),0)),"",OFFSET('9. METAS'!$Q$20,INT((ROW()-14)/2),0)))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METAS'!$K$20,INT((ROW()-13)/2),0)),"",OFFSET('9. METAS'!$K$20,INT((ROW()-13)/2),0))</f>
        <v/>
      </c>
      <c r="I407" s="744"/>
      <c r="J407" s="194">
        <f ca="1">IF(MOD(ROW()-13,2)=0,IF(ISBLANK(OFFSET('10. SEGUIMIENTO 2025'!$N$14,INT((ROW()-13)/2),0)),"",OFFSET('10. SEGUIMIENTO 2025'!$N$14,INT((ROW()-13)/2),0)),IF(ISBLANK(OFFSET('9. METAS'!$N$20,INT((ROW()-14)/2),0)),"",OFFSET('9. METAS'!$N$20,INT((ROW()-14)/2),0)))</f>
        <v>41</v>
      </c>
      <c r="K407" s="195" t="str">
        <f ca="1">IF(MOD(ROW()-13,2)=0,IF(ISBLANK(OFFSET('10. SEGUIMIENTO 2025'!$O$14,INT((ROW()-13)/2),0)),"",OFFSET('10. SEGUIMIENTO 2025'!$O$14,INT((ROW()-13)/2),0)),IF(ISBLANK(OFFSET('9. METAS'!$O$20,INT((ROW()-14)/2),0)),"",OFFSET('9. METAS'!$O$20,INT((ROW()-14)/2),0)))</f>
        <v/>
      </c>
      <c r="L407" s="195" t="str">
        <f ca="1">IF(MOD(ROW()-13,2)=0,IF(ISBLANK(OFFSET('10. SEGUIMIENTO 2025'!$P$14,INT((ROW()-13)/2),0)),"",OFFSET('10. SEGUIMIENTO 2025'!$P$14,INT((ROW()-13)/2),0)),IF(ISBLANK(OFFSET('9. METAS'!$P$20,INT((ROW()-14)/2),0)),"",OFFSET('9. METAS'!$P$20,INT((ROW()-14)/2),0)))</f>
        <v/>
      </c>
      <c r="M407" s="196" t="str">
        <f ca="1">IF(MOD(ROW()-13,2)=0,IF(ISBLANK(OFFSET('10. SEGUIMIENTO 2025'!$Q$14,INT((ROW()-13)/2),0)),"",OFFSET('10. SEGUIMIENTO 2025'!$Q$14,INT((ROW()-13)/2),0)),IF(ISBLANK(OFFSET('9. METAS'!$Q$20,INT((ROW()-14)/2),0)),"",OFFSET('9. METAS'!$Q$20,INT((ROW()-14)/2),0)))</f>
        <v/>
      </c>
      <c r="N407" s="742" t="str">
        <f t="shared" ref="N407" ca="1" si="389">IFERROR(J407/J408,"ND")</f>
        <v>ND</v>
      </c>
      <c r="O407" s="738" t="str">
        <f t="shared" ref="O407" ca="1" si="390">IFERROR(((J407)/H407),"ND")</f>
        <v>ND</v>
      </c>
      <c r="P407" s="726"/>
    </row>
    <row r="408" spans="3:16">
      <c r="C408" s="760"/>
      <c r="D408" s="756"/>
      <c r="E408" s="756"/>
      <c r="F408" s="754"/>
      <c r="G408" s="751"/>
      <c r="H408" s="747"/>
      <c r="I408" s="745"/>
      <c r="J408" s="194" t="str">
        <f ca="1">IF(MOD(ROW()-13,2)=0,IF(ISBLANK(OFFSET('10. SEGUIMIENTO 2025'!$N$14,INT((ROW()-13)/2),0)),"",OFFSET('10. SEGUIMIENTO 2025'!$N$14,INT((ROW()-13)/2),0)),IF(ISBLANK(OFFSET('9. METAS'!$N$20,INT((ROW()-14)/2),0)),"",OFFSET('9. METAS'!$N$20,INT((ROW()-14)/2),0)))</f>
        <v/>
      </c>
      <c r="K408" s="195" t="str">
        <f ca="1">IF(MOD(ROW()-13,2)=0,IF(ISBLANK(OFFSET('10. SEGUIMIENTO 2025'!$O$14,INT((ROW()-13)/2),0)),"",OFFSET('10. SEGUIMIENTO 2025'!$O$14,INT((ROW()-13)/2),0)),IF(ISBLANK(OFFSET('9. METAS'!$O$20,INT((ROW()-14)/2),0)),"",OFFSET('9. METAS'!$O$20,INT((ROW()-14)/2),0)))</f>
        <v/>
      </c>
      <c r="L408" s="195" t="str">
        <f ca="1">IF(MOD(ROW()-13,2)=0,IF(ISBLANK(OFFSET('10. SEGUIMIENTO 2025'!$P$14,INT((ROW()-13)/2),0)),"",OFFSET('10. SEGUIMIENTO 2025'!$P$14,INT((ROW()-13)/2),0)),IF(ISBLANK(OFFSET('9. METAS'!$P$20,INT((ROW()-14)/2),0)),"",OFFSET('9. METAS'!$P$20,INT((ROW()-14)/2),0)))</f>
        <v/>
      </c>
      <c r="M408" s="196" t="str">
        <f ca="1">IF(MOD(ROW()-13,2)=0,IF(ISBLANK(OFFSET('10. SEGUIMIENTO 2025'!$Q$14,INT((ROW()-13)/2),0)),"",OFFSET('10. SEGUIMIENTO 2025'!$Q$14,INT((ROW()-13)/2),0)),IF(ISBLANK(OFFSET('9. METAS'!$Q$20,INT((ROW()-14)/2),0)),"",OFFSET('9. METAS'!$Q$20,INT((ROW()-14)/2),0)))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METAS'!$K$20,INT((ROW()-13)/2),0)),"",OFFSET('9. METAS'!$K$20,INT((ROW()-13)/2),0))</f>
        <v/>
      </c>
      <c r="I409" s="744"/>
      <c r="J409" s="194">
        <f ca="1">IF(MOD(ROW()-13,2)=0,IF(ISBLANK(OFFSET('10. SEGUIMIENTO 2025'!$N$14,INT((ROW()-13)/2),0)),"",OFFSET('10. SEGUIMIENTO 2025'!$N$14,INT((ROW()-13)/2),0)),IF(ISBLANK(OFFSET('9. METAS'!$N$20,INT((ROW()-14)/2),0)),"",OFFSET('9. METAS'!$N$20,INT((ROW()-14)/2),0)))</f>
        <v>41</v>
      </c>
      <c r="K409" s="195" t="str">
        <f ca="1">IF(MOD(ROW()-13,2)=0,IF(ISBLANK(OFFSET('10. SEGUIMIENTO 2025'!$O$14,INT((ROW()-13)/2),0)),"",OFFSET('10. SEGUIMIENTO 2025'!$O$14,INT((ROW()-13)/2),0)),IF(ISBLANK(OFFSET('9. METAS'!$O$20,INT((ROW()-14)/2),0)),"",OFFSET('9. METAS'!$O$20,INT((ROW()-14)/2),0)))</f>
        <v/>
      </c>
      <c r="L409" s="195" t="str">
        <f ca="1">IF(MOD(ROW()-13,2)=0,IF(ISBLANK(OFFSET('10. SEGUIMIENTO 2025'!$P$14,INT((ROW()-13)/2),0)),"",OFFSET('10. SEGUIMIENTO 2025'!$P$14,INT((ROW()-13)/2),0)),IF(ISBLANK(OFFSET('9. METAS'!$P$20,INT((ROW()-14)/2),0)),"",OFFSET('9. METAS'!$P$20,INT((ROW()-14)/2),0)))</f>
        <v/>
      </c>
      <c r="M409" s="196" t="str">
        <f ca="1">IF(MOD(ROW()-13,2)=0,IF(ISBLANK(OFFSET('10. SEGUIMIENTO 2025'!$Q$14,INT((ROW()-13)/2),0)),"",OFFSET('10. SEGUIMIENTO 2025'!$Q$14,INT((ROW()-13)/2),0)),IF(ISBLANK(OFFSET('9. METAS'!$Q$20,INT((ROW()-14)/2),0)),"",OFFSET('9. METAS'!$Q$20,INT((ROW()-14)/2),0)))</f>
        <v/>
      </c>
      <c r="N409" s="742" t="str">
        <f t="shared" ref="N409" ca="1" si="391">IFERROR(J409/J410,"ND")</f>
        <v>ND</v>
      </c>
      <c r="O409" s="738" t="str">
        <f t="shared" ref="O409" ca="1" si="392">IFERROR(((J409)/H409),"ND")</f>
        <v>ND</v>
      </c>
      <c r="P409" s="726"/>
    </row>
    <row r="410" spans="3:16">
      <c r="C410" s="760"/>
      <c r="D410" s="756"/>
      <c r="E410" s="756"/>
      <c r="F410" s="754"/>
      <c r="G410" s="751"/>
      <c r="H410" s="747"/>
      <c r="I410" s="745"/>
      <c r="J410" s="194" t="str">
        <f ca="1">IF(MOD(ROW()-13,2)=0,IF(ISBLANK(OFFSET('10. SEGUIMIENTO 2025'!$N$14,INT((ROW()-13)/2),0)),"",OFFSET('10. SEGUIMIENTO 2025'!$N$14,INT((ROW()-13)/2),0)),IF(ISBLANK(OFFSET('9. METAS'!$N$20,INT((ROW()-14)/2),0)),"",OFFSET('9. METAS'!$N$20,INT((ROW()-14)/2),0)))</f>
        <v/>
      </c>
      <c r="K410" s="195" t="str">
        <f ca="1">IF(MOD(ROW()-13,2)=0,IF(ISBLANK(OFFSET('10. SEGUIMIENTO 2025'!$O$14,INT((ROW()-13)/2),0)),"",OFFSET('10. SEGUIMIENTO 2025'!$O$14,INT((ROW()-13)/2),0)),IF(ISBLANK(OFFSET('9. METAS'!$O$20,INT((ROW()-14)/2),0)),"",OFFSET('9. METAS'!$O$20,INT((ROW()-14)/2),0)))</f>
        <v/>
      </c>
      <c r="L410" s="195" t="str">
        <f ca="1">IF(MOD(ROW()-13,2)=0,IF(ISBLANK(OFFSET('10. SEGUIMIENTO 2025'!$P$14,INT((ROW()-13)/2),0)),"",OFFSET('10. SEGUIMIENTO 2025'!$P$14,INT((ROW()-13)/2),0)),IF(ISBLANK(OFFSET('9. METAS'!$P$20,INT((ROW()-14)/2),0)),"",OFFSET('9. METAS'!$P$20,INT((ROW()-14)/2),0)))</f>
        <v/>
      </c>
      <c r="M410" s="196" t="str">
        <f ca="1">IF(MOD(ROW()-13,2)=0,IF(ISBLANK(OFFSET('10. SEGUIMIENTO 2025'!$Q$14,INT((ROW()-13)/2),0)),"",OFFSET('10. SEGUIMIENTO 2025'!$Q$14,INT((ROW()-13)/2),0)),IF(ISBLANK(OFFSET('9. METAS'!$Q$20,INT((ROW()-14)/2),0)),"",OFFSET('9. METAS'!$Q$20,INT((ROW()-14)/2),0)))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METAS'!$K$20,INT((ROW()-13)/2),0)),"",OFFSET('9. METAS'!$K$20,INT((ROW()-13)/2),0))</f>
        <v/>
      </c>
      <c r="I411" s="744"/>
      <c r="J411" s="194">
        <f ca="1">IF(MOD(ROW()-13,2)=0,IF(ISBLANK(OFFSET('10. SEGUIMIENTO 2025'!$N$14,INT((ROW()-13)/2),0)),"",OFFSET('10. SEGUIMIENTO 2025'!$N$14,INT((ROW()-13)/2),0)),IF(ISBLANK(OFFSET('9. METAS'!$N$20,INT((ROW()-14)/2),0)),"",OFFSET('9. METAS'!$N$20,INT((ROW()-14)/2),0)))</f>
        <v>41</v>
      </c>
      <c r="K411" s="195" t="str">
        <f ca="1">IF(MOD(ROW()-13,2)=0,IF(ISBLANK(OFFSET('10. SEGUIMIENTO 2025'!$O$14,INT((ROW()-13)/2),0)),"",OFFSET('10. SEGUIMIENTO 2025'!$O$14,INT((ROW()-13)/2),0)),IF(ISBLANK(OFFSET('9. METAS'!$O$20,INT((ROW()-14)/2),0)),"",OFFSET('9. METAS'!$O$20,INT((ROW()-14)/2),0)))</f>
        <v/>
      </c>
      <c r="L411" s="195" t="str">
        <f ca="1">IF(MOD(ROW()-13,2)=0,IF(ISBLANK(OFFSET('10. SEGUIMIENTO 2025'!$P$14,INT((ROW()-13)/2),0)),"",OFFSET('10. SEGUIMIENTO 2025'!$P$14,INT((ROW()-13)/2),0)),IF(ISBLANK(OFFSET('9. METAS'!$P$20,INT((ROW()-14)/2),0)),"",OFFSET('9. METAS'!$P$20,INT((ROW()-14)/2),0)))</f>
        <v/>
      </c>
      <c r="M411" s="196" t="str">
        <f ca="1">IF(MOD(ROW()-13,2)=0,IF(ISBLANK(OFFSET('10. SEGUIMIENTO 2025'!$Q$14,INT((ROW()-13)/2),0)),"",OFFSET('10. SEGUIMIENTO 2025'!$Q$14,INT((ROW()-13)/2),0)),IF(ISBLANK(OFFSET('9. METAS'!$Q$20,INT((ROW()-14)/2),0)),"",OFFSET('9. METAS'!$Q$20,INT((ROW()-14)/2),0)))</f>
        <v/>
      </c>
      <c r="N411" s="742" t="str">
        <f t="shared" ref="N411" ca="1" si="393">IFERROR(J411/J412,"ND")</f>
        <v>ND</v>
      </c>
      <c r="O411" s="738" t="str">
        <f t="shared" ref="O411" ca="1" si="394">IFERROR(((J411)/H411),"ND")</f>
        <v>ND</v>
      </c>
      <c r="P411" s="726"/>
    </row>
    <row r="412" spans="3:16">
      <c r="C412" s="760"/>
      <c r="D412" s="756"/>
      <c r="E412" s="756"/>
      <c r="F412" s="754"/>
      <c r="G412" s="751"/>
      <c r="H412" s="747"/>
      <c r="I412" s="745"/>
      <c r="J412" s="194" t="str">
        <f ca="1">IF(MOD(ROW()-13,2)=0,IF(ISBLANK(OFFSET('10. SEGUIMIENTO 2025'!$N$14,INT((ROW()-13)/2),0)),"",OFFSET('10. SEGUIMIENTO 2025'!$N$14,INT((ROW()-13)/2),0)),IF(ISBLANK(OFFSET('9. METAS'!$N$20,INT((ROW()-14)/2),0)),"",OFFSET('9. METAS'!$N$20,INT((ROW()-14)/2),0)))</f>
        <v/>
      </c>
      <c r="K412" s="195" t="str">
        <f ca="1">IF(MOD(ROW()-13,2)=0,IF(ISBLANK(OFFSET('10. SEGUIMIENTO 2025'!$O$14,INT((ROW()-13)/2),0)),"",OFFSET('10. SEGUIMIENTO 2025'!$O$14,INT((ROW()-13)/2),0)),IF(ISBLANK(OFFSET('9. METAS'!$O$20,INT((ROW()-14)/2),0)),"",OFFSET('9. METAS'!$O$20,INT((ROW()-14)/2),0)))</f>
        <v/>
      </c>
      <c r="L412" s="195" t="str">
        <f ca="1">IF(MOD(ROW()-13,2)=0,IF(ISBLANK(OFFSET('10. SEGUIMIENTO 2025'!$P$14,INT((ROW()-13)/2),0)),"",OFFSET('10. SEGUIMIENTO 2025'!$P$14,INT((ROW()-13)/2),0)),IF(ISBLANK(OFFSET('9. METAS'!$P$20,INT((ROW()-14)/2),0)),"",OFFSET('9. METAS'!$P$20,INT((ROW()-14)/2),0)))</f>
        <v/>
      </c>
      <c r="M412" s="196" t="str">
        <f ca="1">IF(MOD(ROW()-13,2)=0,IF(ISBLANK(OFFSET('10. SEGUIMIENTO 2025'!$Q$14,INT((ROW()-13)/2),0)),"",OFFSET('10. SEGUIMIENTO 2025'!$Q$14,INT((ROW()-13)/2),0)),IF(ISBLANK(OFFSET('9. METAS'!$Q$20,INT((ROW()-14)/2),0)),"",OFFSET('9. METAS'!$Q$20,INT((ROW()-14)/2),0)))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METAS'!$K$20,INT((ROW()-13)/2),0)),"",OFFSET('9. METAS'!$K$20,INT((ROW()-13)/2),0))</f>
        <v/>
      </c>
      <c r="I413" s="744"/>
      <c r="J413" s="194">
        <f ca="1">IF(MOD(ROW()-13,2)=0,IF(ISBLANK(OFFSET('10. SEGUIMIENTO 2025'!$N$14,INT((ROW()-13)/2),0)),"",OFFSET('10. SEGUIMIENTO 2025'!$N$14,INT((ROW()-13)/2),0)),IF(ISBLANK(OFFSET('9. METAS'!$N$20,INT((ROW()-14)/2),0)),"",OFFSET('9. METAS'!$N$20,INT((ROW()-14)/2),0)))</f>
        <v>41</v>
      </c>
      <c r="K413" s="195" t="str">
        <f ca="1">IF(MOD(ROW()-13,2)=0,IF(ISBLANK(OFFSET('10. SEGUIMIENTO 2025'!$O$14,INT((ROW()-13)/2),0)),"",OFFSET('10. SEGUIMIENTO 2025'!$O$14,INT((ROW()-13)/2),0)),IF(ISBLANK(OFFSET('9. METAS'!$O$20,INT((ROW()-14)/2),0)),"",OFFSET('9. METAS'!$O$20,INT((ROW()-14)/2),0)))</f>
        <v/>
      </c>
      <c r="L413" s="195" t="str">
        <f ca="1">IF(MOD(ROW()-13,2)=0,IF(ISBLANK(OFFSET('10. SEGUIMIENTO 2025'!$P$14,INT((ROW()-13)/2),0)),"",OFFSET('10. SEGUIMIENTO 2025'!$P$14,INT((ROW()-13)/2),0)),IF(ISBLANK(OFFSET('9. METAS'!$P$20,INT((ROW()-14)/2),0)),"",OFFSET('9. METAS'!$P$20,INT((ROW()-14)/2),0)))</f>
        <v/>
      </c>
      <c r="M413" s="196" t="str">
        <f ca="1">IF(MOD(ROW()-13,2)=0,IF(ISBLANK(OFFSET('10. SEGUIMIENTO 2025'!$Q$14,INT((ROW()-13)/2),0)),"",OFFSET('10. SEGUIMIENTO 2025'!$Q$14,INT((ROW()-13)/2),0)),IF(ISBLANK(OFFSET('9. METAS'!$Q$20,INT((ROW()-14)/2),0)),"",OFFSET('9. METAS'!$Q$20,INT((ROW()-14)/2),0)))</f>
        <v/>
      </c>
      <c r="N413" s="742" t="str">
        <f t="shared" ref="N413" ca="1" si="395">IFERROR(J413/J414,"ND")</f>
        <v>ND</v>
      </c>
      <c r="O413" s="738" t="str">
        <f t="shared" ref="O413" ca="1" si="396">IFERROR(((J413)/H413),"ND")</f>
        <v>ND</v>
      </c>
      <c r="P413" s="726"/>
    </row>
    <row r="414" spans="3:16">
      <c r="C414" s="760"/>
      <c r="D414" s="756"/>
      <c r="E414" s="756"/>
      <c r="F414" s="754"/>
      <c r="G414" s="751"/>
      <c r="H414" s="747"/>
      <c r="I414" s="745"/>
      <c r="J414" s="194" t="str">
        <f ca="1">IF(MOD(ROW()-13,2)=0,IF(ISBLANK(OFFSET('10. SEGUIMIENTO 2025'!$N$14,INT((ROW()-13)/2),0)),"",OFFSET('10. SEGUIMIENTO 2025'!$N$14,INT((ROW()-13)/2),0)),IF(ISBLANK(OFFSET('9. METAS'!$N$20,INT((ROW()-14)/2),0)),"",OFFSET('9. METAS'!$N$20,INT((ROW()-14)/2),0)))</f>
        <v/>
      </c>
      <c r="K414" s="195" t="str">
        <f ca="1">IF(MOD(ROW()-13,2)=0,IF(ISBLANK(OFFSET('10. SEGUIMIENTO 2025'!$O$14,INT((ROW()-13)/2),0)),"",OFFSET('10. SEGUIMIENTO 2025'!$O$14,INT((ROW()-13)/2),0)),IF(ISBLANK(OFFSET('9. METAS'!$O$20,INT((ROW()-14)/2),0)),"",OFFSET('9. METAS'!$O$20,INT((ROW()-14)/2),0)))</f>
        <v/>
      </c>
      <c r="L414" s="195" t="str">
        <f ca="1">IF(MOD(ROW()-13,2)=0,IF(ISBLANK(OFFSET('10. SEGUIMIENTO 2025'!$P$14,INT((ROW()-13)/2),0)),"",OFFSET('10. SEGUIMIENTO 2025'!$P$14,INT((ROW()-13)/2),0)),IF(ISBLANK(OFFSET('9. METAS'!$P$20,INT((ROW()-14)/2),0)),"",OFFSET('9. METAS'!$P$20,INT((ROW()-14)/2),0)))</f>
        <v/>
      </c>
      <c r="M414" s="196" t="str">
        <f ca="1">IF(MOD(ROW()-13,2)=0,IF(ISBLANK(OFFSET('10. SEGUIMIENTO 2025'!$Q$14,INT((ROW()-13)/2),0)),"",OFFSET('10. SEGUIMIENTO 2025'!$Q$14,INT((ROW()-13)/2),0)),IF(ISBLANK(OFFSET('9. METAS'!$Q$20,INT((ROW()-14)/2),0)),"",OFFSET('9. METAS'!$Q$20,INT((ROW()-14)/2),0)))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METAS'!$K$20,INT((ROW()-13)/2),0)),"",OFFSET('9. METAS'!$K$20,INT((ROW()-13)/2),0))</f>
        <v/>
      </c>
      <c r="I415" s="744"/>
      <c r="J415" s="194">
        <f ca="1">IF(MOD(ROW()-13,2)=0,IF(ISBLANK(OFFSET('10. SEGUIMIENTO 2025'!$N$14,INT((ROW()-13)/2),0)),"",OFFSET('10. SEGUIMIENTO 2025'!$N$14,INT((ROW()-13)/2),0)),IF(ISBLANK(OFFSET('9. METAS'!$N$20,INT((ROW()-14)/2),0)),"",OFFSET('9. METAS'!$N$20,INT((ROW()-14)/2),0)))</f>
        <v>41</v>
      </c>
      <c r="K415" s="195" t="str">
        <f ca="1">IF(MOD(ROW()-13,2)=0,IF(ISBLANK(OFFSET('10. SEGUIMIENTO 2025'!$O$14,INT((ROW()-13)/2),0)),"",OFFSET('10. SEGUIMIENTO 2025'!$O$14,INT((ROW()-13)/2),0)),IF(ISBLANK(OFFSET('9. METAS'!$O$20,INT((ROW()-14)/2),0)),"",OFFSET('9. METAS'!$O$20,INT((ROW()-14)/2),0)))</f>
        <v/>
      </c>
      <c r="L415" s="195" t="str">
        <f ca="1">IF(MOD(ROW()-13,2)=0,IF(ISBLANK(OFFSET('10. SEGUIMIENTO 2025'!$P$14,INT((ROW()-13)/2),0)),"",OFFSET('10. SEGUIMIENTO 2025'!$P$14,INT((ROW()-13)/2),0)),IF(ISBLANK(OFFSET('9. METAS'!$P$20,INT((ROW()-14)/2),0)),"",OFFSET('9. METAS'!$P$20,INT((ROW()-14)/2),0)))</f>
        <v/>
      </c>
      <c r="M415" s="196" t="str">
        <f ca="1">IF(MOD(ROW()-13,2)=0,IF(ISBLANK(OFFSET('10. SEGUIMIENTO 2025'!$Q$14,INT((ROW()-13)/2),0)),"",OFFSET('10. SEGUIMIENTO 2025'!$Q$14,INT((ROW()-13)/2),0)),IF(ISBLANK(OFFSET('9. METAS'!$Q$20,INT((ROW()-14)/2),0)),"",OFFSET('9. METAS'!$Q$20,INT((ROW()-14)/2),0)))</f>
        <v/>
      </c>
      <c r="N415" s="742" t="str">
        <f t="shared" ref="N415" ca="1" si="397">IFERROR(J415/J416,"ND")</f>
        <v>ND</v>
      </c>
      <c r="O415" s="738" t="str">
        <f t="shared" ref="O415" ca="1" si="398">IFERROR(((J415)/H415),"ND")</f>
        <v>ND</v>
      </c>
      <c r="P415" s="726"/>
    </row>
    <row r="416" spans="3:16">
      <c r="C416" s="760"/>
      <c r="D416" s="756"/>
      <c r="E416" s="756"/>
      <c r="F416" s="754"/>
      <c r="G416" s="751"/>
      <c r="H416" s="747"/>
      <c r="I416" s="745"/>
      <c r="J416" s="194" t="str">
        <f ca="1">IF(MOD(ROW()-13,2)=0,IF(ISBLANK(OFFSET('10. SEGUIMIENTO 2025'!$N$14,INT((ROW()-13)/2),0)),"",OFFSET('10. SEGUIMIENTO 2025'!$N$14,INT((ROW()-13)/2),0)),IF(ISBLANK(OFFSET('9. METAS'!$N$20,INT((ROW()-14)/2),0)),"",OFFSET('9. METAS'!$N$20,INT((ROW()-14)/2),0)))</f>
        <v/>
      </c>
      <c r="K416" s="195" t="str">
        <f ca="1">IF(MOD(ROW()-13,2)=0,IF(ISBLANK(OFFSET('10. SEGUIMIENTO 2025'!$O$14,INT((ROW()-13)/2),0)),"",OFFSET('10. SEGUIMIENTO 2025'!$O$14,INT((ROW()-13)/2),0)),IF(ISBLANK(OFFSET('9. METAS'!$O$20,INT((ROW()-14)/2),0)),"",OFFSET('9. METAS'!$O$20,INT((ROW()-14)/2),0)))</f>
        <v/>
      </c>
      <c r="L416" s="195" t="str">
        <f ca="1">IF(MOD(ROW()-13,2)=0,IF(ISBLANK(OFFSET('10. SEGUIMIENTO 2025'!$P$14,INT((ROW()-13)/2),0)),"",OFFSET('10. SEGUIMIENTO 2025'!$P$14,INT((ROW()-13)/2),0)),IF(ISBLANK(OFFSET('9. METAS'!$P$20,INT((ROW()-14)/2),0)),"",OFFSET('9. METAS'!$P$20,INT((ROW()-14)/2),0)))</f>
        <v/>
      </c>
      <c r="M416" s="196" t="str">
        <f ca="1">IF(MOD(ROW()-13,2)=0,IF(ISBLANK(OFFSET('10. SEGUIMIENTO 2025'!$Q$14,INT((ROW()-13)/2),0)),"",OFFSET('10. SEGUIMIENTO 2025'!$Q$14,INT((ROW()-13)/2),0)),IF(ISBLANK(OFFSET('9. METAS'!$Q$20,INT((ROW()-14)/2),0)),"",OFFSET('9. METAS'!$Q$20,INT((ROW()-14)/2),0)))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METAS'!$K$20,INT((ROW()-13)/2),0)),"",OFFSET('9. METAS'!$K$20,INT((ROW()-13)/2),0))</f>
        <v/>
      </c>
      <c r="I417" s="744"/>
      <c r="J417" s="194">
        <f ca="1">IF(MOD(ROW()-13,2)=0,IF(ISBLANK(OFFSET('10. SEGUIMIENTO 2025'!$N$14,INT((ROW()-13)/2),0)),"",OFFSET('10. SEGUIMIENTO 2025'!$N$14,INT((ROW()-13)/2),0)),IF(ISBLANK(OFFSET('9. METAS'!$N$20,INT((ROW()-14)/2),0)),"",OFFSET('9. METAS'!$N$20,INT((ROW()-14)/2),0)))</f>
        <v>41</v>
      </c>
      <c r="K417" s="195" t="str">
        <f ca="1">IF(MOD(ROW()-13,2)=0,IF(ISBLANK(OFFSET('10. SEGUIMIENTO 2025'!$O$14,INT((ROW()-13)/2),0)),"",OFFSET('10. SEGUIMIENTO 2025'!$O$14,INT((ROW()-13)/2),0)),IF(ISBLANK(OFFSET('9. METAS'!$O$20,INT((ROW()-14)/2),0)),"",OFFSET('9. METAS'!$O$20,INT((ROW()-14)/2),0)))</f>
        <v/>
      </c>
      <c r="L417" s="195" t="str">
        <f ca="1">IF(MOD(ROW()-13,2)=0,IF(ISBLANK(OFFSET('10. SEGUIMIENTO 2025'!$P$14,INT((ROW()-13)/2),0)),"",OFFSET('10. SEGUIMIENTO 2025'!$P$14,INT((ROW()-13)/2),0)),IF(ISBLANK(OFFSET('9. METAS'!$P$20,INT((ROW()-14)/2),0)),"",OFFSET('9. METAS'!$P$20,INT((ROW()-14)/2),0)))</f>
        <v/>
      </c>
      <c r="M417" s="196" t="str">
        <f ca="1">IF(MOD(ROW()-13,2)=0,IF(ISBLANK(OFFSET('10. SEGUIMIENTO 2025'!$Q$14,INT((ROW()-13)/2),0)),"",OFFSET('10. SEGUIMIENTO 2025'!$Q$14,INT((ROW()-13)/2),0)),IF(ISBLANK(OFFSET('9. METAS'!$Q$20,INT((ROW()-14)/2),0)),"",OFFSET('9. METAS'!$Q$20,INT((ROW()-14)/2),0)))</f>
        <v/>
      </c>
      <c r="N417" s="742" t="str">
        <f t="shared" ref="N417" ca="1" si="399">IFERROR(J417/J418,"ND")</f>
        <v>ND</v>
      </c>
      <c r="O417" s="738" t="str">
        <f t="shared" ref="O417" ca="1" si="400">IFERROR(((J417)/H417),"ND")</f>
        <v>ND</v>
      </c>
      <c r="P417" s="726"/>
    </row>
    <row r="418" spans="3:16">
      <c r="C418" s="760"/>
      <c r="D418" s="756"/>
      <c r="E418" s="756"/>
      <c r="F418" s="754"/>
      <c r="G418" s="751"/>
      <c r="H418" s="747"/>
      <c r="I418" s="745"/>
      <c r="J418" s="194" t="str">
        <f ca="1">IF(MOD(ROW()-13,2)=0,IF(ISBLANK(OFFSET('10. SEGUIMIENTO 2025'!$N$14,INT((ROW()-13)/2),0)),"",OFFSET('10. SEGUIMIENTO 2025'!$N$14,INT((ROW()-13)/2),0)),IF(ISBLANK(OFFSET('9. METAS'!$N$20,INT((ROW()-14)/2),0)),"",OFFSET('9. METAS'!$N$20,INT((ROW()-14)/2),0)))</f>
        <v/>
      </c>
      <c r="K418" s="195" t="str">
        <f ca="1">IF(MOD(ROW()-13,2)=0,IF(ISBLANK(OFFSET('10. SEGUIMIENTO 2025'!$O$14,INT((ROW()-13)/2),0)),"",OFFSET('10. SEGUIMIENTO 2025'!$O$14,INT((ROW()-13)/2),0)),IF(ISBLANK(OFFSET('9. METAS'!$O$20,INT((ROW()-14)/2),0)),"",OFFSET('9. METAS'!$O$20,INT((ROW()-14)/2),0)))</f>
        <v/>
      </c>
      <c r="L418" s="195" t="str">
        <f ca="1">IF(MOD(ROW()-13,2)=0,IF(ISBLANK(OFFSET('10. SEGUIMIENTO 2025'!$P$14,INT((ROW()-13)/2),0)),"",OFFSET('10. SEGUIMIENTO 2025'!$P$14,INT((ROW()-13)/2),0)),IF(ISBLANK(OFFSET('9. METAS'!$P$20,INT((ROW()-14)/2),0)),"",OFFSET('9. METAS'!$P$20,INT((ROW()-14)/2),0)))</f>
        <v/>
      </c>
      <c r="M418" s="196" t="str">
        <f ca="1">IF(MOD(ROW()-13,2)=0,IF(ISBLANK(OFFSET('10. SEGUIMIENTO 2025'!$Q$14,INT((ROW()-13)/2),0)),"",OFFSET('10. SEGUIMIENTO 2025'!$Q$14,INT((ROW()-13)/2),0)),IF(ISBLANK(OFFSET('9. METAS'!$Q$20,INT((ROW()-14)/2),0)),"",OFFSET('9. METAS'!$Q$20,INT((ROW()-14)/2),0)))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METAS'!$K$20,INT((ROW()-13)/2),0)),"",OFFSET('9. METAS'!$K$20,INT((ROW()-13)/2),0))</f>
        <v/>
      </c>
      <c r="I419" s="744"/>
      <c r="J419" s="194">
        <f ca="1">IF(MOD(ROW()-13,2)=0,IF(ISBLANK(OFFSET('10. SEGUIMIENTO 2025'!$N$14,INT((ROW()-13)/2),0)),"",OFFSET('10. SEGUIMIENTO 2025'!$N$14,INT((ROW()-13)/2),0)),IF(ISBLANK(OFFSET('9. METAS'!$N$20,INT((ROW()-14)/2),0)),"",OFFSET('9. METAS'!$N$20,INT((ROW()-14)/2),0)))</f>
        <v>41</v>
      </c>
      <c r="K419" s="195" t="str">
        <f ca="1">IF(MOD(ROW()-13,2)=0,IF(ISBLANK(OFFSET('10. SEGUIMIENTO 2025'!$O$14,INT((ROW()-13)/2),0)),"",OFFSET('10. SEGUIMIENTO 2025'!$O$14,INT((ROW()-13)/2),0)),IF(ISBLANK(OFFSET('9. METAS'!$O$20,INT((ROW()-14)/2),0)),"",OFFSET('9. METAS'!$O$20,INT((ROW()-14)/2),0)))</f>
        <v/>
      </c>
      <c r="L419" s="195" t="str">
        <f ca="1">IF(MOD(ROW()-13,2)=0,IF(ISBLANK(OFFSET('10. SEGUIMIENTO 2025'!$P$14,INT((ROW()-13)/2),0)),"",OFFSET('10. SEGUIMIENTO 2025'!$P$14,INT((ROW()-13)/2),0)),IF(ISBLANK(OFFSET('9. METAS'!$P$20,INT((ROW()-14)/2),0)),"",OFFSET('9. METAS'!$P$20,INT((ROW()-14)/2),0)))</f>
        <v/>
      </c>
      <c r="M419" s="196" t="str">
        <f ca="1">IF(MOD(ROW()-13,2)=0,IF(ISBLANK(OFFSET('10. SEGUIMIENTO 2025'!$Q$14,INT((ROW()-13)/2),0)),"",OFFSET('10. SEGUIMIENTO 2025'!$Q$14,INT((ROW()-13)/2),0)),IF(ISBLANK(OFFSET('9. METAS'!$Q$20,INT((ROW()-14)/2),0)),"",OFFSET('9. METAS'!$Q$20,INT((ROW()-14)/2),0)))</f>
        <v/>
      </c>
      <c r="N419" s="742" t="str">
        <f t="shared" ref="N419" ca="1" si="401">IFERROR(J419/J420,"ND")</f>
        <v>ND</v>
      </c>
      <c r="O419" s="738" t="str">
        <f t="shared" ref="O419" ca="1" si="402">IFERROR(((J419)/H419),"ND")</f>
        <v>ND</v>
      </c>
      <c r="P419" s="726"/>
    </row>
    <row r="420" spans="3:16">
      <c r="C420" s="760"/>
      <c r="D420" s="756"/>
      <c r="E420" s="756"/>
      <c r="F420" s="754"/>
      <c r="G420" s="751"/>
      <c r="H420" s="747"/>
      <c r="I420" s="745"/>
      <c r="J420" s="194" t="str">
        <f ca="1">IF(MOD(ROW()-13,2)=0,IF(ISBLANK(OFFSET('10. SEGUIMIENTO 2025'!$N$14,INT((ROW()-13)/2),0)),"",OFFSET('10. SEGUIMIENTO 2025'!$N$14,INT((ROW()-13)/2),0)),IF(ISBLANK(OFFSET('9. METAS'!$N$20,INT((ROW()-14)/2),0)),"",OFFSET('9. METAS'!$N$20,INT((ROW()-14)/2),0)))</f>
        <v/>
      </c>
      <c r="K420" s="195" t="str">
        <f ca="1">IF(MOD(ROW()-13,2)=0,IF(ISBLANK(OFFSET('10. SEGUIMIENTO 2025'!$O$14,INT((ROW()-13)/2),0)),"",OFFSET('10. SEGUIMIENTO 2025'!$O$14,INT((ROW()-13)/2),0)),IF(ISBLANK(OFFSET('9. METAS'!$O$20,INT((ROW()-14)/2),0)),"",OFFSET('9. METAS'!$O$20,INT((ROW()-14)/2),0)))</f>
        <v/>
      </c>
      <c r="L420" s="195" t="str">
        <f ca="1">IF(MOD(ROW()-13,2)=0,IF(ISBLANK(OFFSET('10. SEGUIMIENTO 2025'!$P$14,INT((ROW()-13)/2),0)),"",OFFSET('10. SEGUIMIENTO 2025'!$P$14,INT((ROW()-13)/2),0)),IF(ISBLANK(OFFSET('9. METAS'!$P$20,INT((ROW()-14)/2),0)),"",OFFSET('9. METAS'!$P$20,INT((ROW()-14)/2),0)))</f>
        <v/>
      </c>
      <c r="M420" s="196" t="str">
        <f ca="1">IF(MOD(ROW()-13,2)=0,IF(ISBLANK(OFFSET('10. SEGUIMIENTO 2025'!$Q$14,INT((ROW()-13)/2),0)),"",OFFSET('10. SEGUIMIENTO 2025'!$Q$14,INT((ROW()-13)/2),0)),IF(ISBLANK(OFFSET('9. METAS'!$Q$20,INT((ROW()-14)/2),0)),"",OFFSET('9. METAS'!$Q$20,INT((ROW()-14)/2),0)))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METAS'!$K$20,INT((ROW()-13)/2),0)),"",OFFSET('9. METAS'!$K$20,INT((ROW()-13)/2),0))</f>
        <v/>
      </c>
      <c r="I421" s="744"/>
      <c r="J421" s="194">
        <f ca="1">IF(MOD(ROW()-13,2)=0,IF(ISBLANK(OFFSET('10. SEGUIMIENTO 2025'!$N$14,INT((ROW()-13)/2),0)),"",OFFSET('10. SEGUIMIENTO 2025'!$N$14,INT((ROW()-13)/2),0)),IF(ISBLANK(OFFSET('9. METAS'!$N$20,INT((ROW()-14)/2),0)),"",OFFSET('9. METAS'!$N$20,INT((ROW()-14)/2),0)))</f>
        <v>41</v>
      </c>
      <c r="K421" s="195" t="str">
        <f ca="1">IF(MOD(ROW()-13,2)=0,IF(ISBLANK(OFFSET('10. SEGUIMIENTO 2025'!$O$14,INT((ROW()-13)/2),0)),"",OFFSET('10. SEGUIMIENTO 2025'!$O$14,INT((ROW()-13)/2),0)),IF(ISBLANK(OFFSET('9. METAS'!$O$20,INT((ROW()-14)/2),0)),"",OFFSET('9. METAS'!$O$20,INT((ROW()-14)/2),0)))</f>
        <v/>
      </c>
      <c r="L421" s="195" t="str">
        <f ca="1">IF(MOD(ROW()-13,2)=0,IF(ISBLANK(OFFSET('10. SEGUIMIENTO 2025'!$P$14,INT((ROW()-13)/2),0)),"",OFFSET('10. SEGUIMIENTO 2025'!$P$14,INT((ROW()-13)/2),0)),IF(ISBLANK(OFFSET('9. METAS'!$P$20,INT((ROW()-14)/2),0)),"",OFFSET('9. METAS'!$P$20,INT((ROW()-14)/2),0)))</f>
        <v/>
      </c>
      <c r="M421" s="196" t="str">
        <f ca="1">IF(MOD(ROW()-13,2)=0,IF(ISBLANK(OFFSET('10. SEGUIMIENTO 2025'!$Q$14,INT((ROW()-13)/2),0)),"",OFFSET('10. SEGUIMIENTO 2025'!$Q$14,INT((ROW()-13)/2),0)),IF(ISBLANK(OFFSET('9. METAS'!$Q$20,INT((ROW()-14)/2),0)),"",OFFSET('9. METAS'!$Q$20,INT((ROW()-14)/2),0)))</f>
        <v/>
      </c>
      <c r="N421" s="742" t="str">
        <f t="shared" ref="N421" ca="1" si="403">IFERROR(J421/J422,"ND")</f>
        <v>ND</v>
      </c>
      <c r="O421" s="738" t="str">
        <f t="shared" ref="O421" ca="1" si="404">IFERROR(((J421)/H421),"ND")</f>
        <v>ND</v>
      </c>
      <c r="P421" s="726"/>
    </row>
    <row r="422" spans="3:16">
      <c r="C422" s="760"/>
      <c r="D422" s="756"/>
      <c r="E422" s="756"/>
      <c r="F422" s="754"/>
      <c r="G422" s="751"/>
      <c r="H422" s="747"/>
      <c r="I422" s="745"/>
      <c r="J422" s="194" t="str">
        <f ca="1">IF(MOD(ROW()-13,2)=0,IF(ISBLANK(OFFSET('10. SEGUIMIENTO 2025'!$N$14,INT((ROW()-13)/2),0)),"",OFFSET('10. SEGUIMIENTO 2025'!$N$14,INT((ROW()-13)/2),0)),IF(ISBLANK(OFFSET('9. METAS'!$N$20,INT((ROW()-14)/2),0)),"",OFFSET('9. METAS'!$N$20,INT((ROW()-14)/2),0)))</f>
        <v/>
      </c>
      <c r="K422" s="195" t="str">
        <f ca="1">IF(MOD(ROW()-13,2)=0,IF(ISBLANK(OFFSET('10. SEGUIMIENTO 2025'!$O$14,INT((ROW()-13)/2),0)),"",OFFSET('10. SEGUIMIENTO 2025'!$O$14,INT((ROW()-13)/2),0)),IF(ISBLANK(OFFSET('9. METAS'!$O$20,INT((ROW()-14)/2),0)),"",OFFSET('9. METAS'!$O$20,INT((ROW()-14)/2),0)))</f>
        <v/>
      </c>
      <c r="L422" s="195" t="str">
        <f ca="1">IF(MOD(ROW()-13,2)=0,IF(ISBLANK(OFFSET('10. SEGUIMIENTO 2025'!$P$14,INT((ROW()-13)/2),0)),"",OFFSET('10. SEGUIMIENTO 2025'!$P$14,INT((ROW()-13)/2),0)),IF(ISBLANK(OFFSET('9. METAS'!$P$20,INT((ROW()-14)/2),0)),"",OFFSET('9. METAS'!$P$20,INT((ROW()-14)/2),0)))</f>
        <v/>
      </c>
      <c r="M422" s="196" t="str">
        <f ca="1">IF(MOD(ROW()-13,2)=0,IF(ISBLANK(OFFSET('10. SEGUIMIENTO 2025'!$Q$14,INT((ROW()-13)/2),0)),"",OFFSET('10. SEGUIMIENTO 2025'!$Q$14,INT((ROW()-13)/2),0)),IF(ISBLANK(OFFSET('9. METAS'!$Q$20,INT((ROW()-14)/2),0)),"",OFFSET('9. METAS'!$Q$20,INT((ROW()-14)/2),0)))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METAS'!$K$20,INT((ROW()-13)/2),0)),"",OFFSET('9. METAS'!$K$20,INT((ROW()-13)/2),0))</f>
        <v/>
      </c>
      <c r="I423" s="744"/>
      <c r="J423" s="194">
        <f ca="1">IF(MOD(ROW()-13,2)=0,IF(ISBLANK(OFFSET('10. SEGUIMIENTO 2025'!$N$14,INT((ROW()-13)/2),0)),"",OFFSET('10. SEGUIMIENTO 2025'!$N$14,INT((ROW()-13)/2),0)),IF(ISBLANK(OFFSET('9. METAS'!$N$20,INT((ROW()-14)/2),0)),"",OFFSET('9. METAS'!$N$20,INT((ROW()-14)/2),0)))</f>
        <v>41</v>
      </c>
      <c r="K423" s="195" t="str">
        <f ca="1">IF(MOD(ROW()-13,2)=0,IF(ISBLANK(OFFSET('10. SEGUIMIENTO 2025'!$O$14,INT((ROW()-13)/2),0)),"",OFFSET('10. SEGUIMIENTO 2025'!$O$14,INT((ROW()-13)/2),0)),IF(ISBLANK(OFFSET('9. METAS'!$O$20,INT((ROW()-14)/2),0)),"",OFFSET('9. METAS'!$O$20,INT((ROW()-14)/2),0)))</f>
        <v/>
      </c>
      <c r="L423" s="195" t="str">
        <f ca="1">IF(MOD(ROW()-13,2)=0,IF(ISBLANK(OFFSET('10. SEGUIMIENTO 2025'!$P$14,INT((ROW()-13)/2),0)),"",OFFSET('10. SEGUIMIENTO 2025'!$P$14,INT((ROW()-13)/2),0)),IF(ISBLANK(OFFSET('9. METAS'!$P$20,INT((ROW()-14)/2),0)),"",OFFSET('9. METAS'!$P$20,INT((ROW()-14)/2),0)))</f>
        <v/>
      </c>
      <c r="M423" s="196" t="str">
        <f ca="1">IF(MOD(ROW()-13,2)=0,IF(ISBLANK(OFFSET('10. SEGUIMIENTO 2025'!$Q$14,INT((ROW()-13)/2),0)),"",OFFSET('10. SEGUIMIENTO 2025'!$Q$14,INT((ROW()-13)/2),0)),IF(ISBLANK(OFFSET('9. METAS'!$Q$20,INT((ROW()-14)/2),0)),"",OFFSET('9. METAS'!$Q$20,INT((ROW()-14)/2),0)))</f>
        <v/>
      </c>
      <c r="N423" s="742" t="str">
        <f t="shared" ref="N423" ca="1" si="405">IFERROR(J423/J424,"ND")</f>
        <v>ND</v>
      </c>
      <c r="O423" s="738" t="str">
        <f t="shared" ref="O423" ca="1" si="406">IFERROR(((J423)/H423),"ND")</f>
        <v>ND</v>
      </c>
      <c r="P423" s="726"/>
    </row>
    <row r="424" spans="3:16">
      <c r="C424" s="760"/>
      <c r="D424" s="756"/>
      <c r="E424" s="756"/>
      <c r="F424" s="754"/>
      <c r="G424" s="751"/>
      <c r="H424" s="747"/>
      <c r="I424" s="745"/>
      <c r="J424" s="194" t="str">
        <f ca="1">IF(MOD(ROW()-13,2)=0,IF(ISBLANK(OFFSET('10. SEGUIMIENTO 2025'!$N$14,INT((ROW()-13)/2),0)),"",OFFSET('10. SEGUIMIENTO 2025'!$N$14,INT((ROW()-13)/2),0)),IF(ISBLANK(OFFSET('9. METAS'!$N$20,INT((ROW()-14)/2),0)),"",OFFSET('9. METAS'!$N$20,INT((ROW()-14)/2),0)))</f>
        <v/>
      </c>
      <c r="K424" s="195" t="str">
        <f ca="1">IF(MOD(ROW()-13,2)=0,IF(ISBLANK(OFFSET('10. SEGUIMIENTO 2025'!$O$14,INT((ROW()-13)/2),0)),"",OFFSET('10. SEGUIMIENTO 2025'!$O$14,INT((ROW()-13)/2),0)),IF(ISBLANK(OFFSET('9. METAS'!$O$20,INT((ROW()-14)/2),0)),"",OFFSET('9. METAS'!$O$20,INT((ROW()-14)/2),0)))</f>
        <v/>
      </c>
      <c r="L424" s="195" t="str">
        <f ca="1">IF(MOD(ROW()-13,2)=0,IF(ISBLANK(OFFSET('10. SEGUIMIENTO 2025'!$P$14,INT((ROW()-13)/2),0)),"",OFFSET('10. SEGUIMIENTO 2025'!$P$14,INT((ROW()-13)/2),0)),IF(ISBLANK(OFFSET('9. METAS'!$P$20,INT((ROW()-14)/2),0)),"",OFFSET('9. METAS'!$P$20,INT((ROW()-14)/2),0)))</f>
        <v/>
      </c>
      <c r="M424" s="196" t="str">
        <f ca="1">IF(MOD(ROW()-13,2)=0,IF(ISBLANK(OFFSET('10. SEGUIMIENTO 2025'!$Q$14,INT((ROW()-13)/2),0)),"",OFFSET('10. SEGUIMIENTO 2025'!$Q$14,INT((ROW()-13)/2),0)),IF(ISBLANK(OFFSET('9. METAS'!$Q$20,INT((ROW()-14)/2),0)),"",OFFSET('9. METAS'!$Q$20,INT((ROW()-14)/2),0)))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METAS'!$K$20,INT((ROW()-13)/2),0)),"",OFFSET('9. METAS'!$K$20,INT((ROW()-13)/2),0))</f>
        <v/>
      </c>
      <c r="I425" s="744"/>
      <c r="J425" s="194">
        <f ca="1">IF(MOD(ROW()-13,2)=0,IF(ISBLANK(OFFSET('10. SEGUIMIENTO 2025'!$N$14,INT((ROW()-13)/2),0)),"",OFFSET('10. SEGUIMIENTO 2025'!$N$14,INT((ROW()-13)/2),0)),IF(ISBLANK(OFFSET('9. METAS'!$N$20,INT((ROW()-14)/2),0)),"",OFFSET('9. METAS'!$N$20,INT((ROW()-14)/2),0)))</f>
        <v>41</v>
      </c>
      <c r="K425" s="195" t="str">
        <f ca="1">IF(MOD(ROW()-13,2)=0,IF(ISBLANK(OFFSET('10. SEGUIMIENTO 2025'!$O$14,INT((ROW()-13)/2),0)),"",OFFSET('10. SEGUIMIENTO 2025'!$O$14,INT((ROW()-13)/2),0)),IF(ISBLANK(OFFSET('9. METAS'!$O$20,INT((ROW()-14)/2),0)),"",OFFSET('9. METAS'!$O$20,INT((ROW()-14)/2),0)))</f>
        <v/>
      </c>
      <c r="L425" s="195" t="str">
        <f ca="1">IF(MOD(ROW()-13,2)=0,IF(ISBLANK(OFFSET('10. SEGUIMIENTO 2025'!$P$14,INT((ROW()-13)/2),0)),"",OFFSET('10. SEGUIMIENTO 2025'!$P$14,INT((ROW()-13)/2),0)),IF(ISBLANK(OFFSET('9. METAS'!$P$20,INT((ROW()-14)/2),0)),"",OFFSET('9. METAS'!$P$20,INT((ROW()-14)/2),0)))</f>
        <v/>
      </c>
      <c r="M425" s="196" t="str">
        <f ca="1">IF(MOD(ROW()-13,2)=0,IF(ISBLANK(OFFSET('10. SEGUIMIENTO 2025'!$Q$14,INT((ROW()-13)/2),0)),"",OFFSET('10. SEGUIMIENTO 2025'!$Q$14,INT((ROW()-13)/2),0)),IF(ISBLANK(OFFSET('9. METAS'!$Q$20,INT((ROW()-14)/2),0)),"",OFFSET('9. METAS'!$Q$20,INT((ROW()-14)/2),0)))</f>
        <v/>
      </c>
      <c r="N425" s="742" t="str">
        <f t="shared" ref="N425" ca="1" si="407">IFERROR(J425/J426,"ND")</f>
        <v>ND</v>
      </c>
      <c r="O425" s="738" t="str">
        <f t="shared" ref="O425" ca="1" si="408">IFERROR(((J425)/H425),"ND")</f>
        <v>ND</v>
      </c>
      <c r="P425" s="726"/>
    </row>
    <row r="426" spans="3:16">
      <c r="C426" s="760"/>
      <c r="D426" s="756"/>
      <c r="E426" s="756"/>
      <c r="F426" s="754"/>
      <c r="G426" s="751"/>
      <c r="H426" s="747"/>
      <c r="I426" s="745"/>
      <c r="J426" s="194" t="str">
        <f ca="1">IF(MOD(ROW()-13,2)=0,IF(ISBLANK(OFFSET('10. SEGUIMIENTO 2025'!$N$14,INT((ROW()-13)/2),0)),"",OFFSET('10. SEGUIMIENTO 2025'!$N$14,INT((ROW()-13)/2),0)),IF(ISBLANK(OFFSET('9. METAS'!$N$20,INT((ROW()-14)/2),0)),"",OFFSET('9. METAS'!$N$20,INT((ROW()-14)/2),0)))</f>
        <v/>
      </c>
      <c r="K426" s="195" t="str">
        <f ca="1">IF(MOD(ROW()-13,2)=0,IF(ISBLANK(OFFSET('10. SEGUIMIENTO 2025'!$O$14,INT((ROW()-13)/2),0)),"",OFFSET('10. SEGUIMIENTO 2025'!$O$14,INT((ROW()-13)/2),0)),IF(ISBLANK(OFFSET('9. METAS'!$O$20,INT((ROW()-14)/2),0)),"",OFFSET('9. METAS'!$O$20,INT((ROW()-14)/2),0)))</f>
        <v/>
      </c>
      <c r="L426" s="195" t="str">
        <f ca="1">IF(MOD(ROW()-13,2)=0,IF(ISBLANK(OFFSET('10. SEGUIMIENTO 2025'!$P$14,INT((ROW()-13)/2),0)),"",OFFSET('10. SEGUIMIENTO 2025'!$P$14,INT((ROW()-13)/2),0)),IF(ISBLANK(OFFSET('9. METAS'!$P$20,INT((ROW()-14)/2),0)),"",OFFSET('9. METAS'!$P$20,INT((ROW()-14)/2),0)))</f>
        <v/>
      </c>
      <c r="M426" s="196" t="str">
        <f ca="1">IF(MOD(ROW()-13,2)=0,IF(ISBLANK(OFFSET('10. SEGUIMIENTO 2025'!$Q$14,INT((ROW()-13)/2),0)),"",OFFSET('10. SEGUIMIENTO 2025'!$Q$14,INT((ROW()-13)/2),0)),IF(ISBLANK(OFFSET('9. METAS'!$Q$20,INT((ROW()-14)/2),0)),"",OFFSET('9. METAS'!$Q$20,INT((ROW()-14)/2),0)))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METAS'!$K$20,INT((ROW()-13)/2),0)),"",OFFSET('9. METAS'!$K$20,INT((ROW()-13)/2),0))</f>
        <v/>
      </c>
      <c r="I427" s="744"/>
      <c r="J427" s="194">
        <f ca="1">IF(MOD(ROW()-13,2)=0,IF(ISBLANK(OFFSET('10. SEGUIMIENTO 2025'!$N$14,INT((ROW()-13)/2),0)),"",OFFSET('10. SEGUIMIENTO 2025'!$N$14,INT((ROW()-13)/2),0)),IF(ISBLANK(OFFSET('9. METAS'!$N$20,INT((ROW()-14)/2),0)),"",OFFSET('9. METAS'!$N$20,INT((ROW()-14)/2),0)))</f>
        <v>41</v>
      </c>
      <c r="K427" s="195" t="str">
        <f ca="1">IF(MOD(ROW()-13,2)=0,IF(ISBLANK(OFFSET('10. SEGUIMIENTO 2025'!$O$14,INT((ROW()-13)/2),0)),"",OFFSET('10. SEGUIMIENTO 2025'!$O$14,INT((ROW()-13)/2),0)),IF(ISBLANK(OFFSET('9. METAS'!$O$20,INT((ROW()-14)/2),0)),"",OFFSET('9. METAS'!$O$20,INT((ROW()-14)/2),0)))</f>
        <v/>
      </c>
      <c r="L427" s="195" t="str">
        <f ca="1">IF(MOD(ROW()-13,2)=0,IF(ISBLANK(OFFSET('10. SEGUIMIENTO 2025'!$P$14,INT((ROW()-13)/2),0)),"",OFFSET('10. SEGUIMIENTO 2025'!$P$14,INT((ROW()-13)/2),0)),IF(ISBLANK(OFFSET('9. METAS'!$P$20,INT((ROW()-14)/2),0)),"",OFFSET('9. METAS'!$P$20,INT((ROW()-14)/2),0)))</f>
        <v/>
      </c>
      <c r="M427" s="196" t="str">
        <f ca="1">IF(MOD(ROW()-13,2)=0,IF(ISBLANK(OFFSET('10. SEGUIMIENTO 2025'!$Q$14,INT((ROW()-13)/2),0)),"",OFFSET('10. SEGUIMIENTO 2025'!$Q$14,INT((ROW()-13)/2),0)),IF(ISBLANK(OFFSET('9. METAS'!$Q$20,INT((ROW()-14)/2),0)),"",OFFSET('9. METAS'!$Q$20,INT((ROW()-14)/2),0)))</f>
        <v/>
      </c>
      <c r="N427" s="742" t="str">
        <f t="shared" ref="N427" ca="1" si="409">IFERROR(J427/J428,"ND")</f>
        <v>ND</v>
      </c>
      <c r="O427" s="738" t="str">
        <f t="shared" ref="O427" ca="1" si="410">IFERROR(((J427)/H427),"ND")</f>
        <v>ND</v>
      </c>
      <c r="P427" s="726"/>
    </row>
    <row r="428" spans="3:16">
      <c r="C428" s="760"/>
      <c r="D428" s="756"/>
      <c r="E428" s="756"/>
      <c r="F428" s="754"/>
      <c r="G428" s="751"/>
      <c r="H428" s="747"/>
      <c r="I428" s="745"/>
      <c r="J428" s="194" t="str">
        <f ca="1">IF(MOD(ROW()-13,2)=0,IF(ISBLANK(OFFSET('10. SEGUIMIENTO 2025'!$N$14,INT((ROW()-13)/2),0)),"",OFFSET('10. SEGUIMIENTO 2025'!$N$14,INT((ROW()-13)/2),0)),IF(ISBLANK(OFFSET('9. METAS'!$N$20,INT((ROW()-14)/2),0)),"",OFFSET('9. METAS'!$N$20,INT((ROW()-14)/2),0)))</f>
        <v/>
      </c>
      <c r="K428" s="195" t="str">
        <f ca="1">IF(MOD(ROW()-13,2)=0,IF(ISBLANK(OFFSET('10. SEGUIMIENTO 2025'!$O$14,INT((ROW()-13)/2),0)),"",OFFSET('10. SEGUIMIENTO 2025'!$O$14,INT((ROW()-13)/2),0)),IF(ISBLANK(OFFSET('9. METAS'!$O$20,INT((ROW()-14)/2),0)),"",OFFSET('9. METAS'!$O$20,INT((ROW()-14)/2),0)))</f>
        <v/>
      </c>
      <c r="L428" s="195" t="str">
        <f ca="1">IF(MOD(ROW()-13,2)=0,IF(ISBLANK(OFFSET('10. SEGUIMIENTO 2025'!$P$14,INT((ROW()-13)/2),0)),"",OFFSET('10. SEGUIMIENTO 2025'!$P$14,INT((ROW()-13)/2),0)),IF(ISBLANK(OFFSET('9. METAS'!$P$20,INT((ROW()-14)/2),0)),"",OFFSET('9. METAS'!$P$20,INT((ROW()-14)/2),0)))</f>
        <v/>
      </c>
      <c r="M428" s="196" t="str">
        <f ca="1">IF(MOD(ROW()-13,2)=0,IF(ISBLANK(OFFSET('10. SEGUIMIENTO 2025'!$Q$14,INT((ROW()-13)/2),0)),"",OFFSET('10. SEGUIMIENTO 2025'!$Q$14,INT((ROW()-13)/2),0)),IF(ISBLANK(OFFSET('9. METAS'!$Q$20,INT((ROW()-14)/2),0)),"",OFFSET('9. METAS'!$Q$20,INT((ROW()-14)/2),0)))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METAS'!$K$20,INT((ROW()-13)/2),0)),"",OFFSET('9. METAS'!$K$20,INT((ROW()-13)/2),0))</f>
        <v/>
      </c>
      <c r="I429" s="744"/>
      <c r="J429" s="194">
        <f ca="1">IF(MOD(ROW()-13,2)=0,IF(ISBLANK(OFFSET('10. SEGUIMIENTO 2025'!$N$14,INT((ROW()-13)/2),0)),"",OFFSET('10. SEGUIMIENTO 2025'!$N$14,INT((ROW()-13)/2),0)),IF(ISBLANK(OFFSET('9. METAS'!$N$20,INT((ROW()-14)/2),0)),"",OFFSET('9. METAS'!$N$20,INT((ROW()-14)/2),0)))</f>
        <v>41</v>
      </c>
      <c r="K429" s="195" t="str">
        <f ca="1">IF(MOD(ROW()-13,2)=0,IF(ISBLANK(OFFSET('10. SEGUIMIENTO 2025'!$O$14,INT((ROW()-13)/2),0)),"",OFFSET('10. SEGUIMIENTO 2025'!$O$14,INT((ROW()-13)/2),0)),IF(ISBLANK(OFFSET('9. METAS'!$O$20,INT((ROW()-14)/2),0)),"",OFFSET('9. METAS'!$O$20,INT((ROW()-14)/2),0)))</f>
        <v/>
      </c>
      <c r="L429" s="195" t="str">
        <f ca="1">IF(MOD(ROW()-13,2)=0,IF(ISBLANK(OFFSET('10. SEGUIMIENTO 2025'!$P$14,INT((ROW()-13)/2),0)),"",OFFSET('10. SEGUIMIENTO 2025'!$P$14,INT((ROW()-13)/2),0)),IF(ISBLANK(OFFSET('9. METAS'!$P$20,INT((ROW()-14)/2),0)),"",OFFSET('9. METAS'!$P$20,INT((ROW()-14)/2),0)))</f>
        <v/>
      </c>
      <c r="M429" s="196" t="str">
        <f ca="1">IF(MOD(ROW()-13,2)=0,IF(ISBLANK(OFFSET('10. SEGUIMIENTO 2025'!$Q$14,INT((ROW()-13)/2),0)),"",OFFSET('10. SEGUIMIENTO 2025'!$Q$14,INT((ROW()-13)/2),0)),IF(ISBLANK(OFFSET('9. METAS'!$Q$20,INT((ROW()-14)/2),0)),"",OFFSET('9. METAS'!$Q$20,INT((ROW()-14)/2),0)))</f>
        <v/>
      </c>
      <c r="N429" s="742" t="str">
        <f t="shared" ref="N429" ca="1" si="411">IFERROR(J429/J430,"ND")</f>
        <v>ND</v>
      </c>
      <c r="O429" s="738" t="str">
        <f t="shared" ref="O429" ca="1" si="412">IFERROR(((J429)/H429),"ND")</f>
        <v>ND</v>
      </c>
      <c r="P429" s="726"/>
    </row>
    <row r="430" spans="3:16">
      <c r="C430" s="760"/>
      <c r="D430" s="756"/>
      <c r="E430" s="756"/>
      <c r="F430" s="754"/>
      <c r="G430" s="751"/>
      <c r="H430" s="747"/>
      <c r="I430" s="745"/>
      <c r="J430" s="194" t="str">
        <f ca="1">IF(MOD(ROW()-13,2)=0,IF(ISBLANK(OFFSET('10. SEGUIMIENTO 2025'!$N$14,INT((ROW()-13)/2),0)),"",OFFSET('10. SEGUIMIENTO 2025'!$N$14,INT((ROW()-13)/2),0)),IF(ISBLANK(OFFSET('9. METAS'!$N$20,INT((ROW()-14)/2),0)),"",OFFSET('9. METAS'!$N$20,INT((ROW()-14)/2),0)))</f>
        <v/>
      </c>
      <c r="K430" s="195" t="str">
        <f ca="1">IF(MOD(ROW()-13,2)=0,IF(ISBLANK(OFFSET('10. SEGUIMIENTO 2025'!$O$14,INT((ROW()-13)/2),0)),"",OFFSET('10. SEGUIMIENTO 2025'!$O$14,INT((ROW()-13)/2),0)),IF(ISBLANK(OFFSET('9. METAS'!$O$20,INT((ROW()-14)/2),0)),"",OFFSET('9. METAS'!$O$20,INT((ROW()-14)/2),0)))</f>
        <v/>
      </c>
      <c r="L430" s="195" t="str">
        <f ca="1">IF(MOD(ROW()-13,2)=0,IF(ISBLANK(OFFSET('10. SEGUIMIENTO 2025'!$P$14,INT((ROW()-13)/2),0)),"",OFFSET('10. SEGUIMIENTO 2025'!$P$14,INT((ROW()-13)/2),0)),IF(ISBLANK(OFFSET('9. METAS'!$P$20,INT((ROW()-14)/2),0)),"",OFFSET('9. METAS'!$P$20,INT((ROW()-14)/2),0)))</f>
        <v/>
      </c>
      <c r="M430" s="196" t="str">
        <f ca="1">IF(MOD(ROW()-13,2)=0,IF(ISBLANK(OFFSET('10. SEGUIMIENTO 2025'!$Q$14,INT((ROW()-13)/2),0)),"",OFFSET('10. SEGUIMIENTO 2025'!$Q$14,INT((ROW()-13)/2),0)),IF(ISBLANK(OFFSET('9. METAS'!$Q$20,INT((ROW()-14)/2),0)),"",OFFSET('9. METAS'!$Q$20,INT((ROW()-14)/2),0)))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METAS'!$K$20,INT((ROW()-13)/2),0)),"",OFFSET('9. METAS'!$K$20,INT((ROW()-13)/2),0))</f>
        <v/>
      </c>
      <c r="I431" s="744"/>
      <c r="J431" s="194">
        <f ca="1">IF(MOD(ROW()-13,2)=0,IF(ISBLANK(OFFSET('10. SEGUIMIENTO 2025'!$N$14,INT((ROW()-13)/2),0)),"",OFFSET('10. SEGUIMIENTO 2025'!$N$14,INT((ROW()-13)/2),0)),IF(ISBLANK(OFFSET('9. METAS'!$N$20,INT((ROW()-14)/2),0)),"",OFFSET('9. METAS'!$N$20,INT((ROW()-14)/2),0)))</f>
        <v>41</v>
      </c>
      <c r="K431" s="195" t="str">
        <f ca="1">IF(MOD(ROW()-13,2)=0,IF(ISBLANK(OFFSET('10. SEGUIMIENTO 2025'!$O$14,INT((ROW()-13)/2),0)),"",OFFSET('10. SEGUIMIENTO 2025'!$O$14,INT((ROW()-13)/2),0)),IF(ISBLANK(OFFSET('9. METAS'!$O$20,INT((ROW()-14)/2),0)),"",OFFSET('9. METAS'!$O$20,INT((ROW()-14)/2),0)))</f>
        <v/>
      </c>
      <c r="L431" s="195" t="str">
        <f ca="1">IF(MOD(ROW()-13,2)=0,IF(ISBLANK(OFFSET('10. SEGUIMIENTO 2025'!$P$14,INT((ROW()-13)/2),0)),"",OFFSET('10. SEGUIMIENTO 2025'!$P$14,INT((ROW()-13)/2),0)),IF(ISBLANK(OFFSET('9. METAS'!$P$20,INT((ROW()-14)/2),0)),"",OFFSET('9. METAS'!$P$20,INT((ROW()-14)/2),0)))</f>
        <v/>
      </c>
      <c r="M431" s="196" t="str">
        <f ca="1">IF(MOD(ROW()-13,2)=0,IF(ISBLANK(OFFSET('10. SEGUIMIENTO 2025'!$Q$14,INT((ROW()-13)/2),0)),"",OFFSET('10. SEGUIMIENTO 2025'!$Q$14,INT((ROW()-13)/2),0)),IF(ISBLANK(OFFSET('9. METAS'!$Q$20,INT((ROW()-14)/2),0)),"",OFFSET('9. METAS'!$Q$20,INT((ROW()-14)/2),0)))</f>
        <v/>
      </c>
      <c r="N431" s="742" t="str">
        <f t="shared" ref="N431" ca="1" si="413">IFERROR(J431/J432,"ND")</f>
        <v>ND</v>
      </c>
      <c r="O431" s="738" t="str">
        <f t="shared" ref="O431" ca="1" si="414">IFERROR(((J431)/H431),"ND")</f>
        <v>ND</v>
      </c>
      <c r="P431" s="726"/>
    </row>
    <row r="432" spans="3:16">
      <c r="C432" s="760"/>
      <c r="D432" s="756"/>
      <c r="E432" s="756"/>
      <c r="F432" s="754"/>
      <c r="G432" s="751"/>
      <c r="H432" s="747"/>
      <c r="I432" s="745"/>
      <c r="J432" s="194" t="str">
        <f ca="1">IF(MOD(ROW()-13,2)=0,IF(ISBLANK(OFFSET('10. SEGUIMIENTO 2025'!$N$14,INT((ROW()-13)/2),0)),"",OFFSET('10. SEGUIMIENTO 2025'!$N$14,INT((ROW()-13)/2),0)),IF(ISBLANK(OFFSET('9. METAS'!$N$20,INT((ROW()-14)/2),0)),"",OFFSET('9. METAS'!$N$20,INT((ROW()-14)/2),0)))</f>
        <v/>
      </c>
      <c r="K432" s="195" t="str">
        <f ca="1">IF(MOD(ROW()-13,2)=0,IF(ISBLANK(OFFSET('10. SEGUIMIENTO 2025'!$O$14,INT((ROW()-13)/2),0)),"",OFFSET('10. SEGUIMIENTO 2025'!$O$14,INT((ROW()-13)/2),0)),IF(ISBLANK(OFFSET('9. METAS'!$O$20,INT((ROW()-14)/2),0)),"",OFFSET('9. METAS'!$O$20,INT((ROW()-14)/2),0)))</f>
        <v/>
      </c>
      <c r="L432" s="195" t="str">
        <f ca="1">IF(MOD(ROW()-13,2)=0,IF(ISBLANK(OFFSET('10. SEGUIMIENTO 2025'!$P$14,INT((ROW()-13)/2),0)),"",OFFSET('10. SEGUIMIENTO 2025'!$P$14,INT((ROW()-13)/2),0)),IF(ISBLANK(OFFSET('9. METAS'!$P$20,INT((ROW()-14)/2),0)),"",OFFSET('9. METAS'!$P$20,INT((ROW()-14)/2),0)))</f>
        <v/>
      </c>
      <c r="M432" s="196" t="str">
        <f ca="1">IF(MOD(ROW()-13,2)=0,IF(ISBLANK(OFFSET('10. SEGUIMIENTO 2025'!$Q$14,INT((ROW()-13)/2),0)),"",OFFSET('10. SEGUIMIENTO 2025'!$Q$14,INT((ROW()-13)/2),0)),IF(ISBLANK(OFFSET('9. METAS'!$Q$20,INT((ROW()-14)/2),0)),"",OFFSET('9. METAS'!$Q$20,INT((ROW()-14)/2),0)))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METAS'!$K$20,INT((ROW()-13)/2),0)),"",OFFSET('9. METAS'!$K$20,INT((ROW()-13)/2),0))</f>
        <v/>
      </c>
      <c r="I433" s="744"/>
      <c r="J433" s="194">
        <f ca="1">IF(MOD(ROW()-13,2)=0,IF(ISBLANK(OFFSET('10. SEGUIMIENTO 2025'!$N$14,INT((ROW()-13)/2),0)),"",OFFSET('10. SEGUIMIENTO 2025'!$N$14,INT((ROW()-13)/2),0)),IF(ISBLANK(OFFSET('9. METAS'!$N$20,INT((ROW()-14)/2),0)),"",OFFSET('9. METAS'!$N$20,INT((ROW()-14)/2),0)))</f>
        <v>41</v>
      </c>
      <c r="K433" s="195" t="str">
        <f ca="1">IF(MOD(ROW()-13,2)=0,IF(ISBLANK(OFFSET('10. SEGUIMIENTO 2025'!$O$14,INT((ROW()-13)/2),0)),"",OFFSET('10. SEGUIMIENTO 2025'!$O$14,INT((ROW()-13)/2),0)),IF(ISBLANK(OFFSET('9. METAS'!$O$20,INT((ROW()-14)/2),0)),"",OFFSET('9. METAS'!$O$20,INT((ROW()-14)/2),0)))</f>
        <v/>
      </c>
      <c r="L433" s="195" t="str">
        <f ca="1">IF(MOD(ROW()-13,2)=0,IF(ISBLANK(OFFSET('10. SEGUIMIENTO 2025'!$P$14,INT((ROW()-13)/2),0)),"",OFFSET('10. SEGUIMIENTO 2025'!$P$14,INT((ROW()-13)/2),0)),IF(ISBLANK(OFFSET('9. METAS'!$P$20,INT((ROW()-14)/2),0)),"",OFFSET('9. METAS'!$P$20,INT((ROW()-14)/2),0)))</f>
        <v/>
      </c>
      <c r="M433" s="196" t="str">
        <f ca="1">IF(MOD(ROW()-13,2)=0,IF(ISBLANK(OFFSET('10. SEGUIMIENTO 2025'!$Q$14,INT((ROW()-13)/2),0)),"",OFFSET('10. SEGUIMIENTO 2025'!$Q$14,INT((ROW()-13)/2),0)),IF(ISBLANK(OFFSET('9. METAS'!$Q$20,INT((ROW()-14)/2),0)),"",OFFSET('9. METAS'!$Q$20,INT((ROW()-14)/2),0)))</f>
        <v/>
      </c>
      <c r="N433" s="742" t="str">
        <f t="shared" ref="N433" ca="1" si="415">IFERROR(J433/J434,"ND")</f>
        <v>ND</v>
      </c>
      <c r="O433" s="738" t="str">
        <f t="shared" ref="O433" ca="1" si="416">IFERROR(((J433)/H433),"ND")</f>
        <v>ND</v>
      </c>
      <c r="P433" s="726"/>
    </row>
    <row r="434" spans="3:16">
      <c r="C434" s="760"/>
      <c r="D434" s="756"/>
      <c r="E434" s="756"/>
      <c r="F434" s="754"/>
      <c r="G434" s="751"/>
      <c r="H434" s="747"/>
      <c r="I434" s="745"/>
      <c r="J434" s="194" t="str">
        <f ca="1">IF(MOD(ROW()-13,2)=0,IF(ISBLANK(OFFSET('10. SEGUIMIENTO 2025'!$N$14,INT((ROW()-13)/2),0)),"",OFFSET('10. SEGUIMIENTO 2025'!$N$14,INT((ROW()-13)/2),0)),IF(ISBLANK(OFFSET('9. METAS'!$N$20,INT((ROW()-14)/2),0)),"",OFFSET('9. METAS'!$N$20,INT((ROW()-14)/2),0)))</f>
        <v/>
      </c>
      <c r="K434" s="195" t="str">
        <f ca="1">IF(MOD(ROW()-13,2)=0,IF(ISBLANK(OFFSET('10. SEGUIMIENTO 2025'!$O$14,INT((ROW()-13)/2),0)),"",OFFSET('10. SEGUIMIENTO 2025'!$O$14,INT((ROW()-13)/2),0)),IF(ISBLANK(OFFSET('9. METAS'!$O$20,INT((ROW()-14)/2),0)),"",OFFSET('9. METAS'!$O$20,INT((ROW()-14)/2),0)))</f>
        <v/>
      </c>
      <c r="L434" s="195" t="str">
        <f ca="1">IF(MOD(ROW()-13,2)=0,IF(ISBLANK(OFFSET('10. SEGUIMIENTO 2025'!$P$14,INT((ROW()-13)/2),0)),"",OFFSET('10. SEGUIMIENTO 2025'!$P$14,INT((ROW()-13)/2),0)),IF(ISBLANK(OFFSET('9. METAS'!$P$20,INT((ROW()-14)/2),0)),"",OFFSET('9. METAS'!$P$20,INT((ROW()-14)/2),0)))</f>
        <v/>
      </c>
      <c r="M434" s="196" t="str">
        <f ca="1">IF(MOD(ROW()-13,2)=0,IF(ISBLANK(OFFSET('10. SEGUIMIENTO 2025'!$Q$14,INT((ROW()-13)/2),0)),"",OFFSET('10. SEGUIMIENTO 2025'!$Q$14,INT((ROW()-13)/2),0)),IF(ISBLANK(OFFSET('9. METAS'!$Q$20,INT((ROW()-14)/2),0)),"",OFFSET('9. METAS'!$Q$20,INT((ROW()-14)/2),0)))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METAS'!$K$20,INT((ROW()-13)/2),0)),"",OFFSET('9. METAS'!$K$20,INT((ROW()-13)/2),0))</f>
        <v/>
      </c>
      <c r="I435" s="744"/>
      <c r="J435" s="194">
        <f ca="1">IF(MOD(ROW()-13,2)=0,IF(ISBLANK(OFFSET('10. SEGUIMIENTO 2025'!$N$14,INT((ROW()-13)/2),0)),"",OFFSET('10. SEGUIMIENTO 2025'!$N$14,INT((ROW()-13)/2),0)),IF(ISBLANK(OFFSET('9. METAS'!$N$20,INT((ROW()-14)/2),0)),"",OFFSET('9. METAS'!$N$20,INT((ROW()-14)/2),0)))</f>
        <v>41</v>
      </c>
      <c r="K435" s="195" t="str">
        <f ca="1">IF(MOD(ROW()-13,2)=0,IF(ISBLANK(OFFSET('10. SEGUIMIENTO 2025'!$O$14,INT((ROW()-13)/2),0)),"",OFFSET('10. SEGUIMIENTO 2025'!$O$14,INT((ROW()-13)/2),0)),IF(ISBLANK(OFFSET('9. METAS'!$O$20,INT((ROW()-14)/2),0)),"",OFFSET('9. METAS'!$O$20,INT((ROW()-14)/2),0)))</f>
        <v/>
      </c>
      <c r="L435" s="195" t="str">
        <f ca="1">IF(MOD(ROW()-13,2)=0,IF(ISBLANK(OFFSET('10. SEGUIMIENTO 2025'!$P$14,INT((ROW()-13)/2),0)),"",OFFSET('10. SEGUIMIENTO 2025'!$P$14,INT((ROW()-13)/2),0)),IF(ISBLANK(OFFSET('9. METAS'!$P$20,INT((ROW()-14)/2),0)),"",OFFSET('9. METAS'!$P$20,INT((ROW()-14)/2),0)))</f>
        <v/>
      </c>
      <c r="M435" s="196" t="str">
        <f ca="1">IF(MOD(ROW()-13,2)=0,IF(ISBLANK(OFFSET('10. SEGUIMIENTO 2025'!$Q$14,INT((ROW()-13)/2),0)),"",OFFSET('10. SEGUIMIENTO 2025'!$Q$14,INT((ROW()-13)/2),0)),IF(ISBLANK(OFFSET('9. METAS'!$Q$20,INT((ROW()-14)/2),0)),"",OFFSET('9. METAS'!$Q$20,INT((ROW()-14)/2),0)))</f>
        <v/>
      </c>
      <c r="N435" s="742" t="str">
        <f t="shared" ref="N435" ca="1" si="417">IFERROR(J435/J436,"ND")</f>
        <v>ND</v>
      </c>
      <c r="O435" s="738" t="str">
        <f t="shared" ref="O435" ca="1" si="418">IFERROR(((J435)/H435),"ND")</f>
        <v>ND</v>
      </c>
      <c r="P435" s="726"/>
    </row>
    <row r="436" spans="3:16">
      <c r="C436" s="760"/>
      <c r="D436" s="756"/>
      <c r="E436" s="756"/>
      <c r="F436" s="754"/>
      <c r="G436" s="751"/>
      <c r="H436" s="747"/>
      <c r="I436" s="745"/>
      <c r="J436" s="194" t="str">
        <f ca="1">IF(MOD(ROW()-13,2)=0,IF(ISBLANK(OFFSET('10. SEGUIMIENTO 2025'!$N$14,INT((ROW()-13)/2),0)),"",OFFSET('10. SEGUIMIENTO 2025'!$N$14,INT((ROW()-13)/2),0)),IF(ISBLANK(OFFSET('9. METAS'!$N$20,INT((ROW()-14)/2),0)),"",OFFSET('9. METAS'!$N$20,INT((ROW()-14)/2),0)))</f>
        <v/>
      </c>
      <c r="K436" s="195" t="str">
        <f ca="1">IF(MOD(ROW()-13,2)=0,IF(ISBLANK(OFFSET('10. SEGUIMIENTO 2025'!$O$14,INT((ROW()-13)/2),0)),"",OFFSET('10. SEGUIMIENTO 2025'!$O$14,INT((ROW()-13)/2),0)),IF(ISBLANK(OFFSET('9. METAS'!$O$20,INT((ROW()-14)/2),0)),"",OFFSET('9. METAS'!$O$20,INT((ROW()-14)/2),0)))</f>
        <v/>
      </c>
      <c r="L436" s="195" t="str">
        <f ca="1">IF(MOD(ROW()-13,2)=0,IF(ISBLANK(OFFSET('10. SEGUIMIENTO 2025'!$P$14,INT((ROW()-13)/2),0)),"",OFFSET('10. SEGUIMIENTO 2025'!$P$14,INT((ROW()-13)/2),0)),IF(ISBLANK(OFFSET('9. METAS'!$P$20,INT((ROW()-14)/2),0)),"",OFFSET('9. METAS'!$P$20,INT((ROW()-14)/2),0)))</f>
        <v/>
      </c>
      <c r="M436" s="196" t="str">
        <f ca="1">IF(MOD(ROW()-13,2)=0,IF(ISBLANK(OFFSET('10. SEGUIMIENTO 2025'!$Q$14,INT((ROW()-13)/2),0)),"",OFFSET('10. SEGUIMIENTO 2025'!$Q$14,INT((ROW()-13)/2),0)),IF(ISBLANK(OFFSET('9. METAS'!$Q$20,INT((ROW()-14)/2),0)),"",OFFSET('9. METAS'!$Q$20,INT((ROW()-14)/2),0)))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METAS'!$K$20,INT((ROW()-13)/2),0)),"",OFFSET('9. METAS'!$K$20,INT((ROW()-13)/2),0))</f>
        <v/>
      </c>
      <c r="I437" s="744"/>
      <c r="J437" s="194">
        <f ca="1">IF(MOD(ROW()-13,2)=0,IF(ISBLANK(OFFSET('10. SEGUIMIENTO 2025'!$N$14,INT((ROW()-13)/2),0)),"",OFFSET('10. SEGUIMIENTO 2025'!$N$14,INT((ROW()-13)/2),0)),IF(ISBLANK(OFFSET('9. METAS'!$N$20,INT((ROW()-14)/2),0)),"",OFFSET('9. METAS'!$N$20,INT((ROW()-14)/2),0)))</f>
        <v>41</v>
      </c>
      <c r="K437" s="195" t="str">
        <f ca="1">IF(MOD(ROW()-13,2)=0,IF(ISBLANK(OFFSET('10. SEGUIMIENTO 2025'!$O$14,INT((ROW()-13)/2),0)),"",OFFSET('10. SEGUIMIENTO 2025'!$O$14,INT((ROW()-13)/2),0)),IF(ISBLANK(OFFSET('9. METAS'!$O$20,INT((ROW()-14)/2),0)),"",OFFSET('9. METAS'!$O$20,INT((ROW()-14)/2),0)))</f>
        <v/>
      </c>
      <c r="L437" s="195" t="str">
        <f ca="1">IF(MOD(ROW()-13,2)=0,IF(ISBLANK(OFFSET('10. SEGUIMIENTO 2025'!$P$14,INT((ROW()-13)/2),0)),"",OFFSET('10. SEGUIMIENTO 2025'!$P$14,INT((ROW()-13)/2),0)),IF(ISBLANK(OFFSET('9. METAS'!$P$20,INT((ROW()-14)/2),0)),"",OFFSET('9. METAS'!$P$20,INT((ROW()-14)/2),0)))</f>
        <v/>
      </c>
      <c r="M437" s="196" t="str">
        <f ca="1">IF(MOD(ROW()-13,2)=0,IF(ISBLANK(OFFSET('10. SEGUIMIENTO 2025'!$Q$14,INT((ROW()-13)/2),0)),"",OFFSET('10. SEGUIMIENTO 2025'!$Q$14,INT((ROW()-13)/2),0)),IF(ISBLANK(OFFSET('9. METAS'!$Q$20,INT((ROW()-14)/2),0)),"",OFFSET('9. METAS'!$Q$20,INT((ROW()-14)/2),0)))</f>
        <v/>
      </c>
      <c r="N437" s="742" t="str">
        <f t="shared" ref="N437" ca="1" si="419">IFERROR(J437/J438,"ND")</f>
        <v>ND</v>
      </c>
      <c r="O437" s="738" t="str">
        <f t="shared" ref="O437" ca="1" si="420">IFERROR(((J437)/H437),"ND")</f>
        <v>ND</v>
      </c>
      <c r="P437" s="726"/>
    </row>
    <row r="438" spans="3:16">
      <c r="C438" s="760"/>
      <c r="D438" s="756"/>
      <c r="E438" s="756"/>
      <c r="F438" s="754"/>
      <c r="G438" s="751"/>
      <c r="H438" s="747"/>
      <c r="I438" s="745"/>
      <c r="J438" s="194" t="str">
        <f ca="1">IF(MOD(ROW()-13,2)=0,IF(ISBLANK(OFFSET('10. SEGUIMIENTO 2025'!$N$14,INT((ROW()-13)/2),0)),"",OFFSET('10. SEGUIMIENTO 2025'!$N$14,INT((ROW()-13)/2),0)),IF(ISBLANK(OFFSET('9. METAS'!$N$20,INT((ROW()-14)/2),0)),"",OFFSET('9. METAS'!$N$20,INT((ROW()-14)/2),0)))</f>
        <v/>
      </c>
      <c r="K438" s="195" t="str">
        <f ca="1">IF(MOD(ROW()-13,2)=0,IF(ISBLANK(OFFSET('10. SEGUIMIENTO 2025'!$O$14,INT((ROW()-13)/2),0)),"",OFFSET('10. SEGUIMIENTO 2025'!$O$14,INT((ROW()-13)/2),0)),IF(ISBLANK(OFFSET('9. METAS'!$O$20,INT((ROW()-14)/2),0)),"",OFFSET('9. METAS'!$O$20,INT((ROW()-14)/2),0)))</f>
        <v/>
      </c>
      <c r="L438" s="195" t="str">
        <f ca="1">IF(MOD(ROW()-13,2)=0,IF(ISBLANK(OFFSET('10. SEGUIMIENTO 2025'!$P$14,INT((ROW()-13)/2),0)),"",OFFSET('10. SEGUIMIENTO 2025'!$P$14,INT((ROW()-13)/2),0)),IF(ISBLANK(OFFSET('9. METAS'!$P$20,INT((ROW()-14)/2),0)),"",OFFSET('9. METAS'!$P$20,INT((ROW()-14)/2),0)))</f>
        <v/>
      </c>
      <c r="M438" s="196" t="str">
        <f ca="1">IF(MOD(ROW()-13,2)=0,IF(ISBLANK(OFFSET('10. SEGUIMIENTO 2025'!$Q$14,INT((ROW()-13)/2),0)),"",OFFSET('10. SEGUIMIENTO 2025'!$Q$14,INT((ROW()-13)/2),0)),IF(ISBLANK(OFFSET('9. METAS'!$Q$20,INT((ROW()-14)/2),0)),"",OFFSET('9. METAS'!$Q$20,INT((ROW()-14)/2),0)))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METAS'!$K$20,INT((ROW()-13)/2),0)),"",OFFSET('9. METAS'!$K$20,INT((ROW()-13)/2),0))</f>
        <v/>
      </c>
      <c r="I439" s="744"/>
      <c r="J439" s="194">
        <f ca="1">IF(MOD(ROW()-13,2)=0,IF(ISBLANK(OFFSET('10. SEGUIMIENTO 2025'!$N$14,INT((ROW()-13)/2),0)),"",OFFSET('10. SEGUIMIENTO 2025'!$N$14,INT((ROW()-13)/2),0)),IF(ISBLANK(OFFSET('9. METAS'!$N$20,INT((ROW()-14)/2),0)),"",OFFSET('9. METAS'!$N$20,INT((ROW()-14)/2),0)))</f>
        <v>41</v>
      </c>
      <c r="K439" s="195" t="str">
        <f ca="1">IF(MOD(ROW()-13,2)=0,IF(ISBLANK(OFFSET('10. SEGUIMIENTO 2025'!$O$14,INT((ROW()-13)/2),0)),"",OFFSET('10. SEGUIMIENTO 2025'!$O$14,INT((ROW()-13)/2),0)),IF(ISBLANK(OFFSET('9. METAS'!$O$20,INT((ROW()-14)/2),0)),"",OFFSET('9. METAS'!$O$20,INT((ROW()-14)/2),0)))</f>
        <v/>
      </c>
      <c r="L439" s="195" t="str">
        <f ca="1">IF(MOD(ROW()-13,2)=0,IF(ISBLANK(OFFSET('10. SEGUIMIENTO 2025'!$P$14,INT((ROW()-13)/2),0)),"",OFFSET('10. SEGUIMIENTO 2025'!$P$14,INT((ROW()-13)/2),0)),IF(ISBLANK(OFFSET('9. METAS'!$P$20,INT((ROW()-14)/2),0)),"",OFFSET('9. METAS'!$P$20,INT((ROW()-14)/2),0)))</f>
        <v/>
      </c>
      <c r="M439" s="196" t="str">
        <f ca="1">IF(MOD(ROW()-13,2)=0,IF(ISBLANK(OFFSET('10. SEGUIMIENTO 2025'!$Q$14,INT((ROW()-13)/2),0)),"",OFFSET('10. SEGUIMIENTO 2025'!$Q$14,INT((ROW()-13)/2),0)),IF(ISBLANK(OFFSET('9. METAS'!$Q$20,INT((ROW()-14)/2),0)),"",OFFSET('9. METAS'!$Q$20,INT((ROW()-14)/2),0)))</f>
        <v/>
      </c>
      <c r="N439" s="742" t="str">
        <f t="shared" ref="N439" ca="1" si="421">IFERROR(J439/J440,"ND")</f>
        <v>ND</v>
      </c>
      <c r="O439" s="738" t="str">
        <f t="shared" ref="O439" ca="1" si="422">IFERROR(((J439)/H439),"ND")</f>
        <v>ND</v>
      </c>
      <c r="P439" s="726"/>
    </row>
    <row r="440" spans="3:16">
      <c r="C440" s="760"/>
      <c r="D440" s="756"/>
      <c r="E440" s="756"/>
      <c r="F440" s="754"/>
      <c r="G440" s="751"/>
      <c r="H440" s="747"/>
      <c r="I440" s="745"/>
      <c r="J440" s="194" t="str">
        <f ca="1">IF(MOD(ROW()-13,2)=0,IF(ISBLANK(OFFSET('10. SEGUIMIENTO 2025'!$N$14,INT((ROW()-13)/2),0)),"",OFFSET('10. SEGUIMIENTO 2025'!$N$14,INT((ROW()-13)/2),0)),IF(ISBLANK(OFFSET('9. METAS'!$N$20,INT((ROW()-14)/2),0)),"",OFFSET('9. METAS'!$N$20,INT((ROW()-14)/2),0)))</f>
        <v/>
      </c>
      <c r="K440" s="195" t="str">
        <f ca="1">IF(MOD(ROW()-13,2)=0,IF(ISBLANK(OFFSET('10. SEGUIMIENTO 2025'!$O$14,INT((ROW()-13)/2),0)),"",OFFSET('10. SEGUIMIENTO 2025'!$O$14,INT((ROW()-13)/2),0)),IF(ISBLANK(OFFSET('9. METAS'!$O$20,INT((ROW()-14)/2),0)),"",OFFSET('9. METAS'!$O$20,INT((ROW()-14)/2),0)))</f>
        <v/>
      </c>
      <c r="L440" s="195" t="str">
        <f ca="1">IF(MOD(ROW()-13,2)=0,IF(ISBLANK(OFFSET('10. SEGUIMIENTO 2025'!$P$14,INT((ROW()-13)/2),0)),"",OFFSET('10. SEGUIMIENTO 2025'!$P$14,INT((ROW()-13)/2),0)),IF(ISBLANK(OFFSET('9. METAS'!$P$20,INT((ROW()-14)/2),0)),"",OFFSET('9. METAS'!$P$20,INT((ROW()-14)/2),0)))</f>
        <v/>
      </c>
      <c r="M440" s="196" t="str">
        <f ca="1">IF(MOD(ROW()-13,2)=0,IF(ISBLANK(OFFSET('10. SEGUIMIENTO 2025'!$Q$14,INT((ROW()-13)/2),0)),"",OFFSET('10. SEGUIMIENTO 2025'!$Q$14,INT((ROW()-13)/2),0)),IF(ISBLANK(OFFSET('9. METAS'!$Q$20,INT((ROW()-14)/2),0)),"",OFFSET('9. METAS'!$Q$20,INT((ROW()-14)/2),0)))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METAS'!$K$20,INT((ROW()-13)/2),0)),"",OFFSET('9. METAS'!$K$20,INT((ROW()-13)/2),0))</f>
        <v/>
      </c>
      <c r="I441" s="744"/>
      <c r="J441" s="194">
        <f ca="1">IF(MOD(ROW()-13,2)=0,IF(ISBLANK(OFFSET('10. SEGUIMIENTO 2025'!$N$14,INT((ROW()-13)/2),0)),"",OFFSET('10. SEGUIMIENTO 2025'!$N$14,INT((ROW()-13)/2),0)),IF(ISBLANK(OFFSET('9. METAS'!$N$20,INT((ROW()-14)/2),0)),"",OFFSET('9. METAS'!$N$20,INT((ROW()-14)/2),0)))</f>
        <v>41</v>
      </c>
      <c r="K441" s="195" t="str">
        <f ca="1">IF(MOD(ROW()-13,2)=0,IF(ISBLANK(OFFSET('10. SEGUIMIENTO 2025'!$O$14,INT((ROW()-13)/2),0)),"",OFFSET('10. SEGUIMIENTO 2025'!$O$14,INT((ROW()-13)/2),0)),IF(ISBLANK(OFFSET('9. METAS'!$O$20,INT((ROW()-14)/2),0)),"",OFFSET('9. METAS'!$O$20,INT((ROW()-14)/2),0)))</f>
        <v/>
      </c>
      <c r="L441" s="195" t="str">
        <f ca="1">IF(MOD(ROW()-13,2)=0,IF(ISBLANK(OFFSET('10. SEGUIMIENTO 2025'!$P$14,INT((ROW()-13)/2),0)),"",OFFSET('10. SEGUIMIENTO 2025'!$P$14,INT((ROW()-13)/2),0)),IF(ISBLANK(OFFSET('9. METAS'!$P$20,INT((ROW()-14)/2),0)),"",OFFSET('9. METAS'!$P$20,INT((ROW()-14)/2),0)))</f>
        <v/>
      </c>
      <c r="M441" s="196" t="str">
        <f ca="1">IF(MOD(ROW()-13,2)=0,IF(ISBLANK(OFFSET('10. SEGUIMIENTO 2025'!$Q$14,INT((ROW()-13)/2),0)),"",OFFSET('10. SEGUIMIENTO 2025'!$Q$14,INT((ROW()-13)/2),0)),IF(ISBLANK(OFFSET('9. METAS'!$Q$20,INT((ROW()-14)/2),0)),"",OFFSET('9. METAS'!$Q$20,INT((ROW()-14)/2),0)))</f>
        <v/>
      </c>
      <c r="N441" s="742" t="str">
        <f t="shared" ref="N441" ca="1" si="423">IFERROR(J441/J442,"ND")</f>
        <v>ND</v>
      </c>
      <c r="O441" s="738" t="str">
        <f t="shared" ref="O441" ca="1" si="424">IFERROR(((J441)/H441),"ND")</f>
        <v>ND</v>
      </c>
      <c r="P441" s="726"/>
    </row>
    <row r="442" spans="3:16">
      <c r="C442" s="760"/>
      <c r="D442" s="756"/>
      <c r="E442" s="756"/>
      <c r="F442" s="754"/>
      <c r="G442" s="751"/>
      <c r="H442" s="747"/>
      <c r="I442" s="745"/>
      <c r="J442" s="194" t="str">
        <f ca="1">IF(MOD(ROW()-13,2)=0,IF(ISBLANK(OFFSET('10. SEGUIMIENTO 2025'!$N$14,INT((ROW()-13)/2),0)),"",OFFSET('10. SEGUIMIENTO 2025'!$N$14,INT((ROW()-13)/2),0)),IF(ISBLANK(OFFSET('9. METAS'!$N$20,INT((ROW()-14)/2),0)),"",OFFSET('9. METAS'!$N$20,INT((ROW()-14)/2),0)))</f>
        <v/>
      </c>
      <c r="K442" s="195" t="str">
        <f ca="1">IF(MOD(ROW()-13,2)=0,IF(ISBLANK(OFFSET('10. SEGUIMIENTO 2025'!$O$14,INT((ROW()-13)/2),0)),"",OFFSET('10. SEGUIMIENTO 2025'!$O$14,INT((ROW()-13)/2),0)),IF(ISBLANK(OFFSET('9. METAS'!$O$20,INT((ROW()-14)/2),0)),"",OFFSET('9. METAS'!$O$20,INT((ROW()-14)/2),0)))</f>
        <v/>
      </c>
      <c r="L442" s="195" t="str">
        <f ca="1">IF(MOD(ROW()-13,2)=0,IF(ISBLANK(OFFSET('10. SEGUIMIENTO 2025'!$P$14,INT((ROW()-13)/2),0)),"",OFFSET('10. SEGUIMIENTO 2025'!$P$14,INT((ROW()-13)/2),0)),IF(ISBLANK(OFFSET('9. METAS'!$P$20,INT((ROW()-14)/2),0)),"",OFFSET('9. METAS'!$P$20,INT((ROW()-14)/2),0)))</f>
        <v/>
      </c>
      <c r="M442" s="196" t="str">
        <f ca="1">IF(MOD(ROW()-13,2)=0,IF(ISBLANK(OFFSET('10. SEGUIMIENTO 2025'!$Q$14,INT((ROW()-13)/2),0)),"",OFFSET('10. SEGUIMIENTO 2025'!$Q$14,INT((ROW()-13)/2),0)),IF(ISBLANK(OFFSET('9. METAS'!$Q$20,INT((ROW()-14)/2),0)),"",OFFSET('9. METAS'!$Q$20,INT((ROW()-14)/2),0)))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METAS'!$K$20,INT((ROW()-13)/2),0)),"",OFFSET('9. METAS'!$K$20,INT((ROW()-13)/2),0))</f>
        <v/>
      </c>
      <c r="I443" s="744"/>
      <c r="J443" s="194">
        <f ca="1">IF(MOD(ROW()-13,2)=0,IF(ISBLANK(OFFSET('10. SEGUIMIENTO 2025'!$N$14,INT((ROW()-13)/2),0)),"",OFFSET('10. SEGUIMIENTO 2025'!$N$14,INT((ROW()-13)/2),0)),IF(ISBLANK(OFFSET('9. METAS'!$N$20,INT((ROW()-14)/2),0)),"",OFFSET('9. METAS'!$N$20,INT((ROW()-14)/2),0)))</f>
        <v>41</v>
      </c>
      <c r="K443" s="195" t="str">
        <f ca="1">IF(MOD(ROW()-13,2)=0,IF(ISBLANK(OFFSET('10. SEGUIMIENTO 2025'!$O$14,INT((ROW()-13)/2),0)),"",OFFSET('10. SEGUIMIENTO 2025'!$O$14,INT((ROW()-13)/2),0)),IF(ISBLANK(OFFSET('9. METAS'!$O$20,INT((ROW()-14)/2),0)),"",OFFSET('9. METAS'!$O$20,INT((ROW()-14)/2),0)))</f>
        <v/>
      </c>
      <c r="L443" s="195" t="str">
        <f ca="1">IF(MOD(ROW()-13,2)=0,IF(ISBLANK(OFFSET('10. SEGUIMIENTO 2025'!$P$14,INT((ROW()-13)/2),0)),"",OFFSET('10. SEGUIMIENTO 2025'!$P$14,INT((ROW()-13)/2),0)),IF(ISBLANK(OFFSET('9. METAS'!$P$20,INT((ROW()-14)/2),0)),"",OFFSET('9. METAS'!$P$20,INT((ROW()-14)/2),0)))</f>
        <v/>
      </c>
      <c r="M443" s="196" t="str">
        <f ca="1">IF(MOD(ROW()-13,2)=0,IF(ISBLANK(OFFSET('10. SEGUIMIENTO 2025'!$Q$14,INT((ROW()-13)/2),0)),"",OFFSET('10. SEGUIMIENTO 2025'!$Q$14,INT((ROW()-13)/2),0)),IF(ISBLANK(OFFSET('9. METAS'!$Q$20,INT((ROW()-14)/2),0)),"",OFFSET('9. METAS'!$Q$20,INT((ROW()-14)/2),0)))</f>
        <v/>
      </c>
      <c r="N443" s="742" t="str">
        <f t="shared" ref="N443" ca="1" si="425">IFERROR(J443/J444,"ND")</f>
        <v>ND</v>
      </c>
      <c r="O443" s="738" t="str">
        <f t="shared" ref="O443" ca="1" si="426">IFERROR(((J443)/H443),"ND")</f>
        <v>ND</v>
      </c>
      <c r="P443" s="726"/>
    </row>
    <row r="444" spans="3:16">
      <c r="C444" s="760"/>
      <c r="D444" s="756"/>
      <c r="E444" s="756"/>
      <c r="F444" s="754"/>
      <c r="G444" s="751"/>
      <c r="H444" s="747"/>
      <c r="I444" s="745"/>
      <c r="J444" s="194" t="str">
        <f ca="1">IF(MOD(ROW()-13,2)=0,IF(ISBLANK(OFFSET('10. SEGUIMIENTO 2025'!$N$14,INT((ROW()-13)/2),0)),"",OFFSET('10. SEGUIMIENTO 2025'!$N$14,INT((ROW()-13)/2),0)),IF(ISBLANK(OFFSET('9. METAS'!$N$20,INT((ROW()-14)/2),0)),"",OFFSET('9. METAS'!$N$20,INT((ROW()-14)/2),0)))</f>
        <v/>
      </c>
      <c r="K444" s="195" t="str">
        <f ca="1">IF(MOD(ROW()-13,2)=0,IF(ISBLANK(OFFSET('10. SEGUIMIENTO 2025'!$O$14,INT((ROW()-13)/2),0)),"",OFFSET('10. SEGUIMIENTO 2025'!$O$14,INT((ROW()-13)/2),0)),IF(ISBLANK(OFFSET('9. METAS'!$O$20,INT((ROW()-14)/2),0)),"",OFFSET('9. METAS'!$O$20,INT((ROW()-14)/2),0)))</f>
        <v/>
      </c>
      <c r="L444" s="195" t="str">
        <f ca="1">IF(MOD(ROW()-13,2)=0,IF(ISBLANK(OFFSET('10. SEGUIMIENTO 2025'!$P$14,INT((ROW()-13)/2),0)),"",OFFSET('10. SEGUIMIENTO 2025'!$P$14,INT((ROW()-13)/2),0)),IF(ISBLANK(OFFSET('9. METAS'!$P$20,INT((ROW()-14)/2),0)),"",OFFSET('9. METAS'!$P$20,INT((ROW()-14)/2),0)))</f>
        <v/>
      </c>
      <c r="M444" s="196" t="str">
        <f ca="1">IF(MOD(ROW()-13,2)=0,IF(ISBLANK(OFFSET('10. SEGUIMIENTO 2025'!$Q$14,INT((ROW()-13)/2),0)),"",OFFSET('10. SEGUIMIENTO 2025'!$Q$14,INT((ROW()-13)/2),0)),IF(ISBLANK(OFFSET('9. METAS'!$Q$20,INT((ROW()-14)/2),0)),"",OFFSET('9. METAS'!$Q$20,INT((ROW()-14)/2),0)))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METAS'!$K$20,INT((ROW()-13)/2),0)),"",OFFSET('9. METAS'!$K$20,INT((ROW()-13)/2),0))</f>
        <v/>
      </c>
      <c r="I445" s="744"/>
      <c r="J445" s="194">
        <f ca="1">IF(MOD(ROW()-13,2)=0,IF(ISBLANK(OFFSET('10. SEGUIMIENTO 2025'!$N$14,INT((ROW()-13)/2),0)),"",OFFSET('10. SEGUIMIENTO 2025'!$N$14,INT((ROW()-13)/2),0)),IF(ISBLANK(OFFSET('9. METAS'!$N$20,INT((ROW()-14)/2),0)),"",OFFSET('9. METAS'!$N$20,INT((ROW()-14)/2),0)))</f>
        <v>41</v>
      </c>
      <c r="K445" s="195" t="str">
        <f ca="1">IF(MOD(ROW()-13,2)=0,IF(ISBLANK(OFFSET('10. SEGUIMIENTO 2025'!$O$14,INT((ROW()-13)/2),0)),"",OFFSET('10. SEGUIMIENTO 2025'!$O$14,INT((ROW()-13)/2),0)),IF(ISBLANK(OFFSET('9. METAS'!$O$20,INT((ROW()-14)/2),0)),"",OFFSET('9. METAS'!$O$20,INT((ROW()-14)/2),0)))</f>
        <v/>
      </c>
      <c r="L445" s="195" t="str">
        <f ca="1">IF(MOD(ROW()-13,2)=0,IF(ISBLANK(OFFSET('10. SEGUIMIENTO 2025'!$P$14,INT((ROW()-13)/2),0)),"",OFFSET('10. SEGUIMIENTO 2025'!$P$14,INT((ROW()-13)/2),0)),IF(ISBLANK(OFFSET('9. METAS'!$P$20,INT((ROW()-14)/2),0)),"",OFFSET('9. METAS'!$P$20,INT((ROW()-14)/2),0)))</f>
        <v/>
      </c>
      <c r="M445" s="196" t="str">
        <f ca="1">IF(MOD(ROW()-13,2)=0,IF(ISBLANK(OFFSET('10. SEGUIMIENTO 2025'!$Q$14,INT((ROW()-13)/2),0)),"",OFFSET('10. SEGUIMIENTO 2025'!$Q$14,INT((ROW()-13)/2),0)),IF(ISBLANK(OFFSET('9. METAS'!$Q$20,INT((ROW()-14)/2),0)),"",OFFSET('9. METAS'!$Q$20,INT((ROW()-14)/2),0)))</f>
        <v/>
      </c>
      <c r="N445" s="742" t="str">
        <f t="shared" ref="N445" ca="1" si="427">IFERROR(J445/J446,"ND")</f>
        <v>ND</v>
      </c>
      <c r="O445" s="738" t="str">
        <f t="shared" ref="O445" ca="1" si="428">IFERROR(((J445)/H445),"ND")</f>
        <v>ND</v>
      </c>
      <c r="P445" s="726"/>
    </row>
    <row r="446" spans="3:16">
      <c r="C446" s="760"/>
      <c r="D446" s="756"/>
      <c r="E446" s="756"/>
      <c r="F446" s="754"/>
      <c r="G446" s="751"/>
      <c r="H446" s="747"/>
      <c r="I446" s="745"/>
      <c r="J446" s="194" t="str">
        <f ca="1">IF(MOD(ROW()-13,2)=0,IF(ISBLANK(OFFSET('10. SEGUIMIENTO 2025'!$N$14,INT((ROW()-13)/2),0)),"",OFFSET('10. SEGUIMIENTO 2025'!$N$14,INT((ROW()-13)/2),0)),IF(ISBLANK(OFFSET('9. METAS'!$N$20,INT((ROW()-14)/2),0)),"",OFFSET('9. METAS'!$N$20,INT((ROW()-14)/2),0)))</f>
        <v/>
      </c>
      <c r="K446" s="195" t="str">
        <f ca="1">IF(MOD(ROW()-13,2)=0,IF(ISBLANK(OFFSET('10. SEGUIMIENTO 2025'!$O$14,INT((ROW()-13)/2),0)),"",OFFSET('10. SEGUIMIENTO 2025'!$O$14,INT((ROW()-13)/2),0)),IF(ISBLANK(OFFSET('9. METAS'!$O$20,INT((ROW()-14)/2),0)),"",OFFSET('9. METAS'!$O$20,INT((ROW()-14)/2),0)))</f>
        <v/>
      </c>
      <c r="L446" s="195" t="str">
        <f ca="1">IF(MOD(ROW()-13,2)=0,IF(ISBLANK(OFFSET('10. SEGUIMIENTO 2025'!$P$14,INT((ROW()-13)/2),0)),"",OFFSET('10. SEGUIMIENTO 2025'!$P$14,INT((ROW()-13)/2),0)),IF(ISBLANK(OFFSET('9. METAS'!$P$20,INT((ROW()-14)/2),0)),"",OFFSET('9. METAS'!$P$20,INT((ROW()-14)/2),0)))</f>
        <v/>
      </c>
      <c r="M446" s="196" t="str">
        <f ca="1">IF(MOD(ROW()-13,2)=0,IF(ISBLANK(OFFSET('10. SEGUIMIENTO 2025'!$Q$14,INT((ROW()-13)/2),0)),"",OFFSET('10. SEGUIMIENTO 2025'!$Q$14,INT((ROW()-13)/2),0)),IF(ISBLANK(OFFSET('9. METAS'!$Q$20,INT((ROW()-14)/2),0)),"",OFFSET('9. METAS'!$Q$20,INT((ROW()-14)/2),0)))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METAS'!$K$20,INT((ROW()-13)/2),0)),"",OFFSET('9. METAS'!$K$20,INT((ROW()-13)/2),0))</f>
        <v/>
      </c>
      <c r="I447" s="744"/>
      <c r="J447" s="194">
        <f ca="1">IF(MOD(ROW()-13,2)=0,IF(ISBLANK(OFFSET('10. SEGUIMIENTO 2025'!$N$14,INT((ROW()-13)/2),0)),"",OFFSET('10. SEGUIMIENTO 2025'!$N$14,INT((ROW()-13)/2),0)),IF(ISBLANK(OFFSET('9. METAS'!$N$20,INT((ROW()-14)/2),0)),"",OFFSET('9. METAS'!$N$20,INT((ROW()-14)/2),0)))</f>
        <v>41</v>
      </c>
      <c r="K447" s="195" t="str">
        <f ca="1">IF(MOD(ROW()-13,2)=0,IF(ISBLANK(OFFSET('10. SEGUIMIENTO 2025'!$O$14,INT((ROW()-13)/2),0)),"",OFFSET('10. SEGUIMIENTO 2025'!$O$14,INT((ROW()-13)/2),0)),IF(ISBLANK(OFFSET('9. METAS'!$O$20,INT((ROW()-14)/2),0)),"",OFFSET('9. METAS'!$O$20,INT((ROW()-14)/2),0)))</f>
        <v/>
      </c>
      <c r="L447" s="195" t="str">
        <f ca="1">IF(MOD(ROW()-13,2)=0,IF(ISBLANK(OFFSET('10. SEGUIMIENTO 2025'!$P$14,INT((ROW()-13)/2),0)),"",OFFSET('10. SEGUIMIENTO 2025'!$P$14,INT((ROW()-13)/2),0)),IF(ISBLANK(OFFSET('9. METAS'!$P$20,INT((ROW()-14)/2),0)),"",OFFSET('9. METAS'!$P$20,INT((ROW()-14)/2),0)))</f>
        <v/>
      </c>
      <c r="M447" s="196" t="str">
        <f ca="1">IF(MOD(ROW()-13,2)=0,IF(ISBLANK(OFFSET('10. SEGUIMIENTO 2025'!$Q$14,INT((ROW()-13)/2),0)),"",OFFSET('10. SEGUIMIENTO 2025'!$Q$14,INT((ROW()-13)/2),0)),IF(ISBLANK(OFFSET('9. METAS'!$Q$20,INT((ROW()-14)/2),0)),"",OFFSET('9. METAS'!$Q$20,INT((ROW()-14)/2),0)))</f>
        <v/>
      </c>
      <c r="N447" s="742" t="str">
        <f t="shared" ref="N447" ca="1" si="429">IFERROR(J447/J448,"ND")</f>
        <v>ND</v>
      </c>
      <c r="O447" s="738" t="str">
        <f t="shared" ref="O447" ca="1" si="430">IFERROR(((J447)/H447),"ND")</f>
        <v>ND</v>
      </c>
      <c r="P447" s="726"/>
    </row>
    <row r="448" spans="3:16">
      <c r="C448" s="760"/>
      <c r="D448" s="756"/>
      <c r="E448" s="756"/>
      <c r="F448" s="754"/>
      <c r="G448" s="751"/>
      <c r="H448" s="747"/>
      <c r="I448" s="745"/>
      <c r="J448" s="194" t="str">
        <f ca="1">IF(MOD(ROW()-13,2)=0,IF(ISBLANK(OFFSET('10. SEGUIMIENTO 2025'!$N$14,INT((ROW()-13)/2),0)),"",OFFSET('10. SEGUIMIENTO 2025'!$N$14,INT((ROW()-13)/2),0)),IF(ISBLANK(OFFSET('9. METAS'!$N$20,INT((ROW()-14)/2),0)),"",OFFSET('9. METAS'!$N$20,INT((ROW()-14)/2),0)))</f>
        <v/>
      </c>
      <c r="K448" s="195" t="str">
        <f ca="1">IF(MOD(ROW()-13,2)=0,IF(ISBLANK(OFFSET('10. SEGUIMIENTO 2025'!$O$14,INT((ROW()-13)/2),0)),"",OFFSET('10. SEGUIMIENTO 2025'!$O$14,INT((ROW()-13)/2),0)),IF(ISBLANK(OFFSET('9. METAS'!$O$20,INT((ROW()-14)/2),0)),"",OFFSET('9. METAS'!$O$20,INT((ROW()-14)/2),0)))</f>
        <v/>
      </c>
      <c r="L448" s="195" t="str">
        <f ca="1">IF(MOD(ROW()-13,2)=0,IF(ISBLANK(OFFSET('10. SEGUIMIENTO 2025'!$P$14,INT((ROW()-13)/2),0)),"",OFFSET('10. SEGUIMIENTO 2025'!$P$14,INT((ROW()-13)/2),0)),IF(ISBLANK(OFFSET('9. METAS'!$P$20,INT((ROW()-14)/2),0)),"",OFFSET('9. METAS'!$P$20,INT((ROW()-14)/2),0)))</f>
        <v/>
      </c>
      <c r="M448" s="196" t="str">
        <f ca="1">IF(MOD(ROW()-13,2)=0,IF(ISBLANK(OFFSET('10. SEGUIMIENTO 2025'!$Q$14,INT((ROW()-13)/2),0)),"",OFFSET('10. SEGUIMIENTO 2025'!$Q$14,INT((ROW()-13)/2),0)),IF(ISBLANK(OFFSET('9. METAS'!$Q$20,INT((ROW()-14)/2),0)),"",OFFSET('9. METAS'!$Q$20,INT((ROW()-14)/2),0)))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METAS'!$K$20,INT((ROW()-13)/2),0)),"",OFFSET('9. METAS'!$K$20,INT((ROW()-13)/2),0))</f>
        <v/>
      </c>
      <c r="I449" s="744"/>
      <c r="J449" s="194">
        <f ca="1">IF(MOD(ROW()-13,2)=0,IF(ISBLANK(OFFSET('10. SEGUIMIENTO 2025'!$N$14,INT((ROW()-13)/2),0)),"",OFFSET('10. SEGUIMIENTO 2025'!$N$14,INT((ROW()-13)/2),0)),IF(ISBLANK(OFFSET('9. METAS'!$N$20,INT((ROW()-14)/2),0)),"",OFFSET('9. METAS'!$N$20,INT((ROW()-14)/2),0)))</f>
        <v>41</v>
      </c>
      <c r="K449" s="195" t="str">
        <f ca="1">IF(MOD(ROW()-13,2)=0,IF(ISBLANK(OFFSET('10. SEGUIMIENTO 2025'!$O$14,INT((ROW()-13)/2),0)),"",OFFSET('10. SEGUIMIENTO 2025'!$O$14,INT((ROW()-13)/2),0)),IF(ISBLANK(OFFSET('9. METAS'!$O$20,INT((ROW()-14)/2),0)),"",OFFSET('9. METAS'!$O$20,INT((ROW()-14)/2),0)))</f>
        <v/>
      </c>
      <c r="L449" s="195" t="str">
        <f ca="1">IF(MOD(ROW()-13,2)=0,IF(ISBLANK(OFFSET('10. SEGUIMIENTO 2025'!$P$14,INT((ROW()-13)/2),0)),"",OFFSET('10. SEGUIMIENTO 2025'!$P$14,INT((ROW()-13)/2),0)),IF(ISBLANK(OFFSET('9. METAS'!$P$20,INT((ROW()-14)/2),0)),"",OFFSET('9. METAS'!$P$20,INT((ROW()-14)/2),0)))</f>
        <v/>
      </c>
      <c r="M449" s="196" t="str">
        <f ca="1">IF(MOD(ROW()-13,2)=0,IF(ISBLANK(OFFSET('10. SEGUIMIENTO 2025'!$Q$14,INT((ROW()-13)/2),0)),"",OFFSET('10. SEGUIMIENTO 2025'!$Q$14,INT((ROW()-13)/2),0)),IF(ISBLANK(OFFSET('9. METAS'!$Q$20,INT((ROW()-14)/2),0)),"",OFFSET('9. METAS'!$Q$20,INT((ROW()-14)/2),0)))</f>
        <v/>
      </c>
      <c r="N449" s="742" t="str">
        <f t="shared" ref="N449" ca="1" si="431">IFERROR(J449/J450,"ND")</f>
        <v>ND</v>
      </c>
      <c r="O449" s="738" t="str">
        <f t="shared" ref="O449" ca="1" si="432">IFERROR(((J449)/H449),"ND")</f>
        <v>ND</v>
      </c>
      <c r="P449" s="726"/>
    </row>
    <row r="450" spans="3:16">
      <c r="C450" s="760"/>
      <c r="D450" s="756"/>
      <c r="E450" s="756"/>
      <c r="F450" s="754"/>
      <c r="G450" s="751"/>
      <c r="H450" s="747"/>
      <c r="I450" s="745"/>
      <c r="J450" s="194" t="str">
        <f ca="1">IF(MOD(ROW()-13,2)=0,IF(ISBLANK(OFFSET('10. SEGUIMIENTO 2025'!$N$14,INT((ROW()-13)/2),0)),"",OFFSET('10. SEGUIMIENTO 2025'!$N$14,INT((ROW()-13)/2),0)),IF(ISBLANK(OFFSET('9. METAS'!$N$20,INT((ROW()-14)/2),0)),"",OFFSET('9. METAS'!$N$20,INT((ROW()-14)/2),0)))</f>
        <v/>
      </c>
      <c r="K450" s="195" t="str">
        <f ca="1">IF(MOD(ROW()-13,2)=0,IF(ISBLANK(OFFSET('10. SEGUIMIENTO 2025'!$O$14,INT((ROW()-13)/2),0)),"",OFFSET('10. SEGUIMIENTO 2025'!$O$14,INT((ROW()-13)/2),0)),IF(ISBLANK(OFFSET('9. METAS'!$O$20,INT((ROW()-14)/2),0)),"",OFFSET('9. METAS'!$O$20,INT((ROW()-14)/2),0)))</f>
        <v/>
      </c>
      <c r="L450" s="195" t="str">
        <f ca="1">IF(MOD(ROW()-13,2)=0,IF(ISBLANK(OFFSET('10. SEGUIMIENTO 2025'!$P$14,INT((ROW()-13)/2),0)),"",OFFSET('10. SEGUIMIENTO 2025'!$P$14,INT((ROW()-13)/2),0)),IF(ISBLANK(OFFSET('9. METAS'!$P$20,INT((ROW()-14)/2),0)),"",OFFSET('9. METAS'!$P$20,INT((ROW()-14)/2),0)))</f>
        <v/>
      </c>
      <c r="M450" s="196" t="str">
        <f ca="1">IF(MOD(ROW()-13,2)=0,IF(ISBLANK(OFFSET('10. SEGUIMIENTO 2025'!$Q$14,INT((ROW()-13)/2),0)),"",OFFSET('10. SEGUIMIENTO 2025'!$Q$14,INT((ROW()-13)/2),0)),IF(ISBLANK(OFFSET('9. METAS'!$Q$20,INT((ROW()-14)/2),0)),"",OFFSET('9. METAS'!$Q$20,INT((ROW()-14)/2),0)))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METAS'!$K$20,INT((ROW()-13)/2),0)),"",OFFSET('9. METAS'!$K$20,INT((ROW()-13)/2),0))</f>
        <v/>
      </c>
      <c r="I451" s="744"/>
      <c r="J451" s="194">
        <f ca="1">IF(MOD(ROW()-13,2)=0,IF(ISBLANK(OFFSET('10. SEGUIMIENTO 2025'!$N$14,INT((ROW()-13)/2),0)),"",OFFSET('10. SEGUIMIENTO 2025'!$N$14,INT((ROW()-13)/2),0)),IF(ISBLANK(OFFSET('9. METAS'!$N$20,INT((ROW()-14)/2),0)),"",OFFSET('9. METAS'!$N$20,INT((ROW()-14)/2),0)))</f>
        <v>41</v>
      </c>
      <c r="K451" s="195" t="str">
        <f ca="1">IF(MOD(ROW()-13,2)=0,IF(ISBLANK(OFFSET('10. SEGUIMIENTO 2025'!$O$14,INT((ROW()-13)/2),0)),"",OFFSET('10. SEGUIMIENTO 2025'!$O$14,INT((ROW()-13)/2),0)),IF(ISBLANK(OFFSET('9. METAS'!$O$20,INT((ROW()-14)/2),0)),"",OFFSET('9. METAS'!$O$20,INT((ROW()-14)/2),0)))</f>
        <v/>
      </c>
      <c r="L451" s="195" t="str">
        <f ca="1">IF(MOD(ROW()-13,2)=0,IF(ISBLANK(OFFSET('10. SEGUIMIENTO 2025'!$P$14,INT((ROW()-13)/2),0)),"",OFFSET('10. SEGUIMIENTO 2025'!$P$14,INT((ROW()-13)/2),0)),IF(ISBLANK(OFFSET('9. METAS'!$P$20,INT((ROW()-14)/2),0)),"",OFFSET('9. METAS'!$P$20,INT((ROW()-14)/2),0)))</f>
        <v/>
      </c>
      <c r="M451" s="196" t="str">
        <f ca="1">IF(MOD(ROW()-13,2)=0,IF(ISBLANK(OFFSET('10. SEGUIMIENTO 2025'!$Q$14,INT((ROW()-13)/2),0)),"",OFFSET('10. SEGUIMIENTO 2025'!$Q$14,INT((ROW()-13)/2),0)),IF(ISBLANK(OFFSET('9. METAS'!$Q$20,INT((ROW()-14)/2),0)),"",OFFSET('9. METAS'!$Q$20,INT((ROW()-14)/2),0)))</f>
        <v/>
      </c>
      <c r="N451" s="742" t="str">
        <f t="shared" ref="N451" ca="1" si="433">IFERROR(J451/J452,"ND")</f>
        <v>ND</v>
      </c>
      <c r="O451" s="738" t="str">
        <f t="shared" ref="O451" ca="1" si="434">IFERROR(((J451)/H451),"ND")</f>
        <v>ND</v>
      </c>
      <c r="P451" s="726"/>
    </row>
    <row r="452" spans="3:16">
      <c r="C452" s="760"/>
      <c r="D452" s="756"/>
      <c r="E452" s="756"/>
      <c r="F452" s="754"/>
      <c r="G452" s="751"/>
      <c r="H452" s="747"/>
      <c r="I452" s="745"/>
      <c r="J452" s="194" t="str">
        <f ca="1">IF(MOD(ROW()-13,2)=0,IF(ISBLANK(OFFSET('10. SEGUIMIENTO 2025'!$N$14,INT((ROW()-13)/2),0)),"",OFFSET('10. SEGUIMIENTO 2025'!$N$14,INT((ROW()-13)/2),0)),IF(ISBLANK(OFFSET('9. METAS'!$N$20,INT((ROW()-14)/2),0)),"",OFFSET('9. METAS'!$N$20,INT((ROW()-14)/2),0)))</f>
        <v/>
      </c>
      <c r="K452" s="195" t="str">
        <f ca="1">IF(MOD(ROW()-13,2)=0,IF(ISBLANK(OFFSET('10. SEGUIMIENTO 2025'!$O$14,INT((ROW()-13)/2),0)),"",OFFSET('10. SEGUIMIENTO 2025'!$O$14,INT((ROW()-13)/2),0)),IF(ISBLANK(OFFSET('9. METAS'!$O$20,INT((ROW()-14)/2),0)),"",OFFSET('9. METAS'!$O$20,INT((ROW()-14)/2),0)))</f>
        <v/>
      </c>
      <c r="L452" s="195" t="str">
        <f ca="1">IF(MOD(ROW()-13,2)=0,IF(ISBLANK(OFFSET('10. SEGUIMIENTO 2025'!$P$14,INT((ROW()-13)/2),0)),"",OFFSET('10. SEGUIMIENTO 2025'!$P$14,INT((ROW()-13)/2),0)),IF(ISBLANK(OFFSET('9. METAS'!$P$20,INT((ROW()-14)/2),0)),"",OFFSET('9. METAS'!$P$20,INT((ROW()-14)/2),0)))</f>
        <v/>
      </c>
      <c r="M452" s="196" t="str">
        <f ca="1">IF(MOD(ROW()-13,2)=0,IF(ISBLANK(OFFSET('10. SEGUIMIENTO 2025'!$Q$14,INT((ROW()-13)/2),0)),"",OFFSET('10. SEGUIMIENTO 2025'!$Q$14,INT((ROW()-13)/2),0)),IF(ISBLANK(OFFSET('9. METAS'!$Q$20,INT((ROW()-14)/2),0)),"",OFFSET('9. METAS'!$Q$20,INT((ROW()-14)/2),0)))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METAS'!$K$20,INT((ROW()-13)/2),0)),"",OFFSET('9. METAS'!$K$20,INT((ROW()-13)/2),0))</f>
        <v/>
      </c>
      <c r="I453" s="744"/>
      <c r="J453" s="194">
        <f ca="1">IF(MOD(ROW()-13,2)=0,IF(ISBLANK(OFFSET('10. SEGUIMIENTO 2025'!$N$14,INT((ROW()-13)/2),0)),"",OFFSET('10. SEGUIMIENTO 2025'!$N$14,INT((ROW()-13)/2),0)),IF(ISBLANK(OFFSET('9. METAS'!$N$20,INT((ROW()-14)/2),0)),"",OFFSET('9. METAS'!$N$20,INT((ROW()-14)/2),0)))</f>
        <v>41</v>
      </c>
      <c r="K453" s="195" t="str">
        <f ca="1">IF(MOD(ROW()-13,2)=0,IF(ISBLANK(OFFSET('10. SEGUIMIENTO 2025'!$O$14,INT((ROW()-13)/2),0)),"",OFFSET('10. SEGUIMIENTO 2025'!$O$14,INT((ROW()-13)/2),0)),IF(ISBLANK(OFFSET('9. METAS'!$O$20,INT((ROW()-14)/2),0)),"",OFFSET('9. METAS'!$O$20,INT((ROW()-14)/2),0)))</f>
        <v/>
      </c>
      <c r="L453" s="195" t="str">
        <f ca="1">IF(MOD(ROW()-13,2)=0,IF(ISBLANK(OFFSET('10. SEGUIMIENTO 2025'!$P$14,INT((ROW()-13)/2),0)),"",OFFSET('10. SEGUIMIENTO 2025'!$P$14,INT((ROW()-13)/2),0)),IF(ISBLANK(OFFSET('9. METAS'!$P$20,INT((ROW()-14)/2),0)),"",OFFSET('9. METAS'!$P$20,INT((ROW()-14)/2),0)))</f>
        <v/>
      </c>
      <c r="M453" s="196" t="str">
        <f ca="1">IF(MOD(ROW()-13,2)=0,IF(ISBLANK(OFFSET('10. SEGUIMIENTO 2025'!$Q$14,INT((ROW()-13)/2),0)),"",OFFSET('10. SEGUIMIENTO 2025'!$Q$14,INT((ROW()-13)/2),0)),IF(ISBLANK(OFFSET('9. METAS'!$Q$20,INT((ROW()-14)/2),0)),"",OFFSET('9. METAS'!$Q$20,INT((ROW()-14)/2),0)))</f>
        <v/>
      </c>
      <c r="N453" s="742" t="str">
        <f t="shared" ref="N453" ca="1" si="435">IFERROR(J453/J454,"ND")</f>
        <v>ND</v>
      </c>
      <c r="O453" s="738" t="str">
        <f t="shared" ref="O453" ca="1" si="436">IFERROR(((J453)/H453),"ND")</f>
        <v>ND</v>
      </c>
      <c r="P453" s="726"/>
    </row>
    <row r="454" spans="3:16">
      <c r="C454" s="760"/>
      <c r="D454" s="756"/>
      <c r="E454" s="756"/>
      <c r="F454" s="754"/>
      <c r="G454" s="751"/>
      <c r="H454" s="747"/>
      <c r="I454" s="745"/>
      <c r="J454" s="194" t="str">
        <f ca="1">IF(MOD(ROW()-13,2)=0,IF(ISBLANK(OFFSET('10. SEGUIMIENTO 2025'!$N$14,INT((ROW()-13)/2),0)),"",OFFSET('10. SEGUIMIENTO 2025'!$N$14,INT((ROW()-13)/2),0)),IF(ISBLANK(OFFSET('9. METAS'!$N$20,INT((ROW()-14)/2),0)),"",OFFSET('9. METAS'!$N$20,INT((ROW()-14)/2),0)))</f>
        <v/>
      </c>
      <c r="K454" s="195" t="str">
        <f ca="1">IF(MOD(ROW()-13,2)=0,IF(ISBLANK(OFFSET('10. SEGUIMIENTO 2025'!$O$14,INT((ROW()-13)/2),0)),"",OFFSET('10. SEGUIMIENTO 2025'!$O$14,INT((ROW()-13)/2),0)),IF(ISBLANK(OFFSET('9. METAS'!$O$20,INT((ROW()-14)/2),0)),"",OFFSET('9. METAS'!$O$20,INT((ROW()-14)/2),0)))</f>
        <v/>
      </c>
      <c r="L454" s="195" t="str">
        <f ca="1">IF(MOD(ROW()-13,2)=0,IF(ISBLANK(OFFSET('10. SEGUIMIENTO 2025'!$P$14,INT((ROW()-13)/2),0)),"",OFFSET('10. SEGUIMIENTO 2025'!$P$14,INT((ROW()-13)/2),0)),IF(ISBLANK(OFFSET('9. METAS'!$P$20,INT((ROW()-14)/2),0)),"",OFFSET('9. METAS'!$P$20,INT((ROW()-14)/2),0)))</f>
        <v/>
      </c>
      <c r="M454" s="196" t="str">
        <f ca="1">IF(MOD(ROW()-13,2)=0,IF(ISBLANK(OFFSET('10. SEGUIMIENTO 2025'!$Q$14,INT((ROW()-13)/2),0)),"",OFFSET('10. SEGUIMIENTO 2025'!$Q$14,INT((ROW()-13)/2),0)),IF(ISBLANK(OFFSET('9. METAS'!$Q$20,INT((ROW()-14)/2),0)),"",OFFSET('9. METAS'!$Q$20,INT((ROW()-14)/2),0)))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METAS'!$K$20,INT((ROW()-13)/2),0)),"",OFFSET('9. METAS'!$K$20,INT((ROW()-13)/2),0))</f>
        <v/>
      </c>
      <c r="I455" s="744"/>
      <c r="J455" s="194">
        <f ca="1">IF(MOD(ROW()-13,2)=0,IF(ISBLANK(OFFSET('10. SEGUIMIENTO 2025'!$N$14,INT((ROW()-13)/2),0)),"",OFFSET('10. SEGUIMIENTO 2025'!$N$14,INT((ROW()-13)/2),0)),IF(ISBLANK(OFFSET('9. METAS'!$N$20,INT((ROW()-14)/2),0)),"",OFFSET('9. METAS'!$N$20,INT((ROW()-14)/2),0)))</f>
        <v>41</v>
      </c>
      <c r="K455" s="195" t="str">
        <f ca="1">IF(MOD(ROW()-13,2)=0,IF(ISBLANK(OFFSET('10. SEGUIMIENTO 2025'!$O$14,INT((ROW()-13)/2),0)),"",OFFSET('10. SEGUIMIENTO 2025'!$O$14,INT((ROW()-13)/2),0)),IF(ISBLANK(OFFSET('9. METAS'!$O$20,INT((ROW()-14)/2),0)),"",OFFSET('9. METAS'!$O$20,INT((ROW()-14)/2),0)))</f>
        <v/>
      </c>
      <c r="L455" s="195" t="str">
        <f ca="1">IF(MOD(ROW()-13,2)=0,IF(ISBLANK(OFFSET('10. SEGUIMIENTO 2025'!$P$14,INT((ROW()-13)/2),0)),"",OFFSET('10. SEGUIMIENTO 2025'!$P$14,INT((ROW()-13)/2),0)),IF(ISBLANK(OFFSET('9. METAS'!$P$20,INT((ROW()-14)/2),0)),"",OFFSET('9. METAS'!$P$20,INT((ROW()-14)/2),0)))</f>
        <v/>
      </c>
      <c r="M455" s="196" t="str">
        <f ca="1">IF(MOD(ROW()-13,2)=0,IF(ISBLANK(OFFSET('10. SEGUIMIENTO 2025'!$Q$14,INT((ROW()-13)/2),0)),"",OFFSET('10. SEGUIMIENTO 2025'!$Q$14,INT((ROW()-13)/2),0)),IF(ISBLANK(OFFSET('9. METAS'!$Q$20,INT((ROW()-14)/2),0)),"",OFFSET('9. METAS'!$Q$20,INT((ROW()-14)/2),0)))</f>
        <v/>
      </c>
      <c r="N455" s="742" t="str">
        <f t="shared" ref="N455" ca="1" si="437">IFERROR(J455/J456,"ND")</f>
        <v>ND</v>
      </c>
      <c r="O455" s="738" t="str">
        <f t="shared" ref="O455" ca="1" si="438">IFERROR(((J455)/H455),"ND")</f>
        <v>ND</v>
      </c>
      <c r="P455" s="726"/>
    </row>
    <row r="456" spans="3:16">
      <c r="C456" s="760"/>
      <c r="D456" s="756"/>
      <c r="E456" s="756"/>
      <c r="F456" s="754"/>
      <c r="G456" s="751"/>
      <c r="H456" s="747"/>
      <c r="I456" s="745"/>
      <c r="J456" s="194" t="str">
        <f ca="1">IF(MOD(ROW()-13,2)=0,IF(ISBLANK(OFFSET('10. SEGUIMIENTO 2025'!$N$14,INT((ROW()-13)/2),0)),"",OFFSET('10. SEGUIMIENTO 2025'!$N$14,INT((ROW()-13)/2),0)),IF(ISBLANK(OFFSET('9. METAS'!$N$20,INT((ROW()-14)/2),0)),"",OFFSET('9. METAS'!$N$20,INT((ROW()-14)/2),0)))</f>
        <v/>
      </c>
      <c r="K456" s="195" t="str">
        <f ca="1">IF(MOD(ROW()-13,2)=0,IF(ISBLANK(OFFSET('10. SEGUIMIENTO 2025'!$O$14,INT((ROW()-13)/2),0)),"",OFFSET('10. SEGUIMIENTO 2025'!$O$14,INT((ROW()-13)/2),0)),IF(ISBLANK(OFFSET('9. METAS'!$O$20,INT((ROW()-14)/2),0)),"",OFFSET('9. METAS'!$O$20,INT((ROW()-14)/2),0)))</f>
        <v/>
      </c>
      <c r="L456" s="195" t="str">
        <f ca="1">IF(MOD(ROW()-13,2)=0,IF(ISBLANK(OFFSET('10. SEGUIMIENTO 2025'!$P$14,INT((ROW()-13)/2),0)),"",OFFSET('10. SEGUIMIENTO 2025'!$P$14,INT((ROW()-13)/2),0)),IF(ISBLANK(OFFSET('9. METAS'!$P$20,INT((ROW()-14)/2),0)),"",OFFSET('9. METAS'!$P$20,INT((ROW()-14)/2),0)))</f>
        <v/>
      </c>
      <c r="M456" s="196" t="str">
        <f ca="1">IF(MOD(ROW()-13,2)=0,IF(ISBLANK(OFFSET('10. SEGUIMIENTO 2025'!$Q$14,INT((ROW()-13)/2),0)),"",OFFSET('10. SEGUIMIENTO 2025'!$Q$14,INT((ROW()-13)/2),0)),IF(ISBLANK(OFFSET('9. METAS'!$Q$20,INT((ROW()-14)/2),0)),"",OFFSET('9. METAS'!$Q$20,INT((ROW()-14)/2),0)))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METAS'!$K$20,INT((ROW()-13)/2),0)),"",OFFSET('9. METAS'!$K$20,INT((ROW()-13)/2),0))</f>
        <v/>
      </c>
      <c r="I457" s="744"/>
      <c r="J457" s="194">
        <f ca="1">IF(MOD(ROW()-13,2)=0,IF(ISBLANK(OFFSET('10. SEGUIMIENTO 2025'!$N$14,INT((ROW()-13)/2),0)),"",OFFSET('10. SEGUIMIENTO 2025'!$N$14,INT((ROW()-13)/2),0)),IF(ISBLANK(OFFSET('9. METAS'!$N$20,INT((ROW()-14)/2),0)),"",OFFSET('9. METAS'!$N$20,INT((ROW()-14)/2),0)))</f>
        <v>41</v>
      </c>
      <c r="K457" s="195" t="str">
        <f ca="1">IF(MOD(ROW()-13,2)=0,IF(ISBLANK(OFFSET('10. SEGUIMIENTO 2025'!$O$14,INT((ROW()-13)/2),0)),"",OFFSET('10. SEGUIMIENTO 2025'!$O$14,INT((ROW()-13)/2),0)),IF(ISBLANK(OFFSET('9. METAS'!$O$20,INT((ROW()-14)/2),0)),"",OFFSET('9. METAS'!$O$20,INT((ROW()-14)/2),0)))</f>
        <v/>
      </c>
      <c r="L457" s="195" t="str">
        <f ca="1">IF(MOD(ROW()-13,2)=0,IF(ISBLANK(OFFSET('10. SEGUIMIENTO 2025'!$P$14,INT((ROW()-13)/2),0)),"",OFFSET('10. SEGUIMIENTO 2025'!$P$14,INT((ROW()-13)/2),0)),IF(ISBLANK(OFFSET('9. METAS'!$P$20,INT((ROW()-14)/2),0)),"",OFFSET('9. METAS'!$P$20,INT((ROW()-14)/2),0)))</f>
        <v/>
      </c>
      <c r="M457" s="196" t="str">
        <f ca="1">IF(MOD(ROW()-13,2)=0,IF(ISBLANK(OFFSET('10. SEGUIMIENTO 2025'!$Q$14,INT((ROW()-13)/2),0)),"",OFFSET('10. SEGUIMIENTO 2025'!$Q$14,INT((ROW()-13)/2),0)),IF(ISBLANK(OFFSET('9. METAS'!$Q$20,INT((ROW()-14)/2),0)),"",OFFSET('9. METAS'!$Q$20,INT((ROW()-14)/2),0)))</f>
        <v/>
      </c>
      <c r="N457" s="742" t="str">
        <f t="shared" ref="N457" ca="1" si="439">IFERROR(J457/J458,"ND")</f>
        <v>ND</v>
      </c>
      <c r="O457" s="738" t="str">
        <f t="shared" ref="O457" ca="1" si="440">IFERROR(((J457)/H457),"ND")</f>
        <v>ND</v>
      </c>
      <c r="P457" s="726"/>
    </row>
    <row r="458" spans="3:16">
      <c r="C458" s="760"/>
      <c r="D458" s="756"/>
      <c r="E458" s="756"/>
      <c r="F458" s="754"/>
      <c r="G458" s="751"/>
      <c r="H458" s="747"/>
      <c r="I458" s="745"/>
      <c r="J458" s="194" t="str">
        <f ca="1">IF(MOD(ROW()-13,2)=0,IF(ISBLANK(OFFSET('10. SEGUIMIENTO 2025'!$N$14,INT((ROW()-13)/2),0)),"",OFFSET('10. SEGUIMIENTO 2025'!$N$14,INT((ROW()-13)/2),0)),IF(ISBLANK(OFFSET('9. METAS'!$N$20,INT((ROW()-14)/2),0)),"",OFFSET('9. METAS'!$N$20,INT((ROW()-14)/2),0)))</f>
        <v/>
      </c>
      <c r="K458" s="195" t="str">
        <f ca="1">IF(MOD(ROW()-13,2)=0,IF(ISBLANK(OFFSET('10. SEGUIMIENTO 2025'!$O$14,INT((ROW()-13)/2),0)),"",OFFSET('10. SEGUIMIENTO 2025'!$O$14,INT((ROW()-13)/2),0)),IF(ISBLANK(OFFSET('9. METAS'!$O$20,INT((ROW()-14)/2),0)),"",OFFSET('9. METAS'!$O$20,INT((ROW()-14)/2),0)))</f>
        <v/>
      </c>
      <c r="L458" s="195" t="str">
        <f ca="1">IF(MOD(ROW()-13,2)=0,IF(ISBLANK(OFFSET('10. SEGUIMIENTO 2025'!$P$14,INT((ROW()-13)/2),0)),"",OFFSET('10. SEGUIMIENTO 2025'!$P$14,INT((ROW()-13)/2),0)),IF(ISBLANK(OFFSET('9. METAS'!$P$20,INT((ROW()-14)/2),0)),"",OFFSET('9. METAS'!$P$20,INT((ROW()-14)/2),0)))</f>
        <v/>
      </c>
      <c r="M458" s="196" t="str">
        <f ca="1">IF(MOD(ROW()-13,2)=0,IF(ISBLANK(OFFSET('10. SEGUIMIENTO 2025'!$Q$14,INT((ROW()-13)/2),0)),"",OFFSET('10. SEGUIMIENTO 2025'!$Q$14,INT((ROW()-13)/2),0)),IF(ISBLANK(OFFSET('9. METAS'!$Q$20,INT((ROW()-14)/2),0)),"",OFFSET('9. METAS'!$Q$20,INT((ROW()-14)/2),0)))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METAS'!$K$20,INT((ROW()-13)/2),0)),"",OFFSET('9. METAS'!$K$20,INT((ROW()-13)/2),0))</f>
        <v/>
      </c>
      <c r="I459" s="744"/>
      <c r="J459" s="194">
        <f ca="1">IF(MOD(ROW()-13,2)=0,IF(ISBLANK(OFFSET('10. SEGUIMIENTO 2025'!$N$14,INT((ROW()-13)/2),0)),"",OFFSET('10. SEGUIMIENTO 2025'!$N$14,INT((ROW()-13)/2),0)),IF(ISBLANK(OFFSET('9. METAS'!$N$20,INT((ROW()-14)/2),0)),"",OFFSET('9. METAS'!$N$20,INT((ROW()-14)/2),0)))</f>
        <v>41</v>
      </c>
      <c r="K459" s="195" t="str">
        <f ca="1">IF(MOD(ROW()-13,2)=0,IF(ISBLANK(OFFSET('10. SEGUIMIENTO 2025'!$O$14,INT((ROW()-13)/2),0)),"",OFFSET('10. SEGUIMIENTO 2025'!$O$14,INT((ROW()-13)/2),0)),IF(ISBLANK(OFFSET('9. METAS'!$O$20,INT((ROW()-14)/2),0)),"",OFFSET('9. METAS'!$O$20,INT((ROW()-14)/2),0)))</f>
        <v/>
      </c>
      <c r="L459" s="195" t="str">
        <f ca="1">IF(MOD(ROW()-13,2)=0,IF(ISBLANK(OFFSET('10. SEGUIMIENTO 2025'!$P$14,INT((ROW()-13)/2),0)),"",OFFSET('10. SEGUIMIENTO 2025'!$P$14,INT((ROW()-13)/2),0)),IF(ISBLANK(OFFSET('9. METAS'!$P$20,INT((ROW()-14)/2),0)),"",OFFSET('9. METAS'!$P$20,INT((ROW()-14)/2),0)))</f>
        <v/>
      </c>
      <c r="M459" s="196" t="str">
        <f ca="1">IF(MOD(ROW()-13,2)=0,IF(ISBLANK(OFFSET('10. SEGUIMIENTO 2025'!$Q$14,INT((ROW()-13)/2),0)),"",OFFSET('10. SEGUIMIENTO 2025'!$Q$14,INT((ROW()-13)/2),0)),IF(ISBLANK(OFFSET('9. METAS'!$Q$20,INT((ROW()-14)/2),0)),"",OFFSET('9. METAS'!$Q$20,INT((ROW()-14)/2),0)))</f>
        <v/>
      </c>
      <c r="N459" s="742" t="str">
        <f t="shared" ref="N459" ca="1" si="441">IFERROR(J459/J460,"ND")</f>
        <v>ND</v>
      </c>
      <c r="O459" s="738" t="str">
        <f t="shared" ref="O459" ca="1" si="442">IFERROR(((J459)/H459),"ND")</f>
        <v>ND</v>
      </c>
      <c r="P459" s="726"/>
    </row>
    <row r="460" spans="3:16">
      <c r="C460" s="760"/>
      <c r="D460" s="756"/>
      <c r="E460" s="756"/>
      <c r="F460" s="754"/>
      <c r="G460" s="751"/>
      <c r="H460" s="747"/>
      <c r="I460" s="745"/>
      <c r="J460" s="194" t="str">
        <f ca="1">IF(MOD(ROW()-13,2)=0,IF(ISBLANK(OFFSET('10. SEGUIMIENTO 2025'!$N$14,INT((ROW()-13)/2),0)),"",OFFSET('10. SEGUIMIENTO 2025'!$N$14,INT((ROW()-13)/2),0)),IF(ISBLANK(OFFSET('9. METAS'!$N$20,INT((ROW()-14)/2),0)),"",OFFSET('9. METAS'!$N$20,INT((ROW()-14)/2),0)))</f>
        <v/>
      </c>
      <c r="K460" s="195" t="str">
        <f ca="1">IF(MOD(ROW()-13,2)=0,IF(ISBLANK(OFFSET('10. SEGUIMIENTO 2025'!$O$14,INT((ROW()-13)/2),0)),"",OFFSET('10. SEGUIMIENTO 2025'!$O$14,INT((ROW()-13)/2),0)),IF(ISBLANK(OFFSET('9. METAS'!$O$20,INT((ROW()-14)/2),0)),"",OFFSET('9. METAS'!$O$20,INT((ROW()-14)/2),0)))</f>
        <v/>
      </c>
      <c r="L460" s="195" t="str">
        <f ca="1">IF(MOD(ROW()-13,2)=0,IF(ISBLANK(OFFSET('10. SEGUIMIENTO 2025'!$P$14,INT((ROW()-13)/2),0)),"",OFFSET('10. SEGUIMIENTO 2025'!$P$14,INT((ROW()-13)/2),0)),IF(ISBLANK(OFFSET('9. METAS'!$P$20,INT((ROW()-14)/2),0)),"",OFFSET('9. METAS'!$P$20,INT((ROW()-14)/2),0)))</f>
        <v/>
      </c>
      <c r="M460" s="196" t="str">
        <f ca="1">IF(MOD(ROW()-13,2)=0,IF(ISBLANK(OFFSET('10. SEGUIMIENTO 2025'!$Q$14,INT((ROW()-13)/2),0)),"",OFFSET('10. SEGUIMIENTO 2025'!$Q$14,INT((ROW()-13)/2),0)),IF(ISBLANK(OFFSET('9. METAS'!$Q$20,INT((ROW()-14)/2),0)),"",OFFSET('9. METAS'!$Q$20,INT((ROW()-14)/2),0)))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METAS'!$K$20,INT((ROW()-13)/2),0)),"",OFFSET('9. METAS'!$K$20,INT((ROW()-13)/2),0))</f>
        <v/>
      </c>
      <c r="I461" s="744"/>
      <c r="J461" s="194">
        <f ca="1">IF(MOD(ROW()-13,2)=0,IF(ISBLANK(OFFSET('10. SEGUIMIENTO 2025'!$N$14,INT((ROW()-13)/2),0)),"",OFFSET('10. SEGUIMIENTO 2025'!$N$14,INT((ROW()-13)/2),0)),IF(ISBLANK(OFFSET('9. METAS'!$N$20,INT((ROW()-14)/2),0)),"",OFFSET('9. METAS'!$N$20,INT((ROW()-14)/2),0)))</f>
        <v>41</v>
      </c>
      <c r="K461" s="195" t="str">
        <f ca="1">IF(MOD(ROW()-13,2)=0,IF(ISBLANK(OFFSET('10. SEGUIMIENTO 2025'!$O$14,INT((ROW()-13)/2),0)),"",OFFSET('10. SEGUIMIENTO 2025'!$O$14,INT((ROW()-13)/2),0)),IF(ISBLANK(OFFSET('9. METAS'!$O$20,INT((ROW()-14)/2),0)),"",OFFSET('9. METAS'!$O$20,INT((ROW()-14)/2),0)))</f>
        <v/>
      </c>
      <c r="L461" s="195" t="str">
        <f ca="1">IF(MOD(ROW()-13,2)=0,IF(ISBLANK(OFFSET('10. SEGUIMIENTO 2025'!$P$14,INT((ROW()-13)/2),0)),"",OFFSET('10. SEGUIMIENTO 2025'!$P$14,INT((ROW()-13)/2),0)),IF(ISBLANK(OFFSET('9. METAS'!$P$20,INT((ROW()-14)/2),0)),"",OFFSET('9. METAS'!$P$20,INT((ROW()-14)/2),0)))</f>
        <v/>
      </c>
      <c r="M461" s="196" t="str">
        <f ca="1">IF(MOD(ROW()-13,2)=0,IF(ISBLANK(OFFSET('10. SEGUIMIENTO 2025'!$Q$14,INT((ROW()-13)/2),0)),"",OFFSET('10. SEGUIMIENTO 2025'!$Q$14,INT((ROW()-13)/2),0)),IF(ISBLANK(OFFSET('9. METAS'!$Q$20,INT((ROW()-14)/2),0)),"",OFFSET('9. METAS'!$Q$20,INT((ROW()-14)/2),0)))</f>
        <v/>
      </c>
      <c r="N461" s="742" t="str">
        <f t="shared" ref="N461" ca="1" si="443">IFERROR(J461/J462,"ND")</f>
        <v>ND</v>
      </c>
      <c r="O461" s="738" t="str">
        <f t="shared" ref="O461" ca="1" si="444">IFERROR(((J461)/H461),"ND")</f>
        <v>ND</v>
      </c>
      <c r="P461" s="726"/>
    </row>
    <row r="462" spans="3:16">
      <c r="C462" s="760"/>
      <c r="D462" s="756"/>
      <c r="E462" s="756"/>
      <c r="F462" s="754"/>
      <c r="G462" s="751"/>
      <c r="H462" s="747"/>
      <c r="I462" s="745"/>
      <c r="J462" s="194" t="str">
        <f ca="1">IF(MOD(ROW()-13,2)=0,IF(ISBLANK(OFFSET('10. SEGUIMIENTO 2025'!$N$14,INT((ROW()-13)/2),0)),"",OFFSET('10. SEGUIMIENTO 2025'!$N$14,INT((ROW()-13)/2),0)),IF(ISBLANK(OFFSET('9. METAS'!$N$20,INT((ROW()-14)/2),0)),"",OFFSET('9. METAS'!$N$20,INT((ROW()-14)/2),0)))</f>
        <v/>
      </c>
      <c r="K462" s="195" t="str">
        <f ca="1">IF(MOD(ROW()-13,2)=0,IF(ISBLANK(OFFSET('10. SEGUIMIENTO 2025'!$O$14,INT((ROW()-13)/2),0)),"",OFFSET('10. SEGUIMIENTO 2025'!$O$14,INT((ROW()-13)/2),0)),IF(ISBLANK(OFFSET('9. METAS'!$O$20,INT((ROW()-14)/2),0)),"",OFFSET('9. METAS'!$O$20,INT((ROW()-14)/2),0)))</f>
        <v/>
      </c>
      <c r="L462" s="195" t="str">
        <f ca="1">IF(MOD(ROW()-13,2)=0,IF(ISBLANK(OFFSET('10. SEGUIMIENTO 2025'!$P$14,INT((ROW()-13)/2),0)),"",OFFSET('10. SEGUIMIENTO 2025'!$P$14,INT((ROW()-13)/2),0)),IF(ISBLANK(OFFSET('9. METAS'!$P$20,INT((ROW()-14)/2),0)),"",OFFSET('9. METAS'!$P$20,INT((ROW()-14)/2),0)))</f>
        <v/>
      </c>
      <c r="M462" s="196" t="str">
        <f ca="1">IF(MOD(ROW()-13,2)=0,IF(ISBLANK(OFFSET('10. SEGUIMIENTO 2025'!$Q$14,INT((ROW()-13)/2),0)),"",OFFSET('10. SEGUIMIENTO 2025'!$Q$14,INT((ROW()-13)/2),0)),IF(ISBLANK(OFFSET('9. METAS'!$Q$20,INT((ROW()-14)/2),0)),"",OFFSET('9. METAS'!$Q$20,INT((ROW()-14)/2),0)))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METAS'!$K$20,INT((ROW()-13)/2),0)),"",OFFSET('9. METAS'!$K$20,INT((ROW()-13)/2),0))</f>
        <v/>
      </c>
      <c r="I463" s="744"/>
      <c r="J463" s="194">
        <f ca="1">IF(MOD(ROW()-13,2)=0,IF(ISBLANK(OFFSET('10. SEGUIMIENTO 2025'!$N$14,INT((ROW()-13)/2),0)),"",OFFSET('10. SEGUIMIENTO 2025'!$N$14,INT((ROW()-13)/2),0)),IF(ISBLANK(OFFSET('9. METAS'!$N$20,INT((ROW()-14)/2),0)),"",OFFSET('9. METAS'!$N$20,INT((ROW()-14)/2),0)))</f>
        <v>41</v>
      </c>
      <c r="K463" s="195" t="str">
        <f ca="1">IF(MOD(ROW()-13,2)=0,IF(ISBLANK(OFFSET('10. SEGUIMIENTO 2025'!$O$14,INT((ROW()-13)/2),0)),"",OFFSET('10. SEGUIMIENTO 2025'!$O$14,INT((ROW()-13)/2),0)),IF(ISBLANK(OFFSET('9. METAS'!$O$20,INT((ROW()-14)/2),0)),"",OFFSET('9. METAS'!$O$20,INT((ROW()-14)/2),0)))</f>
        <v/>
      </c>
      <c r="L463" s="195" t="str">
        <f ca="1">IF(MOD(ROW()-13,2)=0,IF(ISBLANK(OFFSET('10. SEGUIMIENTO 2025'!$P$14,INT((ROW()-13)/2),0)),"",OFFSET('10. SEGUIMIENTO 2025'!$P$14,INT((ROW()-13)/2),0)),IF(ISBLANK(OFFSET('9. METAS'!$P$20,INT((ROW()-14)/2),0)),"",OFFSET('9. METAS'!$P$20,INT((ROW()-14)/2),0)))</f>
        <v/>
      </c>
      <c r="M463" s="196" t="str">
        <f ca="1">IF(MOD(ROW()-13,2)=0,IF(ISBLANK(OFFSET('10. SEGUIMIENTO 2025'!$Q$14,INT((ROW()-13)/2),0)),"",OFFSET('10. SEGUIMIENTO 2025'!$Q$14,INT((ROW()-13)/2),0)),IF(ISBLANK(OFFSET('9. METAS'!$Q$20,INT((ROW()-14)/2),0)),"",OFFSET('9. METAS'!$Q$20,INT((ROW()-14)/2),0)))</f>
        <v/>
      </c>
      <c r="N463" s="742" t="str">
        <f t="shared" ref="N463" ca="1" si="445">IFERROR(J463/J464,"ND")</f>
        <v>ND</v>
      </c>
      <c r="O463" s="738" t="str">
        <f t="shared" ref="O463" ca="1" si="446">IFERROR(((J463)/H463),"ND")</f>
        <v>ND</v>
      </c>
      <c r="P463" s="726"/>
    </row>
    <row r="464" spans="3:16">
      <c r="C464" s="760"/>
      <c r="D464" s="756"/>
      <c r="E464" s="756"/>
      <c r="F464" s="754"/>
      <c r="G464" s="751"/>
      <c r="H464" s="747"/>
      <c r="I464" s="745"/>
      <c r="J464" s="194" t="str">
        <f ca="1">IF(MOD(ROW()-13,2)=0,IF(ISBLANK(OFFSET('10. SEGUIMIENTO 2025'!$N$14,INT((ROW()-13)/2),0)),"",OFFSET('10. SEGUIMIENTO 2025'!$N$14,INT((ROW()-13)/2),0)),IF(ISBLANK(OFFSET('9. METAS'!$N$20,INT((ROW()-14)/2),0)),"",OFFSET('9. METAS'!$N$20,INT((ROW()-14)/2),0)))</f>
        <v/>
      </c>
      <c r="K464" s="195" t="str">
        <f ca="1">IF(MOD(ROW()-13,2)=0,IF(ISBLANK(OFFSET('10. SEGUIMIENTO 2025'!$O$14,INT((ROW()-13)/2),0)),"",OFFSET('10. SEGUIMIENTO 2025'!$O$14,INT((ROW()-13)/2),0)),IF(ISBLANK(OFFSET('9. METAS'!$O$20,INT((ROW()-14)/2),0)),"",OFFSET('9. METAS'!$O$20,INT((ROW()-14)/2),0)))</f>
        <v/>
      </c>
      <c r="L464" s="195" t="str">
        <f ca="1">IF(MOD(ROW()-13,2)=0,IF(ISBLANK(OFFSET('10. SEGUIMIENTO 2025'!$P$14,INT((ROW()-13)/2),0)),"",OFFSET('10. SEGUIMIENTO 2025'!$P$14,INT((ROW()-13)/2),0)),IF(ISBLANK(OFFSET('9. METAS'!$P$20,INT((ROW()-14)/2),0)),"",OFFSET('9. METAS'!$P$20,INT((ROW()-14)/2),0)))</f>
        <v/>
      </c>
      <c r="M464" s="196" t="str">
        <f ca="1">IF(MOD(ROW()-13,2)=0,IF(ISBLANK(OFFSET('10. SEGUIMIENTO 2025'!$Q$14,INT((ROW()-13)/2),0)),"",OFFSET('10. SEGUIMIENTO 2025'!$Q$14,INT((ROW()-13)/2),0)),IF(ISBLANK(OFFSET('9. METAS'!$Q$20,INT((ROW()-14)/2),0)),"",OFFSET('9. METAS'!$Q$20,INT((ROW()-14)/2),0)))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METAS'!$K$20,INT((ROW()-13)/2),0)),"",OFFSET('9. METAS'!$K$20,INT((ROW()-13)/2),0))</f>
        <v/>
      </c>
      <c r="I465" s="744"/>
      <c r="J465" s="194">
        <f ca="1">IF(MOD(ROW()-13,2)=0,IF(ISBLANK(OFFSET('10. SEGUIMIENTO 2025'!$N$14,INT((ROW()-13)/2),0)),"",OFFSET('10. SEGUIMIENTO 2025'!$N$14,INT((ROW()-13)/2),0)),IF(ISBLANK(OFFSET('9. METAS'!$N$20,INT((ROW()-14)/2),0)),"",OFFSET('9. METAS'!$N$20,INT((ROW()-14)/2),0)))</f>
        <v>41</v>
      </c>
      <c r="K465" s="195" t="str">
        <f ca="1">IF(MOD(ROW()-13,2)=0,IF(ISBLANK(OFFSET('10. SEGUIMIENTO 2025'!$O$14,INT((ROW()-13)/2),0)),"",OFFSET('10. SEGUIMIENTO 2025'!$O$14,INT((ROW()-13)/2),0)),IF(ISBLANK(OFFSET('9. METAS'!$O$20,INT((ROW()-14)/2),0)),"",OFFSET('9. METAS'!$O$20,INT((ROW()-14)/2),0)))</f>
        <v/>
      </c>
      <c r="L465" s="195" t="str">
        <f ca="1">IF(MOD(ROW()-13,2)=0,IF(ISBLANK(OFFSET('10. SEGUIMIENTO 2025'!$P$14,INT((ROW()-13)/2),0)),"",OFFSET('10. SEGUIMIENTO 2025'!$P$14,INT((ROW()-13)/2),0)),IF(ISBLANK(OFFSET('9. METAS'!$P$20,INT((ROW()-14)/2),0)),"",OFFSET('9. METAS'!$P$20,INT((ROW()-14)/2),0)))</f>
        <v/>
      </c>
      <c r="M465" s="196" t="str">
        <f ca="1">IF(MOD(ROW()-13,2)=0,IF(ISBLANK(OFFSET('10. SEGUIMIENTO 2025'!$Q$14,INT((ROW()-13)/2),0)),"",OFFSET('10. SEGUIMIENTO 2025'!$Q$14,INT((ROW()-13)/2),0)),IF(ISBLANK(OFFSET('9. METAS'!$Q$20,INT((ROW()-14)/2),0)),"",OFFSET('9. METAS'!$Q$20,INT((ROW()-14)/2),0)))</f>
        <v/>
      </c>
      <c r="N465" s="742" t="str">
        <f t="shared" ref="N465" ca="1" si="447">IFERROR(J465/J466,"ND")</f>
        <v>ND</v>
      </c>
      <c r="O465" s="738" t="str">
        <f t="shared" ref="O465" ca="1" si="448">IFERROR(((J465)/H465),"ND")</f>
        <v>ND</v>
      </c>
      <c r="P465" s="726"/>
    </row>
    <row r="466" spans="3:16">
      <c r="C466" s="760"/>
      <c r="D466" s="756"/>
      <c r="E466" s="756"/>
      <c r="F466" s="754"/>
      <c r="G466" s="751"/>
      <c r="H466" s="747"/>
      <c r="I466" s="745"/>
      <c r="J466" s="194" t="str">
        <f ca="1">IF(MOD(ROW()-13,2)=0,IF(ISBLANK(OFFSET('10. SEGUIMIENTO 2025'!$N$14,INT((ROW()-13)/2),0)),"",OFFSET('10. SEGUIMIENTO 2025'!$N$14,INT((ROW()-13)/2),0)),IF(ISBLANK(OFFSET('9. METAS'!$N$20,INT((ROW()-14)/2),0)),"",OFFSET('9. METAS'!$N$20,INT((ROW()-14)/2),0)))</f>
        <v/>
      </c>
      <c r="K466" s="195" t="str">
        <f ca="1">IF(MOD(ROW()-13,2)=0,IF(ISBLANK(OFFSET('10. SEGUIMIENTO 2025'!$O$14,INT((ROW()-13)/2),0)),"",OFFSET('10. SEGUIMIENTO 2025'!$O$14,INT((ROW()-13)/2),0)),IF(ISBLANK(OFFSET('9. METAS'!$O$20,INT((ROW()-14)/2),0)),"",OFFSET('9. METAS'!$O$20,INT((ROW()-14)/2),0)))</f>
        <v/>
      </c>
      <c r="L466" s="195" t="str">
        <f ca="1">IF(MOD(ROW()-13,2)=0,IF(ISBLANK(OFFSET('10. SEGUIMIENTO 2025'!$P$14,INT((ROW()-13)/2),0)),"",OFFSET('10. SEGUIMIENTO 2025'!$P$14,INT((ROW()-13)/2),0)),IF(ISBLANK(OFFSET('9. METAS'!$P$20,INT((ROW()-14)/2),0)),"",OFFSET('9. METAS'!$P$20,INT((ROW()-14)/2),0)))</f>
        <v/>
      </c>
      <c r="M466" s="196" t="str">
        <f ca="1">IF(MOD(ROW()-13,2)=0,IF(ISBLANK(OFFSET('10. SEGUIMIENTO 2025'!$Q$14,INT((ROW()-13)/2),0)),"",OFFSET('10. SEGUIMIENTO 2025'!$Q$14,INT((ROW()-13)/2),0)),IF(ISBLANK(OFFSET('9. METAS'!$Q$20,INT((ROW()-14)/2),0)),"",OFFSET('9. METAS'!$Q$20,INT((ROW()-14)/2),0)))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METAS'!$K$20,INT((ROW()-13)/2),0)),"",OFFSET('9. METAS'!$K$20,INT((ROW()-13)/2),0))</f>
        <v/>
      </c>
      <c r="I467" s="744"/>
      <c r="J467" s="194">
        <f ca="1">IF(MOD(ROW()-13,2)=0,IF(ISBLANK(OFFSET('10. SEGUIMIENTO 2025'!$N$14,INT((ROW()-13)/2),0)),"",OFFSET('10. SEGUIMIENTO 2025'!$N$14,INT((ROW()-13)/2),0)),IF(ISBLANK(OFFSET('9. METAS'!$N$20,INT((ROW()-14)/2),0)),"",OFFSET('9. METAS'!$N$20,INT((ROW()-14)/2),0)))</f>
        <v>41</v>
      </c>
      <c r="K467" s="195" t="str">
        <f ca="1">IF(MOD(ROW()-13,2)=0,IF(ISBLANK(OFFSET('10. SEGUIMIENTO 2025'!$O$14,INT((ROW()-13)/2),0)),"",OFFSET('10. SEGUIMIENTO 2025'!$O$14,INT((ROW()-13)/2),0)),IF(ISBLANK(OFFSET('9. METAS'!$O$20,INT((ROW()-14)/2),0)),"",OFFSET('9. METAS'!$O$20,INT((ROW()-14)/2),0)))</f>
        <v/>
      </c>
      <c r="L467" s="195" t="str">
        <f ca="1">IF(MOD(ROW()-13,2)=0,IF(ISBLANK(OFFSET('10. SEGUIMIENTO 2025'!$P$14,INT((ROW()-13)/2),0)),"",OFFSET('10. SEGUIMIENTO 2025'!$P$14,INT((ROW()-13)/2),0)),IF(ISBLANK(OFFSET('9. METAS'!$P$20,INT((ROW()-14)/2),0)),"",OFFSET('9. METAS'!$P$20,INT((ROW()-14)/2),0)))</f>
        <v/>
      </c>
      <c r="M467" s="196" t="str">
        <f ca="1">IF(MOD(ROW()-13,2)=0,IF(ISBLANK(OFFSET('10. SEGUIMIENTO 2025'!$Q$14,INT((ROW()-13)/2),0)),"",OFFSET('10. SEGUIMIENTO 2025'!$Q$14,INT((ROW()-13)/2),0)),IF(ISBLANK(OFFSET('9. METAS'!$Q$20,INT((ROW()-14)/2),0)),"",OFFSET('9. METAS'!$Q$20,INT((ROW()-14)/2),0)))</f>
        <v/>
      </c>
      <c r="N467" s="742" t="str">
        <f t="shared" ref="N467" ca="1" si="449">IFERROR(J467/J468,"ND")</f>
        <v>ND</v>
      </c>
      <c r="O467" s="738" t="str">
        <f t="shared" ref="O467" ca="1" si="450">IFERROR(((J467)/H467),"ND")</f>
        <v>ND</v>
      </c>
      <c r="P467" s="726"/>
    </row>
    <row r="468" spans="3:16">
      <c r="C468" s="760"/>
      <c r="D468" s="756"/>
      <c r="E468" s="756"/>
      <c r="F468" s="754"/>
      <c r="G468" s="751"/>
      <c r="H468" s="747"/>
      <c r="I468" s="745"/>
      <c r="J468" s="194" t="str">
        <f ca="1">IF(MOD(ROW()-13,2)=0,IF(ISBLANK(OFFSET('10. SEGUIMIENTO 2025'!$N$14,INT((ROW()-13)/2),0)),"",OFFSET('10. SEGUIMIENTO 2025'!$N$14,INT((ROW()-13)/2),0)),IF(ISBLANK(OFFSET('9. METAS'!$N$20,INT((ROW()-14)/2),0)),"",OFFSET('9. METAS'!$N$20,INT((ROW()-14)/2),0)))</f>
        <v/>
      </c>
      <c r="K468" s="195" t="str">
        <f ca="1">IF(MOD(ROW()-13,2)=0,IF(ISBLANK(OFFSET('10. SEGUIMIENTO 2025'!$O$14,INT((ROW()-13)/2),0)),"",OFFSET('10. SEGUIMIENTO 2025'!$O$14,INT((ROW()-13)/2),0)),IF(ISBLANK(OFFSET('9. METAS'!$O$20,INT((ROW()-14)/2),0)),"",OFFSET('9. METAS'!$O$20,INT((ROW()-14)/2),0)))</f>
        <v/>
      </c>
      <c r="L468" s="195" t="str">
        <f ca="1">IF(MOD(ROW()-13,2)=0,IF(ISBLANK(OFFSET('10. SEGUIMIENTO 2025'!$P$14,INT((ROW()-13)/2),0)),"",OFFSET('10. SEGUIMIENTO 2025'!$P$14,INT((ROW()-13)/2),0)),IF(ISBLANK(OFFSET('9. METAS'!$P$20,INT((ROW()-14)/2),0)),"",OFFSET('9. METAS'!$P$20,INT((ROW()-14)/2),0)))</f>
        <v/>
      </c>
      <c r="M468" s="196" t="str">
        <f ca="1">IF(MOD(ROW()-13,2)=0,IF(ISBLANK(OFFSET('10. SEGUIMIENTO 2025'!$Q$14,INT((ROW()-13)/2),0)),"",OFFSET('10. SEGUIMIENTO 2025'!$Q$14,INT((ROW()-13)/2),0)),IF(ISBLANK(OFFSET('9. METAS'!$Q$20,INT((ROW()-14)/2),0)),"",OFFSET('9. METAS'!$Q$20,INT((ROW()-14)/2),0)))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METAS'!$K$20,INT((ROW()-13)/2),0)),"",OFFSET('9. METAS'!$K$20,INT((ROW()-13)/2),0))</f>
        <v/>
      </c>
      <c r="I469" s="744"/>
      <c r="J469" s="194">
        <f ca="1">IF(MOD(ROW()-13,2)=0,IF(ISBLANK(OFFSET('10. SEGUIMIENTO 2025'!$N$14,INT((ROW()-13)/2),0)),"",OFFSET('10. SEGUIMIENTO 2025'!$N$14,INT((ROW()-13)/2),0)),IF(ISBLANK(OFFSET('9. METAS'!$N$20,INT((ROW()-14)/2),0)),"",OFFSET('9. METAS'!$N$20,INT((ROW()-14)/2),0)))</f>
        <v>41</v>
      </c>
      <c r="K469" s="195" t="str">
        <f ca="1">IF(MOD(ROW()-13,2)=0,IF(ISBLANK(OFFSET('10. SEGUIMIENTO 2025'!$O$14,INT((ROW()-13)/2),0)),"",OFFSET('10. SEGUIMIENTO 2025'!$O$14,INT((ROW()-13)/2),0)),IF(ISBLANK(OFFSET('9. METAS'!$O$20,INT((ROW()-14)/2),0)),"",OFFSET('9. METAS'!$O$20,INT((ROW()-14)/2),0)))</f>
        <v/>
      </c>
      <c r="L469" s="195" t="str">
        <f ca="1">IF(MOD(ROW()-13,2)=0,IF(ISBLANK(OFFSET('10. SEGUIMIENTO 2025'!$P$14,INT((ROW()-13)/2),0)),"",OFFSET('10. SEGUIMIENTO 2025'!$P$14,INT((ROW()-13)/2),0)),IF(ISBLANK(OFFSET('9. METAS'!$P$20,INT((ROW()-14)/2),0)),"",OFFSET('9. METAS'!$P$20,INT((ROW()-14)/2),0)))</f>
        <v/>
      </c>
      <c r="M469" s="196" t="str">
        <f ca="1">IF(MOD(ROW()-13,2)=0,IF(ISBLANK(OFFSET('10. SEGUIMIENTO 2025'!$Q$14,INT((ROW()-13)/2),0)),"",OFFSET('10. SEGUIMIENTO 2025'!$Q$14,INT((ROW()-13)/2),0)),IF(ISBLANK(OFFSET('9. METAS'!$Q$20,INT((ROW()-14)/2),0)),"",OFFSET('9. METAS'!$Q$20,INT((ROW()-14)/2),0)))</f>
        <v/>
      </c>
      <c r="N469" s="742" t="str">
        <f t="shared" ref="N469" ca="1" si="451">IFERROR(J469/J470,"ND")</f>
        <v>ND</v>
      </c>
      <c r="O469" s="738" t="str">
        <f t="shared" ref="O469" ca="1" si="452">IFERROR(((J469)/H469),"ND")</f>
        <v>ND</v>
      </c>
      <c r="P469" s="726"/>
    </row>
    <row r="470" spans="3:16">
      <c r="C470" s="760"/>
      <c r="D470" s="756"/>
      <c r="E470" s="756"/>
      <c r="F470" s="754"/>
      <c r="G470" s="751"/>
      <c r="H470" s="747"/>
      <c r="I470" s="745"/>
      <c r="J470" s="194" t="str">
        <f ca="1">IF(MOD(ROW()-13,2)=0,IF(ISBLANK(OFFSET('10. SEGUIMIENTO 2025'!$N$14,INT((ROW()-13)/2),0)),"",OFFSET('10. SEGUIMIENTO 2025'!$N$14,INT((ROW()-13)/2),0)),IF(ISBLANK(OFFSET('9. METAS'!$N$20,INT((ROW()-14)/2),0)),"",OFFSET('9. METAS'!$N$20,INT((ROW()-14)/2),0)))</f>
        <v/>
      </c>
      <c r="K470" s="195" t="str">
        <f ca="1">IF(MOD(ROW()-13,2)=0,IF(ISBLANK(OFFSET('10. SEGUIMIENTO 2025'!$O$14,INT((ROW()-13)/2),0)),"",OFFSET('10. SEGUIMIENTO 2025'!$O$14,INT((ROW()-13)/2),0)),IF(ISBLANK(OFFSET('9. METAS'!$O$20,INT((ROW()-14)/2),0)),"",OFFSET('9. METAS'!$O$20,INT((ROW()-14)/2),0)))</f>
        <v/>
      </c>
      <c r="L470" s="195" t="str">
        <f ca="1">IF(MOD(ROW()-13,2)=0,IF(ISBLANK(OFFSET('10. SEGUIMIENTO 2025'!$P$14,INT((ROW()-13)/2),0)),"",OFFSET('10. SEGUIMIENTO 2025'!$P$14,INT((ROW()-13)/2),0)),IF(ISBLANK(OFFSET('9. METAS'!$P$20,INT((ROW()-14)/2),0)),"",OFFSET('9. METAS'!$P$20,INT((ROW()-14)/2),0)))</f>
        <v/>
      </c>
      <c r="M470" s="196" t="str">
        <f ca="1">IF(MOD(ROW()-13,2)=0,IF(ISBLANK(OFFSET('10. SEGUIMIENTO 2025'!$Q$14,INT((ROW()-13)/2),0)),"",OFFSET('10. SEGUIMIENTO 2025'!$Q$14,INT((ROW()-13)/2),0)),IF(ISBLANK(OFFSET('9. METAS'!$Q$20,INT((ROW()-14)/2),0)),"",OFFSET('9. METAS'!$Q$20,INT((ROW()-14)/2),0)))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METAS'!$K$20,INT((ROW()-13)/2),0)),"",OFFSET('9. METAS'!$K$20,INT((ROW()-13)/2),0))</f>
        <v/>
      </c>
      <c r="I471" s="744"/>
      <c r="J471" s="194">
        <f ca="1">IF(MOD(ROW()-13,2)=0,IF(ISBLANK(OFFSET('10. SEGUIMIENTO 2025'!$N$14,INT((ROW()-13)/2),0)),"",OFFSET('10. SEGUIMIENTO 2025'!$N$14,INT((ROW()-13)/2),0)),IF(ISBLANK(OFFSET('9. METAS'!$N$20,INT((ROW()-14)/2),0)),"",OFFSET('9. METAS'!$N$20,INT((ROW()-14)/2),0)))</f>
        <v>41</v>
      </c>
      <c r="K471" s="195" t="str">
        <f ca="1">IF(MOD(ROW()-13,2)=0,IF(ISBLANK(OFFSET('10. SEGUIMIENTO 2025'!$O$14,INT((ROW()-13)/2),0)),"",OFFSET('10. SEGUIMIENTO 2025'!$O$14,INT((ROW()-13)/2),0)),IF(ISBLANK(OFFSET('9. METAS'!$O$20,INT((ROW()-14)/2),0)),"",OFFSET('9. METAS'!$O$20,INT((ROW()-14)/2),0)))</f>
        <v/>
      </c>
      <c r="L471" s="195" t="str">
        <f ca="1">IF(MOD(ROW()-13,2)=0,IF(ISBLANK(OFFSET('10. SEGUIMIENTO 2025'!$P$14,INT((ROW()-13)/2),0)),"",OFFSET('10. SEGUIMIENTO 2025'!$P$14,INT((ROW()-13)/2),0)),IF(ISBLANK(OFFSET('9. METAS'!$P$20,INT((ROW()-14)/2),0)),"",OFFSET('9. METAS'!$P$20,INT((ROW()-14)/2),0)))</f>
        <v/>
      </c>
      <c r="M471" s="196" t="str">
        <f ca="1">IF(MOD(ROW()-13,2)=0,IF(ISBLANK(OFFSET('10. SEGUIMIENTO 2025'!$Q$14,INT((ROW()-13)/2),0)),"",OFFSET('10. SEGUIMIENTO 2025'!$Q$14,INT((ROW()-13)/2),0)),IF(ISBLANK(OFFSET('9. METAS'!$Q$20,INT((ROW()-14)/2),0)),"",OFFSET('9. METAS'!$Q$20,INT((ROW()-14)/2),0)))</f>
        <v/>
      </c>
      <c r="N471" s="742" t="str">
        <f t="shared" ref="N471" ca="1" si="453">IFERROR(J471/J472,"ND")</f>
        <v>ND</v>
      </c>
      <c r="O471" s="738" t="str">
        <f t="shared" ref="O471" ca="1" si="454">IFERROR(((J471)/H471),"ND")</f>
        <v>ND</v>
      </c>
      <c r="P471" s="726"/>
    </row>
    <row r="472" spans="3:16">
      <c r="C472" s="760"/>
      <c r="D472" s="756"/>
      <c r="E472" s="756"/>
      <c r="F472" s="754"/>
      <c r="G472" s="751"/>
      <c r="H472" s="747"/>
      <c r="I472" s="745"/>
      <c r="J472" s="194" t="str">
        <f ca="1">IF(MOD(ROW()-13,2)=0,IF(ISBLANK(OFFSET('10. SEGUIMIENTO 2025'!$N$14,INT((ROW()-13)/2),0)),"",OFFSET('10. SEGUIMIENTO 2025'!$N$14,INT((ROW()-13)/2),0)),IF(ISBLANK(OFFSET('9. METAS'!$N$20,INT((ROW()-14)/2),0)),"",OFFSET('9. METAS'!$N$20,INT((ROW()-14)/2),0)))</f>
        <v/>
      </c>
      <c r="K472" s="195" t="str">
        <f ca="1">IF(MOD(ROW()-13,2)=0,IF(ISBLANK(OFFSET('10. SEGUIMIENTO 2025'!$O$14,INT((ROW()-13)/2),0)),"",OFFSET('10. SEGUIMIENTO 2025'!$O$14,INT((ROW()-13)/2),0)),IF(ISBLANK(OFFSET('9. METAS'!$O$20,INT((ROW()-14)/2),0)),"",OFFSET('9. METAS'!$O$20,INT((ROW()-14)/2),0)))</f>
        <v/>
      </c>
      <c r="L472" s="195" t="str">
        <f ca="1">IF(MOD(ROW()-13,2)=0,IF(ISBLANK(OFFSET('10. SEGUIMIENTO 2025'!$P$14,INT((ROW()-13)/2),0)),"",OFFSET('10. SEGUIMIENTO 2025'!$P$14,INT((ROW()-13)/2),0)),IF(ISBLANK(OFFSET('9. METAS'!$P$20,INT((ROW()-14)/2),0)),"",OFFSET('9. METAS'!$P$20,INT((ROW()-14)/2),0)))</f>
        <v/>
      </c>
      <c r="M472" s="196" t="str">
        <f ca="1">IF(MOD(ROW()-13,2)=0,IF(ISBLANK(OFFSET('10. SEGUIMIENTO 2025'!$Q$14,INT((ROW()-13)/2),0)),"",OFFSET('10. SEGUIMIENTO 2025'!$Q$14,INT((ROW()-13)/2),0)),IF(ISBLANK(OFFSET('9. METAS'!$Q$20,INT((ROW()-14)/2),0)),"",OFFSET('9. METAS'!$Q$20,INT((ROW()-14)/2),0)))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METAS'!$K$20,INT((ROW()-13)/2),0)),"",OFFSET('9. METAS'!$K$20,INT((ROW()-13)/2),0))</f>
        <v/>
      </c>
      <c r="I473" s="744"/>
      <c r="J473" s="194">
        <f ca="1">IF(MOD(ROW()-13,2)=0,IF(ISBLANK(OFFSET('10. SEGUIMIENTO 2025'!$N$14,INT((ROW()-13)/2),0)),"",OFFSET('10. SEGUIMIENTO 2025'!$N$14,INT((ROW()-13)/2),0)),IF(ISBLANK(OFFSET('9. METAS'!$N$20,INT((ROW()-14)/2),0)),"",OFFSET('9. METAS'!$N$20,INT((ROW()-14)/2),0)))</f>
        <v>10</v>
      </c>
      <c r="K473" s="195" t="str">
        <f ca="1">IF(MOD(ROW()-13,2)=0,IF(ISBLANK(OFFSET('10. SEGUIMIENTO 2025'!$O$14,INT((ROW()-13)/2),0)),"",OFFSET('10. SEGUIMIENTO 2025'!$O$14,INT((ROW()-13)/2),0)),IF(ISBLANK(OFFSET('9. METAS'!$O$20,INT((ROW()-14)/2),0)),"",OFFSET('9. METAS'!$O$20,INT((ROW()-14)/2),0)))</f>
        <v/>
      </c>
      <c r="L473" s="195" t="str">
        <f ca="1">IF(MOD(ROW()-13,2)=0,IF(ISBLANK(OFFSET('10. SEGUIMIENTO 2025'!$P$14,INT((ROW()-13)/2),0)),"",OFFSET('10. SEGUIMIENTO 2025'!$P$14,INT((ROW()-13)/2),0)),IF(ISBLANK(OFFSET('9. METAS'!$P$20,INT((ROW()-14)/2),0)),"",OFFSET('9. METAS'!$P$20,INT((ROW()-14)/2),0)))</f>
        <v/>
      </c>
      <c r="M473" s="196" t="str">
        <f ca="1">IF(MOD(ROW()-13,2)=0,IF(ISBLANK(OFFSET('10. SEGUIMIENTO 2025'!$Q$14,INT((ROW()-13)/2),0)),"",OFFSET('10. SEGUIMIENTO 2025'!$Q$14,INT((ROW()-13)/2),0)),IF(ISBLANK(OFFSET('9. METAS'!$Q$20,INT((ROW()-14)/2),0)),"",OFFSET('9. METAS'!$Q$20,INT((ROW()-14)/2),0)))</f>
        <v/>
      </c>
      <c r="N473" s="742" t="str">
        <f ca="1">IFERROR(J473/J474,"ND")</f>
        <v>ND</v>
      </c>
      <c r="O473" s="738" t="str">
        <f ca="1">IFERROR(((J473)/H473),"ND")</f>
        <v>ND</v>
      </c>
      <c r="P473" s="726"/>
    </row>
    <row r="474" spans="3:16" ht="15.75" thickBot="1">
      <c r="C474" s="759"/>
      <c r="D474" s="757"/>
      <c r="E474" s="757"/>
      <c r="F474" s="755"/>
      <c r="G474" s="752"/>
      <c r="H474" s="748"/>
      <c r="I474" s="746"/>
      <c r="J474" s="197" t="str">
        <f ca="1">IF(MOD(ROW()-13,2)=0,IF(ISBLANK(OFFSET('10. SEGUIMIENTO 2025'!$N$14,INT((ROW()-13)/2),0)),"",OFFSET('10. SEGUIMIENTO 2025'!$N$14,INT((ROW()-13)/2),0)),IF(ISBLANK(OFFSET('9. METAS'!$N$20,INT((ROW()-14)/2),0)),"",OFFSET('9. METAS'!$N$20,INT((ROW()-14)/2),0)))</f>
        <v/>
      </c>
      <c r="K474" s="198" t="str">
        <f ca="1">IF(MOD(ROW()-13,2)=0,IF(ISBLANK(OFFSET('10. SEGUIMIENTO 2025'!$O$14,INT((ROW()-13)/2),0)),"",OFFSET('10. SEGUIMIENTO 2025'!$O$14,INT((ROW()-13)/2),0)),IF(ISBLANK(OFFSET('9. METAS'!$O$20,INT((ROW()-14)/2),0)),"",OFFSET('9. METAS'!$O$20,INT((ROW()-14)/2),0)))</f>
        <v/>
      </c>
      <c r="L474" s="198" t="str">
        <f ca="1">IF(MOD(ROW()-13,2)=0,IF(ISBLANK(OFFSET('10. SEGUIMIENTO 2025'!$P$14,INT((ROW()-13)/2),0)),"",OFFSET('10. SEGUIMIENTO 2025'!$P$14,INT((ROW()-13)/2),0)),IF(ISBLANK(OFFSET('9. METAS'!$P$20,INT((ROW()-14)/2),0)),"",OFFSET('9. METAS'!$P$20,INT((ROW()-14)/2),0)))</f>
        <v/>
      </c>
      <c r="M474" s="199" t="str">
        <f ca="1">IF(MOD(ROW()-13,2)=0,IF(ISBLANK(OFFSET('10. SEGUIMIENTO 2025'!$Q$14,INT((ROW()-13)/2),0)),"",OFFSET('10. SEGUIMIENTO 2025'!$Q$14,INT((ROW()-13)/2),0)),IF(ISBLANK(OFFSET('9. METAS'!$Q$20,INT((ROW()-14)/2),0)),"",OFFSET('9. METAS'!$Q$20,INT((ROW()-14)/2),0)))</f>
        <v/>
      </c>
      <c r="N474" s="743"/>
      <c r="O474" s="739"/>
      <c r="P474" s="72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s>
  <phoneticPr fontId="38"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C4:P475"/>
  <sheetViews>
    <sheetView topLeftCell="G8" zoomScale="148" zoomScaleNormal="148"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0.87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171</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81"/>
    </row>
    <row r="10" spans="3:16" ht="27" customHeight="1" thickTop="1" thickBot="1">
      <c r="C10" s="763" t="s">
        <v>65</v>
      </c>
      <c r="D10" s="765" t="s">
        <v>154</v>
      </c>
      <c r="E10" s="765" t="s">
        <v>155</v>
      </c>
      <c r="F10" s="765" t="s">
        <v>156</v>
      </c>
      <c r="G10" s="765" t="s">
        <v>157</v>
      </c>
      <c r="H10" s="762" t="s">
        <v>166</v>
      </c>
      <c r="I10" s="779"/>
      <c r="J10" s="762"/>
      <c r="K10" s="762"/>
      <c r="L10" s="762"/>
      <c r="M10" s="762"/>
      <c r="N10" s="762"/>
      <c r="O10" s="780"/>
      <c r="P10" s="772" t="s">
        <v>158</v>
      </c>
    </row>
    <row r="11" spans="3:16" ht="42" customHeight="1" thickBot="1">
      <c r="C11" s="764"/>
      <c r="D11" s="761"/>
      <c r="E11" s="761"/>
      <c r="F11" s="761"/>
      <c r="G11" s="761"/>
      <c r="H11" s="775" t="s">
        <v>159</v>
      </c>
      <c r="I11" s="776" t="s">
        <v>160</v>
      </c>
      <c r="J11" s="778" t="s">
        <v>168</v>
      </c>
      <c r="K11" s="761"/>
      <c r="L11" s="761"/>
      <c r="M11" s="761"/>
      <c r="N11" s="761" t="s">
        <v>165</v>
      </c>
      <c r="O11" s="775"/>
      <c r="P11" s="773"/>
    </row>
    <row r="12" spans="3:16" ht="42" customHeight="1" thickBot="1">
      <c r="C12" s="764"/>
      <c r="D12" s="761"/>
      <c r="E12" s="761"/>
      <c r="F12" s="761"/>
      <c r="G12" s="761"/>
      <c r="H12" s="775"/>
      <c r="I12" s="777"/>
      <c r="J12" s="201" t="s">
        <v>164</v>
      </c>
      <c r="K12" s="184" t="s">
        <v>161</v>
      </c>
      <c r="L12" s="184" t="s">
        <v>162</v>
      </c>
      <c r="M12" s="184" t="s">
        <v>163</v>
      </c>
      <c r="N12" s="184" t="s">
        <v>167</v>
      </c>
      <c r="O12" s="200" t="s">
        <v>122</v>
      </c>
      <c r="P12" s="774"/>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METAS'!$K$20,INT((ROW()-13)/2),0)),"",OFFSET('9. METAS'!$K$20,INT((ROW()-13)/2),0))</f>
        <v>0.32</v>
      </c>
      <c r="I13" s="771"/>
      <c r="J13" s="191">
        <f ca="1">IF(MOD(ROW()-13,2)=0,IF(ISBLANK(OFFSET('10. SEGUIMIENTO 2025'!$N$14,INT((ROW()-13)/2),0)),"",OFFSET('10. SEGUIMIENTO 2025'!$N$14,INT((ROW()-13)/2),0)),IF(ISBLANK(OFFSET('9. METAS'!$N$20,INT((ROW()-14)/2),0)),"",OFFSET('9. METAS'!$N$20,INT((ROW()-14)/2),0)))</f>
        <v>7</v>
      </c>
      <c r="K13" s="192">
        <f ca="1">IF(MOD(ROW()-13,2)=0,IF(ISBLANK(OFFSET('10. SEGUIMIENTO 2025'!$O$14,INT((ROW()-13)/2),0)),"",OFFSET('10. SEGUIMIENTO 2025'!$O$14,INT((ROW()-13)/2),0)),IF(ISBLANK(OFFSET('9. METAS'!$O$20,INT((ROW()-14)/2),0)),"",OFFSET('9. METAS'!$O$20,INT((ROW()-14)/2),0)))</f>
        <v>8</v>
      </c>
      <c r="L13" s="192">
        <f ca="1">IF(MOD(ROW()-13,2)=0,IF(ISBLANK(OFFSET('10. SEGUIMIENTO 2025'!$P$14,INT((ROW()-13)/2),0)),"",OFFSET('10. SEGUIMIENTO 2025'!$P$14,INT((ROW()-13)/2),0)),IF(ISBLANK(OFFSET('9. METAS'!$P$20,INT((ROW()-14)/2),0)),"",OFFSET('9. METAS'!$P$20,INT((ROW()-14)/2),0)))</f>
        <v>2</v>
      </c>
      <c r="M13" s="193">
        <f ca="1">IF(MOD(ROW()-13,2)=0,IF(ISBLANK(OFFSET('10. SEGUIMIENTO 2025'!$Q$14,INT((ROW()-13)/2),0)),"",OFFSET('10. SEGUIMIENTO 2025'!$Q$14,INT((ROW()-13)/2),0)),IF(ISBLANK(OFFSET('9. METAS'!$Q$20,INT((ROW()-14)/2),0)),"",OFFSET('9. METAS'!$Q$20,INT((ROW()-14)/2),0)))</f>
        <v>4</v>
      </c>
      <c r="N13" s="742">
        <f ca="1">IFERROR(K13/K14,"ND")</f>
        <v>100</v>
      </c>
      <c r="O13" s="738">
        <f ca="1">IFERROR(((K13+J13)/H13),"ND")</f>
        <v>46.875</v>
      </c>
      <c r="P13" s="741"/>
    </row>
    <row r="14" spans="3:16">
      <c r="C14" s="760"/>
      <c r="D14" s="756"/>
      <c r="E14" s="756"/>
      <c r="F14" s="754"/>
      <c r="G14" s="751"/>
      <c r="H14" s="747"/>
      <c r="I14" s="750"/>
      <c r="J14" s="194">
        <f ca="1">IF(MOD(ROW()-13,2)=0,IF(ISBLANK(OFFSET('10. SEGUIMIENTO 2025'!$N$14,INT((ROW()-13)/2),0)),"",OFFSET('10. SEGUIMIENTO 2025'!$N$14,INT((ROW()-13)/2),0)),IF(ISBLANK(OFFSET('9. METAS'!$N$20,INT((ROW()-14)/2),0)),"",OFFSET('9. METAS'!$N$20,INT((ROW()-14)/2),0)))</f>
        <v>0.08</v>
      </c>
      <c r="K14" s="195">
        <f ca="1">IF(MOD(ROW()-13,2)=0,IF(ISBLANK(OFFSET('10. SEGUIMIENTO 2025'!$O$14,INT((ROW()-13)/2),0)),"",OFFSET('10. SEGUIMIENTO 2025'!$O$14,INT((ROW()-13)/2),0)),IF(ISBLANK(OFFSET('9. METAS'!$O$20,INT((ROW()-14)/2),0)),"",OFFSET('9. METAS'!$O$20,INT((ROW()-14)/2),0)))</f>
        <v>0.08</v>
      </c>
      <c r="L14" s="195">
        <f ca="1">IF(MOD(ROW()-13,2)=0,IF(ISBLANK(OFFSET('10. SEGUIMIENTO 2025'!$P$14,INT((ROW()-13)/2),0)),"",OFFSET('10. SEGUIMIENTO 2025'!$P$14,INT((ROW()-13)/2),0)),IF(ISBLANK(OFFSET('9. METAS'!$P$20,INT((ROW()-14)/2),0)),"",OFFSET('9. METAS'!$P$20,INT((ROW()-14)/2),0)))</f>
        <v>0.08</v>
      </c>
      <c r="M14" s="196">
        <f ca="1">IF(MOD(ROW()-13,2)=0,IF(ISBLANK(OFFSET('10. SEGUIMIENTO 2025'!$Q$14,INT((ROW()-13)/2),0)),"",OFFSET('10. SEGUIMIENTO 2025'!$Q$14,INT((ROW()-13)/2),0)),IF(ISBLANK(OFFSET('9. METAS'!$Q$20,INT((ROW()-14)/2),0)),"",OFFSET('9. METAS'!$Q$20,INT((ROW()-14)/2),0)))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METAS'!$K$20,INT((ROW()-13)/2),0)),"",OFFSET('9. METAS'!$K$20,INT((ROW()-13)/2),0))</f>
        <v>22500</v>
      </c>
      <c r="I15" s="744"/>
      <c r="J15" s="194">
        <f ca="1">IF(MOD(ROW()-13,2)=0,IF(ISBLANK(OFFSET('10. SEGUIMIENTO 2025'!$N$14,INT((ROW()-13)/2),0)),"",OFFSET('10. SEGUIMIENTO 2025'!$N$14,INT((ROW()-13)/2),0)),IF(ISBLANK(OFFSET('9. METAS'!$N$20,INT((ROW()-14)/2),0)),"",OFFSET('9. METAS'!$N$20,INT((ROW()-14)/2),0)))</f>
        <v>123</v>
      </c>
      <c r="K15" s="195" t="str">
        <f ca="1">IF(MOD(ROW()-13,2)=0,IF(ISBLANK(OFFSET('10. SEGUIMIENTO 2025'!$O$14,INT((ROW()-13)/2),0)),"",OFFSET('10. SEGUIMIENTO 2025'!$O$14,INT((ROW()-13)/2),0)),IF(ISBLANK(OFFSET('9. METAS'!$O$20,INT((ROW()-14)/2),0)),"",OFFSET('9. METAS'!$O$20,INT((ROW()-14)/2),0)))</f>
        <v/>
      </c>
      <c r="L15" s="195" t="str">
        <f ca="1">IF(MOD(ROW()-13,2)=0,IF(ISBLANK(OFFSET('10. SEGUIMIENTO 2025'!$P$14,INT((ROW()-13)/2),0)),"",OFFSET('10. SEGUIMIENTO 2025'!$P$14,INT((ROW()-13)/2),0)),IF(ISBLANK(OFFSET('9. METAS'!$P$20,INT((ROW()-14)/2),0)),"",OFFSET('9. METAS'!$P$20,INT((ROW()-14)/2),0)))</f>
        <v/>
      </c>
      <c r="M15" s="196" t="str">
        <f ca="1">IF(MOD(ROW()-13,2)=0,IF(ISBLANK(OFFSET('10. SEGUIMIENTO 2025'!$Q$14,INT((ROW()-13)/2),0)),"",OFFSET('10. SEGUIMIENTO 2025'!$Q$14,INT((ROW()-13)/2),0)),IF(ISBLANK(OFFSET('9. METAS'!$Q$20,INT((ROW()-14)/2),0)),"",OFFSET('9. METAS'!$Q$20,INT((ROW()-14)/2),0)))</f>
        <v/>
      </c>
      <c r="N15" s="742" t="str">
        <f ca="1">IFERROR(K15/K16,"ND")</f>
        <v>ND</v>
      </c>
      <c r="O15" s="738" t="str">
        <f ca="1">IFERROR(((K15+J15)/H15),"ND")</f>
        <v>ND</v>
      </c>
      <c r="P15" s="726"/>
    </row>
    <row r="16" spans="3:16">
      <c r="C16" s="760"/>
      <c r="D16" s="756"/>
      <c r="E16" s="756"/>
      <c r="F16" s="754"/>
      <c r="G16" s="751"/>
      <c r="H16" s="747"/>
      <c r="I16" s="745"/>
      <c r="J16" s="194">
        <f ca="1">IF(MOD(ROW()-13,2)=0,IF(ISBLANK(OFFSET('10. SEGUIMIENTO 2025'!$N$14,INT((ROW()-13)/2),0)),"",OFFSET('10. SEGUIMIENTO 2025'!$N$14,INT((ROW()-13)/2),0)),IF(ISBLANK(OFFSET('9. METAS'!$N$20,INT((ROW()-14)/2),0)),"",OFFSET('9. METAS'!$N$20,INT((ROW()-14)/2),0)))</f>
        <v>4000</v>
      </c>
      <c r="K16" s="195">
        <f ca="1">IF(MOD(ROW()-13,2)=0,IF(ISBLANK(OFFSET('10. SEGUIMIENTO 2025'!$O$14,INT((ROW()-13)/2),0)),"",OFFSET('10. SEGUIMIENTO 2025'!$O$14,INT((ROW()-13)/2),0)),IF(ISBLANK(OFFSET('9. METAS'!$O$20,INT((ROW()-14)/2),0)),"",OFFSET('9. METAS'!$O$20,INT((ROW()-14)/2),0)))</f>
        <v>8000</v>
      </c>
      <c r="L16" s="195">
        <f ca="1">IF(MOD(ROW()-13,2)=0,IF(ISBLANK(OFFSET('10. SEGUIMIENTO 2025'!$P$14,INT((ROW()-13)/2),0)),"",OFFSET('10. SEGUIMIENTO 2025'!$P$14,INT((ROW()-13)/2),0)),IF(ISBLANK(OFFSET('9. METAS'!$P$20,INT((ROW()-14)/2),0)),"",OFFSET('9. METAS'!$P$20,INT((ROW()-14)/2),0)))</f>
        <v>5500</v>
      </c>
      <c r="M16" s="196">
        <f ca="1">IF(MOD(ROW()-13,2)=0,IF(ISBLANK(OFFSET('10. SEGUIMIENTO 2025'!$Q$14,INT((ROW()-13)/2),0)),"",OFFSET('10. SEGUIMIENTO 2025'!$Q$14,INT((ROW()-13)/2),0)),IF(ISBLANK(OFFSET('9. METAS'!$Q$20,INT((ROW()-14)/2),0)),"",OFFSET('9. METAS'!$Q$20,INT((ROW()-14)/2),0)))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METAS'!$K$20,INT((ROW()-13)/2),0)),"",OFFSET('9. METAS'!$K$20,INT((ROW()-13)/2),0))</f>
        <v>21</v>
      </c>
      <c r="I17" s="744"/>
      <c r="J17" s="194">
        <f ca="1">IF(MOD(ROW()-13,2)=0,IF(ISBLANK(OFFSET('10. SEGUIMIENTO 2025'!$N$14,INT((ROW()-13)/2),0)),"",OFFSET('10. SEGUIMIENTO 2025'!$N$14,INT((ROW()-13)/2),0)),IF(ISBLANK(OFFSET('9. METAS'!$N$20,INT((ROW()-14)/2),0)),"",OFFSET('9. METAS'!$N$20,INT((ROW()-14)/2),0)))</f>
        <v>456</v>
      </c>
      <c r="K17" s="195" t="str">
        <f ca="1">IF(MOD(ROW()-13,2)=0,IF(ISBLANK(OFFSET('10. SEGUIMIENTO 2025'!$O$14,INT((ROW()-13)/2),0)),"",OFFSET('10. SEGUIMIENTO 2025'!$O$14,INT((ROW()-13)/2),0)),IF(ISBLANK(OFFSET('9. METAS'!$O$20,INT((ROW()-14)/2),0)),"",OFFSET('9. METAS'!$O$20,INT((ROW()-14)/2),0)))</f>
        <v/>
      </c>
      <c r="L17" s="195" t="str">
        <f ca="1">IF(MOD(ROW()-13,2)=0,IF(ISBLANK(OFFSET('10. SEGUIMIENTO 2025'!$P$14,INT((ROW()-13)/2),0)),"",OFFSET('10. SEGUIMIENTO 2025'!$P$14,INT((ROW()-13)/2),0)),IF(ISBLANK(OFFSET('9. METAS'!$P$20,INT((ROW()-14)/2),0)),"",OFFSET('9. METAS'!$P$20,INT((ROW()-14)/2),0)))</f>
        <v/>
      </c>
      <c r="M17" s="196" t="str">
        <f ca="1">IF(MOD(ROW()-13,2)=0,IF(ISBLANK(OFFSET('10. SEGUIMIENTO 2025'!$Q$14,INT((ROW()-13)/2),0)),"",OFFSET('10. SEGUIMIENTO 2025'!$Q$14,INT((ROW()-13)/2),0)),IF(ISBLANK(OFFSET('9. METAS'!$Q$20,INT((ROW()-14)/2),0)),"",OFFSET('9. METAS'!$Q$20,INT((ROW()-14)/2),0)))</f>
        <v/>
      </c>
      <c r="N17" s="742" t="str">
        <f t="shared" ref="N17" ca="1" si="0">IFERROR(K17/K18,"ND")</f>
        <v>ND</v>
      </c>
      <c r="O17" s="738" t="str">
        <f t="shared" ref="O17" ca="1" si="1">IFERROR(((K17+J17)/H17),"ND")</f>
        <v>ND</v>
      </c>
      <c r="P17" s="726"/>
    </row>
    <row r="18" spans="3:16">
      <c r="C18" s="760"/>
      <c r="D18" s="756"/>
      <c r="E18" s="756"/>
      <c r="F18" s="754"/>
      <c r="G18" s="751"/>
      <c r="H18" s="747"/>
      <c r="I18" s="745"/>
      <c r="J18" s="194">
        <f ca="1">IF(MOD(ROW()-13,2)=0,IF(ISBLANK(OFFSET('10. SEGUIMIENTO 2025'!$N$14,INT((ROW()-13)/2),0)),"",OFFSET('10. SEGUIMIENTO 2025'!$N$14,INT((ROW()-13)/2),0)),IF(ISBLANK(OFFSET('9. METAS'!$N$20,INT((ROW()-14)/2),0)),"",OFFSET('9. METAS'!$N$20,INT((ROW()-14)/2),0)))</f>
        <v>6</v>
      </c>
      <c r="K18" s="195">
        <f ca="1">IF(MOD(ROW()-13,2)=0,IF(ISBLANK(OFFSET('10. SEGUIMIENTO 2025'!$O$14,INT((ROW()-13)/2),0)),"",OFFSET('10. SEGUIMIENTO 2025'!$O$14,INT((ROW()-13)/2),0)),IF(ISBLANK(OFFSET('9. METAS'!$O$20,INT((ROW()-14)/2),0)),"",OFFSET('9. METAS'!$O$20,INT((ROW()-14)/2),0)))</f>
        <v>6</v>
      </c>
      <c r="L18" s="195">
        <f ca="1">IF(MOD(ROW()-13,2)=0,IF(ISBLANK(OFFSET('10. SEGUIMIENTO 2025'!$P$14,INT((ROW()-13)/2),0)),"",OFFSET('10. SEGUIMIENTO 2025'!$P$14,INT((ROW()-13)/2),0)),IF(ISBLANK(OFFSET('9. METAS'!$P$20,INT((ROW()-14)/2),0)),"",OFFSET('9. METAS'!$P$20,INT((ROW()-14)/2),0)))</f>
        <v>6</v>
      </c>
      <c r="M18" s="196">
        <f ca="1">IF(MOD(ROW()-13,2)=0,IF(ISBLANK(OFFSET('10. SEGUIMIENTO 2025'!$Q$14,INT((ROW()-13)/2),0)),"",OFFSET('10. SEGUIMIENTO 2025'!$Q$14,INT((ROW()-13)/2),0)),IF(ISBLANK(OFFSET('9. METAS'!$Q$20,INT((ROW()-14)/2),0)),"",OFFSET('9. METAS'!$Q$20,INT((ROW()-14)/2),0)))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METAS'!$K$20,INT((ROW()-13)/2),0)),"",OFFSET('9. METAS'!$K$20,INT((ROW()-13)/2),0))</f>
        <v>7000</v>
      </c>
      <c r="I19" s="744"/>
      <c r="J19" s="194">
        <f ca="1">IF(MOD(ROW()-13,2)=0,IF(ISBLANK(OFFSET('10. SEGUIMIENTO 2025'!$N$14,INT((ROW()-13)/2),0)),"",OFFSET('10. SEGUIMIENTO 2025'!$N$14,INT((ROW()-13)/2),0)),IF(ISBLANK(OFFSET('9. METAS'!$N$20,INT((ROW()-14)/2),0)),"",OFFSET('9. METAS'!$N$20,INT((ROW()-14)/2),0)))</f>
        <v>456</v>
      </c>
      <c r="K19" s="195" t="str">
        <f ca="1">IF(MOD(ROW()-13,2)=0,IF(ISBLANK(OFFSET('10. SEGUIMIENTO 2025'!$O$14,INT((ROW()-13)/2),0)),"",OFFSET('10. SEGUIMIENTO 2025'!$O$14,INT((ROW()-13)/2),0)),IF(ISBLANK(OFFSET('9. METAS'!$O$20,INT((ROW()-14)/2),0)),"",OFFSET('9. METAS'!$O$20,INT((ROW()-14)/2),0)))</f>
        <v/>
      </c>
      <c r="L19" s="195" t="str">
        <f ca="1">IF(MOD(ROW()-13,2)=0,IF(ISBLANK(OFFSET('10. SEGUIMIENTO 2025'!$P$14,INT((ROW()-13)/2),0)),"",OFFSET('10. SEGUIMIENTO 2025'!$P$14,INT((ROW()-13)/2),0)),IF(ISBLANK(OFFSET('9. METAS'!$P$20,INT((ROW()-14)/2),0)),"",OFFSET('9. METAS'!$P$20,INT((ROW()-14)/2),0)))</f>
        <v/>
      </c>
      <c r="M19" s="196" t="str">
        <f ca="1">IF(MOD(ROW()-13,2)=0,IF(ISBLANK(OFFSET('10. SEGUIMIENTO 2025'!$Q$14,INT((ROW()-13)/2),0)),"",OFFSET('10. SEGUIMIENTO 2025'!$Q$14,INT((ROW()-13)/2),0)),IF(ISBLANK(OFFSET('9. METAS'!$Q$20,INT((ROW()-14)/2),0)),"",OFFSET('9. METAS'!$Q$20,INT((ROW()-14)/2),0)))</f>
        <v/>
      </c>
      <c r="N19" s="742" t="str">
        <f t="shared" ref="N19" ca="1" si="2">IFERROR(K19/K20,"ND")</f>
        <v>ND</v>
      </c>
      <c r="O19" s="738" t="str">
        <f t="shared" ref="O19" ca="1" si="3">IFERROR(((K19+J19)/H19),"ND")</f>
        <v>ND</v>
      </c>
      <c r="P19" s="726"/>
    </row>
    <row r="20" spans="3:16">
      <c r="C20" s="760"/>
      <c r="D20" s="756"/>
      <c r="E20" s="756"/>
      <c r="F20" s="754"/>
      <c r="G20" s="751"/>
      <c r="H20" s="747"/>
      <c r="I20" s="745"/>
      <c r="J20" s="194">
        <f ca="1">IF(MOD(ROW()-13,2)=0,IF(ISBLANK(OFFSET('10. SEGUIMIENTO 2025'!$N$14,INT((ROW()-13)/2),0)),"",OFFSET('10. SEGUIMIENTO 2025'!$N$14,INT((ROW()-13)/2),0)),IF(ISBLANK(OFFSET('9. METAS'!$N$20,INT((ROW()-14)/2),0)),"",OFFSET('9. METAS'!$N$20,INT((ROW()-14)/2),0)))</f>
        <v>2500</v>
      </c>
      <c r="K20" s="195">
        <f ca="1">IF(MOD(ROW()-13,2)=0,IF(ISBLANK(OFFSET('10. SEGUIMIENTO 2025'!$O$14,INT((ROW()-13)/2),0)),"",OFFSET('10. SEGUIMIENTO 2025'!$O$14,INT((ROW()-13)/2),0)),IF(ISBLANK(OFFSET('9. METAS'!$O$20,INT((ROW()-14)/2),0)),"",OFFSET('9. METAS'!$O$20,INT((ROW()-14)/2),0)))</f>
        <v>1000</v>
      </c>
      <c r="L20" s="195">
        <f ca="1">IF(MOD(ROW()-13,2)=0,IF(ISBLANK(OFFSET('10. SEGUIMIENTO 2025'!$P$14,INT((ROW()-13)/2),0)),"",OFFSET('10. SEGUIMIENTO 2025'!$P$14,INT((ROW()-13)/2),0)),IF(ISBLANK(OFFSET('9. METAS'!$P$20,INT((ROW()-14)/2),0)),"",OFFSET('9. METAS'!$P$20,INT((ROW()-14)/2),0)))</f>
        <v>1000</v>
      </c>
      <c r="M20" s="196">
        <f ca="1">IF(MOD(ROW()-13,2)=0,IF(ISBLANK(OFFSET('10. SEGUIMIENTO 2025'!$Q$14,INT((ROW()-13)/2),0)),"",OFFSET('10. SEGUIMIENTO 2025'!$Q$14,INT((ROW()-13)/2),0)),IF(ISBLANK(OFFSET('9. METAS'!$Q$20,INT((ROW()-14)/2),0)),"",OFFSET('9. METAS'!$Q$20,INT((ROW()-14)/2),0)))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METAS'!$K$20,INT((ROW()-13)/2),0)),"",OFFSET('9. METAS'!$K$20,INT((ROW()-13)/2),0))</f>
        <v>3100</v>
      </c>
      <c r="I21" s="744"/>
      <c r="J21" s="194">
        <f ca="1">IF(MOD(ROW()-13,2)=0,IF(ISBLANK(OFFSET('10. SEGUIMIENTO 2025'!$N$14,INT((ROW()-13)/2),0)),"",OFFSET('10. SEGUIMIENTO 2025'!$N$14,INT((ROW()-13)/2),0)),IF(ISBLANK(OFFSET('9. METAS'!$N$20,INT((ROW()-14)/2),0)),"",OFFSET('9. METAS'!$N$20,INT((ROW()-14)/2),0)))</f>
        <v>456</v>
      </c>
      <c r="K21" s="195" t="str">
        <f ca="1">IF(MOD(ROW()-13,2)=0,IF(ISBLANK(OFFSET('10. SEGUIMIENTO 2025'!$O$14,INT((ROW()-13)/2),0)),"",OFFSET('10. SEGUIMIENTO 2025'!$O$14,INT((ROW()-13)/2),0)),IF(ISBLANK(OFFSET('9. METAS'!$O$20,INT((ROW()-14)/2),0)),"",OFFSET('9. METAS'!$O$20,INT((ROW()-14)/2),0)))</f>
        <v/>
      </c>
      <c r="L21" s="195" t="str">
        <f ca="1">IF(MOD(ROW()-13,2)=0,IF(ISBLANK(OFFSET('10. SEGUIMIENTO 2025'!$P$14,INT((ROW()-13)/2),0)),"",OFFSET('10. SEGUIMIENTO 2025'!$P$14,INT((ROW()-13)/2),0)),IF(ISBLANK(OFFSET('9. METAS'!$P$20,INT((ROW()-14)/2),0)),"",OFFSET('9. METAS'!$P$20,INT((ROW()-14)/2),0)))</f>
        <v/>
      </c>
      <c r="M21" s="196" t="str">
        <f ca="1">IF(MOD(ROW()-13,2)=0,IF(ISBLANK(OFFSET('10. SEGUIMIENTO 2025'!$Q$14,INT((ROW()-13)/2),0)),"",OFFSET('10. SEGUIMIENTO 2025'!$Q$14,INT((ROW()-13)/2),0)),IF(ISBLANK(OFFSET('9. METAS'!$Q$20,INT((ROW()-14)/2),0)),"",OFFSET('9. METAS'!$Q$20,INT((ROW()-14)/2),0)))</f>
        <v/>
      </c>
      <c r="N21" s="742" t="str">
        <f t="shared" ref="N21" ca="1" si="4">IFERROR(K21/K22,"ND")</f>
        <v>ND</v>
      </c>
      <c r="O21" s="738" t="str">
        <f t="shared" ref="O21" ca="1" si="5">IFERROR(((K21+J21)/H21),"ND")</f>
        <v>ND</v>
      </c>
      <c r="P21" s="726"/>
    </row>
    <row r="22" spans="3:16">
      <c r="C22" s="760"/>
      <c r="D22" s="756"/>
      <c r="E22" s="756"/>
      <c r="F22" s="754"/>
      <c r="G22" s="751"/>
      <c r="H22" s="747"/>
      <c r="I22" s="745"/>
      <c r="J22" s="194">
        <f ca="1">IF(MOD(ROW()-13,2)=0,IF(ISBLANK(OFFSET('10. SEGUIMIENTO 2025'!$N$14,INT((ROW()-13)/2),0)),"",OFFSET('10. SEGUIMIENTO 2025'!$N$14,INT((ROW()-13)/2),0)),IF(ISBLANK(OFFSET('9. METAS'!$N$20,INT((ROW()-14)/2),0)),"",OFFSET('9. METAS'!$N$20,INT((ROW()-14)/2),0)))</f>
        <v>775</v>
      </c>
      <c r="K22" s="195">
        <f ca="1">IF(MOD(ROW()-13,2)=0,IF(ISBLANK(OFFSET('10. SEGUIMIENTO 2025'!$O$14,INT((ROW()-13)/2),0)),"",OFFSET('10. SEGUIMIENTO 2025'!$O$14,INT((ROW()-13)/2),0)),IF(ISBLANK(OFFSET('9. METAS'!$O$20,INT((ROW()-14)/2),0)),"",OFFSET('9. METAS'!$O$20,INT((ROW()-14)/2),0)))</f>
        <v>775</v>
      </c>
      <c r="L22" s="195">
        <f ca="1">IF(MOD(ROW()-13,2)=0,IF(ISBLANK(OFFSET('10. SEGUIMIENTO 2025'!$P$14,INT((ROW()-13)/2),0)),"",OFFSET('10. SEGUIMIENTO 2025'!$P$14,INT((ROW()-13)/2),0)),IF(ISBLANK(OFFSET('9. METAS'!$P$20,INT((ROW()-14)/2),0)),"",OFFSET('9. METAS'!$P$20,INT((ROW()-14)/2),0)))</f>
        <v>775</v>
      </c>
      <c r="M22" s="196">
        <f ca="1">IF(MOD(ROW()-13,2)=0,IF(ISBLANK(OFFSET('10. SEGUIMIENTO 2025'!$Q$14,INT((ROW()-13)/2),0)),"",OFFSET('10. SEGUIMIENTO 2025'!$Q$14,INT((ROW()-13)/2),0)),IF(ISBLANK(OFFSET('9. METAS'!$Q$20,INT((ROW()-14)/2),0)),"",OFFSET('9. METAS'!$Q$20,INT((ROW()-14)/2),0)))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METAS'!$K$20,INT((ROW()-13)/2),0)),"",OFFSET('9. METAS'!$K$20,INT((ROW()-13)/2),0))</f>
        <v>1700</v>
      </c>
      <c r="I23" s="744"/>
      <c r="J23" s="194">
        <f ca="1">IF(MOD(ROW()-13,2)=0,IF(ISBLANK(OFFSET('10. SEGUIMIENTO 2025'!$N$14,INT((ROW()-13)/2),0)),"",OFFSET('10. SEGUIMIENTO 2025'!$N$14,INT((ROW()-13)/2),0)),IF(ISBLANK(OFFSET('9. METAS'!$N$20,INT((ROW()-14)/2),0)),"",OFFSET('9. METAS'!$N$20,INT((ROW()-14)/2),0)))</f>
        <v>456</v>
      </c>
      <c r="K23" s="195" t="str">
        <f ca="1">IF(MOD(ROW()-13,2)=0,IF(ISBLANK(OFFSET('10. SEGUIMIENTO 2025'!$O$14,INT((ROW()-13)/2),0)),"",OFFSET('10. SEGUIMIENTO 2025'!$O$14,INT((ROW()-13)/2),0)),IF(ISBLANK(OFFSET('9. METAS'!$O$20,INT((ROW()-14)/2),0)),"",OFFSET('9. METAS'!$O$20,INT((ROW()-14)/2),0)))</f>
        <v/>
      </c>
      <c r="L23" s="195" t="str">
        <f ca="1">IF(MOD(ROW()-13,2)=0,IF(ISBLANK(OFFSET('10. SEGUIMIENTO 2025'!$P$14,INT((ROW()-13)/2),0)),"",OFFSET('10. SEGUIMIENTO 2025'!$P$14,INT((ROW()-13)/2),0)),IF(ISBLANK(OFFSET('9. METAS'!$P$20,INT((ROW()-14)/2),0)),"",OFFSET('9. METAS'!$P$20,INT((ROW()-14)/2),0)))</f>
        <v/>
      </c>
      <c r="M23" s="196" t="str">
        <f ca="1">IF(MOD(ROW()-13,2)=0,IF(ISBLANK(OFFSET('10. SEGUIMIENTO 2025'!$Q$14,INT((ROW()-13)/2),0)),"",OFFSET('10. SEGUIMIENTO 2025'!$Q$14,INT((ROW()-13)/2),0)),IF(ISBLANK(OFFSET('9. METAS'!$Q$20,INT((ROW()-14)/2),0)),"",OFFSET('9. METAS'!$Q$20,INT((ROW()-14)/2),0)))</f>
        <v/>
      </c>
      <c r="N23" s="742" t="str">
        <f t="shared" ref="N23" ca="1" si="6">IFERROR(K23/K24,"ND")</f>
        <v>ND</v>
      </c>
      <c r="O23" s="738" t="str">
        <f t="shared" ref="O23" ca="1" si="7">IFERROR(((K23+J23)/H23),"ND")</f>
        <v>ND</v>
      </c>
      <c r="P23" s="726"/>
    </row>
    <row r="24" spans="3:16">
      <c r="C24" s="760"/>
      <c r="D24" s="756"/>
      <c r="E24" s="756"/>
      <c r="F24" s="754"/>
      <c r="G24" s="751"/>
      <c r="H24" s="747"/>
      <c r="I24" s="745"/>
      <c r="J24" s="194">
        <f ca="1">IF(MOD(ROW()-13,2)=0,IF(ISBLANK(OFFSET('10. SEGUIMIENTO 2025'!$N$14,INT((ROW()-13)/2),0)),"",OFFSET('10. SEGUIMIENTO 2025'!$N$14,INT((ROW()-13)/2),0)),IF(ISBLANK(OFFSET('9. METAS'!$N$20,INT((ROW()-14)/2),0)),"",OFFSET('9. METAS'!$N$20,INT((ROW()-14)/2),0)))</f>
        <v>425</v>
      </c>
      <c r="K24" s="195">
        <f ca="1">IF(MOD(ROW()-13,2)=0,IF(ISBLANK(OFFSET('10. SEGUIMIENTO 2025'!$O$14,INT((ROW()-13)/2),0)),"",OFFSET('10. SEGUIMIENTO 2025'!$O$14,INT((ROW()-13)/2),0)),IF(ISBLANK(OFFSET('9. METAS'!$O$20,INT((ROW()-14)/2),0)),"",OFFSET('9. METAS'!$O$20,INT((ROW()-14)/2),0)))</f>
        <v>425</v>
      </c>
      <c r="L24" s="195">
        <f ca="1">IF(MOD(ROW()-13,2)=0,IF(ISBLANK(OFFSET('10. SEGUIMIENTO 2025'!$P$14,INT((ROW()-13)/2),0)),"",OFFSET('10. SEGUIMIENTO 2025'!$P$14,INT((ROW()-13)/2),0)),IF(ISBLANK(OFFSET('9. METAS'!$P$20,INT((ROW()-14)/2),0)),"",OFFSET('9. METAS'!$P$20,INT((ROW()-14)/2),0)))</f>
        <v>425</v>
      </c>
      <c r="M24" s="196">
        <f ca="1">IF(MOD(ROW()-13,2)=0,IF(ISBLANK(OFFSET('10. SEGUIMIENTO 2025'!$Q$14,INT((ROW()-13)/2),0)),"",OFFSET('10. SEGUIMIENTO 2025'!$Q$14,INT((ROW()-13)/2),0)),IF(ISBLANK(OFFSET('9. METAS'!$Q$20,INT((ROW()-14)/2),0)),"",OFFSET('9. METAS'!$Q$20,INT((ROW()-14)/2),0)))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METAS'!$K$20,INT((ROW()-13)/2),0)),"",OFFSET('9. METAS'!$K$20,INT((ROW()-13)/2),0))</f>
        <v>48</v>
      </c>
      <c r="I25" s="744"/>
      <c r="J25" s="194">
        <f ca="1">IF(MOD(ROW()-13,2)=0,IF(ISBLANK(OFFSET('10. SEGUIMIENTO 2025'!$N$14,INT((ROW()-13)/2),0)),"",OFFSET('10. SEGUIMIENTO 2025'!$N$14,INT((ROW()-13)/2),0)),IF(ISBLANK(OFFSET('9. METAS'!$N$20,INT((ROW()-14)/2),0)),"",OFFSET('9. METAS'!$N$20,INT((ROW()-14)/2),0)))</f>
        <v>456</v>
      </c>
      <c r="K25" s="195" t="str">
        <f ca="1">IF(MOD(ROW()-13,2)=0,IF(ISBLANK(OFFSET('10. SEGUIMIENTO 2025'!$O$14,INT((ROW()-13)/2),0)),"",OFFSET('10. SEGUIMIENTO 2025'!$O$14,INT((ROW()-13)/2),0)),IF(ISBLANK(OFFSET('9. METAS'!$O$20,INT((ROW()-14)/2),0)),"",OFFSET('9. METAS'!$O$20,INT((ROW()-14)/2),0)))</f>
        <v/>
      </c>
      <c r="L25" s="195" t="str">
        <f ca="1">IF(MOD(ROW()-13,2)=0,IF(ISBLANK(OFFSET('10. SEGUIMIENTO 2025'!$P$14,INT((ROW()-13)/2),0)),"",OFFSET('10. SEGUIMIENTO 2025'!$P$14,INT((ROW()-13)/2),0)),IF(ISBLANK(OFFSET('9. METAS'!$P$20,INT((ROW()-14)/2),0)),"",OFFSET('9. METAS'!$P$20,INT((ROW()-14)/2),0)))</f>
        <v/>
      </c>
      <c r="M25" s="196" t="str">
        <f ca="1">IF(MOD(ROW()-13,2)=0,IF(ISBLANK(OFFSET('10. SEGUIMIENTO 2025'!$Q$14,INT((ROW()-13)/2),0)),"",OFFSET('10. SEGUIMIENTO 2025'!$Q$14,INT((ROW()-13)/2),0)),IF(ISBLANK(OFFSET('9. METAS'!$Q$20,INT((ROW()-14)/2),0)),"",OFFSET('9. METAS'!$Q$20,INT((ROW()-14)/2),0)))</f>
        <v/>
      </c>
      <c r="N25" s="742" t="str">
        <f t="shared" ref="N25" ca="1" si="8">IFERROR(K25/K26,"ND")</f>
        <v>ND</v>
      </c>
      <c r="O25" s="738" t="str">
        <f t="shared" ref="O25" ca="1" si="9">IFERROR(((K25+J25)/H25),"ND")</f>
        <v>ND</v>
      </c>
      <c r="P25" s="726"/>
    </row>
    <row r="26" spans="3:16">
      <c r="C26" s="760"/>
      <c r="D26" s="756"/>
      <c r="E26" s="756"/>
      <c r="F26" s="754"/>
      <c r="G26" s="751"/>
      <c r="H26" s="747"/>
      <c r="I26" s="745"/>
      <c r="J26" s="194">
        <f ca="1">IF(MOD(ROW()-13,2)=0,IF(ISBLANK(OFFSET('10. SEGUIMIENTO 2025'!$N$14,INT((ROW()-13)/2),0)),"",OFFSET('10. SEGUIMIENTO 2025'!$N$14,INT((ROW()-13)/2),0)),IF(ISBLANK(OFFSET('9. METAS'!$N$20,INT((ROW()-14)/2),0)),"",OFFSET('9. METAS'!$N$20,INT((ROW()-14)/2),0)))</f>
        <v>8</v>
      </c>
      <c r="K26" s="195">
        <f ca="1">IF(MOD(ROW()-13,2)=0,IF(ISBLANK(OFFSET('10. SEGUIMIENTO 2025'!$O$14,INT((ROW()-13)/2),0)),"",OFFSET('10. SEGUIMIENTO 2025'!$O$14,INT((ROW()-13)/2),0)),IF(ISBLANK(OFFSET('9. METAS'!$O$20,INT((ROW()-14)/2),0)),"",OFFSET('9. METAS'!$O$20,INT((ROW()-14)/2),0)))</f>
        <v>16</v>
      </c>
      <c r="L26" s="195">
        <f ca="1">IF(MOD(ROW()-13,2)=0,IF(ISBLANK(OFFSET('10. SEGUIMIENTO 2025'!$P$14,INT((ROW()-13)/2),0)),"",OFFSET('10. SEGUIMIENTO 2025'!$P$14,INT((ROW()-13)/2),0)),IF(ISBLANK(OFFSET('9. METAS'!$P$20,INT((ROW()-14)/2),0)),"",OFFSET('9. METAS'!$P$20,INT((ROW()-14)/2),0)))</f>
        <v>16</v>
      </c>
      <c r="M26" s="196">
        <f ca="1">IF(MOD(ROW()-13,2)=0,IF(ISBLANK(OFFSET('10. SEGUIMIENTO 2025'!$Q$14,INT((ROW()-13)/2),0)),"",OFFSET('10. SEGUIMIENTO 2025'!$Q$14,INT((ROW()-13)/2),0)),IF(ISBLANK(OFFSET('9. METAS'!$Q$20,INT((ROW()-14)/2),0)),"",OFFSET('9. METAS'!$Q$20,INT((ROW()-14)/2),0)))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METAS'!$K$20,INT((ROW()-13)/2),0)),"",OFFSET('9. METAS'!$K$20,INT((ROW()-13)/2),0))</f>
        <v>1200</v>
      </c>
      <c r="I27" s="744"/>
      <c r="J27" s="194">
        <f ca="1">IF(MOD(ROW()-13,2)=0,IF(ISBLANK(OFFSET('10. SEGUIMIENTO 2025'!$N$14,INT((ROW()-13)/2),0)),"",OFFSET('10. SEGUIMIENTO 2025'!$N$14,INT((ROW()-13)/2),0)),IF(ISBLANK(OFFSET('9. METAS'!$N$20,INT((ROW()-14)/2),0)),"",OFFSET('9. METAS'!$N$20,INT((ROW()-14)/2),0)))</f>
        <v>456</v>
      </c>
      <c r="K27" s="195" t="str">
        <f ca="1">IF(MOD(ROW()-13,2)=0,IF(ISBLANK(OFFSET('10. SEGUIMIENTO 2025'!$O$14,INT((ROW()-13)/2),0)),"",OFFSET('10. SEGUIMIENTO 2025'!$O$14,INT((ROW()-13)/2),0)),IF(ISBLANK(OFFSET('9. METAS'!$O$20,INT((ROW()-14)/2),0)),"",OFFSET('9. METAS'!$O$20,INT((ROW()-14)/2),0)))</f>
        <v/>
      </c>
      <c r="L27" s="195" t="str">
        <f ca="1">IF(MOD(ROW()-13,2)=0,IF(ISBLANK(OFFSET('10. SEGUIMIENTO 2025'!$P$14,INT((ROW()-13)/2),0)),"",OFFSET('10. SEGUIMIENTO 2025'!$P$14,INT((ROW()-13)/2),0)),IF(ISBLANK(OFFSET('9. METAS'!$P$20,INT((ROW()-14)/2),0)),"",OFFSET('9. METAS'!$P$20,INT((ROW()-14)/2),0)))</f>
        <v/>
      </c>
      <c r="M27" s="196" t="str">
        <f ca="1">IF(MOD(ROW()-13,2)=0,IF(ISBLANK(OFFSET('10. SEGUIMIENTO 2025'!$Q$14,INT((ROW()-13)/2),0)),"",OFFSET('10. SEGUIMIENTO 2025'!$Q$14,INT((ROW()-13)/2),0)),IF(ISBLANK(OFFSET('9. METAS'!$Q$20,INT((ROW()-14)/2),0)),"",OFFSET('9. METAS'!$Q$20,INT((ROW()-14)/2),0)))</f>
        <v/>
      </c>
      <c r="N27" s="742" t="str">
        <f t="shared" ref="N27" ca="1" si="10">IFERROR(K27/K28,"ND")</f>
        <v>ND</v>
      </c>
      <c r="O27" s="738" t="str">
        <f t="shared" ref="O27" ca="1" si="11">IFERROR(((K27+J27)/H27),"ND")</f>
        <v>ND</v>
      </c>
      <c r="P27" s="726"/>
    </row>
    <row r="28" spans="3:16">
      <c r="C28" s="760"/>
      <c r="D28" s="756"/>
      <c r="E28" s="756"/>
      <c r="F28" s="754"/>
      <c r="G28" s="751"/>
      <c r="H28" s="747"/>
      <c r="I28" s="745"/>
      <c r="J28" s="194">
        <f ca="1">IF(MOD(ROW()-13,2)=0,IF(ISBLANK(OFFSET('10. SEGUIMIENTO 2025'!$N$14,INT((ROW()-13)/2),0)),"",OFFSET('10. SEGUIMIENTO 2025'!$N$14,INT((ROW()-13)/2),0)),IF(ISBLANK(OFFSET('9. METAS'!$N$20,INT((ROW()-14)/2),0)),"",OFFSET('9. METAS'!$N$20,INT((ROW()-14)/2),0)))</f>
        <v>800</v>
      </c>
      <c r="K28" s="195">
        <f ca="1">IF(MOD(ROW()-13,2)=0,IF(ISBLANK(OFFSET('10. SEGUIMIENTO 2025'!$O$14,INT((ROW()-13)/2),0)),"",OFFSET('10. SEGUIMIENTO 2025'!$O$14,INT((ROW()-13)/2),0)),IF(ISBLANK(OFFSET('9. METAS'!$O$20,INT((ROW()-14)/2),0)),"",OFFSET('9. METAS'!$O$20,INT((ROW()-14)/2),0)))</f>
        <v>100</v>
      </c>
      <c r="L28" s="195">
        <f ca="1">IF(MOD(ROW()-13,2)=0,IF(ISBLANK(OFFSET('10. SEGUIMIENTO 2025'!$P$14,INT((ROW()-13)/2),0)),"",OFFSET('10. SEGUIMIENTO 2025'!$P$14,INT((ROW()-13)/2),0)),IF(ISBLANK(OFFSET('9. METAS'!$P$20,INT((ROW()-14)/2),0)),"",OFFSET('9. METAS'!$P$20,INT((ROW()-14)/2),0)))</f>
        <v>100</v>
      </c>
      <c r="M28" s="196">
        <f ca="1">IF(MOD(ROW()-13,2)=0,IF(ISBLANK(OFFSET('10. SEGUIMIENTO 2025'!$Q$14,INT((ROW()-13)/2),0)),"",OFFSET('10. SEGUIMIENTO 2025'!$Q$14,INT((ROW()-13)/2),0)),IF(ISBLANK(OFFSET('9. METAS'!$Q$20,INT((ROW()-14)/2),0)),"",OFFSET('9. METAS'!$Q$20,INT((ROW()-14)/2),0)))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METAS'!$K$20,INT((ROW()-13)/2),0)),"",OFFSET('9. METAS'!$K$20,INT((ROW()-13)/2),0))</f>
        <v>46</v>
      </c>
      <c r="I29" s="744"/>
      <c r="J29" s="194">
        <f ca="1">IF(MOD(ROW()-13,2)=0,IF(ISBLANK(OFFSET('10. SEGUIMIENTO 2025'!$N$14,INT((ROW()-13)/2),0)),"",OFFSET('10. SEGUIMIENTO 2025'!$N$14,INT((ROW()-13)/2),0)),IF(ISBLANK(OFFSET('9. METAS'!$N$20,INT((ROW()-14)/2),0)),"",OFFSET('9. METAS'!$N$20,INT((ROW()-14)/2),0)))</f>
        <v>41</v>
      </c>
      <c r="K29" s="195" t="str">
        <f ca="1">IF(MOD(ROW()-13,2)=0,IF(ISBLANK(OFFSET('10. SEGUIMIENTO 2025'!$O$14,INT((ROW()-13)/2),0)),"",OFFSET('10. SEGUIMIENTO 2025'!$O$14,INT((ROW()-13)/2),0)),IF(ISBLANK(OFFSET('9. METAS'!$O$20,INT((ROW()-14)/2),0)),"",OFFSET('9. METAS'!$O$20,INT((ROW()-14)/2),0)))</f>
        <v/>
      </c>
      <c r="L29" s="195" t="str">
        <f ca="1">IF(MOD(ROW()-13,2)=0,IF(ISBLANK(OFFSET('10. SEGUIMIENTO 2025'!$P$14,INT((ROW()-13)/2),0)),"",OFFSET('10. SEGUIMIENTO 2025'!$P$14,INT((ROW()-13)/2),0)),IF(ISBLANK(OFFSET('9. METAS'!$P$20,INT((ROW()-14)/2),0)),"",OFFSET('9. METAS'!$P$20,INT((ROW()-14)/2),0)))</f>
        <v/>
      </c>
      <c r="M29" s="196" t="str">
        <f ca="1">IF(MOD(ROW()-13,2)=0,IF(ISBLANK(OFFSET('10. SEGUIMIENTO 2025'!$Q$14,INT((ROW()-13)/2),0)),"",OFFSET('10. SEGUIMIENTO 2025'!$Q$14,INT((ROW()-13)/2),0)),IF(ISBLANK(OFFSET('9. METAS'!$Q$20,INT((ROW()-14)/2),0)),"",OFFSET('9. METAS'!$Q$20,INT((ROW()-14)/2),0)))</f>
        <v/>
      </c>
      <c r="N29" s="742" t="str">
        <f t="shared" ref="N29" ca="1" si="12">IFERROR(K29/K30,"ND")</f>
        <v>ND</v>
      </c>
      <c r="O29" s="738" t="str">
        <f t="shared" ref="O29" ca="1" si="13">IFERROR(((K29+J29)/H29),"ND")</f>
        <v>ND</v>
      </c>
      <c r="P29" s="726"/>
    </row>
    <row r="30" spans="3:16">
      <c r="C30" s="760"/>
      <c r="D30" s="756"/>
      <c r="E30" s="756"/>
      <c r="F30" s="754"/>
      <c r="G30" s="751"/>
      <c r="H30" s="747"/>
      <c r="I30" s="745"/>
      <c r="J30" s="194">
        <f ca="1">IF(MOD(ROW()-13,2)=0,IF(ISBLANK(OFFSET('10. SEGUIMIENTO 2025'!$N$14,INT((ROW()-13)/2),0)),"",OFFSET('10. SEGUIMIENTO 2025'!$N$14,INT((ROW()-13)/2),0)),IF(ISBLANK(OFFSET('9. METAS'!$N$20,INT((ROW()-14)/2),0)),"",OFFSET('9. METAS'!$N$20,INT((ROW()-14)/2),0)))</f>
        <v>11</v>
      </c>
      <c r="K30" s="195">
        <f ca="1">IF(MOD(ROW()-13,2)=0,IF(ISBLANK(OFFSET('10. SEGUIMIENTO 2025'!$O$14,INT((ROW()-13)/2),0)),"",OFFSET('10. SEGUIMIENTO 2025'!$O$14,INT((ROW()-13)/2),0)),IF(ISBLANK(OFFSET('9. METAS'!$O$20,INT((ROW()-14)/2),0)),"",OFFSET('9. METAS'!$O$20,INT((ROW()-14)/2),0)))</f>
        <v>12</v>
      </c>
      <c r="L30" s="195">
        <f ca="1">IF(MOD(ROW()-13,2)=0,IF(ISBLANK(OFFSET('10. SEGUIMIENTO 2025'!$P$14,INT((ROW()-13)/2),0)),"",OFFSET('10. SEGUIMIENTO 2025'!$P$14,INT((ROW()-13)/2),0)),IF(ISBLANK(OFFSET('9. METAS'!$P$20,INT((ROW()-14)/2),0)),"",OFFSET('9. METAS'!$P$20,INT((ROW()-14)/2),0)))</f>
        <v>12</v>
      </c>
      <c r="M30" s="196">
        <f ca="1">IF(MOD(ROW()-13,2)=0,IF(ISBLANK(OFFSET('10. SEGUIMIENTO 2025'!$Q$14,INT((ROW()-13)/2),0)),"",OFFSET('10. SEGUIMIENTO 2025'!$Q$14,INT((ROW()-13)/2),0)),IF(ISBLANK(OFFSET('9. METAS'!$Q$20,INT((ROW()-14)/2),0)),"",OFFSET('9. METAS'!$Q$20,INT((ROW()-14)/2),0)))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METAS'!$K$20,INT((ROW()-13)/2),0)),"",OFFSET('9. METAS'!$K$20,INT((ROW()-13)/2),0))</f>
        <v>11</v>
      </c>
      <c r="I31" s="744"/>
      <c r="J31" s="194">
        <f ca="1">IF(MOD(ROW()-13,2)=0,IF(ISBLANK(OFFSET('10. SEGUIMIENTO 2025'!$N$14,INT((ROW()-13)/2),0)),"",OFFSET('10. SEGUIMIENTO 2025'!$N$14,INT((ROW()-13)/2),0)),IF(ISBLANK(OFFSET('9. METAS'!$N$20,INT((ROW()-14)/2),0)),"",OFFSET('9. METAS'!$N$20,INT((ROW()-14)/2),0)))</f>
        <v>41</v>
      </c>
      <c r="K31" s="195" t="str">
        <f ca="1">IF(MOD(ROW()-13,2)=0,IF(ISBLANK(OFFSET('10. SEGUIMIENTO 2025'!$O$14,INT((ROW()-13)/2),0)),"",OFFSET('10. SEGUIMIENTO 2025'!$O$14,INT((ROW()-13)/2),0)),IF(ISBLANK(OFFSET('9. METAS'!$O$20,INT((ROW()-14)/2),0)),"",OFFSET('9. METAS'!$O$20,INT((ROW()-14)/2),0)))</f>
        <v/>
      </c>
      <c r="L31" s="195" t="str">
        <f ca="1">IF(MOD(ROW()-13,2)=0,IF(ISBLANK(OFFSET('10. SEGUIMIENTO 2025'!$P$14,INT((ROW()-13)/2),0)),"",OFFSET('10. SEGUIMIENTO 2025'!$P$14,INT((ROW()-13)/2),0)),IF(ISBLANK(OFFSET('9. METAS'!$P$20,INT((ROW()-14)/2),0)),"",OFFSET('9. METAS'!$P$20,INT((ROW()-14)/2),0)))</f>
        <v/>
      </c>
      <c r="M31" s="196" t="str">
        <f ca="1">IF(MOD(ROW()-13,2)=0,IF(ISBLANK(OFFSET('10. SEGUIMIENTO 2025'!$Q$14,INT((ROW()-13)/2),0)),"",OFFSET('10. SEGUIMIENTO 2025'!$Q$14,INT((ROW()-13)/2),0)),IF(ISBLANK(OFFSET('9. METAS'!$Q$20,INT((ROW()-14)/2),0)),"",OFFSET('9. METAS'!$Q$20,INT((ROW()-14)/2),0)))</f>
        <v/>
      </c>
      <c r="N31" s="742" t="str">
        <f t="shared" ref="N31" ca="1" si="14">IFERROR(K31/K32,"ND")</f>
        <v>ND</v>
      </c>
      <c r="O31" s="738" t="str">
        <f t="shared" ref="O31" ca="1" si="15">IFERROR(((K31+J31)/H31),"ND")</f>
        <v>ND</v>
      </c>
      <c r="P31" s="726"/>
    </row>
    <row r="32" spans="3:16">
      <c r="C32" s="760"/>
      <c r="D32" s="756"/>
      <c r="E32" s="756"/>
      <c r="F32" s="754"/>
      <c r="G32" s="751"/>
      <c r="H32" s="747"/>
      <c r="I32" s="745"/>
      <c r="J32" s="194">
        <f ca="1">IF(MOD(ROW()-13,2)=0,IF(ISBLANK(OFFSET('10. SEGUIMIENTO 2025'!$N$14,INT((ROW()-13)/2),0)),"",OFFSET('10. SEGUIMIENTO 2025'!$N$14,INT((ROW()-13)/2),0)),IF(ISBLANK(OFFSET('9. METAS'!$N$20,INT((ROW()-14)/2),0)),"",OFFSET('9. METAS'!$N$20,INT((ROW()-14)/2),0)))</f>
        <v>3</v>
      </c>
      <c r="K32" s="195">
        <f ca="1">IF(MOD(ROW()-13,2)=0,IF(ISBLANK(OFFSET('10. SEGUIMIENTO 2025'!$O$14,INT((ROW()-13)/2),0)),"",OFFSET('10. SEGUIMIENTO 2025'!$O$14,INT((ROW()-13)/2),0)),IF(ISBLANK(OFFSET('9. METAS'!$O$20,INT((ROW()-14)/2),0)),"",OFFSET('9. METAS'!$O$20,INT((ROW()-14)/2),0)))</f>
        <v>4</v>
      </c>
      <c r="L32" s="195">
        <f ca="1">IF(MOD(ROW()-13,2)=0,IF(ISBLANK(OFFSET('10. SEGUIMIENTO 2025'!$P$14,INT((ROW()-13)/2),0)),"",OFFSET('10. SEGUIMIENTO 2025'!$P$14,INT((ROW()-13)/2),0)),IF(ISBLANK(OFFSET('9. METAS'!$P$20,INT((ROW()-14)/2),0)),"",OFFSET('9. METAS'!$P$20,INT((ROW()-14)/2),0)))</f>
        <v>2</v>
      </c>
      <c r="M32" s="196">
        <f ca="1">IF(MOD(ROW()-13,2)=0,IF(ISBLANK(OFFSET('10. SEGUIMIENTO 2025'!$Q$14,INT((ROW()-13)/2),0)),"",OFFSET('10. SEGUIMIENTO 2025'!$Q$14,INT((ROW()-13)/2),0)),IF(ISBLANK(OFFSET('9. METAS'!$Q$20,INT((ROW()-14)/2),0)),"",OFFSET('9. METAS'!$Q$20,INT((ROW()-14)/2),0)))</f>
        <v>2</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METAS'!$K$20,INT((ROW()-13)/2),0)),"",OFFSET('9. METAS'!$K$20,INT((ROW()-13)/2),0))</f>
        <v>11</v>
      </c>
      <c r="I33" s="744"/>
      <c r="J33" s="194">
        <f ca="1">IF(MOD(ROW()-13,2)=0,IF(ISBLANK(OFFSET('10. SEGUIMIENTO 2025'!$N$14,INT((ROW()-13)/2),0)),"",OFFSET('10. SEGUIMIENTO 2025'!$N$14,INT((ROW()-13)/2),0)),IF(ISBLANK(OFFSET('9. METAS'!$N$20,INT((ROW()-14)/2),0)),"",OFFSET('9. METAS'!$N$20,INT((ROW()-14)/2),0)))</f>
        <v>41</v>
      </c>
      <c r="K33" s="195" t="str">
        <f ca="1">IF(MOD(ROW()-13,2)=0,IF(ISBLANK(OFFSET('10. SEGUIMIENTO 2025'!$O$14,INT((ROW()-13)/2),0)),"",OFFSET('10. SEGUIMIENTO 2025'!$O$14,INT((ROW()-13)/2),0)),IF(ISBLANK(OFFSET('9. METAS'!$O$20,INT((ROW()-14)/2),0)),"",OFFSET('9. METAS'!$O$20,INT((ROW()-14)/2),0)))</f>
        <v/>
      </c>
      <c r="L33" s="195" t="str">
        <f ca="1">IF(MOD(ROW()-13,2)=0,IF(ISBLANK(OFFSET('10. SEGUIMIENTO 2025'!$P$14,INT((ROW()-13)/2),0)),"",OFFSET('10. SEGUIMIENTO 2025'!$P$14,INT((ROW()-13)/2),0)),IF(ISBLANK(OFFSET('9. METAS'!$P$20,INT((ROW()-14)/2),0)),"",OFFSET('9. METAS'!$P$20,INT((ROW()-14)/2),0)))</f>
        <v/>
      </c>
      <c r="M33" s="196" t="str">
        <f ca="1">IF(MOD(ROW()-13,2)=0,IF(ISBLANK(OFFSET('10. SEGUIMIENTO 2025'!$Q$14,INT((ROW()-13)/2),0)),"",OFFSET('10. SEGUIMIENTO 2025'!$Q$14,INT((ROW()-13)/2),0)),IF(ISBLANK(OFFSET('9. METAS'!$Q$20,INT((ROW()-14)/2),0)),"",OFFSET('9. METAS'!$Q$20,INT((ROW()-14)/2),0)))</f>
        <v/>
      </c>
      <c r="N33" s="742" t="str">
        <f t="shared" ref="N33" ca="1" si="16">IFERROR(K33/K34,"ND")</f>
        <v>ND</v>
      </c>
      <c r="O33" s="738" t="str">
        <f t="shared" ref="O33" ca="1" si="17">IFERROR(((K33+J33)/H33),"ND")</f>
        <v>ND</v>
      </c>
      <c r="P33" s="726"/>
    </row>
    <row r="34" spans="3:16">
      <c r="C34" s="760"/>
      <c r="D34" s="756"/>
      <c r="E34" s="756"/>
      <c r="F34" s="754"/>
      <c r="G34" s="751"/>
      <c r="H34" s="747"/>
      <c r="I34" s="745"/>
      <c r="J34" s="194">
        <f ca="1">IF(MOD(ROW()-13,2)=0,IF(ISBLANK(OFFSET('10. SEGUIMIENTO 2025'!$N$14,INT((ROW()-13)/2),0)),"",OFFSET('10. SEGUIMIENTO 2025'!$N$14,INT((ROW()-13)/2),0)),IF(ISBLANK(OFFSET('9. METAS'!$N$20,INT((ROW()-14)/2),0)),"",OFFSET('9. METAS'!$N$20,INT((ROW()-14)/2),0)))</f>
        <v>3</v>
      </c>
      <c r="K34" s="195">
        <f ca="1">IF(MOD(ROW()-13,2)=0,IF(ISBLANK(OFFSET('10. SEGUIMIENTO 2025'!$O$14,INT((ROW()-13)/2),0)),"",OFFSET('10. SEGUIMIENTO 2025'!$O$14,INT((ROW()-13)/2),0)),IF(ISBLANK(OFFSET('9. METAS'!$O$20,INT((ROW()-14)/2),0)),"",OFFSET('9. METAS'!$O$20,INT((ROW()-14)/2),0)))</f>
        <v>4</v>
      </c>
      <c r="L34" s="195">
        <f ca="1">IF(MOD(ROW()-13,2)=0,IF(ISBLANK(OFFSET('10. SEGUIMIENTO 2025'!$P$14,INT((ROW()-13)/2),0)),"",OFFSET('10. SEGUIMIENTO 2025'!$P$14,INT((ROW()-13)/2),0)),IF(ISBLANK(OFFSET('9. METAS'!$P$20,INT((ROW()-14)/2),0)),"",OFFSET('9. METAS'!$P$20,INT((ROW()-14)/2),0)))</f>
        <v>2</v>
      </c>
      <c r="M34" s="196">
        <f ca="1">IF(MOD(ROW()-13,2)=0,IF(ISBLANK(OFFSET('10. SEGUIMIENTO 2025'!$Q$14,INT((ROW()-13)/2),0)),"",OFFSET('10. SEGUIMIENTO 2025'!$Q$14,INT((ROW()-13)/2),0)),IF(ISBLANK(OFFSET('9. METAS'!$Q$20,INT((ROW()-14)/2),0)),"",OFFSET('9. METAS'!$Q$20,INT((ROW()-14)/2),0)))</f>
        <v>2</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METAS'!$K$20,INT((ROW()-13)/2),0)),"",OFFSET('9. METAS'!$K$20,INT((ROW()-13)/2),0))</f>
        <v/>
      </c>
      <c r="I35" s="744"/>
      <c r="J35" s="194">
        <f ca="1">IF(MOD(ROW()-13,2)=0,IF(ISBLANK(OFFSET('10. SEGUIMIENTO 2025'!$N$14,INT((ROW()-13)/2),0)),"",OFFSET('10. SEGUIMIENTO 2025'!$N$14,INT((ROW()-13)/2),0)),IF(ISBLANK(OFFSET('9. METAS'!$N$20,INT((ROW()-14)/2),0)),"",OFFSET('9. METAS'!$N$20,INT((ROW()-14)/2),0)))</f>
        <v>41</v>
      </c>
      <c r="K35" s="195" t="str">
        <f ca="1">IF(MOD(ROW()-13,2)=0,IF(ISBLANK(OFFSET('10. SEGUIMIENTO 2025'!$O$14,INT((ROW()-13)/2),0)),"",OFFSET('10. SEGUIMIENTO 2025'!$O$14,INT((ROW()-13)/2),0)),IF(ISBLANK(OFFSET('9. METAS'!$O$20,INT((ROW()-14)/2),0)),"",OFFSET('9. METAS'!$O$20,INT((ROW()-14)/2),0)))</f>
        <v/>
      </c>
      <c r="L35" s="195" t="str">
        <f ca="1">IF(MOD(ROW()-13,2)=0,IF(ISBLANK(OFFSET('10. SEGUIMIENTO 2025'!$P$14,INT((ROW()-13)/2),0)),"",OFFSET('10. SEGUIMIENTO 2025'!$P$14,INT((ROW()-13)/2),0)),IF(ISBLANK(OFFSET('9. METAS'!$P$20,INT((ROW()-14)/2),0)),"",OFFSET('9. METAS'!$P$20,INT((ROW()-14)/2),0)))</f>
        <v/>
      </c>
      <c r="M35" s="196" t="str">
        <f ca="1">IF(MOD(ROW()-13,2)=0,IF(ISBLANK(OFFSET('10. SEGUIMIENTO 2025'!$Q$14,INT((ROW()-13)/2),0)),"",OFFSET('10. SEGUIMIENTO 2025'!$Q$14,INT((ROW()-13)/2),0)),IF(ISBLANK(OFFSET('9. METAS'!$Q$20,INT((ROW()-14)/2),0)),"",OFFSET('9. METAS'!$Q$20,INT((ROW()-14)/2),0)))</f>
        <v/>
      </c>
      <c r="N35" s="742" t="str">
        <f t="shared" ref="N35" ca="1" si="18">IFERROR(K35/K36,"ND")</f>
        <v>ND</v>
      </c>
      <c r="O35" s="738" t="str">
        <f t="shared" ref="O35" ca="1" si="19">IFERROR(((K35+J35)/H35),"ND")</f>
        <v>ND</v>
      </c>
      <c r="P35" s="726"/>
    </row>
    <row r="36" spans="3:16">
      <c r="C36" s="760"/>
      <c r="D36" s="756"/>
      <c r="E36" s="756"/>
      <c r="F36" s="754"/>
      <c r="G36" s="751"/>
      <c r="H36" s="747"/>
      <c r="I36" s="745"/>
      <c r="J36" s="194" t="str">
        <f ca="1">IF(MOD(ROW()-13,2)=0,IF(ISBLANK(OFFSET('10. SEGUIMIENTO 2025'!$N$14,INT((ROW()-13)/2),0)),"",OFFSET('10. SEGUIMIENTO 2025'!$N$14,INT((ROW()-13)/2),0)),IF(ISBLANK(OFFSET('9. METAS'!$N$20,INT((ROW()-14)/2),0)),"",OFFSET('9. METAS'!$N$20,INT((ROW()-14)/2),0)))</f>
        <v/>
      </c>
      <c r="K36" s="195" t="str">
        <f ca="1">IF(MOD(ROW()-13,2)=0,IF(ISBLANK(OFFSET('10. SEGUIMIENTO 2025'!$O$14,INT((ROW()-13)/2),0)),"",OFFSET('10. SEGUIMIENTO 2025'!$O$14,INT((ROW()-13)/2),0)),IF(ISBLANK(OFFSET('9. METAS'!$O$20,INT((ROW()-14)/2),0)),"",OFFSET('9. METAS'!$O$20,INT((ROW()-14)/2),0)))</f>
        <v/>
      </c>
      <c r="L36" s="195" t="str">
        <f ca="1">IF(MOD(ROW()-13,2)=0,IF(ISBLANK(OFFSET('10. SEGUIMIENTO 2025'!$P$14,INT((ROW()-13)/2),0)),"",OFFSET('10. SEGUIMIENTO 2025'!$P$14,INT((ROW()-13)/2),0)),IF(ISBLANK(OFFSET('9. METAS'!$P$20,INT((ROW()-14)/2),0)),"",OFFSET('9. METAS'!$P$20,INT((ROW()-14)/2),0)))</f>
        <v/>
      </c>
      <c r="M36" s="196" t="str">
        <f ca="1">IF(MOD(ROW()-13,2)=0,IF(ISBLANK(OFFSET('10. SEGUIMIENTO 2025'!$Q$14,INT((ROW()-13)/2),0)),"",OFFSET('10. SEGUIMIENTO 2025'!$Q$14,INT((ROW()-13)/2),0)),IF(ISBLANK(OFFSET('9. METAS'!$Q$20,INT((ROW()-14)/2),0)),"",OFFSET('9. METAS'!$Q$20,INT((ROW()-14)/2),0)))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METAS'!$K$20,INT((ROW()-13)/2),0)),"",OFFSET('9. METAS'!$K$20,INT((ROW()-13)/2),0))</f>
        <v/>
      </c>
      <c r="I37" s="744"/>
      <c r="J37" s="194">
        <f ca="1">IF(MOD(ROW()-13,2)=0,IF(ISBLANK(OFFSET('10. SEGUIMIENTO 2025'!$N$14,INT((ROW()-13)/2),0)),"",OFFSET('10. SEGUIMIENTO 2025'!$N$14,INT((ROW()-13)/2),0)),IF(ISBLANK(OFFSET('9. METAS'!$N$20,INT((ROW()-14)/2),0)),"",OFFSET('9. METAS'!$N$20,INT((ROW()-14)/2),0)))</f>
        <v>41</v>
      </c>
      <c r="K37" s="195" t="str">
        <f ca="1">IF(MOD(ROW()-13,2)=0,IF(ISBLANK(OFFSET('10. SEGUIMIENTO 2025'!$O$14,INT((ROW()-13)/2),0)),"",OFFSET('10. SEGUIMIENTO 2025'!$O$14,INT((ROW()-13)/2),0)),IF(ISBLANK(OFFSET('9. METAS'!$O$20,INT((ROW()-14)/2),0)),"",OFFSET('9. METAS'!$O$20,INT((ROW()-14)/2),0)))</f>
        <v/>
      </c>
      <c r="L37" s="195" t="str">
        <f ca="1">IF(MOD(ROW()-13,2)=0,IF(ISBLANK(OFFSET('10. SEGUIMIENTO 2025'!$P$14,INT((ROW()-13)/2),0)),"",OFFSET('10. SEGUIMIENTO 2025'!$P$14,INT((ROW()-13)/2),0)),IF(ISBLANK(OFFSET('9. METAS'!$P$20,INT((ROW()-14)/2),0)),"",OFFSET('9. METAS'!$P$20,INT((ROW()-14)/2),0)))</f>
        <v/>
      </c>
      <c r="M37" s="196" t="str">
        <f ca="1">IF(MOD(ROW()-13,2)=0,IF(ISBLANK(OFFSET('10. SEGUIMIENTO 2025'!$Q$14,INT((ROW()-13)/2),0)),"",OFFSET('10. SEGUIMIENTO 2025'!$Q$14,INT((ROW()-13)/2),0)),IF(ISBLANK(OFFSET('9. METAS'!$Q$20,INT((ROW()-14)/2),0)),"",OFFSET('9. METAS'!$Q$20,INT((ROW()-14)/2),0)))</f>
        <v/>
      </c>
      <c r="N37" s="742" t="str">
        <f t="shared" ref="N37" ca="1" si="20">IFERROR(K37/K38,"ND")</f>
        <v>ND</v>
      </c>
      <c r="O37" s="738" t="str">
        <f t="shared" ref="O37" ca="1" si="21">IFERROR(((K37+J37)/H37),"ND")</f>
        <v>ND</v>
      </c>
      <c r="P37" s="726"/>
    </row>
    <row r="38" spans="3:16">
      <c r="C38" s="760"/>
      <c r="D38" s="756"/>
      <c r="E38" s="756"/>
      <c r="F38" s="754"/>
      <c r="G38" s="751"/>
      <c r="H38" s="747"/>
      <c r="I38" s="745"/>
      <c r="J38" s="194" t="str">
        <f ca="1">IF(MOD(ROW()-13,2)=0,IF(ISBLANK(OFFSET('10. SEGUIMIENTO 2025'!$N$14,INT((ROW()-13)/2),0)),"",OFFSET('10. SEGUIMIENTO 2025'!$N$14,INT((ROW()-13)/2),0)),IF(ISBLANK(OFFSET('9. METAS'!$N$20,INT((ROW()-14)/2),0)),"",OFFSET('9. METAS'!$N$20,INT((ROW()-14)/2),0)))</f>
        <v/>
      </c>
      <c r="K38" s="195" t="str">
        <f ca="1">IF(MOD(ROW()-13,2)=0,IF(ISBLANK(OFFSET('10. SEGUIMIENTO 2025'!$O$14,INT((ROW()-13)/2),0)),"",OFFSET('10. SEGUIMIENTO 2025'!$O$14,INT((ROW()-13)/2),0)),IF(ISBLANK(OFFSET('9. METAS'!$O$20,INT((ROW()-14)/2),0)),"",OFFSET('9. METAS'!$O$20,INT((ROW()-14)/2),0)))</f>
        <v/>
      </c>
      <c r="L38" s="195" t="str">
        <f ca="1">IF(MOD(ROW()-13,2)=0,IF(ISBLANK(OFFSET('10. SEGUIMIENTO 2025'!$P$14,INT((ROW()-13)/2),0)),"",OFFSET('10. SEGUIMIENTO 2025'!$P$14,INT((ROW()-13)/2),0)),IF(ISBLANK(OFFSET('9. METAS'!$P$20,INT((ROW()-14)/2),0)),"",OFFSET('9. METAS'!$P$20,INT((ROW()-14)/2),0)))</f>
        <v/>
      </c>
      <c r="M38" s="196" t="str">
        <f ca="1">IF(MOD(ROW()-13,2)=0,IF(ISBLANK(OFFSET('10. SEGUIMIENTO 2025'!$Q$14,INT((ROW()-13)/2),0)),"",OFFSET('10. SEGUIMIENTO 2025'!$Q$14,INT((ROW()-13)/2),0)),IF(ISBLANK(OFFSET('9. METAS'!$Q$20,INT((ROW()-14)/2),0)),"",OFFSET('9. METAS'!$Q$20,INT((ROW()-14)/2),0)))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METAS'!$K$20,INT((ROW()-13)/2),0)),"",OFFSET('9. METAS'!$K$20,INT((ROW()-13)/2),0))</f>
        <v/>
      </c>
      <c r="I39" s="744"/>
      <c r="J39" s="194">
        <f ca="1">IF(MOD(ROW()-13,2)=0,IF(ISBLANK(OFFSET('10. SEGUIMIENTO 2025'!$N$14,INT((ROW()-13)/2),0)),"",OFFSET('10. SEGUIMIENTO 2025'!$N$14,INT((ROW()-13)/2),0)),IF(ISBLANK(OFFSET('9. METAS'!$N$20,INT((ROW()-14)/2),0)),"",OFFSET('9. METAS'!$N$20,INT((ROW()-14)/2),0)))</f>
        <v>41</v>
      </c>
      <c r="K39" s="195" t="str">
        <f ca="1">IF(MOD(ROW()-13,2)=0,IF(ISBLANK(OFFSET('10. SEGUIMIENTO 2025'!$O$14,INT((ROW()-13)/2),0)),"",OFFSET('10. SEGUIMIENTO 2025'!$O$14,INT((ROW()-13)/2),0)),IF(ISBLANK(OFFSET('9. METAS'!$O$20,INT((ROW()-14)/2),0)),"",OFFSET('9. METAS'!$O$20,INT((ROW()-14)/2),0)))</f>
        <v/>
      </c>
      <c r="L39" s="195" t="str">
        <f ca="1">IF(MOD(ROW()-13,2)=0,IF(ISBLANK(OFFSET('10. SEGUIMIENTO 2025'!$P$14,INT((ROW()-13)/2),0)),"",OFFSET('10. SEGUIMIENTO 2025'!$P$14,INT((ROW()-13)/2),0)),IF(ISBLANK(OFFSET('9. METAS'!$P$20,INT((ROW()-14)/2),0)),"",OFFSET('9. METAS'!$P$20,INT((ROW()-14)/2),0)))</f>
        <v/>
      </c>
      <c r="M39" s="196" t="str">
        <f ca="1">IF(MOD(ROW()-13,2)=0,IF(ISBLANK(OFFSET('10. SEGUIMIENTO 2025'!$Q$14,INT((ROW()-13)/2),0)),"",OFFSET('10. SEGUIMIENTO 2025'!$Q$14,INT((ROW()-13)/2),0)),IF(ISBLANK(OFFSET('9. METAS'!$Q$20,INT((ROW()-14)/2),0)),"",OFFSET('9. METAS'!$Q$20,INT((ROW()-14)/2),0)))</f>
        <v/>
      </c>
      <c r="N39" s="742" t="str">
        <f t="shared" ref="N39" ca="1" si="22">IFERROR(K39/K40,"ND")</f>
        <v>ND</v>
      </c>
      <c r="O39" s="738" t="str">
        <f t="shared" ref="O39" ca="1" si="23">IFERROR(((K39+J39)/H39),"ND")</f>
        <v>ND</v>
      </c>
      <c r="P39" s="726"/>
    </row>
    <row r="40" spans="3:16">
      <c r="C40" s="760"/>
      <c r="D40" s="756"/>
      <c r="E40" s="756"/>
      <c r="F40" s="754"/>
      <c r="G40" s="751"/>
      <c r="H40" s="747"/>
      <c r="I40" s="745"/>
      <c r="J40" s="194" t="str">
        <f ca="1">IF(MOD(ROW()-13,2)=0,IF(ISBLANK(OFFSET('10. SEGUIMIENTO 2025'!$N$14,INT((ROW()-13)/2),0)),"",OFFSET('10. SEGUIMIENTO 2025'!$N$14,INT((ROW()-13)/2),0)),IF(ISBLANK(OFFSET('9. METAS'!$N$20,INT((ROW()-14)/2),0)),"",OFFSET('9. METAS'!$N$20,INT((ROW()-14)/2),0)))</f>
        <v/>
      </c>
      <c r="K40" s="195" t="str">
        <f ca="1">IF(MOD(ROW()-13,2)=0,IF(ISBLANK(OFFSET('10. SEGUIMIENTO 2025'!$O$14,INT((ROW()-13)/2),0)),"",OFFSET('10. SEGUIMIENTO 2025'!$O$14,INT((ROW()-13)/2),0)),IF(ISBLANK(OFFSET('9. METAS'!$O$20,INT((ROW()-14)/2),0)),"",OFFSET('9. METAS'!$O$20,INT((ROW()-14)/2),0)))</f>
        <v/>
      </c>
      <c r="L40" s="195" t="str">
        <f ca="1">IF(MOD(ROW()-13,2)=0,IF(ISBLANK(OFFSET('10. SEGUIMIENTO 2025'!$P$14,INT((ROW()-13)/2),0)),"",OFFSET('10. SEGUIMIENTO 2025'!$P$14,INT((ROW()-13)/2),0)),IF(ISBLANK(OFFSET('9. METAS'!$P$20,INT((ROW()-14)/2),0)),"",OFFSET('9. METAS'!$P$20,INT((ROW()-14)/2),0)))</f>
        <v/>
      </c>
      <c r="M40" s="196" t="str">
        <f ca="1">IF(MOD(ROW()-13,2)=0,IF(ISBLANK(OFFSET('10. SEGUIMIENTO 2025'!$Q$14,INT((ROW()-13)/2),0)),"",OFFSET('10. SEGUIMIENTO 2025'!$Q$14,INT((ROW()-13)/2),0)),IF(ISBLANK(OFFSET('9. METAS'!$Q$20,INT((ROW()-14)/2),0)),"",OFFSET('9. METAS'!$Q$20,INT((ROW()-14)/2),0)))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METAS'!$K$20,INT((ROW()-13)/2),0)),"",OFFSET('9. METAS'!$K$20,INT((ROW()-13)/2),0))</f>
        <v/>
      </c>
      <c r="I41" s="744"/>
      <c r="J41" s="194">
        <f ca="1">IF(MOD(ROW()-13,2)=0,IF(ISBLANK(OFFSET('10. SEGUIMIENTO 2025'!$N$14,INT((ROW()-13)/2),0)),"",OFFSET('10. SEGUIMIENTO 2025'!$N$14,INT((ROW()-13)/2),0)),IF(ISBLANK(OFFSET('9. METAS'!$N$20,INT((ROW()-14)/2),0)),"",OFFSET('9. METAS'!$N$20,INT((ROW()-14)/2),0)))</f>
        <v>41</v>
      </c>
      <c r="K41" s="195" t="str">
        <f ca="1">IF(MOD(ROW()-13,2)=0,IF(ISBLANK(OFFSET('10. SEGUIMIENTO 2025'!$O$14,INT((ROW()-13)/2),0)),"",OFFSET('10. SEGUIMIENTO 2025'!$O$14,INT((ROW()-13)/2),0)),IF(ISBLANK(OFFSET('9. METAS'!$O$20,INT((ROW()-14)/2),0)),"",OFFSET('9. METAS'!$O$20,INT((ROW()-14)/2),0)))</f>
        <v/>
      </c>
      <c r="L41" s="195" t="str">
        <f ca="1">IF(MOD(ROW()-13,2)=0,IF(ISBLANK(OFFSET('10. SEGUIMIENTO 2025'!$P$14,INT((ROW()-13)/2),0)),"",OFFSET('10. SEGUIMIENTO 2025'!$P$14,INT((ROW()-13)/2),0)),IF(ISBLANK(OFFSET('9. METAS'!$P$20,INT((ROW()-14)/2),0)),"",OFFSET('9. METAS'!$P$20,INT((ROW()-14)/2),0)))</f>
        <v/>
      </c>
      <c r="M41" s="196" t="str">
        <f ca="1">IF(MOD(ROW()-13,2)=0,IF(ISBLANK(OFFSET('10. SEGUIMIENTO 2025'!$Q$14,INT((ROW()-13)/2),0)),"",OFFSET('10. SEGUIMIENTO 2025'!$Q$14,INT((ROW()-13)/2),0)),IF(ISBLANK(OFFSET('9. METAS'!$Q$20,INT((ROW()-14)/2),0)),"",OFFSET('9. METAS'!$Q$20,INT((ROW()-14)/2),0)))</f>
        <v/>
      </c>
      <c r="N41" s="742" t="str">
        <f t="shared" ref="N41" ca="1" si="24">IFERROR(K41/K42,"ND")</f>
        <v>ND</v>
      </c>
      <c r="O41" s="738" t="str">
        <f t="shared" ref="O41" ca="1" si="25">IFERROR(((K41+J41)/H41),"ND")</f>
        <v>ND</v>
      </c>
      <c r="P41" s="726"/>
    </row>
    <row r="42" spans="3:16">
      <c r="C42" s="760"/>
      <c r="D42" s="756"/>
      <c r="E42" s="756"/>
      <c r="F42" s="754"/>
      <c r="G42" s="751"/>
      <c r="H42" s="747"/>
      <c r="I42" s="745"/>
      <c r="J42" s="194" t="str">
        <f ca="1">IF(MOD(ROW()-13,2)=0,IF(ISBLANK(OFFSET('10. SEGUIMIENTO 2025'!$N$14,INT((ROW()-13)/2),0)),"",OFFSET('10. SEGUIMIENTO 2025'!$N$14,INT((ROW()-13)/2),0)),IF(ISBLANK(OFFSET('9. METAS'!$N$20,INT((ROW()-14)/2),0)),"",OFFSET('9. METAS'!$N$20,INT((ROW()-14)/2),0)))</f>
        <v/>
      </c>
      <c r="K42" s="195" t="str">
        <f ca="1">IF(MOD(ROW()-13,2)=0,IF(ISBLANK(OFFSET('10. SEGUIMIENTO 2025'!$O$14,INT((ROW()-13)/2),0)),"",OFFSET('10. SEGUIMIENTO 2025'!$O$14,INT((ROW()-13)/2),0)),IF(ISBLANK(OFFSET('9. METAS'!$O$20,INT((ROW()-14)/2),0)),"",OFFSET('9. METAS'!$O$20,INT((ROW()-14)/2),0)))</f>
        <v/>
      </c>
      <c r="L42" s="195" t="str">
        <f ca="1">IF(MOD(ROW()-13,2)=0,IF(ISBLANK(OFFSET('10. SEGUIMIENTO 2025'!$P$14,INT((ROW()-13)/2),0)),"",OFFSET('10. SEGUIMIENTO 2025'!$P$14,INT((ROW()-13)/2),0)),IF(ISBLANK(OFFSET('9. METAS'!$P$20,INT((ROW()-14)/2),0)),"",OFFSET('9. METAS'!$P$20,INT((ROW()-14)/2),0)))</f>
        <v/>
      </c>
      <c r="M42" s="196" t="str">
        <f ca="1">IF(MOD(ROW()-13,2)=0,IF(ISBLANK(OFFSET('10. SEGUIMIENTO 2025'!$Q$14,INT((ROW()-13)/2),0)),"",OFFSET('10. SEGUIMIENTO 2025'!$Q$14,INT((ROW()-13)/2),0)),IF(ISBLANK(OFFSET('9. METAS'!$Q$20,INT((ROW()-14)/2),0)),"",OFFSET('9. METAS'!$Q$20,INT((ROW()-14)/2),0)))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METAS'!$K$20,INT((ROW()-13)/2),0)),"",OFFSET('9. METAS'!$K$20,INT((ROW()-13)/2),0))</f>
        <v/>
      </c>
      <c r="I43" s="744"/>
      <c r="J43" s="194">
        <f ca="1">IF(MOD(ROW()-13,2)=0,IF(ISBLANK(OFFSET('10. SEGUIMIENTO 2025'!$N$14,INT((ROW()-13)/2),0)),"",OFFSET('10. SEGUIMIENTO 2025'!$N$14,INT((ROW()-13)/2),0)),IF(ISBLANK(OFFSET('9. METAS'!$N$20,INT((ROW()-14)/2),0)),"",OFFSET('9. METAS'!$N$20,INT((ROW()-14)/2),0)))</f>
        <v>41</v>
      </c>
      <c r="K43" s="195" t="str">
        <f ca="1">IF(MOD(ROW()-13,2)=0,IF(ISBLANK(OFFSET('10. SEGUIMIENTO 2025'!$O$14,INT((ROW()-13)/2),0)),"",OFFSET('10. SEGUIMIENTO 2025'!$O$14,INT((ROW()-13)/2),0)),IF(ISBLANK(OFFSET('9. METAS'!$O$20,INT((ROW()-14)/2),0)),"",OFFSET('9. METAS'!$O$20,INT((ROW()-14)/2),0)))</f>
        <v/>
      </c>
      <c r="L43" s="195" t="str">
        <f ca="1">IF(MOD(ROW()-13,2)=0,IF(ISBLANK(OFFSET('10. SEGUIMIENTO 2025'!$P$14,INT((ROW()-13)/2),0)),"",OFFSET('10. SEGUIMIENTO 2025'!$P$14,INT((ROW()-13)/2),0)),IF(ISBLANK(OFFSET('9. METAS'!$P$20,INT((ROW()-14)/2),0)),"",OFFSET('9. METAS'!$P$20,INT((ROW()-14)/2),0)))</f>
        <v/>
      </c>
      <c r="M43" s="196" t="str">
        <f ca="1">IF(MOD(ROW()-13,2)=0,IF(ISBLANK(OFFSET('10. SEGUIMIENTO 2025'!$Q$14,INT((ROW()-13)/2),0)),"",OFFSET('10. SEGUIMIENTO 2025'!$Q$14,INT((ROW()-13)/2),0)),IF(ISBLANK(OFFSET('9. METAS'!$Q$20,INT((ROW()-14)/2),0)),"",OFFSET('9. METAS'!$Q$20,INT((ROW()-14)/2),0)))</f>
        <v/>
      </c>
      <c r="N43" s="742" t="str">
        <f t="shared" ref="N43" ca="1" si="26">IFERROR(K43/K44,"ND")</f>
        <v>ND</v>
      </c>
      <c r="O43" s="738" t="str">
        <f t="shared" ref="O43" ca="1" si="27">IFERROR(((K43+J43)/H43),"ND")</f>
        <v>ND</v>
      </c>
      <c r="P43" s="726"/>
    </row>
    <row r="44" spans="3:16">
      <c r="C44" s="760"/>
      <c r="D44" s="756"/>
      <c r="E44" s="756"/>
      <c r="F44" s="754"/>
      <c r="G44" s="751"/>
      <c r="H44" s="747"/>
      <c r="I44" s="745"/>
      <c r="J44" s="194" t="str">
        <f ca="1">IF(MOD(ROW()-13,2)=0,IF(ISBLANK(OFFSET('10. SEGUIMIENTO 2025'!$N$14,INT((ROW()-13)/2),0)),"",OFFSET('10. SEGUIMIENTO 2025'!$N$14,INT((ROW()-13)/2),0)),IF(ISBLANK(OFFSET('9. METAS'!$N$20,INT((ROW()-14)/2),0)),"",OFFSET('9. METAS'!$N$20,INT((ROW()-14)/2),0)))</f>
        <v/>
      </c>
      <c r="K44" s="195" t="str">
        <f ca="1">IF(MOD(ROW()-13,2)=0,IF(ISBLANK(OFFSET('10. SEGUIMIENTO 2025'!$O$14,INT((ROW()-13)/2),0)),"",OFFSET('10. SEGUIMIENTO 2025'!$O$14,INT((ROW()-13)/2),0)),IF(ISBLANK(OFFSET('9. METAS'!$O$20,INT((ROW()-14)/2),0)),"",OFFSET('9. METAS'!$O$20,INT((ROW()-14)/2),0)))</f>
        <v/>
      </c>
      <c r="L44" s="195" t="str">
        <f ca="1">IF(MOD(ROW()-13,2)=0,IF(ISBLANK(OFFSET('10. SEGUIMIENTO 2025'!$P$14,INT((ROW()-13)/2),0)),"",OFFSET('10. SEGUIMIENTO 2025'!$P$14,INT((ROW()-13)/2),0)),IF(ISBLANK(OFFSET('9. METAS'!$P$20,INT((ROW()-14)/2),0)),"",OFFSET('9. METAS'!$P$20,INT((ROW()-14)/2),0)))</f>
        <v/>
      </c>
      <c r="M44" s="196" t="str">
        <f ca="1">IF(MOD(ROW()-13,2)=0,IF(ISBLANK(OFFSET('10. SEGUIMIENTO 2025'!$Q$14,INT((ROW()-13)/2),0)),"",OFFSET('10. SEGUIMIENTO 2025'!$Q$14,INT((ROW()-13)/2),0)),IF(ISBLANK(OFFSET('9. METAS'!$Q$20,INT((ROW()-14)/2),0)),"",OFFSET('9. METAS'!$Q$20,INT((ROW()-14)/2),0)))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METAS'!$K$20,INT((ROW()-13)/2),0)),"",OFFSET('9. METAS'!$K$20,INT((ROW()-13)/2),0))</f>
        <v/>
      </c>
      <c r="I45" s="744"/>
      <c r="J45" s="194">
        <f ca="1">IF(MOD(ROW()-13,2)=0,IF(ISBLANK(OFFSET('10. SEGUIMIENTO 2025'!$N$14,INT((ROW()-13)/2),0)),"",OFFSET('10. SEGUIMIENTO 2025'!$N$14,INT((ROW()-13)/2),0)),IF(ISBLANK(OFFSET('9. METAS'!$N$20,INT((ROW()-14)/2),0)),"",OFFSET('9. METAS'!$N$20,INT((ROW()-14)/2),0)))</f>
        <v>41</v>
      </c>
      <c r="K45" s="195" t="str">
        <f ca="1">IF(MOD(ROW()-13,2)=0,IF(ISBLANK(OFFSET('10. SEGUIMIENTO 2025'!$O$14,INT((ROW()-13)/2),0)),"",OFFSET('10. SEGUIMIENTO 2025'!$O$14,INT((ROW()-13)/2),0)),IF(ISBLANK(OFFSET('9. METAS'!$O$20,INT((ROW()-14)/2),0)),"",OFFSET('9. METAS'!$O$20,INT((ROW()-14)/2),0)))</f>
        <v/>
      </c>
      <c r="L45" s="195" t="str">
        <f ca="1">IF(MOD(ROW()-13,2)=0,IF(ISBLANK(OFFSET('10. SEGUIMIENTO 2025'!$P$14,INT((ROW()-13)/2),0)),"",OFFSET('10. SEGUIMIENTO 2025'!$P$14,INT((ROW()-13)/2),0)),IF(ISBLANK(OFFSET('9. METAS'!$P$20,INT((ROW()-14)/2),0)),"",OFFSET('9. METAS'!$P$20,INT((ROW()-14)/2),0)))</f>
        <v/>
      </c>
      <c r="M45" s="196" t="str">
        <f ca="1">IF(MOD(ROW()-13,2)=0,IF(ISBLANK(OFFSET('10. SEGUIMIENTO 2025'!$Q$14,INT((ROW()-13)/2),0)),"",OFFSET('10. SEGUIMIENTO 2025'!$Q$14,INT((ROW()-13)/2),0)),IF(ISBLANK(OFFSET('9. METAS'!$Q$20,INT((ROW()-14)/2),0)),"",OFFSET('9. METAS'!$Q$20,INT((ROW()-14)/2),0)))</f>
        <v/>
      </c>
      <c r="N45" s="742" t="str">
        <f t="shared" ref="N45" ca="1" si="28">IFERROR(K45/K46,"ND")</f>
        <v>ND</v>
      </c>
      <c r="O45" s="738" t="str">
        <f t="shared" ref="O45" ca="1" si="29">IFERROR(((K45+J45)/H45),"ND")</f>
        <v>ND</v>
      </c>
      <c r="P45" s="726"/>
    </row>
    <row r="46" spans="3:16">
      <c r="C46" s="760"/>
      <c r="D46" s="756"/>
      <c r="E46" s="756"/>
      <c r="F46" s="754"/>
      <c r="G46" s="751"/>
      <c r="H46" s="747"/>
      <c r="I46" s="745"/>
      <c r="J46" s="194" t="str">
        <f ca="1">IF(MOD(ROW()-13,2)=0,IF(ISBLANK(OFFSET('10. SEGUIMIENTO 2025'!$N$14,INT((ROW()-13)/2),0)),"",OFFSET('10. SEGUIMIENTO 2025'!$N$14,INT((ROW()-13)/2),0)),IF(ISBLANK(OFFSET('9. METAS'!$N$20,INT((ROW()-14)/2),0)),"",OFFSET('9. METAS'!$N$20,INT((ROW()-14)/2),0)))</f>
        <v/>
      </c>
      <c r="K46" s="195" t="str">
        <f ca="1">IF(MOD(ROW()-13,2)=0,IF(ISBLANK(OFFSET('10. SEGUIMIENTO 2025'!$O$14,INT((ROW()-13)/2),0)),"",OFFSET('10. SEGUIMIENTO 2025'!$O$14,INT((ROW()-13)/2),0)),IF(ISBLANK(OFFSET('9. METAS'!$O$20,INT((ROW()-14)/2),0)),"",OFFSET('9. METAS'!$O$20,INT((ROW()-14)/2),0)))</f>
        <v/>
      </c>
      <c r="L46" s="195" t="str">
        <f ca="1">IF(MOD(ROW()-13,2)=0,IF(ISBLANK(OFFSET('10. SEGUIMIENTO 2025'!$P$14,INT((ROW()-13)/2),0)),"",OFFSET('10. SEGUIMIENTO 2025'!$P$14,INT((ROW()-13)/2),0)),IF(ISBLANK(OFFSET('9. METAS'!$P$20,INT((ROW()-14)/2),0)),"",OFFSET('9. METAS'!$P$20,INT((ROW()-14)/2),0)))</f>
        <v/>
      </c>
      <c r="M46" s="196" t="str">
        <f ca="1">IF(MOD(ROW()-13,2)=0,IF(ISBLANK(OFFSET('10. SEGUIMIENTO 2025'!$Q$14,INT((ROW()-13)/2),0)),"",OFFSET('10. SEGUIMIENTO 2025'!$Q$14,INT((ROW()-13)/2),0)),IF(ISBLANK(OFFSET('9. METAS'!$Q$20,INT((ROW()-14)/2),0)),"",OFFSET('9. METAS'!$Q$20,INT((ROW()-14)/2),0)))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METAS'!$K$20,INT((ROW()-13)/2),0)),"",OFFSET('9. METAS'!$K$20,INT((ROW()-13)/2),0))</f>
        <v/>
      </c>
      <c r="I47" s="744"/>
      <c r="J47" s="194">
        <f ca="1">IF(MOD(ROW()-13,2)=0,IF(ISBLANK(OFFSET('10. SEGUIMIENTO 2025'!$N$14,INT((ROW()-13)/2),0)),"",OFFSET('10. SEGUIMIENTO 2025'!$N$14,INT((ROW()-13)/2),0)),IF(ISBLANK(OFFSET('9. METAS'!$N$20,INT((ROW()-14)/2),0)),"",OFFSET('9. METAS'!$N$20,INT((ROW()-14)/2),0)))</f>
        <v>41</v>
      </c>
      <c r="K47" s="195" t="str">
        <f ca="1">IF(MOD(ROW()-13,2)=0,IF(ISBLANK(OFFSET('10. SEGUIMIENTO 2025'!$O$14,INT((ROW()-13)/2),0)),"",OFFSET('10. SEGUIMIENTO 2025'!$O$14,INT((ROW()-13)/2),0)),IF(ISBLANK(OFFSET('9. METAS'!$O$20,INT((ROW()-14)/2),0)),"",OFFSET('9. METAS'!$O$20,INT((ROW()-14)/2),0)))</f>
        <v/>
      </c>
      <c r="L47" s="195" t="str">
        <f ca="1">IF(MOD(ROW()-13,2)=0,IF(ISBLANK(OFFSET('10. SEGUIMIENTO 2025'!$P$14,INT((ROW()-13)/2),0)),"",OFFSET('10. SEGUIMIENTO 2025'!$P$14,INT((ROW()-13)/2),0)),IF(ISBLANK(OFFSET('9. METAS'!$P$20,INT((ROW()-14)/2),0)),"",OFFSET('9. METAS'!$P$20,INT((ROW()-14)/2),0)))</f>
        <v/>
      </c>
      <c r="M47" s="196" t="str">
        <f ca="1">IF(MOD(ROW()-13,2)=0,IF(ISBLANK(OFFSET('10. SEGUIMIENTO 2025'!$Q$14,INT((ROW()-13)/2),0)),"",OFFSET('10. SEGUIMIENTO 2025'!$Q$14,INT((ROW()-13)/2),0)),IF(ISBLANK(OFFSET('9. METAS'!$Q$20,INT((ROW()-14)/2),0)),"",OFFSET('9. METAS'!$Q$20,INT((ROW()-14)/2),0)))</f>
        <v/>
      </c>
      <c r="N47" s="742" t="str">
        <f t="shared" ref="N47" ca="1" si="30">IFERROR(K47/K48,"ND")</f>
        <v>ND</v>
      </c>
      <c r="O47" s="738" t="str">
        <f t="shared" ref="O47" ca="1" si="31">IFERROR(((K47+J47)/H47),"ND")</f>
        <v>ND</v>
      </c>
      <c r="P47" s="726"/>
    </row>
    <row r="48" spans="3:16">
      <c r="C48" s="760"/>
      <c r="D48" s="756"/>
      <c r="E48" s="756"/>
      <c r="F48" s="754"/>
      <c r="G48" s="751"/>
      <c r="H48" s="747"/>
      <c r="I48" s="745"/>
      <c r="J48" s="194" t="str">
        <f ca="1">IF(MOD(ROW()-13,2)=0,IF(ISBLANK(OFFSET('10. SEGUIMIENTO 2025'!$N$14,INT((ROW()-13)/2),0)),"",OFFSET('10. SEGUIMIENTO 2025'!$N$14,INT((ROW()-13)/2),0)),IF(ISBLANK(OFFSET('9. METAS'!$N$20,INT((ROW()-14)/2),0)),"",OFFSET('9. METAS'!$N$20,INT((ROW()-14)/2),0)))</f>
        <v/>
      </c>
      <c r="K48" s="195" t="str">
        <f ca="1">IF(MOD(ROW()-13,2)=0,IF(ISBLANK(OFFSET('10. SEGUIMIENTO 2025'!$O$14,INT((ROW()-13)/2),0)),"",OFFSET('10. SEGUIMIENTO 2025'!$O$14,INT((ROW()-13)/2),0)),IF(ISBLANK(OFFSET('9. METAS'!$O$20,INT((ROW()-14)/2),0)),"",OFFSET('9. METAS'!$O$20,INT((ROW()-14)/2),0)))</f>
        <v/>
      </c>
      <c r="L48" s="195" t="str">
        <f ca="1">IF(MOD(ROW()-13,2)=0,IF(ISBLANK(OFFSET('10. SEGUIMIENTO 2025'!$P$14,INT((ROW()-13)/2),0)),"",OFFSET('10. SEGUIMIENTO 2025'!$P$14,INT((ROW()-13)/2),0)),IF(ISBLANK(OFFSET('9. METAS'!$P$20,INT((ROW()-14)/2),0)),"",OFFSET('9. METAS'!$P$20,INT((ROW()-14)/2),0)))</f>
        <v/>
      </c>
      <c r="M48" s="196" t="str">
        <f ca="1">IF(MOD(ROW()-13,2)=0,IF(ISBLANK(OFFSET('10. SEGUIMIENTO 2025'!$Q$14,INT((ROW()-13)/2),0)),"",OFFSET('10. SEGUIMIENTO 2025'!$Q$14,INT((ROW()-13)/2),0)),IF(ISBLANK(OFFSET('9. METAS'!$Q$20,INT((ROW()-14)/2),0)),"",OFFSET('9. METAS'!$Q$20,INT((ROW()-14)/2),0)))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METAS'!$K$20,INT((ROW()-13)/2),0)),"",OFFSET('9. METAS'!$K$20,INT((ROW()-13)/2),0))</f>
        <v/>
      </c>
      <c r="I49" s="744"/>
      <c r="J49" s="194">
        <f ca="1">IF(MOD(ROW()-13,2)=0,IF(ISBLANK(OFFSET('10. SEGUIMIENTO 2025'!$N$14,INT((ROW()-13)/2),0)),"",OFFSET('10. SEGUIMIENTO 2025'!$N$14,INT((ROW()-13)/2),0)),IF(ISBLANK(OFFSET('9. METAS'!$N$20,INT((ROW()-14)/2),0)),"",OFFSET('9. METAS'!$N$20,INT((ROW()-14)/2),0)))</f>
        <v>41</v>
      </c>
      <c r="K49" s="195" t="str">
        <f ca="1">IF(MOD(ROW()-13,2)=0,IF(ISBLANK(OFFSET('10. SEGUIMIENTO 2025'!$O$14,INT((ROW()-13)/2),0)),"",OFFSET('10. SEGUIMIENTO 2025'!$O$14,INT((ROW()-13)/2),0)),IF(ISBLANK(OFFSET('9. METAS'!$O$20,INT((ROW()-14)/2),0)),"",OFFSET('9. METAS'!$O$20,INT((ROW()-14)/2),0)))</f>
        <v/>
      </c>
      <c r="L49" s="195" t="str">
        <f ca="1">IF(MOD(ROW()-13,2)=0,IF(ISBLANK(OFFSET('10. SEGUIMIENTO 2025'!$P$14,INT((ROW()-13)/2),0)),"",OFFSET('10. SEGUIMIENTO 2025'!$P$14,INT((ROW()-13)/2),0)),IF(ISBLANK(OFFSET('9. METAS'!$P$20,INT((ROW()-14)/2),0)),"",OFFSET('9. METAS'!$P$20,INT((ROW()-14)/2),0)))</f>
        <v/>
      </c>
      <c r="M49" s="196" t="str">
        <f ca="1">IF(MOD(ROW()-13,2)=0,IF(ISBLANK(OFFSET('10. SEGUIMIENTO 2025'!$Q$14,INT((ROW()-13)/2),0)),"",OFFSET('10. SEGUIMIENTO 2025'!$Q$14,INT((ROW()-13)/2),0)),IF(ISBLANK(OFFSET('9. METAS'!$Q$20,INT((ROW()-14)/2),0)),"",OFFSET('9. METAS'!$Q$20,INT((ROW()-14)/2),0)))</f>
        <v/>
      </c>
      <c r="N49" s="742" t="str">
        <f t="shared" ref="N49" ca="1" si="32">IFERROR(K49/K50,"ND")</f>
        <v>ND</v>
      </c>
      <c r="O49" s="738" t="str">
        <f t="shared" ref="O49" ca="1" si="33">IFERROR(((K49+J49)/H49),"ND")</f>
        <v>ND</v>
      </c>
      <c r="P49" s="726"/>
    </row>
    <row r="50" spans="3:16">
      <c r="C50" s="760"/>
      <c r="D50" s="756"/>
      <c r="E50" s="756"/>
      <c r="F50" s="754"/>
      <c r="G50" s="751"/>
      <c r="H50" s="747"/>
      <c r="I50" s="745"/>
      <c r="J50" s="194" t="str">
        <f ca="1">IF(MOD(ROW()-13,2)=0,IF(ISBLANK(OFFSET('10. SEGUIMIENTO 2025'!$N$14,INT((ROW()-13)/2),0)),"",OFFSET('10. SEGUIMIENTO 2025'!$N$14,INT((ROW()-13)/2),0)),IF(ISBLANK(OFFSET('9. METAS'!$N$20,INT((ROW()-14)/2),0)),"",OFFSET('9. METAS'!$N$20,INT((ROW()-14)/2),0)))</f>
        <v/>
      </c>
      <c r="K50" s="195" t="str">
        <f ca="1">IF(MOD(ROW()-13,2)=0,IF(ISBLANK(OFFSET('10. SEGUIMIENTO 2025'!$O$14,INT((ROW()-13)/2),0)),"",OFFSET('10. SEGUIMIENTO 2025'!$O$14,INT((ROW()-13)/2),0)),IF(ISBLANK(OFFSET('9. METAS'!$O$20,INT((ROW()-14)/2),0)),"",OFFSET('9. METAS'!$O$20,INT((ROW()-14)/2),0)))</f>
        <v/>
      </c>
      <c r="L50" s="195" t="str">
        <f ca="1">IF(MOD(ROW()-13,2)=0,IF(ISBLANK(OFFSET('10. SEGUIMIENTO 2025'!$P$14,INT((ROW()-13)/2),0)),"",OFFSET('10. SEGUIMIENTO 2025'!$P$14,INT((ROW()-13)/2),0)),IF(ISBLANK(OFFSET('9. METAS'!$P$20,INT((ROW()-14)/2),0)),"",OFFSET('9. METAS'!$P$20,INT((ROW()-14)/2),0)))</f>
        <v/>
      </c>
      <c r="M50" s="196" t="str">
        <f ca="1">IF(MOD(ROW()-13,2)=0,IF(ISBLANK(OFFSET('10. SEGUIMIENTO 2025'!$Q$14,INT((ROW()-13)/2),0)),"",OFFSET('10. SEGUIMIENTO 2025'!$Q$14,INT((ROW()-13)/2),0)),IF(ISBLANK(OFFSET('9. METAS'!$Q$20,INT((ROW()-14)/2),0)),"",OFFSET('9. METAS'!$Q$20,INT((ROW()-14)/2),0)))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METAS'!$K$20,INT((ROW()-13)/2),0)),"",OFFSET('9. METAS'!$K$20,INT((ROW()-13)/2),0))</f>
        <v/>
      </c>
      <c r="I51" s="744"/>
      <c r="J51" s="194">
        <f ca="1">IF(MOD(ROW()-13,2)=0,IF(ISBLANK(OFFSET('10. SEGUIMIENTO 2025'!$N$14,INT((ROW()-13)/2),0)),"",OFFSET('10. SEGUIMIENTO 2025'!$N$14,INT((ROW()-13)/2),0)),IF(ISBLANK(OFFSET('9. METAS'!$N$20,INT((ROW()-14)/2),0)),"",OFFSET('9. METAS'!$N$20,INT((ROW()-14)/2),0)))</f>
        <v>41</v>
      </c>
      <c r="K51" s="195" t="str">
        <f ca="1">IF(MOD(ROW()-13,2)=0,IF(ISBLANK(OFFSET('10. SEGUIMIENTO 2025'!$O$14,INT((ROW()-13)/2),0)),"",OFFSET('10. SEGUIMIENTO 2025'!$O$14,INT((ROW()-13)/2),0)),IF(ISBLANK(OFFSET('9. METAS'!$O$20,INT((ROW()-14)/2),0)),"",OFFSET('9. METAS'!$O$20,INT((ROW()-14)/2),0)))</f>
        <v/>
      </c>
      <c r="L51" s="195" t="str">
        <f ca="1">IF(MOD(ROW()-13,2)=0,IF(ISBLANK(OFFSET('10. SEGUIMIENTO 2025'!$P$14,INT((ROW()-13)/2),0)),"",OFFSET('10. SEGUIMIENTO 2025'!$P$14,INT((ROW()-13)/2),0)),IF(ISBLANK(OFFSET('9. METAS'!$P$20,INT((ROW()-14)/2),0)),"",OFFSET('9. METAS'!$P$20,INT((ROW()-14)/2),0)))</f>
        <v/>
      </c>
      <c r="M51" s="196" t="str">
        <f ca="1">IF(MOD(ROW()-13,2)=0,IF(ISBLANK(OFFSET('10. SEGUIMIENTO 2025'!$Q$14,INT((ROW()-13)/2),0)),"",OFFSET('10. SEGUIMIENTO 2025'!$Q$14,INT((ROW()-13)/2),0)),IF(ISBLANK(OFFSET('9. METAS'!$Q$20,INT((ROW()-14)/2),0)),"",OFFSET('9. METAS'!$Q$20,INT((ROW()-14)/2),0)))</f>
        <v/>
      </c>
      <c r="N51" s="742" t="str">
        <f t="shared" ref="N51" ca="1" si="34">IFERROR(K51/K52,"ND")</f>
        <v>ND</v>
      </c>
      <c r="O51" s="738" t="str">
        <f t="shared" ref="O51" ca="1" si="35">IFERROR(((K51+J51)/H51),"ND")</f>
        <v>ND</v>
      </c>
      <c r="P51" s="726"/>
    </row>
    <row r="52" spans="3:16">
      <c r="C52" s="760"/>
      <c r="D52" s="756"/>
      <c r="E52" s="756"/>
      <c r="F52" s="754"/>
      <c r="G52" s="751"/>
      <c r="H52" s="747"/>
      <c r="I52" s="745"/>
      <c r="J52" s="194" t="str">
        <f ca="1">IF(MOD(ROW()-13,2)=0,IF(ISBLANK(OFFSET('10. SEGUIMIENTO 2025'!$N$14,INT((ROW()-13)/2),0)),"",OFFSET('10. SEGUIMIENTO 2025'!$N$14,INT((ROW()-13)/2),0)),IF(ISBLANK(OFFSET('9. METAS'!$N$20,INT((ROW()-14)/2),0)),"",OFFSET('9. METAS'!$N$20,INT((ROW()-14)/2),0)))</f>
        <v/>
      </c>
      <c r="K52" s="195" t="str">
        <f ca="1">IF(MOD(ROW()-13,2)=0,IF(ISBLANK(OFFSET('10. SEGUIMIENTO 2025'!$O$14,INT((ROW()-13)/2),0)),"",OFFSET('10. SEGUIMIENTO 2025'!$O$14,INT((ROW()-13)/2),0)),IF(ISBLANK(OFFSET('9. METAS'!$O$20,INT((ROW()-14)/2),0)),"",OFFSET('9. METAS'!$O$20,INT((ROW()-14)/2),0)))</f>
        <v/>
      </c>
      <c r="L52" s="195" t="str">
        <f ca="1">IF(MOD(ROW()-13,2)=0,IF(ISBLANK(OFFSET('10. SEGUIMIENTO 2025'!$P$14,INT((ROW()-13)/2),0)),"",OFFSET('10. SEGUIMIENTO 2025'!$P$14,INT((ROW()-13)/2),0)),IF(ISBLANK(OFFSET('9. METAS'!$P$20,INT((ROW()-14)/2),0)),"",OFFSET('9. METAS'!$P$20,INT((ROW()-14)/2),0)))</f>
        <v/>
      </c>
      <c r="M52" s="196" t="str">
        <f ca="1">IF(MOD(ROW()-13,2)=0,IF(ISBLANK(OFFSET('10. SEGUIMIENTO 2025'!$Q$14,INT((ROW()-13)/2),0)),"",OFFSET('10. SEGUIMIENTO 2025'!$Q$14,INT((ROW()-13)/2),0)),IF(ISBLANK(OFFSET('9. METAS'!$Q$20,INT((ROW()-14)/2),0)),"",OFFSET('9. METAS'!$Q$20,INT((ROW()-14)/2),0)))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METAS'!$K$20,INT((ROW()-13)/2),0)),"",OFFSET('9. METAS'!$K$20,INT((ROW()-13)/2),0))</f>
        <v/>
      </c>
      <c r="I53" s="744"/>
      <c r="J53" s="194">
        <f ca="1">IF(MOD(ROW()-13,2)=0,IF(ISBLANK(OFFSET('10. SEGUIMIENTO 2025'!$N$14,INT((ROW()-13)/2),0)),"",OFFSET('10. SEGUIMIENTO 2025'!$N$14,INT((ROW()-13)/2),0)),IF(ISBLANK(OFFSET('9. METAS'!$N$20,INT((ROW()-14)/2),0)),"",OFFSET('9. METAS'!$N$20,INT((ROW()-14)/2),0)))</f>
        <v>41</v>
      </c>
      <c r="K53" s="195" t="str">
        <f ca="1">IF(MOD(ROW()-13,2)=0,IF(ISBLANK(OFFSET('10. SEGUIMIENTO 2025'!$O$14,INT((ROW()-13)/2),0)),"",OFFSET('10. SEGUIMIENTO 2025'!$O$14,INT((ROW()-13)/2),0)),IF(ISBLANK(OFFSET('9. METAS'!$O$20,INT((ROW()-14)/2),0)),"",OFFSET('9. METAS'!$O$20,INT((ROW()-14)/2),0)))</f>
        <v/>
      </c>
      <c r="L53" s="195" t="str">
        <f ca="1">IF(MOD(ROW()-13,2)=0,IF(ISBLANK(OFFSET('10. SEGUIMIENTO 2025'!$P$14,INT((ROW()-13)/2),0)),"",OFFSET('10. SEGUIMIENTO 2025'!$P$14,INT((ROW()-13)/2),0)),IF(ISBLANK(OFFSET('9. METAS'!$P$20,INT((ROW()-14)/2),0)),"",OFFSET('9. METAS'!$P$20,INT((ROW()-14)/2),0)))</f>
        <v/>
      </c>
      <c r="M53" s="196" t="str">
        <f ca="1">IF(MOD(ROW()-13,2)=0,IF(ISBLANK(OFFSET('10. SEGUIMIENTO 2025'!$Q$14,INT((ROW()-13)/2),0)),"",OFFSET('10. SEGUIMIENTO 2025'!$Q$14,INT((ROW()-13)/2),0)),IF(ISBLANK(OFFSET('9. METAS'!$Q$20,INT((ROW()-14)/2),0)),"",OFFSET('9. METAS'!$Q$20,INT((ROW()-14)/2),0)))</f>
        <v/>
      </c>
      <c r="N53" s="742" t="str">
        <f t="shared" ref="N53" ca="1" si="36">IFERROR(K53/K54,"ND")</f>
        <v>ND</v>
      </c>
      <c r="O53" s="738" t="str">
        <f t="shared" ref="O53" ca="1" si="37">IFERROR(((K53+J53)/H53),"ND")</f>
        <v>ND</v>
      </c>
      <c r="P53" s="726"/>
    </row>
    <row r="54" spans="3:16">
      <c r="C54" s="760"/>
      <c r="D54" s="756"/>
      <c r="E54" s="756"/>
      <c r="F54" s="754"/>
      <c r="G54" s="751"/>
      <c r="H54" s="747"/>
      <c r="I54" s="745"/>
      <c r="J54" s="194" t="str">
        <f ca="1">IF(MOD(ROW()-13,2)=0,IF(ISBLANK(OFFSET('10. SEGUIMIENTO 2025'!$N$14,INT((ROW()-13)/2),0)),"",OFFSET('10. SEGUIMIENTO 2025'!$N$14,INT((ROW()-13)/2),0)),IF(ISBLANK(OFFSET('9. METAS'!$N$20,INT((ROW()-14)/2),0)),"",OFFSET('9. METAS'!$N$20,INT((ROW()-14)/2),0)))</f>
        <v/>
      </c>
      <c r="K54" s="195" t="str">
        <f ca="1">IF(MOD(ROW()-13,2)=0,IF(ISBLANK(OFFSET('10. SEGUIMIENTO 2025'!$O$14,INT((ROW()-13)/2),0)),"",OFFSET('10. SEGUIMIENTO 2025'!$O$14,INT((ROW()-13)/2),0)),IF(ISBLANK(OFFSET('9. METAS'!$O$20,INT((ROW()-14)/2),0)),"",OFFSET('9. METAS'!$O$20,INT((ROW()-14)/2),0)))</f>
        <v/>
      </c>
      <c r="L54" s="195" t="str">
        <f ca="1">IF(MOD(ROW()-13,2)=0,IF(ISBLANK(OFFSET('10. SEGUIMIENTO 2025'!$P$14,INT((ROW()-13)/2),0)),"",OFFSET('10. SEGUIMIENTO 2025'!$P$14,INT((ROW()-13)/2),0)),IF(ISBLANK(OFFSET('9. METAS'!$P$20,INT((ROW()-14)/2),0)),"",OFFSET('9. METAS'!$P$20,INT((ROW()-14)/2),0)))</f>
        <v/>
      </c>
      <c r="M54" s="196" t="str">
        <f ca="1">IF(MOD(ROW()-13,2)=0,IF(ISBLANK(OFFSET('10. SEGUIMIENTO 2025'!$Q$14,INT((ROW()-13)/2),0)),"",OFFSET('10. SEGUIMIENTO 2025'!$Q$14,INT((ROW()-13)/2),0)),IF(ISBLANK(OFFSET('9. METAS'!$Q$20,INT((ROW()-14)/2),0)),"",OFFSET('9. METAS'!$Q$20,INT((ROW()-14)/2),0)))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METAS'!$K$20,INT((ROW()-13)/2),0)),"",OFFSET('9. METAS'!$K$20,INT((ROW()-13)/2),0))</f>
        <v/>
      </c>
      <c r="I55" s="744"/>
      <c r="J55" s="194">
        <f ca="1">IF(MOD(ROW()-13,2)=0,IF(ISBLANK(OFFSET('10. SEGUIMIENTO 2025'!$N$14,INT((ROW()-13)/2),0)),"",OFFSET('10. SEGUIMIENTO 2025'!$N$14,INT((ROW()-13)/2),0)),IF(ISBLANK(OFFSET('9. METAS'!$N$20,INT((ROW()-14)/2),0)),"",OFFSET('9. METAS'!$N$20,INT((ROW()-14)/2),0)))</f>
        <v>41</v>
      </c>
      <c r="K55" s="195" t="str">
        <f ca="1">IF(MOD(ROW()-13,2)=0,IF(ISBLANK(OFFSET('10. SEGUIMIENTO 2025'!$O$14,INT((ROW()-13)/2),0)),"",OFFSET('10. SEGUIMIENTO 2025'!$O$14,INT((ROW()-13)/2),0)),IF(ISBLANK(OFFSET('9. METAS'!$O$20,INT((ROW()-14)/2),0)),"",OFFSET('9. METAS'!$O$20,INT((ROW()-14)/2),0)))</f>
        <v/>
      </c>
      <c r="L55" s="195" t="str">
        <f ca="1">IF(MOD(ROW()-13,2)=0,IF(ISBLANK(OFFSET('10. SEGUIMIENTO 2025'!$P$14,INT((ROW()-13)/2),0)),"",OFFSET('10. SEGUIMIENTO 2025'!$P$14,INT((ROW()-13)/2),0)),IF(ISBLANK(OFFSET('9. METAS'!$P$20,INT((ROW()-14)/2),0)),"",OFFSET('9. METAS'!$P$20,INT((ROW()-14)/2),0)))</f>
        <v/>
      </c>
      <c r="M55" s="196" t="str">
        <f ca="1">IF(MOD(ROW()-13,2)=0,IF(ISBLANK(OFFSET('10. SEGUIMIENTO 2025'!$Q$14,INT((ROW()-13)/2),0)),"",OFFSET('10. SEGUIMIENTO 2025'!$Q$14,INT((ROW()-13)/2),0)),IF(ISBLANK(OFFSET('9. METAS'!$Q$20,INT((ROW()-14)/2),0)),"",OFFSET('9. METAS'!$Q$20,INT((ROW()-14)/2),0)))</f>
        <v/>
      </c>
      <c r="N55" s="742" t="str">
        <f t="shared" ref="N55" ca="1" si="38">IFERROR(K55/K56,"ND")</f>
        <v>ND</v>
      </c>
      <c r="O55" s="738" t="str">
        <f t="shared" ref="O55" ca="1" si="39">IFERROR(((K55+J55)/H55),"ND")</f>
        <v>ND</v>
      </c>
      <c r="P55" s="726"/>
    </row>
    <row r="56" spans="3:16">
      <c r="C56" s="760"/>
      <c r="D56" s="756"/>
      <c r="E56" s="756"/>
      <c r="F56" s="754"/>
      <c r="G56" s="751"/>
      <c r="H56" s="747"/>
      <c r="I56" s="745"/>
      <c r="J56" s="194" t="str">
        <f ca="1">IF(MOD(ROW()-13,2)=0,IF(ISBLANK(OFFSET('10. SEGUIMIENTO 2025'!$N$14,INT((ROW()-13)/2),0)),"",OFFSET('10. SEGUIMIENTO 2025'!$N$14,INT((ROW()-13)/2),0)),IF(ISBLANK(OFFSET('9. METAS'!$N$20,INT((ROW()-14)/2),0)),"",OFFSET('9. METAS'!$N$20,INT((ROW()-14)/2),0)))</f>
        <v/>
      </c>
      <c r="K56" s="195" t="str">
        <f ca="1">IF(MOD(ROW()-13,2)=0,IF(ISBLANK(OFFSET('10. SEGUIMIENTO 2025'!$O$14,INT((ROW()-13)/2),0)),"",OFFSET('10. SEGUIMIENTO 2025'!$O$14,INT((ROW()-13)/2),0)),IF(ISBLANK(OFFSET('9. METAS'!$O$20,INT((ROW()-14)/2),0)),"",OFFSET('9. METAS'!$O$20,INT((ROW()-14)/2),0)))</f>
        <v/>
      </c>
      <c r="L56" s="195" t="str">
        <f ca="1">IF(MOD(ROW()-13,2)=0,IF(ISBLANK(OFFSET('10. SEGUIMIENTO 2025'!$P$14,INT((ROW()-13)/2),0)),"",OFFSET('10. SEGUIMIENTO 2025'!$P$14,INT((ROW()-13)/2),0)),IF(ISBLANK(OFFSET('9. METAS'!$P$20,INT((ROW()-14)/2),0)),"",OFFSET('9. METAS'!$P$20,INT((ROW()-14)/2),0)))</f>
        <v/>
      </c>
      <c r="M56" s="196" t="str">
        <f ca="1">IF(MOD(ROW()-13,2)=0,IF(ISBLANK(OFFSET('10. SEGUIMIENTO 2025'!$Q$14,INT((ROW()-13)/2),0)),"",OFFSET('10. SEGUIMIENTO 2025'!$Q$14,INT((ROW()-13)/2),0)),IF(ISBLANK(OFFSET('9. METAS'!$Q$20,INT((ROW()-14)/2),0)),"",OFFSET('9. METAS'!$Q$20,INT((ROW()-14)/2),0)))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METAS'!$K$20,INT((ROW()-13)/2),0)),"",OFFSET('9. METAS'!$K$20,INT((ROW()-13)/2),0))</f>
        <v/>
      </c>
      <c r="I57" s="744"/>
      <c r="J57" s="194">
        <f ca="1">IF(MOD(ROW()-13,2)=0,IF(ISBLANK(OFFSET('10. SEGUIMIENTO 2025'!$N$14,INT((ROW()-13)/2),0)),"",OFFSET('10. SEGUIMIENTO 2025'!$N$14,INT((ROW()-13)/2),0)),IF(ISBLANK(OFFSET('9. METAS'!$N$20,INT((ROW()-14)/2),0)),"",OFFSET('9. METAS'!$N$20,INT((ROW()-14)/2),0)))</f>
        <v>41</v>
      </c>
      <c r="K57" s="195" t="str">
        <f ca="1">IF(MOD(ROW()-13,2)=0,IF(ISBLANK(OFFSET('10. SEGUIMIENTO 2025'!$O$14,INT((ROW()-13)/2),0)),"",OFFSET('10. SEGUIMIENTO 2025'!$O$14,INT((ROW()-13)/2),0)),IF(ISBLANK(OFFSET('9. METAS'!$O$20,INT((ROW()-14)/2),0)),"",OFFSET('9. METAS'!$O$20,INT((ROW()-14)/2),0)))</f>
        <v/>
      </c>
      <c r="L57" s="195" t="str">
        <f ca="1">IF(MOD(ROW()-13,2)=0,IF(ISBLANK(OFFSET('10. SEGUIMIENTO 2025'!$P$14,INT((ROW()-13)/2),0)),"",OFFSET('10. SEGUIMIENTO 2025'!$P$14,INT((ROW()-13)/2),0)),IF(ISBLANK(OFFSET('9. METAS'!$P$20,INT((ROW()-14)/2),0)),"",OFFSET('9. METAS'!$P$20,INT((ROW()-14)/2),0)))</f>
        <v/>
      </c>
      <c r="M57" s="196" t="str">
        <f ca="1">IF(MOD(ROW()-13,2)=0,IF(ISBLANK(OFFSET('10. SEGUIMIENTO 2025'!$Q$14,INT((ROW()-13)/2),0)),"",OFFSET('10. SEGUIMIENTO 2025'!$Q$14,INT((ROW()-13)/2),0)),IF(ISBLANK(OFFSET('9. METAS'!$Q$20,INT((ROW()-14)/2),0)),"",OFFSET('9. METAS'!$Q$20,INT((ROW()-14)/2),0)))</f>
        <v/>
      </c>
      <c r="N57" s="742" t="str">
        <f t="shared" ref="N57" ca="1" si="40">IFERROR(K57/K58,"ND")</f>
        <v>ND</v>
      </c>
      <c r="O57" s="738" t="str">
        <f t="shared" ref="O57" ca="1" si="41">IFERROR(((K57+J57)/H57),"ND")</f>
        <v>ND</v>
      </c>
      <c r="P57" s="726"/>
    </row>
    <row r="58" spans="3:16">
      <c r="C58" s="760"/>
      <c r="D58" s="756"/>
      <c r="E58" s="756"/>
      <c r="F58" s="754"/>
      <c r="G58" s="751"/>
      <c r="H58" s="747"/>
      <c r="I58" s="745"/>
      <c r="J58" s="194" t="str">
        <f ca="1">IF(MOD(ROW()-13,2)=0,IF(ISBLANK(OFFSET('10. SEGUIMIENTO 2025'!$N$14,INT((ROW()-13)/2),0)),"",OFFSET('10. SEGUIMIENTO 2025'!$N$14,INT((ROW()-13)/2),0)),IF(ISBLANK(OFFSET('9. METAS'!$N$20,INT((ROW()-14)/2),0)),"",OFFSET('9. METAS'!$N$20,INT((ROW()-14)/2),0)))</f>
        <v/>
      </c>
      <c r="K58" s="195" t="str">
        <f ca="1">IF(MOD(ROW()-13,2)=0,IF(ISBLANK(OFFSET('10. SEGUIMIENTO 2025'!$O$14,INT((ROW()-13)/2),0)),"",OFFSET('10. SEGUIMIENTO 2025'!$O$14,INT((ROW()-13)/2),0)),IF(ISBLANK(OFFSET('9. METAS'!$O$20,INT((ROW()-14)/2),0)),"",OFFSET('9. METAS'!$O$20,INT((ROW()-14)/2),0)))</f>
        <v/>
      </c>
      <c r="L58" s="195" t="str">
        <f ca="1">IF(MOD(ROW()-13,2)=0,IF(ISBLANK(OFFSET('10. SEGUIMIENTO 2025'!$P$14,INT((ROW()-13)/2),0)),"",OFFSET('10. SEGUIMIENTO 2025'!$P$14,INT((ROW()-13)/2),0)),IF(ISBLANK(OFFSET('9. METAS'!$P$20,INT((ROW()-14)/2),0)),"",OFFSET('9. METAS'!$P$20,INT((ROW()-14)/2),0)))</f>
        <v/>
      </c>
      <c r="M58" s="196" t="str">
        <f ca="1">IF(MOD(ROW()-13,2)=0,IF(ISBLANK(OFFSET('10. SEGUIMIENTO 2025'!$Q$14,INT((ROW()-13)/2),0)),"",OFFSET('10. SEGUIMIENTO 2025'!$Q$14,INT((ROW()-13)/2),0)),IF(ISBLANK(OFFSET('9. METAS'!$Q$20,INT((ROW()-14)/2),0)),"",OFFSET('9. METAS'!$Q$20,INT((ROW()-14)/2),0)))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METAS'!$K$20,INT((ROW()-13)/2),0)),"",OFFSET('9. METAS'!$K$20,INT((ROW()-13)/2),0))</f>
        <v/>
      </c>
      <c r="I59" s="744"/>
      <c r="J59" s="194">
        <f ca="1">IF(MOD(ROW()-13,2)=0,IF(ISBLANK(OFFSET('10. SEGUIMIENTO 2025'!$N$14,INT((ROW()-13)/2),0)),"",OFFSET('10. SEGUIMIENTO 2025'!$N$14,INT((ROW()-13)/2),0)),IF(ISBLANK(OFFSET('9. METAS'!$N$20,INT((ROW()-14)/2),0)),"",OFFSET('9. METAS'!$N$20,INT((ROW()-14)/2),0)))</f>
        <v>41</v>
      </c>
      <c r="K59" s="195" t="str">
        <f ca="1">IF(MOD(ROW()-13,2)=0,IF(ISBLANK(OFFSET('10. SEGUIMIENTO 2025'!$O$14,INT((ROW()-13)/2),0)),"",OFFSET('10. SEGUIMIENTO 2025'!$O$14,INT((ROW()-13)/2),0)),IF(ISBLANK(OFFSET('9. METAS'!$O$20,INT((ROW()-14)/2),0)),"",OFFSET('9. METAS'!$O$20,INT((ROW()-14)/2),0)))</f>
        <v/>
      </c>
      <c r="L59" s="195" t="str">
        <f ca="1">IF(MOD(ROW()-13,2)=0,IF(ISBLANK(OFFSET('10. SEGUIMIENTO 2025'!$P$14,INT((ROW()-13)/2),0)),"",OFFSET('10. SEGUIMIENTO 2025'!$P$14,INT((ROW()-13)/2),0)),IF(ISBLANK(OFFSET('9. METAS'!$P$20,INT((ROW()-14)/2),0)),"",OFFSET('9. METAS'!$P$20,INT((ROW()-14)/2),0)))</f>
        <v/>
      </c>
      <c r="M59" s="196" t="str">
        <f ca="1">IF(MOD(ROW()-13,2)=0,IF(ISBLANK(OFFSET('10. SEGUIMIENTO 2025'!$Q$14,INT((ROW()-13)/2),0)),"",OFFSET('10. SEGUIMIENTO 2025'!$Q$14,INT((ROW()-13)/2),0)),IF(ISBLANK(OFFSET('9. METAS'!$Q$20,INT((ROW()-14)/2),0)),"",OFFSET('9. METAS'!$Q$20,INT((ROW()-14)/2),0)))</f>
        <v/>
      </c>
      <c r="N59" s="742" t="str">
        <f t="shared" ref="N59" ca="1" si="42">IFERROR(K59/K60,"ND")</f>
        <v>ND</v>
      </c>
      <c r="O59" s="738" t="str">
        <f t="shared" ref="O59" ca="1" si="43">IFERROR(((K59+J59)/H59),"ND")</f>
        <v>ND</v>
      </c>
      <c r="P59" s="726"/>
    </row>
    <row r="60" spans="3:16">
      <c r="C60" s="760"/>
      <c r="D60" s="756"/>
      <c r="E60" s="756"/>
      <c r="F60" s="754"/>
      <c r="G60" s="751"/>
      <c r="H60" s="747"/>
      <c r="I60" s="745"/>
      <c r="J60" s="194" t="str">
        <f ca="1">IF(MOD(ROW()-13,2)=0,IF(ISBLANK(OFFSET('10. SEGUIMIENTO 2025'!$N$14,INT((ROW()-13)/2),0)),"",OFFSET('10. SEGUIMIENTO 2025'!$N$14,INT((ROW()-13)/2),0)),IF(ISBLANK(OFFSET('9. METAS'!$N$20,INT((ROW()-14)/2),0)),"",OFFSET('9. METAS'!$N$20,INT((ROW()-14)/2),0)))</f>
        <v/>
      </c>
      <c r="K60" s="195" t="str">
        <f ca="1">IF(MOD(ROW()-13,2)=0,IF(ISBLANK(OFFSET('10. SEGUIMIENTO 2025'!$O$14,INT((ROW()-13)/2),0)),"",OFFSET('10. SEGUIMIENTO 2025'!$O$14,INT((ROW()-13)/2),0)),IF(ISBLANK(OFFSET('9. METAS'!$O$20,INT((ROW()-14)/2),0)),"",OFFSET('9. METAS'!$O$20,INT((ROW()-14)/2),0)))</f>
        <v/>
      </c>
      <c r="L60" s="195" t="str">
        <f ca="1">IF(MOD(ROW()-13,2)=0,IF(ISBLANK(OFFSET('10. SEGUIMIENTO 2025'!$P$14,INT((ROW()-13)/2),0)),"",OFFSET('10. SEGUIMIENTO 2025'!$P$14,INT((ROW()-13)/2),0)),IF(ISBLANK(OFFSET('9. METAS'!$P$20,INT((ROW()-14)/2),0)),"",OFFSET('9. METAS'!$P$20,INT((ROW()-14)/2),0)))</f>
        <v/>
      </c>
      <c r="M60" s="196" t="str">
        <f ca="1">IF(MOD(ROW()-13,2)=0,IF(ISBLANK(OFFSET('10. SEGUIMIENTO 2025'!$Q$14,INT((ROW()-13)/2),0)),"",OFFSET('10. SEGUIMIENTO 2025'!$Q$14,INT((ROW()-13)/2),0)),IF(ISBLANK(OFFSET('9. METAS'!$Q$20,INT((ROW()-14)/2),0)),"",OFFSET('9. METAS'!$Q$20,INT((ROW()-14)/2),0)))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METAS'!$K$20,INT((ROW()-13)/2),0)),"",OFFSET('9. METAS'!$K$20,INT((ROW()-13)/2),0))</f>
        <v/>
      </c>
      <c r="I61" s="744"/>
      <c r="J61" s="194">
        <f ca="1">IF(MOD(ROW()-13,2)=0,IF(ISBLANK(OFFSET('10. SEGUIMIENTO 2025'!$N$14,INT((ROW()-13)/2),0)),"",OFFSET('10. SEGUIMIENTO 2025'!$N$14,INT((ROW()-13)/2),0)),IF(ISBLANK(OFFSET('9. METAS'!$N$20,INT((ROW()-14)/2),0)),"",OFFSET('9. METAS'!$N$20,INT((ROW()-14)/2),0)))</f>
        <v>41</v>
      </c>
      <c r="K61" s="195" t="str">
        <f ca="1">IF(MOD(ROW()-13,2)=0,IF(ISBLANK(OFFSET('10. SEGUIMIENTO 2025'!$O$14,INT((ROW()-13)/2),0)),"",OFFSET('10. SEGUIMIENTO 2025'!$O$14,INT((ROW()-13)/2),0)),IF(ISBLANK(OFFSET('9. METAS'!$O$20,INT((ROW()-14)/2),0)),"",OFFSET('9. METAS'!$O$20,INT((ROW()-14)/2),0)))</f>
        <v/>
      </c>
      <c r="L61" s="195" t="str">
        <f ca="1">IF(MOD(ROW()-13,2)=0,IF(ISBLANK(OFFSET('10. SEGUIMIENTO 2025'!$P$14,INT((ROW()-13)/2),0)),"",OFFSET('10. SEGUIMIENTO 2025'!$P$14,INT((ROW()-13)/2),0)),IF(ISBLANK(OFFSET('9. METAS'!$P$20,INT((ROW()-14)/2),0)),"",OFFSET('9. METAS'!$P$20,INT((ROW()-14)/2),0)))</f>
        <v/>
      </c>
      <c r="M61" s="196" t="str">
        <f ca="1">IF(MOD(ROW()-13,2)=0,IF(ISBLANK(OFFSET('10. SEGUIMIENTO 2025'!$Q$14,INT((ROW()-13)/2),0)),"",OFFSET('10. SEGUIMIENTO 2025'!$Q$14,INT((ROW()-13)/2),0)),IF(ISBLANK(OFFSET('9. METAS'!$Q$20,INT((ROW()-14)/2),0)),"",OFFSET('9. METAS'!$Q$20,INT((ROW()-14)/2),0)))</f>
        <v/>
      </c>
      <c r="N61" s="742" t="str">
        <f t="shared" ref="N61" ca="1" si="44">IFERROR(K61/K62,"ND")</f>
        <v>ND</v>
      </c>
      <c r="O61" s="738" t="str">
        <f t="shared" ref="O61" ca="1" si="45">IFERROR(((K61+J61)/H61),"ND")</f>
        <v>ND</v>
      </c>
      <c r="P61" s="726"/>
    </row>
    <row r="62" spans="3:16">
      <c r="C62" s="760"/>
      <c r="D62" s="756"/>
      <c r="E62" s="756"/>
      <c r="F62" s="754"/>
      <c r="G62" s="751"/>
      <c r="H62" s="747"/>
      <c r="I62" s="745"/>
      <c r="J62" s="194" t="str">
        <f ca="1">IF(MOD(ROW()-13,2)=0,IF(ISBLANK(OFFSET('10. SEGUIMIENTO 2025'!$N$14,INT((ROW()-13)/2),0)),"",OFFSET('10. SEGUIMIENTO 2025'!$N$14,INT((ROW()-13)/2),0)),IF(ISBLANK(OFFSET('9. METAS'!$N$20,INT((ROW()-14)/2),0)),"",OFFSET('9. METAS'!$N$20,INT((ROW()-14)/2),0)))</f>
        <v/>
      </c>
      <c r="K62" s="195" t="str">
        <f ca="1">IF(MOD(ROW()-13,2)=0,IF(ISBLANK(OFFSET('10. SEGUIMIENTO 2025'!$O$14,INT((ROW()-13)/2),0)),"",OFFSET('10. SEGUIMIENTO 2025'!$O$14,INT((ROW()-13)/2),0)),IF(ISBLANK(OFFSET('9. METAS'!$O$20,INT((ROW()-14)/2),0)),"",OFFSET('9. METAS'!$O$20,INT((ROW()-14)/2),0)))</f>
        <v/>
      </c>
      <c r="L62" s="195" t="str">
        <f ca="1">IF(MOD(ROW()-13,2)=0,IF(ISBLANK(OFFSET('10. SEGUIMIENTO 2025'!$P$14,INT((ROW()-13)/2),0)),"",OFFSET('10. SEGUIMIENTO 2025'!$P$14,INT((ROW()-13)/2),0)),IF(ISBLANK(OFFSET('9. METAS'!$P$20,INT((ROW()-14)/2),0)),"",OFFSET('9. METAS'!$P$20,INT((ROW()-14)/2),0)))</f>
        <v/>
      </c>
      <c r="M62" s="196" t="str">
        <f ca="1">IF(MOD(ROW()-13,2)=0,IF(ISBLANK(OFFSET('10. SEGUIMIENTO 2025'!$Q$14,INT((ROW()-13)/2),0)),"",OFFSET('10. SEGUIMIENTO 2025'!$Q$14,INT((ROW()-13)/2),0)),IF(ISBLANK(OFFSET('9. METAS'!$Q$20,INT((ROW()-14)/2),0)),"",OFFSET('9. METAS'!$Q$20,INT((ROW()-14)/2),0)))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METAS'!$K$20,INT((ROW()-13)/2),0)),"",OFFSET('9. METAS'!$K$20,INT((ROW()-13)/2),0))</f>
        <v/>
      </c>
      <c r="I63" s="744"/>
      <c r="J63" s="194">
        <f ca="1">IF(MOD(ROW()-13,2)=0,IF(ISBLANK(OFFSET('10. SEGUIMIENTO 2025'!$N$14,INT((ROW()-13)/2),0)),"",OFFSET('10. SEGUIMIENTO 2025'!$N$14,INT((ROW()-13)/2),0)),IF(ISBLANK(OFFSET('9. METAS'!$N$20,INT((ROW()-14)/2),0)),"",OFFSET('9. METAS'!$N$20,INT((ROW()-14)/2),0)))</f>
        <v>41</v>
      </c>
      <c r="K63" s="195" t="str">
        <f ca="1">IF(MOD(ROW()-13,2)=0,IF(ISBLANK(OFFSET('10. SEGUIMIENTO 2025'!$O$14,INT((ROW()-13)/2),0)),"",OFFSET('10. SEGUIMIENTO 2025'!$O$14,INT((ROW()-13)/2),0)),IF(ISBLANK(OFFSET('9. METAS'!$O$20,INT((ROW()-14)/2),0)),"",OFFSET('9. METAS'!$O$20,INT((ROW()-14)/2),0)))</f>
        <v/>
      </c>
      <c r="L63" s="195" t="str">
        <f ca="1">IF(MOD(ROW()-13,2)=0,IF(ISBLANK(OFFSET('10. SEGUIMIENTO 2025'!$P$14,INT((ROW()-13)/2),0)),"",OFFSET('10. SEGUIMIENTO 2025'!$P$14,INT((ROW()-13)/2),0)),IF(ISBLANK(OFFSET('9. METAS'!$P$20,INT((ROW()-14)/2),0)),"",OFFSET('9. METAS'!$P$20,INT((ROW()-14)/2),0)))</f>
        <v/>
      </c>
      <c r="M63" s="196" t="str">
        <f ca="1">IF(MOD(ROW()-13,2)=0,IF(ISBLANK(OFFSET('10. SEGUIMIENTO 2025'!$Q$14,INT((ROW()-13)/2),0)),"",OFFSET('10. SEGUIMIENTO 2025'!$Q$14,INT((ROW()-13)/2),0)),IF(ISBLANK(OFFSET('9. METAS'!$Q$20,INT((ROW()-14)/2),0)),"",OFFSET('9. METAS'!$Q$20,INT((ROW()-14)/2),0)))</f>
        <v/>
      </c>
      <c r="N63" s="742" t="str">
        <f t="shared" ref="N63" ca="1" si="46">IFERROR(K63/K64,"ND")</f>
        <v>ND</v>
      </c>
      <c r="O63" s="738" t="str">
        <f t="shared" ref="O63" ca="1" si="47">IFERROR(((K63+J63)/H63),"ND")</f>
        <v>ND</v>
      </c>
      <c r="P63" s="726"/>
    </row>
    <row r="64" spans="3:16">
      <c r="C64" s="760"/>
      <c r="D64" s="756"/>
      <c r="E64" s="756"/>
      <c r="F64" s="754"/>
      <c r="G64" s="751"/>
      <c r="H64" s="747"/>
      <c r="I64" s="745"/>
      <c r="J64" s="194" t="str">
        <f ca="1">IF(MOD(ROW()-13,2)=0,IF(ISBLANK(OFFSET('10. SEGUIMIENTO 2025'!$N$14,INT((ROW()-13)/2),0)),"",OFFSET('10. SEGUIMIENTO 2025'!$N$14,INT((ROW()-13)/2),0)),IF(ISBLANK(OFFSET('9. METAS'!$N$20,INT((ROW()-14)/2),0)),"",OFFSET('9. METAS'!$N$20,INT((ROW()-14)/2),0)))</f>
        <v/>
      </c>
      <c r="K64" s="195" t="str">
        <f ca="1">IF(MOD(ROW()-13,2)=0,IF(ISBLANK(OFFSET('10. SEGUIMIENTO 2025'!$O$14,INT((ROW()-13)/2),0)),"",OFFSET('10. SEGUIMIENTO 2025'!$O$14,INT((ROW()-13)/2),0)),IF(ISBLANK(OFFSET('9. METAS'!$O$20,INT((ROW()-14)/2),0)),"",OFFSET('9. METAS'!$O$20,INT((ROW()-14)/2),0)))</f>
        <v/>
      </c>
      <c r="L64" s="195" t="str">
        <f ca="1">IF(MOD(ROW()-13,2)=0,IF(ISBLANK(OFFSET('10. SEGUIMIENTO 2025'!$P$14,INT((ROW()-13)/2),0)),"",OFFSET('10. SEGUIMIENTO 2025'!$P$14,INT((ROW()-13)/2),0)),IF(ISBLANK(OFFSET('9. METAS'!$P$20,INT((ROW()-14)/2),0)),"",OFFSET('9. METAS'!$P$20,INT((ROW()-14)/2),0)))</f>
        <v/>
      </c>
      <c r="M64" s="196" t="str">
        <f ca="1">IF(MOD(ROW()-13,2)=0,IF(ISBLANK(OFFSET('10. SEGUIMIENTO 2025'!$Q$14,INT((ROW()-13)/2),0)),"",OFFSET('10. SEGUIMIENTO 2025'!$Q$14,INT((ROW()-13)/2),0)),IF(ISBLANK(OFFSET('9. METAS'!$Q$20,INT((ROW()-14)/2),0)),"",OFFSET('9. METAS'!$Q$20,INT((ROW()-14)/2),0)))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METAS'!$K$20,INT((ROW()-13)/2),0)),"",OFFSET('9. METAS'!$K$20,INT((ROW()-13)/2),0))</f>
        <v/>
      </c>
      <c r="I65" s="744"/>
      <c r="J65" s="194">
        <f ca="1">IF(MOD(ROW()-13,2)=0,IF(ISBLANK(OFFSET('10. SEGUIMIENTO 2025'!$N$14,INT((ROW()-13)/2),0)),"",OFFSET('10. SEGUIMIENTO 2025'!$N$14,INT((ROW()-13)/2),0)),IF(ISBLANK(OFFSET('9. METAS'!$N$20,INT((ROW()-14)/2),0)),"",OFFSET('9. METAS'!$N$20,INT((ROW()-14)/2),0)))</f>
        <v>41</v>
      </c>
      <c r="K65" s="195" t="str">
        <f ca="1">IF(MOD(ROW()-13,2)=0,IF(ISBLANK(OFFSET('10. SEGUIMIENTO 2025'!$O$14,INT((ROW()-13)/2),0)),"",OFFSET('10. SEGUIMIENTO 2025'!$O$14,INT((ROW()-13)/2),0)),IF(ISBLANK(OFFSET('9. METAS'!$O$20,INT((ROW()-14)/2),0)),"",OFFSET('9. METAS'!$O$20,INT((ROW()-14)/2),0)))</f>
        <v/>
      </c>
      <c r="L65" s="195" t="str">
        <f ca="1">IF(MOD(ROW()-13,2)=0,IF(ISBLANK(OFFSET('10. SEGUIMIENTO 2025'!$P$14,INT((ROW()-13)/2),0)),"",OFFSET('10. SEGUIMIENTO 2025'!$P$14,INT((ROW()-13)/2),0)),IF(ISBLANK(OFFSET('9. METAS'!$P$20,INT((ROW()-14)/2),0)),"",OFFSET('9. METAS'!$P$20,INT((ROW()-14)/2),0)))</f>
        <v/>
      </c>
      <c r="M65" s="196" t="str">
        <f ca="1">IF(MOD(ROW()-13,2)=0,IF(ISBLANK(OFFSET('10. SEGUIMIENTO 2025'!$Q$14,INT((ROW()-13)/2),0)),"",OFFSET('10. SEGUIMIENTO 2025'!$Q$14,INT((ROW()-13)/2),0)),IF(ISBLANK(OFFSET('9. METAS'!$Q$20,INT((ROW()-14)/2),0)),"",OFFSET('9. METAS'!$Q$20,INT((ROW()-14)/2),0)))</f>
        <v/>
      </c>
      <c r="N65" s="742" t="str">
        <f t="shared" ref="N65" ca="1" si="48">IFERROR(K65/K66,"ND")</f>
        <v>ND</v>
      </c>
      <c r="O65" s="738" t="str">
        <f t="shared" ref="O65" ca="1" si="49">IFERROR(((K65+J65)/H65),"ND")</f>
        <v>ND</v>
      </c>
      <c r="P65" s="726"/>
    </row>
    <row r="66" spans="3:16">
      <c r="C66" s="760"/>
      <c r="D66" s="756"/>
      <c r="E66" s="756"/>
      <c r="F66" s="754"/>
      <c r="G66" s="751"/>
      <c r="H66" s="747"/>
      <c r="I66" s="745"/>
      <c r="J66" s="194" t="str">
        <f ca="1">IF(MOD(ROW()-13,2)=0,IF(ISBLANK(OFFSET('10. SEGUIMIENTO 2025'!$N$14,INT((ROW()-13)/2),0)),"",OFFSET('10. SEGUIMIENTO 2025'!$N$14,INT((ROW()-13)/2),0)),IF(ISBLANK(OFFSET('9. METAS'!$N$20,INT((ROW()-14)/2),0)),"",OFFSET('9. METAS'!$N$20,INT((ROW()-14)/2),0)))</f>
        <v/>
      </c>
      <c r="K66" s="195" t="str">
        <f ca="1">IF(MOD(ROW()-13,2)=0,IF(ISBLANK(OFFSET('10. SEGUIMIENTO 2025'!$O$14,INT((ROW()-13)/2),0)),"",OFFSET('10. SEGUIMIENTO 2025'!$O$14,INT((ROW()-13)/2),0)),IF(ISBLANK(OFFSET('9. METAS'!$O$20,INT((ROW()-14)/2),0)),"",OFFSET('9. METAS'!$O$20,INT((ROW()-14)/2),0)))</f>
        <v/>
      </c>
      <c r="L66" s="195" t="str">
        <f ca="1">IF(MOD(ROW()-13,2)=0,IF(ISBLANK(OFFSET('10. SEGUIMIENTO 2025'!$P$14,INT((ROW()-13)/2),0)),"",OFFSET('10. SEGUIMIENTO 2025'!$P$14,INT((ROW()-13)/2),0)),IF(ISBLANK(OFFSET('9. METAS'!$P$20,INT((ROW()-14)/2),0)),"",OFFSET('9. METAS'!$P$20,INT((ROW()-14)/2),0)))</f>
        <v/>
      </c>
      <c r="M66" s="196" t="str">
        <f ca="1">IF(MOD(ROW()-13,2)=0,IF(ISBLANK(OFFSET('10. SEGUIMIENTO 2025'!$Q$14,INT((ROW()-13)/2),0)),"",OFFSET('10. SEGUIMIENTO 2025'!$Q$14,INT((ROW()-13)/2),0)),IF(ISBLANK(OFFSET('9. METAS'!$Q$20,INT((ROW()-14)/2),0)),"",OFFSET('9. METAS'!$Q$20,INT((ROW()-14)/2),0)))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METAS'!$K$20,INT((ROW()-13)/2),0)),"",OFFSET('9. METAS'!$K$20,INT((ROW()-13)/2),0))</f>
        <v/>
      </c>
      <c r="I67" s="744"/>
      <c r="J67" s="194">
        <f ca="1">IF(MOD(ROW()-13,2)=0,IF(ISBLANK(OFFSET('10. SEGUIMIENTO 2025'!$N$14,INT((ROW()-13)/2),0)),"",OFFSET('10. SEGUIMIENTO 2025'!$N$14,INT((ROW()-13)/2),0)),IF(ISBLANK(OFFSET('9. METAS'!$N$20,INT((ROW()-14)/2),0)),"",OFFSET('9. METAS'!$N$20,INT((ROW()-14)/2),0)))</f>
        <v>41</v>
      </c>
      <c r="K67" s="195" t="str">
        <f ca="1">IF(MOD(ROW()-13,2)=0,IF(ISBLANK(OFFSET('10. SEGUIMIENTO 2025'!$O$14,INT((ROW()-13)/2),0)),"",OFFSET('10. SEGUIMIENTO 2025'!$O$14,INT((ROW()-13)/2),0)),IF(ISBLANK(OFFSET('9. METAS'!$O$20,INT((ROW()-14)/2),0)),"",OFFSET('9. METAS'!$O$20,INT((ROW()-14)/2),0)))</f>
        <v/>
      </c>
      <c r="L67" s="195" t="str">
        <f ca="1">IF(MOD(ROW()-13,2)=0,IF(ISBLANK(OFFSET('10. SEGUIMIENTO 2025'!$P$14,INT((ROW()-13)/2),0)),"",OFFSET('10. SEGUIMIENTO 2025'!$P$14,INT((ROW()-13)/2),0)),IF(ISBLANK(OFFSET('9. METAS'!$P$20,INT((ROW()-14)/2),0)),"",OFFSET('9. METAS'!$P$20,INT((ROW()-14)/2),0)))</f>
        <v/>
      </c>
      <c r="M67" s="196" t="str">
        <f ca="1">IF(MOD(ROW()-13,2)=0,IF(ISBLANK(OFFSET('10. SEGUIMIENTO 2025'!$Q$14,INT((ROW()-13)/2),0)),"",OFFSET('10. SEGUIMIENTO 2025'!$Q$14,INT((ROW()-13)/2),0)),IF(ISBLANK(OFFSET('9. METAS'!$Q$20,INT((ROW()-14)/2),0)),"",OFFSET('9. METAS'!$Q$20,INT((ROW()-14)/2),0)))</f>
        <v/>
      </c>
      <c r="N67" s="742" t="str">
        <f t="shared" ref="N67" ca="1" si="50">IFERROR(K67/K68,"ND")</f>
        <v>ND</v>
      </c>
      <c r="O67" s="738" t="str">
        <f t="shared" ref="O67" ca="1" si="51">IFERROR(((K67+J67)/H67),"ND")</f>
        <v>ND</v>
      </c>
      <c r="P67" s="726"/>
    </row>
    <row r="68" spans="3:16">
      <c r="C68" s="760"/>
      <c r="D68" s="756"/>
      <c r="E68" s="756"/>
      <c r="F68" s="754"/>
      <c r="G68" s="751"/>
      <c r="H68" s="747"/>
      <c r="I68" s="745"/>
      <c r="J68" s="194" t="str">
        <f ca="1">IF(MOD(ROW()-13,2)=0,IF(ISBLANK(OFFSET('10. SEGUIMIENTO 2025'!$N$14,INT((ROW()-13)/2),0)),"",OFFSET('10. SEGUIMIENTO 2025'!$N$14,INT((ROW()-13)/2),0)),IF(ISBLANK(OFFSET('9. METAS'!$N$20,INT((ROW()-14)/2),0)),"",OFFSET('9. METAS'!$N$20,INT((ROW()-14)/2),0)))</f>
        <v/>
      </c>
      <c r="K68" s="195" t="str">
        <f ca="1">IF(MOD(ROW()-13,2)=0,IF(ISBLANK(OFFSET('10. SEGUIMIENTO 2025'!$O$14,INT((ROW()-13)/2),0)),"",OFFSET('10. SEGUIMIENTO 2025'!$O$14,INT((ROW()-13)/2),0)),IF(ISBLANK(OFFSET('9. METAS'!$O$20,INT((ROW()-14)/2),0)),"",OFFSET('9. METAS'!$O$20,INT((ROW()-14)/2),0)))</f>
        <v/>
      </c>
      <c r="L68" s="195" t="str">
        <f ca="1">IF(MOD(ROW()-13,2)=0,IF(ISBLANK(OFFSET('10. SEGUIMIENTO 2025'!$P$14,INT((ROW()-13)/2),0)),"",OFFSET('10. SEGUIMIENTO 2025'!$P$14,INT((ROW()-13)/2),0)),IF(ISBLANK(OFFSET('9. METAS'!$P$20,INT((ROW()-14)/2),0)),"",OFFSET('9. METAS'!$P$20,INT((ROW()-14)/2),0)))</f>
        <v/>
      </c>
      <c r="M68" s="196" t="str">
        <f ca="1">IF(MOD(ROW()-13,2)=0,IF(ISBLANK(OFFSET('10. SEGUIMIENTO 2025'!$Q$14,INT((ROW()-13)/2),0)),"",OFFSET('10. SEGUIMIENTO 2025'!$Q$14,INT((ROW()-13)/2),0)),IF(ISBLANK(OFFSET('9. METAS'!$Q$20,INT((ROW()-14)/2),0)),"",OFFSET('9. METAS'!$Q$20,INT((ROW()-14)/2),0)))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METAS'!$K$20,INT((ROW()-13)/2),0)),"",OFFSET('9. METAS'!$K$20,INT((ROW()-13)/2),0))</f>
        <v/>
      </c>
      <c r="I69" s="744"/>
      <c r="J69" s="194">
        <f ca="1">IF(MOD(ROW()-13,2)=0,IF(ISBLANK(OFFSET('10. SEGUIMIENTO 2025'!$N$14,INT((ROW()-13)/2),0)),"",OFFSET('10. SEGUIMIENTO 2025'!$N$14,INT((ROW()-13)/2),0)),IF(ISBLANK(OFFSET('9. METAS'!$N$20,INT((ROW()-14)/2),0)),"",OFFSET('9. METAS'!$N$20,INT((ROW()-14)/2),0)))</f>
        <v>41</v>
      </c>
      <c r="K69" s="195" t="str">
        <f ca="1">IF(MOD(ROW()-13,2)=0,IF(ISBLANK(OFFSET('10. SEGUIMIENTO 2025'!$O$14,INT((ROW()-13)/2),0)),"",OFFSET('10. SEGUIMIENTO 2025'!$O$14,INT((ROW()-13)/2),0)),IF(ISBLANK(OFFSET('9. METAS'!$O$20,INT((ROW()-14)/2),0)),"",OFFSET('9. METAS'!$O$20,INT((ROW()-14)/2),0)))</f>
        <v/>
      </c>
      <c r="L69" s="195" t="str">
        <f ca="1">IF(MOD(ROW()-13,2)=0,IF(ISBLANK(OFFSET('10. SEGUIMIENTO 2025'!$P$14,INT((ROW()-13)/2),0)),"",OFFSET('10. SEGUIMIENTO 2025'!$P$14,INT((ROW()-13)/2),0)),IF(ISBLANK(OFFSET('9. METAS'!$P$20,INT((ROW()-14)/2),0)),"",OFFSET('9. METAS'!$P$20,INT((ROW()-14)/2),0)))</f>
        <v/>
      </c>
      <c r="M69" s="196" t="str">
        <f ca="1">IF(MOD(ROW()-13,2)=0,IF(ISBLANK(OFFSET('10. SEGUIMIENTO 2025'!$Q$14,INT((ROW()-13)/2),0)),"",OFFSET('10. SEGUIMIENTO 2025'!$Q$14,INT((ROW()-13)/2),0)),IF(ISBLANK(OFFSET('9. METAS'!$Q$20,INT((ROW()-14)/2),0)),"",OFFSET('9. METAS'!$Q$20,INT((ROW()-14)/2),0)))</f>
        <v/>
      </c>
      <c r="N69" s="742" t="str">
        <f t="shared" ref="N69" ca="1" si="52">IFERROR(K69/K70,"ND")</f>
        <v>ND</v>
      </c>
      <c r="O69" s="738" t="str">
        <f t="shared" ref="O69" ca="1" si="53">IFERROR(((K69+J69)/H69),"ND")</f>
        <v>ND</v>
      </c>
      <c r="P69" s="726"/>
    </row>
    <row r="70" spans="3:16">
      <c r="C70" s="760"/>
      <c r="D70" s="756"/>
      <c r="E70" s="756"/>
      <c r="F70" s="754"/>
      <c r="G70" s="751"/>
      <c r="H70" s="747"/>
      <c r="I70" s="745"/>
      <c r="J70" s="194" t="str">
        <f ca="1">IF(MOD(ROW()-13,2)=0,IF(ISBLANK(OFFSET('10. SEGUIMIENTO 2025'!$N$14,INT((ROW()-13)/2),0)),"",OFFSET('10. SEGUIMIENTO 2025'!$N$14,INT((ROW()-13)/2),0)),IF(ISBLANK(OFFSET('9. METAS'!$N$20,INT((ROW()-14)/2),0)),"",OFFSET('9. METAS'!$N$20,INT((ROW()-14)/2),0)))</f>
        <v/>
      </c>
      <c r="K70" s="195" t="str">
        <f ca="1">IF(MOD(ROW()-13,2)=0,IF(ISBLANK(OFFSET('10. SEGUIMIENTO 2025'!$O$14,INT((ROW()-13)/2),0)),"",OFFSET('10. SEGUIMIENTO 2025'!$O$14,INT((ROW()-13)/2),0)),IF(ISBLANK(OFFSET('9. METAS'!$O$20,INT((ROW()-14)/2),0)),"",OFFSET('9. METAS'!$O$20,INT((ROW()-14)/2),0)))</f>
        <v/>
      </c>
      <c r="L70" s="195" t="str">
        <f ca="1">IF(MOD(ROW()-13,2)=0,IF(ISBLANK(OFFSET('10. SEGUIMIENTO 2025'!$P$14,INT((ROW()-13)/2),0)),"",OFFSET('10. SEGUIMIENTO 2025'!$P$14,INT((ROW()-13)/2),0)),IF(ISBLANK(OFFSET('9. METAS'!$P$20,INT((ROW()-14)/2),0)),"",OFFSET('9. METAS'!$P$20,INT((ROW()-14)/2),0)))</f>
        <v/>
      </c>
      <c r="M70" s="196" t="str">
        <f ca="1">IF(MOD(ROW()-13,2)=0,IF(ISBLANK(OFFSET('10. SEGUIMIENTO 2025'!$Q$14,INT((ROW()-13)/2),0)),"",OFFSET('10. SEGUIMIENTO 2025'!$Q$14,INT((ROW()-13)/2),0)),IF(ISBLANK(OFFSET('9. METAS'!$Q$20,INT((ROW()-14)/2),0)),"",OFFSET('9. METAS'!$Q$20,INT((ROW()-14)/2),0)))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METAS'!$K$20,INT((ROW()-13)/2),0)),"",OFFSET('9. METAS'!$K$20,INT((ROW()-13)/2),0))</f>
        <v/>
      </c>
      <c r="I71" s="744"/>
      <c r="J71" s="194">
        <f ca="1">IF(MOD(ROW()-13,2)=0,IF(ISBLANK(OFFSET('10. SEGUIMIENTO 2025'!$N$14,INT((ROW()-13)/2),0)),"",OFFSET('10. SEGUIMIENTO 2025'!$N$14,INT((ROW()-13)/2),0)),IF(ISBLANK(OFFSET('9. METAS'!$N$20,INT((ROW()-14)/2),0)),"",OFFSET('9. METAS'!$N$20,INT((ROW()-14)/2),0)))</f>
        <v>41</v>
      </c>
      <c r="K71" s="195" t="str">
        <f ca="1">IF(MOD(ROW()-13,2)=0,IF(ISBLANK(OFFSET('10. SEGUIMIENTO 2025'!$O$14,INT((ROW()-13)/2),0)),"",OFFSET('10. SEGUIMIENTO 2025'!$O$14,INT((ROW()-13)/2),0)),IF(ISBLANK(OFFSET('9. METAS'!$O$20,INT((ROW()-14)/2),0)),"",OFFSET('9. METAS'!$O$20,INT((ROW()-14)/2),0)))</f>
        <v/>
      </c>
      <c r="L71" s="195" t="str">
        <f ca="1">IF(MOD(ROW()-13,2)=0,IF(ISBLANK(OFFSET('10. SEGUIMIENTO 2025'!$P$14,INT((ROW()-13)/2),0)),"",OFFSET('10. SEGUIMIENTO 2025'!$P$14,INT((ROW()-13)/2),0)),IF(ISBLANK(OFFSET('9. METAS'!$P$20,INT((ROW()-14)/2),0)),"",OFFSET('9. METAS'!$P$20,INT((ROW()-14)/2),0)))</f>
        <v/>
      </c>
      <c r="M71" s="196" t="str">
        <f ca="1">IF(MOD(ROW()-13,2)=0,IF(ISBLANK(OFFSET('10. SEGUIMIENTO 2025'!$Q$14,INT((ROW()-13)/2),0)),"",OFFSET('10. SEGUIMIENTO 2025'!$Q$14,INT((ROW()-13)/2),0)),IF(ISBLANK(OFFSET('9. METAS'!$Q$20,INT((ROW()-14)/2),0)),"",OFFSET('9. METAS'!$Q$20,INT((ROW()-14)/2),0)))</f>
        <v/>
      </c>
      <c r="N71" s="742" t="str">
        <f t="shared" ref="N71" ca="1" si="54">IFERROR(K71/K72,"ND")</f>
        <v>ND</v>
      </c>
      <c r="O71" s="738" t="str">
        <f t="shared" ref="O71" ca="1" si="55">IFERROR(((K71+J71)/H71),"ND")</f>
        <v>ND</v>
      </c>
      <c r="P71" s="726"/>
    </row>
    <row r="72" spans="3:16">
      <c r="C72" s="760"/>
      <c r="D72" s="756"/>
      <c r="E72" s="756"/>
      <c r="F72" s="754"/>
      <c r="G72" s="751"/>
      <c r="H72" s="747"/>
      <c r="I72" s="745"/>
      <c r="J72" s="194" t="str">
        <f ca="1">IF(MOD(ROW()-13,2)=0,IF(ISBLANK(OFFSET('10. SEGUIMIENTO 2025'!$N$14,INT((ROW()-13)/2),0)),"",OFFSET('10. SEGUIMIENTO 2025'!$N$14,INT((ROW()-13)/2),0)),IF(ISBLANK(OFFSET('9. METAS'!$N$20,INT((ROW()-14)/2),0)),"",OFFSET('9. METAS'!$N$20,INT((ROW()-14)/2),0)))</f>
        <v/>
      </c>
      <c r="K72" s="195" t="str">
        <f ca="1">IF(MOD(ROW()-13,2)=0,IF(ISBLANK(OFFSET('10. SEGUIMIENTO 2025'!$O$14,INT((ROW()-13)/2),0)),"",OFFSET('10. SEGUIMIENTO 2025'!$O$14,INT((ROW()-13)/2),0)),IF(ISBLANK(OFFSET('9. METAS'!$O$20,INT((ROW()-14)/2),0)),"",OFFSET('9. METAS'!$O$20,INT((ROW()-14)/2),0)))</f>
        <v/>
      </c>
      <c r="L72" s="195" t="str">
        <f ca="1">IF(MOD(ROW()-13,2)=0,IF(ISBLANK(OFFSET('10. SEGUIMIENTO 2025'!$P$14,INT((ROW()-13)/2),0)),"",OFFSET('10. SEGUIMIENTO 2025'!$P$14,INT((ROW()-13)/2),0)),IF(ISBLANK(OFFSET('9. METAS'!$P$20,INT((ROW()-14)/2),0)),"",OFFSET('9. METAS'!$P$20,INT((ROW()-14)/2),0)))</f>
        <v/>
      </c>
      <c r="M72" s="196" t="str">
        <f ca="1">IF(MOD(ROW()-13,2)=0,IF(ISBLANK(OFFSET('10. SEGUIMIENTO 2025'!$Q$14,INT((ROW()-13)/2),0)),"",OFFSET('10. SEGUIMIENTO 2025'!$Q$14,INT((ROW()-13)/2),0)),IF(ISBLANK(OFFSET('9. METAS'!$Q$20,INT((ROW()-14)/2),0)),"",OFFSET('9. METAS'!$Q$20,INT((ROW()-14)/2),0)))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METAS'!$K$20,INT((ROW()-13)/2),0)),"",OFFSET('9. METAS'!$K$20,INT((ROW()-13)/2),0))</f>
        <v/>
      </c>
      <c r="I73" s="744"/>
      <c r="J73" s="194">
        <f ca="1">IF(MOD(ROW()-13,2)=0,IF(ISBLANK(OFFSET('10. SEGUIMIENTO 2025'!$N$14,INT((ROW()-13)/2),0)),"",OFFSET('10. SEGUIMIENTO 2025'!$N$14,INT((ROW()-13)/2),0)),IF(ISBLANK(OFFSET('9. METAS'!$N$20,INT((ROW()-14)/2),0)),"",OFFSET('9. METAS'!$N$20,INT((ROW()-14)/2),0)))</f>
        <v>41</v>
      </c>
      <c r="K73" s="195" t="str">
        <f ca="1">IF(MOD(ROW()-13,2)=0,IF(ISBLANK(OFFSET('10. SEGUIMIENTO 2025'!$O$14,INT((ROW()-13)/2),0)),"",OFFSET('10. SEGUIMIENTO 2025'!$O$14,INT((ROW()-13)/2),0)),IF(ISBLANK(OFFSET('9. METAS'!$O$20,INT((ROW()-14)/2),0)),"",OFFSET('9. METAS'!$O$20,INT((ROW()-14)/2),0)))</f>
        <v/>
      </c>
      <c r="L73" s="195" t="str">
        <f ca="1">IF(MOD(ROW()-13,2)=0,IF(ISBLANK(OFFSET('10. SEGUIMIENTO 2025'!$P$14,INT((ROW()-13)/2),0)),"",OFFSET('10. SEGUIMIENTO 2025'!$P$14,INT((ROW()-13)/2),0)),IF(ISBLANK(OFFSET('9. METAS'!$P$20,INT((ROW()-14)/2),0)),"",OFFSET('9. METAS'!$P$20,INT((ROW()-14)/2),0)))</f>
        <v/>
      </c>
      <c r="M73" s="196" t="str">
        <f ca="1">IF(MOD(ROW()-13,2)=0,IF(ISBLANK(OFFSET('10. SEGUIMIENTO 2025'!$Q$14,INT((ROW()-13)/2),0)),"",OFFSET('10. SEGUIMIENTO 2025'!$Q$14,INT((ROW()-13)/2),0)),IF(ISBLANK(OFFSET('9. METAS'!$Q$20,INT((ROW()-14)/2),0)),"",OFFSET('9. METAS'!$Q$20,INT((ROW()-14)/2),0)))</f>
        <v/>
      </c>
      <c r="N73" s="742" t="str">
        <f t="shared" ref="N73" ca="1" si="56">IFERROR(K73/K74,"ND")</f>
        <v>ND</v>
      </c>
      <c r="O73" s="738" t="str">
        <f t="shared" ref="O73" ca="1" si="57">IFERROR(((K73+J73)/H73),"ND")</f>
        <v>ND</v>
      </c>
      <c r="P73" s="726"/>
    </row>
    <row r="74" spans="3:16">
      <c r="C74" s="760"/>
      <c r="D74" s="756"/>
      <c r="E74" s="756"/>
      <c r="F74" s="754"/>
      <c r="G74" s="751"/>
      <c r="H74" s="747"/>
      <c r="I74" s="745"/>
      <c r="J74" s="194" t="str">
        <f ca="1">IF(MOD(ROW()-13,2)=0,IF(ISBLANK(OFFSET('10. SEGUIMIENTO 2025'!$N$14,INT((ROW()-13)/2),0)),"",OFFSET('10. SEGUIMIENTO 2025'!$N$14,INT((ROW()-13)/2),0)),IF(ISBLANK(OFFSET('9. METAS'!$N$20,INT((ROW()-14)/2),0)),"",OFFSET('9. METAS'!$N$20,INT((ROW()-14)/2),0)))</f>
        <v/>
      </c>
      <c r="K74" s="195" t="str">
        <f ca="1">IF(MOD(ROW()-13,2)=0,IF(ISBLANK(OFFSET('10. SEGUIMIENTO 2025'!$O$14,INT((ROW()-13)/2),0)),"",OFFSET('10. SEGUIMIENTO 2025'!$O$14,INT((ROW()-13)/2),0)),IF(ISBLANK(OFFSET('9. METAS'!$O$20,INT((ROW()-14)/2),0)),"",OFFSET('9. METAS'!$O$20,INT((ROW()-14)/2),0)))</f>
        <v/>
      </c>
      <c r="L74" s="195" t="str">
        <f ca="1">IF(MOD(ROW()-13,2)=0,IF(ISBLANK(OFFSET('10. SEGUIMIENTO 2025'!$P$14,INT((ROW()-13)/2),0)),"",OFFSET('10. SEGUIMIENTO 2025'!$P$14,INT((ROW()-13)/2),0)),IF(ISBLANK(OFFSET('9. METAS'!$P$20,INT((ROW()-14)/2),0)),"",OFFSET('9. METAS'!$P$20,INT((ROW()-14)/2),0)))</f>
        <v/>
      </c>
      <c r="M74" s="196" t="str">
        <f ca="1">IF(MOD(ROW()-13,2)=0,IF(ISBLANK(OFFSET('10. SEGUIMIENTO 2025'!$Q$14,INT((ROW()-13)/2),0)),"",OFFSET('10. SEGUIMIENTO 2025'!$Q$14,INT((ROW()-13)/2),0)),IF(ISBLANK(OFFSET('9. METAS'!$Q$20,INT((ROW()-14)/2),0)),"",OFFSET('9. METAS'!$Q$20,INT((ROW()-14)/2),0)))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METAS'!$K$20,INT((ROW()-13)/2),0)),"",OFFSET('9. METAS'!$K$20,INT((ROW()-13)/2),0))</f>
        <v/>
      </c>
      <c r="I75" s="744"/>
      <c r="J75" s="194">
        <f ca="1">IF(MOD(ROW()-13,2)=0,IF(ISBLANK(OFFSET('10. SEGUIMIENTO 2025'!$N$14,INT((ROW()-13)/2),0)),"",OFFSET('10. SEGUIMIENTO 2025'!$N$14,INT((ROW()-13)/2),0)),IF(ISBLANK(OFFSET('9. METAS'!$N$20,INT((ROW()-14)/2),0)),"",OFFSET('9. METAS'!$N$20,INT((ROW()-14)/2),0)))</f>
        <v>41</v>
      </c>
      <c r="K75" s="195" t="str">
        <f ca="1">IF(MOD(ROW()-13,2)=0,IF(ISBLANK(OFFSET('10. SEGUIMIENTO 2025'!$O$14,INT((ROW()-13)/2),0)),"",OFFSET('10. SEGUIMIENTO 2025'!$O$14,INT((ROW()-13)/2),0)),IF(ISBLANK(OFFSET('9. METAS'!$O$20,INT((ROW()-14)/2),0)),"",OFFSET('9. METAS'!$O$20,INT((ROW()-14)/2),0)))</f>
        <v/>
      </c>
      <c r="L75" s="195" t="str">
        <f ca="1">IF(MOD(ROW()-13,2)=0,IF(ISBLANK(OFFSET('10. SEGUIMIENTO 2025'!$P$14,INT((ROW()-13)/2),0)),"",OFFSET('10. SEGUIMIENTO 2025'!$P$14,INT((ROW()-13)/2),0)),IF(ISBLANK(OFFSET('9. METAS'!$P$20,INT((ROW()-14)/2),0)),"",OFFSET('9. METAS'!$P$20,INT((ROW()-14)/2),0)))</f>
        <v/>
      </c>
      <c r="M75" s="196" t="str">
        <f ca="1">IF(MOD(ROW()-13,2)=0,IF(ISBLANK(OFFSET('10. SEGUIMIENTO 2025'!$Q$14,INT((ROW()-13)/2),0)),"",OFFSET('10. SEGUIMIENTO 2025'!$Q$14,INT((ROW()-13)/2),0)),IF(ISBLANK(OFFSET('9. METAS'!$Q$20,INT((ROW()-14)/2),0)),"",OFFSET('9. METAS'!$Q$20,INT((ROW()-14)/2),0)))</f>
        <v/>
      </c>
      <c r="N75" s="742" t="str">
        <f t="shared" ref="N75" ca="1" si="58">IFERROR(K75/K76,"ND")</f>
        <v>ND</v>
      </c>
      <c r="O75" s="738" t="str">
        <f t="shared" ref="O75" ca="1" si="59">IFERROR(((K75+J75)/H75),"ND")</f>
        <v>ND</v>
      </c>
      <c r="P75" s="726"/>
    </row>
    <row r="76" spans="3:16">
      <c r="C76" s="760"/>
      <c r="D76" s="756"/>
      <c r="E76" s="756"/>
      <c r="F76" s="754"/>
      <c r="G76" s="751"/>
      <c r="H76" s="747"/>
      <c r="I76" s="745"/>
      <c r="J76" s="194" t="str">
        <f ca="1">IF(MOD(ROW()-13,2)=0,IF(ISBLANK(OFFSET('10. SEGUIMIENTO 2025'!$N$14,INT((ROW()-13)/2),0)),"",OFFSET('10. SEGUIMIENTO 2025'!$N$14,INT((ROW()-13)/2),0)),IF(ISBLANK(OFFSET('9. METAS'!$N$20,INT((ROW()-14)/2),0)),"",OFFSET('9. METAS'!$N$20,INT((ROW()-14)/2),0)))</f>
        <v/>
      </c>
      <c r="K76" s="195" t="str">
        <f ca="1">IF(MOD(ROW()-13,2)=0,IF(ISBLANK(OFFSET('10. SEGUIMIENTO 2025'!$O$14,INT((ROW()-13)/2),0)),"",OFFSET('10. SEGUIMIENTO 2025'!$O$14,INT((ROW()-13)/2),0)),IF(ISBLANK(OFFSET('9. METAS'!$O$20,INT((ROW()-14)/2),0)),"",OFFSET('9. METAS'!$O$20,INT((ROW()-14)/2),0)))</f>
        <v/>
      </c>
      <c r="L76" s="195" t="str">
        <f ca="1">IF(MOD(ROW()-13,2)=0,IF(ISBLANK(OFFSET('10. SEGUIMIENTO 2025'!$P$14,INT((ROW()-13)/2),0)),"",OFFSET('10. SEGUIMIENTO 2025'!$P$14,INT((ROW()-13)/2),0)),IF(ISBLANK(OFFSET('9. METAS'!$P$20,INT((ROW()-14)/2),0)),"",OFFSET('9. METAS'!$P$20,INT((ROW()-14)/2),0)))</f>
        <v/>
      </c>
      <c r="M76" s="196" t="str">
        <f ca="1">IF(MOD(ROW()-13,2)=0,IF(ISBLANK(OFFSET('10. SEGUIMIENTO 2025'!$Q$14,INT((ROW()-13)/2),0)),"",OFFSET('10. SEGUIMIENTO 2025'!$Q$14,INT((ROW()-13)/2),0)),IF(ISBLANK(OFFSET('9. METAS'!$Q$20,INT((ROW()-14)/2),0)),"",OFFSET('9. METAS'!$Q$20,INT((ROW()-14)/2),0)))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METAS'!$K$20,INT((ROW()-13)/2),0)),"",OFFSET('9. METAS'!$K$20,INT((ROW()-13)/2),0))</f>
        <v/>
      </c>
      <c r="I77" s="744"/>
      <c r="J77" s="194">
        <f ca="1">IF(MOD(ROW()-13,2)=0,IF(ISBLANK(OFFSET('10. SEGUIMIENTO 2025'!$N$14,INT((ROW()-13)/2),0)),"",OFFSET('10. SEGUIMIENTO 2025'!$N$14,INT((ROW()-13)/2),0)),IF(ISBLANK(OFFSET('9. METAS'!$N$20,INT((ROW()-14)/2),0)),"",OFFSET('9. METAS'!$N$20,INT((ROW()-14)/2),0)))</f>
        <v>41</v>
      </c>
      <c r="K77" s="195" t="str">
        <f ca="1">IF(MOD(ROW()-13,2)=0,IF(ISBLANK(OFFSET('10. SEGUIMIENTO 2025'!$O$14,INT((ROW()-13)/2),0)),"",OFFSET('10. SEGUIMIENTO 2025'!$O$14,INT((ROW()-13)/2),0)),IF(ISBLANK(OFFSET('9. METAS'!$O$20,INT((ROW()-14)/2),0)),"",OFFSET('9. METAS'!$O$20,INT((ROW()-14)/2),0)))</f>
        <v/>
      </c>
      <c r="L77" s="195" t="str">
        <f ca="1">IF(MOD(ROW()-13,2)=0,IF(ISBLANK(OFFSET('10. SEGUIMIENTO 2025'!$P$14,INT((ROW()-13)/2),0)),"",OFFSET('10. SEGUIMIENTO 2025'!$P$14,INT((ROW()-13)/2),0)),IF(ISBLANK(OFFSET('9. METAS'!$P$20,INT((ROW()-14)/2),0)),"",OFFSET('9. METAS'!$P$20,INT((ROW()-14)/2),0)))</f>
        <v/>
      </c>
      <c r="M77" s="196" t="str">
        <f ca="1">IF(MOD(ROW()-13,2)=0,IF(ISBLANK(OFFSET('10. SEGUIMIENTO 2025'!$Q$14,INT((ROW()-13)/2),0)),"",OFFSET('10. SEGUIMIENTO 2025'!$Q$14,INT((ROW()-13)/2),0)),IF(ISBLANK(OFFSET('9. METAS'!$Q$20,INT((ROW()-14)/2),0)),"",OFFSET('9. METAS'!$Q$20,INT((ROW()-14)/2),0)))</f>
        <v/>
      </c>
      <c r="N77" s="742" t="str">
        <f t="shared" ref="N77" ca="1" si="60">IFERROR(K77/K78,"ND")</f>
        <v>ND</v>
      </c>
      <c r="O77" s="738" t="str">
        <f t="shared" ref="O77" ca="1" si="61">IFERROR(((K77+J77)/H77),"ND")</f>
        <v>ND</v>
      </c>
      <c r="P77" s="726"/>
    </row>
    <row r="78" spans="3:16">
      <c r="C78" s="760"/>
      <c r="D78" s="756"/>
      <c r="E78" s="756"/>
      <c r="F78" s="754"/>
      <c r="G78" s="751"/>
      <c r="H78" s="747"/>
      <c r="I78" s="745"/>
      <c r="J78" s="194" t="str">
        <f ca="1">IF(MOD(ROW()-13,2)=0,IF(ISBLANK(OFFSET('10. SEGUIMIENTO 2025'!$N$14,INT((ROW()-13)/2),0)),"",OFFSET('10. SEGUIMIENTO 2025'!$N$14,INT((ROW()-13)/2),0)),IF(ISBLANK(OFFSET('9. METAS'!$N$20,INT((ROW()-14)/2),0)),"",OFFSET('9. METAS'!$N$20,INT((ROW()-14)/2),0)))</f>
        <v/>
      </c>
      <c r="K78" s="195" t="str">
        <f ca="1">IF(MOD(ROW()-13,2)=0,IF(ISBLANK(OFFSET('10. SEGUIMIENTO 2025'!$O$14,INT((ROW()-13)/2),0)),"",OFFSET('10. SEGUIMIENTO 2025'!$O$14,INT((ROW()-13)/2),0)),IF(ISBLANK(OFFSET('9. METAS'!$O$20,INT((ROW()-14)/2),0)),"",OFFSET('9. METAS'!$O$20,INT((ROW()-14)/2),0)))</f>
        <v/>
      </c>
      <c r="L78" s="195" t="str">
        <f ca="1">IF(MOD(ROW()-13,2)=0,IF(ISBLANK(OFFSET('10. SEGUIMIENTO 2025'!$P$14,INT((ROW()-13)/2),0)),"",OFFSET('10. SEGUIMIENTO 2025'!$P$14,INT((ROW()-13)/2),0)),IF(ISBLANK(OFFSET('9. METAS'!$P$20,INT((ROW()-14)/2),0)),"",OFFSET('9. METAS'!$P$20,INT((ROW()-14)/2),0)))</f>
        <v/>
      </c>
      <c r="M78" s="196" t="str">
        <f ca="1">IF(MOD(ROW()-13,2)=0,IF(ISBLANK(OFFSET('10. SEGUIMIENTO 2025'!$Q$14,INT((ROW()-13)/2),0)),"",OFFSET('10. SEGUIMIENTO 2025'!$Q$14,INT((ROW()-13)/2),0)),IF(ISBLANK(OFFSET('9. METAS'!$Q$20,INT((ROW()-14)/2),0)),"",OFFSET('9. METAS'!$Q$20,INT((ROW()-14)/2),0)))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METAS'!$K$20,INT((ROW()-13)/2),0)),"",OFFSET('9. METAS'!$K$20,INT((ROW()-13)/2),0))</f>
        <v/>
      </c>
      <c r="I79" s="744"/>
      <c r="J79" s="194">
        <f ca="1">IF(MOD(ROW()-13,2)=0,IF(ISBLANK(OFFSET('10. SEGUIMIENTO 2025'!$N$14,INT((ROW()-13)/2),0)),"",OFFSET('10. SEGUIMIENTO 2025'!$N$14,INT((ROW()-13)/2),0)),IF(ISBLANK(OFFSET('9. METAS'!$N$20,INT((ROW()-14)/2),0)),"",OFFSET('9. METAS'!$N$20,INT((ROW()-14)/2),0)))</f>
        <v>41</v>
      </c>
      <c r="K79" s="195" t="str">
        <f ca="1">IF(MOD(ROW()-13,2)=0,IF(ISBLANK(OFFSET('10. SEGUIMIENTO 2025'!$O$14,INT((ROW()-13)/2),0)),"",OFFSET('10. SEGUIMIENTO 2025'!$O$14,INT((ROW()-13)/2),0)),IF(ISBLANK(OFFSET('9. METAS'!$O$20,INT((ROW()-14)/2),0)),"",OFFSET('9. METAS'!$O$20,INT((ROW()-14)/2),0)))</f>
        <v/>
      </c>
      <c r="L79" s="195" t="str">
        <f ca="1">IF(MOD(ROW()-13,2)=0,IF(ISBLANK(OFFSET('10. SEGUIMIENTO 2025'!$P$14,INT((ROW()-13)/2),0)),"",OFFSET('10. SEGUIMIENTO 2025'!$P$14,INT((ROW()-13)/2),0)),IF(ISBLANK(OFFSET('9. METAS'!$P$20,INT((ROW()-14)/2),0)),"",OFFSET('9. METAS'!$P$20,INT((ROW()-14)/2),0)))</f>
        <v/>
      </c>
      <c r="M79" s="196" t="str">
        <f ca="1">IF(MOD(ROW()-13,2)=0,IF(ISBLANK(OFFSET('10. SEGUIMIENTO 2025'!$Q$14,INT((ROW()-13)/2),0)),"",OFFSET('10. SEGUIMIENTO 2025'!$Q$14,INT((ROW()-13)/2),0)),IF(ISBLANK(OFFSET('9. METAS'!$Q$20,INT((ROW()-14)/2),0)),"",OFFSET('9. METAS'!$Q$20,INT((ROW()-14)/2),0)))</f>
        <v/>
      </c>
      <c r="N79" s="742" t="str">
        <f t="shared" ref="N79" ca="1" si="62">IFERROR(K79/K80,"ND")</f>
        <v>ND</v>
      </c>
      <c r="O79" s="738" t="str">
        <f t="shared" ref="O79" ca="1" si="63">IFERROR(((K79+J79)/H79),"ND")</f>
        <v>ND</v>
      </c>
      <c r="P79" s="726"/>
    </row>
    <row r="80" spans="3:16">
      <c r="C80" s="760"/>
      <c r="D80" s="756"/>
      <c r="E80" s="756"/>
      <c r="F80" s="754"/>
      <c r="G80" s="751"/>
      <c r="H80" s="747"/>
      <c r="I80" s="745"/>
      <c r="J80" s="194" t="str">
        <f ca="1">IF(MOD(ROW()-13,2)=0,IF(ISBLANK(OFFSET('10. SEGUIMIENTO 2025'!$N$14,INT((ROW()-13)/2),0)),"",OFFSET('10. SEGUIMIENTO 2025'!$N$14,INT((ROW()-13)/2),0)),IF(ISBLANK(OFFSET('9. METAS'!$N$20,INT((ROW()-14)/2),0)),"",OFFSET('9. METAS'!$N$20,INT((ROW()-14)/2),0)))</f>
        <v/>
      </c>
      <c r="K80" s="195" t="str">
        <f ca="1">IF(MOD(ROW()-13,2)=0,IF(ISBLANK(OFFSET('10. SEGUIMIENTO 2025'!$O$14,INT((ROW()-13)/2),0)),"",OFFSET('10. SEGUIMIENTO 2025'!$O$14,INT((ROW()-13)/2),0)),IF(ISBLANK(OFFSET('9. METAS'!$O$20,INT((ROW()-14)/2),0)),"",OFFSET('9. METAS'!$O$20,INT((ROW()-14)/2),0)))</f>
        <v/>
      </c>
      <c r="L80" s="195" t="str">
        <f ca="1">IF(MOD(ROW()-13,2)=0,IF(ISBLANK(OFFSET('10. SEGUIMIENTO 2025'!$P$14,INT((ROW()-13)/2),0)),"",OFFSET('10. SEGUIMIENTO 2025'!$P$14,INT((ROW()-13)/2),0)),IF(ISBLANK(OFFSET('9. METAS'!$P$20,INT((ROW()-14)/2),0)),"",OFFSET('9. METAS'!$P$20,INT((ROW()-14)/2),0)))</f>
        <v/>
      </c>
      <c r="M80" s="196" t="str">
        <f ca="1">IF(MOD(ROW()-13,2)=0,IF(ISBLANK(OFFSET('10. SEGUIMIENTO 2025'!$Q$14,INT((ROW()-13)/2),0)),"",OFFSET('10. SEGUIMIENTO 2025'!$Q$14,INT((ROW()-13)/2),0)),IF(ISBLANK(OFFSET('9. METAS'!$Q$20,INT((ROW()-14)/2),0)),"",OFFSET('9. METAS'!$Q$20,INT((ROW()-14)/2),0)))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METAS'!$K$20,INT((ROW()-13)/2),0)),"",OFFSET('9. METAS'!$K$20,INT((ROW()-13)/2),0))</f>
        <v/>
      </c>
      <c r="I81" s="744"/>
      <c r="J81" s="194">
        <f ca="1">IF(MOD(ROW()-13,2)=0,IF(ISBLANK(OFFSET('10. SEGUIMIENTO 2025'!$N$14,INT((ROW()-13)/2),0)),"",OFFSET('10. SEGUIMIENTO 2025'!$N$14,INT((ROW()-13)/2),0)),IF(ISBLANK(OFFSET('9. METAS'!$N$20,INT((ROW()-14)/2),0)),"",OFFSET('9. METAS'!$N$20,INT((ROW()-14)/2),0)))</f>
        <v>41</v>
      </c>
      <c r="K81" s="195" t="str">
        <f ca="1">IF(MOD(ROW()-13,2)=0,IF(ISBLANK(OFFSET('10. SEGUIMIENTO 2025'!$O$14,INT((ROW()-13)/2),0)),"",OFFSET('10. SEGUIMIENTO 2025'!$O$14,INT((ROW()-13)/2),0)),IF(ISBLANK(OFFSET('9. METAS'!$O$20,INT((ROW()-14)/2),0)),"",OFFSET('9. METAS'!$O$20,INT((ROW()-14)/2),0)))</f>
        <v/>
      </c>
      <c r="L81" s="195" t="str">
        <f ca="1">IF(MOD(ROW()-13,2)=0,IF(ISBLANK(OFFSET('10. SEGUIMIENTO 2025'!$P$14,INT((ROW()-13)/2),0)),"",OFFSET('10. SEGUIMIENTO 2025'!$P$14,INT((ROW()-13)/2),0)),IF(ISBLANK(OFFSET('9. METAS'!$P$20,INT((ROW()-14)/2),0)),"",OFFSET('9. METAS'!$P$20,INT((ROW()-14)/2),0)))</f>
        <v/>
      </c>
      <c r="M81" s="196" t="str">
        <f ca="1">IF(MOD(ROW()-13,2)=0,IF(ISBLANK(OFFSET('10. SEGUIMIENTO 2025'!$Q$14,INT((ROW()-13)/2),0)),"",OFFSET('10. SEGUIMIENTO 2025'!$Q$14,INT((ROW()-13)/2),0)),IF(ISBLANK(OFFSET('9. METAS'!$Q$20,INT((ROW()-14)/2),0)),"",OFFSET('9. METAS'!$Q$20,INT((ROW()-14)/2),0)))</f>
        <v/>
      </c>
      <c r="N81" s="742" t="str">
        <f t="shared" ref="N81" ca="1" si="64">IFERROR(K81/K82,"ND")</f>
        <v>ND</v>
      </c>
      <c r="O81" s="738" t="str">
        <f t="shared" ref="O81" ca="1" si="65">IFERROR(((K81+J81)/H81),"ND")</f>
        <v>ND</v>
      </c>
      <c r="P81" s="726"/>
    </row>
    <row r="82" spans="3:16">
      <c r="C82" s="760"/>
      <c r="D82" s="756"/>
      <c r="E82" s="756"/>
      <c r="F82" s="754"/>
      <c r="G82" s="751"/>
      <c r="H82" s="747"/>
      <c r="I82" s="745"/>
      <c r="J82" s="194" t="str">
        <f ca="1">IF(MOD(ROW()-13,2)=0,IF(ISBLANK(OFFSET('10. SEGUIMIENTO 2025'!$N$14,INT((ROW()-13)/2),0)),"",OFFSET('10. SEGUIMIENTO 2025'!$N$14,INT((ROW()-13)/2),0)),IF(ISBLANK(OFFSET('9. METAS'!$N$20,INT((ROW()-14)/2),0)),"",OFFSET('9. METAS'!$N$20,INT((ROW()-14)/2),0)))</f>
        <v/>
      </c>
      <c r="K82" s="195" t="str">
        <f ca="1">IF(MOD(ROW()-13,2)=0,IF(ISBLANK(OFFSET('10. SEGUIMIENTO 2025'!$O$14,INT((ROW()-13)/2),0)),"",OFFSET('10. SEGUIMIENTO 2025'!$O$14,INT((ROW()-13)/2),0)),IF(ISBLANK(OFFSET('9. METAS'!$O$20,INT((ROW()-14)/2),0)),"",OFFSET('9. METAS'!$O$20,INT((ROW()-14)/2),0)))</f>
        <v/>
      </c>
      <c r="L82" s="195" t="str">
        <f ca="1">IF(MOD(ROW()-13,2)=0,IF(ISBLANK(OFFSET('10. SEGUIMIENTO 2025'!$P$14,INT((ROW()-13)/2),0)),"",OFFSET('10. SEGUIMIENTO 2025'!$P$14,INT((ROW()-13)/2),0)),IF(ISBLANK(OFFSET('9. METAS'!$P$20,INT((ROW()-14)/2),0)),"",OFFSET('9. METAS'!$P$20,INT((ROW()-14)/2),0)))</f>
        <v/>
      </c>
      <c r="M82" s="196" t="str">
        <f ca="1">IF(MOD(ROW()-13,2)=0,IF(ISBLANK(OFFSET('10. SEGUIMIENTO 2025'!$Q$14,INT((ROW()-13)/2),0)),"",OFFSET('10. SEGUIMIENTO 2025'!$Q$14,INT((ROW()-13)/2),0)),IF(ISBLANK(OFFSET('9. METAS'!$Q$20,INT((ROW()-14)/2),0)),"",OFFSET('9. METAS'!$Q$20,INT((ROW()-14)/2),0)))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METAS'!$K$20,INT((ROW()-13)/2),0)),"",OFFSET('9. METAS'!$K$20,INT((ROW()-13)/2),0))</f>
        <v/>
      </c>
      <c r="I83" s="744"/>
      <c r="J83" s="194">
        <f ca="1">IF(MOD(ROW()-13,2)=0,IF(ISBLANK(OFFSET('10. SEGUIMIENTO 2025'!$N$14,INT((ROW()-13)/2),0)),"",OFFSET('10. SEGUIMIENTO 2025'!$N$14,INT((ROW()-13)/2),0)),IF(ISBLANK(OFFSET('9. METAS'!$N$20,INT((ROW()-14)/2),0)),"",OFFSET('9. METAS'!$N$20,INT((ROW()-14)/2),0)))</f>
        <v>41</v>
      </c>
      <c r="K83" s="195" t="str">
        <f ca="1">IF(MOD(ROW()-13,2)=0,IF(ISBLANK(OFFSET('10. SEGUIMIENTO 2025'!$O$14,INT((ROW()-13)/2),0)),"",OFFSET('10. SEGUIMIENTO 2025'!$O$14,INT((ROW()-13)/2),0)),IF(ISBLANK(OFFSET('9. METAS'!$O$20,INT((ROW()-14)/2),0)),"",OFFSET('9. METAS'!$O$20,INT((ROW()-14)/2),0)))</f>
        <v/>
      </c>
      <c r="L83" s="195" t="str">
        <f ca="1">IF(MOD(ROW()-13,2)=0,IF(ISBLANK(OFFSET('10. SEGUIMIENTO 2025'!$P$14,INT((ROW()-13)/2),0)),"",OFFSET('10. SEGUIMIENTO 2025'!$P$14,INT((ROW()-13)/2),0)),IF(ISBLANK(OFFSET('9. METAS'!$P$20,INT((ROW()-14)/2),0)),"",OFFSET('9. METAS'!$P$20,INT((ROW()-14)/2),0)))</f>
        <v/>
      </c>
      <c r="M83" s="196" t="str">
        <f ca="1">IF(MOD(ROW()-13,2)=0,IF(ISBLANK(OFFSET('10. SEGUIMIENTO 2025'!$Q$14,INT((ROW()-13)/2),0)),"",OFFSET('10. SEGUIMIENTO 2025'!$Q$14,INT((ROW()-13)/2),0)),IF(ISBLANK(OFFSET('9. METAS'!$Q$20,INT((ROW()-14)/2),0)),"",OFFSET('9. METAS'!$Q$20,INT((ROW()-14)/2),0)))</f>
        <v/>
      </c>
      <c r="N83" s="742" t="str">
        <f t="shared" ref="N83" ca="1" si="66">IFERROR(K83/K84,"ND")</f>
        <v>ND</v>
      </c>
      <c r="O83" s="738" t="str">
        <f t="shared" ref="O83" ca="1" si="67">IFERROR(((K83+J83)/H83),"ND")</f>
        <v>ND</v>
      </c>
      <c r="P83" s="726"/>
    </row>
    <row r="84" spans="3:16">
      <c r="C84" s="760"/>
      <c r="D84" s="756"/>
      <c r="E84" s="756"/>
      <c r="F84" s="754"/>
      <c r="G84" s="751"/>
      <c r="H84" s="747"/>
      <c r="I84" s="745"/>
      <c r="J84" s="194" t="str">
        <f ca="1">IF(MOD(ROW()-13,2)=0,IF(ISBLANK(OFFSET('10. SEGUIMIENTO 2025'!$N$14,INT((ROW()-13)/2),0)),"",OFFSET('10. SEGUIMIENTO 2025'!$N$14,INT((ROW()-13)/2),0)),IF(ISBLANK(OFFSET('9. METAS'!$N$20,INT((ROW()-14)/2),0)),"",OFFSET('9. METAS'!$N$20,INT((ROW()-14)/2),0)))</f>
        <v/>
      </c>
      <c r="K84" s="195" t="str">
        <f ca="1">IF(MOD(ROW()-13,2)=0,IF(ISBLANK(OFFSET('10. SEGUIMIENTO 2025'!$O$14,INT((ROW()-13)/2),0)),"",OFFSET('10. SEGUIMIENTO 2025'!$O$14,INT((ROW()-13)/2),0)),IF(ISBLANK(OFFSET('9. METAS'!$O$20,INT((ROW()-14)/2),0)),"",OFFSET('9. METAS'!$O$20,INT((ROW()-14)/2),0)))</f>
        <v/>
      </c>
      <c r="L84" s="195" t="str">
        <f ca="1">IF(MOD(ROW()-13,2)=0,IF(ISBLANK(OFFSET('10. SEGUIMIENTO 2025'!$P$14,INT((ROW()-13)/2),0)),"",OFFSET('10. SEGUIMIENTO 2025'!$P$14,INT((ROW()-13)/2),0)),IF(ISBLANK(OFFSET('9. METAS'!$P$20,INT((ROW()-14)/2),0)),"",OFFSET('9. METAS'!$P$20,INT((ROW()-14)/2),0)))</f>
        <v/>
      </c>
      <c r="M84" s="196" t="str">
        <f ca="1">IF(MOD(ROW()-13,2)=0,IF(ISBLANK(OFFSET('10. SEGUIMIENTO 2025'!$Q$14,INT((ROW()-13)/2),0)),"",OFFSET('10. SEGUIMIENTO 2025'!$Q$14,INT((ROW()-13)/2),0)),IF(ISBLANK(OFFSET('9. METAS'!$Q$20,INT((ROW()-14)/2),0)),"",OFFSET('9. METAS'!$Q$20,INT((ROW()-14)/2),0)))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METAS'!$K$20,INT((ROW()-13)/2),0)),"",OFFSET('9. METAS'!$K$20,INT((ROW()-13)/2),0))</f>
        <v/>
      </c>
      <c r="I85" s="744"/>
      <c r="J85" s="194">
        <f ca="1">IF(MOD(ROW()-13,2)=0,IF(ISBLANK(OFFSET('10. SEGUIMIENTO 2025'!$N$14,INT((ROW()-13)/2),0)),"",OFFSET('10. SEGUIMIENTO 2025'!$N$14,INT((ROW()-13)/2),0)),IF(ISBLANK(OFFSET('9. METAS'!$N$20,INT((ROW()-14)/2),0)),"",OFFSET('9. METAS'!$N$20,INT((ROW()-14)/2),0)))</f>
        <v>41</v>
      </c>
      <c r="K85" s="195" t="str">
        <f ca="1">IF(MOD(ROW()-13,2)=0,IF(ISBLANK(OFFSET('10. SEGUIMIENTO 2025'!$O$14,INT((ROW()-13)/2),0)),"",OFFSET('10. SEGUIMIENTO 2025'!$O$14,INT((ROW()-13)/2),0)),IF(ISBLANK(OFFSET('9. METAS'!$O$20,INT((ROW()-14)/2),0)),"",OFFSET('9. METAS'!$O$20,INT((ROW()-14)/2),0)))</f>
        <v/>
      </c>
      <c r="L85" s="195" t="str">
        <f ca="1">IF(MOD(ROW()-13,2)=0,IF(ISBLANK(OFFSET('10. SEGUIMIENTO 2025'!$P$14,INT((ROW()-13)/2),0)),"",OFFSET('10. SEGUIMIENTO 2025'!$P$14,INT((ROW()-13)/2),0)),IF(ISBLANK(OFFSET('9. METAS'!$P$20,INT((ROW()-14)/2),0)),"",OFFSET('9. METAS'!$P$20,INT((ROW()-14)/2),0)))</f>
        <v/>
      </c>
      <c r="M85" s="196" t="str">
        <f ca="1">IF(MOD(ROW()-13,2)=0,IF(ISBLANK(OFFSET('10. SEGUIMIENTO 2025'!$Q$14,INT((ROW()-13)/2),0)),"",OFFSET('10. SEGUIMIENTO 2025'!$Q$14,INT((ROW()-13)/2),0)),IF(ISBLANK(OFFSET('9. METAS'!$Q$20,INT((ROW()-14)/2),0)),"",OFFSET('9. METAS'!$Q$20,INT((ROW()-14)/2),0)))</f>
        <v/>
      </c>
      <c r="N85" s="742" t="str">
        <f t="shared" ref="N85" ca="1" si="68">IFERROR(K85/K86,"ND")</f>
        <v>ND</v>
      </c>
      <c r="O85" s="738" t="str">
        <f t="shared" ref="O85" ca="1" si="69">IFERROR(((K85+J85)/H85),"ND")</f>
        <v>ND</v>
      </c>
      <c r="P85" s="726"/>
    </row>
    <row r="86" spans="3:16">
      <c r="C86" s="760"/>
      <c r="D86" s="756"/>
      <c r="E86" s="756"/>
      <c r="F86" s="754"/>
      <c r="G86" s="751"/>
      <c r="H86" s="747"/>
      <c r="I86" s="745"/>
      <c r="J86" s="194" t="str">
        <f ca="1">IF(MOD(ROW()-13,2)=0,IF(ISBLANK(OFFSET('10. SEGUIMIENTO 2025'!$N$14,INT((ROW()-13)/2),0)),"",OFFSET('10. SEGUIMIENTO 2025'!$N$14,INT((ROW()-13)/2),0)),IF(ISBLANK(OFFSET('9. METAS'!$N$20,INT((ROW()-14)/2),0)),"",OFFSET('9. METAS'!$N$20,INT((ROW()-14)/2),0)))</f>
        <v/>
      </c>
      <c r="K86" s="195" t="str">
        <f ca="1">IF(MOD(ROW()-13,2)=0,IF(ISBLANK(OFFSET('10. SEGUIMIENTO 2025'!$O$14,INT((ROW()-13)/2),0)),"",OFFSET('10. SEGUIMIENTO 2025'!$O$14,INT((ROW()-13)/2),0)),IF(ISBLANK(OFFSET('9. METAS'!$O$20,INT((ROW()-14)/2),0)),"",OFFSET('9. METAS'!$O$20,INT((ROW()-14)/2),0)))</f>
        <v/>
      </c>
      <c r="L86" s="195" t="str">
        <f ca="1">IF(MOD(ROW()-13,2)=0,IF(ISBLANK(OFFSET('10. SEGUIMIENTO 2025'!$P$14,INT((ROW()-13)/2),0)),"",OFFSET('10. SEGUIMIENTO 2025'!$P$14,INT((ROW()-13)/2),0)),IF(ISBLANK(OFFSET('9. METAS'!$P$20,INT((ROW()-14)/2),0)),"",OFFSET('9. METAS'!$P$20,INT((ROW()-14)/2),0)))</f>
        <v/>
      </c>
      <c r="M86" s="196" t="str">
        <f ca="1">IF(MOD(ROW()-13,2)=0,IF(ISBLANK(OFFSET('10. SEGUIMIENTO 2025'!$Q$14,INT((ROW()-13)/2),0)),"",OFFSET('10. SEGUIMIENTO 2025'!$Q$14,INT((ROW()-13)/2),0)),IF(ISBLANK(OFFSET('9. METAS'!$Q$20,INT((ROW()-14)/2),0)),"",OFFSET('9. METAS'!$Q$20,INT((ROW()-14)/2),0)))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METAS'!$K$20,INT((ROW()-13)/2),0)),"",OFFSET('9. METAS'!$K$20,INT((ROW()-13)/2),0))</f>
        <v/>
      </c>
      <c r="I87" s="744"/>
      <c r="J87" s="194">
        <f ca="1">IF(MOD(ROW()-13,2)=0,IF(ISBLANK(OFFSET('10. SEGUIMIENTO 2025'!$N$14,INT((ROW()-13)/2),0)),"",OFFSET('10. SEGUIMIENTO 2025'!$N$14,INT((ROW()-13)/2),0)),IF(ISBLANK(OFFSET('9. METAS'!$N$20,INT((ROW()-14)/2),0)),"",OFFSET('9. METAS'!$N$20,INT((ROW()-14)/2),0)))</f>
        <v>41</v>
      </c>
      <c r="K87" s="195" t="str">
        <f ca="1">IF(MOD(ROW()-13,2)=0,IF(ISBLANK(OFFSET('10. SEGUIMIENTO 2025'!$O$14,INT((ROW()-13)/2),0)),"",OFFSET('10. SEGUIMIENTO 2025'!$O$14,INT((ROW()-13)/2),0)),IF(ISBLANK(OFFSET('9. METAS'!$O$20,INT((ROW()-14)/2),0)),"",OFFSET('9. METAS'!$O$20,INT((ROW()-14)/2),0)))</f>
        <v/>
      </c>
      <c r="L87" s="195" t="str">
        <f ca="1">IF(MOD(ROW()-13,2)=0,IF(ISBLANK(OFFSET('10. SEGUIMIENTO 2025'!$P$14,INT((ROW()-13)/2),0)),"",OFFSET('10. SEGUIMIENTO 2025'!$P$14,INT((ROW()-13)/2),0)),IF(ISBLANK(OFFSET('9. METAS'!$P$20,INT((ROW()-14)/2),0)),"",OFFSET('9. METAS'!$P$20,INT((ROW()-14)/2),0)))</f>
        <v/>
      </c>
      <c r="M87" s="196" t="str">
        <f ca="1">IF(MOD(ROW()-13,2)=0,IF(ISBLANK(OFFSET('10. SEGUIMIENTO 2025'!$Q$14,INT((ROW()-13)/2),0)),"",OFFSET('10. SEGUIMIENTO 2025'!$Q$14,INT((ROW()-13)/2),0)),IF(ISBLANK(OFFSET('9. METAS'!$Q$20,INT((ROW()-14)/2),0)),"",OFFSET('9. METAS'!$Q$20,INT((ROW()-14)/2),0)))</f>
        <v/>
      </c>
      <c r="N87" s="742" t="str">
        <f t="shared" ref="N87" ca="1" si="70">IFERROR(K87/K88,"ND")</f>
        <v>ND</v>
      </c>
      <c r="O87" s="738" t="str">
        <f t="shared" ref="O87" ca="1" si="71">IFERROR(((K87+J87)/H87),"ND")</f>
        <v>ND</v>
      </c>
      <c r="P87" s="726"/>
    </row>
    <row r="88" spans="3:16">
      <c r="C88" s="760"/>
      <c r="D88" s="756"/>
      <c r="E88" s="756"/>
      <c r="F88" s="754"/>
      <c r="G88" s="751"/>
      <c r="H88" s="747"/>
      <c r="I88" s="745"/>
      <c r="J88" s="194" t="str">
        <f ca="1">IF(MOD(ROW()-13,2)=0,IF(ISBLANK(OFFSET('10. SEGUIMIENTO 2025'!$N$14,INT((ROW()-13)/2),0)),"",OFFSET('10. SEGUIMIENTO 2025'!$N$14,INT((ROW()-13)/2),0)),IF(ISBLANK(OFFSET('9. METAS'!$N$20,INT((ROW()-14)/2),0)),"",OFFSET('9. METAS'!$N$20,INT((ROW()-14)/2),0)))</f>
        <v/>
      </c>
      <c r="K88" s="195" t="str">
        <f ca="1">IF(MOD(ROW()-13,2)=0,IF(ISBLANK(OFFSET('10. SEGUIMIENTO 2025'!$O$14,INT((ROW()-13)/2),0)),"",OFFSET('10. SEGUIMIENTO 2025'!$O$14,INT((ROW()-13)/2),0)),IF(ISBLANK(OFFSET('9. METAS'!$O$20,INT((ROW()-14)/2),0)),"",OFFSET('9. METAS'!$O$20,INT((ROW()-14)/2),0)))</f>
        <v/>
      </c>
      <c r="L88" s="195" t="str">
        <f ca="1">IF(MOD(ROW()-13,2)=0,IF(ISBLANK(OFFSET('10. SEGUIMIENTO 2025'!$P$14,INT((ROW()-13)/2),0)),"",OFFSET('10. SEGUIMIENTO 2025'!$P$14,INT((ROW()-13)/2),0)),IF(ISBLANK(OFFSET('9. METAS'!$P$20,INT((ROW()-14)/2),0)),"",OFFSET('9. METAS'!$P$20,INT((ROW()-14)/2),0)))</f>
        <v/>
      </c>
      <c r="M88" s="196" t="str">
        <f ca="1">IF(MOD(ROW()-13,2)=0,IF(ISBLANK(OFFSET('10. SEGUIMIENTO 2025'!$Q$14,INT((ROW()-13)/2),0)),"",OFFSET('10. SEGUIMIENTO 2025'!$Q$14,INT((ROW()-13)/2),0)),IF(ISBLANK(OFFSET('9. METAS'!$Q$20,INT((ROW()-14)/2),0)),"",OFFSET('9. METAS'!$Q$20,INT((ROW()-14)/2),0)))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METAS'!$K$20,INT((ROW()-13)/2),0)),"",OFFSET('9. METAS'!$K$20,INT((ROW()-13)/2),0))</f>
        <v/>
      </c>
      <c r="I89" s="744"/>
      <c r="J89" s="194">
        <f ca="1">IF(MOD(ROW()-13,2)=0,IF(ISBLANK(OFFSET('10. SEGUIMIENTO 2025'!$N$14,INT((ROW()-13)/2),0)),"",OFFSET('10. SEGUIMIENTO 2025'!$N$14,INT((ROW()-13)/2),0)),IF(ISBLANK(OFFSET('9. METAS'!$N$20,INT((ROW()-14)/2),0)),"",OFFSET('9. METAS'!$N$20,INT((ROW()-14)/2),0)))</f>
        <v>41</v>
      </c>
      <c r="K89" s="195" t="str">
        <f ca="1">IF(MOD(ROW()-13,2)=0,IF(ISBLANK(OFFSET('10. SEGUIMIENTO 2025'!$O$14,INT((ROW()-13)/2),0)),"",OFFSET('10. SEGUIMIENTO 2025'!$O$14,INT((ROW()-13)/2),0)),IF(ISBLANK(OFFSET('9. METAS'!$O$20,INT((ROW()-14)/2),0)),"",OFFSET('9. METAS'!$O$20,INT((ROW()-14)/2),0)))</f>
        <v/>
      </c>
      <c r="L89" s="195" t="str">
        <f ca="1">IF(MOD(ROW()-13,2)=0,IF(ISBLANK(OFFSET('10. SEGUIMIENTO 2025'!$P$14,INT((ROW()-13)/2),0)),"",OFFSET('10. SEGUIMIENTO 2025'!$P$14,INT((ROW()-13)/2),0)),IF(ISBLANK(OFFSET('9. METAS'!$P$20,INT((ROW()-14)/2),0)),"",OFFSET('9. METAS'!$P$20,INT((ROW()-14)/2),0)))</f>
        <v/>
      </c>
      <c r="M89" s="196" t="str">
        <f ca="1">IF(MOD(ROW()-13,2)=0,IF(ISBLANK(OFFSET('10. SEGUIMIENTO 2025'!$Q$14,INT((ROW()-13)/2),0)),"",OFFSET('10. SEGUIMIENTO 2025'!$Q$14,INT((ROW()-13)/2),0)),IF(ISBLANK(OFFSET('9. METAS'!$Q$20,INT((ROW()-14)/2),0)),"",OFFSET('9. METAS'!$Q$20,INT((ROW()-14)/2),0)))</f>
        <v/>
      </c>
      <c r="N89" s="742" t="str">
        <f t="shared" ref="N89" ca="1" si="72">IFERROR(K89/K90,"ND")</f>
        <v>ND</v>
      </c>
      <c r="O89" s="738" t="str">
        <f t="shared" ref="O89" ca="1" si="73">IFERROR(((K89+J89)/H89),"ND")</f>
        <v>ND</v>
      </c>
      <c r="P89" s="726"/>
    </row>
    <row r="90" spans="3:16">
      <c r="C90" s="760"/>
      <c r="D90" s="756"/>
      <c r="E90" s="756"/>
      <c r="F90" s="754"/>
      <c r="G90" s="751"/>
      <c r="H90" s="747"/>
      <c r="I90" s="745"/>
      <c r="J90" s="194" t="str">
        <f ca="1">IF(MOD(ROW()-13,2)=0,IF(ISBLANK(OFFSET('10. SEGUIMIENTO 2025'!$N$14,INT((ROW()-13)/2),0)),"",OFFSET('10. SEGUIMIENTO 2025'!$N$14,INT((ROW()-13)/2),0)),IF(ISBLANK(OFFSET('9. METAS'!$N$20,INT((ROW()-14)/2),0)),"",OFFSET('9. METAS'!$N$20,INT((ROW()-14)/2),0)))</f>
        <v/>
      </c>
      <c r="K90" s="195" t="str">
        <f ca="1">IF(MOD(ROW()-13,2)=0,IF(ISBLANK(OFFSET('10. SEGUIMIENTO 2025'!$O$14,INT((ROW()-13)/2),0)),"",OFFSET('10. SEGUIMIENTO 2025'!$O$14,INT((ROW()-13)/2),0)),IF(ISBLANK(OFFSET('9. METAS'!$O$20,INT((ROW()-14)/2),0)),"",OFFSET('9. METAS'!$O$20,INT((ROW()-14)/2),0)))</f>
        <v/>
      </c>
      <c r="L90" s="195" t="str">
        <f ca="1">IF(MOD(ROW()-13,2)=0,IF(ISBLANK(OFFSET('10. SEGUIMIENTO 2025'!$P$14,INT((ROW()-13)/2),0)),"",OFFSET('10. SEGUIMIENTO 2025'!$P$14,INT((ROW()-13)/2),0)),IF(ISBLANK(OFFSET('9. METAS'!$P$20,INT((ROW()-14)/2),0)),"",OFFSET('9. METAS'!$P$20,INT((ROW()-14)/2),0)))</f>
        <v/>
      </c>
      <c r="M90" s="196" t="str">
        <f ca="1">IF(MOD(ROW()-13,2)=0,IF(ISBLANK(OFFSET('10. SEGUIMIENTO 2025'!$Q$14,INT((ROW()-13)/2),0)),"",OFFSET('10. SEGUIMIENTO 2025'!$Q$14,INT((ROW()-13)/2),0)),IF(ISBLANK(OFFSET('9. METAS'!$Q$20,INT((ROW()-14)/2),0)),"",OFFSET('9. METAS'!$Q$20,INT((ROW()-14)/2),0)))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METAS'!$K$20,INT((ROW()-13)/2),0)),"",OFFSET('9. METAS'!$K$20,INT((ROW()-13)/2),0))</f>
        <v/>
      </c>
      <c r="I91" s="744"/>
      <c r="J91" s="194">
        <f ca="1">IF(MOD(ROW()-13,2)=0,IF(ISBLANK(OFFSET('10. SEGUIMIENTO 2025'!$N$14,INT((ROW()-13)/2),0)),"",OFFSET('10. SEGUIMIENTO 2025'!$N$14,INT((ROW()-13)/2),0)),IF(ISBLANK(OFFSET('9. METAS'!$N$20,INT((ROW()-14)/2),0)),"",OFFSET('9. METAS'!$N$20,INT((ROW()-14)/2),0)))</f>
        <v>41</v>
      </c>
      <c r="K91" s="195" t="str">
        <f ca="1">IF(MOD(ROW()-13,2)=0,IF(ISBLANK(OFFSET('10. SEGUIMIENTO 2025'!$O$14,INT((ROW()-13)/2),0)),"",OFFSET('10. SEGUIMIENTO 2025'!$O$14,INT((ROW()-13)/2),0)),IF(ISBLANK(OFFSET('9. METAS'!$O$20,INT((ROW()-14)/2),0)),"",OFFSET('9. METAS'!$O$20,INT((ROW()-14)/2),0)))</f>
        <v/>
      </c>
      <c r="L91" s="195" t="str">
        <f ca="1">IF(MOD(ROW()-13,2)=0,IF(ISBLANK(OFFSET('10. SEGUIMIENTO 2025'!$P$14,INT((ROW()-13)/2),0)),"",OFFSET('10. SEGUIMIENTO 2025'!$P$14,INT((ROW()-13)/2),0)),IF(ISBLANK(OFFSET('9. METAS'!$P$20,INT((ROW()-14)/2),0)),"",OFFSET('9. METAS'!$P$20,INT((ROW()-14)/2),0)))</f>
        <v/>
      </c>
      <c r="M91" s="196" t="str">
        <f ca="1">IF(MOD(ROW()-13,2)=0,IF(ISBLANK(OFFSET('10. SEGUIMIENTO 2025'!$Q$14,INT((ROW()-13)/2),0)),"",OFFSET('10. SEGUIMIENTO 2025'!$Q$14,INT((ROW()-13)/2),0)),IF(ISBLANK(OFFSET('9. METAS'!$Q$20,INT((ROW()-14)/2),0)),"",OFFSET('9. METAS'!$Q$20,INT((ROW()-14)/2),0)))</f>
        <v/>
      </c>
      <c r="N91" s="742" t="str">
        <f t="shared" ref="N91" ca="1" si="74">IFERROR(K91/K92,"ND")</f>
        <v>ND</v>
      </c>
      <c r="O91" s="738" t="str">
        <f t="shared" ref="O91" ca="1" si="75">IFERROR(((K91+J91)/H91),"ND")</f>
        <v>ND</v>
      </c>
      <c r="P91" s="726"/>
    </row>
    <row r="92" spans="3:16">
      <c r="C92" s="760"/>
      <c r="D92" s="756"/>
      <c r="E92" s="756"/>
      <c r="F92" s="754"/>
      <c r="G92" s="751"/>
      <c r="H92" s="747"/>
      <c r="I92" s="745"/>
      <c r="J92" s="194" t="str">
        <f ca="1">IF(MOD(ROW()-13,2)=0,IF(ISBLANK(OFFSET('10. SEGUIMIENTO 2025'!$N$14,INT((ROW()-13)/2),0)),"",OFFSET('10. SEGUIMIENTO 2025'!$N$14,INT((ROW()-13)/2),0)),IF(ISBLANK(OFFSET('9. METAS'!$N$20,INT((ROW()-14)/2),0)),"",OFFSET('9. METAS'!$N$20,INT((ROW()-14)/2),0)))</f>
        <v/>
      </c>
      <c r="K92" s="195" t="str">
        <f ca="1">IF(MOD(ROW()-13,2)=0,IF(ISBLANK(OFFSET('10. SEGUIMIENTO 2025'!$O$14,INT((ROW()-13)/2),0)),"",OFFSET('10. SEGUIMIENTO 2025'!$O$14,INT((ROW()-13)/2),0)),IF(ISBLANK(OFFSET('9. METAS'!$O$20,INT((ROW()-14)/2),0)),"",OFFSET('9. METAS'!$O$20,INT((ROW()-14)/2),0)))</f>
        <v/>
      </c>
      <c r="L92" s="195" t="str">
        <f ca="1">IF(MOD(ROW()-13,2)=0,IF(ISBLANK(OFFSET('10. SEGUIMIENTO 2025'!$P$14,INT((ROW()-13)/2),0)),"",OFFSET('10. SEGUIMIENTO 2025'!$P$14,INT((ROW()-13)/2),0)),IF(ISBLANK(OFFSET('9. METAS'!$P$20,INT((ROW()-14)/2),0)),"",OFFSET('9. METAS'!$P$20,INT((ROW()-14)/2),0)))</f>
        <v/>
      </c>
      <c r="M92" s="196" t="str">
        <f ca="1">IF(MOD(ROW()-13,2)=0,IF(ISBLANK(OFFSET('10. SEGUIMIENTO 2025'!$Q$14,INT((ROW()-13)/2),0)),"",OFFSET('10. SEGUIMIENTO 2025'!$Q$14,INT((ROW()-13)/2),0)),IF(ISBLANK(OFFSET('9. METAS'!$Q$20,INT((ROW()-14)/2),0)),"",OFFSET('9. METAS'!$Q$20,INT((ROW()-14)/2),0)))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METAS'!$K$20,INT((ROW()-13)/2),0)),"",OFFSET('9. METAS'!$K$20,INT((ROW()-13)/2),0))</f>
        <v/>
      </c>
      <c r="I93" s="744"/>
      <c r="J93" s="194">
        <f ca="1">IF(MOD(ROW()-13,2)=0,IF(ISBLANK(OFFSET('10. SEGUIMIENTO 2025'!$N$14,INT((ROW()-13)/2),0)),"",OFFSET('10. SEGUIMIENTO 2025'!$N$14,INT((ROW()-13)/2),0)),IF(ISBLANK(OFFSET('9. METAS'!$N$20,INT((ROW()-14)/2),0)),"",OFFSET('9. METAS'!$N$20,INT((ROW()-14)/2),0)))</f>
        <v>41</v>
      </c>
      <c r="K93" s="195" t="str">
        <f ca="1">IF(MOD(ROW()-13,2)=0,IF(ISBLANK(OFFSET('10. SEGUIMIENTO 2025'!$O$14,INT((ROW()-13)/2),0)),"",OFFSET('10. SEGUIMIENTO 2025'!$O$14,INT((ROW()-13)/2),0)),IF(ISBLANK(OFFSET('9. METAS'!$O$20,INT((ROW()-14)/2),0)),"",OFFSET('9. METAS'!$O$20,INT((ROW()-14)/2),0)))</f>
        <v/>
      </c>
      <c r="L93" s="195" t="str">
        <f ca="1">IF(MOD(ROW()-13,2)=0,IF(ISBLANK(OFFSET('10. SEGUIMIENTO 2025'!$P$14,INT((ROW()-13)/2),0)),"",OFFSET('10. SEGUIMIENTO 2025'!$P$14,INT((ROW()-13)/2),0)),IF(ISBLANK(OFFSET('9. METAS'!$P$20,INT((ROW()-14)/2),0)),"",OFFSET('9. METAS'!$P$20,INT((ROW()-14)/2),0)))</f>
        <v/>
      </c>
      <c r="M93" s="196" t="str">
        <f ca="1">IF(MOD(ROW()-13,2)=0,IF(ISBLANK(OFFSET('10. SEGUIMIENTO 2025'!$Q$14,INT((ROW()-13)/2),0)),"",OFFSET('10. SEGUIMIENTO 2025'!$Q$14,INT((ROW()-13)/2),0)),IF(ISBLANK(OFFSET('9. METAS'!$Q$20,INT((ROW()-14)/2),0)),"",OFFSET('9. METAS'!$Q$20,INT((ROW()-14)/2),0)))</f>
        <v/>
      </c>
      <c r="N93" s="742" t="str">
        <f t="shared" ref="N93" ca="1" si="76">IFERROR(K93/K94,"ND")</f>
        <v>ND</v>
      </c>
      <c r="O93" s="738" t="str">
        <f t="shared" ref="O93" ca="1" si="77">IFERROR(((K93+J93)/H93),"ND")</f>
        <v>ND</v>
      </c>
      <c r="P93" s="726"/>
    </row>
    <row r="94" spans="3:16">
      <c r="C94" s="760"/>
      <c r="D94" s="756"/>
      <c r="E94" s="756"/>
      <c r="F94" s="754"/>
      <c r="G94" s="751"/>
      <c r="H94" s="747"/>
      <c r="I94" s="745"/>
      <c r="J94" s="194" t="str">
        <f ca="1">IF(MOD(ROW()-13,2)=0,IF(ISBLANK(OFFSET('10. SEGUIMIENTO 2025'!$N$14,INT((ROW()-13)/2),0)),"",OFFSET('10. SEGUIMIENTO 2025'!$N$14,INT((ROW()-13)/2),0)),IF(ISBLANK(OFFSET('9. METAS'!$N$20,INT((ROW()-14)/2),0)),"",OFFSET('9. METAS'!$N$20,INT((ROW()-14)/2),0)))</f>
        <v/>
      </c>
      <c r="K94" s="195" t="str">
        <f ca="1">IF(MOD(ROW()-13,2)=0,IF(ISBLANK(OFFSET('10. SEGUIMIENTO 2025'!$O$14,INT((ROW()-13)/2),0)),"",OFFSET('10. SEGUIMIENTO 2025'!$O$14,INT((ROW()-13)/2),0)),IF(ISBLANK(OFFSET('9. METAS'!$O$20,INT((ROW()-14)/2),0)),"",OFFSET('9. METAS'!$O$20,INT((ROW()-14)/2),0)))</f>
        <v/>
      </c>
      <c r="L94" s="195" t="str">
        <f ca="1">IF(MOD(ROW()-13,2)=0,IF(ISBLANK(OFFSET('10. SEGUIMIENTO 2025'!$P$14,INT((ROW()-13)/2),0)),"",OFFSET('10. SEGUIMIENTO 2025'!$P$14,INT((ROW()-13)/2),0)),IF(ISBLANK(OFFSET('9. METAS'!$P$20,INT((ROW()-14)/2),0)),"",OFFSET('9. METAS'!$P$20,INT((ROW()-14)/2),0)))</f>
        <v/>
      </c>
      <c r="M94" s="196" t="str">
        <f ca="1">IF(MOD(ROW()-13,2)=0,IF(ISBLANK(OFFSET('10. SEGUIMIENTO 2025'!$Q$14,INT((ROW()-13)/2),0)),"",OFFSET('10. SEGUIMIENTO 2025'!$Q$14,INT((ROW()-13)/2),0)),IF(ISBLANK(OFFSET('9. METAS'!$Q$20,INT((ROW()-14)/2),0)),"",OFFSET('9. METAS'!$Q$20,INT((ROW()-14)/2),0)))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METAS'!$K$20,INT((ROW()-13)/2),0)),"",OFFSET('9. METAS'!$K$20,INT((ROW()-13)/2),0))</f>
        <v/>
      </c>
      <c r="I95" s="744"/>
      <c r="J95" s="194">
        <f ca="1">IF(MOD(ROW()-13,2)=0,IF(ISBLANK(OFFSET('10. SEGUIMIENTO 2025'!$N$14,INT((ROW()-13)/2),0)),"",OFFSET('10. SEGUIMIENTO 2025'!$N$14,INT((ROW()-13)/2),0)),IF(ISBLANK(OFFSET('9. METAS'!$N$20,INT((ROW()-14)/2),0)),"",OFFSET('9. METAS'!$N$20,INT((ROW()-14)/2),0)))</f>
        <v>41</v>
      </c>
      <c r="K95" s="195" t="str">
        <f ca="1">IF(MOD(ROW()-13,2)=0,IF(ISBLANK(OFFSET('10. SEGUIMIENTO 2025'!$O$14,INT((ROW()-13)/2),0)),"",OFFSET('10. SEGUIMIENTO 2025'!$O$14,INT((ROW()-13)/2),0)),IF(ISBLANK(OFFSET('9. METAS'!$O$20,INT((ROW()-14)/2),0)),"",OFFSET('9. METAS'!$O$20,INT((ROW()-14)/2),0)))</f>
        <v/>
      </c>
      <c r="L95" s="195" t="str">
        <f ca="1">IF(MOD(ROW()-13,2)=0,IF(ISBLANK(OFFSET('10. SEGUIMIENTO 2025'!$P$14,INT((ROW()-13)/2),0)),"",OFFSET('10. SEGUIMIENTO 2025'!$P$14,INT((ROW()-13)/2),0)),IF(ISBLANK(OFFSET('9. METAS'!$P$20,INT((ROW()-14)/2),0)),"",OFFSET('9. METAS'!$P$20,INT((ROW()-14)/2),0)))</f>
        <v/>
      </c>
      <c r="M95" s="196" t="str">
        <f ca="1">IF(MOD(ROW()-13,2)=0,IF(ISBLANK(OFFSET('10. SEGUIMIENTO 2025'!$Q$14,INT((ROW()-13)/2),0)),"",OFFSET('10. SEGUIMIENTO 2025'!$Q$14,INT((ROW()-13)/2),0)),IF(ISBLANK(OFFSET('9. METAS'!$Q$20,INT((ROW()-14)/2),0)),"",OFFSET('9. METAS'!$Q$20,INT((ROW()-14)/2),0)))</f>
        <v/>
      </c>
      <c r="N95" s="742" t="str">
        <f t="shared" ref="N95" ca="1" si="78">IFERROR(K95/K96,"ND")</f>
        <v>ND</v>
      </c>
      <c r="O95" s="738" t="str">
        <f t="shared" ref="O95" ca="1" si="79">IFERROR(((K95+J95)/H95),"ND")</f>
        <v>ND</v>
      </c>
      <c r="P95" s="726"/>
    </row>
    <row r="96" spans="3:16">
      <c r="C96" s="760"/>
      <c r="D96" s="756"/>
      <c r="E96" s="756"/>
      <c r="F96" s="754"/>
      <c r="G96" s="751"/>
      <c r="H96" s="747"/>
      <c r="I96" s="745"/>
      <c r="J96" s="194" t="str">
        <f ca="1">IF(MOD(ROW()-13,2)=0,IF(ISBLANK(OFFSET('10. SEGUIMIENTO 2025'!$N$14,INT((ROW()-13)/2),0)),"",OFFSET('10. SEGUIMIENTO 2025'!$N$14,INT((ROW()-13)/2),0)),IF(ISBLANK(OFFSET('9. METAS'!$N$20,INT((ROW()-14)/2),0)),"",OFFSET('9. METAS'!$N$20,INT((ROW()-14)/2),0)))</f>
        <v/>
      </c>
      <c r="K96" s="195" t="str">
        <f ca="1">IF(MOD(ROW()-13,2)=0,IF(ISBLANK(OFFSET('10. SEGUIMIENTO 2025'!$O$14,INT((ROW()-13)/2),0)),"",OFFSET('10. SEGUIMIENTO 2025'!$O$14,INT((ROW()-13)/2),0)),IF(ISBLANK(OFFSET('9. METAS'!$O$20,INT((ROW()-14)/2),0)),"",OFFSET('9. METAS'!$O$20,INT((ROW()-14)/2),0)))</f>
        <v/>
      </c>
      <c r="L96" s="195" t="str">
        <f ca="1">IF(MOD(ROW()-13,2)=0,IF(ISBLANK(OFFSET('10. SEGUIMIENTO 2025'!$P$14,INT((ROW()-13)/2),0)),"",OFFSET('10. SEGUIMIENTO 2025'!$P$14,INT((ROW()-13)/2),0)),IF(ISBLANK(OFFSET('9. METAS'!$P$20,INT((ROW()-14)/2),0)),"",OFFSET('9. METAS'!$P$20,INT((ROW()-14)/2),0)))</f>
        <v/>
      </c>
      <c r="M96" s="196" t="str">
        <f ca="1">IF(MOD(ROW()-13,2)=0,IF(ISBLANK(OFFSET('10. SEGUIMIENTO 2025'!$Q$14,INT((ROW()-13)/2),0)),"",OFFSET('10. SEGUIMIENTO 2025'!$Q$14,INT((ROW()-13)/2),0)),IF(ISBLANK(OFFSET('9. METAS'!$Q$20,INT((ROW()-14)/2),0)),"",OFFSET('9. METAS'!$Q$20,INT((ROW()-14)/2),0)))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METAS'!$K$20,INT((ROW()-13)/2),0)),"",OFFSET('9. METAS'!$K$20,INT((ROW()-13)/2),0))</f>
        <v/>
      </c>
      <c r="I97" s="744"/>
      <c r="J97" s="194">
        <f ca="1">IF(MOD(ROW()-13,2)=0,IF(ISBLANK(OFFSET('10. SEGUIMIENTO 2025'!$N$14,INT((ROW()-13)/2),0)),"",OFFSET('10. SEGUIMIENTO 2025'!$N$14,INT((ROW()-13)/2),0)),IF(ISBLANK(OFFSET('9. METAS'!$N$20,INT((ROW()-14)/2),0)),"",OFFSET('9. METAS'!$N$20,INT((ROW()-14)/2),0)))</f>
        <v>41</v>
      </c>
      <c r="K97" s="195" t="str">
        <f ca="1">IF(MOD(ROW()-13,2)=0,IF(ISBLANK(OFFSET('10. SEGUIMIENTO 2025'!$O$14,INT((ROW()-13)/2),0)),"",OFFSET('10. SEGUIMIENTO 2025'!$O$14,INT((ROW()-13)/2),0)),IF(ISBLANK(OFFSET('9. METAS'!$O$20,INT((ROW()-14)/2),0)),"",OFFSET('9. METAS'!$O$20,INT((ROW()-14)/2),0)))</f>
        <v/>
      </c>
      <c r="L97" s="195" t="str">
        <f ca="1">IF(MOD(ROW()-13,2)=0,IF(ISBLANK(OFFSET('10. SEGUIMIENTO 2025'!$P$14,INT((ROW()-13)/2),0)),"",OFFSET('10. SEGUIMIENTO 2025'!$P$14,INT((ROW()-13)/2),0)),IF(ISBLANK(OFFSET('9. METAS'!$P$20,INT((ROW()-14)/2),0)),"",OFFSET('9. METAS'!$P$20,INT((ROW()-14)/2),0)))</f>
        <v/>
      </c>
      <c r="M97" s="196" t="str">
        <f ca="1">IF(MOD(ROW()-13,2)=0,IF(ISBLANK(OFFSET('10. SEGUIMIENTO 2025'!$Q$14,INT((ROW()-13)/2),0)),"",OFFSET('10. SEGUIMIENTO 2025'!$Q$14,INT((ROW()-13)/2),0)),IF(ISBLANK(OFFSET('9. METAS'!$Q$20,INT((ROW()-14)/2),0)),"",OFFSET('9. METAS'!$Q$20,INT((ROW()-14)/2),0)))</f>
        <v/>
      </c>
      <c r="N97" s="742" t="str">
        <f t="shared" ref="N97" ca="1" si="80">IFERROR(K97/K98,"ND")</f>
        <v>ND</v>
      </c>
      <c r="O97" s="738" t="str">
        <f t="shared" ref="O97" ca="1" si="81">IFERROR(((K97+J97)/H97),"ND")</f>
        <v>ND</v>
      </c>
      <c r="P97" s="726"/>
    </row>
    <row r="98" spans="3:16">
      <c r="C98" s="760"/>
      <c r="D98" s="756"/>
      <c r="E98" s="756"/>
      <c r="F98" s="754"/>
      <c r="G98" s="751"/>
      <c r="H98" s="747"/>
      <c r="I98" s="745"/>
      <c r="J98" s="194" t="str">
        <f ca="1">IF(MOD(ROW()-13,2)=0,IF(ISBLANK(OFFSET('10. SEGUIMIENTO 2025'!$N$14,INT((ROW()-13)/2),0)),"",OFFSET('10. SEGUIMIENTO 2025'!$N$14,INT((ROW()-13)/2),0)),IF(ISBLANK(OFFSET('9. METAS'!$N$20,INT((ROW()-14)/2),0)),"",OFFSET('9. METAS'!$N$20,INT((ROW()-14)/2),0)))</f>
        <v/>
      </c>
      <c r="K98" s="195" t="str">
        <f ca="1">IF(MOD(ROW()-13,2)=0,IF(ISBLANK(OFFSET('10. SEGUIMIENTO 2025'!$O$14,INT((ROW()-13)/2),0)),"",OFFSET('10. SEGUIMIENTO 2025'!$O$14,INT((ROW()-13)/2),0)),IF(ISBLANK(OFFSET('9. METAS'!$O$20,INT((ROW()-14)/2),0)),"",OFFSET('9. METAS'!$O$20,INT((ROW()-14)/2),0)))</f>
        <v/>
      </c>
      <c r="L98" s="195" t="str">
        <f ca="1">IF(MOD(ROW()-13,2)=0,IF(ISBLANK(OFFSET('10. SEGUIMIENTO 2025'!$P$14,INT((ROW()-13)/2),0)),"",OFFSET('10. SEGUIMIENTO 2025'!$P$14,INT((ROW()-13)/2),0)),IF(ISBLANK(OFFSET('9. METAS'!$P$20,INT((ROW()-14)/2),0)),"",OFFSET('9. METAS'!$P$20,INT((ROW()-14)/2),0)))</f>
        <v/>
      </c>
      <c r="M98" s="196" t="str">
        <f ca="1">IF(MOD(ROW()-13,2)=0,IF(ISBLANK(OFFSET('10. SEGUIMIENTO 2025'!$Q$14,INT((ROW()-13)/2),0)),"",OFFSET('10. SEGUIMIENTO 2025'!$Q$14,INT((ROW()-13)/2),0)),IF(ISBLANK(OFFSET('9. METAS'!$Q$20,INT((ROW()-14)/2),0)),"",OFFSET('9. METAS'!$Q$20,INT((ROW()-14)/2),0)))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METAS'!$K$20,INT((ROW()-13)/2),0)),"",OFFSET('9. METAS'!$K$20,INT((ROW()-13)/2),0))</f>
        <v/>
      </c>
      <c r="I99" s="744"/>
      <c r="J99" s="194">
        <f ca="1">IF(MOD(ROW()-13,2)=0,IF(ISBLANK(OFFSET('10. SEGUIMIENTO 2025'!$N$14,INT((ROW()-13)/2),0)),"",OFFSET('10. SEGUIMIENTO 2025'!$N$14,INT((ROW()-13)/2),0)),IF(ISBLANK(OFFSET('9. METAS'!$N$20,INT((ROW()-14)/2),0)),"",OFFSET('9. METAS'!$N$20,INT((ROW()-14)/2),0)))</f>
        <v>41</v>
      </c>
      <c r="K99" s="195" t="str">
        <f ca="1">IF(MOD(ROW()-13,2)=0,IF(ISBLANK(OFFSET('10. SEGUIMIENTO 2025'!$O$14,INT((ROW()-13)/2),0)),"",OFFSET('10. SEGUIMIENTO 2025'!$O$14,INT((ROW()-13)/2),0)),IF(ISBLANK(OFFSET('9. METAS'!$O$20,INT((ROW()-14)/2),0)),"",OFFSET('9. METAS'!$O$20,INT((ROW()-14)/2),0)))</f>
        <v/>
      </c>
      <c r="L99" s="195" t="str">
        <f ca="1">IF(MOD(ROW()-13,2)=0,IF(ISBLANK(OFFSET('10. SEGUIMIENTO 2025'!$P$14,INT((ROW()-13)/2),0)),"",OFFSET('10. SEGUIMIENTO 2025'!$P$14,INT((ROW()-13)/2),0)),IF(ISBLANK(OFFSET('9. METAS'!$P$20,INT((ROW()-14)/2),0)),"",OFFSET('9. METAS'!$P$20,INT((ROW()-14)/2),0)))</f>
        <v/>
      </c>
      <c r="M99" s="196" t="str">
        <f ca="1">IF(MOD(ROW()-13,2)=0,IF(ISBLANK(OFFSET('10. SEGUIMIENTO 2025'!$Q$14,INT((ROW()-13)/2),0)),"",OFFSET('10. SEGUIMIENTO 2025'!$Q$14,INT((ROW()-13)/2),0)),IF(ISBLANK(OFFSET('9. METAS'!$Q$20,INT((ROW()-14)/2),0)),"",OFFSET('9. METAS'!$Q$20,INT((ROW()-14)/2),0)))</f>
        <v/>
      </c>
      <c r="N99" s="742" t="str">
        <f t="shared" ref="N99" ca="1" si="82">IFERROR(K99/K100,"ND")</f>
        <v>ND</v>
      </c>
      <c r="O99" s="738" t="str">
        <f t="shared" ref="O99" ca="1" si="83">IFERROR(((K99+J99)/H99),"ND")</f>
        <v>ND</v>
      </c>
      <c r="P99" s="726"/>
    </row>
    <row r="100" spans="3:16">
      <c r="C100" s="760"/>
      <c r="D100" s="756"/>
      <c r="E100" s="756"/>
      <c r="F100" s="754"/>
      <c r="G100" s="751"/>
      <c r="H100" s="747"/>
      <c r="I100" s="745"/>
      <c r="J100" s="194" t="str">
        <f ca="1">IF(MOD(ROW()-13,2)=0,IF(ISBLANK(OFFSET('10. SEGUIMIENTO 2025'!$N$14,INT((ROW()-13)/2),0)),"",OFFSET('10. SEGUIMIENTO 2025'!$N$14,INT((ROW()-13)/2),0)),IF(ISBLANK(OFFSET('9. METAS'!$N$20,INT((ROW()-14)/2),0)),"",OFFSET('9. METAS'!$N$20,INT((ROW()-14)/2),0)))</f>
        <v/>
      </c>
      <c r="K100" s="195" t="str">
        <f ca="1">IF(MOD(ROW()-13,2)=0,IF(ISBLANK(OFFSET('10. SEGUIMIENTO 2025'!$O$14,INT((ROW()-13)/2),0)),"",OFFSET('10. SEGUIMIENTO 2025'!$O$14,INT((ROW()-13)/2),0)),IF(ISBLANK(OFFSET('9. METAS'!$O$20,INT((ROW()-14)/2),0)),"",OFFSET('9. METAS'!$O$20,INT((ROW()-14)/2),0)))</f>
        <v/>
      </c>
      <c r="L100" s="195" t="str">
        <f ca="1">IF(MOD(ROW()-13,2)=0,IF(ISBLANK(OFFSET('10. SEGUIMIENTO 2025'!$P$14,INT((ROW()-13)/2),0)),"",OFFSET('10. SEGUIMIENTO 2025'!$P$14,INT((ROW()-13)/2),0)),IF(ISBLANK(OFFSET('9. METAS'!$P$20,INT((ROW()-14)/2),0)),"",OFFSET('9. METAS'!$P$20,INT((ROW()-14)/2),0)))</f>
        <v/>
      </c>
      <c r="M100" s="196" t="str">
        <f ca="1">IF(MOD(ROW()-13,2)=0,IF(ISBLANK(OFFSET('10. SEGUIMIENTO 2025'!$Q$14,INT((ROW()-13)/2),0)),"",OFFSET('10. SEGUIMIENTO 2025'!$Q$14,INT((ROW()-13)/2),0)),IF(ISBLANK(OFFSET('9. METAS'!$Q$20,INT((ROW()-14)/2),0)),"",OFFSET('9. METAS'!$Q$20,INT((ROW()-14)/2),0)))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METAS'!$K$20,INT((ROW()-13)/2),0)),"",OFFSET('9. METAS'!$K$20,INT((ROW()-13)/2),0))</f>
        <v/>
      </c>
      <c r="I101" s="744"/>
      <c r="J101" s="194">
        <f ca="1">IF(MOD(ROW()-13,2)=0,IF(ISBLANK(OFFSET('10. SEGUIMIENTO 2025'!$N$14,INT((ROW()-13)/2),0)),"",OFFSET('10. SEGUIMIENTO 2025'!$N$14,INT((ROW()-13)/2),0)),IF(ISBLANK(OFFSET('9. METAS'!$N$20,INT((ROW()-14)/2),0)),"",OFFSET('9. METAS'!$N$20,INT((ROW()-14)/2),0)))</f>
        <v>41</v>
      </c>
      <c r="K101" s="195" t="str">
        <f ca="1">IF(MOD(ROW()-13,2)=0,IF(ISBLANK(OFFSET('10. SEGUIMIENTO 2025'!$O$14,INT((ROW()-13)/2),0)),"",OFFSET('10. SEGUIMIENTO 2025'!$O$14,INT((ROW()-13)/2),0)),IF(ISBLANK(OFFSET('9. METAS'!$O$20,INT((ROW()-14)/2),0)),"",OFFSET('9. METAS'!$O$20,INT((ROW()-14)/2),0)))</f>
        <v/>
      </c>
      <c r="L101" s="195" t="str">
        <f ca="1">IF(MOD(ROW()-13,2)=0,IF(ISBLANK(OFFSET('10. SEGUIMIENTO 2025'!$P$14,INT((ROW()-13)/2),0)),"",OFFSET('10. SEGUIMIENTO 2025'!$P$14,INT((ROW()-13)/2),0)),IF(ISBLANK(OFFSET('9. METAS'!$P$20,INT((ROW()-14)/2),0)),"",OFFSET('9. METAS'!$P$20,INT((ROW()-14)/2),0)))</f>
        <v/>
      </c>
      <c r="M101" s="196" t="str">
        <f ca="1">IF(MOD(ROW()-13,2)=0,IF(ISBLANK(OFFSET('10. SEGUIMIENTO 2025'!$Q$14,INT((ROW()-13)/2),0)),"",OFFSET('10. SEGUIMIENTO 2025'!$Q$14,INT((ROW()-13)/2),0)),IF(ISBLANK(OFFSET('9. METAS'!$Q$20,INT((ROW()-14)/2),0)),"",OFFSET('9. METAS'!$Q$20,INT((ROW()-14)/2),0)))</f>
        <v/>
      </c>
      <c r="N101" s="742" t="str">
        <f t="shared" ref="N101" ca="1" si="84">IFERROR(K101/K102,"ND")</f>
        <v>ND</v>
      </c>
      <c r="O101" s="738" t="str">
        <f t="shared" ref="O101" ca="1" si="85">IFERROR(((K101+J101)/H101),"ND")</f>
        <v>ND</v>
      </c>
      <c r="P101" s="726"/>
    </row>
    <row r="102" spans="3:16">
      <c r="C102" s="760"/>
      <c r="D102" s="756"/>
      <c r="E102" s="756"/>
      <c r="F102" s="754"/>
      <c r="G102" s="751"/>
      <c r="H102" s="747"/>
      <c r="I102" s="745"/>
      <c r="J102" s="194" t="str">
        <f ca="1">IF(MOD(ROW()-13,2)=0,IF(ISBLANK(OFFSET('10. SEGUIMIENTO 2025'!$N$14,INT((ROW()-13)/2),0)),"",OFFSET('10. SEGUIMIENTO 2025'!$N$14,INT((ROW()-13)/2),0)),IF(ISBLANK(OFFSET('9. METAS'!$N$20,INT((ROW()-14)/2),0)),"",OFFSET('9. METAS'!$N$20,INT((ROW()-14)/2),0)))</f>
        <v/>
      </c>
      <c r="K102" s="195" t="str">
        <f ca="1">IF(MOD(ROW()-13,2)=0,IF(ISBLANK(OFFSET('10. SEGUIMIENTO 2025'!$O$14,INT((ROW()-13)/2),0)),"",OFFSET('10. SEGUIMIENTO 2025'!$O$14,INT((ROW()-13)/2),0)),IF(ISBLANK(OFFSET('9. METAS'!$O$20,INT((ROW()-14)/2),0)),"",OFFSET('9. METAS'!$O$20,INT((ROW()-14)/2),0)))</f>
        <v/>
      </c>
      <c r="L102" s="195" t="str">
        <f ca="1">IF(MOD(ROW()-13,2)=0,IF(ISBLANK(OFFSET('10. SEGUIMIENTO 2025'!$P$14,INT((ROW()-13)/2),0)),"",OFFSET('10. SEGUIMIENTO 2025'!$P$14,INT((ROW()-13)/2),0)),IF(ISBLANK(OFFSET('9. METAS'!$P$20,INT((ROW()-14)/2),0)),"",OFFSET('9. METAS'!$P$20,INT((ROW()-14)/2),0)))</f>
        <v/>
      </c>
      <c r="M102" s="196" t="str">
        <f ca="1">IF(MOD(ROW()-13,2)=0,IF(ISBLANK(OFFSET('10. SEGUIMIENTO 2025'!$Q$14,INT((ROW()-13)/2),0)),"",OFFSET('10. SEGUIMIENTO 2025'!$Q$14,INT((ROW()-13)/2),0)),IF(ISBLANK(OFFSET('9. METAS'!$Q$20,INT((ROW()-14)/2),0)),"",OFFSET('9. METAS'!$Q$20,INT((ROW()-14)/2),0)))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METAS'!$K$20,INT((ROW()-13)/2),0)),"",OFFSET('9. METAS'!$K$20,INT((ROW()-13)/2),0))</f>
        <v/>
      </c>
      <c r="I103" s="744"/>
      <c r="J103" s="194">
        <f ca="1">IF(MOD(ROW()-13,2)=0,IF(ISBLANK(OFFSET('10. SEGUIMIENTO 2025'!$N$14,INT((ROW()-13)/2),0)),"",OFFSET('10. SEGUIMIENTO 2025'!$N$14,INT((ROW()-13)/2),0)),IF(ISBLANK(OFFSET('9. METAS'!$N$20,INT((ROW()-14)/2),0)),"",OFFSET('9. METAS'!$N$20,INT((ROW()-14)/2),0)))</f>
        <v>41</v>
      </c>
      <c r="K103" s="195" t="str">
        <f ca="1">IF(MOD(ROW()-13,2)=0,IF(ISBLANK(OFFSET('10. SEGUIMIENTO 2025'!$O$14,INT((ROW()-13)/2),0)),"",OFFSET('10. SEGUIMIENTO 2025'!$O$14,INT((ROW()-13)/2),0)),IF(ISBLANK(OFFSET('9. METAS'!$O$20,INT((ROW()-14)/2),0)),"",OFFSET('9. METAS'!$O$20,INT((ROW()-14)/2),0)))</f>
        <v/>
      </c>
      <c r="L103" s="195" t="str">
        <f ca="1">IF(MOD(ROW()-13,2)=0,IF(ISBLANK(OFFSET('10. SEGUIMIENTO 2025'!$P$14,INT((ROW()-13)/2),0)),"",OFFSET('10. SEGUIMIENTO 2025'!$P$14,INT((ROW()-13)/2),0)),IF(ISBLANK(OFFSET('9. METAS'!$P$20,INT((ROW()-14)/2),0)),"",OFFSET('9. METAS'!$P$20,INT((ROW()-14)/2),0)))</f>
        <v/>
      </c>
      <c r="M103" s="196" t="str">
        <f ca="1">IF(MOD(ROW()-13,2)=0,IF(ISBLANK(OFFSET('10. SEGUIMIENTO 2025'!$Q$14,INT((ROW()-13)/2),0)),"",OFFSET('10. SEGUIMIENTO 2025'!$Q$14,INT((ROW()-13)/2),0)),IF(ISBLANK(OFFSET('9. METAS'!$Q$20,INT((ROW()-14)/2),0)),"",OFFSET('9. METAS'!$Q$20,INT((ROW()-14)/2),0)))</f>
        <v/>
      </c>
      <c r="N103" s="742" t="str">
        <f t="shared" ref="N103" ca="1" si="86">IFERROR(K103/K104,"ND")</f>
        <v>ND</v>
      </c>
      <c r="O103" s="738" t="str">
        <f t="shared" ref="O103" ca="1" si="87">IFERROR(((K103+J103)/H103),"ND")</f>
        <v>ND</v>
      </c>
      <c r="P103" s="726"/>
    </row>
    <row r="104" spans="3:16">
      <c r="C104" s="760"/>
      <c r="D104" s="756"/>
      <c r="E104" s="756"/>
      <c r="F104" s="754"/>
      <c r="G104" s="751"/>
      <c r="H104" s="747"/>
      <c r="I104" s="745"/>
      <c r="J104" s="194" t="str">
        <f ca="1">IF(MOD(ROW()-13,2)=0,IF(ISBLANK(OFFSET('10. SEGUIMIENTO 2025'!$N$14,INT((ROW()-13)/2),0)),"",OFFSET('10. SEGUIMIENTO 2025'!$N$14,INT((ROW()-13)/2),0)),IF(ISBLANK(OFFSET('9. METAS'!$N$20,INT((ROW()-14)/2),0)),"",OFFSET('9. METAS'!$N$20,INT((ROW()-14)/2),0)))</f>
        <v/>
      </c>
      <c r="K104" s="195" t="str">
        <f ca="1">IF(MOD(ROW()-13,2)=0,IF(ISBLANK(OFFSET('10. SEGUIMIENTO 2025'!$O$14,INT((ROW()-13)/2),0)),"",OFFSET('10. SEGUIMIENTO 2025'!$O$14,INT((ROW()-13)/2),0)),IF(ISBLANK(OFFSET('9. METAS'!$O$20,INT((ROW()-14)/2),0)),"",OFFSET('9. METAS'!$O$20,INT((ROW()-14)/2),0)))</f>
        <v/>
      </c>
      <c r="L104" s="195" t="str">
        <f ca="1">IF(MOD(ROW()-13,2)=0,IF(ISBLANK(OFFSET('10. SEGUIMIENTO 2025'!$P$14,INT((ROW()-13)/2),0)),"",OFFSET('10. SEGUIMIENTO 2025'!$P$14,INT((ROW()-13)/2),0)),IF(ISBLANK(OFFSET('9. METAS'!$P$20,INT((ROW()-14)/2),0)),"",OFFSET('9. METAS'!$P$20,INT((ROW()-14)/2),0)))</f>
        <v/>
      </c>
      <c r="M104" s="196" t="str">
        <f ca="1">IF(MOD(ROW()-13,2)=0,IF(ISBLANK(OFFSET('10. SEGUIMIENTO 2025'!$Q$14,INT((ROW()-13)/2),0)),"",OFFSET('10. SEGUIMIENTO 2025'!$Q$14,INT((ROW()-13)/2),0)),IF(ISBLANK(OFFSET('9. METAS'!$Q$20,INT((ROW()-14)/2),0)),"",OFFSET('9. METAS'!$Q$20,INT((ROW()-14)/2),0)))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METAS'!$K$20,INT((ROW()-13)/2),0)),"",OFFSET('9. METAS'!$K$20,INT((ROW()-13)/2),0))</f>
        <v/>
      </c>
      <c r="I105" s="744"/>
      <c r="J105" s="194">
        <f ca="1">IF(MOD(ROW()-13,2)=0,IF(ISBLANK(OFFSET('10. SEGUIMIENTO 2025'!$N$14,INT((ROW()-13)/2),0)),"",OFFSET('10. SEGUIMIENTO 2025'!$N$14,INT((ROW()-13)/2),0)),IF(ISBLANK(OFFSET('9. METAS'!$N$20,INT((ROW()-14)/2),0)),"",OFFSET('9. METAS'!$N$20,INT((ROW()-14)/2),0)))</f>
        <v>41</v>
      </c>
      <c r="K105" s="195" t="str">
        <f ca="1">IF(MOD(ROW()-13,2)=0,IF(ISBLANK(OFFSET('10. SEGUIMIENTO 2025'!$O$14,INT((ROW()-13)/2),0)),"",OFFSET('10. SEGUIMIENTO 2025'!$O$14,INT((ROW()-13)/2),0)),IF(ISBLANK(OFFSET('9. METAS'!$O$20,INT((ROW()-14)/2),0)),"",OFFSET('9. METAS'!$O$20,INT((ROW()-14)/2),0)))</f>
        <v/>
      </c>
      <c r="L105" s="195" t="str">
        <f ca="1">IF(MOD(ROW()-13,2)=0,IF(ISBLANK(OFFSET('10. SEGUIMIENTO 2025'!$P$14,INT((ROW()-13)/2),0)),"",OFFSET('10. SEGUIMIENTO 2025'!$P$14,INT((ROW()-13)/2),0)),IF(ISBLANK(OFFSET('9. METAS'!$P$20,INT((ROW()-14)/2),0)),"",OFFSET('9. METAS'!$P$20,INT((ROW()-14)/2),0)))</f>
        <v/>
      </c>
      <c r="M105" s="196" t="str">
        <f ca="1">IF(MOD(ROW()-13,2)=0,IF(ISBLANK(OFFSET('10. SEGUIMIENTO 2025'!$Q$14,INT((ROW()-13)/2),0)),"",OFFSET('10. SEGUIMIENTO 2025'!$Q$14,INT((ROW()-13)/2),0)),IF(ISBLANK(OFFSET('9. METAS'!$Q$20,INT((ROW()-14)/2),0)),"",OFFSET('9. METAS'!$Q$20,INT((ROW()-14)/2),0)))</f>
        <v/>
      </c>
      <c r="N105" s="742" t="str">
        <f t="shared" ref="N105" ca="1" si="88">IFERROR(K105/K106,"ND")</f>
        <v>ND</v>
      </c>
      <c r="O105" s="738" t="str">
        <f t="shared" ref="O105" ca="1" si="89">IFERROR(((K105+J105)/H105),"ND")</f>
        <v>ND</v>
      </c>
      <c r="P105" s="726"/>
    </row>
    <row r="106" spans="3:16">
      <c r="C106" s="760"/>
      <c r="D106" s="756"/>
      <c r="E106" s="756"/>
      <c r="F106" s="754"/>
      <c r="G106" s="751"/>
      <c r="H106" s="747"/>
      <c r="I106" s="745"/>
      <c r="J106" s="194" t="str">
        <f ca="1">IF(MOD(ROW()-13,2)=0,IF(ISBLANK(OFFSET('10. SEGUIMIENTO 2025'!$N$14,INT((ROW()-13)/2),0)),"",OFFSET('10. SEGUIMIENTO 2025'!$N$14,INT((ROW()-13)/2),0)),IF(ISBLANK(OFFSET('9. METAS'!$N$20,INT((ROW()-14)/2),0)),"",OFFSET('9. METAS'!$N$20,INT((ROW()-14)/2),0)))</f>
        <v/>
      </c>
      <c r="K106" s="195" t="str">
        <f ca="1">IF(MOD(ROW()-13,2)=0,IF(ISBLANK(OFFSET('10. SEGUIMIENTO 2025'!$O$14,INT((ROW()-13)/2),0)),"",OFFSET('10. SEGUIMIENTO 2025'!$O$14,INT((ROW()-13)/2),0)),IF(ISBLANK(OFFSET('9. METAS'!$O$20,INT((ROW()-14)/2),0)),"",OFFSET('9. METAS'!$O$20,INT((ROW()-14)/2),0)))</f>
        <v/>
      </c>
      <c r="L106" s="195" t="str">
        <f ca="1">IF(MOD(ROW()-13,2)=0,IF(ISBLANK(OFFSET('10. SEGUIMIENTO 2025'!$P$14,INT((ROW()-13)/2),0)),"",OFFSET('10. SEGUIMIENTO 2025'!$P$14,INT((ROW()-13)/2),0)),IF(ISBLANK(OFFSET('9. METAS'!$P$20,INT((ROW()-14)/2),0)),"",OFFSET('9. METAS'!$P$20,INT((ROW()-14)/2),0)))</f>
        <v/>
      </c>
      <c r="M106" s="196" t="str">
        <f ca="1">IF(MOD(ROW()-13,2)=0,IF(ISBLANK(OFFSET('10. SEGUIMIENTO 2025'!$Q$14,INT((ROW()-13)/2),0)),"",OFFSET('10. SEGUIMIENTO 2025'!$Q$14,INT((ROW()-13)/2),0)),IF(ISBLANK(OFFSET('9. METAS'!$Q$20,INT((ROW()-14)/2),0)),"",OFFSET('9. METAS'!$Q$20,INT((ROW()-14)/2),0)))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METAS'!$K$20,INT((ROW()-13)/2),0)),"",OFFSET('9. METAS'!$K$20,INT((ROW()-13)/2),0))</f>
        <v/>
      </c>
      <c r="I107" s="744"/>
      <c r="J107" s="194">
        <f ca="1">IF(MOD(ROW()-13,2)=0,IF(ISBLANK(OFFSET('10. SEGUIMIENTO 2025'!$N$14,INT((ROW()-13)/2),0)),"",OFFSET('10. SEGUIMIENTO 2025'!$N$14,INT((ROW()-13)/2),0)),IF(ISBLANK(OFFSET('9. METAS'!$N$20,INT((ROW()-14)/2),0)),"",OFFSET('9. METAS'!$N$20,INT((ROW()-14)/2),0)))</f>
        <v>41</v>
      </c>
      <c r="K107" s="195" t="str">
        <f ca="1">IF(MOD(ROW()-13,2)=0,IF(ISBLANK(OFFSET('10. SEGUIMIENTO 2025'!$O$14,INT((ROW()-13)/2),0)),"",OFFSET('10. SEGUIMIENTO 2025'!$O$14,INT((ROW()-13)/2),0)),IF(ISBLANK(OFFSET('9. METAS'!$O$20,INT((ROW()-14)/2),0)),"",OFFSET('9. METAS'!$O$20,INT((ROW()-14)/2),0)))</f>
        <v/>
      </c>
      <c r="L107" s="195" t="str">
        <f ca="1">IF(MOD(ROW()-13,2)=0,IF(ISBLANK(OFFSET('10. SEGUIMIENTO 2025'!$P$14,INT((ROW()-13)/2),0)),"",OFFSET('10. SEGUIMIENTO 2025'!$P$14,INT((ROW()-13)/2),0)),IF(ISBLANK(OFFSET('9. METAS'!$P$20,INT((ROW()-14)/2),0)),"",OFFSET('9. METAS'!$P$20,INT((ROW()-14)/2),0)))</f>
        <v/>
      </c>
      <c r="M107" s="196" t="str">
        <f ca="1">IF(MOD(ROW()-13,2)=0,IF(ISBLANK(OFFSET('10. SEGUIMIENTO 2025'!$Q$14,INT((ROW()-13)/2),0)),"",OFFSET('10. SEGUIMIENTO 2025'!$Q$14,INT((ROW()-13)/2),0)),IF(ISBLANK(OFFSET('9. METAS'!$Q$20,INT((ROW()-14)/2),0)),"",OFFSET('9. METAS'!$Q$20,INT((ROW()-14)/2),0)))</f>
        <v/>
      </c>
      <c r="N107" s="742" t="str">
        <f t="shared" ref="N107" ca="1" si="90">IFERROR(K107/K108,"ND")</f>
        <v>ND</v>
      </c>
      <c r="O107" s="738" t="str">
        <f t="shared" ref="O107" ca="1" si="91">IFERROR(((K107+J107)/H107),"ND")</f>
        <v>ND</v>
      </c>
      <c r="P107" s="726"/>
    </row>
    <row r="108" spans="3:16">
      <c r="C108" s="760"/>
      <c r="D108" s="756"/>
      <c r="E108" s="756"/>
      <c r="F108" s="754"/>
      <c r="G108" s="751"/>
      <c r="H108" s="747"/>
      <c r="I108" s="745"/>
      <c r="J108" s="194" t="str">
        <f ca="1">IF(MOD(ROW()-13,2)=0,IF(ISBLANK(OFFSET('10. SEGUIMIENTO 2025'!$N$14,INT((ROW()-13)/2),0)),"",OFFSET('10. SEGUIMIENTO 2025'!$N$14,INT((ROW()-13)/2),0)),IF(ISBLANK(OFFSET('9. METAS'!$N$20,INT((ROW()-14)/2),0)),"",OFFSET('9. METAS'!$N$20,INT((ROW()-14)/2),0)))</f>
        <v/>
      </c>
      <c r="K108" s="195" t="str">
        <f ca="1">IF(MOD(ROW()-13,2)=0,IF(ISBLANK(OFFSET('10. SEGUIMIENTO 2025'!$O$14,INT((ROW()-13)/2),0)),"",OFFSET('10. SEGUIMIENTO 2025'!$O$14,INT((ROW()-13)/2),0)),IF(ISBLANK(OFFSET('9. METAS'!$O$20,INT((ROW()-14)/2),0)),"",OFFSET('9. METAS'!$O$20,INT((ROW()-14)/2),0)))</f>
        <v/>
      </c>
      <c r="L108" s="195" t="str">
        <f ca="1">IF(MOD(ROW()-13,2)=0,IF(ISBLANK(OFFSET('10. SEGUIMIENTO 2025'!$P$14,INT((ROW()-13)/2),0)),"",OFFSET('10. SEGUIMIENTO 2025'!$P$14,INT((ROW()-13)/2),0)),IF(ISBLANK(OFFSET('9. METAS'!$P$20,INT((ROW()-14)/2),0)),"",OFFSET('9. METAS'!$P$20,INT((ROW()-14)/2),0)))</f>
        <v/>
      </c>
      <c r="M108" s="196" t="str">
        <f ca="1">IF(MOD(ROW()-13,2)=0,IF(ISBLANK(OFFSET('10. SEGUIMIENTO 2025'!$Q$14,INT((ROW()-13)/2),0)),"",OFFSET('10. SEGUIMIENTO 2025'!$Q$14,INT((ROW()-13)/2),0)),IF(ISBLANK(OFFSET('9. METAS'!$Q$20,INT((ROW()-14)/2),0)),"",OFFSET('9. METAS'!$Q$20,INT((ROW()-14)/2),0)))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METAS'!$K$20,INT((ROW()-13)/2),0)),"",OFFSET('9. METAS'!$K$20,INT((ROW()-13)/2),0))</f>
        <v/>
      </c>
      <c r="I109" s="744"/>
      <c r="J109" s="194">
        <f ca="1">IF(MOD(ROW()-13,2)=0,IF(ISBLANK(OFFSET('10. SEGUIMIENTO 2025'!$N$14,INT((ROW()-13)/2),0)),"",OFFSET('10. SEGUIMIENTO 2025'!$N$14,INT((ROW()-13)/2),0)),IF(ISBLANK(OFFSET('9. METAS'!$N$20,INT((ROW()-14)/2),0)),"",OFFSET('9. METAS'!$N$20,INT((ROW()-14)/2),0)))</f>
        <v>41</v>
      </c>
      <c r="K109" s="195" t="str">
        <f ca="1">IF(MOD(ROW()-13,2)=0,IF(ISBLANK(OFFSET('10. SEGUIMIENTO 2025'!$O$14,INT((ROW()-13)/2),0)),"",OFFSET('10. SEGUIMIENTO 2025'!$O$14,INT((ROW()-13)/2),0)),IF(ISBLANK(OFFSET('9. METAS'!$O$20,INT((ROW()-14)/2),0)),"",OFFSET('9. METAS'!$O$20,INT((ROW()-14)/2),0)))</f>
        <v/>
      </c>
      <c r="L109" s="195" t="str">
        <f ca="1">IF(MOD(ROW()-13,2)=0,IF(ISBLANK(OFFSET('10. SEGUIMIENTO 2025'!$P$14,INT((ROW()-13)/2),0)),"",OFFSET('10. SEGUIMIENTO 2025'!$P$14,INT((ROW()-13)/2),0)),IF(ISBLANK(OFFSET('9. METAS'!$P$20,INT((ROW()-14)/2),0)),"",OFFSET('9. METAS'!$P$20,INT((ROW()-14)/2),0)))</f>
        <v/>
      </c>
      <c r="M109" s="196" t="str">
        <f ca="1">IF(MOD(ROW()-13,2)=0,IF(ISBLANK(OFFSET('10. SEGUIMIENTO 2025'!$Q$14,INT((ROW()-13)/2),0)),"",OFFSET('10. SEGUIMIENTO 2025'!$Q$14,INT((ROW()-13)/2),0)),IF(ISBLANK(OFFSET('9. METAS'!$Q$20,INT((ROW()-14)/2),0)),"",OFFSET('9. METAS'!$Q$20,INT((ROW()-14)/2),0)))</f>
        <v/>
      </c>
      <c r="N109" s="742" t="str">
        <f t="shared" ref="N109" ca="1" si="92">IFERROR(K109/K110,"ND")</f>
        <v>ND</v>
      </c>
      <c r="O109" s="738" t="str">
        <f t="shared" ref="O109" ca="1" si="93">IFERROR(((K109+J109)/H109),"ND")</f>
        <v>ND</v>
      </c>
      <c r="P109" s="726"/>
    </row>
    <row r="110" spans="3:16">
      <c r="C110" s="760"/>
      <c r="D110" s="756"/>
      <c r="E110" s="756"/>
      <c r="F110" s="754"/>
      <c r="G110" s="751"/>
      <c r="H110" s="747"/>
      <c r="I110" s="745"/>
      <c r="J110" s="194" t="str">
        <f ca="1">IF(MOD(ROW()-13,2)=0,IF(ISBLANK(OFFSET('10. SEGUIMIENTO 2025'!$N$14,INT((ROW()-13)/2),0)),"",OFFSET('10. SEGUIMIENTO 2025'!$N$14,INT((ROW()-13)/2),0)),IF(ISBLANK(OFFSET('9. METAS'!$N$20,INT((ROW()-14)/2),0)),"",OFFSET('9. METAS'!$N$20,INT((ROW()-14)/2),0)))</f>
        <v/>
      </c>
      <c r="K110" s="195" t="str">
        <f ca="1">IF(MOD(ROW()-13,2)=0,IF(ISBLANK(OFFSET('10. SEGUIMIENTO 2025'!$O$14,INT((ROW()-13)/2),0)),"",OFFSET('10. SEGUIMIENTO 2025'!$O$14,INT((ROW()-13)/2),0)),IF(ISBLANK(OFFSET('9. METAS'!$O$20,INT((ROW()-14)/2),0)),"",OFFSET('9. METAS'!$O$20,INT((ROW()-14)/2),0)))</f>
        <v/>
      </c>
      <c r="L110" s="195" t="str">
        <f ca="1">IF(MOD(ROW()-13,2)=0,IF(ISBLANK(OFFSET('10. SEGUIMIENTO 2025'!$P$14,INT((ROW()-13)/2),0)),"",OFFSET('10. SEGUIMIENTO 2025'!$P$14,INT((ROW()-13)/2),0)),IF(ISBLANK(OFFSET('9. METAS'!$P$20,INT((ROW()-14)/2),0)),"",OFFSET('9. METAS'!$P$20,INT((ROW()-14)/2),0)))</f>
        <v/>
      </c>
      <c r="M110" s="196" t="str">
        <f ca="1">IF(MOD(ROW()-13,2)=0,IF(ISBLANK(OFFSET('10. SEGUIMIENTO 2025'!$Q$14,INT((ROW()-13)/2),0)),"",OFFSET('10. SEGUIMIENTO 2025'!$Q$14,INT((ROW()-13)/2),0)),IF(ISBLANK(OFFSET('9. METAS'!$Q$20,INT((ROW()-14)/2),0)),"",OFFSET('9. METAS'!$Q$20,INT((ROW()-14)/2),0)))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METAS'!$K$20,INT((ROW()-13)/2),0)),"",OFFSET('9. METAS'!$K$20,INT((ROW()-13)/2),0))</f>
        <v/>
      </c>
      <c r="I111" s="744"/>
      <c r="J111" s="194">
        <f ca="1">IF(MOD(ROW()-13,2)=0,IF(ISBLANK(OFFSET('10. SEGUIMIENTO 2025'!$N$14,INT((ROW()-13)/2),0)),"",OFFSET('10. SEGUIMIENTO 2025'!$N$14,INT((ROW()-13)/2),0)),IF(ISBLANK(OFFSET('9. METAS'!$N$20,INT((ROW()-14)/2),0)),"",OFFSET('9. METAS'!$N$20,INT((ROW()-14)/2),0)))</f>
        <v>41</v>
      </c>
      <c r="K111" s="195" t="str">
        <f ca="1">IF(MOD(ROW()-13,2)=0,IF(ISBLANK(OFFSET('10. SEGUIMIENTO 2025'!$O$14,INT((ROW()-13)/2),0)),"",OFFSET('10. SEGUIMIENTO 2025'!$O$14,INT((ROW()-13)/2),0)),IF(ISBLANK(OFFSET('9. METAS'!$O$20,INT((ROW()-14)/2),0)),"",OFFSET('9. METAS'!$O$20,INT((ROW()-14)/2),0)))</f>
        <v/>
      </c>
      <c r="L111" s="195" t="str">
        <f ca="1">IF(MOD(ROW()-13,2)=0,IF(ISBLANK(OFFSET('10. SEGUIMIENTO 2025'!$P$14,INT((ROW()-13)/2),0)),"",OFFSET('10. SEGUIMIENTO 2025'!$P$14,INT((ROW()-13)/2),0)),IF(ISBLANK(OFFSET('9. METAS'!$P$20,INT((ROW()-14)/2),0)),"",OFFSET('9. METAS'!$P$20,INT((ROW()-14)/2),0)))</f>
        <v/>
      </c>
      <c r="M111" s="196" t="str">
        <f ca="1">IF(MOD(ROW()-13,2)=0,IF(ISBLANK(OFFSET('10. SEGUIMIENTO 2025'!$Q$14,INT((ROW()-13)/2),0)),"",OFFSET('10. SEGUIMIENTO 2025'!$Q$14,INT((ROW()-13)/2),0)),IF(ISBLANK(OFFSET('9. METAS'!$Q$20,INT((ROW()-14)/2),0)),"",OFFSET('9. METAS'!$Q$20,INT((ROW()-14)/2),0)))</f>
        <v/>
      </c>
      <c r="N111" s="742" t="str">
        <f t="shared" ref="N111" ca="1" si="94">IFERROR(K111/K112,"ND")</f>
        <v>ND</v>
      </c>
      <c r="O111" s="738" t="str">
        <f t="shared" ref="O111" ca="1" si="95">IFERROR(((K111+J111)/H111),"ND")</f>
        <v>ND</v>
      </c>
      <c r="P111" s="726"/>
    </row>
    <row r="112" spans="3:16">
      <c r="C112" s="760"/>
      <c r="D112" s="756"/>
      <c r="E112" s="756"/>
      <c r="F112" s="754"/>
      <c r="G112" s="751"/>
      <c r="H112" s="747"/>
      <c r="I112" s="745"/>
      <c r="J112" s="194" t="str">
        <f ca="1">IF(MOD(ROW()-13,2)=0,IF(ISBLANK(OFFSET('10. SEGUIMIENTO 2025'!$N$14,INT((ROW()-13)/2),0)),"",OFFSET('10. SEGUIMIENTO 2025'!$N$14,INT((ROW()-13)/2),0)),IF(ISBLANK(OFFSET('9. METAS'!$N$20,INT((ROW()-14)/2),0)),"",OFFSET('9. METAS'!$N$20,INT((ROW()-14)/2),0)))</f>
        <v/>
      </c>
      <c r="K112" s="195" t="str">
        <f ca="1">IF(MOD(ROW()-13,2)=0,IF(ISBLANK(OFFSET('10. SEGUIMIENTO 2025'!$O$14,INT((ROW()-13)/2),0)),"",OFFSET('10. SEGUIMIENTO 2025'!$O$14,INT((ROW()-13)/2),0)),IF(ISBLANK(OFFSET('9. METAS'!$O$20,INT((ROW()-14)/2),0)),"",OFFSET('9. METAS'!$O$20,INT((ROW()-14)/2),0)))</f>
        <v/>
      </c>
      <c r="L112" s="195" t="str">
        <f ca="1">IF(MOD(ROW()-13,2)=0,IF(ISBLANK(OFFSET('10. SEGUIMIENTO 2025'!$P$14,INT((ROW()-13)/2),0)),"",OFFSET('10. SEGUIMIENTO 2025'!$P$14,INT((ROW()-13)/2),0)),IF(ISBLANK(OFFSET('9. METAS'!$P$20,INT((ROW()-14)/2),0)),"",OFFSET('9. METAS'!$P$20,INT((ROW()-14)/2),0)))</f>
        <v/>
      </c>
      <c r="M112" s="196" t="str">
        <f ca="1">IF(MOD(ROW()-13,2)=0,IF(ISBLANK(OFFSET('10. SEGUIMIENTO 2025'!$Q$14,INT((ROW()-13)/2),0)),"",OFFSET('10. SEGUIMIENTO 2025'!$Q$14,INT((ROW()-13)/2),0)),IF(ISBLANK(OFFSET('9. METAS'!$Q$20,INT((ROW()-14)/2),0)),"",OFFSET('9. METAS'!$Q$20,INT((ROW()-14)/2),0)))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METAS'!$K$20,INT((ROW()-13)/2),0)),"",OFFSET('9. METAS'!$K$20,INT((ROW()-13)/2),0))</f>
        <v/>
      </c>
      <c r="I113" s="744"/>
      <c r="J113" s="194">
        <f ca="1">IF(MOD(ROW()-13,2)=0,IF(ISBLANK(OFFSET('10. SEGUIMIENTO 2025'!$N$14,INT((ROW()-13)/2),0)),"",OFFSET('10. SEGUIMIENTO 2025'!$N$14,INT((ROW()-13)/2),0)),IF(ISBLANK(OFFSET('9. METAS'!$N$20,INT((ROW()-14)/2),0)),"",OFFSET('9. METAS'!$N$20,INT((ROW()-14)/2),0)))</f>
        <v>41</v>
      </c>
      <c r="K113" s="195" t="str">
        <f ca="1">IF(MOD(ROW()-13,2)=0,IF(ISBLANK(OFFSET('10. SEGUIMIENTO 2025'!$O$14,INT((ROW()-13)/2),0)),"",OFFSET('10. SEGUIMIENTO 2025'!$O$14,INT((ROW()-13)/2),0)),IF(ISBLANK(OFFSET('9. METAS'!$O$20,INT((ROW()-14)/2),0)),"",OFFSET('9. METAS'!$O$20,INT((ROW()-14)/2),0)))</f>
        <v/>
      </c>
      <c r="L113" s="195" t="str">
        <f ca="1">IF(MOD(ROW()-13,2)=0,IF(ISBLANK(OFFSET('10. SEGUIMIENTO 2025'!$P$14,INT((ROW()-13)/2),0)),"",OFFSET('10. SEGUIMIENTO 2025'!$P$14,INT((ROW()-13)/2),0)),IF(ISBLANK(OFFSET('9. METAS'!$P$20,INT((ROW()-14)/2),0)),"",OFFSET('9. METAS'!$P$20,INT((ROW()-14)/2),0)))</f>
        <v/>
      </c>
      <c r="M113" s="196" t="str">
        <f ca="1">IF(MOD(ROW()-13,2)=0,IF(ISBLANK(OFFSET('10. SEGUIMIENTO 2025'!$Q$14,INT((ROW()-13)/2),0)),"",OFFSET('10. SEGUIMIENTO 2025'!$Q$14,INT((ROW()-13)/2),0)),IF(ISBLANK(OFFSET('9. METAS'!$Q$20,INT((ROW()-14)/2),0)),"",OFFSET('9. METAS'!$Q$20,INT((ROW()-14)/2),0)))</f>
        <v/>
      </c>
      <c r="N113" s="742" t="str">
        <f t="shared" ref="N113" ca="1" si="96">IFERROR(K113/K114,"ND")</f>
        <v>ND</v>
      </c>
      <c r="O113" s="738" t="str">
        <f t="shared" ref="O113" ca="1" si="97">IFERROR(((K113+J113)/H113),"ND")</f>
        <v>ND</v>
      </c>
      <c r="P113" s="726"/>
    </row>
    <row r="114" spans="3:16">
      <c r="C114" s="760"/>
      <c r="D114" s="756"/>
      <c r="E114" s="756"/>
      <c r="F114" s="754"/>
      <c r="G114" s="751"/>
      <c r="H114" s="747"/>
      <c r="I114" s="745"/>
      <c r="J114" s="194" t="str">
        <f ca="1">IF(MOD(ROW()-13,2)=0,IF(ISBLANK(OFFSET('10. SEGUIMIENTO 2025'!$N$14,INT((ROW()-13)/2),0)),"",OFFSET('10. SEGUIMIENTO 2025'!$N$14,INT((ROW()-13)/2),0)),IF(ISBLANK(OFFSET('9. METAS'!$N$20,INT((ROW()-14)/2),0)),"",OFFSET('9. METAS'!$N$20,INT((ROW()-14)/2),0)))</f>
        <v/>
      </c>
      <c r="K114" s="195" t="str">
        <f ca="1">IF(MOD(ROW()-13,2)=0,IF(ISBLANK(OFFSET('10. SEGUIMIENTO 2025'!$O$14,INT((ROW()-13)/2),0)),"",OFFSET('10. SEGUIMIENTO 2025'!$O$14,INT((ROW()-13)/2),0)),IF(ISBLANK(OFFSET('9. METAS'!$O$20,INT((ROW()-14)/2),0)),"",OFFSET('9. METAS'!$O$20,INT((ROW()-14)/2),0)))</f>
        <v/>
      </c>
      <c r="L114" s="195" t="str">
        <f ca="1">IF(MOD(ROW()-13,2)=0,IF(ISBLANK(OFFSET('10. SEGUIMIENTO 2025'!$P$14,INT((ROW()-13)/2),0)),"",OFFSET('10. SEGUIMIENTO 2025'!$P$14,INT((ROW()-13)/2),0)),IF(ISBLANK(OFFSET('9. METAS'!$P$20,INT((ROW()-14)/2),0)),"",OFFSET('9. METAS'!$P$20,INT((ROW()-14)/2),0)))</f>
        <v/>
      </c>
      <c r="M114" s="196" t="str">
        <f ca="1">IF(MOD(ROW()-13,2)=0,IF(ISBLANK(OFFSET('10. SEGUIMIENTO 2025'!$Q$14,INT((ROW()-13)/2),0)),"",OFFSET('10. SEGUIMIENTO 2025'!$Q$14,INT((ROW()-13)/2),0)),IF(ISBLANK(OFFSET('9. METAS'!$Q$20,INT((ROW()-14)/2),0)),"",OFFSET('9. METAS'!$Q$20,INT((ROW()-14)/2),0)))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METAS'!$K$20,INT((ROW()-13)/2),0)),"",OFFSET('9. METAS'!$K$20,INT((ROW()-13)/2),0))</f>
        <v/>
      </c>
      <c r="I115" s="744"/>
      <c r="J115" s="194">
        <f ca="1">IF(MOD(ROW()-13,2)=0,IF(ISBLANK(OFFSET('10. SEGUIMIENTO 2025'!$N$14,INT((ROW()-13)/2),0)),"",OFFSET('10. SEGUIMIENTO 2025'!$N$14,INT((ROW()-13)/2),0)),IF(ISBLANK(OFFSET('9. METAS'!$N$20,INT((ROW()-14)/2),0)),"",OFFSET('9. METAS'!$N$20,INT((ROW()-14)/2),0)))</f>
        <v>41</v>
      </c>
      <c r="K115" s="195" t="str">
        <f ca="1">IF(MOD(ROW()-13,2)=0,IF(ISBLANK(OFFSET('10. SEGUIMIENTO 2025'!$O$14,INT((ROW()-13)/2),0)),"",OFFSET('10. SEGUIMIENTO 2025'!$O$14,INT((ROW()-13)/2),0)),IF(ISBLANK(OFFSET('9. METAS'!$O$20,INT((ROW()-14)/2),0)),"",OFFSET('9. METAS'!$O$20,INT((ROW()-14)/2),0)))</f>
        <v/>
      </c>
      <c r="L115" s="195" t="str">
        <f ca="1">IF(MOD(ROW()-13,2)=0,IF(ISBLANK(OFFSET('10. SEGUIMIENTO 2025'!$P$14,INT((ROW()-13)/2),0)),"",OFFSET('10. SEGUIMIENTO 2025'!$P$14,INT((ROW()-13)/2),0)),IF(ISBLANK(OFFSET('9. METAS'!$P$20,INT((ROW()-14)/2),0)),"",OFFSET('9. METAS'!$P$20,INT((ROW()-14)/2),0)))</f>
        <v/>
      </c>
      <c r="M115" s="196" t="str">
        <f ca="1">IF(MOD(ROW()-13,2)=0,IF(ISBLANK(OFFSET('10. SEGUIMIENTO 2025'!$Q$14,INT((ROW()-13)/2),0)),"",OFFSET('10. SEGUIMIENTO 2025'!$Q$14,INT((ROW()-13)/2),0)),IF(ISBLANK(OFFSET('9. METAS'!$Q$20,INT((ROW()-14)/2),0)),"",OFFSET('9. METAS'!$Q$20,INT((ROW()-14)/2),0)))</f>
        <v/>
      </c>
      <c r="N115" s="742" t="str">
        <f t="shared" ref="N115" ca="1" si="98">IFERROR(K115/K116,"ND")</f>
        <v>ND</v>
      </c>
      <c r="O115" s="738" t="str">
        <f t="shared" ref="O115" ca="1" si="99">IFERROR(((K115+J115)/H115),"ND")</f>
        <v>ND</v>
      </c>
      <c r="P115" s="726"/>
    </row>
    <row r="116" spans="3:16">
      <c r="C116" s="760"/>
      <c r="D116" s="756"/>
      <c r="E116" s="756"/>
      <c r="F116" s="754"/>
      <c r="G116" s="751"/>
      <c r="H116" s="747"/>
      <c r="I116" s="745"/>
      <c r="J116" s="194" t="str">
        <f ca="1">IF(MOD(ROW()-13,2)=0,IF(ISBLANK(OFFSET('10. SEGUIMIENTO 2025'!$N$14,INT((ROW()-13)/2),0)),"",OFFSET('10. SEGUIMIENTO 2025'!$N$14,INT((ROW()-13)/2),0)),IF(ISBLANK(OFFSET('9. METAS'!$N$20,INT((ROW()-14)/2),0)),"",OFFSET('9. METAS'!$N$20,INT((ROW()-14)/2),0)))</f>
        <v/>
      </c>
      <c r="K116" s="195" t="str">
        <f ca="1">IF(MOD(ROW()-13,2)=0,IF(ISBLANK(OFFSET('10. SEGUIMIENTO 2025'!$O$14,INT((ROW()-13)/2),0)),"",OFFSET('10. SEGUIMIENTO 2025'!$O$14,INT((ROW()-13)/2),0)),IF(ISBLANK(OFFSET('9. METAS'!$O$20,INT((ROW()-14)/2),0)),"",OFFSET('9. METAS'!$O$20,INT((ROW()-14)/2),0)))</f>
        <v/>
      </c>
      <c r="L116" s="195" t="str">
        <f ca="1">IF(MOD(ROW()-13,2)=0,IF(ISBLANK(OFFSET('10. SEGUIMIENTO 2025'!$P$14,INT((ROW()-13)/2),0)),"",OFFSET('10. SEGUIMIENTO 2025'!$P$14,INT((ROW()-13)/2),0)),IF(ISBLANK(OFFSET('9. METAS'!$P$20,INT((ROW()-14)/2),0)),"",OFFSET('9. METAS'!$P$20,INT((ROW()-14)/2),0)))</f>
        <v/>
      </c>
      <c r="M116" s="196" t="str">
        <f ca="1">IF(MOD(ROW()-13,2)=0,IF(ISBLANK(OFFSET('10. SEGUIMIENTO 2025'!$Q$14,INT((ROW()-13)/2),0)),"",OFFSET('10. SEGUIMIENTO 2025'!$Q$14,INT((ROW()-13)/2),0)),IF(ISBLANK(OFFSET('9. METAS'!$Q$20,INT((ROW()-14)/2),0)),"",OFFSET('9. METAS'!$Q$20,INT((ROW()-14)/2),0)))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METAS'!$K$20,INT((ROW()-13)/2),0)),"",OFFSET('9. METAS'!$K$20,INT((ROW()-13)/2),0))</f>
        <v/>
      </c>
      <c r="I117" s="744"/>
      <c r="J117" s="194">
        <f ca="1">IF(MOD(ROW()-13,2)=0,IF(ISBLANK(OFFSET('10. SEGUIMIENTO 2025'!$N$14,INT((ROW()-13)/2),0)),"",OFFSET('10. SEGUIMIENTO 2025'!$N$14,INT((ROW()-13)/2),0)),IF(ISBLANK(OFFSET('9. METAS'!$N$20,INT((ROW()-14)/2),0)),"",OFFSET('9. METAS'!$N$20,INT((ROW()-14)/2),0)))</f>
        <v>41</v>
      </c>
      <c r="K117" s="195" t="str">
        <f ca="1">IF(MOD(ROW()-13,2)=0,IF(ISBLANK(OFFSET('10. SEGUIMIENTO 2025'!$O$14,INT((ROW()-13)/2),0)),"",OFFSET('10. SEGUIMIENTO 2025'!$O$14,INT((ROW()-13)/2),0)),IF(ISBLANK(OFFSET('9. METAS'!$O$20,INT((ROW()-14)/2),0)),"",OFFSET('9. METAS'!$O$20,INT((ROW()-14)/2),0)))</f>
        <v/>
      </c>
      <c r="L117" s="195" t="str">
        <f ca="1">IF(MOD(ROW()-13,2)=0,IF(ISBLANK(OFFSET('10. SEGUIMIENTO 2025'!$P$14,INT((ROW()-13)/2),0)),"",OFFSET('10. SEGUIMIENTO 2025'!$P$14,INT((ROW()-13)/2),0)),IF(ISBLANK(OFFSET('9. METAS'!$P$20,INT((ROW()-14)/2),0)),"",OFFSET('9. METAS'!$P$20,INT((ROW()-14)/2),0)))</f>
        <v/>
      </c>
      <c r="M117" s="196" t="str">
        <f ca="1">IF(MOD(ROW()-13,2)=0,IF(ISBLANK(OFFSET('10. SEGUIMIENTO 2025'!$Q$14,INT((ROW()-13)/2),0)),"",OFFSET('10. SEGUIMIENTO 2025'!$Q$14,INT((ROW()-13)/2),0)),IF(ISBLANK(OFFSET('9. METAS'!$Q$20,INT((ROW()-14)/2),0)),"",OFFSET('9. METAS'!$Q$20,INT((ROW()-14)/2),0)))</f>
        <v/>
      </c>
      <c r="N117" s="742" t="str">
        <f t="shared" ref="N117" ca="1" si="100">IFERROR(K117/K118,"ND")</f>
        <v>ND</v>
      </c>
      <c r="O117" s="738" t="str">
        <f t="shared" ref="O117" ca="1" si="101">IFERROR(((K117+J117)/H117),"ND")</f>
        <v>ND</v>
      </c>
      <c r="P117" s="726"/>
    </row>
    <row r="118" spans="3:16">
      <c r="C118" s="760"/>
      <c r="D118" s="756"/>
      <c r="E118" s="756"/>
      <c r="F118" s="754"/>
      <c r="G118" s="751"/>
      <c r="H118" s="747"/>
      <c r="I118" s="745"/>
      <c r="J118" s="194" t="str">
        <f ca="1">IF(MOD(ROW()-13,2)=0,IF(ISBLANK(OFFSET('10. SEGUIMIENTO 2025'!$N$14,INT((ROW()-13)/2),0)),"",OFFSET('10. SEGUIMIENTO 2025'!$N$14,INT((ROW()-13)/2),0)),IF(ISBLANK(OFFSET('9. METAS'!$N$20,INT((ROW()-14)/2),0)),"",OFFSET('9. METAS'!$N$20,INT((ROW()-14)/2),0)))</f>
        <v/>
      </c>
      <c r="K118" s="195" t="str">
        <f ca="1">IF(MOD(ROW()-13,2)=0,IF(ISBLANK(OFFSET('10. SEGUIMIENTO 2025'!$O$14,INT((ROW()-13)/2),0)),"",OFFSET('10. SEGUIMIENTO 2025'!$O$14,INT((ROW()-13)/2),0)),IF(ISBLANK(OFFSET('9. METAS'!$O$20,INT((ROW()-14)/2),0)),"",OFFSET('9. METAS'!$O$20,INT((ROW()-14)/2),0)))</f>
        <v/>
      </c>
      <c r="L118" s="195" t="str">
        <f ca="1">IF(MOD(ROW()-13,2)=0,IF(ISBLANK(OFFSET('10. SEGUIMIENTO 2025'!$P$14,INT((ROW()-13)/2),0)),"",OFFSET('10. SEGUIMIENTO 2025'!$P$14,INT((ROW()-13)/2),0)),IF(ISBLANK(OFFSET('9. METAS'!$P$20,INT((ROW()-14)/2),0)),"",OFFSET('9. METAS'!$P$20,INT((ROW()-14)/2),0)))</f>
        <v/>
      </c>
      <c r="M118" s="196" t="str">
        <f ca="1">IF(MOD(ROW()-13,2)=0,IF(ISBLANK(OFFSET('10. SEGUIMIENTO 2025'!$Q$14,INT((ROW()-13)/2),0)),"",OFFSET('10. SEGUIMIENTO 2025'!$Q$14,INT((ROW()-13)/2),0)),IF(ISBLANK(OFFSET('9. METAS'!$Q$20,INT((ROW()-14)/2),0)),"",OFFSET('9. METAS'!$Q$20,INT((ROW()-14)/2),0)))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METAS'!$K$20,INT((ROW()-13)/2),0)),"",OFFSET('9. METAS'!$K$20,INT((ROW()-13)/2),0))</f>
        <v/>
      </c>
      <c r="I119" s="744"/>
      <c r="J119" s="194">
        <f ca="1">IF(MOD(ROW()-13,2)=0,IF(ISBLANK(OFFSET('10. SEGUIMIENTO 2025'!$N$14,INT((ROW()-13)/2),0)),"",OFFSET('10. SEGUIMIENTO 2025'!$N$14,INT((ROW()-13)/2),0)),IF(ISBLANK(OFFSET('9. METAS'!$N$20,INT((ROW()-14)/2),0)),"",OFFSET('9. METAS'!$N$20,INT((ROW()-14)/2),0)))</f>
        <v>41</v>
      </c>
      <c r="K119" s="195" t="str">
        <f ca="1">IF(MOD(ROW()-13,2)=0,IF(ISBLANK(OFFSET('10. SEGUIMIENTO 2025'!$O$14,INT((ROW()-13)/2),0)),"",OFFSET('10. SEGUIMIENTO 2025'!$O$14,INT((ROW()-13)/2),0)),IF(ISBLANK(OFFSET('9. METAS'!$O$20,INT((ROW()-14)/2),0)),"",OFFSET('9. METAS'!$O$20,INT((ROW()-14)/2),0)))</f>
        <v/>
      </c>
      <c r="L119" s="195" t="str">
        <f ca="1">IF(MOD(ROW()-13,2)=0,IF(ISBLANK(OFFSET('10. SEGUIMIENTO 2025'!$P$14,INT((ROW()-13)/2),0)),"",OFFSET('10. SEGUIMIENTO 2025'!$P$14,INT((ROW()-13)/2),0)),IF(ISBLANK(OFFSET('9. METAS'!$P$20,INT((ROW()-14)/2),0)),"",OFFSET('9. METAS'!$P$20,INT((ROW()-14)/2),0)))</f>
        <v/>
      </c>
      <c r="M119" s="196" t="str">
        <f ca="1">IF(MOD(ROW()-13,2)=0,IF(ISBLANK(OFFSET('10. SEGUIMIENTO 2025'!$Q$14,INT((ROW()-13)/2),0)),"",OFFSET('10. SEGUIMIENTO 2025'!$Q$14,INT((ROW()-13)/2),0)),IF(ISBLANK(OFFSET('9. METAS'!$Q$20,INT((ROW()-14)/2),0)),"",OFFSET('9. METAS'!$Q$20,INT((ROW()-14)/2),0)))</f>
        <v/>
      </c>
      <c r="N119" s="742" t="str">
        <f t="shared" ref="N119" ca="1" si="102">IFERROR(K119/K120,"ND")</f>
        <v>ND</v>
      </c>
      <c r="O119" s="738" t="str">
        <f t="shared" ref="O119" ca="1" si="103">IFERROR(((K119+J119)/H119),"ND")</f>
        <v>ND</v>
      </c>
      <c r="P119" s="726"/>
    </row>
    <row r="120" spans="3:16">
      <c r="C120" s="760"/>
      <c r="D120" s="756"/>
      <c r="E120" s="756"/>
      <c r="F120" s="754"/>
      <c r="G120" s="751"/>
      <c r="H120" s="747"/>
      <c r="I120" s="745"/>
      <c r="J120" s="194" t="str">
        <f ca="1">IF(MOD(ROW()-13,2)=0,IF(ISBLANK(OFFSET('10. SEGUIMIENTO 2025'!$N$14,INT((ROW()-13)/2),0)),"",OFFSET('10. SEGUIMIENTO 2025'!$N$14,INT((ROW()-13)/2),0)),IF(ISBLANK(OFFSET('9. METAS'!$N$20,INT((ROW()-14)/2),0)),"",OFFSET('9. METAS'!$N$20,INT((ROW()-14)/2),0)))</f>
        <v/>
      </c>
      <c r="K120" s="195" t="str">
        <f ca="1">IF(MOD(ROW()-13,2)=0,IF(ISBLANK(OFFSET('10. SEGUIMIENTO 2025'!$O$14,INT((ROW()-13)/2),0)),"",OFFSET('10. SEGUIMIENTO 2025'!$O$14,INT((ROW()-13)/2),0)),IF(ISBLANK(OFFSET('9. METAS'!$O$20,INT((ROW()-14)/2),0)),"",OFFSET('9. METAS'!$O$20,INT((ROW()-14)/2),0)))</f>
        <v/>
      </c>
      <c r="L120" s="195" t="str">
        <f ca="1">IF(MOD(ROW()-13,2)=0,IF(ISBLANK(OFFSET('10. SEGUIMIENTO 2025'!$P$14,INT((ROW()-13)/2),0)),"",OFFSET('10. SEGUIMIENTO 2025'!$P$14,INT((ROW()-13)/2),0)),IF(ISBLANK(OFFSET('9. METAS'!$P$20,INT((ROW()-14)/2),0)),"",OFFSET('9. METAS'!$P$20,INT((ROW()-14)/2),0)))</f>
        <v/>
      </c>
      <c r="M120" s="196" t="str">
        <f ca="1">IF(MOD(ROW()-13,2)=0,IF(ISBLANK(OFFSET('10. SEGUIMIENTO 2025'!$Q$14,INT((ROW()-13)/2),0)),"",OFFSET('10. SEGUIMIENTO 2025'!$Q$14,INT((ROW()-13)/2),0)),IF(ISBLANK(OFFSET('9. METAS'!$Q$20,INT((ROW()-14)/2),0)),"",OFFSET('9. METAS'!$Q$20,INT((ROW()-14)/2),0)))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METAS'!$K$20,INT((ROW()-13)/2),0)),"",OFFSET('9. METAS'!$K$20,INT((ROW()-13)/2),0))</f>
        <v/>
      </c>
      <c r="I121" s="744"/>
      <c r="J121" s="194">
        <f ca="1">IF(MOD(ROW()-13,2)=0,IF(ISBLANK(OFFSET('10. SEGUIMIENTO 2025'!$N$14,INT((ROW()-13)/2),0)),"",OFFSET('10. SEGUIMIENTO 2025'!$N$14,INT((ROW()-13)/2),0)),IF(ISBLANK(OFFSET('9. METAS'!$N$20,INT((ROW()-14)/2),0)),"",OFFSET('9. METAS'!$N$20,INT((ROW()-14)/2),0)))</f>
        <v>41</v>
      </c>
      <c r="K121" s="195" t="str">
        <f ca="1">IF(MOD(ROW()-13,2)=0,IF(ISBLANK(OFFSET('10. SEGUIMIENTO 2025'!$O$14,INT((ROW()-13)/2),0)),"",OFFSET('10. SEGUIMIENTO 2025'!$O$14,INT((ROW()-13)/2),0)),IF(ISBLANK(OFFSET('9. METAS'!$O$20,INT((ROW()-14)/2),0)),"",OFFSET('9. METAS'!$O$20,INT((ROW()-14)/2),0)))</f>
        <v/>
      </c>
      <c r="L121" s="195" t="str">
        <f ca="1">IF(MOD(ROW()-13,2)=0,IF(ISBLANK(OFFSET('10. SEGUIMIENTO 2025'!$P$14,INT((ROW()-13)/2),0)),"",OFFSET('10. SEGUIMIENTO 2025'!$P$14,INT((ROW()-13)/2),0)),IF(ISBLANK(OFFSET('9. METAS'!$P$20,INT((ROW()-14)/2),0)),"",OFFSET('9. METAS'!$P$20,INT((ROW()-14)/2),0)))</f>
        <v/>
      </c>
      <c r="M121" s="196" t="str">
        <f ca="1">IF(MOD(ROW()-13,2)=0,IF(ISBLANK(OFFSET('10. SEGUIMIENTO 2025'!$Q$14,INT((ROW()-13)/2),0)),"",OFFSET('10. SEGUIMIENTO 2025'!$Q$14,INT((ROW()-13)/2),0)),IF(ISBLANK(OFFSET('9. METAS'!$Q$20,INT((ROW()-14)/2),0)),"",OFFSET('9. METAS'!$Q$20,INT((ROW()-14)/2),0)))</f>
        <v/>
      </c>
      <c r="N121" s="742" t="str">
        <f t="shared" ref="N121" ca="1" si="104">IFERROR(K121/K122,"ND")</f>
        <v>ND</v>
      </c>
      <c r="O121" s="738" t="str">
        <f t="shared" ref="O121" ca="1" si="105">IFERROR(((K121+J121)/H121),"ND")</f>
        <v>ND</v>
      </c>
      <c r="P121" s="726"/>
    </row>
    <row r="122" spans="3:16">
      <c r="C122" s="760"/>
      <c r="D122" s="756"/>
      <c r="E122" s="756"/>
      <c r="F122" s="754"/>
      <c r="G122" s="751"/>
      <c r="H122" s="747"/>
      <c r="I122" s="745"/>
      <c r="J122" s="194" t="str">
        <f ca="1">IF(MOD(ROW()-13,2)=0,IF(ISBLANK(OFFSET('10. SEGUIMIENTO 2025'!$N$14,INT((ROW()-13)/2),0)),"",OFFSET('10. SEGUIMIENTO 2025'!$N$14,INT((ROW()-13)/2),0)),IF(ISBLANK(OFFSET('9. METAS'!$N$20,INT((ROW()-14)/2),0)),"",OFFSET('9. METAS'!$N$20,INT((ROW()-14)/2),0)))</f>
        <v/>
      </c>
      <c r="K122" s="195" t="str">
        <f ca="1">IF(MOD(ROW()-13,2)=0,IF(ISBLANK(OFFSET('10. SEGUIMIENTO 2025'!$O$14,INT((ROW()-13)/2),0)),"",OFFSET('10. SEGUIMIENTO 2025'!$O$14,INT((ROW()-13)/2),0)),IF(ISBLANK(OFFSET('9. METAS'!$O$20,INT((ROW()-14)/2),0)),"",OFFSET('9. METAS'!$O$20,INT((ROW()-14)/2),0)))</f>
        <v/>
      </c>
      <c r="L122" s="195" t="str">
        <f ca="1">IF(MOD(ROW()-13,2)=0,IF(ISBLANK(OFFSET('10. SEGUIMIENTO 2025'!$P$14,INT((ROW()-13)/2),0)),"",OFFSET('10. SEGUIMIENTO 2025'!$P$14,INT((ROW()-13)/2),0)),IF(ISBLANK(OFFSET('9. METAS'!$P$20,INT((ROW()-14)/2),0)),"",OFFSET('9. METAS'!$P$20,INT((ROW()-14)/2),0)))</f>
        <v/>
      </c>
      <c r="M122" s="196" t="str">
        <f ca="1">IF(MOD(ROW()-13,2)=0,IF(ISBLANK(OFFSET('10. SEGUIMIENTO 2025'!$Q$14,INT((ROW()-13)/2),0)),"",OFFSET('10. SEGUIMIENTO 2025'!$Q$14,INT((ROW()-13)/2),0)),IF(ISBLANK(OFFSET('9. METAS'!$Q$20,INT((ROW()-14)/2),0)),"",OFFSET('9. METAS'!$Q$20,INT((ROW()-14)/2),0)))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METAS'!$K$20,INT((ROW()-13)/2),0)),"",OFFSET('9. METAS'!$K$20,INT((ROW()-13)/2),0))</f>
        <v/>
      </c>
      <c r="I123" s="744"/>
      <c r="J123" s="194">
        <f ca="1">IF(MOD(ROW()-13,2)=0,IF(ISBLANK(OFFSET('10. SEGUIMIENTO 2025'!$N$14,INT((ROW()-13)/2),0)),"",OFFSET('10. SEGUIMIENTO 2025'!$N$14,INT((ROW()-13)/2),0)),IF(ISBLANK(OFFSET('9. METAS'!$N$20,INT((ROW()-14)/2),0)),"",OFFSET('9. METAS'!$N$20,INT((ROW()-14)/2),0)))</f>
        <v>41</v>
      </c>
      <c r="K123" s="195" t="str">
        <f ca="1">IF(MOD(ROW()-13,2)=0,IF(ISBLANK(OFFSET('10. SEGUIMIENTO 2025'!$O$14,INT((ROW()-13)/2),0)),"",OFFSET('10. SEGUIMIENTO 2025'!$O$14,INT((ROW()-13)/2),0)),IF(ISBLANK(OFFSET('9. METAS'!$O$20,INT((ROW()-14)/2),0)),"",OFFSET('9. METAS'!$O$20,INT((ROW()-14)/2),0)))</f>
        <v/>
      </c>
      <c r="L123" s="195" t="str">
        <f ca="1">IF(MOD(ROW()-13,2)=0,IF(ISBLANK(OFFSET('10. SEGUIMIENTO 2025'!$P$14,INT((ROW()-13)/2),0)),"",OFFSET('10. SEGUIMIENTO 2025'!$P$14,INT((ROW()-13)/2),0)),IF(ISBLANK(OFFSET('9. METAS'!$P$20,INT((ROW()-14)/2),0)),"",OFFSET('9. METAS'!$P$20,INT((ROW()-14)/2),0)))</f>
        <v/>
      </c>
      <c r="M123" s="196" t="str">
        <f ca="1">IF(MOD(ROW()-13,2)=0,IF(ISBLANK(OFFSET('10. SEGUIMIENTO 2025'!$Q$14,INT((ROW()-13)/2),0)),"",OFFSET('10. SEGUIMIENTO 2025'!$Q$14,INT((ROW()-13)/2),0)),IF(ISBLANK(OFFSET('9. METAS'!$Q$20,INT((ROW()-14)/2),0)),"",OFFSET('9. METAS'!$Q$20,INT((ROW()-14)/2),0)))</f>
        <v/>
      </c>
      <c r="N123" s="742" t="str">
        <f t="shared" ref="N123" ca="1" si="106">IFERROR(K123/K124,"ND")</f>
        <v>ND</v>
      </c>
      <c r="O123" s="738" t="str">
        <f t="shared" ref="O123" ca="1" si="107">IFERROR(((K123+J123)/H123),"ND")</f>
        <v>ND</v>
      </c>
      <c r="P123" s="726"/>
    </row>
    <row r="124" spans="3:16">
      <c r="C124" s="760"/>
      <c r="D124" s="756"/>
      <c r="E124" s="756"/>
      <c r="F124" s="754"/>
      <c r="G124" s="751"/>
      <c r="H124" s="747"/>
      <c r="I124" s="745"/>
      <c r="J124" s="194" t="str">
        <f ca="1">IF(MOD(ROW()-13,2)=0,IF(ISBLANK(OFFSET('10. SEGUIMIENTO 2025'!$N$14,INT((ROW()-13)/2),0)),"",OFFSET('10. SEGUIMIENTO 2025'!$N$14,INT((ROW()-13)/2),0)),IF(ISBLANK(OFFSET('9. METAS'!$N$20,INT((ROW()-14)/2),0)),"",OFFSET('9. METAS'!$N$20,INT((ROW()-14)/2),0)))</f>
        <v/>
      </c>
      <c r="K124" s="195" t="str">
        <f ca="1">IF(MOD(ROW()-13,2)=0,IF(ISBLANK(OFFSET('10. SEGUIMIENTO 2025'!$O$14,INT((ROW()-13)/2),0)),"",OFFSET('10. SEGUIMIENTO 2025'!$O$14,INT((ROW()-13)/2),0)),IF(ISBLANK(OFFSET('9. METAS'!$O$20,INT((ROW()-14)/2),0)),"",OFFSET('9. METAS'!$O$20,INT((ROW()-14)/2),0)))</f>
        <v/>
      </c>
      <c r="L124" s="195" t="str">
        <f ca="1">IF(MOD(ROW()-13,2)=0,IF(ISBLANK(OFFSET('10. SEGUIMIENTO 2025'!$P$14,INT((ROW()-13)/2),0)),"",OFFSET('10. SEGUIMIENTO 2025'!$P$14,INT((ROW()-13)/2),0)),IF(ISBLANK(OFFSET('9. METAS'!$P$20,INT((ROW()-14)/2),0)),"",OFFSET('9. METAS'!$P$20,INT((ROW()-14)/2),0)))</f>
        <v/>
      </c>
      <c r="M124" s="196" t="str">
        <f ca="1">IF(MOD(ROW()-13,2)=0,IF(ISBLANK(OFFSET('10. SEGUIMIENTO 2025'!$Q$14,INT((ROW()-13)/2),0)),"",OFFSET('10. SEGUIMIENTO 2025'!$Q$14,INT((ROW()-13)/2),0)),IF(ISBLANK(OFFSET('9. METAS'!$Q$20,INT((ROW()-14)/2),0)),"",OFFSET('9. METAS'!$Q$20,INT((ROW()-14)/2),0)))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METAS'!$K$20,INT((ROW()-13)/2),0)),"",OFFSET('9. METAS'!$K$20,INT((ROW()-13)/2),0))</f>
        <v/>
      </c>
      <c r="I125" s="744"/>
      <c r="J125" s="194">
        <f ca="1">IF(MOD(ROW()-13,2)=0,IF(ISBLANK(OFFSET('10. SEGUIMIENTO 2025'!$N$14,INT((ROW()-13)/2),0)),"",OFFSET('10. SEGUIMIENTO 2025'!$N$14,INT((ROW()-13)/2),0)),IF(ISBLANK(OFFSET('9. METAS'!$N$20,INT((ROW()-14)/2),0)),"",OFFSET('9. METAS'!$N$20,INT((ROW()-14)/2),0)))</f>
        <v>41</v>
      </c>
      <c r="K125" s="195" t="str">
        <f ca="1">IF(MOD(ROW()-13,2)=0,IF(ISBLANK(OFFSET('10. SEGUIMIENTO 2025'!$O$14,INT((ROW()-13)/2),0)),"",OFFSET('10. SEGUIMIENTO 2025'!$O$14,INT((ROW()-13)/2),0)),IF(ISBLANK(OFFSET('9. METAS'!$O$20,INT((ROW()-14)/2),0)),"",OFFSET('9. METAS'!$O$20,INT((ROW()-14)/2),0)))</f>
        <v/>
      </c>
      <c r="L125" s="195" t="str">
        <f ca="1">IF(MOD(ROW()-13,2)=0,IF(ISBLANK(OFFSET('10. SEGUIMIENTO 2025'!$P$14,INT((ROW()-13)/2),0)),"",OFFSET('10. SEGUIMIENTO 2025'!$P$14,INT((ROW()-13)/2),0)),IF(ISBLANK(OFFSET('9. METAS'!$P$20,INT((ROW()-14)/2),0)),"",OFFSET('9. METAS'!$P$20,INT((ROW()-14)/2),0)))</f>
        <v/>
      </c>
      <c r="M125" s="196" t="str">
        <f ca="1">IF(MOD(ROW()-13,2)=0,IF(ISBLANK(OFFSET('10. SEGUIMIENTO 2025'!$Q$14,INT((ROW()-13)/2),0)),"",OFFSET('10. SEGUIMIENTO 2025'!$Q$14,INT((ROW()-13)/2),0)),IF(ISBLANK(OFFSET('9. METAS'!$Q$20,INT((ROW()-14)/2),0)),"",OFFSET('9. METAS'!$Q$20,INT((ROW()-14)/2),0)))</f>
        <v/>
      </c>
      <c r="N125" s="742" t="str">
        <f t="shared" ref="N125" ca="1" si="108">IFERROR(K125/K126,"ND")</f>
        <v>ND</v>
      </c>
      <c r="O125" s="738" t="str">
        <f t="shared" ref="O125" ca="1" si="109">IFERROR(((K125+J125)/H125),"ND")</f>
        <v>ND</v>
      </c>
      <c r="P125" s="726"/>
    </row>
    <row r="126" spans="3:16">
      <c r="C126" s="760"/>
      <c r="D126" s="756"/>
      <c r="E126" s="756"/>
      <c r="F126" s="754"/>
      <c r="G126" s="751"/>
      <c r="H126" s="747"/>
      <c r="I126" s="745"/>
      <c r="J126" s="194" t="str">
        <f ca="1">IF(MOD(ROW()-13,2)=0,IF(ISBLANK(OFFSET('10. SEGUIMIENTO 2025'!$N$14,INT((ROW()-13)/2),0)),"",OFFSET('10. SEGUIMIENTO 2025'!$N$14,INT((ROW()-13)/2),0)),IF(ISBLANK(OFFSET('9. METAS'!$N$20,INT((ROW()-14)/2),0)),"",OFFSET('9. METAS'!$N$20,INT((ROW()-14)/2),0)))</f>
        <v/>
      </c>
      <c r="K126" s="195" t="str">
        <f ca="1">IF(MOD(ROW()-13,2)=0,IF(ISBLANK(OFFSET('10. SEGUIMIENTO 2025'!$O$14,INT((ROW()-13)/2),0)),"",OFFSET('10. SEGUIMIENTO 2025'!$O$14,INT((ROW()-13)/2),0)),IF(ISBLANK(OFFSET('9. METAS'!$O$20,INT((ROW()-14)/2),0)),"",OFFSET('9. METAS'!$O$20,INT((ROW()-14)/2),0)))</f>
        <v/>
      </c>
      <c r="L126" s="195" t="str">
        <f ca="1">IF(MOD(ROW()-13,2)=0,IF(ISBLANK(OFFSET('10. SEGUIMIENTO 2025'!$P$14,INT((ROW()-13)/2),0)),"",OFFSET('10. SEGUIMIENTO 2025'!$P$14,INT((ROW()-13)/2),0)),IF(ISBLANK(OFFSET('9. METAS'!$P$20,INT((ROW()-14)/2),0)),"",OFFSET('9. METAS'!$P$20,INT((ROW()-14)/2),0)))</f>
        <v/>
      </c>
      <c r="M126" s="196" t="str">
        <f ca="1">IF(MOD(ROW()-13,2)=0,IF(ISBLANK(OFFSET('10. SEGUIMIENTO 2025'!$Q$14,INT((ROW()-13)/2),0)),"",OFFSET('10. SEGUIMIENTO 2025'!$Q$14,INT((ROW()-13)/2),0)),IF(ISBLANK(OFFSET('9. METAS'!$Q$20,INT((ROW()-14)/2),0)),"",OFFSET('9. METAS'!$Q$20,INT((ROW()-14)/2),0)))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METAS'!$K$20,INT((ROW()-13)/2),0)),"",OFFSET('9. METAS'!$K$20,INT((ROW()-13)/2),0))</f>
        <v/>
      </c>
      <c r="I127" s="744"/>
      <c r="J127" s="194">
        <f ca="1">IF(MOD(ROW()-13,2)=0,IF(ISBLANK(OFFSET('10. SEGUIMIENTO 2025'!$N$14,INT((ROW()-13)/2),0)),"",OFFSET('10. SEGUIMIENTO 2025'!$N$14,INT((ROW()-13)/2),0)),IF(ISBLANK(OFFSET('9. METAS'!$N$20,INT((ROW()-14)/2),0)),"",OFFSET('9. METAS'!$N$20,INT((ROW()-14)/2),0)))</f>
        <v>41</v>
      </c>
      <c r="K127" s="195" t="str">
        <f ca="1">IF(MOD(ROW()-13,2)=0,IF(ISBLANK(OFFSET('10. SEGUIMIENTO 2025'!$O$14,INT((ROW()-13)/2),0)),"",OFFSET('10. SEGUIMIENTO 2025'!$O$14,INT((ROW()-13)/2),0)),IF(ISBLANK(OFFSET('9. METAS'!$O$20,INT((ROW()-14)/2),0)),"",OFFSET('9. METAS'!$O$20,INT((ROW()-14)/2),0)))</f>
        <v/>
      </c>
      <c r="L127" s="195" t="str">
        <f ca="1">IF(MOD(ROW()-13,2)=0,IF(ISBLANK(OFFSET('10. SEGUIMIENTO 2025'!$P$14,INT((ROW()-13)/2),0)),"",OFFSET('10. SEGUIMIENTO 2025'!$P$14,INT((ROW()-13)/2),0)),IF(ISBLANK(OFFSET('9. METAS'!$P$20,INT((ROW()-14)/2),0)),"",OFFSET('9. METAS'!$P$20,INT((ROW()-14)/2),0)))</f>
        <v/>
      </c>
      <c r="M127" s="196" t="str">
        <f ca="1">IF(MOD(ROW()-13,2)=0,IF(ISBLANK(OFFSET('10. SEGUIMIENTO 2025'!$Q$14,INT((ROW()-13)/2),0)),"",OFFSET('10. SEGUIMIENTO 2025'!$Q$14,INT((ROW()-13)/2),0)),IF(ISBLANK(OFFSET('9. METAS'!$Q$20,INT((ROW()-14)/2),0)),"",OFFSET('9. METAS'!$Q$20,INT((ROW()-14)/2),0)))</f>
        <v/>
      </c>
      <c r="N127" s="742" t="str">
        <f t="shared" ref="N127" ca="1" si="110">IFERROR(K127/K128,"ND")</f>
        <v>ND</v>
      </c>
      <c r="O127" s="738" t="str">
        <f t="shared" ref="O127" ca="1" si="111">IFERROR(((K127+J127)/H127),"ND")</f>
        <v>ND</v>
      </c>
      <c r="P127" s="726"/>
    </row>
    <row r="128" spans="3:16">
      <c r="C128" s="760"/>
      <c r="D128" s="756"/>
      <c r="E128" s="756"/>
      <c r="F128" s="754"/>
      <c r="G128" s="751"/>
      <c r="H128" s="747"/>
      <c r="I128" s="745"/>
      <c r="J128" s="194" t="str">
        <f ca="1">IF(MOD(ROW()-13,2)=0,IF(ISBLANK(OFFSET('10. SEGUIMIENTO 2025'!$N$14,INT((ROW()-13)/2),0)),"",OFFSET('10. SEGUIMIENTO 2025'!$N$14,INT((ROW()-13)/2),0)),IF(ISBLANK(OFFSET('9. METAS'!$N$20,INT((ROW()-14)/2),0)),"",OFFSET('9. METAS'!$N$20,INT((ROW()-14)/2),0)))</f>
        <v/>
      </c>
      <c r="K128" s="195" t="str">
        <f ca="1">IF(MOD(ROW()-13,2)=0,IF(ISBLANK(OFFSET('10. SEGUIMIENTO 2025'!$O$14,INT((ROW()-13)/2),0)),"",OFFSET('10. SEGUIMIENTO 2025'!$O$14,INT((ROW()-13)/2),0)),IF(ISBLANK(OFFSET('9. METAS'!$O$20,INT((ROW()-14)/2),0)),"",OFFSET('9. METAS'!$O$20,INT((ROW()-14)/2),0)))</f>
        <v/>
      </c>
      <c r="L128" s="195" t="str">
        <f ca="1">IF(MOD(ROW()-13,2)=0,IF(ISBLANK(OFFSET('10. SEGUIMIENTO 2025'!$P$14,INT((ROW()-13)/2),0)),"",OFFSET('10. SEGUIMIENTO 2025'!$P$14,INT((ROW()-13)/2),0)),IF(ISBLANK(OFFSET('9. METAS'!$P$20,INT((ROW()-14)/2),0)),"",OFFSET('9. METAS'!$P$20,INT((ROW()-14)/2),0)))</f>
        <v/>
      </c>
      <c r="M128" s="196" t="str">
        <f ca="1">IF(MOD(ROW()-13,2)=0,IF(ISBLANK(OFFSET('10. SEGUIMIENTO 2025'!$Q$14,INT((ROW()-13)/2),0)),"",OFFSET('10. SEGUIMIENTO 2025'!$Q$14,INT((ROW()-13)/2),0)),IF(ISBLANK(OFFSET('9. METAS'!$Q$20,INT((ROW()-14)/2),0)),"",OFFSET('9. METAS'!$Q$20,INT((ROW()-14)/2),0)))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METAS'!$K$20,INT((ROW()-13)/2),0)),"",OFFSET('9. METAS'!$K$20,INT((ROW()-13)/2),0))</f>
        <v/>
      </c>
      <c r="I129" s="744"/>
      <c r="J129" s="194">
        <f ca="1">IF(MOD(ROW()-13,2)=0,IF(ISBLANK(OFFSET('10. SEGUIMIENTO 2025'!$N$14,INT((ROW()-13)/2),0)),"",OFFSET('10. SEGUIMIENTO 2025'!$N$14,INT((ROW()-13)/2),0)),IF(ISBLANK(OFFSET('9. METAS'!$N$20,INT((ROW()-14)/2),0)),"",OFFSET('9. METAS'!$N$20,INT((ROW()-14)/2),0)))</f>
        <v>41</v>
      </c>
      <c r="K129" s="195" t="str">
        <f ca="1">IF(MOD(ROW()-13,2)=0,IF(ISBLANK(OFFSET('10. SEGUIMIENTO 2025'!$O$14,INT((ROW()-13)/2),0)),"",OFFSET('10. SEGUIMIENTO 2025'!$O$14,INT((ROW()-13)/2),0)),IF(ISBLANK(OFFSET('9. METAS'!$O$20,INT((ROW()-14)/2),0)),"",OFFSET('9. METAS'!$O$20,INT((ROW()-14)/2),0)))</f>
        <v/>
      </c>
      <c r="L129" s="195" t="str">
        <f ca="1">IF(MOD(ROW()-13,2)=0,IF(ISBLANK(OFFSET('10. SEGUIMIENTO 2025'!$P$14,INT((ROW()-13)/2),0)),"",OFFSET('10. SEGUIMIENTO 2025'!$P$14,INT((ROW()-13)/2),0)),IF(ISBLANK(OFFSET('9. METAS'!$P$20,INT((ROW()-14)/2),0)),"",OFFSET('9. METAS'!$P$20,INT((ROW()-14)/2),0)))</f>
        <v/>
      </c>
      <c r="M129" s="196" t="str">
        <f ca="1">IF(MOD(ROW()-13,2)=0,IF(ISBLANK(OFFSET('10. SEGUIMIENTO 2025'!$Q$14,INT((ROW()-13)/2),0)),"",OFFSET('10. SEGUIMIENTO 2025'!$Q$14,INT((ROW()-13)/2),0)),IF(ISBLANK(OFFSET('9. METAS'!$Q$20,INT((ROW()-14)/2),0)),"",OFFSET('9. METAS'!$Q$20,INT((ROW()-14)/2),0)))</f>
        <v/>
      </c>
      <c r="N129" s="742" t="str">
        <f t="shared" ref="N129" ca="1" si="112">IFERROR(K129/K130,"ND")</f>
        <v>ND</v>
      </c>
      <c r="O129" s="738" t="str">
        <f t="shared" ref="O129" ca="1" si="113">IFERROR(((K129+J129)/H129),"ND")</f>
        <v>ND</v>
      </c>
      <c r="P129" s="726"/>
    </row>
    <row r="130" spans="3:16">
      <c r="C130" s="760"/>
      <c r="D130" s="756"/>
      <c r="E130" s="756"/>
      <c r="F130" s="754"/>
      <c r="G130" s="751"/>
      <c r="H130" s="747"/>
      <c r="I130" s="745"/>
      <c r="J130" s="194" t="str">
        <f ca="1">IF(MOD(ROW()-13,2)=0,IF(ISBLANK(OFFSET('10. SEGUIMIENTO 2025'!$N$14,INT((ROW()-13)/2),0)),"",OFFSET('10. SEGUIMIENTO 2025'!$N$14,INT((ROW()-13)/2),0)),IF(ISBLANK(OFFSET('9. METAS'!$N$20,INT((ROW()-14)/2),0)),"",OFFSET('9. METAS'!$N$20,INT((ROW()-14)/2),0)))</f>
        <v/>
      </c>
      <c r="K130" s="195" t="str">
        <f ca="1">IF(MOD(ROW()-13,2)=0,IF(ISBLANK(OFFSET('10. SEGUIMIENTO 2025'!$O$14,INT((ROW()-13)/2),0)),"",OFFSET('10. SEGUIMIENTO 2025'!$O$14,INT((ROW()-13)/2),0)),IF(ISBLANK(OFFSET('9. METAS'!$O$20,INT((ROW()-14)/2),0)),"",OFFSET('9. METAS'!$O$20,INT((ROW()-14)/2),0)))</f>
        <v/>
      </c>
      <c r="L130" s="195" t="str">
        <f ca="1">IF(MOD(ROW()-13,2)=0,IF(ISBLANK(OFFSET('10. SEGUIMIENTO 2025'!$P$14,INT((ROW()-13)/2),0)),"",OFFSET('10. SEGUIMIENTO 2025'!$P$14,INT((ROW()-13)/2),0)),IF(ISBLANK(OFFSET('9. METAS'!$P$20,INT((ROW()-14)/2),0)),"",OFFSET('9. METAS'!$P$20,INT((ROW()-14)/2),0)))</f>
        <v/>
      </c>
      <c r="M130" s="196" t="str">
        <f ca="1">IF(MOD(ROW()-13,2)=0,IF(ISBLANK(OFFSET('10. SEGUIMIENTO 2025'!$Q$14,INT((ROW()-13)/2),0)),"",OFFSET('10. SEGUIMIENTO 2025'!$Q$14,INT((ROW()-13)/2),0)),IF(ISBLANK(OFFSET('9. METAS'!$Q$20,INT((ROW()-14)/2),0)),"",OFFSET('9. METAS'!$Q$20,INT((ROW()-14)/2),0)))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METAS'!$K$20,INT((ROW()-13)/2),0)),"",OFFSET('9. METAS'!$K$20,INT((ROW()-13)/2),0))</f>
        <v/>
      </c>
      <c r="I131" s="744"/>
      <c r="J131" s="194">
        <f ca="1">IF(MOD(ROW()-13,2)=0,IF(ISBLANK(OFFSET('10. SEGUIMIENTO 2025'!$N$14,INT((ROW()-13)/2),0)),"",OFFSET('10. SEGUIMIENTO 2025'!$N$14,INT((ROW()-13)/2),0)),IF(ISBLANK(OFFSET('9. METAS'!$N$20,INT((ROW()-14)/2),0)),"",OFFSET('9. METAS'!$N$20,INT((ROW()-14)/2),0)))</f>
        <v>41</v>
      </c>
      <c r="K131" s="195" t="str">
        <f ca="1">IF(MOD(ROW()-13,2)=0,IF(ISBLANK(OFFSET('10. SEGUIMIENTO 2025'!$O$14,INT((ROW()-13)/2),0)),"",OFFSET('10. SEGUIMIENTO 2025'!$O$14,INT((ROW()-13)/2),0)),IF(ISBLANK(OFFSET('9. METAS'!$O$20,INT((ROW()-14)/2),0)),"",OFFSET('9. METAS'!$O$20,INT((ROW()-14)/2),0)))</f>
        <v/>
      </c>
      <c r="L131" s="195" t="str">
        <f ca="1">IF(MOD(ROW()-13,2)=0,IF(ISBLANK(OFFSET('10. SEGUIMIENTO 2025'!$P$14,INT((ROW()-13)/2),0)),"",OFFSET('10. SEGUIMIENTO 2025'!$P$14,INT((ROW()-13)/2),0)),IF(ISBLANK(OFFSET('9. METAS'!$P$20,INT((ROW()-14)/2),0)),"",OFFSET('9. METAS'!$P$20,INT((ROW()-14)/2),0)))</f>
        <v/>
      </c>
      <c r="M131" s="196" t="str">
        <f ca="1">IF(MOD(ROW()-13,2)=0,IF(ISBLANK(OFFSET('10. SEGUIMIENTO 2025'!$Q$14,INT((ROW()-13)/2),0)),"",OFFSET('10. SEGUIMIENTO 2025'!$Q$14,INT((ROW()-13)/2),0)),IF(ISBLANK(OFFSET('9. METAS'!$Q$20,INT((ROW()-14)/2),0)),"",OFFSET('9. METAS'!$Q$20,INT((ROW()-14)/2),0)))</f>
        <v/>
      </c>
      <c r="N131" s="742" t="str">
        <f t="shared" ref="N131" ca="1" si="114">IFERROR(K131/K132,"ND")</f>
        <v>ND</v>
      </c>
      <c r="O131" s="738" t="str">
        <f t="shared" ref="O131" ca="1" si="115">IFERROR(((K131+J131)/H131),"ND")</f>
        <v>ND</v>
      </c>
      <c r="P131" s="726"/>
    </row>
    <row r="132" spans="3:16">
      <c r="C132" s="760"/>
      <c r="D132" s="756"/>
      <c r="E132" s="756"/>
      <c r="F132" s="754"/>
      <c r="G132" s="751"/>
      <c r="H132" s="747"/>
      <c r="I132" s="745"/>
      <c r="J132" s="194" t="str">
        <f ca="1">IF(MOD(ROW()-13,2)=0,IF(ISBLANK(OFFSET('10. SEGUIMIENTO 2025'!$N$14,INT((ROW()-13)/2),0)),"",OFFSET('10. SEGUIMIENTO 2025'!$N$14,INT((ROW()-13)/2),0)),IF(ISBLANK(OFFSET('9. METAS'!$N$20,INT((ROW()-14)/2),0)),"",OFFSET('9. METAS'!$N$20,INT((ROW()-14)/2),0)))</f>
        <v/>
      </c>
      <c r="K132" s="195" t="str">
        <f ca="1">IF(MOD(ROW()-13,2)=0,IF(ISBLANK(OFFSET('10. SEGUIMIENTO 2025'!$O$14,INT((ROW()-13)/2),0)),"",OFFSET('10. SEGUIMIENTO 2025'!$O$14,INT((ROW()-13)/2),0)),IF(ISBLANK(OFFSET('9. METAS'!$O$20,INT((ROW()-14)/2),0)),"",OFFSET('9. METAS'!$O$20,INT((ROW()-14)/2),0)))</f>
        <v/>
      </c>
      <c r="L132" s="195" t="str">
        <f ca="1">IF(MOD(ROW()-13,2)=0,IF(ISBLANK(OFFSET('10. SEGUIMIENTO 2025'!$P$14,INT((ROW()-13)/2),0)),"",OFFSET('10. SEGUIMIENTO 2025'!$P$14,INT((ROW()-13)/2),0)),IF(ISBLANK(OFFSET('9. METAS'!$P$20,INT((ROW()-14)/2),0)),"",OFFSET('9. METAS'!$P$20,INT((ROW()-14)/2),0)))</f>
        <v/>
      </c>
      <c r="M132" s="196" t="str">
        <f ca="1">IF(MOD(ROW()-13,2)=0,IF(ISBLANK(OFFSET('10. SEGUIMIENTO 2025'!$Q$14,INT((ROW()-13)/2),0)),"",OFFSET('10. SEGUIMIENTO 2025'!$Q$14,INT((ROW()-13)/2),0)),IF(ISBLANK(OFFSET('9. METAS'!$Q$20,INT((ROW()-14)/2),0)),"",OFFSET('9. METAS'!$Q$20,INT((ROW()-14)/2),0)))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METAS'!$K$20,INT((ROW()-13)/2),0)),"",OFFSET('9. METAS'!$K$20,INT((ROW()-13)/2),0))</f>
        <v/>
      </c>
      <c r="I133" s="744"/>
      <c r="J133" s="194">
        <f ca="1">IF(MOD(ROW()-13,2)=0,IF(ISBLANK(OFFSET('10. SEGUIMIENTO 2025'!$N$14,INT((ROW()-13)/2),0)),"",OFFSET('10. SEGUIMIENTO 2025'!$N$14,INT((ROW()-13)/2),0)),IF(ISBLANK(OFFSET('9. METAS'!$N$20,INT((ROW()-14)/2),0)),"",OFFSET('9. METAS'!$N$20,INT((ROW()-14)/2),0)))</f>
        <v>41</v>
      </c>
      <c r="K133" s="195" t="str">
        <f ca="1">IF(MOD(ROW()-13,2)=0,IF(ISBLANK(OFFSET('10. SEGUIMIENTO 2025'!$O$14,INT((ROW()-13)/2),0)),"",OFFSET('10. SEGUIMIENTO 2025'!$O$14,INT((ROW()-13)/2),0)),IF(ISBLANK(OFFSET('9. METAS'!$O$20,INT((ROW()-14)/2),0)),"",OFFSET('9. METAS'!$O$20,INT((ROW()-14)/2),0)))</f>
        <v/>
      </c>
      <c r="L133" s="195" t="str">
        <f ca="1">IF(MOD(ROW()-13,2)=0,IF(ISBLANK(OFFSET('10. SEGUIMIENTO 2025'!$P$14,INT((ROW()-13)/2),0)),"",OFFSET('10. SEGUIMIENTO 2025'!$P$14,INT((ROW()-13)/2),0)),IF(ISBLANK(OFFSET('9. METAS'!$P$20,INT((ROW()-14)/2),0)),"",OFFSET('9. METAS'!$P$20,INT((ROW()-14)/2),0)))</f>
        <v/>
      </c>
      <c r="M133" s="196" t="str">
        <f ca="1">IF(MOD(ROW()-13,2)=0,IF(ISBLANK(OFFSET('10. SEGUIMIENTO 2025'!$Q$14,INT((ROW()-13)/2),0)),"",OFFSET('10. SEGUIMIENTO 2025'!$Q$14,INT((ROW()-13)/2),0)),IF(ISBLANK(OFFSET('9. METAS'!$Q$20,INT((ROW()-14)/2),0)),"",OFFSET('9. METAS'!$Q$20,INT((ROW()-14)/2),0)))</f>
        <v/>
      </c>
      <c r="N133" s="742" t="str">
        <f t="shared" ref="N133" ca="1" si="116">IFERROR(K133/K134,"ND")</f>
        <v>ND</v>
      </c>
      <c r="O133" s="738" t="str">
        <f t="shared" ref="O133" ca="1" si="117">IFERROR(((K133+J133)/H133),"ND")</f>
        <v>ND</v>
      </c>
      <c r="P133" s="726"/>
    </row>
    <row r="134" spans="3:16">
      <c r="C134" s="760"/>
      <c r="D134" s="756"/>
      <c r="E134" s="756"/>
      <c r="F134" s="754"/>
      <c r="G134" s="751"/>
      <c r="H134" s="747"/>
      <c r="I134" s="745"/>
      <c r="J134" s="194" t="str">
        <f ca="1">IF(MOD(ROW()-13,2)=0,IF(ISBLANK(OFFSET('10. SEGUIMIENTO 2025'!$N$14,INT((ROW()-13)/2),0)),"",OFFSET('10. SEGUIMIENTO 2025'!$N$14,INT((ROW()-13)/2),0)),IF(ISBLANK(OFFSET('9. METAS'!$N$20,INT((ROW()-14)/2),0)),"",OFFSET('9. METAS'!$N$20,INT((ROW()-14)/2),0)))</f>
        <v/>
      </c>
      <c r="K134" s="195" t="str">
        <f ca="1">IF(MOD(ROW()-13,2)=0,IF(ISBLANK(OFFSET('10. SEGUIMIENTO 2025'!$O$14,INT((ROW()-13)/2),0)),"",OFFSET('10. SEGUIMIENTO 2025'!$O$14,INT((ROW()-13)/2),0)),IF(ISBLANK(OFFSET('9. METAS'!$O$20,INT((ROW()-14)/2),0)),"",OFFSET('9. METAS'!$O$20,INT((ROW()-14)/2),0)))</f>
        <v/>
      </c>
      <c r="L134" s="195" t="str">
        <f ca="1">IF(MOD(ROW()-13,2)=0,IF(ISBLANK(OFFSET('10. SEGUIMIENTO 2025'!$P$14,INT((ROW()-13)/2),0)),"",OFFSET('10. SEGUIMIENTO 2025'!$P$14,INT((ROW()-13)/2),0)),IF(ISBLANK(OFFSET('9. METAS'!$P$20,INT((ROW()-14)/2),0)),"",OFFSET('9. METAS'!$P$20,INT((ROW()-14)/2),0)))</f>
        <v/>
      </c>
      <c r="M134" s="196" t="str">
        <f ca="1">IF(MOD(ROW()-13,2)=0,IF(ISBLANK(OFFSET('10. SEGUIMIENTO 2025'!$Q$14,INT((ROW()-13)/2),0)),"",OFFSET('10. SEGUIMIENTO 2025'!$Q$14,INT((ROW()-13)/2),0)),IF(ISBLANK(OFFSET('9. METAS'!$Q$20,INT((ROW()-14)/2),0)),"",OFFSET('9. METAS'!$Q$20,INT((ROW()-14)/2),0)))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METAS'!$K$20,INT((ROW()-13)/2),0)),"",OFFSET('9. METAS'!$K$20,INT((ROW()-13)/2),0))</f>
        <v/>
      </c>
      <c r="I135" s="744"/>
      <c r="J135" s="194">
        <f ca="1">IF(MOD(ROW()-13,2)=0,IF(ISBLANK(OFFSET('10. SEGUIMIENTO 2025'!$N$14,INT((ROW()-13)/2),0)),"",OFFSET('10. SEGUIMIENTO 2025'!$N$14,INT((ROW()-13)/2),0)),IF(ISBLANK(OFFSET('9. METAS'!$N$20,INT((ROW()-14)/2),0)),"",OFFSET('9. METAS'!$N$20,INT((ROW()-14)/2),0)))</f>
        <v>41</v>
      </c>
      <c r="K135" s="195" t="str">
        <f ca="1">IF(MOD(ROW()-13,2)=0,IF(ISBLANK(OFFSET('10. SEGUIMIENTO 2025'!$O$14,INT((ROW()-13)/2),0)),"",OFFSET('10. SEGUIMIENTO 2025'!$O$14,INT((ROW()-13)/2),0)),IF(ISBLANK(OFFSET('9. METAS'!$O$20,INT((ROW()-14)/2),0)),"",OFFSET('9. METAS'!$O$20,INT((ROW()-14)/2),0)))</f>
        <v/>
      </c>
      <c r="L135" s="195" t="str">
        <f ca="1">IF(MOD(ROW()-13,2)=0,IF(ISBLANK(OFFSET('10. SEGUIMIENTO 2025'!$P$14,INT((ROW()-13)/2),0)),"",OFFSET('10. SEGUIMIENTO 2025'!$P$14,INT((ROW()-13)/2),0)),IF(ISBLANK(OFFSET('9. METAS'!$P$20,INT((ROW()-14)/2),0)),"",OFFSET('9. METAS'!$P$20,INT((ROW()-14)/2),0)))</f>
        <v/>
      </c>
      <c r="M135" s="196" t="str">
        <f ca="1">IF(MOD(ROW()-13,2)=0,IF(ISBLANK(OFFSET('10. SEGUIMIENTO 2025'!$Q$14,INT((ROW()-13)/2),0)),"",OFFSET('10. SEGUIMIENTO 2025'!$Q$14,INT((ROW()-13)/2),0)),IF(ISBLANK(OFFSET('9. METAS'!$Q$20,INT((ROW()-14)/2),0)),"",OFFSET('9. METAS'!$Q$20,INT((ROW()-14)/2),0)))</f>
        <v/>
      </c>
      <c r="N135" s="742" t="str">
        <f t="shared" ref="N135" ca="1" si="118">IFERROR(K135/K136,"ND")</f>
        <v>ND</v>
      </c>
      <c r="O135" s="738" t="str">
        <f t="shared" ref="O135" ca="1" si="119">IFERROR(((K135+J135)/H135),"ND")</f>
        <v>ND</v>
      </c>
      <c r="P135" s="726"/>
    </row>
    <row r="136" spans="3:16">
      <c r="C136" s="760"/>
      <c r="D136" s="756"/>
      <c r="E136" s="756"/>
      <c r="F136" s="754"/>
      <c r="G136" s="751"/>
      <c r="H136" s="747"/>
      <c r="I136" s="745"/>
      <c r="J136" s="194" t="str">
        <f ca="1">IF(MOD(ROW()-13,2)=0,IF(ISBLANK(OFFSET('10. SEGUIMIENTO 2025'!$N$14,INT((ROW()-13)/2),0)),"",OFFSET('10. SEGUIMIENTO 2025'!$N$14,INT((ROW()-13)/2),0)),IF(ISBLANK(OFFSET('9. METAS'!$N$20,INT((ROW()-14)/2),0)),"",OFFSET('9. METAS'!$N$20,INT((ROW()-14)/2),0)))</f>
        <v/>
      </c>
      <c r="K136" s="195" t="str">
        <f ca="1">IF(MOD(ROW()-13,2)=0,IF(ISBLANK(OFFSET('10. SEGUIMIENTO 2025'!$O$14,INT((ROW()-13)/2),0)),"",OFFSET('10. SEGUIMIENTO 2025'!$O$14,INT((ROW()-13)/2),0)),IF(ISBLANK(OFFSET('9. METAS'!$O$20,INT((ROW()-14)/2),0)),"",OFFSET('9. METAS'!$O$20,INT((ROW()-14)/2),0)))</f>
        <v/>
      </c>
      <c r="L136" s="195" t="str">
        <f ca="1">IF(MOD(ROW()-13,2)=0,IF(ISBLANK(OFFSET('10. SEGUIMIENTO 2025'!$P$14,INT((ROW()-13)/2),0)),"",OFFSET('10. SEGUIMIENTO 2025'!$P$14,INT((ROW()-13)/2),0)),IF(ISBLANK(OFFSET('9. METAS'!$P$20,INT((ROW()-14)/2),0)),"",OFFSET('9. METAS'!$P$20,INT((ROW()-14)/2),0)))</f>
        <v/>
      </c>
      <c r="M136" s="196" t="str">
        <f ca="1">IF(MOD(ROW()-13,2)=0,IF(ISBLANK(OFFSET('10. SEGUIMIENTO 2025'!$Q$14,INT((ROW()-13)/2),0)),"",OFFSET('10. SEGUIMIENTO 2025'!$Q$14,INT((ROW()-13)/2),0)),IF(ISBLANK(OFFSET('9. METAS'!$Q$20,INT((ROW()-14)/2),0)),"",OFFSET('9. METAS'!$Q$20,INT((ROW()-14)/2),0)))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METAS'!$K$20,INT((ROW()-13)/2),0)),"",OFFSET('9. METAS'!$K$20,INT((ROW()-13)/2),0))</f>
        <v/>
      </c>
      <c r="I137" s="744"/>
      <c r="J137" s="194">
        <f ca="1">IF(MOD(ROW()-13,2)=0,IF(ISBLANK(OFFSET('10. SEGUIMIENTO 2025'!$N$14,INT((ROW()-13)/2),0)),"",OFFSET('10. SEGUIMIENTO 2025'!$N$14,INT((ROW()-13)/2),0)),IF(ISBLANK(OFFSET('9. METAS'!$N$20,INT((ROW()-14)/2),0)),"",OFFSET('9. METAS'!$N$20,INT((ROW()-14)/2),0)))</f>
        <v>41</v>
      </c>
      <c r="K137" s="195" t="str">
        <f ca="1">IF(MOD(ROW()-13,2)=0,IF(ISBLANK(OFFSET('10. SEGUIMIENTO 2025'!$O$14,INT((ROW()-13)/2),0)),"",OFFSET('10. SEGUIMIENTO 2025'!$O$14,INT((ROW()-13)/2),0)),IF(ISBLANK(OFFSET('9. METAS'!$O$20,INT((ROW()-14)/2),0)),"",OFFSET('9. METAS'!$O$20,INT((ROW()-14)/2),0)))</f>
        <v/>
      </c>
      <c r="L137" s="195" t="str">
        <f ca="1">IF(MOD(ROW()-13,2)=0,IF(ISBLANK(OFFSET('10. SEGUIMIENTO 2025'!$P$14,INT((ROW()-13)/2),0)),"",OFFSET('10. SEGUIMIENTO 2025'!$P$14,INT((ROW()-13)/2),0)),IF(ISBLANK(OFFSET('9. METAS'!$P$20,INT((ROW()-14)/2),0)),"",OFFSET('9. METAS'!$P$20,INT((ROW()-14)/2),0)))</f>
        <v/>
      </c>
      <c r="M137" s="196" t="str">
        <f ca="1">IF(MOD(ROW()-13,2)=0,IF(ISBLANK(OFFSET('10. SEGUIMIENTO 2025'!$Q$14,INT((ROW()-13)/2),0)),"",OFFSET('10. SEGUIMIENTO 2025'!$Q$14,INT((ROW()-13)/2),0)),IF(ISBLANK(OFFSET('9. METAS'!$Q$20,INT((ROW()-14)/2),0)),"",OFFSET('9. METAS'!$Q$20,INT((ROW()-14)/2),0)))</f>
        <v/>
      </c>
      <c r="N137" s="742" t="str">
        <f t="shared" ref="N137" ca="1" si="120">IFERROR(K137/K138,"ND")</f>
        <v>ND</v>
      </c>
      <c r="O137" s="738" t="str">
        <f t="shared" ref="O137" ca="1" si="121">IFERROR(((K137+J137)/H137),"ND")</f>
        <v>ND</v>
      </c>
      <c r="P137" s="726"/>
    </row>
    <row r="138" spans="3:16">
      <c r="C138" s="760"/>
      <c r="D138" s="756"/>
      <c r="E138" s="756"/>
      <c r="F138" s="754"/>
      <c r="G138" s="751"/>
      <c r="H138" s="747"/>
      <c r="I138" s="745"/>
      <c r="J138" s="194" t="str">
        <f ca="1">IF(MOD(ROW()-13,2)=0,IF(ISBLANK(OFFSET('10. SEGUIMIENTO 2025'!$N$14,INT((ROW()-13)/2),0)),"",OFFSET('10. SEGUIMIENTO 2025'!$N$14,INT((ROW()-13)/2),0)),IF(ISBLANK(OFFSET('9. METAS'!$N$20,INT((ROW()-14)/2),0)),"",OFFSET('9. METAS'!$N$20,INT((ROW()-14)/2),0)))</f>
        <v/>
      </c>
      <c r="K138" s="195" t="str">
        <f ca="1">IF(MOD(ROW()-13,2)=0,IF(ISBLANK(OFFSET('10. SEGUIMIENTO 2025'!$O$14,INT((ROW()-13)/2),0)),"",OFFSET('10. SEGUIMIENTO 2025'!$O$14,INT((ROW()-13)/2),0)),IF(ISBLANK(OFFSET('9. METAS'!$O$20,INT((ROW()-14)/2),0)),"",OFFSET('9. METAS'!$O$20,INT((ROW()-14)/2),0)))</f>
        <v/>
      </c>
      <c r="L138" s="195" t="str">
        <f ca="1">IF(MOD(ROW()-13,2)=0,IF(ISBLANK(OFFSET('10. SEGUIMIENTO 2025'!$P$14,INT((ROW()-13)/2),0)),"",OFFSET('10. SEGUIMIENTO 2025'!$P$14,INT((ROW()-13)/2),0)),IF(ISBLANK(OFFSET('9. METAS'!$P$20,INT((ROW()-14)/2),0)),"",OFFSET('9. METAS'!$P$20,INT((ROW()-14)/2),0)))</f>
        <v/>
      </c>
      <c r="M138" s="196" t="str">
        <f ca="1">IF(MOD(ROW()-13,2)=0,IF(ISBLANK(OFFSET('10. SEGUIMIENTO 2025'!$Q$14,INT((ROW()-13)/2),0)),"",OFFSET('10. SEGUIMIENTO 2025'!$Q$14,INT((ROW()-13)/2),0)),IF(ISBLANK(OFFSET('9. METAS'!$Q$20,INT((ROW()-14)/2),0)),"",OFFSET('9. METAS'!$Q$20,INT((ROW()-14)/2),0)))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METAS'!$K$20,INT((ROW()-13)/2),0)),"",OFFSET('9. METAS'!$K$20,INT((ROW()-13)/2),0))</f>
        <v/>
      </c>
      <c r="I139" s="744"/>
      <c r="J139" s="194">
        <f ca="1">IF(MOD(ROW()-13,2)=0,IF(ISBLANK(OFFSET('10. SEGUIMIENTO 2025'!$N$14,INT((ROW()-13)/2),0)),"",OFFSET('10. SEGUIMIENTO 2025'!$N$14,INT((ROW()-13)/2),0)),IF(ISBLANK(OFFSET('9. METAS'!$N$20,INT((ROW()-14)/2),0)),"",OFFSET('9. METAS'!$N$20,INT((ROW()-14)/2),0)))</f>
        <v>41</v>
      </c>
      <c r="K139" s="195" t="str">
        <f ca="1">IF(MOD(ROW()-13,2)=0,IF(ISBLANK(OFFSET('10. SEGUIMIENTO 2025'!$O$14,INT((ROW()-13)/2),0)),"",OFFSET('10. SEGUIMIENTO 2025'!$O$14,INT((ROW()-13)/2),0)),IF(ISBLANK(OFFSET('9. METAS'!$O$20,INT((ROW()-14)/2),0)),"",OFFSET('9. METAS'!$O$20,INT((ROW()-14)/2),0)))</f>
        <v/>
      </c>
      <c r="L139" s="195" t="str">
        <f ca="1">IF(MOD(ROW()-13,2)=0,IF(ISBLANK(OFFSET('10. SEGUIMIENTO 2025'!$P$14,INT((ROW()-13)/2),0)),"",OFFSET('10. SEGUIMIENTO 2025'!$P$14,INT((ROW()-13)/2),0)),IF(ISBLANK(OFFSET('9. METAS'!$P$20,INT((ROW()-14)/2),0)),"",OFFSET('9. METAS'!$P$20,INT((ROW()-14)/2),0)))</f>
        <v/>
      </c>
      <c r="M139" s="196" t="str">
        <f ca="1">IF(MOD(ROW()-13,2)=0,IF(ISBLANK(OFFSET('10. SEGUIMIENTO 2025'!$Q$14,INT((ROW()-13)/2),0)),"",OFFSET('10. SEGUIMIENTO 2025'!$Q$14,INT((ROW()-13)/2),0)),IF(ISBLANK(OFFSET('9. METAS'!$Q$20,INT((ROW()-14)/2),0)),"",OFFSET('9. METAS'!$Q$20,INT((ROW()-14)/2),0)))</f>
        <v/>
      </c>
      <c r="N139" s="742" t="str">
        <f t="shared" ref="N139" ca="1" si="122">IFERROR(K139/K140,"ND")</f>
        <v>ND</v>
      </c>
      <c r="O139" s="738" t="str">
        <f t="shared" ref="O139" ca="1" si="123">IFERROR(((K139+J139)/H139),"ND")</f>
        <v>ND</v>
      </c>
      <c r="P139" s="726"/>
    </row>
    <row r="140" spans="3:16">
      <c r="C140" s="760"/>
      <c r="D140" s="756"/>
      <c r="E140" s="756"/>
      <c r="F140" s="754"/>
      <c r="G140" s="751"/>
      <c r="H140" s="747"/>
      <c r="I140" s="745"/>
      <c r="J140" s="194" t="str">
        <f ca="1">IF(MOD(ROW()-13,2)=0,IF(ISBLANK(OFFSET('10. SEGUIMIENTO 2025'!$N$14,INT((ROW()-13)/2),0)),"",OFFSET('10. SEGUIMIENTO 2025'!$N$14,INT((ROW()-13)/2),0)),IF(ISBLANK(OFFSET('9. METAS'!$N$20,INT((ROW()-14)/2),0)),"",OFFSET('9. METAS'!$N$20,INT((ROW()-14)/2),0)))</f>
        <v/>
      </c>
      <c r="K140" s="195" t="str">
        <f ca="1">IF(MOD(ROW()-13,2)=0,IF(ISBLANK(OFFSET('10. SEGUIMIENTO 2025'!$O$14,INT((ROW()-13)/2),0)),"",OFFSET('10. SEGUIMIENTO 2025'!$O$14,INT((ROW()-13)/2),0)),IF(ISBLANK(OFFSET('9. METAS'!$O$20,INT((ROW()-14)/2),0)),"",OFFSET('9. METAS'!$O$20,INT((ROW()-14)/2),0)))</f>
        <v/>
      </c>
      <c r="L140" s="195" t="str">
        <f ca="1">IF(MOD(ROW()-13,2)=0,IF(ISBLANK(OFFSET('10. SEGUIMIENTO 2025'!$P$14,INT((ROW()-13)/2),0)),"",OFFSET('10. SEGUIMIENTO 2025'!$P$14,INT((ROW()-13)/2),0)),IF(ISBLANK(OFFSET('9. METAS'!$P$20,INT((ROW()-14)/2),0)),"",OFFSET('9. METAS'!$P$20,INT((ROW()-14)/2),0)))</f>
        <v/>
      </c>
      <c r="M140" s="196" t="str">
        <f ca="1">IF(MOD(ROW()-13,2)=0,IF(ISBLANK(OFFSET('10. SEGUIMIENTO 2025'!$Q$14,INT((ROW()-13)/2),0)),"",OFFSET('10. SEGUIMIENTO 2025'!$Q$14,INT((ROW()-13)/2),0)),IF(ISBLANK(OFFSET('9. METAS'!$Q$20,INT((ROW()-14)/2),0)),"",OFFSET('9. METAS'!$Q$20,INT((ROW()-14)/2),0)))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METAS'!$K$20,INT((ROW()-13)/2),0)),"",OFFSET('9. METAS'!$K$20,INT((ROW()-13)/2),0))</f>
        <v/>
      </c>
      <c r="I141" s="744"/>
      <c r="J141" s="194">
        <f ca="1">IF(MOD(ROW()-13,2)=0,IF(ISBLANK(OFFSET('10. SEGUIMIENTO 2025'!$N$14,INT((ROW()-13)/2),0)),"",OFFSET('10. SEGUIMIENTO 2025'!$N$14,INT((ROW()-13)/2),0)),IF(ISBLANK(OFFSET('9. METAS'!$N$20,INT((ROW()-14)/2),0)),"",OFFSET('9. METAS'!$N$20,INT((ROW()-14)/2),0)))</f>
        <v>41</v>
      </c>
      <c r="K141" s="195" t="str">
        <f ca="1">IF(MOD(ROW()-13,2)=0,IF(ISBLANK(OFFSET('10. SEGUIMIENTO 2025'!$O$14,INT((ROW()-13)/2),0)),"",OFFSET('10. SEGUIMIENTO 2025'!$O$14,INT((ROW()-13)/2),0)),IF(ISBLANK(OFFSET('9. METAS'!$O$20,INT((ROW()-14)/2),0)),"",OFFSET('9. METAS'!$O$20,INT((ROW()-14)/2),0)))</f>
        <v/>
      </c>
      <c r="L141" s="195" t="str">
        <f ca="1">IF(MOD(ROW()-13,2)=0,IF(ISBLANK(OFFSET('10. SEGUIMIENTO 2025'!$P$14,INT((ROW()-13)/2),0)),"",OFFSET('10. SEGUIMIENTO 2025'!$P$14,INT((ROW()-13)/2),0)),IF(ISBLANK(OFFSET('9. METAS'!$P$20,INT((ROW()-14)/2),0)),"",OFFSET('9. METAS'!$P$20,INT((ROW()-14)/2),0)))</f>
        <v/>
      </c>
      <c r="M141" s="196" t="str">
        <f ca="1">IF(MOD(ROW()-13,2)=0,IF(ISBLANK(OFFSET('10. SEGUIMIENTO 2025'!$Q$14,INT((ROW()-13)/2),0)),"",OFFSET('10. SEGUIMIENTO 2025'!$Q$14,INT((ROW()-13)/2),0)),IF(ISBLANK(OFFSET('9. METAS'!$Q$20,INT((ROW()-14)/2),0)),"",OFFSET('9. METAS'!$Q$20,INT((ROW()-14)/2),0)))</f>
        <v/>
      </c>
      <c r="N141" s="742" t="str">
        <f t="shared" ref="N141" ca="1" si="124">IFERROR(K141/K142,"ND")</f>
        <v>ND</v>
      </c>
      <c r="O141" s="738" t="str">
        <f t="shared" ref="O141" ca="1" si="125">IFERROR(((K141+J141)/H141),"ND")</f>
        <v>ND</v>
      </c>
      <c r="P141" s="726"/>
    </row>
    <row r="142" spans="3:16">
      <c r="C142" s="760"/>
      <c r="D142" s="756"/>
      <c r="E142" s="756"/>
      <c r="F142" s="754"/>
      <c r="G142" s="751"/>
      <c r="H142" s="747"/>
      <c r="I142" s="745"/>
      <c r="J142" s="194" t="str">
        <f ca="1">IF(MOD(ROW()-13,2)=0,IF(ISBLANK(OFFSET('10. SEGUIMIENTO 2025'!$N$14,INT((ROW()-13)/2),0)),"",OFFSET('10. SEGUIMIENTO 2025'!$N$14,INT((ROW()-13)/2),0)),IF(ISBLANK(OFFSET('9. METAS'!$N$20,INT((ROW()-14)/2),0)),"",OFFSET('9. METAS'!$N$20,INT((ROW()-14)/2),0)))</f>
        <v/>
      </c>
      <c r="K142" s="195" t="str">
        <f ca="1">IF(MOD(ROW()-13,2)=0,IF(ISBLANK(OFFSET('10. SEGUIMIENTO 2025'!$O$14,INT((ROW()-13)/2),0)),"",OFFSET('10. SEGUIMIENTO 2025'!$O$14,INT((ROW()-13)/2),0)),IF(ISBLANK(OFFSET('9. METAS'!$O$20,INT((ROW()-14)/2),0)),"",OFFSET('9. METAS'!$O$20,INT((ROW()-14)/2),0)))</f>
        <v/>
      </c>
      <c r="L142" s="195" t="str">
        <f ca="1">IF(MOD(ROW()-13,2)=0,IF(ISBLANK(OFFSET('10. SEGUIMIENTO 2025'!$P$14,INT((ROW()-13)/2),0)),"",OFFSET('10. SEGUIMIENTO 2025'!$P$14,INT((ROW()-13)/2),0)),IF(ISBLANK(OFFSET('9. METAS'!$P$20,INT((ROW()-14)/2),0)),"",OFFSET('9. METAS'!$P$20,INT((ROW()-14)/2),0)))</f>
        <v/>
      </c>
      <c r="M142" s="196" t="str">
        <f ca="1">IF(MOD(ROW()-13,2)=0,IF(ISBLANK(OFFSET('10. SEGUIMIENTO 2025'!$Q$14,INT((ROW()-13)/2),0)),"",OFFSET('10. SEGUIMIENTO 2025'!$Q$14,INT((ROW()-13)/2),0)),IF(ISBLANK(OFFSET('9. METAS'!$Q$20,INT((ROW()-14)/2),0)),"",OFFSET('9. METAS'!$Q$20,INT((ROW()-14)/2),0)))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METAS'!$K$20,INT((ROW()-13)/2),0)),"",OFFSET('9. METAS'!$K$20,INT((ROW()-13)/2),0))</f>
        <v/>
      </c>
      <c r="I143" s="744"/>
      <c r="J143" s="194">
        <f ca="1">IF(MOD(ROW()-13,2)=0,IF(ISBLANK(OFFSET('10. SEGUIMIENTO 2025'!$N$14,INT((ROW()-13)/2),0)),"",OFFSET('10. SEGUIMIENTO 2025'!$N$14,INT((ROW()-13)/2),0)),IF(ISBLANK(OFFSET('9. METAS'!$N$20,INT((ROW()-14)/2),0)),"",OFFSET('9. METAS'!$N$20,INT((ROW()-14)/2),0)))</f>
        <v>41</v>
      </c>
      <c r="K143" s="195" t="str">
        <f ca="1">IF(MOD(ROW()-13,2)=0,IF(ISBLANK(OFFSET('10. SEGUIMIENTO 2025'!$O$14,INT((ROW()-13)/2),0)),"",OFFSET('10. SEGUIMIENTO 2025'!$O$14,INT((ROW()-13)/2),0)),IF(ISBLANK(OFFSET('9. METAS'!$O$20,INT((ROW()-14)/2),0)),"",OFFSET('9. METAS'!$O$20,INT((ROW()-14)/2),0)))</f>
        <v/>
      </c>
      <c r="L143" s="195" t="str">
        <f ca="1">IF(MOD(ROW()-13,2)=0,IF(ISBLANK(OFFSET('10. SEGUIMIENTO 2025'!$P$14,INT((ROW()-13)/2),0)),"",OFFSET('10. SEGUIMIENTO 2025'!$P$14,INT((ROW()-13)/2),0)),IF(ISBLANK(OFFSET('9. METAS'!$P$20,INT((ROW()-14)/2),0)),"",OFFSET('9. METAS'!$P$20,INT((ROW()-14)/2),0)))</f>
        <v/>
      </c>
      <c r="M143" s="196" t="str">
        <f ca="1">IF(MOD(ROW()-13,2)=0,IF(ISBLANK(OFFSET('10. SEGUIMIENTO 2025'!$Q$14,INT((ROW()-13)/2),0)),"",OFFSET('10. SEGUIMIENTO 2025'!$Q$14,INT((ROW()-13)/2),0)),IF(ISBLANK(OFFSET('9. METAS'!$Q$20,INT((ROW()-14)/2),0)),"",OFFSET('9. METAS'!$Q$20,INT((ROW()-14)/2),0)))</f>
        <v/>
      </c>
      <c r="N143" s="742" t="str">
        <f t="shared" ref="N143" ca="1" si="126">IFERROR(K143/K144,"ND")</f>
        <v>ND</v>
      </c>
      <c r="O143" s="738" t="str">
        <f t="shared" ref="O143" ca="1" si="127">IFERROR(((K143+J143)/H143),"ND")</f>
        <v>ND</v>
      </c>
      <c r="P143" s="726"/>
    </row>
    <row r="144" spans="3:16">
      <c r="C144" s="760"/>
      <c r="D144" s="756"/>
      <c r="E144" s="756"/>
      <c r="F144" s="754"/>
      <c r="G144" s="751"/>
      <c r="H144" s="747"/>
      <c r="I144" s="745"/>
      <c r="J144" s="194" t="str">
        <f ca="1">IF(MOD(ROW()-13,2)=0,IF(ISBLANK(OFFSET('10. SEGUIMIENTO 2025'!$N$14,INT((ROW()-13)/2),0)),"",OFFSET('10. SEGUIMIENTO 2025'!$N$14,INT((ROW()-13)/2),0)),IF(ISBLANK(OFFSET('9. METAS'!$N$20,INT((ROW()-14)/2),0)),"",OFFSET('9. METAS'!$N$20,INT((ROW()-14)/2),0)))</f>
        <v/>
      </c>
      <c r="K144" s="195" t="str">
        <f ca="1">IF(MOD(ROW()-13,2)=0,IF(ISBLANK(OFFSET('10. SEGUIMIENTO 2025'!$O$14,INT((ROW()-13)/2),0)),"",OFFSET('10. SEGUIMIENTO 2025'!$O$14,INT((ROW()-13)/2),0)),IF(ISBLANK(OFFSET('9. METAS'!$O$20,INT((ROW()-14)/2),0)),"",OFFSET('9. METAS'!$O$20,INT((ROW()-14)/2),0)))</f>
        <v/>
      </c>
      <c r="L144" s="195" t="str">
        <f ca="1">IF(MOD(ROW()-13,2)=0,IF(ISBLANK(OFFSET('10. SEGUIMIENTO 2025'!$P$14,INT((ROW()-13)/2),0)),"",OFFSET('10. SEGUIMIENTO 2025'!$P$14,INT((ROW()-13)/2),0)),IF(ISBLANK(OFFSET('9. METAS'!$P$20,INT((ROW()-14)/2),0)),"",OFFSET('9. METAS'!$P$20,INT((ROW()-14)/2),0)))</f>
        <v/>
      </c>
      <c r="M144" s="196" t="str">
        <f ca="1">IF(MOD(ROW()-13,2)=0,IF(ISBLANK(OFFSET('10. SEGUIMIENTO 2025'!$Q$14,INT((ROW()-13)/2),0)),"",OFFSET('10. SEGUIMIENTO 2025'!$Q$14,INT((ROW()-13)/2),0)),IF(ISBLANK(OFFSET('9. METAS'!$Q$20,INT((ROW()-14)/2),0)),"",OFFSET('9. METAS'!$Q$20,INT((ROW()-14)/2),0)))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METAS'!$K$20,INT((ROW()-13)/2),0)),"",OFFSET('9. METAS'!$K$20,INT((ROW()-13)/2),0))</f>
        <v/>
      </c>
      <c r="I145" s="744"/>
      <c r="J145" s="194">
        <f ca="1">IF(MOD(ROW()-13,2)=0,IF(ISBLANK(OFFSET('10. SEGUIMIENTO 2025'!$N$14,INT((ROW()-13)/2),0)),"",OFFSET('10. SEGUIMIENTO 2025'!$N$14,INT((ROW()-13)/2),0)),IF(ISBLANK(OFFSET('9. METAS'!$N$20,INT((ROW()-14)/2),0)),"",OFFSET('9. METAS'!$N$20,INT((ROW()-14)/2),0)))</f>
        <v>41</v>
      </c>
      <c r="K145" s="195" t="str">
        <f ca="1">IF(MOD(ROW()-13,2)=0,IF(ISBLANK(OFFSET('10. SEGUIMIENTO 2025'!$O$14,INT((ROW()-13)/2),0)),"",OFFSET('10. SEGUIMIENTO 2025'!$O$14,INT((ROW()-13)/2),0)),IF(ISBLANK(OFFSET('9. METAS'!$O$20,INT((ROW()-14)/2),0)),"",OFFSET('9. METAS'!$O$20,INT((ROW()-14)/2),0)))</f>
        <v/>
      </c>
      <c r="L145" s="195" t="str">
        <f ca="1">IF(MOD(ROW()-13,2)=0,IF(ISBLANK(OFFSET('10. SEGUIMIENTO 2025'!$P$14,INT((ROW()-13)/2),0)),"",OFFSET('10. SEGUIMIENTO 2025'!$P$14,INT((ROW()-13)/2),0)),IF(ISBLANK(OFFSET('9. METAS'!$P$20,INT((ROW()-14)/2),0)),"",OFFSET('9. METAS'!$P$20,INT((ROW()-14)/2),0)))</f>
        <v/>
      </c>
      <c r="M145" s="196" t="str">
        <f ca="1">IF(MOD(ROW()-13,2)=0,IF(ISBLANK(OFFSET('10. SEGUIMIENTO 2025'!$Q$14,INT((ROW()-13)/2),0)),"",OFFSET('10. SEGUIMIENTO 2025'!$Q$14,INT((ROW()-13)/2),0)),IF(ISBLANK(OFFSET('9. METAS'!$Q$20,INT((ROW()-14)/2),0)),"",OFFSET('9. METAS'!$Q$20,INT((ROW()-14)/2),0)))</f>
        <v/>
      </c>
      <c r="N145" s="742" t="str">
        <f t="shared" ref="N145" ca="1" si="128">IFERROR(K145/K146,"ND")</f>
        <v>ND</v>
      </c>
      <c r="O145" s="738" t="str">
        <f t="shared" ref="O145" ca="1" si="129">IFERROR(((K145+J145)/H145),"ND")</f>
        <v>ND</v>
      </c>
      <c r="P145" s="726"/>
    </row>
    <row r="146" spans="3:16">
      <c r="C146" s="760"/>
      <c r="D146" s="756"/>
      <c r="E146" s="756"/>
      <c r="F146" s="754"/>
      <c r="G146" s="751"/>
      <c r="H146" s="747"/>
      <c r="I146" s="745"/>
      <c r="J146" s="194" t="str">
        <f ca="1">IF(MOD(ROW()-13,2)=0,IF(ISBLANK(OFFSET('10. SEGUIMIENTO 2025'!$N$14,INT((ROW()-13)/2),0)),"",OFFSET('10. SEGUIMIENTO 2025'!$N$14,INT((ROW()-13)/2),0)),IF(ISBLANK(OFFSET('9. METAS'!$N$20,INT((ROW()-14)/2),0)),"",OFFSET('9. METAS'!$N$20,INT((ROW()-14)/2),0)))</f>
        <v/>
      </c>
      <c r="K146" s="195" t="str">
        <f ca="1">IF(MOD(ROW()-13,2)=0,IF(ISBLANK(OFFSET('10. SEGUIMIENTO 2025'!$O$14,INT((ROW()-13)/2),0)),"",OFFSET('10. SEGUIMIENTO 2025'!$O$14,INT((ROW()-13)/2),0)),IF(ISBLANK(OFFSET('9. METAS'!$O$20,INT((ROW()-14)/2),0)),"",OFFSET('9. METAS'!$O$20,INT((ROW()-14)/2),0)))</f>
        <v/>
      </c>
      <c r="L146" s="195" t="str">
        <f ca="1">IF(MOD(ROW()-13,2)=0,IF(ISBLANK(OFFSET('10. SEGUIMIENTO 2025'!$P$14,INT((ROW()-13)/2),0)),"",OFFSET('10. SEGUIMIENTO 2025'!$P$14,INT((ROW()-13)/2),0)),IF(ISBLANK(OFFSET('9. METAS'!$P$20,INT((ROW()-14)/2),0)),"",OFFSET('9. METAS'!$P$20,INT((ROW()-14)/2),0)))</f>
        <v/>
      </c>
      <c r="M146" s="196" t="str">
        <f ca="1">IF(MOD(ROW()-13,2)=0,IF(ISBLANK(OFFSET('10. SEGUIMIENTO 2025'!$Q$14,INT((ROW()-13)/2),0)),"",OFFSET('10. SEGUIMIENTO 2025'!$Q$14,INT((ROW()-13)/2),0)),IF(ISBLANK(OFFSET('9. METAS'!$Q$20,INT((ROW()-14)/2),0)),"",OFFSET('9. METAS'!$Q$20,INT((ROW()-14)/2),0)))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METAS'!$K$20,INT((ROW()-13)/2),0)),"",OFFSET('9. METAS'!$K$20,INT((ROW()-13)/2),0))</f>
        <v/>
      </c>
      <c r="I147" s="744"/>
      <c r="J147" s="194">
        <f ca="1">IF(MOD(ROW()-13,2)=0,IF(ISBLANK(OFFSET('10. SEGUIMIENTO 2025'!$N$14,INT((ROW()-13)/2),0)),"",OFFSET('10. SEGUIMIENTO 2025'!$N$14,INT((ROW()-13)/2),0)),IF(ISBLANK(OFFSET('9. METAS'!$N$20,INT((ROW()-14)/2),0)),"",OFFSET('9. METAS'!$N$20,INT((ROW()-14)/2),0)))</f>
        <v>41</v>
      </c>
      <c r="K147" s="195" t="str">
        <f ca="1">IF(MOD(ROW()-13,2)=0,IF(ISBLANK(OFFSET('10. SEGUIMIENTO 2025'!$O$14,INT((ROW()-13)/2),0)),"",OFFSET('10. SEGUIMIENTO 2025'!$O$14,INT((ROW()-13)/2),0)),IF(ISBLANK(OFFSET('9. METAS'!$O$20,INT((ROW()-14)/2),0)),"",OFFSET('9. METAS'!$O$20,INT((ROW()-14)/2),0)))</f>
        <v/>
      </c>
      <c r="L147" s="195" t="str">
        <f ca="1">IF(MOD(ROW()-13,2)=0,IF(ISBLANK(OFFSET('10. SEGUIMIENTO 2025'!$P$14,INT((ROW()-13)/2),0)),"",OFFSET('10. SEGUIMIENTO 2025'!$P$14,INT((ROW()-13)/2),0)),IF(ISBLANK(OFFSET('9. METAS'!$P$20,INT((ROW()-14)/2),0)),"",OFFSET('9. METAS'!$P$20,INT((ROW()-14)/2),0)))</f>
        <v/>
      </c>
      <c r="M147" s="196" t="str">
        <f ca="1">IF(MOD(ROW()-13,2)=0,IF(ISBLANK(OFFSET('10. SEGUIMIENTO 2025'!$Q$14,INT((ROW()-13)/2),0)),"",OFFSET('10. SEGUIMIENTO 2025'!$Q$14,INT((ROW()-13)/2),0)),IF(ISBLANK(OFFSET('9. METAS'!$Q$20,INT((ROW()-14)/2),0)),"",OFFSET('9. METAS'!$Q$20,INT((ROW()-14)/2),0)))</f>
        <v/>
      </c>
      <c r="N147" s="742" t="str">
        <f t="shared" ref="N147" ca="1" si="130">IFERROR(K147/K148,"ND")</f>
        <v>ND</v>
      </c>
      <c r="O147" s="738" t="str">
        <f t="shared" ref="O147" ca="1" si="131">IFERROR(((K147+J147)/H147),"ND")</f>
        <v>ND</v>
      </c>
      <c r="P147" s="726"/>
    </row>
    <row r="148" spans="3:16">
      <c r="C148" s="760"/>
      <c r="D148" s="756"/>
      <c r="E148" s="756"/>
      <c r="F148" s="754"/>
      <c r="G148" s="751"/>
      <c r="H148" s="747"/>
      <c r="I148" s="745"/>
      <c r="J148" s="194" t="str">
        <f ca="1">IF(MOD(ROW()-13,2)=0,IF(ISBLANK(OFFSET('10. SEGUIMIENTO 2025'!$N$14,INT((ROW()-13)/2),0)),"",OFFSET('10. SEGUIMIENTO 2025'!$N$14,INT((ROW()-13)/2),0)),IF(ISBLANK(OFFSET('9. METAS'!$N$20,INT((ROW()-14)/2),0)),"",OFFSET('9. METAS'!$N$20,INT((ROW()-14)/2),0)))</f>
        <v/>
      </c>
      <c r="K148" s="195" t="str">
        <f ca="1">IF(MOD(ROW()-13,2)=0,IF(ISBLANK(OFFSET('10. SEGUIMIENTO 2025'!$O$14,INT((ROW()-13)/2),0)),"",OFFSET('10. SEGUIMIENTO 2025'!$O$14,INT((ROW()-13)/2),0)),IF(ISBLANK(OFFSET('9. METAS'!$O$20,INT((ROW()-14)/2),0)),"",OFFSET('9. METAS'!$O$20,INT((ROW()-14)/2),0)))</f>
        <v/>
      </c>
      <c r="L148" s="195" t="str">
        <f ca="1">IF(MOD(ROW()-13,2)=0,IF(ISBLANK(OFFSET('10. SEGUIMIENTO 2025'!$P$14,INT((ROW()-13)/2),0)),"",OFFSET('10. SEGUIMIENTO 2025'!$P$14,INT((ROW()-13)/2),0)),IF(ISBLANK(OFFSET('9. METAS'!$P$20,INT((ROW()-14)/2),0)),"",OFFSET('9. METAS'!$P$20,INT((ROW()-14)/2),0)))</f>
        <v/>
      </c>
      <c r="M148" s="196" t="str">
        <f ca="1">IF(MOD(ROW()-13,2)=0,IF(ISBLANK(OFFSET('10. SEGUIMIENTO 2025'!$Q$14,INT((ROW()-13)/2),0)),"",OFFSET('10. SEGUIMIENTO 2025'!$Q$14,INT((ROW()-13)/2),0)),IF(ISBLANK(OFFSET('9. METAS'!$Q$20,INT((ROW()-14)/2),0)),"",OFFSET('9. METAS'!$Q$20,INT((ROW()-14)/2),0)))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METAS'!$K$20,INT((ROW()-13)/2),0)),"",OFFSET('9. METAS'!$K$20,INT((ROW()-13)/2),0))</f>
        <v/>
      </c>
      <c r="I149" s="744"/>
      <c r="J149" s="194">
        <f ca="1">IF(MOD(ROW()-13,2)=0,IF(ISBLANK(OFFSET('10. SEGUIMIENTO 2025'!$N$14,INT((ROW()-13)/2),0)),"",OFFSET('10. SEGUIMIENTO 2025'!$N$14,INT((ROW()-13)/2),0)),IF(ISBLANK(OFFSET('9. METAS'!$N$20,INT((ROW()-14)/2),0)),"",OFFSET('9. METAS'!$N$20,INT((ROW()-14)/2),0)))</f>
        <v>41</v>
      </c>
      <c r="K149" s="195" t="str">
        <f ca="1">IF(MOD(ROW()-13,2)=0,IF(ISBLANK(OFFSET('10. SEGUIMIENTO 2025'!$O$14,INT((ROW()-13)/2),0)),"",OFFSET('10. SEGUIMIENTO 2025'!$O$14,INT((ROW()-13)/2),0)),IF(ISBLANK(OFFSET('9. METAS'!$O$20,INT((ROW()-14)/2),0)),"",OFFSET('9. METAS'!$O$20,INT((ROW()-14)/2),0)))</f>
        <v/>
      </c>
      <c r="L149" s="195" t="str">
        <f ca="1">IF(MOD(ROW()-13,2)=0,IF(ISBLANK(OFFSET('10. SEGUIMIENTO 2025'!$P$14,INT((ROW()-13)/2),0)),"",OFFSET('10. SEGUIMIENTO 2025'!$P$14,INT((ROW()-13)/2),0)),IF(ISBLANK(OFFSET('9. METAS'!$P$20,INT((ROW()-14)/2),0)),"",OFFSET('9. METAS'!$P$20,INT((ROW()-14)/2),0)))</f>
        <v/>
      </c>
      <c r="M149" s="196" t="str">
        <f ca="1">IF(MOD(ROW()-13,2)=0,IF(ISBLANK(OFFSET('10. SEGUIMIENTO 2025'!$Q$14,INT((ROW()-13)/2),0)),"",OFFSET('10. SEGUIMIENTO 2025'!$Q$14,INT((ROW()-13)/2),0)),IF(ISBLANK(OFFSET('9. METAS'!$Q$20,INT((ROW()-14)/2),0)),"",OFFSET('9. METAS'!$Q$20,INT((ROW()-14)/2),0)))</f>
        <v/>
      </c>
      <c r="N149" s="742" t="str">
        <f t="shared" ref="N149" ca="1" si="132">IFERROR(K149/K150,"ND")</f>
        <v>ND</v>
      </c>
      <c r="O149" s="738" t="str">
        <f t="shared" ref="O149" ca="1" si="133">IFERROR(((K149+J149)/H149),"ND")</f>
        <v>ND</v>
      </c>
      <c r="P149" s="726"/>
    </row>
    <row r="150" spans="3:16">
      <c r="C150" s="760"/>
      <c r="D150" s="756"/>
      <c r="E150" s="756"/>
      <c r="F150" s="754"/>
      <c r="G150" s="751"/>
      <c r="H150" s="747"/>
      <c r="I150" s="745"/>
      <c r="J150" s="194" t="str">
        <f ca="1">IF(MOD(ROW()-13,2)=0,IF(ISBLANK(OFFSET('10. SEGUIMIENTO 2025'!$N$14,INT((ROW()-13)/2),0)),"",OFFSET('10. SEGUIMIENTO 2025'!$N$14,INT((ROW()-13)/2),0)),IF(ISBLANK(OFFSET('9. METAS'!$N$20,INT((ROW()-14)/2),0)),"",OFFSET('9. METAS'!$N$20,INT((ROW()-14)/2),0)))</f>
        <v/>
      </c>
      <c r="K150" s="195" t="str">
        <f ca="1">IF(MOD(ROW()-13,2)=0,IF(ISBLANK(OFFSET('10. SEGUIMIENTO 2025'!$O$14,INT((ROW()-13)/2),0)),"",OFFSET('10. SEGUIMIENTO 2025'!$O$14,INT((ROW()-13)/2),0)),IF(ISBLANK(OFFSET('9. METAS'!$O$20,INT((ROW()-14)/2),0)),"",OFFSET('9. METAS'!$O$20,INT((ROW()-14)/2),0)))</f>
        <v/>
      </c>
      <c r="L150" s="195" t="str">
        <f ca="1">IF(MOD(ROW()-13,2)=0,IF(ISBLANK(OFFSET('10. SEGUIMIENTO 2025'!$P$14,INT((ROW()-13)/2),0)),"",OFFSET('10. SEGUIMIENTO 2025'!$P$14,INT((ROW()-13)/2),0)),IF(ISBLANK(OFFSET('9. METAS'!$P$20,INT((ROW()-14)/2),0)),"",OFFSET('9. METAS'!$P$20,INT((ROW()-14)/2),0)))</f>
        <v/>
      </c>
      <c r="M150" s="196" t="str">
        <f ca="1">IF(MOD(ROW()-13,2)=0,IF(ISBLANK(OFFSET('10. SEGUIMIENTO 2025'!$Q$14,INT((ROW()-13)/2),0)),"",OFFSET('10. SEGUIMIENTO 2025'!$Q$14,INT((ROW()-13)/2),0)),IF(ISBLANK(OFFSET('9. METAS'!$Q$20,INT((ROW()-14)/2),0)),"",OFFSET('9. METAS'!$Q$20,INT((ROW()-14)/2),0)))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METAS'!$K$20,INT((ROW()-13)/2),0)),"",OFFSET('9. METAS'!$K$20,INT((ROW()-13)/2),0))</f>
        <v/>
      </c>
      <c r="I151" s="744"/>
      <c r="J151" s="194">
        <f ca="1">IF(MOD(ROW()-13,2)=0,IF(ISBLANK(OFFSET('10. SEGUIMIENTO 2025'!$N$14,INT((ROW()-13)/2),0)),"",OFFSET('10. SEGUIMIENTO 2025'!$N$14,INT((ROW()-13)/2),0)),IF(ISBLANK(OFFSET('9. METAS'!$N$20,INT((ROW()-14)/2),0)),"",OFFSET('9. METAS'!$N$20,INT((ROW()-14)/2),0)))</f>
        <v>41</v>
      </c>
      <c r="K151" s="195" t="str">
        <f ca="1">IF(MOD(ROW()-13,2)=0,IF(ISBLANK(OFFSET('10. SEGUIMIENTO 2025'!$O$14,INT((ROW()-13)/2),0)),"",OFFSET('10. SEGUIMIENTO 2025'!$O$14,INT((ROW()-13)/2),0)),IF(ISBLANK(OFFSET('9. METAS'!$O$20,INT((ROW()-14)/2),0)),"",OFFSET('9. METAS'!$O$20,INT((ROW()-14)/2),0)))</f>
        <v/>
      </c>
      <c r="L151" s="195" t="str">
        <f ca="1">IF(MOD(ROW()-13,2)=0,IF(ISBLANK(OFFSET('10. SEGUIMIENTO 2025'!$P$14,INT((ROW()-13)/2),0)),"",OFFSET('10. SEGUIMIENTO 2025'!$P$14,INT((ROW()-13)/2),0)),IF(ISBLANK(OFFSET('9. METAS'!$P$20,INT((ROW()-14)/2),0)),"",OFFSET('9. METAS'!$P$20,INT((ROW()-14)/2),0)))</f>
        <v/>
      </c>
      <c r="M151" s="196" t="str">
        <f ca="1">IF(MOD(ROW()-13,2)=0,IF(ISBLANK(OFFSET('10. SEGUIMIENTO 2025'!$Q$14,INT((ROW()-13)/2),0)),"",OFFSET('10. SEGUIMIENTO 2025'!$Q$14,INT((ROW()-13)/2),0)),IF(ISBLANK(OFFSET('9. METAS'!$Q$20,INT((ROW()-14)/2),0)),"",OFFSET('9. METAS'!$Q$20,INT((ROW()-14)/2),0)))</f>
        <v/>
      </c>
      <c r="N151" s="742" t="str">
        <f t="shared" ref="N151" ca="1" si="134">IFERROR(K151/K152,"ND")</f>
        <v>ND</v>
      </c>
      <c r="O151" s="738" t="str">
        <f t="shared" ref="O151" ca="1" si="135">IFERROR(((K151+J151)/H151),"ND")</f>
        <v>ND</v>
      </c>
      <c r="P151" s="726"/>
    </row>
    <row r="152" spans="3:16">
      <c r="C152" s="760"/>
      <c r="D152" s="756"/>
      <c r="E152" s="756"/>
      <c r="F152" s="754"/>
      <c r="G152" s="751"/>
      <c r="H152" s="747"/>
      <c r="I152" s="745"/>
      <c r="J152" s="194" t="str">
        <f ca="1">IF(MOD(ROW()-13,2)=0,IF(ISBLANK(OFFSET('10. SEGUIMIENTO 2025'!$N$14,INT((ROW()-13)/2),0)),"",OFFSET('10. SEGUIMIENTO 2025'!$N$14,INT((ROW()-13)/2),0)),IF(ISBLANK(OFFSET('9. METAS'!$N$20,INT((ROW()-14)/2),0)),"",OFFSET('9. METAS'!$N$20,INT((ROW()-14)/2),0)))</f>
        <v/>
      </c>
      <c r="K152" s="195" t="str">
        <f ca="1">IF(MOD(ROW()-13,2)=0,IF(ISBLANK(OFFSET('10. SEGUIMIENTO 2025'!$O$14,INT((ROW()-13)/2),0)),"",OFFSET('10. SEGUIMIENTO 2025'!$O$14,INT((ROW()-13)/2),0)),IF(ISBLANK(OFFSET('9. METAS'!$O$20,INT((ROW()-14)/2),0)),"",OFFSET('9. METAS'!$O$20,INT((ROW()-14)/2),0)))</f>
        <v/>
      </c>
      <c r="L152" s="195" t="str">
        <f ca="1">IF(MOD(ROW()-13,2)=0,IF(ISBLANK(OFFSET('10. SEGUIMIENTO 2025'!$P$14,INT((ROW()-13)/2),0)),"",OFFSET('10. SEGUIMIENTO 2025'!$P$14,INT((ROW()-13)/2),0)),IF(ISBLANK(OFFSET('9. METAS'!$P$20,INT((ROW()-14)/2),0)),"",OFFSET('9. METAS'!$P$20,INT((ROW()-14)/2),0)))</f>
        <v/>
      </c>
      <c r="M152" s="196" t="str">
        <f ca="1">IF(MOD(ROW()-13,2)=0,IF(ISBLANK(OFFSET('10. SEGUIMIENTO 2025'!$Q$14,INT((ROW()-13)/2),0)),"",OFFSET('10. SEGUIMIENTO 2025'!$Q$14,INT((ROW()-13)/2),0)),IF(ISBLANK(OFFSET('9. METAS'!$Q$20,INT((ROW()-14)/2),0)),"",OFFSET('9. METAS'!$Q$20,INT((ROW()-14)/2),0)))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METAS'!$K$20,INT((ROW()-13)/2),0)),"",OFFSET('9. METAS'!$K$20,INT((ROW()-13)/2),0))</f>
        <v/>
      </c>
      <c r="I153" s="744"/>
      <c r="J153" s="194">
        <f ca="1">IF(MOD(ROW()-13,2)=0,IF(ISBLANK(OFFSET('10. SEGUIMIENTO 2025'!$N$14,INT((ROW()-13)/2),0)),"",OFFSET('10. SEGUIMIENTO 2025'!$N$14,INT((ROW()-13)/2),0)),IF(ISBLANK(OFFSET('9. METAS'!$N$20,INT((ROW()-14)/2),0)),"",OFFSET('9. METAS'!$N$20,INT((ROW()-14)/2),0)))</f>
        <v>41</v>
      </c>
      <c r="K153" s="195" t="str">
        <f ca="1">IF(MOD(ROW()-13,2)=0,IF(ISBLANK(OFFSET('10. SEGUIMIENTO 2025'!$O$14,INT((ROW()-13)/2),0)),"",OFFSET('10. SEGUIMIENTO 2025'!$O$14,INT((ROW()-13)/2),0)),IF(ISBLANK(OFFSET('9. METAS'!$O$20,INT((ROW()-14)/2),0)),"",OFFSET('9. METAS'!$O$20,INT((ROW()-14)/2),0)))</f>
        <v/>
      </c>
      <c r="L153" s="195" t="str">
        <f ca="1">IF(MOD(ROW()-13,2)=0,IF(ISBLANK(OFFSET('10. SEGUIMIENTO 2025'!$P$14,INT((ROW()-13)/2),0)),"",OFFSET('10. SEGUIMIENTO 2025'!$P$14,INT((ROW()-13)/2),0)),IF(ISBLANK(OFFSET('9. METAS'!$P$20,INT((ROW()-14)/2),0)),"",OFFSET('9. METAS'!$P$20,INT((ROW()-14)/2),0)))</f>
        <v/>
      </c>
      <c r="M153" s="196" t="str">
        <f ca="1">IF(MOD(ROW()-13,2)=0,IF(ISBLANK(OFFSET('10. SEGUIMIENTO 2025'!$Q$14,INT((ROW()-13)/2),0)),"",OFFSET('10. SEGUIMIENTO 2025'!$Q$14,INT((ROW()-13)/2),0)),IF(ISBLANK(OFFSET('9. METAS'!$Q$20,INT((ROW()-14)/2),0)),"",OFFSET('9. METAS'!$Q$20,INT((ROW()-14)/2),0)))</f>
        <v/>
      </c>
      <c r="N153" s="742" t="str">
        <f t="shared" ref="N153" ca="1" si="136">IFERROR(K153/K154,"ND")</f>
        <v>ND</v>
      </c>
      <c r="O153" s="738" t="str">
        <f t="shared" ref="O153" ca="1" si="137">IFERROR(((K153+J153)/H153),"ND")</f>
        <v>ND</v>
      </c>
      <c r="P153" s="726"/>
    </row>
    <row r="154" spans="3:16">
      <c r="C154" s="760"/>
      <c r="D154" s="756"/>
      <c r="E154" s="756"/>
      <c r="F154" s="754"/>
      <c r="G154" s="751"/>
      <c r="H154" s="747"/>
      <c r="I154" s="745"/>
      <c r="J154" s="194" t="str">
        <f ca="1">IF(MOD(ROW()-13,2)=0,IF(ISBLANK(OFFSET('10. SEGUIMIENTO 2025'!$N$14,INT((ROW()-13)/2),0)),"",OFFSET('10. SEGUIMIENTO 2025'!$N$14,INT((ROW()-13)/2),0)),IF(ISBLANK(OFFSET('9. METAS'!$N$20,INT((ROW()-14)/2),0)),"",OFFSET('9. METAS'!$N$20,INT((ROW()-14)/2),0)))</f>
        <v/>
      </c>
      <c r="K154" s="195" t="str">
        <f ca="1">IF(MOD(ROW()-13,2)=0,IF(ISBLANK(OFFSET('10. SEGUIMIENTO 2025'!$O$14,INT((ROW()-13)/2),0)),"",OFFSET('10. SEGUIMIENTO 2025'!$O$14,INT((ROW()-13)/2),0)),IF(ISBLANK(OFFSET('9. METAS'!$O$20,INT((ROW()-14)/2),0)),"",OFFSET('9. METAS'!$O$20,INT((ROW()-14)/2),0)))</f>
        <v/>
      </c>
      <c r="L154" s="195" t="str">
        <f ca="1">IF(MOD(ROW()-13,2)=0,IF(ISBLANK(OFFSET('10. SEGUIMIENTO 2025'!$P$14,INT((ROW()-13)/2),0)),"",OFFSET('10. SEGUIMIENTO 2025'!$P$14,INT((ROW()-13)/2),0)),IF(ISBLANK(OFFSET('9. METAS'!$P$20,INT((ROW()-14)/2),0)),"",OFFSET('9. METAS'!$P$20,INT((ROW()-14)/2),0)))</f>
        <v/>
      </c>
      <c r="M154" s="196" t="str">
        <f ca="1">IF(MOD(ROW()-13,2)=0,IF(ISBLANK(OFFSET('10. SEGUIMIENTO 2025'!$Q$14,INT((ROW()-13)/2),0)),"",OFFSET('10. SEGUIMIENTO 2025'!$Q$14,INT((ROW()-13)/2),0)),IF(ISBLANK(OFFSET('9. METAS'!$Q$20,INT((ROW()-14)/2),0)),"",OFFSET('9. METAS'!$Q$20,INT((ROW()-14)/2),0)))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METAS'!$K$20,INT((ROW()-13)/2),0)),"",OFFSET('9. METAS'!$K$20,INT((ROW()-13)/2),0))</f>
        <v/>
      </c>
      <c r="I155" s="744"/>
      <c r="J155" s="194">
        <f ca="1">IF(MOD(ROW()-13,2)=0,IF(ISBLANK(OFFSET('10. SEGUIMIENTO 2025'!$N$14,INT((ROW()-13)/2),0)),"",OFFSET('10. SEGUIMIENTO 2025'!$N$14,INT((ROW()-13)/2),0)),IF(ISBLANK(OFFSET('9. METAS'!$N$20,INT((ROW()-14)/2),0)),"",OFFSET('9. METAS'!$N$20,INT((ROW()-14)/2),0)))</f>
        <v>41</v>
      </c>
      <c r="K155" s="195" t="str">
        <f ca="1">IF(MOD(ROW()-13,2)=0,IF(ISBLANK(OFFSET('10. SEGUIMIENTO 2025'!$O$14,INT((ROW()-13)/2),0)),"",OFFSET('10. SEGUIMIENTO 2025'!$O$14,INT((ROW()-13)/2),0)),IF(ISBLANK(OFFSET('9. METAS'!$O$20,INT((ROW()-14)/2),0)),"",OFFSET('9. METAS'!$O$20,INT((ROW()-14)/2),0)))</f>
        <v/>
      </c>
      <c r="L155" s="195" t="str">
        <f ca="1">IF(MOD(ROW()-13,2)=0,IF(ISBLANK(OFFSET('10. SEGUIMIENTO 2025'!$P$14,INT((ROW()-13)/2),0)),"",OFFSET('10. SEGUIMIENTO 2025'!$P$14,INT((ROW()-13)/2),0)),IF(ISBLANK(OFFSET('9. METAS'!$P$20,INT((ROW()-14)/2),0)),"",OFFSET('9. METAS'!$P$20,INT((ROW()-14)/2),0)))</f>
        <v/>
      </c>
      <c r="M155" s="196" t="str">
        <f ca="1">IF(MOD(ROW()-13,2)=0,IF(ISBLANK(OFFSET('10. SEGUIMIENTO 2025'!$Q$14,INT((ROW()-13)/2),0)),"",OFFSET('10. SEGUIMIENTO 2025'!$Q$14,INT((ROW()-13)/2),0)),IF(ISBLANK(OFFSET('9. METAS'!$Q$20,INT((ROW()-14)/2),0)),"",OFFSET('9. METAS'!$Q$20,INT((ROW()-14)/2),0)))</f>
        <v/>
      </c>
      <c r="N155" s="742" t="str">
        <f t="shared" ref="N155" ca="1" si="138">IFERROR(K155/K156,"ND")</f>
        <v>ND</v>
      </c>
      <c r="O155" s="738" t="str">
        <f t="shared" ref="O155" ca="1" si="139">IFERROR(((K155+J155)/H155),"ND")</f>
        <v>ND</v>
      </c>
      <c r="P155" s="726"/>
    </row>
    <row r="156" spans="3:16">
      <c r="C156" s="760"/>
      <c r="D156" s="756"/>
      <c r="E156" s="756"/>
      <c r="F156" s="754"/>
      <c r="G156" s="751"/>
      <c r="H156" s="747"/>
      <c r="I156" s="745"/>
      <c r="J156" s="194" t="str">
        <f ca="1">IF(MOD(ROW()-13,2)=0,IF(ISBLANK(OFFSET('10. SEGUIMIENTO 2025'!$N$14,INT((ROW()-13)/2),0)),"",OFFSET('10. SEGUIMIENTO 2025'!$N$14,INT((ROW()-13)/2),0)),IF(ISBLANK(OFFSET('9. METAS'!$N$20,INT((ROW()-14)/2),0)),"",OFFSET('9. METAS'!$N$20,INT((ROW()-14)/2),0)))</f>
        <v/>
      </c>
      <c r="K156" s="195" t="str">
        <f ca="1">IF(MOD(ROW()-13,2)=0,IF(ISBLANK(OFFSET('10. SEGUIMIENTO 2025'!$O$14,INT((ROW()-13)/2),0)),"",OFFSET('10. SEGUIMIENTO 2025'!$O$14,INT((ROW()-13)/2),0)),IF(ISBLANK(OFFSET('9. METAS'!$O$20,INT((ROW()-14)/2),0)),"",OFFSET('9. METAS'!$O$20,INT((ROW()-14)/2),0)))</f>
        <v/>
      </c>
      <c r="L156" s="195" t="str">
        <f ca="1">IF(MOD(ROW()-13,2)=0,IF(ISBLANK(OFFSET('10. SEGUIMIENTO 2025'!$P$14,INT((ROW()-13)/2),0)),"",OFFSET('10. SEGUIMIENTO 2025'!$P$14,INT((ROW()-13)/2),0)),IF(ISBLANK(OFFSET('9. METAS'!$P$20,INT((ROW()-14)/2),0)),"",OFFSET('9. METAS'!$P$20,INT((ROW()-14)/2),0)))</f>
        <v/>
      </c>
      <c r="M156" s="196" t="str">
        <f ca="1">IF(MOD(ROW()-13,2)=0,IF(ISBLANK(OFFSET('10. SEGUIMIENTO 2025'!$Q$14,INT((ROW()-13)/2),0)),"",OFFSET('10. SEGUIMIENTO 2025'!$Q$14,INT((ROW()-13)/2),0)),IF(ISBLANK(OFFSET('9. METAS'!$Q$20,INT((ROW()-14)/2),0)),"",OFFSET('9. METAS'!$Q$20,INT((ROW()-14)/2),0)))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METAS'!$K$20,INT((ROW()-13)/2),0)),"",OFFSET('9. METAS'!$K$20,INT((ROW()-13)/2),0))</f>
        <v/>
      </c>
      <c r="I157" s="744"/>
      <c r="J157" s="194">
        <f ca="1">IF(MOD(ROW()-13,2)=0,IF(ISBLANK(OFFSET('10. SEGUIMIENTO 2025'!$N$14,INT((ROW()-13)/2),0)),"",OFFSET('10. SEGUIMIENTO 2025'!$N$14,INT((ROW()-13)/2),0)),IF(ISBLANK(OFFSET('9. METAS'!$N$20,INT((ROW()-14)/2),0)),"",OFFSET('9. METAS'!$N$20,INT((ROW()-14)/2),0)))</f>
        <v>41</v>
      </c>
      <c r="K157" s="195" t="str">
        <f ca="1">IF(MOD(ROW()-13,2)=0,IF(ISBLANK(OFFSET('10. SEGUIMIENTO 2025'!$O$14,INT((ROW()-13)/2),0)),"",OFFSET('10. SEGUIMIENTO 2025'!$O$14,INT((ROW()-13)/2),0)),IF(ISBLANK(OFFSET('9. METAS'!$O$20,INT((ROW()-14)/2),0)),"",OFFSET('9. METAS'!$O$20,INT((ROW()-14)/2),0)))</f>
        <v/>
      </c>
      <c r="L157" s="195" t="str">
        <f ca="1">IF(MOD(ROW()-13,2)=0,IF(ISBLANK(OFFSET('10. SEGUIMIENTO 2025'!$P$14,INT((ROW()-13)/2),0)),"",OFFSET('10. SEGUIMIENTO 2025'!$P$14,INT((ROW()-13)/2),0)),IF(ISBLANK(OFFSET('9. METAS'!$P$20,INT((ROW()-14)/2),0)),"",OFFSET('9. METAS'!$P$20,INT((ROW()-14)/2),0)))</f>
        <v/>
      </c>
      <c r="M157" s="196" t="str">
        <f ca="1">IF(MOD(ROW()-13,2)=0,IF(ISBLANK(OFFSET('10. SEGUIMIENTO 2025'!$Q$14,INT((ROW()-13)/2),0)),"",OFFSET('10. SEGUIMIENTO 2025'!$Q$14,INT((ROW()-13)/2),0)),IF(ISBLANK(OFFSET('9. METAS'!$Q$20,INT((ROW()-14)/2),0)),"",OFFSET('9. METAS'!$Q$20,INT((ROW()-14)/2),0)))</f>
        <v/>
      </c>
      <c r="N157" s="742" t="str">
        <f t="shared" ref="N157" ca="1" si="140">IFERROR(K157/K158,"ND")</f>
        <v>ND</v>
      </c>
      <c r="O157" s="738" t="str">
        <f t="shared" ref="O157" ca="1" si="141">IFERROR(((K157+J157)/H157),"ND")</f>
        <v>ND</v>
      </c>
      <c r="P157" s="726"/>
    </row>
    <row r="158" spans="3:16">
      <c r="C158" s="760"/>
      <c r="D158" s="756"/>
      <c r="E158" s="756"/>
      <c r="F158" s="754"/>
      <c r="G158" s="751"/>
      <c r="H158" s="747"/>
      <c r="I158" s="745"/>
      <c r="J158" s="194" t="str">
        <f ca="1">IF(MOD(ROW()-13,2)=0,IF(ISBLANK(OFFSET('10. SEGUIMIENTO 2025'!$N$14,INT((ROW()-13)/2),0)),"",OFFSET('10. SEGUIMIENTO 2025'!$N$14,INT((ROW()-13)/2),0)),IF(ISBLANK(OFFSET('9. METAS'!$N$20,INT((ROW()-14)/2),0)),"",OFFSET('9. METAS'!$N$20,INT((ROW()-14)/2),0)))</f>
        <v/>
      </c>
      <c r="K158" s="195" t="str">
        <f ca="1">IF(MOD(ROW()-13,2)=0,IF(ISBLANK(OFFSET('10. SEGUIMIENTO 2025'!$O$14,INT((ROW()-13)/2),0)),"",OFFSET('10. SEGUIMIENTO 2025'!$O$14,INT((ROW()-13)/2),0)),IF(ISBLANK(OFFSET('9. METAS'!$O$20,INT((ROW()-14)/2),0)),"",OFFSET('9. METAS'!$O$20,INT((ROW()-14)/2),0)))</f>
        <v/>
      </c>
      <c r="L158" s="195" t="str">
        <f ca="1">IF(MOD(ROW()-13,2)=0,IF(ISBLANK(OFFSET('10. SEGUIMIENTO 2025'!$P$14,INT((ROW()-13)/2),0)),"",OFFSET('10. SEGUIMIENTO 2025'!$P$14,INT((ROW()-13)/2),0)),IF(ISBLANK(OFFSET('9. METAS'!$P$20,INT((ROW()-14)/2),0)),"",OFFSET('9. METAS'!$P$20,INT((ROW()-14)/2),0)))</f>
        <v/>
      </c>
      <c r="M158" s="196" t="str">
        <f ca="1">IF(MOD(ROW()-13,2)=0,IF(ISBLANK(OFFSET('10. SEGUIMIENTO 2025'!$Q$14,INT((ROW()-13)/2),0)),"",OFFSET('10. SEGUIMIENTO 2025'!$Q$14,INT((ROW()-13)/2),0)),IF(ISBLANK(OFFSET('9. METAS'!$Q$20,INT((ROW()-14)/2),0)),"",OFFSET('9. METAS'!$Q$20,INT((ROW()-14)/2),0)))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METAS'!$K$20,INT((ROW()-13)/2),0)),"",OFFSET('9. METAS'!$K$20,INT((ROW()-13)/2),0))</f>
        <v/>
      </c>
      <c r="I159" s="744"/>
      <c r="J159" s="194">
        <f ca="1">IF(MOD(ROW()-13,2)=0,IF(ISBLANK(OFFSET('10. SEGUIMIENTO 2025'!$N$14,INT((ROW()-13)/2),0)),"",OFFSET('10. SEGUIMIENTO 2025'!$N$14,INT((ROW()-13)/2),0)),IF(ISBLANK(OFFSET('9. METAS'!$N$20,INT((ROW()-14)/2),0)),"",OFFSET('9. METAS'!$N$20,INT((ROW()-14)/2),0)))</f>
        <v>41</v>
      </c>
      <c r="K159" s="195" t="str">
        <f ca="1">IF(MOD(ROW()-13,2)=0,IF(ISBLANK(OFFSET('10. SEGUIMIENTO 2025'!$O$14,INT((ROW()-13)/2),0)),"",OFFSET('10. SEGUIMIENTO 2025'!$O$14,INT((ROW()-13)/2),0)),IF(ISBLANK(OFFSET('9. METAS'!$O$20,INT((ROW()-14)/2),0)),"",OFFSET('9. METAS'!$O$20,INT((ROW()-14)/2),0)))</f>
        <v/>
      </c>
      <c r="L159" s="195" t="str">
        <f ca="1">IF(MOD(ROW()-13,2)=0,IF(ISBLANK(OFFSET('10. SEGUIMIENTO 2025'!$P$14,INT((ROW()-13)/2),0)),"",OFFSET('10. SEGUIMIENTO 2025'!$P$14,INT((ROW()-13)/2),0)),IF(ISBLANK(OFFSET('9. METAS'!$P$20,INT((ROW()-14)/2),0)),"",OFFSET('9. METAS'!$P$20,INT((ROW()-14)/2),0)))</f>
        <v/>
      </c>
      <c r="M159" s="196" t="str">
        <f ca="1">IF(MOD(ROW()-13,2)=0,IF(ISBLANK(OFFSET('10. SEGUIMIENTO 2025'!$Q$14,INT((ROW()-13)/2),0)),"",OFFSET('10. SEGUIMIENTO 2025'!$Q$14,INT((ROW()-13)/2),0)),IF(ISBLANK(OFFSET('9. METAS'!$Q$20,INT((ROW()-14)/2),0)),"",OFFSET('9. METAS'!$Q$20,INT((ROW()-14)/2),0)))</f>
        <v/>
      </c>
      <c r="N159" s="742" t="str">
        <f t="shared" ref="N159" ca="1" si="142">IFERROR(K159/K160,"ND")</f>
        <v>ND</v>
      </c>
      <c r="O159" s="738" t="str">
        <f t="shared" ref="O159" ca="1" si="143">IFERROR(((K159+J159)/H159),"ND")</f>
        <v>ND</v>
      </c>
      <c r="P159" s="726"/>
    </row>
    <row r="160" spans="3:16">
      <c r="C160" s="760"/>
      <c r="D160" s="756"/>
      <c r="E160" s="756"/>
      <c r="F160" s="754"/>
      <c r="G160" s="751"/>
      <c r="H160" s="747"/>
      <c r="I160" s="745"/>
      <c r="J160" s="194" t="str">
        <f ca="1">IF(MOD(ROW()-13,2)=0,IF(ISBLANK(OFFSET('10. SEGUIMIENTO 2025'!$N$14,INT((ROW()-13)/2),0)),"",OFFSET('10. SEGUIMIENTO 2025'!$N$14,INT((ROW()-13)/2),0)),IF(ISBLANK(OFFSET('9. METAS'!$N$20,INT((ROW()-14)/2),0)),"",OFFSET('9. METAS'!$N$20,INT((ROW()-14)/2),0)))</f>
        <v/>
      </c>
      <c r="K160" s="195" t="str">
        <f ca="1">IF(MOD(ROW()-13,2)=0,IF(ISBLANK(OFFSET('10. SEGUIMIENTO 2025'!$O$14,INT((ROW()-13)/2),0)),"",OFFSET('10. SEGUIMIENTO 2025'!$O$14,INT((ROW()-13)/2),0)),IF(ISBLANK(OFFSET('9. METAS'!$O$20,INT((ROW()-14)/2),0)),"",OFFSET('9. METAS'!$O$20,INT((ROW()-14)/2),0)))</f>
        <v/>
      </c>
      <c r="L160" s="195" t="str">
        <f ca="1">IF(MOD(ROW()-13,2)=0,IF(ISBLANK(OFFSET('10. SEGUIMIENTO 2025'!$P$14,INT((ROW()-13)/2),0)),"",OFFSET('10. SEGUIMIENTO 2025'!$P$14,INT((ROW()-13)/2),0)),IF(ISBLANK(OFFSET('9. METAS'!$P$20,INT((ROW()-14)/2),0)),"",OFFSET('9. METAS'!$P$20,INT((ROW()-14)/2),0)))</f>
        <v/>
      </c>
      <c r="M160" s="196" t="str">
        <f ca="1">IF(MOD(ROW()-13,2)=0,IF(ISBLANK(OFFSET('10. SEGUIMIENTO 2025'!$Q$14,INT((ROW()-13)/2),0)),"",OFFSET('10. SEGUIMIENTO 2025'!$Q$14,INT((ROW()-13)/2),0)),IF(ISBLANK(OFFSET('9. METAS'!$Q$20,INT((ROW()-14)/2),0)),"",OFFSET('9. METAS'!$Q$20,INT((ROW()-14)/2),0)))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METAS'!$K$20,INT((ROW()-13)/2),0)),"",OFFSET('9. METAS'!$K$20,INT((ROW()-13)/2),0))</f>
        <v/>
      </c>
      <c r="I161" s="744"/>
      <c r="J161" s="194">
        <f ca="1">IF(MOD(ROW()-13,2)=0,IF(ISBLANK(OFFSET('10. SEGUIMIENTO 2025'!$N$14,INT((ROW()-13)/2),0)),"",OFFSET('10. SEGUIMIENTO 2025'!$N$14,INT((ROW()-13)/2),0)),IF(ISBLANK(OFFSET('9. METAS'!$N$20,INT((ROW()-14)/2),0)),"",OFFSET('9. METAS'!$N$20,INT((ROW()-14)/2),0)))</f>
        <v>41</v>
      </c>
      <c r="K161" s="195" t="str">
        <f ca="1">IF(MOD(ROW()-13,2)=0,IF(ISBLANK(OFFSET('10. SEGUIMIENTO 2025'!$O$14,INT((ROW()-13)/2),0)),"",OFFSET('10. SEGUIMIENTO 2025'!$O$14,INT((ROW()-13)/2),0)),IF(ISBLANK(OFFSET('9. METAS'!$O$20,INT((ROW()-14)/2),0)),"",OFFSET('9. METAS'!$O$20,INT((ROW()-14)/2),0)))</f>
        <v/>
      </c>
      <c r="L161" s="195" t="str">
        <f ca="1">IF(MOD(ROW()-13,2)=0,IF(ISBLANK(OFFSET('10. SEGUIMIENTO 2025'!$P$14,INT((ROW()-13)/2),0)),"",OFFSET('10. SEGUIMIENTO 2025'!$P$14,INT((ROW()-13)/2),0)),IF(ISBLANK(OFFSET('9. METAS'!$P$20,INT((ROW()-14)/2),0)),"",OFFSET('9. METAS'!$P$20,INT((ROW()-14)/2),0)))</f>
        <v/>
      </c>
      <c r="M161" s="196" t="str">
        <f ca="1">IF(MOD(ROW()-13,2)=0,IF(ISBLANK(OFFSET('10. SEGUIMIENTO 2025'!$Q$14,INT((ROW()-13)/2),0)),"",OFFSET('10. SEGUIMIENTO 2025'!$Q$14,INT((ROW()-13)/2),0)),IF(ISBLANK(OFFSET('9. METAS'!$Q$20,INT((ROW()-14)/2),0)),"",OFFSET('9. METAS'!$Q$20,INT((ROW()-14)/2),0)))</f>
        <v/>
      </c>
      <c r="N161" s="742" t="str">
        <f t="shared" ref="N161" ca="1" si="144">IFERROR(K161/K162,"ND")</f>
        <v>ND</v>
      </c>
      <c r="O161" s="738" t="str">
        <f t="shared" ref="O161" ca="1" si="145">IFERROR(((K161+J161)/H161),"ND")</f>
        <v>ND</v>
      </c>
      <c r="P161" s="726"/>
    </row>
    <row r="162" spans="3:16">
      <c r="C162" s="760"/>
      <c r="D162" s="756"/>
      <c r="E162" s="756"/>
      <c r="F162" s="754"/>
      <c r="G162" s="751"/>
      <c r="H162" s="747"/>
      <c r="I162" s="745"/>
      <c r="J162" s="194" t="str">
        <f ca="1">IF(MOD(ROW()-13,2)=0,IF(ISBLANK(OFFSET('10. SEGUIMIENTO 2025'!$N$14,INT((ROW()-13)/2),0)),"",OFFSET('10. SEGUIMIENTO 2025'!$N$14,INT((ROW()-13)/2),0)),IF(ISBLANK(OFFSET('9. METAS'!$N$20,INT((ROW()-14)/2),0)),"",OFFSET('9. METAS'!$N$20,INT((ROW()-14)/2),0)))</f>
        <v/>
      </c>
      <c r="K162" s="195" t="str">
        <f ca="1">IF(MOD(ROW()-13,2)=0,IF(ISBLANK(OFFSET('10. SEGUIMIENTO 2025'!$O$14,INT((ROW()-13)/2),0)),"",OFFSET('10. SEGUIMIENTO 2025'!$O$14,INT((ROW()-13)/2),0)),IF(ISBLANK(OFFSET('9. METAS'!$O$20,INT((ROW()-14)/2),0)),"",OFFSET('9. METAS'!$O$20,INT((ROW()-14)/2),0)))</f>
        <v/>
      </c>
      <c r="L162" s="195" t="str">
        <f ca="1">IF(MOD(ROW()-13,2)=0,IF(ISBLANK(OFFSET('10. SEGUIMIENTO 2025'!$P$14,INT((ROW()-13)/2),0)),"",OFFSET('10. SEGUIMIENTO 2025'!$P$14,INT((ROW()-13)/2),0)),IF(ISBLANK(OFFSET('9. METAS'!$P$20,INT((ROW()-14)/2),0)),"",OFFSET('9. METAS'!$P$20,INT((ROW()-14)/2),0)))</f>
        <v/>
      </c>
      <c r="M162" s="196" t="str">
        <f ca="1">IF(MOD(ROW()-13,2)=0,IF(ISBLANK(OFFSET('10. SEGUIMIENTO 2025'!$Q$14,INT((ROW()-13)/2),0)),"",OFFSET('10. SEGUIMIENTO 2025'!$Q$14,INT((ROW()-13)/2),0)),IF(ISBLANK(OFFSET('9. METAS'!$Q$20,INT((ROW()-14)/2),0)),"",OFFSET('9. METAS'!$Q$20,INT((ROW()-14)/2),0)))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METAS'!$K$20,INT((ROW()-13)/2),0)),"",OFFSET('9. METAS'!$K$20,INT((ROW()-13)/2),0))</f>
        <v/>
      </c>
      <c r="I163" s="744"/>
      <c r="J163" s="194">
        <f ca="1">IF(MOD(ROW()-13,2)=0,IF(ISBLANK(OFFSET('10. SEGUIMIENTO 2025'!$N$14,INT((ROW()-13)/2),0)),"",OFFSET('10. SEGUIMIENTO 2025'!$N$14,INT((ROW()-13)/2),0)),IF(ISBLANK(OFFSET('9. METAS'!$N$20,INT((ROW()-14)/2),0)),"",OFFSET('9. METAS'!$N$20,INT((ROW()-14)/2),0)))</f>
        <v>41</v>
      </c>
      <c r="K163" s="195" t="str">
        <f ca="1">IF(MOD(ROW()-13,2)=0,IF(ISBLANK(OFFSET('10. SEGUIMIENTO 2025'!$O$14,INT((ROW()-13)/2),0)),"",OFFSET('10. SEGUIMIENTO 2025'!$O$14,INT((ROW()-13)/2),0)),IF(ISBLANK(OFFSET('9. METAS'!$O$20,INT((ROW()-14)/2),0)),"",OFFSET('9. METAS'!$O$20,INT((ROW()-14)/2),0)))</f>
        <v/>
      </c>
      <c r="L163" s="195" t="str">
        <f ca="1">IF(MOD(ROW()-13,2)=0,IF(ISBLANK(OFFSET('10. SEGUIMIENTO 2025'!$P$14,INT((ROW()-13)/2),0)),"",OFFSET('10. SEGUIMIENTO 2025'!$P$14,INT((ROW()-13)/2),0)),IF(ISBLANK(OFFSET('9. METAS'!$P$20,INT((ROW()-14)/2),0)),"",OFFSET('9. METAS'!$P$20,INT((ROW()-14)/2),0)))</f>
        <v/>
      </c>
      <c r="M163" s="196" t="str">
        <f ca="1">IF(MOD(ROW()-13,2)=0,IF(ISBLANK(OFFSET('10. SEGUIMIENTO 2025'!$Q$14,INT((ROW()-13)/2),0)),"",OFFSET('10. SEGUIMIENTO 2025'!$Q$14,INT((ROW()-13)/2),0)),IF(ISBLANK(OFFSET('9. METAS'!$Q$20,INT((ROW()-14)/2),0)),"",OFFSET('9. METAS'!$Q$20,INT((ROW()-14)/2),0)))</f>
        <v/>
      </c>
      <c r="N163" s="742" t="str">
        <f t="shared" ref="N163" ca="1" si="146">IFERROR(K163/K164,"ND")</f>
        <v>ND</v>
      </c>
      <c r="O163" s="738" t="str">
        <f t="shared" ref="O163" ca="1" si="147">IFERROR(((K163+J163)/H163),"ND")</f>
        <v>ND</v>
      </c>
      <c r="P163" s="726"/>
    </row>
    <row r="164" spans="3:16">
      <c r="C164" s="760"/>
      <c r="D164" s="756"/>
      <c r="E164" s="756"/>
      <c r="F164" s="754"/>
      <c r="G164" s="751"/>
      <c r="H164" s="747"/>
      <c r="I164" s="745"/>
      <c r="J164" s="194" t="str">
        <f ca="1">IF(MOD(ROW()-13,2)=0,IF(ISBLANK(OFFSET('10. SEGUIMIENTO 2025'!$N$14,INT((ROW()-13)/2),0)),"",OFFSET('10. SEGUIMIENTO 2025'!$N$14,INT((ROW()-13)/2),0)),IF(ISBLANK(OFFSET('9. METAS'!$N$20,INT((ROW()-14)/2),0)),"",OFFSET('9. METAS'!$N$20,INT((ROW()-14)/2),0)))</f>
        <v/>
      </c>
      <c r="K164" s="195" t="str">
        <f ca="1">IF(MOD(ROW()-13,2)=0,IF(ISBLANK(OFFSET('10. SEGUIMIENTO 2025'!$O$14,INT((ROW()-13)/2),0)),"",OFFSET('10. SEGUIMIENTO 2025'!$O$14,INT((ROW()-13)/2),0)),IF(ISBLANK(OFFSET('9. METAS'!$O$20,INT((ROW()-14)/2),0)),"",OFFSET('9. METAS'!$O$20,INT((ROW()-14)/2),0)))</f>
        <v/>
      </c>
      <c r="L164" s="195" t="str">
        <f ca="1">IF(MOD(ROW()-13,2)=0,IF(ISBLANK(OFFSET('10. SEGUIMIENTO 2025'!$P$14,INT((ROW()-13)/2),0)),"",OFFSET('10. SEGUIMIENTO 2025'!$P$14,INT((ROW()-13)/2),0)),IF(ISBLANK(OFFSET('9. METAS'!$P$20,INT((ROW()-14)/2),0)),"",OFFSET('9. METAS'!$P$20,INT((ROW()-14)/2),0)))</f>
        <v/>
      </c>
      <c r="M164" s="196" t="str">
        <f ca="1">IF(MOD(ROW()-13,2)=0,IF(ISBLANK(OFFSET('10. SEGUIMIENTO 2025'!$Q$14,INT((ROW()-13)/2),0)),"",OFFSET('10. SEGUIMIENTO 2025'!$Q$14,INT((ROW()-13)/2),0)),IF(ISBLANK(OFFSET('9. METAS'!$Q$20,INT((ROW()-14)/2),0)),"",OFFSET('9. METAS'!$Q$20,INT((ROW()-14)/2),0)))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METAS'!$K$20,INT((ROW()-13)/2),0)),"",OFFSET('9. METAS'!$K$20,INT((ROW()-13)/2),0))</f>
        <v/>
      </c>
      <c r="I165" s="744"/>
      <c r="J165" s="194">
        <f ca="1">IF(MOD(ROW()-13,2)=0,IF(ISBLANK(OFFSET('10. SEGUIMIENTO 2025'!$N$14,INT((ROW()-13)/2),0)),"",OFFSET('10. SEGUIMIENTO 2025'!$N$14,INT((ROW()-13)/2),0)),IF(ISBLANK(OFFSET('9. METAS'!$N$20,INT((ROW()-14)/2),0)),"",OFFSET('9. METAS'!$N$20,INT((ROW()-14)/2),0)))</f>
        <v>41</v>
      </c>
      <c r="K165" s="195" t="str">
        <f ca="1">IF(MOD(ROW()-13,2)=0,IF(ISBLANK(OFFSET('10. SEGUIMIENTO 2025'!$O$14,INT((ROW()-13)/2),0)),"",OFFSET('10. SEGUIMIENTO 2025'!$O$14,INT((ROW()-13)/2),0)),IF(ISBLANK(OFFSET('9. METAS'!$O$20,INT((ROW()-14)/2),0)),"",OFFSET('9. METAS'!$O$20,INT((ROW()-14)/2),0)))</f>
        <v/>
      </c>
      <c r="L165" s="195" t="str">
        <f ca="1">IF(MOD(ROW()-13,2)=0,IF(ISBLANK(OFFSET('10. SEGUIMIENTO 2025'!$P$14,INT((ROW()-13)/2),0)),"",OFFSET('10. SEGUIMIENTO 2025'!$P$14,INT((ROW()-13)/2),0)),IF(ISBLANK(OFFSET('9. METAS'!$P$20,INT((ROW()-14)/2),0)),"",OFFSET('9. METAS'!$P$20,INT((ROW()-14)/2),0)))</f>
        <v/>
      </c>
      <c r="M165" s="196" t="str">
        <f ca="1">IF(MOD(ROW()-13,2)=0,IF(ISBLANK(OFFSET('10. SEGUIMIENTO 2025'!$Q$14,INT((ROW()-13)/2),0)),"",OFFSET('10. SEGUIMIENTO 2025'!$Q$14,INT((ROW()-13)/2),0)),IF(ISBLANK(OFFSET('9. METAS'!$Q$20,INT((ROW()-14)/2),0)),"",OFFSET('9. METAS'!$Q$20,INT((ROW()-14)/2),0)))</f>
        <v/>
      </c>
      <c r="N165" s="742" t="str">
        <f t="shared" ref="N165" ca="1" si="148">IFERROR(K165/K166,"ND")</f>
        <v>ND</v>
      </c>
      <c r="O165" s="738" t="str">
        <f t="shared" ref="O165" ca="1" si="149">IFERROR(((K165+J165)/H165),"ND")</f>
        <v>ND</v>
      </c>
      <c r="P165" s="726"/>
    </row>
    <row r="166" spans="3:16">
      <c r="C166" s="760"/>
      <c r="D166" s="756"/>
      <c r="E166" s="756"/>
      <c r="F166" s="754"/>
      <c r="G166" s="751"/>
      <c r="H166" s="747"/>
      <c r="I166" s="745"/>
      <c r="J166" s="194" t="str">
        <f ca="1">IF(MOD(ROW()-13,2)=0,IF(ISBLANK(OFFSET('10. SEGUIMIENTO 2025'!$N$14,INT((ROW()-13)/2),0)),"",OFFSET('10. SEGUIMIENTO 2025'!$N$14,INT((ROW()-13)/2),0)),IF(ISBLANK(OFFSET('9. METAS'!$N$20,INT((ROW()-14)/2),0)),"",OFFSET('9. METAS'!$N$20,INT((ROW()-14)/2),0)))</f>
        <v/>
      </c>
      <c r="K166" s="195" t="str">
        <f ca="1">IF(MOD(ROW()-13,2)=0,IF(ISBLANK(OFFSET('10. SEGUIMIENTO 2025'!$O$14,INT((ROW()-13)/2),0)),"",OFFSET('10. SEGUIMIENTO 2025'!$O$14,INT((ROW()-13)/2),0)),IF(ISBLANK(OFFSET('9. METAS'!$O$20,INT((ROW()-14)/2),0)),"",OFFSET('9. METAS'!$O$20,INT((ROW()-14)/2),0)))</f>
        <v/>
      </c>
      <c r="L166" s="195" t="str">
        <f ca="1">IF(MOD(ROW()-13,2)=0,IF(ISBLANK(OFFSET('10. SEGUIMIENTO 2025'!$P$14,INT((ROW()-13)/2),0)),"",OFFSET('10. SEGUIMIENTO 2025'!$P$14,INT((ROW()-13)/2),0)),IF(ISBLANK(OFFSET('9. METAS'!$P$20,INT((ROW()-14)/2),0)),"",OFFSET('9. METAS'!$P$20,INT((ROW()-14)/2),0)))</f>
        <v/>
      </c>
      <c r="M166" s="196" t="str">
        <f ca="1">IF(MOD(ROW()-13,2)=0,IF(ISBLANK(OFFSET('10. SEGUIMIENTO 2025'!$Q$14,INT((ROW()-13)/2),0)),"",OFFSET('10. SEGUIMIENTO 2025'!$Q$14,INT((ROW()-13)/2),0)),IF(ISBLANK(OFFSET('9. METAS'!$Q$20,INT((ROW()-14)/2),0)),"",OFFSET('9. METAS'!$Q$20,INT((ROW()-14)/2),0)))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METAS'!$K$20,INT((ROW()-13)/2),0)),"",OFFSET('9. METAS'!$K$20,INT((ROW()-13)/2),0))</f>
        <v/>
      </c>
      <c r="I167" s="744"/>
      <c r="J167" s="194">
        <f ca="1">IF(MOD(ROW()-13,2)=0,IF(ISBLANK(OFFSET('10. SEGUIMIENTO 2025'!$N$14,INT((ROW()-13)/2),0)),"",OFFSET('10. SEGUIMIENTO 2025'!$N$14,INT((ROW()-13)/2),0)),IF(ISBLANK(OFFSET('9. METAS'!$N$20,INT((ROW()-14)/2),0)),"",OFFSET('9. METAS'!$N$20,INT((ROW()-14)/2),0)))</f>
        <v>41</v>
      </c>
      <c r="K167" s="195" t="str">
        <f ca="1">IF(MOD(ROW()-13,2)=0,IF(ISBLANK(OFFSET('10. SEGUIMIENTO 2025'!$O$14,INT((ROW()-13)/2),0)),"",OFFSET('10. SEGUIMIENTO 2025'!$O$14,INT((ROW()-13)/2),0)),IF(ISBLANK(OFFSET('9. METAS'!$O$20,INT((ROW()-14)/2),0)),"",OFFSET('9. METAS'!$O$20,INT((ROW()-14)/2),0)))</f>
        <v/>
      </c>
      <c r="L167" s="195" t="str">
        <f ca="1">IF(MOD(ROW()-13,2)=0,IF(ISBLANK(OFFSET('10. SEGUIMIENTO 2025'!$P$14,INT((ROW()-13)/2),0)),"",OFFSET('10. SEGUIMIENTO 2025'!$P$14,INT((ROW()-13)/2),0)),IF(ISBLANK(OFFSET('9. METAS'!$P$20,INT((ROW()-14)/2),0)),"",OFFSET('9. METAS'!$P$20,INT((ROW()-14)/2),0)))</f>
        <v/>
      </c>
      <c r="M167" s="196" t="str">
        <f ca="1">IF(MOD(ROW()-13,2)=0,IF(ISBLANK(OFFSET('10. SEGUIMIENTO 2025'!$Q$14,INT((ROW()-13)/2),0)),"",OFFSET('10. SEGUIMIENTO 2025'!$Q$14,INT((ROW()-13)/2),0)),IF(ISBLANK(OFFSET('9. METAS'!$Q$20,INT((ROW()-14)/2),0)),"",OFFSET('9. METAS'!$Q$20,INT((ROW()-14)/2),0)))</f>
        <v/>
      </c>
      <c r="N167" s="742" t="str">
        <f t="shared" ref="N167" ca="1" si="150">IFERROR(K167/K168,"ND")</f>
        <v>ND</v>
      </c>
      <c r="O167" s="738" t="str">
        <f t="shared" ref="O167" ca="1" si="151">IFERROR(((K167+J167)/H167),"ND")</f>
        <v>ND</v>
      </c>
      <c r="P167" s="726"/>
    </row>
    <row r="168" spans="3:16">
      <c r="C168" s="760"/>
      <c r="D168" s="756"/>
      <c r="E168" s="756"/>
      <c r="F168" s="754"/>
      <c r="G168" s="751"/>
      <c r="H168" s="747"/>
      <c r="I168" s="745"/>
      <c r="J168" s="194" t="str">
        <f ca="1">IF(MOD(ROW()-13,2)=0,IF(ISBLANK(OFFSET('10. SEGUIMIENTO 2025'!$N$14,INT((ROW()-13)/2),0)),"",OFFSET('10. SEGUIMIENTO 2025'!$N$14,INT((ROW()-13)/2),0)),IF(ISBLANK(OFFSET('9. METAS'!$N$20,INT((ROW()-14)/2),0)),"",OFFSET('9. METAS'!$N$20,INT((ROW()-14)/2),0)))</f>
        <v/>
      </c>
      <c r="K168" s="195" t="str">
        <f ca="1">IF(MOD(ROW()-13,2)=0,IF(ISBLANK(OFFSET('10. SEGUIMIENTO 2025'!$O$14,INT((ROW()-13)/2),0)),"",OFFSET('10. SEGUIMIENTO 2025'!$O$14,INT((ROW()-13)/2),0)),IF(ISBLANK(OFFSET('9. METAS'!$O$20,INT((ROW()-14)/2),0)),"",OFFSET('9. METAS'!$O$20,INT((ROW()-14)/2),0)))</f>
        <v/>
      </c>
      <c r="L168" s="195" t="str">
        <f ca="1">IF(MOD(ROW()-13,2)=0,IF(ISBLANK(OFFSET('10. SEGUIMIENTO 2025'!$P$14,INT((ROW()-13)/2),0)),"",OFFSET('10. SEGUIMIENTO 2025'!$P$14,INT((ROW()-13)/2),0)),IF(ISBLANK(OFFSET('9. METAS'!$P$20,INT((ROW()-14)/2),0)),"",OFFSET('9. METAS'!$P$20,INT((ROW()-14)/2),0)))</f>
        <v/>
      </c>
      <c r="M168" s="196" t="str">
        <f ca="1">IF(MOD(ROW()-13,2)=0,IF(ISBLANK(OFFSET('10. SEGUIMIENTO 2025'!$Q$14,INT((ROW()-13)/2),0)),"",OFFSET('10. SEGUIMIENTO 2025'!$Q$14,INT((ROW()-13)/2),0)),IF(ISBLANK(OFFSET('9. METAS'!$Q$20,INT((ROW()-14)/2),0)),"",OFFSET('9. METAS'!$Q$20,INT((ROW()-14)/2),0)))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METAS'!$K$20,INT((ROW()-13)/2),0)),"",OFFSET('9. METAS'!$K$20,INT((ROW()-13)/2),0))</f>
        <v/>
      </c>
      <c r="I169" s="744"/>
      <c r="J169" s="194">
        <f ca="1">IF(MOD(ROW()-13,2)=0,IF(ISBLANK(OFFSET('10. SEGUIMIENTO 2025'!$N$14,INT((ROW()-13)/2),0)),"",OFFSET('10. SEGUIMIENTO 2025'!$N$14,INT((ROW()-13)/2),0)),IF(ISBLANK(OFFSET('9. METAS'!$N$20,INT((ROW()-14)/2),0)),"",OFFSET('9. METAS'!$N$20,INT((ROW()-14)/2),0)))</f>
        <v>41</v>
      </c>
      <c r="K169" s="195" t="str">
        <f ca="1">IF(MOD(ROW()-13,2)=0,IF(ISBLANK(OFFSET('10. SEGUIMIENTO 2025'!$O$14,INT((ROW()-13)/2),0)),"",OFFSET('10. SEGUIMIENTO 2025'!$O$14,INT((ROW()-13)/2),0)),IF(ISBLANK(OFFSET('9. METAS'!$O$20,INT((ROW()-14)/2),0)),"",OFFSET('9. METAS'!$O$20,INT((ROW()-14)/2),0)))</f>
        <v/>
      </c>
      <c r="L169" s="195" t="str">
        <f ca="1">IF(MOD(ROW()-13,2)=0,IF(ISBLANK(OFFSET('10. SEGUIMIENTO 2025'!$P$14,INT((ROW()-13)/2),0)),"",OFFSET('10. SEGUIMIENTO 2025'!$P$14,INT((ROW()-13)/2),0)),IF(ISBLANK(OFFSET('9. METAS'!$P$20,INT((ROW()-14)/2),0)),"",OFFSET('9. METAS'!$P$20,INT((ROW()-14)/2),0)))</f>
        <v/>
      </c>
      <c r="M169" s="196" t="str">
        <f ca="1">IF(MOD(ROW()-13,2)=0,IF(ISBLANK(OFFSET('10. SEGUIMIENTO 2025'!$Q$14,INT((ROW()-13)/2),0)),"",OFFSET('10. SEGUIMIENTO 2025'!$Q$14,INT((ROW()-13)/2),0)),IF(ISBLANK(OFFSET('9. METAS'!$Q$20,INT((ROW()-14)/2),0)),"",OFFSET('9. METAS'!$Q$20,INT((ROW()-14)/2),0)))</f>
        <v/>
      </c>
      <c r="N169" s="742" t="str">
        <f t="shared" ref="N169" ca="1" si="152">IFERROR(K169/K170,"ND")</f>
        <v>ND</v>
      </c>
      <c r="O169" s="738" t="str">
        <f t="shared" ref="O169" ca="1" si="153">IFERROR(((K169+J169)/H169),"ND")</f>
        <v>ND</v>
      </c>
      <c r="P169" s="726"/>
    </row>
    <row r="170" spans="3:16">
      <c r="C170" s="760"/>
      <c r="D170" s="756"/>
      <c r="E170" s="756"/>
      <c r="F170" s="754"/>
      <c r="G170" s="751"/>
      <c r="H170" s="747"/>
      <c r="I170" s="745"/>
      <c r="J170" s="194" t="str">
        <f ca="1">IF(MOD(ROW()-13,2)=0,IF(ISBLANK(OFFSET('10. SEGUIMIENTO 2025'!$N$14,INT((ROW()-13)/2),0)),"",OFFSET('10. SEGUIMIENTO 2025'!$N$14,INT((ROW()-13)/2),0)),IF(ISBLANK(OFFSET('9. METAS'!$N$20,INT((ROW()-14)/2),0)),"",OFFSET('9. METAS'!$N$20,INT((ROW()-14)/2),0)))</f>
        <v/>
      </c>
      <c r="K170" s="195" t="str">
        <f ca="1">IF(MOD(ROW()-13,2)=0,IF(ISBLANK(OFFSET('10. SEGUIMIENTO 2025'!$O$14,INT((ROW()-13)/2),0)),"",OFFSET('10. SEGUIMIENTO 2025'!$O$14,INT((ROW()-13)/2),0)),IF(ISBLANK(OFFSET('9. METAS'!$O$20,INT((ROW()-14)/2),0)),"",OFFSET('9. METAS'!$O$20,INT((ROW()-14)/2),0)))</f>
        <v/>
      </c>
      <c r="L170" s="195" t="str">
        <f ca="1">IF(MOD(ROW()-13,2)=0,IF(ISBLANK(OFFSET('10. SEGUIMIENTO 2025'!$P$14,INT((ROW()-13)/2),0)),"",OFFSET('10. SEGUIMIENTO 2025'!$P$14,INT((ROW()-13)/2),0)),IF(ISBLANK(OFFSET('9. METAS'!$P$20,INT((ROW()-14)/2),0)),"",OFFSET('9. METAS'!$P$20,INT((ROW()-14)/2),0)))</f>
        <v/>
      </c>
      <c r="M170" s="196" t="str">
        <f ca="1">IF(MOD(ROW()-13,2)=0,IF(ISBLANK(OFFSET('10. SEGUIMIENTO 2025'!$Q$14,INT((ROW()-13)/2),0)),"",OFFSET('10. SEGUIMIENTO 2025'!$Q$14,INT((ROW()-13)/2),0)),IF(ISBLANK(OFFSET('9. METAS'!$Q$20,INT((ROW()-14)/2),0)),"",OFFSET('9. METAS'!$Q$20,INT((ROW()-14)/2),0)))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METAS'!$K$20,INT((ROW()-13)/2),0)),"",OFFSET('9. METAS'!$K$20,INT((ROW()-13)/2),0))</f>
        <v/>
      </c>
      <c r="I171" s="744"/>
      <c r="J171" s="194">
        <f ca="1">IF(MOD(ROW()-13,2)=0,IF(ISBLANK(OFFSET('10. SEGUIMIENTO 2025'!$N$14,INT((ROW()-13)/2),0)),"",OFFSET('10. SEGUIMIENTO 2025'!$N$14,INT((ROW()-13)/2),0)),IF(ISBLANK(OFFSET('9. METAS'!$N$20,INT((ROW()-14)/2),0)),"",OFFSET('9. METAS'!$N$20,INT((ROW()-14)/2),0)))</f>
        <v>41</v>
      </c>
      <c r="K171" s="195" t="str">
        <f ca="1">IF(MOD(ROW()-13,2)=0,IF(ISBLANK(OFFSET('10. SEGUIMIENTO 2025'!$O$14,INT((ROW()-13)/2),0)),"",OFFSET('10. SEGUIMIENTO 2025'!$O$14,INT((ROW()-13)/2),0)),IF(ISBLANK(OFFSET('9. METAS'!$O$20,INT((ROW()-14)/2),0)),"",OFFSET('9. METAS'!$O$20,INT((ROW()-14)/2),0)))</f>
        <v/>
      </c>
      <c r="L171" s="195" t="str">
        <f ca="1">IF(MOD(ROW()-13,2)=0,IF(ISBLANK(OFFSET('10. SEGUIMIENTO 2025'!$P$14,INT((ROW()-13)/2),0)),"",OFFSET('10. SEGUIMIENTO 2025'!$P$14,INT((ROW()-13)/2),0)),IF(ISBLANK(OFFSET('9. METAS'!$P$20,INT((ROW()-14)/2),0)),"",OFFSET('9. METAS'!$P$20,INT((ROW()-14)/2),0)))</f>
        <v/>
      </c>
      <c r="M171" s="196" t="str">
        <f ca="1">IF(MOD(ROW()-13,2)=0,IF(ISBLANK(OFFSET('10. SEGUIMIENTO 2025'!$Q$14,INT((ROW()-13)/2),0)),"",OFFSET('10. SEGUIMIENTO 2025'!$Q$14,INT((ROW()-13)/2),0)),IF(ISBLANK(OFFSET('9. METAS'!$Q$20,INT((ROW()-14)/2),0)),"",OFFSET('9. METAS'!$Q$20,INT((ROW()-14)/2),0)))</f>
        <v/>
      </c>
      <c r="N171" s="742" t="str">
        <f t="shared" ref="N171" ca="1" si="154">IFERROR(K171/K172,"ND")</f>
        <v>ND</v>
      </c>
      <c r="O171" s="738" t="str">
        <f t="shared" ref="O171" ca="1" si="155">IFERROR(((K171+J171)/H171),"ND")</f>
        <v>ND</v>
      </c>
      <c r="P171" s="726"/>
    </row>
    <row r="172" spans="3:16">
      <c r="C172" s="760"/>
      <c r="D172" s="756"/>
      <c r="E172" s="756"/>
      <c r="F172" s="754"/>
      <c r="G172" s="751"/>
      <c r="H172" s="747"/>
      <c r="I172" s="745"/>
      <c r="J172" s="194" t="str">
        <f ca="1">IF(MOD(ROW()-13,2)=0,IF(ISBLANK(OFFSET('10. SEGUIMIENTO 2025'!$N$14,INT((ROW()-13)/2),0)),"",OFFSET('10. SEGUIMIENTO 2025'!$N$14,INT((ROW()-13)/2),0)),IF(ISBLANK(OFFSET('9. METAS'!$N$20,INT((ROW()-14)/2),0)),"",OFFSET('9. METAS'!$N$20,INT((ROW()-14)/2),0)))</f>
        <v/>
      </c>
      <c r="K172" s="195" t="str">
        <f ca="1">IF(MOD(ROW()-13,2)=0,IF(ISBLANK(OFFSET('10. SEGUIMIENTO 2025'!$O$14,INT((ROW()-13)/2),0)),"",OFFSET('10. SEGUIMIENTO 2025'!$O$14,INT((ROW()-13)/2),0)),IF(ISBLANK(OFFSET('9. METAS'!$O$20,INT((ROW()-14)/2),0)),"",OFFSET('9. METAS'!$O$20,INT((ROW()-14)/2),0)))</f>
        <v/>
      </c>
      <c r="L172" s="195" t="str">
        <f ca="1">IF(MOD(ROW()-13,2)=0,IF(ISBLANK(OFFSET('10. SEGUIMIENTO 2025'!$P$14,INT((ROW()-13)/2),0)),"",OFFSET('10. SEGUIMIENTO 2025'!$P$14,INT((ROW()-13)/2),0)),IF(ISBLANK(OFFSET('9. METAS'!$P$20,INT((ROW()-14)/2),0)),"",OFFSET('9. METAS'!$P$20,INT((ROW()-14)/2),0)))</f>
        <v/>
      </c>
      <c r="M172" s="196" t="str">
        <f ca="1">IF(MOD(ROW()-13,2)=0,IF(ISBLANK(OFFSET('10. SEGUIMIENTO 2025'!$Q$14,INT((ROW()-13)/2),0)),"",OFFSET('10. SEGUIMIENTO 2025'!$Q$14,INT((ROW()-13)/2),0)),IF(ISBLANK(OFFSET('9. METAS'!$Q$20,INT((ROW()-14)/2),0)),"",OFFSET('9. METAS'!$Q$20,INT((ROW()-14)/2),0)))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METAS'!$K$20,INT((ROW()-13)/2),0)),"",OFFSET('9. METAS'!$K$20,INT((ROW()-13)/2),0))</f>
        <v/>
      </c>
      <c r="I173" s="744"/>
      <c r="J173" s="194">
        <f ca="1">IF(MOD(ROW()-13,2)=0,IF(ISBLANK(OFFSET('10. SEGUIMIENTO 2025'!$N$14,INT((ROW()-13)/2),0)),"",OFFSET('10. SEGUIMIENTO 2025'!$N$14,INT((ROW()-13)/2),0)),IF(ISBLANK(OFFSET('9. METAS'!$N$20,INT((ROW()-14)/2),0)),"",OFFSET('9. METAS'!$N$20,INT((ROW()-14)/2),0)))</f>
        <v>41</v>
      </c>
      <c r="K173" s="195" t="str">
        <f ca="1">IF(MOD(ROW()-13,2)=0,IF(ISBLANK(OFFSET('10. SEGUIMIENTO 2025'!$O$14,INT((ROW()-13)/2),0)),"",OFFSET('10. SEGUIMIENTO 2025'!$O$14,INT((ROW()-13)/2),0)),IF(ISBLANK(OFFSET('9. METAS'!$O$20,INT((ROW()-14)/2),0)),"",OFFSET('9. METAS'!$O$20,INT((ROW()-14)/2),0)))</f>
        <v/>
      </c>
      <c r="L173" s="195" t="str">
        <f ca="1">IF(MOD(ROW()-13,2)=0,IF(ISBLANK(OFFSET('10. SEGUIMIENTO 2025'!$P$14,INT((ROW()-13)/2),0)),"",OFFSET('10. SEGUIMIENTO 2025'!$P$14,INT((ROW()-13)/2),0)),IF(ISBLANK(OFFSET('9. METAS'!$P$20,INT((ROW()-14)/2),0)),"",OFFSET('9. METAS'!$P$20,INT((ROW()-14)/2),0)))</f>
        <v/>
      </c>
      <c r="M173" s="196" t="str">
        <f ca="1">IF(MOD(ROW()-13,2)=0,IF(ISBLANK(OFFSET('10. SEGUIMIENTO 2025'!$Q$14,INT((ROW()-13)/2),0)),"",OFFSET('10. SEGUIMIENTO 2025'!$Q$14,INT((ROW()-13)/2),0)),IF(ISBLANK(OFFSET('9. METAS'!$Q$20,INT((ROW()-14)/2),0)),"",OFFSET('9. METAS'!$Q$20,INT((ROW()-14)/2),0)))</f>
        <v/>
      </c>
      <c r="N173" s="742" t="str">
        <f t="shared" ref="N173" ca="1" si="156">IFERROR(K173/K174,"ND")</f>
        <v>ND</v>
      </c>
      <c r="O173" s="738" t="str">
        <f t="shared" ref="O173" ca="1" si="157">IFERROR(((K173+J173)/H173),"ND")</f>
        <v>ND</v>
      </c>
      <c r="P173" s="726"/>
    </row>
    <row r="174" spans="3:16">
      <c r="C174" s="760"/>
      <c r="D174" s="756"/>
      <c r="E174" s="756"/>
      <c r="F174" s="754"/>
      <c r="G174" s="751"/>
      <c r="H174" s="747"/>
      <c r="I174" s="745"/>
      <c r="J174" s="194" t="str">
        <f ca="1">IF(MOD(ROW()-13,2)=0,IF(ISBLANK(OFFSET('10. SEGUIMIENTO 2025'!$N$14,INT((ROW()-13)/2),0)),"",OFFSET('10. SEGUIMIENTO 2025'!$N$14,INT((ROW()-13)/2),0)),IF(ISBLANK(OFFSET('9. METAS'!$N$20,INT((ROW()-14)/2),0)),"",OFFSET('9. METAS'!$N$20,INT((ROW()-14)/2),0)))</f>
        <v/>
      </c>
      <c r="K174" s="195" t="str">
        <f ca="1">IF(MOD(ROW()-13,2)=0,IF(ISBLANK(OFFSET('10. SEGUIMIENTO 2025'!$O$14,INT((ROW()-13)/2),0)),"",OFFSET('10. SEGUIMIENTO 2025'!$O$14,INT((ROW()-13)/2),0)),IF(ISBLANK(OFFSET('9. METAS'!$O$20,INT((ROW()-14)/2),0)),"",OFFSET('9. METAS'!$O$20,INT((ROW()-14)/2),0)))</f>
        <v/>
      </c>
      <c r="L174" s="195" t="str">
        <f ca="1">IF(MOD(ROW()-13,2)=0,IF(ISBLANK(OFFSET('10. SEGUIMIENTO 2025'!$P$14,INT((ROW()-13)/2),0)),"",OFFSET('10. SEGUIMIENTO 2025'!$P$14,INT((ROW()-13)/2),0)),IF(ISBLANK(OFFSET('9. METAS'!$P$20,INT((ROW()-14)/2),0)),"",OFFSET('9. METAS'!$P$20,INT((ROW()-14)/2),0)))</f>
        <v/>
      </c>
      <c r="M174" s="196" t="str">
        <f ca="1">IF(MOD(ROW()-13,2)=0,IF(ISBLANK(OFFSET('10. SEGUIMIENTO 2025'!$Q$14,INT((ROW()-13)/2),0)),"",OFFSET('10. SEGUIMIENTO 2025'!$Q$14,INT((ROW()-13)/2),0)),IF(ISBLANK(OFFSET('9. METAS'!$Q$20,INT((ROW()-14)/2),0)),"",OFFSET('9. METAS'!$Q$20,INT((ROW()-14)/2),0)))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METAS'!$K$20,INT((ROW()-13)/2),0)),"",OFFSET('9. METAS'!$K$20,INT((ROW()-13)/2),0))</f>
        <v/>
      </c>
      <c r="I175" s="744"/>
      <c r="J175" s="194">
        <f ca="1">IF(MOD(ROW()-13,2)=0,IF(ISBLANK(OFFSET('10. SEGUIMIENTO 2025'!$N$14,INT((ROW()-13)/2),0)),"",OFFSET('10. SEGUIMIENTO 2025'!$N$14,INT((ROW()-13)/2),0)),IF(ISBLANK(OFFSET('9. METAS'!$N$20,INT((ROW()-14)/2),0)),"",OFFSET('9. METAS'!$N$20,INT((ROW()-14)/2),0)))</f>
        <v>41</v>
      </c>
      <c r="K175" s="195" t="str">
        <f ca="1">IF(MOD(ROW()-13,2)=0,IF(ISBLANK(OFFSET('10. SEGUIMIENTO 2025'!$O$14,INT((ROW()-13)/2),0)),"",OFFSET('10. SEGUIMIENTO 2025'!$O$14,INT((ROW()-13)/2),0)),IF(ISBLANK(OFFSET('9. METAS'!$O$20,INT((ROW()-14)/2),0)),"",OFFSET('9. METAS'!$O$20,INT((ROW()-14)/2),0)))</f>
        <v/>
      </c>
      <c r="L175" s="195" t="str">
        <f ca="1">IF(MOD(ROW()-13,2)=0,IF(ISBLANK(OFFSET('10. SEGUIMIENTO 2025'!$P$14,INT((ROW()-13)/2),0)),"",OFFSET('10. SEGUIMIENTO 2025'!$P$14,INT((ROW()-13)/2),0)),IF(ISBLANK(OFFSET('9. METAS'!$P$20,INT((ROW()-14)/2),0)),"",OFFSET('9. METAS'!$P$20,INT((ROW()-14)/2),0)))</f>
        <v/>
      </c>
      <c r="M175" s="196" t="str">
        <f ca="1">IF(MOD(ROW()-13,2)=0,IF(ISBLANK(OFFSET('10. SEGUIMIENTO 2025'!$Q$14,INT((ROW()-13)/2),0)),"",OFFSET('10. SEGUIMIENTO 2025'!$Q$14,INT((ROW()-13)/2),0)),IF(ISBLANK(OFFSET('9. METAS'!$Q$20,INT((ROW()-14)/2),0)),"",OFFSET('9. METAS'!$Q$20,INT((ROW()-14)/2),0)))</f>
        <v/>
      </c>
      <c r="N175" s="742" t="str">
        <f t="shared" ref="N175" ca="1" si="158">IFERROR(K175/K176,"ND")</f>
        <v>ND</v>
      </c>
      <c r="O175" s="738" t="str">
        <f t="shared" ref="O175" ca="1" si="159">IFERROR(((K175+J175)/H175),"ND")</f>
        <v>ND</v>
      </c>
      <c r="P175" s="726"/>
    </row>
    <row r="176" spans="3:16">
      <c r="C176" s="760"/>
      <c r="D176" s="756"/>
      <c r="E176" s="756"/>
      <c r="F176" s="754"/>
      <c r="G176" s="751"/>
      <c r="H176" s="747"/>
      <c r="I176" s="745"/>
      <c r="J176" s="194" t="str">
        <f ca="1">IF(MOD(ROW()-13,2)=0,IF(ISBLANK(OFFSET('10. SEGUIMIENTO 2025'!$N$14,INT((ROW()-13)/2),0)),"",OFFSET('10. SEGUIMIENTO 2025'!$N$14,INT((ROW()-13)/2),0)),IF(ISBLANK(OFFSET('9. METAS'!$N$20,INT((ROW()-14)/2),0)),"",OFFSET('9. METAS'!$N$20,INT((ROW()-14)/2),0)))</f>
        <v/>
      </c>
      <c r="K176" s="195" t="str">
        <f ca="1">IF(MOD(ROW()-13,2)=0,IF(ISBLANK(OFFSET('10. SEGUIMIENTO 2025'!$O$14,INT((ROW()-13)/2),0)),"",OFFSET('10. SEGUIMIENTO 2025'!$O$14,INT((ROW()-13)/2),0)),IF(ISBLANK(OFFSET('9. METAS'!$O$20,INT((ROW()-14)/2),0)),"",OFFSET('9. METAS'!$O$20,INT((ROW()-14)/2),0)))</f>
        <v/>
      </c>
      <c r="L176" s="195" t="str">
        <f ca="1">IF(MOD(ROW()-13,2)=0,IF(ISBLANK(OFFSET('10. SEGUIMIENTO 2025'!$P$14,INT((ROW()-13)/2),0)),"",OFFSET('10. SEGUIMIENTO 2025'!$P$14,INT((ROW()-13)/2),0)),IF(ISBLANK(OFFSET('9. METAS'!$P$20,INT((ROW()-14)/2),0)),"",OFFSET('9. METAS'!$P$20,INT((ROW()-14)/2),0)))</f>
        <v/>
      </c>
      <c r="M176" s="196" t="str">
        <f ca="1">IF(MOD(ROW()-13,2)=0,IF(ISBLANK(OFFSET('10. SEGUIMIENTO 2025'!$Q$14,INT((ROW()-13)/2),0)),"",OFFSET('10. SEGUIMIENTO 2025'!$Q$14,INT((ROW()-13)/2),0)),IF(ISBLANK(OFFSET('9. METAS'!$Q$20,INT((ROW()-14)/2),0)),"",OFFSET('9. METAS'!$Q$20,INT((ROW()-14)/2),0)))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METAS'!$K$20,INT((ROW()-13)/2),0)),"",OFFSET('9. METAS'!$K$20,INT((ROW()-13)/2),0))</f>
        <v/>
      </c>
      <c r="I177" s="744"/>
      <c r="J177" s="194">
        <f ca="1">IF(MOD(ROW()-13,2)=0,IF(ISBLANK(OFFSET('10. SEGUIMIENTO 2025'!$N$14,INT((ROW()-13)/2),0)),"",OFFSET('10. SEGUIMIENTO 2025'!$N$14,INT((ROW()-13)/2),0)),IF(ISBLANK(OFFSET('9. METAS'!$N$20,INT((ROW()-14)/2),0)),"",OFFSET('9. METAS'!$N$20,INT((ROW()-14)/2),0)))</f>
        <v>41</v>
      </c>
      <c r="K177" s="195" t="str">
        <f ca="1">IF(MOD(ROW()-13,2)=0,IF(ISBLANK(OFFSET('10. SEGUIMIENTO 2025'!$O$14,INT((ROW()-13)/2),0)),"",OFFSET('10. SEGUIMIENTO 2025'!$O$14,INT((ROW()-13)/2),0)),IF(ISBLANK(OFFSET('9. METAS'!$O$20,INT((ROW()-14)/2),0)),"",OFFSET('9. METAS'!$O$20,INT((ROW()-14)/2),0)))</f>
        <v/>
      </c>
      <c r="L177" s="195" t="str">
        <f ca="1">IF(MOD(ROW()-13,2)=0,IF(ISBLANK(OFFSET('10. SEGUIMIENTO 2025'!$P$14,INT((ROW()-13)/2),0)),"",OFFSET('10. SEGUIMIENTO 2025'!$P$14,INT((ROW()-13)/2),0)),IF(ISBLANK(OFFSET('9. METAS'!$P$20,INT((ROW()-14)/2),0)),"",OFFSET('9. METAS'!$P$20,INT((ROW()-14)/2),0)))</f>
        <v/>
      </c>
      <c r="M177" s="196" t="str">
        <f ca="1">IF(MOD(ROW()-13,2)=0,IF(ISBLANK(OFFSET('10. SEGUIMIENTO 2025'!$Q$14,INT((ROW()-13)/2),0)),"",OFFSET('10. SEGUIMIENTO 2025'!$Q$14,INT((ROW()-13)/2),0)),IF(ISBLANK(OFFSET('9. METAS'!$Q$20,INT((ROW()-14)/2),0)),"",OFFSET('9. METAS'!$Q$20,INT((ROW()-14)/2),0)))</f>
        <v/>
      </c>
      <c r="N177" s="742" t="str">
        <f t="shared" ref="N177" ca="1" si="160">IFERROR(K177/K178,"ND")</f>
        <v>ND</v>
      </c>
      <c r="O177" s="738" t="str">
        <f t="shared" ref="O177" ca="1" si="161">IFERROR(((K177+J177)/H177),"ND")</f>
        <v>ND</v>
      </c>
      <c r="P177" s="726"/>
    </row>
    <row r="178" spans="3:16">
      <c r="C178" s="760"/>
      <c r="D178" s="756"/>
      <c r="E178" s="756"/>
      <c r="F178" s="754"/>
      <c r="G178" s="751"/>
      <c r="H178" s="747"/>
      <c r="I178" s="745"/>
      <c r="J178" s="194" t="str">
        <f ca="1">IF(MOD(ROW()-13,2)=0,IF(ISBLANK(OFFSET('10. SEGUIMIENTO 2025'!$N$14,INT((ROW()-13)/2),0)),"",OFFSET('10. SEGUIMIENTO 2025'!$N$14,INT((ROW()-13)/2),0)),IF(ISBLANK(OFFSET('9. METAS'!$N$20,INT((ROW()-14)/2),0)),"",OFFSET('9. METAS'!$N$20,INT((ROW()-14)/2),0)))</f>
        <v/>
      </c>
      <c r="K178" s="195" t="str">
        <f ca="1">IF(MOD(ROW()-13,2)=0,IF(ISBLANK(OFFSET('10. SEGUIMIENTO 2025'!$O$14,INT((ROW()-13)/2),0)),"",OFFSET('10. SEGUIMIENTO 2025'!$O$14,INT((ROW()-13)/2),0)),IF(ISBLANK(OFFSET('9. METAS'!$O$20,INT((ROW()-14)/2),0)),"",OFFSET('9. METAS'!$O$20,INT((ROW()-14)/2),0)))</f>
        <v/>
      </c>
      <c r="L178" s="195" t="str">
        <f ca="1">IF(MOD(ROW()-13,2)=0,IF(ISBLANK(OFFSET('10. SEGUIMIENTO 2025'!$P$14,INT((ROW()-13)/2),0)),"",OFFSET('10. SEGUIMIENTO 2025'!$P$14,INT((ROW()-13)/2),0)),IF(ISBLANK(OFFSET('9. METAS'!$P$20,INT((ROW()-14)/2),0)),"",OFFSET('9. METAS'!$P$20,INT((ROW()-14)/2),0)))</f>
        <v/>
      </c>
      <c r="M178" s="196" t="str">
        <f ca="1">IF(MOD(ROW()-13,2)=0,IF(ISBLANK(OFFSET('10. SEGUIMIENTO 2025'!$Q$14,INT((ROW()-13)/2),0)),"",OFFSET('10. SEGUIMIENTO 2025'!$Q$14,INT((ROW()-13)/2),0)),IF(ISBLANK(OFFSET('9. METAS'!$Q$20,INT((ROW()-14)/2),0)),"",OFFSET('9. METAS'!$Q$20,INT((ROW()-14)/2),0)))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METAS'!$K$20,INT((ROW()-13)/2),0)),"",OFFSET('9. METAS'!$K$20,INT((ROW()-13)/2),0))</f>
        <v/>
      </c>
      <c r="I179" s="744"/>
      <c r="J179" s="194">
        <f ca="1">IF(MOD(ROW()-13,2)=0,IF(ISBLANK(OFFSET('10. SEGUIMIENTO 2025'!$N$14,INT((ROW()-13)/2),0)),"",OFFSET('10. SEGUIMIENTO 2025'!$N$14,INT((ROW()-13)/2),0)),IF(ISBLANK(OFFSET('9. METAS'!$N$20,INT((ROW()-14)/2),0)),"",OFFSET('9. METAS'!$N$20,INT((ROW()-14)/2),0)))</f>
        <v>41</v>
      </c>
      <c r="K179" s="195" t="str">
        <f ca="1">IF(MOD(ROW()-13,2)=0,IF(ISBLANK(OFFSET('10. SEGUIMIENTO 2025'!$O$14,INT((ROW()-13)/2),0)),"",OFFSET('10. SEGUIMIENTO 2025'!$O$14,INT((ROW()-13)/2),0)),IF(ISBLANK(OFFSET('9. METAS'!$O$20,INT((ROW()-14)/2),0)),"",OFFSET('9. METAS'!$O$20,INT((ROW()-14)/2),0)))</f>
        <v/>
      </c>
      <c r="L179" s="195" t="str">
        <f ca="1">IF(MOD(ROW()-13,2)=0,IF(ISBLANK(OFFSET('10. SEGUIMIENTO 2025'!$P$14,INT((ROW()-13)/2),0)),"",OFFSET('10. SEGUIMIENTO 2025'!$P$14,INT((ROW()-13)/2),0)),IF(ISBLANK(OFFSET('9. METAS'!$P$20,INT((ROW()-14)/2),0)),"",OFFSET('9. METAS'!$P$20,INT((ROW()-14)/2),0)))</f>
        <v/>
      </c>
      <c r="M179" s="196" t="str">
        <f ca="1">IF(MOD(ROW()-13,2)=0,IF(ISBLANK(OFFSET('10. SEGUIMIENTO 2025'!$Q$14,INT((ROW()-13)/2),0)),"",OFFSET('10. SEGUIMIENTO 2025'!$Q$14,INT((ROW()-13)/2),0)),IF(ISBLANK(OFFSET('9. METAS'!$Q$20,INT((ROW()-14)/2),0)),"",OFFSET('9. METAS'!$Q$20,INT((ROW()-14)/2),0)))</f>
        <v/>
      </c>
      <c r="N179" s="742" t="str">
        <f t="shared" ref="N179" ca="1" si="162">IFERROR(K179/K180,"ND")</f>
        <v>ND</v>
      </c>
      <c r="O179" s="738" t="str">
        <f t="shared" ref="O179" ca="1" si="163">IFERROR(((K179+J179)/H179),"ND")</f>
        <v>ND</v>
      </c>
      <c r="P179" s="726"/>
    </row>
    <row r="180" spans="3:16">
      <c r="C180" s="760"/>
      <c r="D180" s="756"/>
      <c r="E180" s="756"/>
      <c r="F180" s="754"/>
      <c r="G180" s="751"/>
      <c r="H180" s="747"/>
      <c r="I180" s="745"/>
      <c r="J180" s="194" t="str">
        <f ca="1">IF(MOD(ROW()-13,2)=0,IF(ISBLANK(OFFSET('10. SEGUIMIENTO 2025'!$N$14,INT((ROW()-13)/2),0)),"",OFFSET('10. SEGUIMIENTO 2025'!$N$14,INT((ROW()-13)/2),0)),IF(ISBLANK(OFFSET('9. METAS'!$N$20,INT((ROW()-14)/2),0)),"",OFFSET('9. METAS'!$N$20,INT((ROW()-14)/2),0)))</f>
        <v/>
      </c>
      <c r="K180" s="195" t="str">
        <f ca="1">IF(MOD(ROW()-13,2)=0,IF(ISBLANK(OFFSET('10. SEGUIMIENTO 2025'!$O$14,INT((ROW()-13)/2),0)),"",OFFSET('10. SEGUIMIENTO 2025'!$O$14,INT((ROW()-13)/2),0)),IF(ISBLANK(OFFSET('9. METAS'!$O$20,INT((ROW()-14)/2),0)),"",OFFSET('9. METAS'!$O$20,INT((ROW()-14)/2),0)))</f>
        <v/>
      </c>
      <c r="L180" s="195" t="str">
        <f ca="1">IF(MOD(ROW()-13,2)=0,IF(ISBLANK(OFFSET('10. SEGUIMIENTO 2025'!$P$14,INT((ROW()-13)/2),0)),"",OFFSET('10. SEGUIMIENTO 2025'!$P$14,INT((ROW()-13)/2),0)),IF(ISBLANK(OFFSET('9. METAS'!$P$20,INT((ROW()-14)/2),0)),"",OFFSET('9. METAS'!$P$20,INT((ROW()-14)/2),0)))</f>
        <v/>
      </c>
      <c r="M180" s="196" t="str">
        <f ca="1">IF(MOD(ROW()-13,2)=0,IF(ISBLANK(OFFSET('10. SEGUIMIENTO 2025'!$Q$14,INT((ROW()-13)/2),0)),"",OFFSET('10. SEGUIMIENTO 2025'!$Q$14,INT((ROW()-13)/2),0)),IF(ISBLANK(OFFSET('9. METAS'!$Q$20,INT((ROW()-14)/2),0)),"",OFFSET('9. METAS'!$Q$20,INT((ROW()-14)/2),0)))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METAS'!$K$20,INT((ROW()-13)/2),0)),"",OFFSET('9. METAS'!$K$20,INT((ROW()-13)/2),0))</f>
        <v/>
      </c>
      <c r="I181" s="744"/>
      <c r="J181" s="194">
        <f ca="1">IF(MOD(ROW()-13,2)=0,IF(ISBLANK(OFFSET('10. SEGUIMIENTO 2025'!$N$14,INT((ROW()-13)/2),0)),"",OFFSET('10. SEGUIMIENTO 2025'!$N$14,INT((ROW()-13)/2),0)),IF(ISBLANK(OFFSET('9. METAS'!$N$20,INT((ROW()-14)/2),0)),"",OFFSET('9. METAS'!$N$20,INT((ROW()-14)/2),0)))</f>
        <v>41</v>
      </c>
      <c r="K181" s="195" t="str">
        <f ca="1">IF(MOD(ROW()-13,2)=0,IF(ISBLANK(OFFSET('10. SEGUIMIENTO 2025'!$O$14,INT((ROW()-13)/2),0)),"",OFFSET('10. SEGUIMIENTO 2025'!$O$14,INT((ROW()-13)/2),0)),IF(ISBLANK(OFFSET('9. METAS'!$O$20,INT((ROW()-14)/2),0)),"",OFFSET('9. METAS'!$O$20,INT((ROW()-14)/2),0)))</f>
        <v/>
      </c>
      <c r="L181" s="195" t="str">
        <f ca="1">IF(MOD(ROW()-13,2)=0,IF(ISBLANK(OFFSET('10. SEGUIMIENTO 2025'!$P$14,INT((ROW()-13)/2),0)),"",OFFSET('10. SEGUIMIENTO 2025'!$P$14,INT((ROW()-13)/2),0)),IF(ISBLANK(OFFSET('9. METAS'!$P$20,INT((ROW()-14)/2),0)),"",OFFSET('9. METAS'!$P$20,INT((ROW()-14)/2),0)))</f>
        <v/>
      </c>
      <c r="M181" s="196" t="str">
        <f ca="1">IF(MOD(ROW()-13,2)=0,IF(ISBLANK(OFFSET('10. SEGUIMIENTO 2025'!$Q$14,INT((ROW()-13)/2),0)),"",OFFSET('10. SEGUIMIENTO 2025'!$Q$14,INT((ROW()-13)/2),0)),IF(ISBLANK(OFFSET('9. METAS'!$Q$20,INT((ROW()-14)/2),0)),"",OFFSET('9. METAS'!$Q$20,INT((ROW()-14)/2),0)))</f>
        <v/>
      </c>
      <c r="N181" s="742" t="str">
        <f t="shared" ref="N181" ca="1" si="164">IFERROR(K181/K182,"ND")</f>
        <v>ND</v>
      </c>
      <c r="O181" s="738" t="str">
        <f t="shared" ref="O181" ca="1" si="165">IFERROR(((K181+J181)/H181),"ND")</f>
        <v>ND</v>
      </c>
      <c r="P181" s="726"/>
    </row>
    <row r="182" spans="3:16">
      <c r="C182" s="760"/>
      <c r="D182" s="756"/>
      <c r="E182" s="756"/>
      <c r="F182" s="754"/>
      <c r="G182" s="751"/>
      <c r="H182" s="747"/>
      <c r="I182" s="745"/>
      <c r="J182" s="194" t="str">
        <f ca="1">IF(MOD(ROW()-13,2)=0,IF(ISBLANK(OFFSET('10. SEGUIMIENTO 2025'!$N$14,INT((ROW()-13)/2),0)),"",OFFSET('10. SEGUIMIENTO 2025'!$N$14,INT((ROW()-13)/2),0)),IF(ISBLANK(OFFSET('9. METAS'!$N$20,INT((ROW()-14)/2),0)),"",OFFSET('9. METAS'!$N$20,INT((ROW()-14)/2),0)))</f>
        <v/>
      </c>
      <c r="K182" s="195" t="str">
        <f ca="1">IF(MOD(ROW()-13,2)=0,IF(ISBLANK(OFFSET('10. SEGUIMIENTO 2025'!$O$14,INT((ROW()-13)/2),0)),"",OFFSET('10. SEGUIMIENTO 2025'!$O$14,INT((ROW()-13)/2),0)),IF(ISBLANK(OFFSET('9. METAS'!$O$20,INT((ROW()-14)/2),0)),"",OFFSET('9. METAS'!$O$20,INT((ROW()-14)/2),0)))</f>
        <v/>
      </c>
      <c r="L182" s="195" t="str">
        <f ca="1">IF(MOD(ROW()-13,2)=0,IF(ISBLANK(OFFSET('10. SEGUIMIENTO 2025'!$P$14,INT((ROW()-13)/2),0)),"",OFFSET('10. SEGUIMIENTO 2025'!$P$14,INT((ROW()-13)/2),0)),IF(ISBLANK(OFFSET('9. METAS'!$P$20,INT((ROW()-14)/2),0)),"",OFFSET('9. METAS'!$P$20,INT((ROW()-14)/2),0)))</f>
        <v/>
      </c>
      <c r="M182" s="196" t="str">
        <f ca="1">IF(MOD(ROW()-13,2)=0,IF(ISBLANK(OFFSET('10. SEGUIMIENTO 2025'!$Q$14,INT((ROW()-13)/2),0)),"",OFFSET('10. SEGUIMIENTO 2025'!$Q$14,INT((ROW()-13)/2),0)),IF(ISBLANK(OFFSET('9. METAS'!$Q$20,INT((ROW()-14)/2),0)),"",OFFSET('9. METAS'!$Q$20,INT((ROW()-14)/2),0)))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METAS'!$K$20,INT((ROW()-13)/2),0)),"",OFFSET('9. METAS'!$K$20,INT((ROW()-13)/2),0))</f>
        <v/>
      </c>
      <c r="I183" s="744"/>
      <c r="J183" s="194">
        <f ca="1">IF(MOD(ROW()-13,2)=0,IF(ISBLANK(OFFSET('10. SEGUIMIENTO 2025'!$N$14,INT((ROW()-13)/2),0)),"",OFFSET('10. SEGUIMIENTO 2025'!$N$14,INT((ROW()-13)/2),0)),IF(ISBLANK(OFFSET('9. METAS'!$N$20,INT((ROW()-14)/2),0)),"",OFFSET('9. METAS'!$N$20,INT((ROW()-14)/2),0)))</f>
        <v>41</v>
      </c>
      <c r="K183" s="195" t="str">
        <f ca="1">IF(MOD(ROW()-13,2)=0,IF(ISBLANK(OFFSET('10. SEGUIMIENTO 2025'!$O$14,INT((ROW()-13)/2),0)),"",OFFSET('10. SEGUIMIENTO 2025'!$O$14,INT((ROW()-13)/2),0)),IF(ISBLANK(OFFSET('9. METAS'!$O$20,INT((ROW()-14)/2),0)),"",OFFSET('9. METAS'!$O$20,INT((ROW()-14)/2),0)))</f>
        <v/>
      </c>
      <c r="L183" s="195" t="str">
        <f ca="1">IF(MOD(ROW()-13,2)=0,IF(ISBLANK(OFFSET('10. SEGUIMIENTO 2025'!$P$14,INT((ROW()-13)/2),0)),"",OFFSET('10. SEGUIMIENTO 2025'!$P$14,INT((ROW()-13)/2),0)),IF(ISBLANK(OFFSET('9. METAS'!$P$20,INT((ROW()-14)/2),0)),"",OFFSET('9. METAS'!$P$20,INT((ROW()-14)/2),0)))</f>
        <v/>
      </c>
      <c r="M183" s="196" t="str">
        <f ca="1">IF(MOD(ROW()-13,2)=0,IF(ISBLANK(OFFSET('10. SEGUIMIENTO 2025'!$Q$14,INT((ROW()-13)/2),0)),"",OFFSET('10. SEGUIMIENTO 2025'!$Q$14,INT((ROW()-13)/2),0)),IF(ISBLANK(OFFSET('9. METAS'!$Q$20,INT((ROW()-14)/2),0)),"",OFFSET('9. METAS'!$Q$20,INT((ROW()-14)/2),0)))</f>
        <v/>
      </c>
      <c r="N183" s="742" t="str">
        <f t="shared" ref="N183" ca="1" si="166">IFERROR(K183/K184,"ND")</f>
        <v>ND</v>
      </c>
      <c r="O183" s="738" t="str">
        <f t="shared" ref="O183" ca="1" si="167">IFERROR(((K183+J183)/H183),"ND")</f>
        <v>ND</v>
      </c>
      <c r="P183" s="726"/>
    </row>
    <row r="184" spans="3:16">
      <c r="C184" s="760"/>
      <c r="D184" s="756"/>
      <c r="E184" s="756"/>
      <c r="F184" s="754"/>
      <c r="G184" s="751"/>
      <c r="H184" s="747"/>
      <c r="I184" s="745"/>
      <c r="J184" s="194" t="str">
        <f ca="1">IF(MOD(ROW()-13,2)=0,IF(ISBLANK(OFFSET('10. SEGUIMIENTO 2025'!$N$14,INT((ROW()-13)/2),0)),"",OFFSET('10. SEGUIMIENTO 2025'!$N$14,INT((ROW()-13)/2),0)),IF(ISBLANK(OFFSET('9. METAS'!$N$20,INT((ROW()-14)/2),0)),"",OFFSET('9. METAS'!$N$20,INT((ROW()-14)/2),0)))</f>
        <v/>
      </c>
      <c r="K184" s="195" t="str">
        <f ca="1">IF(MOD(ROW()-13,2)=0,IF(ISBLANK(OFFSET('10. SEGUIMIENTO 2025'!$O$14,INT((ROW()-13)/2),0)),"",OFFSET('10. SEGUIMIENTO 2025'!$O$14,INT((ROW()-13)/2),0)),IF(ISBLANK(OFFSET('9. METAS'!$O$20,INT((ROW()-14)/2),0)),"",OFFSET('9. METAS'!$O$20,INT((ROW()-14)/2),0)))</f>
        <v/>
      </c>
      <c r="L184" s="195" t="str">
        <f ca="1">IF(MOD(ROW()-13,2)=0,IF(ISBLANK(OFFSET('10. SEGUIMIENTO 2025'!$P$14,INT((ROW()-13)/2),0)),"",OFFSET('10. SEGUIMIENTO 2025'!$P$14,INT((ROW()-13)/2),0)),IF(ISBLANK(OFFSET('9. METAS'!$P$20,INT((ROW()-14)/2),0)),"",OFFSET('9. METAS'!$P$20,INT((ROW()-14)/2),0)))</f>
        <v/>
      </c>
      <c r="M184" s="196" t="str">
        <f ca="1">IF(MOD(ROW()-13,2)=0,IF(ISBLANK(OFFSET('10. SEGUIMIENTO 2025'!$Q$14,INT((ROW()-13)/2),0)),"",OFFSET('10. SEGUIMIENTO 2025'!$Q$14,INT((ROW()-13)/2),0)),IF(ISBLANK(OFFSET('9. METAS'!$Q$20,INT((ROW()-14)/2),0)),"",OFFSET('9. METAS'!$Q$20,INT((ROW()-14)/2),0)))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METAS'!$K$20,INT((ROW()-13)/2),0)),"",OFFSET('9. METAS'!$K$20,INT((ROW()-13)/2),0))</f>
        <v/>
      </c>
      <c r="I185" s="744"/>
      <c r="J185" s="194">
        <f ca="1">IF(MOD(ROW()-13,2)=0,IF(ISBLANK(OFFSET('10. SEGUIMIENTO 2025'!$N$14,INT((ROW()-13)/2),0)),"",OFFSET('10. SEGUIMIENTO 2025'!$N$14,INT((ROW()-13)/2),0)),IF(ISBLANK(OFFSET('9. METAS'!$N$20,INT((ROW()-14)/2),0)),"",OFFSET('9. METAS'!$N$20,INT((ROW()-14)/2),0)))</f>
        <v>41</v>
      </c>
      <c r="K185" s="195" t="str">
        <f ca="1">IF(MOD(ROW()-13,2)=0,IF(ISBLANK(OFFSET('10. SEGUIMIENTO 2025'!$O$14,INT((ROW()-13)/2),0)),"",OFFSET('10. SEGUIMIENTO 2025'!$O$14,INT((ROW()-13)/2),0)),IF(ISBLANK(OFFSET('9. METAS'!$O$20,INT((ROW()-14)/2),0)),"",OFFSET('9. METAS'!$O$20,INT((ROW()-14)/2),0)))</f>
        <v/>
      </c>
      <c r="L185" s="195" t="str">
        <f ca="1">IF(MOD(ROW()-13,2)=0,IF(ISBLANK(OFFSET('10. SEGUIMIENTO 2025'!$P$14,INT((ROW()-13)/2),0)),"",OFFSET('10. SEGUIMIENTO 2025'!$P$14,INT((ROW()-13)/2),0)),IF(ISBLANK(OFFSET('9. METAS'!$P$20,INT((ROW()-14)/2),0)),"",OFFSET('9. METAS'!$P$20,INT((ROW()-14)/2),0)))</f>
        <v/>
      </c>
      <c r="M185" s="196" t="str">
        <f ca="1">IF(MOD(ROW()-13,2)=0,IF(ISBLANK(OFFSET('10. SEGUIMIENTO 2025'!$Q$14,INT((ROW()-13)/2),0)),"",OFFSET('10. SEGUIMIENTO 2025'!$Q$14,INT((ROW()-13)/2),0)),IF(ISBLANK(OFFSET('9. METAS'!$Q$20,INT((ROW()-14)/2),0)),"",OFFSET('9. METAS'!$Q$20,INT((ROW()-14)/2),0)))</f>
        <v/>
      </c>
      <c r="N185" s="742" t="str">
        <f t="shared" ref="N185" ca="1" si="168">IFERROR(K185/K186,"ND")</f>
        <v>ND</v>
      </c>
      <c r="O185" s="738" t="str">
        <f t="shared" ref="O185" ca="1" si="169">IFERROR(((K185+J185)/H185),"ND")</f>
        <v>ND</v>
      </c>
      <c r="P185" s="726"/>
    </row>
    <row r="186" spans="3:16">
      <c r="C186" s="760"/>
      <c r="D186" s="756"/>
      <c r="E186" s="756"/>
      <c r="F186" s="754"/>
      <c r="G186" s="751"/>
      <c r="H186" s="747"/>
      <c r="I186" s="745"/>
      <c r="J186" s="194" t="str">
        <f ca="1">IF(MOD(ROW()-13,2)=0,IF(ISBLANK(OFFSET('10. SEGUIMIENTO 2025'!$N$14,INT((ROW()-13)/2),0)),"",OFFSET('10. SEGUIMIENTO 2025'!$N$14,INT((ROW()-13)/2),0)),IF(ISBLANK(OFFSET('9. METAS'!$N$20,INT((ROW()-14)/2),0)),"",OFFSET('9. METAS'!$N$20,INT((ROW()-14)/2),0)))</f>
        <v/>
      </c>
      <c r="K186" s="195" t="str">
        <f ca="1">IF(MOD(ROW()-13,2)=0,IF(ISBLANK(OFFSET('10. SEGUIMIENTO 2025'!$O$14,INT((ROW()-13)/2),0)),"",OFFSET('10. SEGUIMIENTO 2025'!$O$14,INT((ROW()-13)/2),0)),IF(ISBLANK(OFFSET('9. METAS'!$O$20,INT((ROW()-14)/2),0)),"",OFFSET('9. METAS'!$O$20,INT((ROW()-14)/2),0)))</f>
        <v/>
      </c>
      <c r="L186" s="195" t="str">
        <f ca="1">IF(MOD(ROW()-13,2)=0,IF(ISBLANK(OFFSET('10. SEGUIMIENTO 2025'!$P$14,INT((ROW()-13)/2),0)),"",OFFSET('10. SEGUIMIENTO 2025'!$P$14,INT((ROW()-13)/2),0)),IF(ISBLANK(OFFSET('9. METAS'!$P$20,INT((ROW()-14)/2),0)),"",OFFSET('9. METAS'!$P$20,INT((ROW()-14)/2),0)))</f>
        <v/>
      </c>
      <c r="M186" s="196" t="str">
        <f ca="1">IF(MOD(ROW()-13,2)=0,IF(ISBLANK(OFFSET('10. SEGUIMIENTO 2025'!$Q$14,INT((ROW()-13)/2),0)),"",OFFSET('10. SEGUIMIENTO 2025'!$Q$14,INT((ROW()-13)/2),0)),IF(ISBLANK(OFFSET('9. METAS'!$Q$20,INT((ROW()-14)/2),0)),"",OFFSET('9. METAS'!$Q$20,INT((ROW()-14)/2),0)))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METAS'!$K$20,INT((ROW()-13)/2),0)),"",OFFSET('9. METAS'!$K$20,INT((ROW()-13)/2),0))</f>
        <v/>
      </c>
      <c r="I187" s="744"/>
      <c r="J187" s="194">
        <f ca="1">IF(MOD(ROW()-13,2)=0,IF(ISBLANK(OFFSET('10. SEGUIMIENTO 2025'!$N$14,INT((ROW()-13)/2),0)),"",OFFSET('10. SEGUIMIENTO 2025'!$N$14,INT((ROW()-13)/2),0)),IF(ISBLANK(OFFSET('9. METAS'!$N$20,INT((ROW()-14)/2),0)),"",OFFSET('9. METAS'!$N$20,INT((ROW()-14)/2),0)))</f>
        <v>41</v>
      </c>
      <c r="K187" s="195" t="str">
        <f ca="1">IF(MOD(ROW()-13,2)=0,IF(ISBLANK(OFFSET('10. SEGUIMIENTO 2025'!$O$14,INT((ROW()-13)/2),0)),"",OFFSET('10. SEGUIMIENTO 2025'!$O$14,INT((ROW()-13)/2),0)),IF(ISBLANK(OFFSET('9. METAS'!$O$20,INT((ROW()-14)/2),0)),"",OFFSET('9. METAS'!$O$20,INT((ROW()-14)/2),0)))</f>
        <v/>
      </c>
      <c r="L187" s="195" t="str">
        <f ca="1">IF(MOD(ROW()-13,2)=0,IF(ISBLANK(OFFSET('10. SEGUIMIENTO 2025'!$P$14,INT((ROW()-13)/2),0)),"",OFFSET('10. SEGUIMIENTO 2025'!$P$14,INT((ROW()-13)/2),0)),IF(ISBLANK(OFFSET('9. METAS'!$P$20,INT((ROW()-14)/2),0)),"",OFFSET('9. METAS'!$P$20,INT((ROW()-14)/2),0)))</f>
        <v/>
      </c>
      <c r="M187" s="196" t="str">
        <f ca="1">IF(MOD(ROW()-13,2)=0,IF(ISBLANK(OFFSET('10. SEGUIMIENTO 2025'!$Q$14,INT((ROW()-13)/2),0)),"",OFFSET('10. SEGUIMIENTO 2025'!$Q$14,INT((ROW()-13)/2),0)),IF(ISBLANK(OFFSET('9. METAS'!$Q$20,INT((ROW()-14)/2),0)),"",OFFSET('9. METAS'!$Q$20,INT((ROW()-14)/2),0)))</f>
        <v/>
      </c>
      <c r="N187" s="742" t="str">
        <f t="shared" ref="N187" ca="1" si="170">IFERROR(K187/K188,"ND")</f>
        <v>ND</v>
      </c>
      <c r="O187" s="738" t="str">
        <f t="shared" ref="O187" ca="1" si="171">IFERROR(((K187+J187)/H187),"ND")</f>
        <v>ND</v>
      </c>
      <c r="P187" s="726"/>
    </row>
    <row r="188" spans="3:16">
      <c r="C188" s="760"/>
      <c r="D188" s="756"/>
      <c r="E188" s="756"/>
      <c r="F188" s="754"/>
      <c r="G188" s="751"/>
      <c r="H188" s="747"/>
      <c r="I188" s="745"/>
      <c r="J188" s="194" t="str">
        <f ca="1">IF(MOD(ROW()-13,2)=0,IF(ISBLANK(OFFSET('10. SEGUIMIENTO 2025'!$N$14,INT((ROW()-13)/2),0)),"",OFFSET('10. SEGUIMIENTO 2025'!$N$14,INT((ROW()-13)/2),0)),IF(ISBLANK(OFFSET('9. METAS'!$N$20,INT((ROW()-14)/2),0)),"",OFFSET('9. METAS'!$N$20,INT((ROW()-14)/2),0)))</f>
        <v/>
      </c>
      <c r="K188" s="195" t="str">
        <f ca="1">IF(MOD(ROW()-13,2)=0,IF(ISBLANK(OFFSET('10. SEGUIMIENTO 2025'!$O$14,INT((ROW()-13)/2),0)),"",OFFSET('10. SEGUIMIENTO 2025'!$O$14,INT((ROW()-13)/2),0)),IF(ISBLANK(OFFSET('9. METAS'!$O$20,INT((ROW()-14)/2),0)),"",OFFSET('9. METAS'!$O$20,INT((ROW()-14)/2),0)))</f>
        <v/>
      </c>
      <c r="L188" s="195" t="str">
        <f ca="1">IF(MOD(ROW()-13,2)=0,IF(ISBLANK(OFFSET('10. SEGUIMIENTO 2025'!$P$14,INT((ROW()-13)/2),0)),"",OFFSET('10. SEGUIMIENTO 2025'!$P$14,INT((ROW()-13)/2),0)),IF(ISBLANK(OFFSET('9. METAS'!$P$20,INT((ROW()-14)/2),0)),"",OFFSET('9. METAS'!$P$20,INT((ROW()-14)/2),0)))</f>
        <v/>
      </c>
      <c r="M188" s="196" t="str">
        <f ca="1">IF(MOD(ROW()-13,2)=0,IF(ISBLANK(OFFSET('10. SEGUIMIENTO 2025'!$Q$14,INT((ROW()-13)/2),0)),"",OFFSET('10. SEGUIMIENTO 2025'!$Q$14,INT((ROW()-13)/2),0)),IF(ISBLANK(OFFSET('9. METAS'!$Q$20,INT((ROW()-14)/2),0)),"",OFFSET('9. METAS'!$Q$20,INT((ROW()-14)/2),0)))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METAS'!$K$20,INT((ROW()-13)/2),0)),"",OFFSET('9. METAS'!$K$20,INT((ROW()-13)/2),0))</f>
        <v/>
      </c>
      <c r="I189" s="744"/>
      <c r="J189" s="194">
        <f ca="1">IF(MOD(ROW()-13,2)=0,IF(ISBLANK(OFFSET('10. SEGUIMIENTO 2025'!$N$14,INT((ROW()-13)/2),0)),"",OFFSET('10. SEGUIMIENTO 2025'!$N$14,INT((ROW()-13)/2),0)),IF(ISBLANK(OFFSET('9. METAS'!$N$20,INT((ROW()-14)/2),0)),"",OFFSET('9. METAS'!$N$20,INT((ROW()-14)/2),0)))</f>
        <v>41</v>
      </c>
      <c r="K189" s="195" t="str">
        <f ca="1">IF(MOD(ROW()-13,2)=0,IF(ISBLANK(OFFSET('10. SEGUIMIENTO 2025'!$O$14,INT((ROW()-13)/2),0)),"",OFFSET('10. SEGUIMIENTO 2025'!$O$14,INT((ROW()-13)/2),0)),IF(ISBLANK(OFFSET('9. METAS'!$O$20,INT((ROW()-14)/2),0)),"",OFFSET('9. METAS'!$O$20,INT((ROW()-14)/2),0)))</f>
        <v/>
      </c>
      <c r="L189" s="195" t="str">
        <f ca="1">IF(MOD(ROW()-13,2)=0,IF(ISBLANK(OFFSET('10. SEGUIMIENTO 2025'!$P$14,INT((ROW()-13)/2),0)),"",OFFSET('10. SEGUIMIENTO 2025'!$P$14,INT((ROW()-13)/2),0)),IF(ISBLANK(OFFSET('9. METAS'!$P$20,INT((ROW()-14)/2),0)),"",OFFSET('9. METAS'!$P$20,INT((ROW()-14)/2),0)))</f>
        <v/>
      </c>
      <c r="M189" s="196" t="str">
        <f ca="1">IF(MOD(ROW()-13,2)=0,IF(ISBLANK(OFFSET('10. SEGUIMIENTO 2025'!$Q$14,INT((ROW()-13)/2),0)),"",OFFSET('10. SEGUIMIENTO 2025'!$Q$14,INT((ROW()-13)/2),0)),IF(ISBLANK(OFFSET('9. METAS'!$Q$20,INT((ROW()-14)/2),0)),"",OFFSET('9. METAS'!$Q$20,INT((ROW()-14)/2),0)))</f>
        <v/>
      </c>
      <c r="N189" s="742" t="str">
        <f t="shared" ref="N189" ca="1" si="172">IFERROR(K189/K190,"ND")</f>
        <v>ND</v>
      </c>
      <c r="O189" s="738" t="str">
        <f t="shared" ref="O189" ca="1" si="173">IFERROR(((K189+J189)/H189),"ND")</f>
        <v>ND</v>
      </c>
      <c r="P189" s="726"/>
    </row>
    <row r="190" spans="3:16">
      <c r="C190" s="760"/>
      <c r="D190" s="756"/>
      <c r="E190" s="756"/>
      <c r="F190" s="754"/>
      <c r="G190" s="751"/>
      <c r="H190" s="747"/>
      <c r="I190" s="745"/>
      <c r="J190" s="194" t="str">
        <f ca="1">IF(MOD(ROW()-13,2)=0,IF(ISBLANK(OFFSET('10. SEGUIMIENTO 2025'!$N$14,INT((ROW()-13)/2),0)),"",OFFSET('10. SEGUIMIENTO 2025'!$N$14,INT((ROW()-13)/2),0)),IF(ISBLANK(OFFSET('9. METAS'!$N$20,INT((ROW()-14)/2),0)),"",OFFSET('9. METAS'!$N$20,INT((ROW()-14)/2),0)))</f>
        <v/>
      </c>
      <c r="K190" s="195" t="str">
        <f ca="1">IF(MOD(ROW()-13,2)=0,IF(ISBLANK(OFFSET('10. SEGUIMIENTO 2025'!$O$14,INT((ROW()-13)/2),0)),"",OFFSET('10. SEGUIMIENTO 2025'!$O$14,INT((ROW()-13)/2),0)),IF(ISBLANK(OFFSET('9. METAS'!$O$20,INT((ROW()-14)/2),0)),"",OFFSET('9. METAS'!$O$20,INT((ROW()-14)/2),0)))</f>
        <v/>
      </c>
      <c r="L190" s="195" t="str">
        <f ca="1">IF(MOD(ROW()-13,2)=0,IF(ISBLANK(OFFSET('10. SEGUIMIENTO 2025'!$P$14,INT((ROW()-13)/2),0)),"",OFFSET('10. SEGUIMIENTO 2025'!$P$14,INT((ROW()-13)/2),0)),IF(ISBLANK(OFFSET('9. METAS'!$P$20,INT((ROW()-14)/2),0)),"",OFFSET('9. METAS'!$P$20,INT((ROW()-14)/2),0)))</f>
        <v/>
      </c>
      <c r="M190" s="196" t="str">
        <f ca="1">IF(MOD(ROW()-13,2)=0,IF(ISBLANK(OFFSET('10. SEGUIMIENTO 2025'!$Q$14,INT((ROW()-13)/2),0)),"",OFFSET('10. SEGUIMIENTO 2025'!$Q$14,INT((ROW()-13)/2),0)),IF(ISBLANK(OFFSET('9. METAS'!$Q$20,INT((ROW()-14)/2),0)),"",OFFSET('9. METAS'!$Q$20,INT((ROW()-14)/2),0)))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METAS'!$K$20,INT((ROW()-13)/2),0)),"",OFFSET('9. METAS'!$K$20,INT((ROW()-13)/2),0))</f>
        <v/>
      </c>
      <c r="I191" s="744"/>
      <c r="J191" s="194">
        <f ca="1">IF(MOD(ROW()-13,2)=0,IF(ISBLANK(OFFSET('10. SEGUIMIENTO 2025'!$N$14,INT((ROW()-13)/2),0)),"",OFFSET('10. SEGUIMIENTO 2025'!$N$14,INT((ROW()-13)/2),0)),IF(ISBLANK(OFFSET('9. METAS'!$N$20,INT((ROW()-14)/2),0)),"",OFFSET('9. METAS'!$N$20,INT((ROW()-14)/2),0)))</f>
        <v>41</v>
      </c>
      <c r="K191" s="195" t="str">
        <f ca="1">IF(MOD(ROW()-13,2)=0,IF(ISBLANK(OFFSET('10. SEGUIMIENTO 2025'!$O$14,INT((ROW()-13)/2),0)),"",OFFSET('10. SEGUIMIENTO 2025'!$O$14,INT((ROW()-13)/2),0)),IF(ISBLANK(OFFSET('9. METAS'!$O$20,INT((ROW()-14)/2),0)),"",OFFSET('9. METAS'!$O$20,INT((ROW()-14)/2),0)))</f>
        <v/>
      </c>
      <c r="L191" s="195" t="str">
        <f ca="1">IF(MOD(ROW()-13,2)=0,IF(ISBLANK(OFFSET('10. SEGUIMIENTO 2025'!$P$14,INT((ROW()-13)/2),0)),"",OFFSET('10. SEGUIMIENTO 2025'!$P$14,INT((ROW()-13)/2),0)),IF(ISBLANK(OFFSET('9. METAS'!$P$20,INT((ROW()-14)/2),0)),"",OFFSET('9. METAS'!$P$20,INT((ROW()-14)/2),0)))</f>
        <v/>
      </c>
      <c r="M191" s="196" t="str">
        <f ca="1">IF(MOD(ROW()-13,2)=0,IF(ISBLANK(OFFSET('10. SEGUIMIENTO 2025'!$Q$14,INT((ROW()-13)/2),0)),"",OFFSET('10. SEGUIMIENTO 2025'!$Q$14,INT((ROW()-13)/2),0)),IF(ISBLANK(OFFSET('9. METAS'!$Q$20,INT((ROW()-14)/2),0)),"",OFFSET('9. METAS'!$Q$20,INT((ROW()-14)/2),0)))</f>
        <v/>
      </c>
      <c r="N191" s="742" t="str">
        <f t="shared" ref="N191" ca="1" si="174">IFERROR(K191/K192,"ND")</f>
        <v>ND</v>
      </c>
      <c r="O191" s="738" t="str">
        <f t="shared" ref="O191" ca="1" si="175">IFERROR(((K191+J191)/H191),"ND")</f>
        <v>ND</v>
      </c>
      <c r="P191" s="726"/>
    </row>
    <row r="192" spans="3:16">
      <c r="C192" s="760"/>
      <c r="D192" s="756"/>
      <c r="E192" s="756"/>
      <c r="F192" s="754"/>
      <c r="G192" s="751"/>
      <c r="H192" s="747"/>
      <c r="I192" s="745"/>
      <c r="J192" s="194" t="str">
        <f ca="1">IF(MOD(ROW()-13,2)=0,IF(ISBLANK(OFFSET('10. SEGUIMIENTO 2025'!$N$14,INT((ROW()-13)/2),0)),"",OFFSET('10. SEGUIMIENTO 2025'!$N$14,INT((ROW()-13)/2),0)),IF(ISBLANK(OFFSET('9. METAS'!$N$20,INT((ROW()-14)/2),0)),"",OFFSET('9. METAS'!$N$20,INT((ROW()-14)/2),0)))</f>
        <v/>
      </c>
      <c r="K192" s="195" t="str">
        <f ca="1">IF(MOD(ROW()-13,2)=0,IF(ISBLANK(OFFSET('10. SEGUIMIENTO 2025'!$O$14,INT((ROW()-13)/2),0)),"",OFFSET('10. SEGUIMIENTO 2025'!$O$14,INT((ROW()-13)/2),0)),IF(ISBLANK(OFFSET('9. METAS'!$O$20,INT((ROW()-14)/2),0)),"",OFFSET('9. METAS'!$O$20,INT((ROW()-14)/2),0)))</f>
        <v/>
      </c>
      <c r="L192" s="195" t="str">
        <f ca="1">IF(MOD(ROW()-13,2)=0,IF(ISBLANK(OFFSET('10. SEGUIMIENTO 2025'!$P$14,INT((ROW()-13)/2),0)),"",OFFSET('10. SEGUIMIENTO 2025'!$P$14,INT((ROW()-13)/2),0)),IF(ISBLANK(OFFSET('9. METAS'!$P$20,INT((ROW()-14)/2),0)),"",OFFSET('9. METAS'!$P$20,INT((ROW()-14)/2),0)))</f>
        <v/>
      </c>
      <c r="M192" s="196" t="str">
        <f ca="1">IF(MOD(ROW()-13,2)=0,IF(ISBLANK(OFFSET('10. SEGUIMIENTO 2025'!$Q$14,INT((ROW()-13)/2),0)),"",OFFSET('10. SEGUIMIENTO 2025'!$Q$14,INT((ROW()-13)/2),0)),IF(ISBLANK(OFFSET('9. METAS'!$Q$20,INT((ROW()-14)/2),0)),"",OFFSET('9. METAS'!$Q$20,INT((ROW()-14)/2),0)))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METAS'!$K$20,INT((ROW()-13)/2),0)),"",OFFSET('9. METAS'!$K$20,INT((ROW()-13)/2),0))</f>
        <v/>
      </c>
      <c r="I193" s="744"/>
      <c r="J193" s="194">
        <f ca="1">IF(MOD(ROW()-13,2)=0,IF(ISBLANK(OFFSET('10. SEGUIMIENTO 2025'!$N$14,INT((ROW()-13)/2),0)),"",OFFSET('10. SEGUIMIENTO 2025'!$N$14,INT((ROW()-13)/2),0)),IF(ISBLANK(OFFSET('9. METAS'!$N$20,INT((ROW()-14)/2),0)),"",OFFSET('9. METAS'!$N$20,INT((ROW()-14)/2),0)))</f>
        <v>41</v>
      </c>
      <c r="K193" s="195" t="str">
        <f ca="1">IF(MOD(ROW()-13,2)=0,IF(ISBLANK(OFFSET('10. SEGUIMIENTO 2025'!$O$14,INT((ROW()-13)/2),0)),"",OFFSET('10. SEGUIMIENTO 2025'!$O$14,INT((ROW()-13)/2),0)),IF(ISBLANK(OFFSET('9. METAS'!$O$20,INT((ROW()-14)/2),0)),"",OFFSET('9. METAS'!$O$20,INT((ROW()-14)/2),0)))</f>
        <v/>
      </c>
      <c r="L193" s="195" t="str">
        <f ca="1">IF(MOD(ROW()-13,2)=0,IF(ISBLANK(OFFSET('10. SEGUIMIENTO 2025'!$P$14,INT((ROW()-13)/2),0)),"",OFFSET('10. SEGUIMIENTO 2025'!$P$14,INT((ROW()-13)/2),0)),IF(ISBLANK(OFFSET('9. METAS'!$P$20,INT((ROW()-14)/2),0)),"",OFFSET('9. METAS'!$P$20,INT((ROW()-14)/2),0)))</f>
        <v/>
      </c>
      <c r="M193" s="196" t="str">
        <f ca="1">IF(MOD(ROW()-13,2)=0,IF(ISBLANK(OFFSET('10. SEGUIMIENTO 2025'!$Q$14,INT((ROW()-13)/2),0)),"",OFFSET('10. SEGUIMIENTO 2025'!$Q$14,INT((ROW()-13)/2),0)),IF(ISBLANK(OFFSET('9. METAS'!$Q$20,INT((ROW()-14)/2),0)),"",OFFSET('9. METAS'!$Q$20,INT((ROW()-14)/2),0)))</f>
        <v/>
      </c>
      <c r="N193" s="742" t="str">
        <f t="shared" ref="N193" ca="1" si="176">IFERROR(K193/K194,"ND")</f>
        <v>ND</v>
      </c>
      <c r="O193" s="738" t="str">
        <f t="shared" ref="O193" ca="1" si="177">IFERROR(((K193+J193)/H193),"ND")</f>
        <v>ND</v>
      </c>
      <c r="P193" s="726"/>
    </row>
    <row r="194" spans="3:16">
      <c r="C194" s="760"/>
      <c r="D194" s="756"/>
      <c r="E194" s="756"/>
      <c r="F194" s="754"/>
      <c r="G194" s="751"/>
      <c r="H194" s="747"/>
      <c r="I194" s="745"/>
      <c r="J194" s="194" t="str">
        <f ca="1">IF(MOD(ROW()-13,2)=0,IF(ISBLANK(OFFSET('10. SEGUIMIENTO 2025'!$N$14,INT((ROW()-13)/2),0)),"",OFFSET('10. SEGUIMIENTO 2025'!$N$14,INT((ROW()-13)/2),0)),IF(ISBLANK(OFFSET('9. METAS'!$N$20,INT((ROW()-14)/2),0)),"",OFFSET('9. METAS'!$N$20,INT((ROW()-14)/2),0)))</f>
        <v/>
      </c>
      <c r="K194" s="195" t="str">
        <f ca="1">IF(MOD(ROW()-13,2)=0,IF(ISBLANK(OFFSET('10. SEGUIMIENTO 2025'!$O$14,INT((ROW()-13)/2),0)),"",OFFSET('10. SEGUIMIENTO 2025'!$O$14,INT((ROW()-13)/2),0)),IF(ISBLANK(OFFSET('9. METAS'!$O$20,INT((ROW()-14)/2),0)),"",OFFSET('9. METAS'!$O$20,INT((ROW()-14)/2),0)))</f>
        <v/>
      </c>
      <c r="L194" s="195" t="str">
        <f ca="1">IF(MOD(ROW()-13,2)=0,IF(ISBLANK(OFFSET('10. SEGUIMIENTO 2025'!$P$14,INT((ROW()-13)/2),0)),"",OFFSET('10. SEGUIMIENTO 2025'!$P$14,INT((ROW()-13)/2),0)),IF(ISBLANK(OFFSET('9. METAS'!$P$20,INT((ROW()-14)/2),0)),"",OFFSET('9. METAS'!$P$20,INT((ROW()-14)/2),0)))</f>
        <v/>
      </c>
      <c r="M194" s="196" t="str">
        <f ca="1">IF(MOD(ROW()-13,2)=0,IF(ISBLANK(OFFSET('10. SEGUIMIENTO 2025'!$Q$14,INT((ROW()-13)/2),0)),"",OFFSET('10. SEGUIMIENTO 2025'!$Q$14,INT((ROW()-13)/2),0)),IF(ISBLANK(OFFSET('9. METAS'!$Q$20,INT((ROW()-14)/2),0)),"",OFFSET('9. METAS'!$Q$20,INT((ROW()-14)/2),0)))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METAS'!$K$20,INT((ROW()-13)/2),0)),"",OFFSET('9. METAS'!$K$20,INT((ROW()-13)/2),0))</f>
        <v/>
      </c>
      <c r="I195" s="744"/>
      <c r="J195" s="194">
        <f ca="1">IF(MOD(ROW()-13,2)=0,IF(ISBLANK(OFFSET('10. SEGUIMIENTO 2025'!$N$14,INT((ROW()-13)/2),0)),"",OFFSET('10. SEGUIMIENTO 2025'!$N$14,INT((ROW()-13)/2),0)),IF(ISBLANK(OFFSET('9. METAS'!$N$20,INT((ROW()-14)/2),0)),"",OFFSET('9. METAS'!$N$20,INT((ROW()-14)/2),0)))</f>
        <v>41</v>
      </c>
      <c r="K195" s="195" t="str">
        <f ca="1">IF(MOD(ROW()-13,2)=0,IF(ISBLANK(OFFSET('10. SEGUIMIENTO 2025'!$O$14,INT((ROW()-13)/2),0)),"",OFFSET('10. SEGUIMIENTO 2025'!$O$14,INT((ROW()-13)/2),0)),IF(ISBLANK(OFFSET('9. METAS'!$O$20,INT((ROW()-14)/2),0)),"",OFFSET('9. METAS'!$O$20,INT((ROW()-14)/2),0)))</f>
        <v/>
      </c>
      <c r="L195" s="195" t="str">
        <f ca="1">IF(MOD(ROW()-13,2)=0,IF(ISBLANK(OFFSET('10. SEGUIMIENTO 2025'!$P$14,INT((ROW()-13)/2),0)),"",OFFSET('10. SEGUIMIENTO 2025'!$P$14,INT((ROW()-13)/2),0)),IF(ISBLANK(OFFSET('9. METAS'!$P$20,INT((ROW()-14)/2),0)),"",OFFSET('9. METAS'!$P$20,INT((ROW()-14)/2),0)))</f>
        <v/>
      </c>
      <c r="M195" s="196" t="str">
        <f ca="1">IF(MOD(ROW()-13,2)=0,IF(ISBLANK(OFFSET('10. SEGUIMIENTO 2025'!$Q$14,INT((ROW()-13)/2),0)),"",OFFSET('10. SEGUIMIENTO 2025'!$Q$14,INT((ROW()-13)/2),0)),IF(ISBLANK(OFFSET('9. METAS'!$Q$20,INT((ROW()-14)/2),0)),"",OFFSET('9. METAS'!$Q$20,INT((ROW()-14)/2),0)))</f>
        <v/>
      </c>
      <c r="N195" s="742" t="str">
        <f t="shared" ref="N195" ca="1" si="178">IFERROR(K195/K196,"ND")</f>
        <v>ND</v>
      </c>
      <c r="O195" s="738" t="str">
        <f t="shared" ref="O195" ca="1" si="179">IFERROR(((K195+J195)/H195),"ND")</f>
        <v>ND</v>
      </c>
      <c r="P195" s="726"/>
    </row>
    <row r="196" spans="3:16">
      <c r="C196" s="760"/>
      <c r="D196" s="756"/>
      <c r="E196" s="756"/>
      <c r="F196" s="754"/>
      <c r="G196" s="751"/>
      <c r="H196" s="747"/>
      <c r="I196" s="745"/>
      <c r="J196" s="194" t="str">
        <f ca="1">IF(MOD(ROW()-13,2)=0,IF(ISBLANK(OFFSET('10. SEGUIMIENTO 2025'!$N$14,INT((ROW()-13)/2),0)),"",OFFSET('10. SEGUIMIENTO 2025'!$N$14,INT((ROW()-13)/2),0)),IF(ISBLANK(OFFSET('9. METAS'!$N$20,INT((ROW()-14)/2),0)),"",OFFSET('9. METAS'!$N$20,INT((ROW()-14)/2),0)))</f>
        <v/>
      </c>
      <c r="K196" s="195" t="str">
        <f ca="1">IF(MOD(ROW()-13,2)=0,IF(ISBLANK(OFFSET('10. SEGUIMIENTO 2025'!$O$14,INT((ROW()-13)/2),0)),"",OFFSET('10. SEGUIMIENTO 2025'!$O$14,INT((ROW()-13)/2),0)),IF(ISBLANK(OFFSET('9. METAS'!$O$20,INT((ROW()-14)/2),0)),"",OFFSET('9. METAS'!$O$20,INT((ROW()-14)/2),0)))</f>
        <v/>
      </c>
      <c r="L196" s="195" t="str">
        <f ca="1">IF(MOD(ROW()-13,2)=0,IF(ISBLANK(OFFSET('10. SEGUIMIENTO 2025'!$P$14,INT((ROW()-13)/2),0)),"",OFFSET('10. SEGUIMIENTO 2025'!$P$14,INT((ROW()-13)/2),0)),IF(ISBLANK(OFFSET('9. METAS'!$P$20,INT((ROW()-14)/2),0)),"",OFFSET('9. METAS'!$P$20,INT((ROW()-14)/2),0)))</f>
        <v/>
      </c>
      <c r="M196" s="196" t="str">
        <f ca="1">IF(MOD(ROW()-13,2)=0,IF(ISBLANK(OFFSET('10. SEGUIMIENTO 2025'!$Q$14,INT((ROW()-13)/2),0)),"",OFFSET('10. SEGUIMIENTO 2025'!$Q$14,INT((ROW()-13)/2),0)),IF(ISBLANK(OFFSET('9. METAS'!$Q$20,INT((ROW()-14)/2),0)),"",OFFSET('9. METAS'!$Q$20,INT((ROW()-14)/2),0)))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METAS'!$K$20,INT((ROW()-13)/2),0)),"",OFFSET('9. METAS'!$K$20,INT((ROW()-13)/2),0))</f>
        <v/>
      </c>
      <c r="I197" s="744"/>
      <c r="J197" s="194">
        <f ca="1">IF(MOD(ROW()-13,2)=0,IF(ISBLANK(OFFSET('10. SEGUIMIENTO 2025'!$N$14,INT((ROW()-13)/2),0)),"",OFFSET('10. SEGUIMIENTO 2025'!$N$14,INT((ROW()-13)/2),0)),IF(ISBLANK(OFFSET('9. METAS'!$N$20,INT((ROW()-14)/2),0)),"",OFFSET('9. METAS'!$N$20,INT((ROW()-14)/2),0)))</f>
        <v>41</v>
      </c>
      <c r="K197" s="195" t="str">
        <f ca="1">IF(MOD(ROW()-13,2)=0,IF(ISBLANK(OFFSET('10. SEGUIMIENTO 2025'!$O$14,INT((ROW()-13)/2),0)),"",OFFSET('10. SEGUIMIENTO 2025'!$O$14,INT((ROW()-13)/2),0)),IF(ISBLANK(OFFSET('9. METAS'!$O$20,INT((ROW()-14)/2),0)),"",OFFSET('9. METAS'!$O$20,INT((ROW()-14)/2),0)))</f>
        <v/>
      </c>
      <c r="L197" s="195" t="str">
        <f ca="1">IF(MOD(ROW()-13,2)=0,IF(ISBLANK(OFFSET('10. SEGUIMIENTO 2025'!$P$14,INT((ROW()-13)/2),0)),"",OFFSET('10. SEGUIMIENTO 2025'!$P$14,INT((ROW()-13)/2),0)),IF(ISBLANK(OFFSET('9. METAS'!$P$20,INT((ROW()-14)/2),0)),"",OFFSET('9. METAS'!$P$20,INT((ROW()-14)/2),0)))</f>
        <v/>
      </c>
      <c r="M197" s="196" t="str">
        <f ca="1">IF(MOD(ROW()-13,2)=0,IF(ISBLANK(OFFSET('10. SEGUIMIENTO 2025'!$Q$14,INT((ROW()-13)/2),0)),"",OFFSET('10. SEGUIMIENTO 2025'!$Q$14,INT((ROW()-13)/2),0)),IF(ISBLANK(OFFSET('9. METAS'!$Q$20,INT((ROW()-14)/2),0)),"",OFFSET('9. METAS'!$Q$20,INT((ROW()-14)/2),0)))</f>
        <v/>
      </c>
      <c r="N197" s="742" t="str">
        <f t="shared" ref="N197" ca="1" si="180">IFERROR(K197/K198,"ND")</f>
        <v>ND</v>
      </c>
      <c r="O197" s="738" t="str">
        <f t="shared" ref="O197" ca="1" si="181">IFERROR(((K197+J197)/H197),"ND")</f>
        <v>ND</v>
      </c>
      <c r="P197" s="726"/>
    </row>
    <row r="198" spans="3:16">
      <c r="C198" s="760"/>
      <c r="D198" s="756"/>
      <c r="E198" s="756"/>
      <c r="F198" s="754"/>
      <c r="G198" s="751"/>
      <c r="H198" s="747"/>
      <c r="I198" s="745"/>
      <c r="J198" s="194" t="str">
        <f ca="1">IF(MOD(ROW()-13,2)=0,IF(ISBLANK(OFFSET('10. SEGUIMIENTO 2025'!$N$14,INT((ROW()-13)/2),0)),"",OFFSET('10. SEGUIMIENTO 2025'!$N$14,INT((ROW()-13)/2),0)),IF(ISBLANK(OFFSET('9. METAS'!$N$20,INT((ROW()-14)/2),0)),"",OFFSET('9. METAS'!$N$20,INT((ROW()-14)/2),0)))</f>
        <v/>
      </c>
      <c r="K198" s="195" t="str">
        <f ca="1">IF(MOD(ROW()-13,2)=0,IF(ISBLANK(OFFSET('10. SEGUIMIENTO 2025'!$O$14,INT((ROW()-13)/2),0)),"",OFFSET('10. SEGUIMIENTO 2025'!$O$14,INT((ROW()-13)/2),0)),IF(ISBLANK(OFFSET('9. METAS'!$O$20,INT((ROW()-14)/2),0)),"",OFFSET('9. METAS'!$O$20,INT((ROW()-14)/2),0)))</f>
        <v/>
      </c>
      <c r="L198" s="195" t="str">
        <f ca="1">IF(MOD(ROW()-13,2)=0,IF(ISBLANK(OFFSET('10. SEGUIMIENTO 2025'!$P$14,INT((ROW()-13)/2),0)),"",OFFSET('10. SEGUIMIENTO 2025'!$P$14,INT((ROW()-13)/2),0)),IF(ISBLANK(OFFSET('9. METAS'!$P$20,INT((ROW()-14)/2),0)),"",OFFSET('9. METAS'!$P$20,INT((ROW()-14)/2),0)))</f>
        <v/>
      </c>
      <c r="M198" s="196" t="str">
        <f ca="1">IF(MOD(ROW()-13,2)=0,IF(ISBLANK(OFFSET('10. SEGUIMIENTO 2025'!$Q$14,INT((ROW()-13)/2),0)),"",OFFSET('10. SEGUIMIENTO 2025'!$Q$14,INT((ROW()-13)/2),0)),IF(ISBLANK(OFFSET('9. METAS'!$Q$20,INT((ROW()-14)/2),0)),"",OFFSET('9. METAS'!$Q$20,INT((ROW()-14)/2),0)))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METAS'!$K$20,INT((ROW()-13)/2),0)),"",OFFSET('9. METAS'!$K$20,INT((ROW()-13)/2),0))</f>
        <v/>
      </c>
      <c r="I199" s="744"/>
      <c r="J199" s="194">
        <f ca="1">IF(MOD(ROW()-13,2)=0,IF(ISBLANK(OFFSET('10. SEGUIMIENTO 2025'!$N$14,INT((ROW()-13)/2),0)),"",OFFSET('10. SEGUIMIENTO 2025'!$N$14,INT((ROW()-13)/2),0)),IF(ISBLANK(OFFSET('9. METAS'!$N$20,INT((ROW()-14)/2),0)),"",OFFSET('9. METAS'!$N$20,INT((ROW()-14)/2),0)))</f>
        <v>41</v>
      </c>
      <c r="K199" s="195" t="str">
        <f ca="1">IF(MOD(ROW()-13,2)=0,IF(ISBLANK(OFFSET('10. SEGUIMIENTO 2025'!$O$14,INT((ROW()-13)/2),0)),"",OFFSET('10. SEGUIMIENTO 2025'!$O$14,INT((ROW()-13)/2),0)),IF(ISBLANK(OFFSET('9. METAS'!$O$20,INT((ROW()-14)/2),0)),"",OFFSET('9. METAS'!$O$20,INT((ROW()-14)/2),0)))</f>
        <v/>
      </c>
      <c r="L199" s="195" t="str">
        <f ca="1">IF(MOD(ROW()-13,2)=0,IF(ISBLANK(OFFSET('10. SEGUIMIENTO 2025'!$P$14,INT((ROW()-13)/2),0)),"",OFFSET('10. SEGUIMIENTO 2025'!$P$14,INT((ROW()-13)/2),0)),IF(ISBLANK(OFFSET('9. METAS'!$P$20,INT((ROW()-14)/2),0)),"",OFFSET('9. METAS'!$P$20,INT((ROW()-14)/2),0)))</f>
        <v/>
      </c>
      <c r="M199" s="196" t="str">
        <f ca="1">IF(MOD(ROW()-13,2)=0,IF(ISBLANK(OFFSET('10. SEGUIMIENTO 2025'!$Q$14,INT((ROW()-13)/2),0)),"",OFFSET('10. SEGUIMIENTO 2025'!$Q$14,INT((ROW()-13)/2),0)),IF(ISBLANK(OFFSET('9. METAS'!$Q$20,INT((ROW()-14)/2),0)),"",OFFSET('9. METAS'!$Q$20,INT((ROW()-14)/2),0)))</f>
        <v/>
      </c>
      <c r="N199" s="742" t="str">
        <f t="shared" ref="N199" ca="1" si="182">IFERROR(K199/K200,"ND")</f>
        <v>ND</v>
      </c>
      <c r="O199" s="738" t="str">
        <f t="shared" ref="O199" ca="1" si="183">IFERROR(((K199+J199)/H199),"ND")</f>
        <v>ND</v>
      </c>
      <c r="P199" s="726"/>
    </row>
    <row r="200" spans="3:16">
      <c r="C200" s="760"/>
      <c r="D200" s="756"/>
      <c r="E200" s="756"/>
      <c r="F200" s="754"/>
      <c r="G200" s="751"/>
      <c r="H200" s="747"/>
      <c r="I200" s="745"/>
      <c r="J200" s="194" t="str">
        <f ca="1">IF(MOD(ROW()-13,2)=0,IF(ISBLANK(OFFSET('10. SEGUIMIENTO 2025'!$N$14,INT((ROW()-13)/2),0)),"",OFFSET('10. SEGUIMIENTO 2025'!$N$14,INT((ROW()-13)/2),0)),IF(ISBLANK(OFFSET('9. METAS'!$N$20,INT((ROW()-14)/2),0)),"",OFFSET('9. METAS'!$N$20,INT((ROW()-14)/2),0)))</f>
        <v/>
      </c>
      <c r="K200" s="195" t="str">
        <f ca="1">IF(MOD(ROW()-13,2)=0,IF(ISBLANK(OFFSET('10. SEGUIMIENTO 2025'!$O$14,INT((ROW()-13)/2),0)),"",OFFSET('10. SEGUIMIENTO 2025'!$O$14,INT((ROW()-13)/2),0)),IF(ISBLANK(OFFSET('9. METAS'!$O$20,INT((ROW()-14)/2),0)),"",OFFSET('9. METAS'!$O$20,INT((ROW()-14)/2),0)))</f>
        <v/>
      </c>
      <c r="L200" s="195" t="str">
        <f ca="1">IF(MOD(ROW()-13,2)=0,IF(ISBLANK(OFFSET('10. SEGUIMIENTO 2025'!$P$14,INT((ROW()-13)/2),0)),"",OFFSET('10. SEGUIMIENTO 2025'!$P$14,INT((ROW()-13)/2),0)),IF(ISBLANK(OFFSET('9. METAS'!$P$20,INT((ROW()-14)/2),0)),"",OFFSET('9. METAS'!$P$20,INT((ROW()-14)/2),0)))</f>
        <v/>
      </c>
      <c r="M200" s="196" t="str">
        <f ca="1">IF(MOD(ROW()-13,2)=0,IF(ISBLANK(OFFSET('10. SEGUIMIENTO 2025'!$Q$14,INT((ROW()-13)/2),0)),"",OFFSET('10. SEGUIMIENTO 2025'!$Q$14,INT((ROW()-13)/2),0)),IF(ISBLANK(OFFSET('9. METAS'!$Q$20,INT((ROW()-14)/2),0)),"",OFFSET('9. METAS'!$Q$20,INT((ROW()-14)/2),0)))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METAS'!$K$20,INT((ROW()-13)/2),0)),"",OFFSET('9. METAS'!$K$20,INT((ROW()-13)/2),0))</f>
        <v/>
      </c>
      <c r="I201" s="744"/>
      <c r="J201" s="194">
        <f ca="1">IF(MOD(ROW()-13,2)=0,IF(ISBLANK(OFFSET('10. SEGUIMIENTO 2025'!$N$14,INT((ROW()-13)/2),0)),"",OFFSET('10. SEGUIMIENTO 2025'!$N$14,INT((ROW()-13)/2),0)),IF(ISBLANK(OFFSET('9. METAS'!$N$20,INT((ROW()-14)/2),0)),"",OFFSET('9. METAS'!$N$20,INT((ROW()-14)/2),0)))</f>
        <v>41</v>
      </c>
      <c r="K201" s="195" t="str">
        <f ca="1">IF(MOD(ROW()-13,2)=0,IF(ISBLANK(OFFSET('10. SEGUIMIENTO 2025'!$O$14,INT((ROW()-13)/2),0)),"",OFFSET('10. SEGUIMIENTO 2025'!$O$14,INT((ROW()-13)/2),0)),IF(ISBLANK(OFFSET('9. METAS'!$O$20,INT((ROW()-14)/2),0)),"",OFFSET('9. METAS'!$O$20,INT((ROW()-14)/2),0)))</f>
        <v/>
      </c>
      <c r="L201" s="195" t="str">
        <f ca="1">IF(MOD(ROW()-13,2)=0,IF(ISBLANK(OFFSET('10. SEGUIMIENTO 2025'!$P$14,INT((ROW()-13)/2),0)),"",OFFSET('10. SEGUIMIENTO 2025'!$P$14,INT((ROW()-13)/2),0)),IF(ISBLANK(OFFSET('9. METAS'!$P$20,INT((ROW()-14)/2),0)),"",OFFSET('9. METAS'!$P$20,INT((ROW()-14)/2),0)))</f>
        <v/>
      </c>
      <c r="M201" s="196" t="str">
        <f ca="1">IF(MOD(ROW()-13,2)=0,IF(ISBLANK(OFFSET('10. SEGUIMIENTO 2025'!$Q$14,INT((ROW()-13)/2),0)),"",OFFSET('10. SEGUIMIENTO 2025'!$Q$14,INT((ROW()-13)/2),0)),IF(ISBLANK(OFFSET('9. METAS'!$Q$20,INT((ROW()-14)/2),0)),"",OFFSET('9. METAS'!$Q$20,INT((ROW()-14)/2),0)))</f>
        <v/>
      </c>
      <c r="N201" s="742" t="str">
        <f t="shared" ref="N201" ca="1" si="184">IFERROR(K201/K202,"ND")</f>
        <v>ND</v>
      </c>
      <c r="O201" s="738" t="str">
        <f t="shared" ref="O201" ca="1" si="185">IFERROR(((K201+J201)/H201),"ND")</f>
        <v>ND</v>
      </c>
      <c r="P201" s="726"/>
    </row>
    <row r="202" spans="3:16">
      <c r="C202" s="760"/>
      <c r="D202" s="756"/>
      <c r="E202" s="756"/>
      <c r="F202" s="754"/>
      <c r="G202" s="751"/>
      <c r="H202" s="747"/>
      <c r="I202" s="745"/>
      <c r="J202" s="194" t="str">
        <f ca="1">IF(MOD(ROW()-13,2)=0,IF(ISBLANK(OFFSET('10. SEGUIMIENTO 2025'!$N$14,INT((ROW()-13)/2),0)),"",OFFSET('10. SEGUIMIENTO 2025'!$N$14,INT((ROW()-13)/2),0)),IF(ISBLANK(OFFSET('9. METAS'!$N$20,INT((ROW()-14)/2),0)),"",OFFSET('9. METAS'!$N$20,INT((ROW()-14)/2),0)))</f>
        <v/>
      </c>
      <c r="K202" s="195" t="str">
        <f ca="1">IF(MOD(ROW()-13,2)=0,IF(ISBLANK(OFFSET('10. SEGUIMIENTO 2025'!$O$14,INT((ROW()-13)/2),0)),"",OFFSET('10. SEGUIMIENTO 2025'!$O$14,INT((ROW()-13)/2),0)),IF(ISBLANK(OFFSET('9. METAS'!$O$20,INT((ROW()-14)/2),0)),"",OFFSET('9. METAS'!$O$20,INT((ROW()-14)/2),0)))</f>
        <v/>
      </c>
      <c r="L202" s="195" t="str">
        <f ca="1">IF(MOD(ROW()-13,2)=0,IF(ISBLANK(OFFSET('10. SEGUIMIENTO 2025'!$P$14,INT((ROW()-13)/2),0)),"",OFFSET('10. SEGUIMIENTO 2025'!$P$14,INT((ROW()-13)/2),0)),IF(ISBLANK(OFFSET('9. METAS'!$P$20,INT((ROW()-14)/2),0)),"",OFFSET('9. METAS'!$P$20,INT((ROW()-14)/2),0)))</f>
        <v/>
      </c>
      <c r="M202" s="196" t="str">
        <f ca="1">IF(MOD(ROW()-13,2)=0,IF(ISBLANK(OFFSET('10. SEGUIMIENTO 2025'!$Q$14,INT((ROW()-13)/2),0)),"",OFFSET('10. SEGUIMIENTO 2025'!$Q$14,INT((ROW()-13)/2),0)),IF(ISBLANK(OFFSET('9. METAS'!$Q$20,INT((ROW()-14)/2),0)),"",OFFSET('9. METAS'!$Q$20,INT((ROW()-14)/2),0)))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METAS'!$K$20,INT((ROW()-13)/2),0)),"",OFFSET('9. METAS'!$K$20,INT((ROW()-13)/2),0))</f>
        <v/>
      </c>
      <c r="I203" s="744"/>
      <c r="J203" s="194">
        <f ca="1">IF(MOD(ROW()-13,2)=0,IF(ISBLANK(OFFSET('10. SEGUIMIENTO 2025'!$N$14,INT((ROW()-13)/2),0)),"",OFFSET('10. SEGUIMIENTO 2025'!$N$14,INT((ROW()-13)/2),0)),IF(ISBLANK(OFFSET('9. METAS'!$N$20,INT((ROW()-14)/2),0)),"",OFFSET('9. METAS'!$N$20,INT((ROW()-14)/2),0)))</f>
        <v>41</v>
      </c>
      <c r="K203" s="195" t="str">
        <f ca="1">IF(MOD(ROW()-13,2)=0,IF(ISBLANK(OFFSET('10. SEGUIMIENTO 2025'!$O$14,INT((ROW()-13)/2),0)),"",OFFSET('10. SEGUIMIENTO 2025'!$O$14,INT((ROW()-13)/2),0)),IF(ISBLANK(OFFSET('9. METAS'!$O$20,INT((ROW()-14)/2),0)),"",OFFSET('9. METAS'!$O$20,INT((ROW()-14)/2),0)))</f>
        <v/>
      </c>
      <c r="L203" s="195" t="str">
        <f ca="1">IF(MOD(ROW()-13,2)=0,IF(ISBLANK(OFFSET('10. SEGUIMIENTO 2025'!$P$14,INT((ROW()-13)/2),0)),"",OFFSET('10. SEGUIMIENTO 2025'!$P$14,INT((ROW()-13)/2),0)),IF(ISBLANK(OFFSET('9. METAS'!$P$20,INT((ROW()-14)/2),0)),"",OFFSET('9. METAS'!$P$20,INT((ROW()-14)/2),0)))</f>
        <v/>
      </c>
      <c r="M203" s="196" t="str">
        <f ca="1">IF(MOD(ROW()-13,2)=0,IF(ISBLANK(OFFSET('10. SEGUIMIENTO 2025'!$Q$14,INT((ROW()-13)/2),0)),"",OFFSET('10. SEGUIMIENTO 2025'!$Q$14,INT((ROW()-13)/2),0)),IF(ISBLANK(OFFSET('9. METAS'!$Q$20,INT((ROW()-14)/2),0)),"",OFFSET('9. METAS'!$Q$20,INT((ROW()-14)/2),0)))</f>
        <v/>
      </c>
      <c r="N203" s="742" t="str">
        <f t="shared" ref="N203" ca="1" si="186">IFERROR(K203/K204,"ND")</f>
        <v>ND</v>
      </c>
      <c r="O203" s="738" t="str">
        <f t="shared" ref="O203" ca="1" si="187">IFERROR(((K203+J203)/H203),"ND")</f>
        <v>ND</v>
      </c>
      <c r="P203" s="726"/>
    </row>
    <row r="204" spans="3:16">
      <c r="C204" s="760"/>
      <c r="D204" s="756"/>
      <c r="E204" s="756"/>
      <c r="F204" s="754"/>
      <c r="G204" s="751"/>
      <c r="H204" s="747"/>
      <c r="I204" s="745"/>
      <c r="J204" s="194" t="str">
        <f ca="1">IF(MOD(ROW()-13,2)=0,IF(ISBLANK(OFFSET('10. SEGUIMIENTO 2025'!$N$14,INT((ROW()-13)/2),0)),"",OFFSET('10. SEGUIMIENTO 2025'!$N$14,INT((ROW()-13)/2),0)),IF(ISBLANK(OFFSET('9. METAS'!$N$20,INT((ROW()-14)/2),0)),"",OFFSET('9. METAS'!$N$20,INT((ROW()-14)/2),0)))</f>
        <v/>
      </c>
      <c r="K204" s="195" t="str">
        <f ca="1">IF(MOD(ROW()-13,2)=0,IF(ISBLANK(OFFSET('10. SEGUIMIENTO 2025'!$O$14,INT((ROW()-13)/2),0)),"",OFFSET('10. SEGUIMIENTO 2025'!$O$14,INT((ROW()-13)/2),0)),IF(ISBLANK(OFFSET('9. METAS'!$O$20,INT((ROW()-14)/2),0)),"",OFFSET('9. METAS'!$O$20,INT((ROW()-14)/2),0)))</f>
        <v/>
      </c>
      <c r="L204" s="195" t="str">
        <f ca="1">IF(MOD(ROW()-13,2)=0,IF(ISBLANK(OFFSET('10. SEGUIMIENTO 2025'!$P$14,INT((ROW()-13)/2),0)),"",OFFSET('10. SEGUIMIENTO 2025'!$P$14,INT((ROW()-13)/2),0)),IF(ISBLANK(OFFSET('9. METAS'!$P$20,INT((ROW()-14)/2),0)),"",OFFSET('9. METAS'!$P$20,INT((ROW()-14)/2),0)))</f>
        <v/>
      </c>
      <c r="M204" s="196" t="str">
        <f ca="1">IF(MOD(ROW()-13,2)=0,IF(ISBLANK(OFFSET('10. SEGUIMIENTO 2025'!$Q$14,INT((ROW()-13)/2),0)),"",OFFSET('10. SEGUIMIENTO 2025'!$Q$14,INT((ROW()-13)/2),0)),IF(ISBLANK(OFFSET('9. METAS'!$Q$20,INT((ROW()-14)/2),0)),"",OFFSET('9. METAS'!$Q$20,INT((ROW()-14)/2),0)))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METAS'!$K$20,INT((ROW()-13)/2),0)),"",OFFSET('9. METAS'!$K$20,INT((ROW()-13)/2),0))</f>
        <v/>
      </c>
      <c r="I205" s="744"/>
      <c r="J205" s="194">
        <f ca="1">IF(MOD(ROW()-13,2)=0,IF(ISBLANK(OFFSET('10. SEGUIMIENTO 2025'!$N$14,INT((ROW()-13)/2),0)),"",OFFSET('10. SEGUIMIENTO 2025'!$N$14,INT((ROW()-13)/2),0)),IF(ISBLANK(OFFSET('9. METAS'!$N$20,INT((ROW()-14)/2),0)),"",OFFSET('9. METAS'!$N$20,INT((ROW()-14)/2),0)))</f>
        <v>41</v>
      </c>
      <c r="K205" s="195" t="str">
        <f ca="1">IF(MOD(ROW()-13,2)=0,IF(ISBLANK(OFFSET('10. SEGUIMIENTO 2025'!$O$14,INT((ROW()-13)/2),0)),"",OFFSET('10. SEGUIMIENTO 2025'!$O$14,INT((ROW()-13)/2),0)),IF(ISBLANK(OFFSET('9. METAS'!$O$20,INT((ROW()-14)/2),0)),"",OFFSET('9. METAS'!$O$20,INT((ROW()-14)/2),0)))</f>
        <v/>
      </c>
      <c r="L205" s="195" t="str">
        <f ca="1">IF(MOD(ROW()-13,2)=0,IF(ISBLANK(OFFSET('10. SEGUIMIENTO 2025'!$P$14,INT((ROW()-13)/2),0)),"",OFFSET('10. SEGUIMIENTO 2025'!$P$14,INT((ROW()-13)/2),0)),IF(ISBLANK(OFFSET('9. METAS'!$P$20,INT((ROW()-14)/2),0)),"",OFFSET('9. METAS'!$P$20,INT((ROW()-14)/2),0)))</f>
        <v/>
      </c>
      <c r="M205" s="196" t="str">
        <f ca="1">IF(MOD(ROW()-13,2)=0,IF(ISBLANK(OFFSET('10. SEGUIMIENTO 2025'!$Q$14,INT((ROW()-13)/2),0)),"",OFFSET('10. SEGUIMIENTO 2025'!$Q$14,INT((ROW()-13)/2),0)),IF(ISBLANK(OFFSET('9. METAS'!$Q$20,INT((ROW()-14)/2),0)),"",OFFSET('9. METAS'!$Q$20,INT((ROW()-14)/2),0)))</f>
        <v/>
      </c>
      <c r="N205" s="742" t="str">
        <f t="shared" ref="N205" ca="1" si="188">IFERROR(K205/K206,"ND")</f>
        <v>ND</v>
      </c>
      <c r="O205" s="738" t="str">
        <f t="shared" ref="O205" ca="1" si="189">IFERROR(((K205+J205)/H205),"ND")</f>
        <v>ND</v>
      </c>
      <c r="P205" s="726"/>
    </row>
    <row r="206" spans="3:16">
      <c r="C206" s="760"/>
      <c r="D206" s="756"/>
      <c r="E206" s="756"/>
      <c r="F206" s="754"/>
      <c r="G206" s="751"/>
      <c r="H206" s="747"/>
      <c r="I206" s="745"/>
      <c r="J206" s="194" t="str">
        <f ca="1">IF(MOD(ROW()-13,2)=0,IF(ISBLANK(OFFSET('10. SEGUIMIENTO 2025'!$N$14,INT((ROW()-13)/2),0)),"",OFFSET('10. SEGUIMIENTO 2025'!$N$14,INT((ROW()-13)/2),0)),IF(ISBLANK(OFFSET('9. METAS'!$N$20,INT((ROW()-14)/2),0)),"",OFFSET('9. METAS'!$N$20,INT((ROW()-14)/2),0)))</f>
        <v/>
      </c>
      <c r="K206" s="195" t="str">
        <f ca="1">IF(MOD(ROW()-13,2)=0,IF(ISBLANK(OFFSET('10. SEGUIMIENTO 2025'!$O$14,INT((ROW()-13)/2),0)),"",OFFSET('10. SEGUIMIENTO 2025'!$O$14,INT((ROW()-13)/2),0)),IF(ISBLANK(OFFSET('9. METAS'!$O$20,INT((ROW()-14)/2),0)),"",OFFSET('9. METAS'!$O$20,INT((ROW()-14)/2),0)))</f>
        <v/>
      </c>
      <c r="L206" s="195" t="str">
        <f ca="1">IF(MOD(ROW()-13,2)=0,IF(ISBLANK(OFFSET('10. SEGUIMIENTO 2025'!$P$14,INT((ROW()-13)/2),0)),"",OFFSET('10. SEGUIMIENTO 2025'!$P$14,INT((ROW()-13)/2),0)),IF(ISBLANK(OFFSET('9. METAS'!$P$20,INT((ROW()-14)/2),0)),"",OFFSET('9. METAS'!$P$20,INT((ROW()-14)/2),0)))</f>
        <v/>
      </c>
      <c r="M206" s="196" t="str">
        <f ca="1">IF(MOD(ROW()-13,2)=0,IF(ISBLANK(OFFSET('10. SEGUIMIENTO 2025'!$Q$14,INT((ROW()-13)/2),0)),"",OFFSET('10. SEGUIMIENTO 2025'!$Q$14,INT((ROW()-13)/2),0)),IF(ISBLANK(OFFSET('9. METAS'!$Q$20,INT((ROW()-14)/2),0)),"",OFFSET('9. METAS'!$Q$20,INT((ROW()-14)/2),0)))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METAS'!$K$20,INT((ROW()-13)/2),0)),"",OFFSET('9. METAS'!$K$20,INT((ROW()-13)/2),0))</f>
        <v/>
      </c>
      <c r="I207" s="744"/>
      <c r="J207" s="194">
        <f ca="1">IF(MOD(ROW()-13,2)=0,IF(ISBLANK(OFFSET('10. SEGUIMIENTO 2025'!$N$14,INT((ROW()-13)/2),0)),"",OFFSET('10. SEGUIMIENTO 2025'!$N$14,INT((ROW()-13)/2),0)),IF(ISBLANK(OFFSET('9. METAS'!$N$20,INT((ROW()-14)/2),0)),"",OFFSET('9. METAS'!$N$20,INT((ROW()-14)/2),0)))</f>
        <v>41</v>
      </c>
      <c r="K207" s="195" t="str">
        <f ca="1">IF(MOD(ROW()-13,2)=0,IF(ISBLANK(OFFSET('10. SEGUIMIENTO 2025'!$O$14,INT((ROW()-13)/2),0)),"",OFFSET('10. SEGUIMIENTO 2025'!$O$14,INT((ROW()-13)/2),0)),IF(ISBLANK(OFFSET('9. METAS'!$O$20,INT((ROW()-14)/2),0)),"",OFFSET('9. METAS'!$O$20,INT((ROW()-14)/2),0)))</f>
        <v/>
      </c>
      <c r="L207" s="195" t="str">
        <f ca="1">IF(MOD(ROW()-13,2)=0,IF(ISBLANK(OFFSET('10. SEGUIMIENTO 2025'!$P$14,INT((ROW()-13)/2),0)),"",OFFSET('10. SEGUIMIENTO 2025'!$P$14,INT((ROW()-13)/2),0)),IF(ISBLANK(OFFSET('9. METAS'!$P$20,INT((ROW()-14)/2),0)),"",OFFSET('9. METAS'!$P$20,INT((ROW()-14)/2),0)))</f>
        <v/>
      </c>
      <c r="M207" s="196" t="str">
        <f ca="1">IF(MOD(ROW()-13,2)=0,IF(ISBLANK(OFFSET('10. SEGUIMIENTO 2025'!$Q$14,INT((ROW()-13)/2),0)),"",OFFSET('10. SEGUIMIENTO 2025'!$Q$14,INT((ROW()-13)/2),0)),IF(ISBLANK(OFFSET('9. METAS'!$Q$20,INT((ROW()-14)/2),0)),"",OFFSET('9. METAS'!$Q$20,INT((ROW()-14)/2),0)))</f>
        <v/>
      </c>
      <c r="N207" s="742" t="str">
        <f t="shared" ref="N207" ca="1" si="190">IFERROR(K207/K208,"ND")</f>
        <v>ND</v>
      </c>
      <c r="O207" s="738" t="str">
        <f t="shared" ref="O207" ca="1" si="191">IFERROR(((K207+J207)/H207),"ND")</f>
        <v>ND</v>
      </c>
      <c r="P207" s="726"/>
    </row>
    <row r="208" spans="3:16">
      <c r="C208" s="760"/>
      <c r="D208" s="756"/>
      <c r="E208" s="756"/>
      <c r="F208" s="754"/>
      <c r="G208" s="751"/>
      <c r="H208" s="747"/>
      <c r="I208" s="745"/>
      <c r="J208" s="194" t="str">
        <f ca="1">IF(MOD(ROW()-13,2)=0,IF(ISBLANK(OFFSET('10. SEGUIMIENTO 2025'!$N$14,INT((ROW()-13)/2),0)),"",OFFSET('10. SEGUIMIENTO 2025'!$N$14,INT((ROW()-13)/2),0)),IF(ISBLANK(OFFSET('9. METAS'!$N$20,INT((ROW()-14)/2),0)),"",OFFSET('9. METAS'!$N$20,INT((ROW()-14)/2),0)))</f>
        <v/>
      </c>
      <c r="K208" s="195" t="str">
        <f ca="1">IF(MOD(ROW()-13,2)=0,IF(ISBLANK(OFFSET('10. SEGUIMIENTO 2025'!$O$14,INT((ROW()-13)/2),0)),"",OFFSET('10. SEGUIMIENTO 2025'!$O$14,INT((ROW()-13)/2),0)),IF(ISBLANK(OFFSET('9. METAS'!$O$20,INT((ROW()-14)/2),0)),"",OFFSET('9. METAS'!$O$20,INT((ROW()-14)/2),0)))</f>
        <v/>
      </c>
      <c r="L208" s="195" t="str">
        <f ca="1">IF(MOD(ROW()-13,2)=0,IF(ISBLANK(OFFSET('10. SEGUIMIENTO 2025'!$P$14,INT((ROW()-13)/2),0)),"",OFFSET('10. SEGUIMIENTO 2025'!$P$14,INT((ROW()-13)/2),0)),IF(ISBLANK(OFFSET('9. METAS'!$P$20,INT((ROW()-14)/2),0)),"",OFFSET('9. METAS'!$P$20,INT((ROW()-14)/2),0)))</f>
        <v/>
      </c>
      <c r="M208" s="196" t="str">
        <f ca="1">IF(MOD(ROW()-13,2)=0,IF(ISBLANK(OFFSET('10. SEGUIMIENTO 2025'!$Q$14,INT((ROW()-13)/2),0)),"",OFFSET('10. SEGUIMIENTO 2025'!$Q$14,INT((ROW()-13)/2),0)),IF(ISBLANK(OFFSET('9. METAS'!$Q$20,INT((ROW()-14)/2),0)),"",OFFSET('9. METAS'!$Q$20,INT((ROW()-14)/2),0)))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METAS'!$K$20,INT((ROW()-13)/2),0)),"",OFFSET('9. METAS'!$K$20,INT((ROW()-13)/2),0))</f>
        <v/>
      </c>
      <c r="I209" s="744"/>
      <c r="J209" s="194">
        <f ca="1">IF(MOD(ROW()-13,2)=0,IF(ISBLANK(OFFSET('10. SEGUIMIENTO 2025'!$N$14,INT((ROW()-13)/2),0)),"",OFFSET('10. SEGUIMIENTO 2025'!$N$14,INT((ROW()-13)/2),0)),IF(ISBLANK(OFFSET('9. METAS'!$N$20,INT((ROW()-14)/2),0)),"",OFFSET('9. METAS'!$N$20,INT((ROW()-14)/2),0)))</f>
        <v>41</v>
      </c>
      <c r="K209" s="195" t="str">
        <f ca="1">IF(MOD(ROW()-13,2)=0,IF(ISBLANK(OFFSET('10. SEGUIMIENTO 2025'!$O$14,INT((ROW()-13)/2),0)),"",OFFSET('10. SEGUIMIENTO 2025'!$O$14,INT((ROW()-13)/2),0)),IF(ISBLANK(OFFSET('9. METAS'!$O$20,INT((ROW()-14)/2),0)),"",OFFSET('9. METAS'!$O$20,INT((ROW()-14)/2),0)))</f>
        <v/>
      </c>
      <c r="L209" s="195" t="str">
        <f ca="1">IF(MOD(ROW()-13,2)=0,IF(ISBLANK(OFFSET('10. SEGUIMIENTO 2025'!$P$14,INT((ROW()-13)/2),0)),"",OFFSET('10. SEGUIMIENTO 2025'!$P$14,INT((ROW()-13)/2),0)),IF(ISBLANK(OFFSET('9. METAS'!$P$20,INT((ROW()-14)/2),0)),"",OFFSET('9. METAS'!$P$20,INT((ROW()-14)/2),0)))</f>
        <v/>
      </c>
      <c r="M209" s="196" t="str">
        <f ca="1">IF(MOD(ROW()-13,2)=0,IF(ISBLANK(OFFSET('10. SEGUIMIENTO 2025'!$Q$14,INT((ROW()-13)/2),0)),"",OFFSET('10. SEGUIMIENTO 2025'!$Q$14,INT((ROW()-13)/2),0)),IF(ISBLANK(OFFSET('9. METAS'!$Q$20,INT((ROW()-14)/2),0)),"",OFFSET('9. METAS'!$Q$20,INT((ROW()-14)/2),0)))</f>
        <v/>
      </c>
      <c r="N209" s="742" t="str">
        <f t="shared" ref="N209" ca="1" si="192">IFERROR(K209/K210,"ND")</f>
        <v>ND</v>
      </c>
      <c r="O209" s="738" t="str">
        <f t="shared" ref="O209" ca="1" si="193">IFERROR(((K209+J209)/H209),"ND")</f>
        <v>ND</v>
      </c>
      <c r="P209" s="726"/>
    </row>
    <row r="210" spans="3:16">
      <c r="C210" s="760"/>
      <c r="D210" s="756"/>
      <c r="E210" s="756"/>
      <c r="F210" s="754"/>
      <c r="G210" s="751"/>
      <c r="H210" s="747"/>
      <c r="I210" s="745"/>
      <c r="J210" s="194" t="str">
        <f ca="1">IF(MOD(ROW()-13,2)=0,IF(ISBLANK(OFFSET('10. SEGUIMIENTO 2025'!$N$14,INT((ROW()-13)/2),0)),"",OFFSET('10. SEGUIMIENTO 2025'!$N$14,INT((ROW()-13)/2),0)),IF(ISBLANK(OFFSET('9. METAS'!$N$20,INT((ROW()-14)/2),0)),"",OFFSET('9. METAS'!$N$20,INT((ROW()-14)/2),0)))</f>
        <v/>
      </c>
      <c r="K210" s="195" t="str">
        <f ca="1">IF(MOD(ROW()-13,2)=0,IF(ISBLANK(OFFSET('10. SEGUIMIENTO 2025'!$O$14,INT((ROW()-13)/2),0)),"",OFFSET('10. SEGUIMIENTO 2025'!$O$14,INT((ROW()-13)/2),0)),IF(ISBLANK(OFFSET('9. METAS'!$O$20,INT((ROW()-14)/2),0)),"",OFFSET('9. METAS'!$O$20,INT((ROW()-14)/2),0)))</f>
        <v/>
      </c>
      <c r="L210" s="195" t="str">
        <f ca="1">IF(MOD(ROW()-13,2)=0,IF(ISBLANK(OFFSET('10. SEGUIMIENTO 2025'!$P$14,INT((ROW()-13)/2),0)),"",OFFSET('10. SEGUIMIENTO 2025'!$P$14,INT((ROW()-13)/2),0)),IF(ISBLANK(OFFSET('9. METAS'!$P$20,INT((ROW()-14)/2),0)),"",OFFSET('9. METAS'!$P$20,INT((ROW()-14)/2),0)))</f>
        <v/>
      </c>
      <c r="M210" s="196" t="str">
        <f ca="1">IF(MOD(ROW()-13,2)=0,IF(ISBLANK(OFFSET('10. SEGUIMIENTO 2025'!$Q$14,INT((ROW()-13)/2),0)),"",OFFSET('10. SEGUIMIENTO 2025'!$Q$14,INT((ROW()-13)/2),0)),IF(ISBLANK(OFFSET('9. METAS'!$Q$20,INT((ROW()-14)/2),0)),"",OFFSET('9. METAS'!$Q$20,INT((ROW()-14)/2),0)))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METAS'!$K$20,INT((ROW()-13)/2),0)),"",OFFSET('9. METAS'!$K$20,INT((ROW()-13)/2),0))</f>
        <v/>
      </c>
      <c r="I211" s="744"/>
      <c r="J211" s="194">
        <f ca="1">IF(MOD(ROW()-13,2)=0,IF(ISBLANK(OFFSET('10. SEGUIMIENTO 2025'!$N$14,INT((ROW()-13)/2),0)),"",OFFSET('10. SEGUIMIENTO 2025'!$N$14,INT((ROW()-13)/2),0)),IF(ISBLANK(OFFSET('9. METAS'!$N$20,INT((ROW()-14)/2),0)),"",OFFSET('9. METAS'!$N$20,INT((ROW()-14)/2),0)))</f>
        <v>41</v>
      </c>
      <c r="K211" s="195" t="str">
        <f ca="1">IF(MOD(ROW()-13,2)=0,IF(ISBLANK(OFFSET('10. SEGUIMIENTO 2025'!$O$14,INT((ROW()-13)/2),0)),"",OFFSET('10. SEGUIMIENTO 2025'!$O$14,INT((ROW()-13)/2),0)),IF(ISBLANK(OFFSET('9. METAS'!$O$20,INT((ROW()-14)/2),0)),"",OFFSET('9. METAS'!$O$20,INT((ROW()-14)/2),0)))</f>
        <v/>
      </c>
      <c r="L211" s="195" t="str">
        <f ca="1">IF(MOD(ROW()-13,2)=0,IF(ISBLANK(OFFSET('10. SEGUIMIENTO 2025'!$P$14,INT((ROW()-13)/2),0)),"",OFFSET('10. SEGUIMIENTO 2025'!$P$14,INT((ROW()-13)/2),0)),IF(ISBLANK(OFFSET('9. METAS'!$P$20,INT((ROW()-14)/2),0)),"",OFFSET('9. METAS'!$P$20,INT((ROW()-14)/2),0)))</f>
        <v/>
      </c>
      <c r="M211" s="196" t="str">
        <f ca="1">IF(MOD(ROW()-13,2)=0,IF(ISBLANK(OFFSET('10. SEGUIMIENTO 2025'!$Q$14,INT((ROW()-13)/2),0)),"",OFFSET('10. SEGUIMIENTO 2025'!$Q$14,INT((ROW()-13)/2),0)),IF(ISBLANK(OFFSET('9. METAS'!$Q$20,INT((ROW()-14)/2),0)),"",OFFSET('9. METAS'!$Q$20,INT((ROW()-14)/2),0)))</f>
        <v/>
      </c>
      <c r="N211" s="742" t="str">
        <f t="shared" ref="N211" ca="1" si="194">IFERROR(K211/K212,"ND")</f>
        <v>ND</v>
      </c>
      <c r="O211" s="738" t="str">
        <f t="shared" ref="O211" ca="1" si="195">IFERROR(((K211+J211)/H211),"ND")</f>
        <v>ND</v>
      </c>
      <c r="P211" s="726"/>
    </row>
    <row r="212" spans="3:16">
      <c r="C212" s="760"/>
      <c r="D212" s="756"/>
      <c r="E212" s="756"/>
      <c r="F212" s="754"/>
      <c r="G212" s="751"/>
      <c r="H212" s="747"/>
      <c r="I212" s="745"/>
      <c r="J212" s="194" t="str">
        <f ca="1">IF(MOD(ROW()-13,2)=0,IF(ISBLANK(OFFSET('10. SEGUIMIENTO 2025'!$N$14,INT((ROW()-13)/2),0)),"",OFFSET('10. SEGUIMIENTO 2025'!$N$14,INT((ROW()-13)/2),0)),IF(ISBLANK(OFFSET('9. METAS'!$N$20,INT((ROW()-14)/2),0)),"",OFFSET('9. METAS'!$N$20,INT((ROW()-14)/2),0)))</f>
        <v/>
      </c>
      <c r="K212" s="195" t="str">
        <f ca="1">IF(MOD(ROW()-13,2)=0,IF(ISBLANK(OFFSET('10. SEGUIMIENTO 2025'!$O$14,INT((ROW()-13)/2),0)),"",OFFSET('10. SEGUIMIENTO 2025'!$O$14,INT((ROW()-13)/2),0)),IF(ISBLANK(OFFSET('9. METAS'!$O$20,INT((ROW()-14)/2),0)),"",OFFSET('9. METAS'!$O$20,INT((ROW()-14)/2),0)))</f>
        <v/>
      </c>
      <c r="L212" s="195" t="str">
        <f ca="1">IF(MOD(ROW()-13,2)=0,IF(ISBLANK(OFFSET('10. SEGUIMIENTO 2025'!$P$14,INT((ROW()-13)/2),0)),"",OFFSET('10. SEGUIMIENTO 2025'!$P$14,INT((ROW()-13)/2),0)),IF(ISBLANK(OFFSET('9. METAS'!$P$20,INT((ROW()-14)/2),0)),"",OFFSET('9. METAS'!$P$20,INT((ROW()-14)/2),0)))</f>
        <v/>
      </c>
      <c r="M212" s="196" t="str">
        <f ca="1">IF(MOD(ROW()-13,2)=0,IF(ISBLANK(OFFSET('10. SEGUIMIENTO 2025'!$Q$14,INT((ROW()-13)/2),0)),"",OFFSET('10. SEGUIMIENTO 2025'!$Q$14,INT((ROW()-13)/2),0)),IF(ISBLANK(OFFSET('9. METAS'!$Q$20,INT((ROW()-14)/2),0)),"",OFFSET('9. METAS'!$Q$20,INT((ROW()-14)/2),0)))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METAS'!$K$20,INT((ROW()-13)/2),0)),"",OFFSET('9. METAS'!$K$20,INT((ROW()-13)/2),0))</f>
        <v/>
      </c>
      <c r="I213" s="744"/>
      <c r="J213" s="194">
        <f ca="1">IF(MOD(ROW()-13,2)=0,IF(ISBLANK(OFFSET('10. SEGUIMIENTO 2025'!$N$14,INT((ROW()-13)/2),0)),"",OFFSET('10. SEGUIMIENTO 2025'!$N$14,INT((ROW()-13)/2),0)),IF(ISBLANK(OFFSET('9. METAS'!$N$20,INT((ROW()-14)/2),0)),"",OFFSET('9. METAS'!$N$20,INT((ROW()-14)/2),0)))</f>
        <v>41</v>
      </c>
      <c r="K213" s="195" t="str">
        <f ca="1">IF(MOD(ROW()-13,2)=0,IF(ISBLANK(OFFSET('10. SEGUIMIENTO 2025'!$O$14,INT((ROW()-13)/2),0)),"",OFFSET('10. SEGUIMIENTO 2025'!$O$14,INT((ROW()-13)/2),0)),IF(ISBLANK(OFFSET('9. METAS'!$O$20,INT((ROW()-14)/2),0)),"",OFFSET('9. METAS'!$O$20,INT((ROW()-14)/2),0)))</f>
        <v/>
      </c>
      <c r="L213" s="195" t="str">
        <f ca="1">IF(MOD(ROW()-13,2)=0,IF(ISBLANK(OFFSET('10. SEGUIMIENTO 2025'!$P$14,INT((ROW()-13)/2),0)),"",OFFSET('10. SEGUIMIENTO 2025'!$P$14,INT((ROW()-13)/2),0)),IF(ISBLANK(OFFSET('9. METAS'!$P$20,INT((ROW()-14)/2),0)),"",OFFSET('9. METAS'!$P$20,INT((ROW()-14)/2),0)))</f>
        <v/>
      </c>
      <c r="M213" s="196" t="str">
        <f ca="1">IF(MOD(ROW()-13,2)=0,IF(ISBLANK(OFFSET('10. SEGUIMIENTO 2025'!$Q$14,INT((ROW()-13)/2),0)),"",OFFSET('10. SEGUIMIENTO 2025'!$Q$14,INT((ROW()-13)/2),0)),IF(ISBLANK(OFFSET('9. METAS'!$Q$20,INT((ROW()-14)/2),0)),"",OFFSET('9. METAS'!$Q$20,INT((ROW()-14)/2),0)))</f>
        <v/>
      </c>
      <c r="N213" s="742" t="str">
        <f t="shared" ref="N213" ca="1" si="196">IFERROR(K213/K214,"ND")</f>
        <v>ND</v>
      </c>
      <c r="O213" s="738" t="str">
        <f t="shared" ref="O213" ca="1" si="197">IFERROR(((K213+J213)/H213),"ND")</f>
        <v>ND</v>
      </c>
      <c r="P213" s="726"/>
    </row>
    <row r="214" spans="3:16">
      <c r="C214" s="760"/>
      <c r="D214" s="756"/>
      <c r="E214" s="756"/>
      <c r="F214" s="754"/>
      <c r="G214" s="751"/>
      <c r="H214" s="747"/>
      <c r="I214" s="745"/>
      <c r="J214" s="194" t="str">
        <f ca="1">IF(MOD(ROW()-13,2)=0,IF(ISBLANK(OFFSET('10. SEGUIMIENTO 2025'!$N$14,INT((ROW()-13)/2),0)),"",OFFSET('10. SEGUIMIENTO 2025'!$N$14,INT((ROW()-13)/2),0)),IF(ISBLANK(OFFSET('9. METAS'!$N$20,INT((ROW()-14)/2),0)),"",OFFSET('9. METAS'!$N$20,INT((ROW()-14)/2),0)))</f>
        <v/>
      </c>
      <c r="K214" s="195" t="str">
        <f ca="1">IF(MOD(ROW()-13,2)=0,IF(ISBLANK(OFFSET('10. SEGUIMIENTO 2025'!$O$14,INT((ROW()-13)/2),0)),"",OFFSET('10. SEGUIMIENTO 2025'!$O$14,INT((ROW()-13)/2),0)),IF(ISBLANK(OFFSET('9. METAS'!$O$20,INT((ROW()-14)/2),0)),"",OFFSET('9. METAS'!$O$20,INT((ROW()-14)/2),0)))</f>
        <v/>
      </c>
      <c r="L214" s="195" t="str">
        <f ca="1">IF(MOD(ROW()-13,2)=0,IF(ISBLANK(OFFSET('10. SEGUIMIENTO 2025'!$P$14,INT((ROW()-13)/2),0)),"",OFFSET('10. SEGUIMIENTO 2025'!$P$14,INT((ROW()-13)/2),0)),IF(ISBLANK(OFFSET('9. METAS'!$P$20,INT((ROW()-14)/2),0)),"",OFFSET('9. METAS'!$P$20,INT((ROW()-14)/2),0)))</f>
        <v/>
      </c>
      <c r="M214" s="196" t="str">
        <f ca="1">IF(MOD(ROW()-13,2)=0,IF(ISBLANK(OFFSET('10. SEGUIMIENTO 2025'!$Q$14,INT((ROW()-13)/2),0)),"",OFFSET('10. SEGUIMIENTO 2025'!$Q$14,INT((ROW()-13)/2),0)),IF(ISBLANK(OFFSET('9. METAS'!$Q$20,INT((ROW()-14)/2),0)),"",OFFSET('9. METAS'!$Q$20,INT((ROW()-14)/2),0)))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METAS'!$K$20,INT((ROW()-13)/2),0)),"",OFFSET('9. METAS'!$K$20,INT((ROW()-13)/2),0))</f>
        <v/>
      </c>
      <c r="I215" s="744"/>
      <c r="J215" s="194">
        <f ca="1">IF(MOD(ROW()-13,2)=0,IF(ISBLANK(OFFSET('10. SEGUIMIENTO 2025'!$N$14,INT((ROW()-13)/2),0)),"",OFFSET('10. SEGUIMIENTO 2025'!$N$14,INT((ROW()-13)/2),0)),IF(ISBLANK(OFFSET('9. METAS'!$N$20,INT((ROW()-14)/2),0)),"",OFFSET('9. METAS'!$N$20,INT((ROW()-14)/2),0)))</f>
        <v>41</v>
      </c>
      <c r="K215" s="195" t="str">
        <f ca="1">IF(MOD(ROW()-13,2)=0,IF(ISBLANK(OFFSET('10. SEGUIMIENTO 2025'!$O$14,INT((ROW()-13)/2),0)),"",OFFSET('10. SEGUIMIENTO 2025'!$O$14,INT((ROW()-13)/2),0)),IF(ISBLANK(OFFSET('9. METAS'!$O$20,INT((ROW()-14)/2),0)),"",OFFSET('9. METAS'!$O$20,INT((ROW()-14)/2),0)))</f>
        <v/>
      </c>
      <c r="L215" s="195" t="str">
        <f ca="1">IF(MOD(ROW()-13,2)=0,IF(ISBLANK(OFFSET('10. SEGUIMIENTO 2025'!$P$14,INT((ROW()-13)/2),0)),"",OFFSET('10. SEGUIMIENTO 2025'!$P$14,INT((ROW()-13)/2),0)),IF(ISBLANK(OFFSET('9. METAS'!$P$20,INT((ROW()-14)/2),0)),"",OFFSET('9. METAS'!$P$20,INT((ROW()-14)/2),0)))</f>
        <v/>
      </c>
      <c r="M215" s="196" t="str">
        <f ca="1">IF(MOD(ROW()-13,2)=0,IF(ISBLANK(OFFSET('10. SEGUIMIENTO 2025'!$Q$14,INT((ROW()-13)/2),0)),"",OFFSET('10. SEGUIMIENTO 2025'!$Q$14,INT((ROW()-13)/2),0)),IF(ISBLANK(OFFSET('9. METAS'!$Q$20,INT((ROW()-14)/2),0)),"",OFFSET('9. METAS'!$Q$20,INT((ROW()-14)/2),0)))</f>
        <v/>
      </c>
      <c r="N215" s="742" t="str">
        <f t="shared" ref="N215" ca="1" si="198">IFERROR(K215/K216,"ND")</f>
        <v>ND</v>
      </c>
      <c r="O215" s="738" t="str">
        <f t="shared" ref="O215" ca="1" si="199">IFERROR(((K215+J215)/H215),"ND")</f>
        <v>ND</v>
      </c>
      <c r="P215" s="726"/>
    </row>
    <row r="216" spans="3:16">
      <c r="C216" s="760"/>
      <c r="D216" s="756"/>
      <c r="E216" s="756"/>
      <c r="F216" s="754"/>
      <c r="G216" s="751"/>
      <c r="H216" s="747"/>
      <c r="I216" s="745"/>
      <c r="J216" s="194" t="str">
        <f ca="1">IF(MOD(ROW()-13,2)=0,IF(ISBLANK(OFFSET('10. SEGUIMIENTO 2025'!$N$14,INT((ROW()-13)/2),0)),"",OFFSET('10. SEGUIMIENTO 2025'!$N$14,INT((ROW()-13)/2),0)),IF(ISBLANK(OFFSET('9. METAS'!$N$20,INT((ROW()-14)/2),0)),"",OFFSET('9. METAS'!$N$20,INT((ROW()-14)/2),0)))</f>
        <v/>
      </c>
      <c r="K216" s="195" t="str">
        <f ca="1">IF(MOD(ROW()-13,2)=0,IF(ISBLANK(OFFSET('10. SEGUIMIENTO 2025'!$O$14,INT((ROW()-13)/2),0)),"",OFFSET('10. SEGUIMIENTO 2025'!$O$14,INT((ROW()-13)/2),0)),IF(ISBLANK(OFFSET('9. METAS'!$O$20,INT((ROW()-14)/2),0)),"",OFFSET('9. METAS'!$O$20,INT((ROW()-14)/2),0)))</f>
        <v/>
      </c>
      <c r="L216" s="195" t="str">
        <f ca="1">IF(MOD(ROW()-13,2)=0,IF(ISBLANK(OFFSET('10. SEGUIMIENTO 2025'!$P$14,INT((ROW()-13)/2),0)),"",OFFSET('10. SEGUIMIENTO 2025'!$P$14,INT((ROW()-13)/2),0)),IF(ISBLANK(OFFSET('9. METAS'!$P$20,INT((ROW()-14)/2),0)),"",OFFSET('9. METAS'!$P$20,INT((ROW()-14)/2),0)))</f>
        <v/>
      </c>
      <c r="M216" s="196" t="str">
        <f ca="1">IF(MOD(ROW()-13,2)=0,IF(ISBLANK(OFFSET('10. SEGUIMIENTO 2025'!$Q$14,INT((ROW()-13)/2),0)),"",OFFSET('10. SEGUIMIENTO 2025'!$Q$14,INT((ROW()-13)/2),0)),IF(ISBLANK(OFFSET('9. METAS'!$Q$20,INT((ROW()-14)/2),0)),"",OFFSET('9. METAS'!$Q$20,INT((ROW()-14)/2),0)))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METAS'!$K$20,INT((ROW()-13)/2),0)),"",OFFSET('9. METAS'!$K$20,INT((ROW()-13)/2),0))</f>
        <v/>
      </c>
      <c r="I217" s="744"/>
      <c r="J217" s="194">
        <f ca="1">IF(MOD(ROW()-13,2)=0,IF(ISBLANK(OFFSET('10. SEGUIMIENTO 2025'!$N$14,INT((ROW()-13)/2),0)),"",OFFSET('10. SEGUIMIENTO 2025'!$N$14,INT((ROW()-13)/2),0)),IF(ISBLANK(OFFSET('9. METAS'!$N$20,INT((ROW()-14)/2),0)),"",OFFSET('9. METAS'!$N$20,INT((ROW()-14)/2),0)))</f>
        <v>41</v>
      </c>
      <c r="K217" s="195" t="str">
        <f ca="1">IF(MOD(ROW()-13,2)=0,IF(ISBLANK(OFFSET('10. SEGUIMIENTO 2025'!$O$14,INT((ROW()-13)/2),0)),"",OFFSET('10. SEGUIMIENTO 2025'!$O$14,INT((ROW()-13)/2),0)),IF(ISBLANK(OFFSET('9. METAS'!$O$20,INT((ROW()-14)/2),0)),"",OFFSET('9. METAS'!$O$20,INT((ROW()-14)/2),0)))</f>
        <v/>
      </c>
      <c r="L217" s="195" t="str">
        <f ca="1">IF(MOD(ROW()-13,2)=0,IF(ISBLANK(OFFSET('10. SEGUIMIENTO 2025'!$P$14,INT((ROW()-13)/2),0)),"",OFFSET('10. SEGUIMIENTO 2025'!$P$14,INT((ROW()-13)/2),0)),IF(ISBLANK(OFFSET('9. METAS'!$P$20,INT((ROW()-14)/2),0)),"",OFFSET('9. METAS'!$P$20,INT((ROW()-14)/2),0)))</f>
        <v/>
      </c>
      <c r="M217" s="196" t="str">
        <f ca="1">IF(MOD(ROW()-13,2)=0,IF(ISBLANK(OFFSET('10. SEGUIMIENTO 2025'!$Q$14,INT((ROW()-13)/2),0)),"",OFFSET('10. SEGUIMIENTO 2025'!$Q$14,INT((ROW()-13)/2),0)),IF(ISBLANK(OFFSET('9. METAS'!$Q$20,INT((ROW()-14)/2),0)),"",OFFSET('9. METAS'!$Q$20,INT((ROW()-14)/2),0)))</f>
        <v/>
      </c>
      <c r="N217" s="742" t="str">
        <f t="shared" ref="N217" ca="1" si="200">IFERROR(K217/K218,"ND")</f>
        <v>ND</v>
      </c>
      <c r="O217" s="738" t="str">
        <f t="shared" ref="O217" ca="1" si="201">IFERROR(((K217+J217)/H217),"ND")</f>
        <v>ND</v>
      </c>
      <c r="P217" s="726"/>
    </row>
    <row r="218" spans="3:16">
      <c r="C218" s="760"/>
      <c r="D218" s="756"/>
      <c r="E218" s="756"/>
      <c r="F218" s="754"/>
      <c r="G218" s="751"/>
      <c r="H218" s="747"/>
      <c r="I218" s="745"/>
      <c r="J218" s="194" t="str">
        <f ca="1">IF(MOD(ROW()-13,2)=0,IF(ISBLANK(OFFSET('10. SEGUIMIENTO 2025'!$N$14,INT((ROW()-13)/2),0)),"",OFFSET('10. SEGUIMIENTO 2025'!$N$14,INT((ROW()-13)/2),0)),IF(ISBLANK(OFFSET('9. METAS'!$N$20,INT((ROW()-14)/2),0)),"",OFFSET('9. METAS'!$N$20,INT((ROW()-14)/2),0)))</f>
        <v/>
      </c>
      <c r="K218" s="195" t="str">
        <f ca="1">IF(MOD(ROW()-13,2)=0,IF(ISBLANK(OFFSET('10. SEGUIMIENTO 2025'!$O$14,INT((ROW()-13)/2),0)),"",OFFSET('10. SEGUIMIENTO 2025'!$O$14,INT((ROW()-13)/2),0)),IF(ISBLANK(OFFSET('9. METAS'!$O$20,INT((ROW()-14)/2),0)),"",OFFSET('9. METAS'!$O$20,INT((ROW()-14)/2),0)))</f>
        <v/>
      </c>
      <c r="L218" s="195" t="str">
        <f ca="1">IF(MOD(ROW()-13,2)=0,IF(ISBLANK(OFFSET('10. SEGUIMIENTO 2025'!$P$14,INT((ROW()-13)/2),0)),"",OFFSET('10. SEGUIMIENTO 2025'!$P$14,INT((ROW()-13)/2),0)),IF(ISBLANK(OFFSET('9. METAS'!$P$20,INT((ROW()-14)/2),0)),"",OFFSET('9. METAS'!$P$20,INT((ROW()-14)/2),0)))</f>
        <v/>
      </c>
      <c r="M218" s="196" t="str">
        <f ca="1">IF(MOD(ROW()-13,2)=0,IF(ISBLANK(OFFSET('10. SEGUIMIENTO 2025'!$Q$14,INT((ROW()-13)/2),0)),"",OFFSET('10. SEGUIMIENTO 2025'!$Q$14,INT((ROW()-13)/2),0)),IF(ISBLANK(OFFSET('9. METAS'!$Q$20,INT((ROW()-14)/2),0)),"",OFFSET('9. METAS'!$Q$20,INT((ROW()-14)/2),0)))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METAS'!$K$20,INT((ROW()-13)/2),0)),"",OFFSET('9. METAS'!$K$20,INT((ROW()-13)/2),0))</f>
        <v/>
      </c>
      <c r="I219" s="744"/>
      <c r="J219" s="194">
        <f ca="1">IF(MOD(ROW()-13,2)=0,IF(ISBLANK(OFFSET('10. SEGUIMIENTO 2025'!$N$14,INT((ROW()-13)/2),0)),"",OFFSET('10. SEGUIMIENTO 2025'!$N$14,INT((ROW()-13)/2),0)),IF(ISBLANK(OFFSET('9. METAS'!$N$20,INT((ROW()-14)/2),0)),"",OFFSET('9. METAS'!$N$20,INT((ROW()-14)/2),0)))</f>
        <v>41</v>
      </c>
      <c r="K219" s="195" t="str">
        <f ca="1">IF(MOD(ROW()-13,2)=0,IF(ISBLANK(OFFSET('10. SEGUIMIENTO 2025'!$O$14,INT((ROW()-13)/2),0)),"",OFFSET('10. SEGUIMIENTO 2025'!$O$14,INT((ROW()-13)/2),0)),IF(ISBLANK(OFFSET('9. METAS'!$O$20,INT((ROW()-14)/2),0)),"",OFFSET('9. METAS'!$O$20,INT((ROW()-14)/2),0)))</f>
        <v/>
      </c>
      <c r="L219" s="195" t="str">
        <f ca="1">IF(MOD(ROW()-13,2)=0,IF(ISBLANK(OFFSET('10. SEGUIMIENTO 2025'!$P$14,INT((ROW()-13)/2),0)),"",OFFSET('10. SEGUIMIENTO 2025'!$P$14,INT((ROW()-13)/2),0)),IF(ISBLANK(OFFSET('9. METAS'!$P$20,INT((ROW()-14)/2),0)),"",OFFSET('9. METAS'!$P$20,INT((ROW()-14)/2),0)))</f>
        <v/>
      </c>
      <c r="M219" s="196" t="str">
        <f ca="1">IF(MOD(ROW()-13,2)=0,IF(ISBLANK(OFFSET('10. SEGUIMIENTO 2025'!$Q$14,INT((ROW()-13)/2),0)),"",OFFSET('10. SEGUIMIENTO 2025'!$Q$14,INT((ROW()-13)/2),0)),IF(ISBLANK(OFFSET('9. METAS'!$Q$20,INT((ROW()-14)/2),0)),"",OFFSET('9. METAS'!$Q$20,INT((ROW()-14)/2),0)))</f>
        <v/>
      </c>
      <c r="N219" s="742" t="str">
        <f t="shared" ref="N219" ca="1" si="202">IFERROR(K219/K220,"ND")</f>
        <v>ND</v>
      </c>
      <c r="O219" s="738" t="str">
        <f t="shared" ref="O219" ca="1" si="203">IFERROR(((K219+J219)/H219),"ND")</f>
        <v>ND</v>
      </c>
      <c r="P219" s="726"/>
    </row>
    <row r="220" spans="3:16">
      <c r="C220" s="760"/>
      <c r="D220" s="756"/>
      <c r="E220" s="756"/>
      <c r="F220" s="754"/>
      <c r="G220" s="751"/>
      <c r="H220" s="747"/>
      <c r="I220" s="745"/>
      <c r="J220" s="194" t="str">
        <f ca="1">IF(MOD(ROW()-13,2)=0,IF(ISBLANK(OFFSET('10. SEGUIMIENTO 2025'!$N$14,INT((ROW()-13)/2),0)),"",OFFSET('10. SEGUIMIENTO 2025'!$N$14,INT((ROW()-13)/2),0)),IF(ISBLANK(OFFSET('9. METAS'!$N$20,INT((ROW()-14)/2),0)),"",OFFSET('9. METAS'!$N$20,INT((ROW()-14)/2),0)))</f>
        <v/>
      </c>
      <c r="K220" s="195" t="str">
        <f ca="1">IF(MOD(ROW()-13,2)=0,IF(ISBLANK(OFFSET('10. SEGUIMIENTO 2025'!$O$14,INT((ROW()-13)/2),0)),"",OFFSET('10. SEGUIMIENTO 2025'!$O$14,INT((ROW()-13)/2),0)),IF(ISBLANK(OFFSET('9. METAS'!$O$20,INT((ROW()-14)/2),0)),"",OFFSET('9. METAS'!$O$20,INT((ROW()-14)/2),0)))</f>
        <v/>
      </c>
      <c r="L220" s="195" t="str">
        <f ca="1">IF(MOD(ROW()-13,2)=0,IF(ISBLANK(OFFSET('10. SEGUIMIENTO 2025'!$P$14,INT((ROW()-13)/2),0)),"",OFFSET('10. SEGUIMIENTO 2025'!$P$14,INT((ROW()-13)/2),0)),IF(ISBLANK(OFFSET('9. METAS'!$P$20,INT((ROW()-14)/2),0)),"",OFFSET('9. METAS'!$P$20,INT((ROW()-14)/2),0)))</f>
        <v/>
      </c>
      <c r="M220" s="196" t="str">
        <f ca="1">IF(MOD(ROW()-13,2)=0,IF(ISBLANK(OFFSET('10. SEGUIMIENTO 2025'!$Q$14,INT((ROW()-13)/2),0)),"",OFFSET('10. SEGUIMIENTO 2025'!$Q$14,INT((ROW()-13)/2),0)),IF(ISBLANK(OFFSET('9. METAS'!$Q$20,INT((ROW()-14)/2),0)),"",OFFSET('9. METAS'!$Q$20,INT((ROW()-14)/2),0)))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METAS'!$K$20,INT((ROW()-13)/2),0)),"",OFFSET('9. METAS'!$K$20,INT((ROW()-13)/2),0))</f>
        <v/>
      </c>
      <c r="I221" s="744"/>
      <c r="J221" s="194">
        <f ca="1">IF(MOD(ROW()-13,2)=0,IF(ISBLANK(OFFSET('10. SEGUIMIENTO 2025'!$N$14,INT((ROW()-13)/2),0)),"",OFFSET('10. SEGUIMIENTO 2025'!$N$14,INT((ROW()-13)/2),0)),IF(ISBLANK(OFFSET('9. METAS'!$N$20,INT((ROW()-14)/2),0)),"",OFFSET('9. METAS'!$N$20,INT((ROW()-14)/2),0)))</f>
        <v>41</v>
      </c>
      <c r="K221" s="195" t="str">
        <f ca="1">IF(MOD(ROW()-13,2)=0,IF(ISBLANK(OFFSET('10. SEGUIMIENTO 2025'!$O$14,INT((ROW()-13)/2),0)),"",OFFSET('10. SEGUIMIENTO 2025'!$O$14,INT((ROW()-13)/2),0)),IF(ISBLANK(OFFSET('9. METAS'!$O$20,INT((ROW()-14)/2),0)),"",OFFSET('9. METAS'!$O$20,INT((ROW()-14)/2),0)))</f>
        <v/>
      </c>
      <c r="L221" s="195" t="str">
        <f ca="1">IF(MOD(ROW()-13,2)=0,IF(ISBLANK(OFFSET('10. SEGUIMIENTO 2025'!$P$14,INT((ROW()-13)/2),0)),"",OFFSET('10. SEGUIMIENTO 2025'!$P$14,INT((ROW()-13)/2),0)),IF(ISBLANK(OFFSET('9. METAS'!$P$20,INT((ROW()-14)/2),0)),"",OFFSET('9. METAS'!$P$20,INT((ROW()-14)/2),0)))</f>
        <v/>
      </c>
      <c r="M221" s="196" t="str">
        <f ca="1">IF(MOD(ROW()-13,2)=0,IF(ISBLANK(OFFSET('10. SEGUIMIENTO 2025'!$Q$14,INT((ROW()-13)/2),0)),"",OFFSET('10. SEGUIMIENTO 2025'!$Q$14,INT((ROW()-13)/2),0)),IF(ISBLANK(OFFSET('9. METAS'!$Q$20,INT((ROW()-14)/2),0)),"",OFFSET('9. METAS'!$Q$20,INT((ROW()-14)/2),0)))</f>
        <v/>
      </c>
      <c r="N221" s="742" t="str">
        <f t="shared" ref="N221" ca="1" si="204">IFERROR(K221/K222,"ND")</f>
        <v>ND</v>
      </c>
      <c r="O221" s="738" t="str">
        <f t="shared" ref="O221" ca="1" si="205">IFERROR(((K221+J221)/H221),"ND")</f>
        <v>ND</v>
      </c>
      <c r="P221" s="726"/>
    </row>
    <row r="222" spans="3:16">
      <c r="C222" s="760"/>
      <c r="D222" s="756"/>
      <c r="E222" s="756"/>
      <c r="F222" s="754"/>
      <c r="G222" s="751"/>
      <c r="H222" s="747"/>
      <c r="I222" s="745"/>
      <c r="J222" s="194" t="str">
        <f ca="1">IF(MOD(ROW()-13,2)=0,IF(ISBLANK(OFFSET('10. SEGUIMIENTO 2025'!$N$14,INT((ROW()-13)/2),0)),"",OFFSET('10. SEGUIMIENTO 2025'!$N$14,INT((ROW()-13)/2),0)),IF(ISBLANK(OFFSET('9. METAS'!$N$20,INT((ROW()-14)/2),0)),"",OFFSET('9. METAS'!$N$20,INT((ROW()-14)/2),0)))</f>
        <v/>
      </c>
      <c r="K222" s="195" t="str">
        <f ca="1">IF(MOD(ROW()-13,2)=0,IF(ISBLANK(OFFSET('10. SEGUIMIENTO 2025'!$O$14,INT((ROW()-13)/2),0)),"",OFFSET('10. SEGUIMIENTO 2025'!$O$14,INT((ROW()-13)/2),0)),IF(ISBLANK(OFFSET('9. METAS'!$O$20,INT((ROW()-14)/2),0)),"",OFFSET('9. METAS'!$O$20,INT((ROW()-14)/2),0)))</f>
        <v/>
      </c>
      <c r="L222" s="195" t="str">
        <f ca="1">IF(MOD(ROW()-13,2)=0,IF(ISBLANK(OFFSET('10. SEGUIMIENTO 2025'!$P$14,INT((ROW()-13)/2),0)),"",OFFSET('10. SEGUIMIENTO 2025'!$P$14,INT((ROW()-13)/2),0)),IF(ISBLANK(OFFSET('9. METAS'!$P$20,INT((ROW()-14)/2),0)),"",OFFSET('9. METAS'!$P$20,INT((ROW()-14)/2),0)))</f>
        <v/>
      </c>
      <c r="M222" s="196" t="str">
        <f ca="1">IF(MOD(ROW()-13,2)=0,IF(ISBLANK(OFFSET('10. SEGUIMIENTO 2025'!$Q$14,INT((ROW()-13)/2),0)),"",OFFSET('10. SEGUIMIENTO 2025'!$Q$14,INT((ROW()-13)/2),0)),IF(ISBLANK(OFFSET('9. METAS'!$Q$20,INT((ROW()-14)/2),0)),"",OFFSET('9. METAS'!$Q$20,INT((ROW()-14)/2),0)))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METAS'!$K$20,INT((ROW()-13)/2),0)),"",OFFSET('9. METAS'!$K$20,INT((ROW()-13)/2),0))</f>
        <v/>
      </c>
      <c r="I223" s="744"/>
      <c r="J223" s="194">
        <f ca="1">IF(MOD(ROW()-13,2)=0,IF(ISBLANK(OFFSET('10. SEGUIMIENTO 2025'!$N$14,INT((ROW()-13)/2),0)),"",OFFSET('10. SEGUIMIENTO 2025'!$N$14,INT((ROW()-13)/2),0)),IF(ISBLANK(OFFSET('9. METAS'!$N$20,INT((ROW()-14)/2),0)),"",OFFSET('9. METAS'!$N$20,INT((ROW()-14)/2),0)))</f>
        <v>41</v>
      </c>
      <c r="K223" s="195" t="str">
        <f ca="1">IF(MOD(ROW()-13,2)=0,IF(ISBLANK(OFFSET('10. SEGUIMIENTO 2025'!$O$14,INT((ROW()-13)/2),0)),"",OFFSET('10. SEGUIMIENTO 2025'!$O$14,INT((ROW()-13)/2),0)),IF(ISBLANK(OFFSET('9. METAS'!$O$20,INT((ROW()-14)/2),0)),"",OFFSET('9. METAS'!$O$20,INT((ROW()-14)/2),0)))</f>
        <v/>
      </c>
      <c r="L223" s="195" t="str">
        <f ca="1">IF(MOD(ROW()-13,2)=0,IF(ISBLANK(OFFSET('10. SEGUIMIENTO 2025'!$P$14,INT((ROW()-13)/2),0)),"",OFFSET('10. SEGUIMIENTO 2025'!$P$14,INT((ROW()-13)/2),0)),IF(ISBLANK(OFFSET('9. METAS'!$P$20,INT((ROW()-14)/2),0)),"",OFFSET('9. METAS'!$P$20,INT((ROW()-14)/2),0)))</f>
        <v/>
      </c>
      <c r="M223" s="196" t="str">
        <f ca="1">IF(MOD(ROW()-13,2)=0,IF(ISBLANK(OFFSET('10. SEGUIMIENTO 2025'!$Q$14,INT((ROW()-13)/2),0)),"",OFFSET('10. SEGUIMIENTO 2025'!$Q$14,INT((ROW()-13)/2),0)),IF(ISBLANK(OFFSET('9. METAS'!$Q$20,INT((ROW()-14)/2),0)),"",OFFSET('9. METAS'!$Q$20,INT((ROW()-14)/2),0)))</f>
        <v/>
      </c>
      <c r="N223" s="742" t="str">
        <f t="shared" ref="N223" ca="1" si="206">IFERROR(K223/K224,"ND")</f>
        <v>ND</v>
      </c>
      <c r="O223" s="738" t="str">
        <f t="shared" ref="O223" ca="1" si="207">IFERROR(((K223+J223)/H223),"ND")</f>
        <v>ND</v>
      </c>
      <c r="P223" s="726"/>
    </row>
    <row r="224" spans="3:16">
      <c r="C224" s="760"/>
      <c r="D224" s="756"/>
      <c r="E224" s="756"/>
      <c r="F224" s="754"/>
      <c r="G224" s="751"/>
      <c r="H224" s="747"/>
      <c r="I224" s="745"/>
      <c r="J224" s="194" t="str">
        <f ca="1">IF(MOD(ROW()-13,2)=0,IF(ISBLANK(OFFSET('10. SEGUIMIENTO 2025'!$N$14,INT((ROW()-13)/2),0)),"",OFFSET('10. SEGUIMIENTO 2025'!$N$14,INT((ROW()-13)/2),0)),IF(ISBLANK(OFFSET('9. METAS'!$N$20,INT((ROW()-14)/2),0)),"",OFFSET('9. METAS'!$N$20,INT((ROW()-14)/2),0)))</f>
        <v/>
      </c>
      <c r="K224" s="195" t="str">
        <f ca="1">IF(MOD(ROW()-13,2)=0,IF(ISBLANK(OFFSET('10. SEGUIMIENTO 2025'!$O$14,INT((ROW()-13)/2),0)),"",OFFSET('10. SEGUIMIENTO 2025'!$O$14,INT((ROW()-13)/2),0)),IF(ISBLANK(OFFSET('9. METAS'!$O$20,INT((ROW()-14)/2),0)),"",OFFSET('9. METAS'!$O$20,INT((ROW()-14)/2),0)))</f>
        <v/>
      </c>
      <c r="L224" s="195" t="str">
        <f ca="1">IF(MOD(ROW()-13,2)=0,IF(ISBLANK(OFFSET('10. SEGUIMIENTO 2025'!$P$14,INT((ROW()-13)/2),0)),"",OFFSET('10. SEGUIMIENTO 2025'!$P$14,INT((ROW()-13)/2),0)),IF(ISBLANK(OFFSET('9. METAS'!$P$20,INT((ROW()-14)/2),0)),"",OFFSET('9. METAS'!$P$20,INT((ROW()-14)/2),0)))</f>
        <v/>
      </c>
      <c r="M224" s="196" t="str">
        <f ca="1">IF(MOD(ROW()-13,2)=0,IF(ISBLANK(OFFSET('10. SEGUIMIENTO 2025'!$Q$14,INT((ROW()-13)/2),0)),"",OFFSET('10. SEGUIMIENTO 2025'!$Q$14,INT((ROW()-13)/2),0)),IF(ISBLANK(OFFSET('9. METAS'!$Q$20,INT((ROW()-14)/2),0)),"",OFFSET('9. METAS'!$Q$20,INT((ROW()-14)/2),0)))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METAS'!$K$20,INT((ROW()-13)/2),0)),"",OFFSET('9. METAS'!$K$20,INT((ROW()-13)/2),0))</f>
        <v/>
      </c>
      <c r="I225" s="744"/>
      <c r="J225" s="194">
        <f ca="1">IF(MOD(ROW()-13,2)=0,IF(ISBLANK(OFFSET('10. SEGUIMIENTO 2025'!$N$14,INT((ROW()-13)/2),0)),"",OFFSET('10. SEGUIMIENTO 2025'!$N$14,INT((ROW()-13)/2),0)),IF(ISBLANK(OFFSET('9. METAS'!$N$20,INT((ROW()-14)/2),0)),"",OFFSET('9. METAS'!$N$20,INT((ROW()-14)/2),0)))</f>
        <v>41</v>
      </c>
      <c r="K225" s="195" t="str">
        <f ca="1">IF(MOD(ROW()-13,2)=0,IF(ISBLANK(OFFSET('10. SEGUIMIENTO 2025'!$O$14,INT((ROW()-13)/2),0)),"",OFFSET('10. SEGUIMIENTO 2025'!$O$14,INT((ROW()-13)/2),0)),IF(ISBLANK(OFFSET('9. METAS'!$O$20,INT((ROW()-14)/2),0)),"",OFFSET('9. METAS'!$O$20,INT((ROW()-14)/2),0)))</f>
        <v/>
      </c>
      <c r="L225" s="195" t="str">
        <f ca="1">IF(MOD(ROW()-13,2)=0,IF(ISBLANK(OFFSET('10. SEGUIMIENTO 2025'!$P$14,INT((ROW()-13)/2),0)),"",OFFSET('10. SEGUIMIENTO 2025'!$P$14,INT((ROW()-13)/2),0)),IF(ISBLANK(OFFSET('9. METAS'!$P$20,INT((ROW()-14)/2),0)),"",OFFSET('9. METAS'!$P$20,INT((ROW()-14)/2),0)))</f>
        <v/>
      </c>
      <c r="M225" s="196" t="str">
        <f ca="1">IF(MOD(ROW()-13,2)=0,IF(ISBLANK(OFFSET('10. SEGUIMIENTO 2025'!$Q$14,INT((ROW()-13)/2),0)),"",OFFSET('10. SEGUIMIENTO 2025'!$Q$14,INT((ROW()-13)/2),0)),IF(ISBLANK(OFFSET('9. METAS'!$Q$20,INT((ROW()-14)/2),0)),"",OFFSET('9. METAS'!$Q$20,INT((ROW()-14)/2),0)))</f>
        <v/>
      </c>
      <c r="N225" s="742" t="str">
        <f t="shared" ref="N225" ca="1" si="208">IFERROR(K225/K226,"ND")</f>
        <v>ND</v>
      </c>
      <c r="O225" s="738" t="str">
        <f t="shared" ref="O225" ca="1" si="209">IFERROR(((K225+J225)/H225),"ND")</f>
        <v>ND</v>
      </c>
      <c r="P225" s="726"/>
    </row>
    <row r="226" spans="3:16">
      <c r="C226" s="760"/>
      <c r="D226" s="756"/>
      <c r="E226" s="756"/>
      <c r="F226" s="754"/>
      <c r="G226" s="751"/>
      <c r="H226" s="747"/>
      <c r="I226" s="745"/>
      <c r="J226" s="194" t="str">
        <f ca="1">IF(MOD(ROW()-13,2)=0,IF(ISBLANK(OFFSET('10. SEGUIMIENTO 2025'!$N$14,INT((ROW()-13)/2),0)),"",OFFSET('10. SEGUIMIENTO 2025'!$N$14,INT((ROW()-13)/2),0)),IF(ISBLANK(OFFSET('9. METAS'!$N$20,INT((ROW()-14)/2),0)),"",OFFSET('9. METAS'!$N$20,INT((ROW()-14)/2),0)))</f>
        <v/>
      </c>
      <c r="K226" s="195" t="str">
        <f ca="1">IF(MOD(ROW()-13,2)=0,IF(ISBLANK(OFFSET('10. SEGUIMIENTO 2025'!$O$14,INT((ROW()-13)/2),0)),"",OFFSET('10. SEGUIMIENTO 2025'!$O$14,INT((ROW()-13)/2),0)),IF(ISBLANK(OFFSET('9. METAS'!$O$20,INT((ROW()-14)/2),0)),"",OFFSET('9. METAS'!$O$20,INT((ROW()-14)/2),0)))</f>
        <v/>
      </c>
      <c r="L226" s="195" t="str">
        <f ca="1">IF(MOD(ROW()-13,2)=0,IF(ISBLANK(OFFSET('10. SEGUIMIENTO 2025'!$P$14,INT((ROW()-13)/2),0)),"",OFFSET('10. SEGUIMIENTO 2025'!$P$14,INT((ROW()-13)/2),0)),IF(ISBLANK(OFFSET('9. METAS'!$P$20,INT((ROW()-14)/2),0)),"",OFFSET('9. METAS'!$P$20,INT((ROW()-14)/2),0)))</f>
        <v/>
      </c>
      <c r="M226" s="196" t="str">
        <f ca="1">IF(MOD(ROW()-13,2)=0,IF(ISBLANK(OFFSET('10. SEGUIMIENTO 2025'!$Q$14,INT((ROW()-13)/2),0)),"",OFFSET('10. SEGUIMIENTO 2025'!$Q$14,INT((ROW()-13)/2),0)),IF(ISBLANK(OFFSET('9. METAS'!$Q$20,INT((ROW()-14)/2),0)),"",OFFSET('9. METAS'!$Q$20,INT((ROW()-14)/2),0)))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METAS'!$K$20,INT((ROW()-13)/2),0)),"",OFFSET('9. METAS'!$K$20,INT((ROW()-13)/2),0))</f>
        <v/>
      </c>
      <c r="I227" s="744"/>
      <c r="J227" s="194">
        <f ca="1">IF(MOD(ROW()-13,2)=0,IF(ISBLANK(OFFSET('10. SEGUIMIENTO 2025'!$N$14,INT((ROW()-13)/2),0)),"",OFFSET('10. SEGUIMIENTO 2025'!$N$14,INT((ROW()-13)/2),0)),IF(ISBLANK(OFFSET('9. METAS'!$N$20,INT((ROW()-14)/2),0)),"",OFFSET('9. METAS'!$N$20,INT((ROW()-14)/2),0)))</f>
        <v>41</v>
      </c>
      <c r="K227" s="195" t="str">
        <f ca="1">IF(MOD(ROW()-13,2)=0,IF(ISBLANK(OFFSET('10. SEGUIMIENTO 2025'!$O$14,INT((ROW()-13)/2),0)),"",OFFSET('10. SEGUIMIENTO 2025'!$O$14,INT((ROW()-13)/2),0)),IF(ISBLANK(OFFSET('9. METAS'!$O$20,INT((ROW()-14)/2),0)),"",OFFSET('9. METAS'!$O$20,INT((ROW()-14)/2),0)))</f>
        <v/>
      </c>
      <c r="L227" s="195" t="str">
        <f ca="1">IF(MOD(ROW()-13,2)=0,IF(ISBLANK(OFFSET('10. SEGUIMIENTO 2025'!$P$14,INT((ROW()-13)/2),0)),"",OFFSET('10. SEGUIMIENTO 2025'!$P$14,INT((ROW()-13)/2),0)),IF(ISBLANK(OFFSET('9. METAS'!$P$20,INT((ROW()-14)/2),0)),"",OFFSET('9. METAS'!$P$20,INT((ROW()-14)/2),0)))</f>
        <v/>
      </c>
      <c r="M227" s="196" t="str">
        <f ca="1">IF(MOD(ROW()-13,2)=0,IF(ISBLANK(OFFSET('10. SEGUIMIENTO 2025'!$Q$14,INT((ROW()-13)/2),0)),"",OFFSET('10. SEGUIMIENTO 2025'!$Q$14,INT((ROW()-13)/2),0)),IF(ISBLANK(OFFSET('9. METAS'!$Q$20,INT((ROW()-14)/2),0)),"",OFFSET('9. METAS'!$Q$20,INT((ROW()-14)/2),0)))</f>
        <v/>
      </c>
      <c r="N227" s="742" t="str">
        <f t="shared" ref="N227" ca="1" si="210">IFERROR(K227/K228,"ND")</f>
        <v>ND</v>
      </c>
      <c r="O227" s="738" t="str">
        <f t="shared" ref="O227" ca="1" si="211">IFERROR(((K227+J227)/H227),"ND")</f>
        <v>ND</v>
      </c>
      <c r="P227" s="726"/>
    </row>
    <row r="228" spans="3:16">
      <c r="C228" s="760"/>
      <c r="D228" s="756"/>
      <c r="E228" s="756"/>
      <c r="F228" s="754"/>
      <c r="G228" s="751"/>
      <c r="H228" s="747"/>
      <c r="I228" s="745"/>
      <c r="J228" s="194" t="str">
        <f ca="1">IF(MOD(ROW()-13,2)=0,IF(ISBLANK(OFFSET('10. SEGUIMIENTO 2025'!$N$14,INT((ROW()-13)/2),0)),"",OFFSET('10. SEGUIMIENTO 2025'!$N$14,INT((ROW()-13)/2),0)),IF(ISBLANK(OFFSET('9. METAS'!$N$20,INT((ROW()-14)/2),0)),"",OFFSET('9. METAS'!$N$20,INT((ROW()-14)/2),0)))</f>
        <v/>
      </c>
      <c r="K228" s="195" t="str">
        <f ca="1">IF(MOD(ROW()-13,2)=0,IF(ISBLANK(OFFSET('10. SEGUIMIENTO 2025'!$O$14,INT((ROW()-13)/2),0)),"",OFFSET('10. SEGUIMIENTO 2025'!$O$14,INT((ROW()-13)/2),0)),IF(ISBLANK(OFFSET('9. METAS'!$O$20,INT((ROW()-14)/2),0)),"",OFFSET('9. METAS'!$O$20,INT((ROW()-14)/2),0)))</f>
        <v/>
      </c>
      <c r="L228" s="195" t="str">
        <f ca="1">IF(MOD(ROW()-13,2)=0,IF(ISBLANK(OFFSET('10. SEGUIMIENTO 2025'!$P$14,INT((ROW()-13)/2),0)),"",OFFSET('10. SEGUIMIENTO 2025'!$P$14,INT((ROW()-13)/2),0)),IF(ISBLANK(OFFSET('9. METAS'!$P$20,INT((ROW()-14)/2),0)),"",OFFSET('9. METAS'!$P$20,INT((ROW()-14)/2),0)))</f>
        <v/>
      </c>
      <c r="M228" s="196" t="str">
        <f ca="1">IF(MOD(ROW()-13,2)=0,IF(ISBLANK(OFFSET('10. SEGUIMIENTO 2025'!$Q$14,INT((ROW()-13)/2),0)),"",OFFSET('10. SEGUIMIENTO 2025'!$Q$14,INT((ROW()-13)/2),0)),IF(ISBLANK(OFFSET('9. METAS'!$Q$20,INT((ROW()-14)/2),0)),"",OFFSET('9. METAS'!$Q$20,INT((ROW()-14)/2),0)))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METAS'!$K$20,INT((ROW()-13)/2),0)),"",OFFSET('9. METAS'!$K$20,INT((ROW()-13)/2),0))</f>
        <v/>
      </c>
      <c r="I229" s="744"/>
      <c r="J229" s="194">
        <f ca="1">IF(MOD(ROW()-13,2)=0,IF(ISBLANK(OFFSET('10. SEGUIMIENTO 2025'!$N$14,INT((ROW()-13)/2),0)),"",OFFSET('10. SEGUIMIENTO 2025'!$N$14,INT((ROW()-13)/2),0)),IF(ISBLANK(OFFSET('9. METAS'!$N$20,INT((ROW()-14)/2),0)),"",OFFSET('9. METAS'!$N$20,INT((ROW()-14)/2),0)))</f>
        <v>41</v>
      </c>
      <c r="K229" s="195" t="str">
        <f ca="1">IF(MOD(ROW()-13,2)=0,IF(ISBLANK(OFFSET('10. SEGUIMIENTO 2025'!$O$14,INT((ROW()-13)/2),0)),"",OFFSET('10. SEGUIMIENTO 2025'!$O$14,INT((ROW()-13)/2),0)),IF(ISBLANK(OFFSET('9. METAS'!$O$20,INT((ROW()-14)/2),0)),"",OFFSET('9. METAS'!$O$20,INT((ROW()-14)/2),0)))</f>
        <v/>
      </c>
      <c r="L229" s="195" t="str">
        <f ca="1">IF(MOD(ROW()-13,2)=0,IF(ISBLANK(OFFSET('10. SEGUIMIENTO 2025'!$P$14,INT((ROW()-13)/2),0)),"",OFFSET('10. SEGUIMIENTO 2025'!$P$14,INT((ROW()-13)/2),0)),IF(ISBLANK(OFFSET('9. METAS'!$P$20,INT((ROW()-14)/2),0)),"",OFFSET('9. METAS'!$P$20,INT((ROW()-14)/2),0)))</f>
        <v/>
      </c>
      <c r="M229" s="196" t="str">
        <f ca="1">IF(MOD(ROW()-13,2)=0,IF(ISBLANK(OFFSET('10. SEGUIMIENTO 2025'!$Q$14,INT((ROW()-13)/2),0)),"",OFFSET('10. SEGUIMIENTO 2025'!$Q$14,INT((ROW()-13)/2),0)),IF(ISBLANK(OFFSET('9. METAS'!$Q$20,INT((ROW()-14)/2),0)),"",OFFSET('9. METAS'!$Q$20,INT((ROW()-14)/2),0)))</f>
        <v/>
      </c>
      <c r="N229" s="742" t="str">
        <f t="shared" ref="N229" ca="1" si="212">IFERROR(K229/K230,"ND")</f>
        <v>ND</v>
      </c>
      <c r="O229" s="738" t="str">
        <f t="shared" ref="O229" ca="1" si="213">IFERROR(((K229+J229)/H229),"ND")</f>
        <v>ND</v>
      </c>
      <c r="P229" s="726"/>
    </row>
    <row r="230" spans="3:16">
      <c r="C230" s="760"/>
      <c r="D230" s="756"/>
      <c r="E230" s="756"/>
      <c r="F230" s="754"/>
      <c r="G230" s="751"/>
      <c r="H230" s="747"/>
      <c r="I230" s="745"/>
      <c r="J230" s="194" t="str">
        <f ca="1">IF(MOD(ROW()-13,2)=0,IF(ISBLANK(OFFSET('10. SEGUIMIENTO 2025'!$N$14,INT((ROW()-13)/2),0)),"",OFFSET('10. SEGUIMIENTO 2025'!$N$14,INT((ROW()-13)/2),0)),IF(ISBLANK(OFFSET('9. METAS'!$N$20,INT((ROW()-14)/2),0)),"",OFFSET('9. METAS'!$N$20,INT((ROW()-14)/2),0)))</f>
        <v/>
      </c>
      <c r="K230" s="195" t="str">
        <f ca="1">IF(MOD(ROW()-13,2)=0,IF(ISBLANK(OFFSET('10. SEGUIMIENTO 2025'!$O$14,INT((ROW()-13)/2),0)),"",OFFSET('10. SEGUIMIENTO 2025'!$O$14,INT((ROW()-13)/2),0)),IF(ISBLANK(OFFSET('9. METAS'!$O$20,INT((ROW()-14)/2),0)),"",OFFSET('9. METAS'!$O$20,INT((ROW()-14)/2),0)))</f>
        <v/>
      </c>
      <c r="L230" s="195" t="str">
        <f ca="1">IF(MOD(ROW()-13,2)=0,IF(ISBLANK(OFFSET('10. SEGUIMIENTO 2025'!$P$14,INT((ROW()-13)/2),0)),"",OFFSET('10. SEGUIMIENTO 2025'!$P$14,INT((ROW()-13)/2),0)),IF(ISBLANK(OFFSET('9. METAS'!$P$20,INT((ROW()-14)/2),0)),"",OFFSET('9. METAS'!$P$20,INT((ROW()-14)/2),0)))</f>
        <v/>
      </c>
      <c r="M230" s="196" t="str">
        <f ca="1">IF(MOD(ROW()-13,2)=0,IF(ISBLANK(OFFSET('10. SEGUIMIENTO 2025'!$Q$14,INT((ROW()-13)/2),0)),"",OFFSET('10. SEGUIMIENTO 2025'!$Q$14,INT((ROW()-13)/2),0)),IF(ISBLANK(OFFSET('9. METAS'!$Q$20,INT((ROW()-14)/2),0)),"",OFFSET('9. METAS'!$Q$20,INT((ROW()-14)/2),0)))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METAS'!$K$20,INT((ROW()-13)/2),0)),"",OFFSET('9. METAS'!$K$20,INT((ROW()-13)/2),0))</f>
        <v/>
      </c>
      <c r="I231" s="744"/>
      <c r="J231" s="194">
        <f ca="1">IF(MOD(ROW()-13,2)=0,IF(ISBLANK(OFFSET('10. SEGUIMIENTO 2025'!$N$14,INT((ROW()-13)/2),0)),"",OFFSET('10. SEGUIMIENTO 2025'!$N$14,INT((ROW()-13)/2),0)),IF(ISBLANK(OFFSET('9. METAS'!$N$20,INT((ROW()-14)/2),0)),"",OFFSET('9. METAS'!$N$20,INT((ROW()-14)/2),0)))</f>
        <v>41</v>
      </c>
      <c r="K231" s="195" t="str">
        <f ca="1">IF(MOD(ROW()-13,2)=0,IF(ISBLANK(OFFSET('10. SEGUIMIENTO 2025'!$O$14,INT((ROW()-13)/2),0)),"",OFFSET('10. SEGUIMIENTO 2025'!$O$14,INT((ROW()-13)/2),0)),IF(ISBLANK(OFFSET('9. METAS'!$O$20,INT((ROW()-14)/2),0)),"",OFFSET('9. METAS'!$O$20,INT((ROW()-14)/2),0)))</f>
        <v/>
      </c>
      <c r="L231" s="195" t="str">
        <f ca="1">IF(MOD(ROW()-13,2)=0,IF(ISBLANK(OFFSET('10. SEGUIMIENTO 2025'!$P$14,INT((ROW()-13)/2),0)),"",OFFSET('10. SEGUIMIENTO 2025'!$P$14,INT((ROW()-13)/2),0)),IF(ISBLANK(OFFSET('9. METAS'!$P$20,INT((ROW()-14)/2),0)),"",OFFSET('9. METAS'!$P$20,INT((ROW()-14)/2),0)))</f>
        <v/>
      </c>
      <c r="M231" s="196" t="str">
        <f ca="1">IF(MOD(ROW()-13,2)=0,IF(ISBLANK(OFFSET('10. SEGUIMIENTO 2025'!$Q$14,INT((ROW()-13)/2),0)),"",OFFSET('10. SEGUIMIENTO 2025'!$Q$14,INT((ROW()-13)/2),0)),IF(ISBLANK(OFFSET('9. METAS'!$Q$20,INT((ROW()-14)/2),0)),"",OFFSET('9. METAS'!$Q$20,INT((ROW()-14)/2),0)))</f>
        <v/>
      </c>
      <c r="N231" s="742" t="str">
        <f t="shared" ref="N231" ca="1" si="214">IFERROR(K231/K232,"ND")</f>
        <v>ND</v>
      </c>
      <c r="O231" s="738" t="str">
        <f t="shared" ref="O231" ca="1" si="215">IFERROR(((K231+J231)/H231),"ND")</f>
        <v>ND</v>
      </c>
      <c r="P231" s="726"/>
    </row>
    <row r="232" spans="3:16">
      <c r="C232" s="760"/>
      <c r="D232" s="756"/>
      <c r="E232" s="756"/>
      <c r="F232" s="754"/>
      <c r="G232" s="751"/>
      <c r="H232" s="747"/>
      <c r="I232" s="745"/>
      <c r="J232" s="194" t="str">
        <f ca="1">IF(MOD(ROW()-13,2)=0,IF(ISBLANK(OFFSET('10. SEGUIMIENTO 2025'!$N$14,INT((ROW()-13)/2),0)),"",OFFSET('10. SEGUIMIENTO 2025'!$N$14,INT((ROW()-13)/2),0)),IF(ISBLANK(OFFSET('9. METAS'!$N$20,INT((ROW()-14)/2),0)),"",OFFSET('9. METAS'!$N$20,INT((ROW()-14)/2),0)))</f>
        <v/>
      </c>
      <c r="K232" s="195" t="str">
        <f ca="1">IF(MOD(ROW()-13,2)=0,IF(ISBLANK(OFFSET('10. SEGUIMIENTO 2025'!$O$14,INT((ROW()-13)/2),0)),"",OFFSET('10. SEGUIMIENTO 2025'!$O$14,INT((ROW()-13)/2),0)),IF(ISBLANK(OFFSET('9. METAS'!$O$20,INT((ROW()-14)/2),0)),"",OFFSET('9. METAS'!$O$20,INT((ROW()-14)/2),0)))</f>
        <v/>
      </c>
      <c r="L232" s="195" t="str">
        <f ca="1">IF(MOD(ROW()-13,2)=0,IF(ISBLANK(OFFSET('10. SEGUIMIENTO 2025'!$P$14,INT((ROW()-13)/2),0)),"",OFFSET('10. SEGUIMIENTO 2025'!$P$14,INT((ROW()-13)/2),0)),IF(ISBLANK(OFFSET('9. METAS'!$P$20,INT((ROW()-14)/2),0)),"",OFFSET('9. METAS'!$P$20,INT((ROW()-14)/2),0)))</f>
        <v/>
      </c>
      <c r="M232" s="196" t="str">
        <f ca="1">IF(MOD(ROW()-13,2)=0,IF(ISBLANK(OFFSET('10. SEGUIMIENTO 2025'!$Q$14,INT((ROW()-13)/2),0)),"",OFFSET('10. SEGUIMIENTO 2025'!$Q$14,INT((ROW()-13)/2),0)),IF(ISBLANK(OFFSET('9. METAS'!$Q$20,INT((ROW()-14)/2),0)),"",OFFSET('9. METAS'!$Q$20,INT((ROW()-14)/2),0)))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METAS'!$K$20,INT((ROW()-13)/2),0)),"",OFFSET('9. METAS'!$K$20,INT((ROW()-13)/2),0))</f>
        <v/>
      </c>
      <c r="I233" s="744"/>
      <c r="J233" s="194">
        <f ca="1">IF(MOD(ROW()-13,2)=0,IF(ISBLANK(OFFSET('10. SEGUIMIENTO 2025'!$N$14,INT((ROW()-13)/2),0)),"",OFFSET('10. SEGUIMIENTO 2025'!$N$14,INT((ROW()-13)/2),0)),IF(ISBLANK(OFFSET('9. METAS'!$N$20,INT((ROW()-14)/2),0)),"",OFFSET('9. METAS'!$N$20,INT((ROW()-14)/2),0)))</f>
        <v>41</v>
      </c>
      <c r="K233" s="195" t="str">
        <f ca="1">IF(MOD(ROW()-13,2)=0,IF(ISBLANK(OFFSET('10. SEGUIMIENTO 2025'!$O$14,INT((ROW()-13)/2),0)),"",OFFSET('10. SEGUIMIENTO 2025'!$O$14,INT((ROW()-13)/2),0)),IF(ISBLANK(OFFSET('9. METAS'!$O$20,INT((ROW()-14)/2),0)),"",OFFSET('9. METAS'!$O$20,INT((ROW()-14)/2),0)))</f>
        <v/>
      </c>
      <c r="L233" s="195" t="str">
        <f ca="1">IF(MOD(ROW()-13,2)=0,IF(ISBLANK(OFFSET('10. SEGUIMIENTO 2025'!$P$14,INT((ROW()-13)/2),0)),"",OFFSET('10. SEGUIMIENTO 2025'!$P$14,INT((ROW()-13)/2),0)),IF(ISBLANK(OFFSET('9. METAS'!$P$20,INT((ROW()-14)/2),0)),"",OFFSET('9. METAS'!$P$20,INT((ROW()-14)/2),0)))</f>
        <v/>
      </c>
      <c r="M233" s="196" t="str">
        <f ca="1">IF(MOD(ROW()-13,2)=0,IF(ISBLANK(OFFSET('10. SEGUIMIENTO 2025'!$Q$14,INT((ROW()-13)/2),0)),"",OFFSET('10. SEGUIMIENTO 2025'!$Q$14,INT((ROW()-13)/2),0)),IF(ISBLANK(OFFSET('9. METAS'!$Q$20,INT((ROW()-14)/2),0)),"",OFFSET('9. METAS'!$Q$20,INT((ROW()-14)/2),0)))</f>
        <v/>
      </c>
      <c r="N233" s="742" t="str">
        <f t="shared" ref="N233" ca="1" si="216">IFERROR(K233/K234,"ND")</f>
        <v>ND</v>
      </c>
      <c r="O233" s="738" t="str">
        <f t="shared" ref="O233" ca="1" si="217">IFERROR(((K233+J233)/H233),"ND")</f>
        <v>ND</v>
      </c>
      <c r="P233" s="726"/>
    </row>
    <row r="234" spans="3:16">
      <c r="C234" s="760"/>
      <c r="D234" s="756"/>
      <c r="E234" s="756"/>
      <c r="F234" s="754"/>
      <c r="G234" s="751"/>
      <c r="H234" s="747"/>
      <c r="I234" s="745"/>
      <c r="J234" s="194" t="str">
        <f ca="1">IF(MOD(ROW()-13,2)=0,IF(ISBLANK(OFFSET('10. SEGUIMIENTO 2025'!$N$14,INT((ROW()-13)/2),0)),"",OFFSET('10. SEGUIMIENTO 2025'!$N$14,INT((ROW()-13)/2),0)),IF(ISBLANK(OFFSET('9. METAS'!$N$20,INT((ROW()-14)/2),0)),"",OFFSET('9. METAS'!$N$20,INT((ROW()-14)/2),0)))</f>
        <v/>
      </c>
      <c r="K234" s="195" t="str">
        <f ca="1">IF(MOD(ROW()-13,2)=0,IF(ISBLANK(OFFSET('10. SEGUIMIENTO 2025'!$O$14,INT((ROW()-13)/2),0)),"",OFFSET('10. SEGUIMIENTO 2025'!$O$14,INT((ROW()-13)/2),0)),IF(ISBLANK(OFFSET('9. METAS'!$O$20,INT((ROW()-14)/2),0)),"",OFFSET('9. METAS'!$O$20,INT((ROW()-14)/2),0)))</f>
        <v/>
      </c>
      <c r="L234" s="195" t="str">
        <f ca="1">IF(MOD(ROW()-13,2)=0,IF(ISBLANK(OFFSET('10. SEGUIMIENTO 2025'!$P$14,INT((ROW()-13)/2),0)),"",OFFSET('10. SEGUIMIENTO 2025'!$P$14,INT((ROW()-13)/2),0)),IF(ISBLANK(OFFSET('9. METAS'!$P$20,INT((ROW()-14)/2),0)),"",OFFSET('9. METAS'!$P$20,INT((ROW()-14)/2),0)))</f>
        <v/>
      </c>
      <c r="M234" s="196" t="str">
        <f ca="1">IF(MOD(ROW()-13,2)=0,IF(ISBLANK(OFFSET('10. SEGUIMIENTO 2025'!$Q$14,INT((ROW()-13)/2),0)),"",OFFSET('10. SEGUIMIENTO 2025'!$Q$14,INT((ROW()-13)/2),0)),IF(ISBLANK(OFFSET('9. METAS'!$Q$20,INT((ROW()-14)/2),0)),"",OFFSET('9. METAS'!$Q$20,INT((ROW()-14)/2),0)))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METAS'!$K$20,INT((ROW()-13)/2),0)),"",OFFSET('9. METAS'!$K$20,INT((ROW()-13)/2),0))</f>
        <v/>
      </c>
      <c r="I235" s="744"/>
      <c r="J235" s="194">
        <f ca="1">IF(MOD(ROW()-13,2)=0,IF(ISBLANK(OFFSET('10. SEGUIMIENTO 2025'!$N$14,INT((ROW()-13)/2),0)),"",OFFSET('10. SEGUIMIENTO 2025'!$N$14,INT((ROW()-13)/2),0)),IF(ISBLANK(OFFSET('9. METAS'!$N$20,INT((ROW()-14)/2),0)),"",OFFSET('9. METAS'!$N$20,INT((ROW()-14)/2),0)))</f>
        <v>41</v>
      </c>
      <c r="K235" s="195" t="str">
        <f ca="1">IF(MOD(ROW()-13,2)=0,IF(ISBLANK(OFFSET('10. SEGUIMIENTO 2025'!$O$14,INT((ROW()-13)/2),0)),"",OFFSET('10. SEGUIMIENTO 2025'!$O$14,INT((ROW()-13)/2),0)),IF(ISBLANK(OFFSET('9. METAS'!$O$20,INT((ROW()-14)/2),0)),"",OFFSET('9. METAS'!$O$20,INT((ROW()-14)/2),0)))</f>
        <v/>
      </c>
      <c r="L235" s="195" t="str">
        <f ca="1">IF(MOD(ROW()-13,2)=0,IF(ISBLANK(OFFSET('10. SEGUIMIENTO 2025'!$P$14,INT((ROW()-13)/2),0)),"",OFFSET('10. SEGUIMIENTO 2025'!$P$14,INT((ROW()-13)/2),0)),IF(ISBLANK(OFFSET('9. METAS'!$P$20,INT((ROW()-14)/2),0)),"",OFFSET('9. METAS'!$P$20,INT((ROW()-14)/2),0)))</f>
        <v/>
      </c>
      <c r="M235" s="196" t="str">
        <f ca="1">IF(MOD(ROW()-13,2)=0,IF(ISBLANK(OFFSET('10. SEGUIMIENTO 2025'!$Q$14,INT((ROW()-13)/2),0)),"",OFFSET('10. SEGUIMIENTO 2025'!$Q$14,INT((ROW()-13)/2),0)),IF(ISBLANK(OFFSET('9. METAS'!$Q$20,INT((ROW()-14)/2),0)),"",OFFSET('9. METAS'!$Q$20,INT((ROW()-14)/2),0)))</f>
        <v/>
      </c>
      <c r="N235" s="742" t="str">
        <f t="shared" ref="N235" ca="1" si="218">IFERROR(K235/K236,"ND")</f>
        <v>ND</v>
      </c>
      <c r="O235" s="738" t="str">
        <f t="shared" ref="O235" ca="1" si="219">IFERROR(((K235+J235)/H235),"ND")</f>
        <v>ND</v>
      </c>
      <c r="P235" s="726"/>
    </row>
    <row r="236" spans="3:16">
      <c r="C236" s="760"/>
      <c r="D236" s="756"/>
      <c r="E236" s="756"/>
      <c r="F236" s="754"/>
      <c r="G236" s="751"/>
      <c r="H236" s="747"/>
      <c r="I236" s="745"/>
      <c r="J236" s="194" t="str">
        <f ca="1">IF(MOD(ROW()-13,2)=0,IF(ISBLANK(OFFSET('10. SEGUIMIENTO 2025'!$N$14,INT((ROW()-13)/2),0)),"",OFFSET('10. SEGUIMIENTO 2025'!$N$14,INT((ROW()-13)/2),0)),IF(ISBLANK(OFFSET('9. METAS'!$N$20,INT((ROW()-14)/2),0)),"",OFFSET('9. METAS'!$N$20,INT((ROW()-14)/2),0)))</f>
        <v/>
      </c>
      <c r="K236" s="195" t="str">
        <f ca="1">IF(MOD(ROW()-13,2)=0,IF(ISBLANK(OFFSET('10. SEGUIMIENTO 2025'!$O$14,INT((ROW()-13)/2),0)),"",OFFSET('10. SEGUIMIENTO 2025'!$O$14,INT((ROW()-13)/2),0)),IF(ISBLANK(OFFSET('9. METAS'!$O$20,INT((ROW()-14)/2),0)),"",OFFSET('9. METAS'!$O$20,INT((ROW()-14)/2),0)))</f>
        <v/>
      </c>
      <c r="L236" s="195" t="str">
        <f ca="1">IF(MOD(ROW()-13,2)=0,IF(ISBLANK(OFFSET('10. SEGUIMIENTO 2025'!$P$14,INT((ROW()-13)/2),0)),"",OFFSET('10. SEGUIMIENTO 2025'!$P$14,INT((ROW()-13)/2),0)),IF(ISBLANK(OFFSET('9. METAS'!$P$20,INT((ROW()-14)/2),0)),"",OFFSET('9. METAS'!$P$20,INT((ROW()-14)/2),0)))</f>
        <v/>
      </c>
      <c r="M236" s="196" t="str">
        <f ca="1">IF(MOD(ROW()-13,2)=0,IF(ISBLANK(OFFSET('10. SEGUIMIENTO 2025'!$Q$14,INT((ROW()-13)/2),0)),"",OFFSET('10. SEGUIMIENTO 2025'!$Q$14,INT((ROW()-13)/2),0)),IF(ISBLANK(OFFSET('9. METAS'!$Q$20,INT((ROW()-14)/2),0)),"",OFFSET('9. METAS'!$Q$20,INT((ROW()-14)/2),0)))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METAS'!$K$20,INT((ROW()-13)/2),0)),"",OFFSET('9. METAS'!$K$20,INT((ROW()-13)/2),0))</f>
        <v/>
      </c>
      <c r="I237" s="744"/>
      <c r="J237" s="194">
        <f ca="1">IF(MOD(ROW()-13,2)=0,IF(ISBLANK(OFFSET('10. SEGUIMIENTO 2025'!$N$14,INT((ROW()-13)/2),0)),"",OFFSET('10. SEGUIMIENTO 2025'!$N$14,INT((ROW()-13)/2),0)),IF(ISBLANK(OFFSET('9. METAS'!$N$20,INT((ROW()-14)/2),0)),"",OFFSET('9. METAS'!$N$20,INT((ROW()-14)/2),0)))</f>
        <v>41</v>
      </c>
      <c r="K237" s="195" t="str">
        <f ca="1">IF(MOD(ROW()-13,2)=0,IF(ISBLANK(OFFSET('10. SEGUIMIENTO 2025'!$O$14,INT((ROW()-13)/2),0)),"",OFFSET('10. SEGUIMIENTO 2025'!$O$14,INT((ROW()-13)/2),0)),IF(ISBLANK(OFFSET('9. METAS'!$O$20,INT((ROW()-14)/2),0)),"",OFFSET('9. METAS'!$O$20,INT((ROW()-14)/2),0)))</f>
        <v/>
      </c>
      <c r="L237" s="195" t="str">
        <f ca="1">IF(MOD(ROW()-13,2)=0,IF(ISBLANK(OFFSET('10. SEGUIMIENTO 2025'!$P$14,INT((ROW()-13)/2),0)),"",OFFSET('10. SEGUIMIENTO 2025'!$P$14,INT((ROW()-13)/2),0)),IF(ISBLANK(OFFSET('9. METAS'!$P$20,INT((ROW()-14)/2),0)),"",OFFSET('9. METAS'!$P$20,INT((ROW()-14)/2),0)))</f>
        <v/>
      </c>
      <c r="M237" s="196" t="str">
        <f ca="1">IF(MOD(ROW()-13,2)=0,IF(ISBLANK(OFFSET('10. SEGUIMIENTO 2025'!$Q$14,INT((ROW()-13)/2),0)),"",OFFSET('10. SEGUIMIENTO 2025'!$Q$14,INT((ROW()-13)/2),0)),IF(ISBLANK(OFFSET('9. METAS'!$Q$20,INT((ROW()-14)/2),0)),"",OFFSET('9. METAS'!$Q$20,INT((ROW()-14)/2),0)))</f>
        <v/>
      </c>
      <c r="N237" s="742" t="str">
        <f t="shared" ref="N237" ca="1" si="220">IFERROR(K237/K238,"ND")</f>
        <v>ND</v>
      </c>
      <c r="O237" s="738" t="str">
        <f t="shared" ref="O237" ca="1" si="221">IFERROR(((K237+J237)/H237),"ND")</f>
        <v>ND</v>
      </c>
      <c r="P237" s="726"/>
    </row>
    <row r="238" spans="3:16">
      <c r="C238" s="760"/>
      <c r="D238" s="756"/>
      <c r="E238" s="756"/>
      <c r="F238" s="754"/>
      <c r="G238" s="751"/>
      <c r="H238" s="747"/>
      <c r="I238" s="745"/>
      <c r="J238" s="194" t="str">
        <f ca="1">IF(MOD(ROW()-13,2)=0,IF(ISBLANK(OFFSET('10. SEGUIMIENTO 2025'!$N$14,INT((ROW()-13)/2),0)),"",OFFSET('10. SEGUIMIENTO 2025'!$N$14,INT((ROW()-13)/2),0)),IF(ISBLANK(OFFSET('9. METAS'!$N$20,INT((ROW()-14)/2),0)),"",OFFSET('9. METAS'!$N$20,INT((ROW()-14)/2),0)))</f>
        <v/>
      </c>
      <c r="K238" s="195" t="str">
        <f ca="1">IF(MOD(ROW()-13,2)=0,IF(ISBLANK(OFFSET('10. SEGUIMIENTO 2025'!$O$14,INT((ROW()-13)/2),0)),"",OFFSET('10. SEGUIMIENTO 2025'!$O$14,INT((ROW()-13)/2),0)),IF(ISBLANK(OFFSET('9. METAS'!$O$20,INT((ROW()-14)/2),0)),"",OFFSET('9. METAS'!$O$20,INT((ROW()-14)/2),0)))</f>
        <v/>
      </c>
      <c r="L238" s="195" t="str">
        <f ca="1">IF(MOD(ROW()-13,2)=0,IF(ISBLANK(OFFSET('10. SEGUIMIENTO 2025'!$P$14,INT((ROW()-13)/2),0)),"",OFFSET('10. SEGUIMIENTO 2025'!$P$14,INT((ROW()-13)/2),0)),IF(ISBLANK(OFFSET('9. METAS'!$P$20,INT((ROW()-14)/2),0)),"",OFFSET('9. METAS'!$P$20,INT((ROW()-14)/2),0)))</f>
        <v/>
      </c>
      <c r="M238" s="196" t="str">
        <f ca="1">IF(MOD(ROW()-13,2)=0,IF(ISBLANK(OFFSET('10. SEGUIMIENTO 2025'!$Q$14,INT((ROW()-13)/2),0)),"",OFFSET('10. SEGUIMIENTO 2025'!$Q$14,INT((ROW()-13)/2),0)),IF(ISBLANK(OFFSET('9. METAS'!$Q$20,INT((ROW()-14)/2),0)),"",OFFSET('9. METAS'!$Q$20,INT((ROW()-14)/2),0)))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METAS'!$K$20,INT((ROW()-13)/2),0)),"",OFFSET('9. METAS'!$K$20,INT((ROW()-13)/2),0))</f>
        <v/>
      </c>
      <c r="I239" s="744"/>
      <c r="J239" s="194">
        <f ca="1">IF(MOD(ROW()-13,2)=0,IF(ISBLANK(OFFSET('10. SEGUIMIENTO 2025'!$N$14,INT((ROW()-13)/2),0)),"",OFFSET('10. SEGUIMIENTO 2025'!$N$14,INT((ROW()-13)/2),0)),IF(ISBLANK(OFFSET('9. METAS'!$N$20,INT((ROW()-14)/2),0)),"",OFFSET('9. METAS'!$N$20,INT((ROW()-14)/2),0)))</f>
        <v>41</v>
      </c>
      <c r="K239" s="195" t="str">
        <f ca="1">IF(MOD(ROW()-13,2)=0,IF(ISBLANK(OFFSET('10. SEGUIMIENTO 2025'!$O$14,INT((ROW()-13)/2),0)),"",OFFSET('10. SEGUIMIENTO 2025'!$O$14,INT((ROW()-13)/2),0)),IF(ISBLANK(OFFSET('9. METAS'!$O$20,INT((ROW()-14)/2),0)),"",OFFSET('9. METAS'!$O$20,INT((ROW()-14)/2),0)))</f>
        <v/>
      </c>
      <c r="L239" s="195" t="str">
        <f ca="1">IF(MOD(ROW()-13,2)=0,IF(ISBLANK(OFFSET('10. SEGUIMIENTO 2025'!$P$14,INT((ROW()-13)/2),0)),"",OFFSET('10. SEGUIMIENTO 2025'!$P$14,INT((ROW()-13)/2),0)),IF(ISBLANK(OFFSET('9. METAS'!$P$20,INT((ROW()-14)/2),0)),"",OFFSET('9. METAS'!$P$20,INT((ROW()-14)/2),0)))</f>
        <v/>
      </c>
      <c r="M239" s="196" t="str">
        <f ca="1">IF(MOD(ROW()-13,2)=0,IF(ISBLANK(OFFSET('10. SEGUIMIENTO 2025'!$Q$14,INT((ROW()-13)/2),0)),"",OFFSET('10. SEGUIMIENTO 2025'!$Q$14,INT((ROW()-13)/2),0)),IF(ISBLANK(OFFSET('9. METAS'!$Q$20,INT((ROW()-14)/2),0)),"",OFFSET('9. METAS'!$Q$20,INT((ROW()-14)/2),0)))</f>
        <v/>
      </c>
      <c r="N239" s="742" t="str">
        <f t="shared" ref="N239" ca="1" si="222">IFERROR(K239/K240,"ND")</f>
        <v>ND</v>
      </c>
      <c r="O239" s="738" t="str">
        <f t="shared" ref="O239" ca="1" si="223">IFERROR(((K239+J239)/H239),"ND")</f>
        <v>ND</v>
      </c>
      <c r="P239" s="726"/>
    </row>
    <row r="240" spans="3:16">
      <c r="C240" s="760"/>
      <c r="D240" s="756"/>
      <c r="E240" s="756"/>
      <c r="F240" s="754"/>
      <c r="G240" s="751"/>
      <c r="H240" s="747"/>
      <c r="I240" s="745"/>
      <c r="J240" s="194" t="str">
        <f ca="1">IF(MOD(ROW()-13,2)=0,IF(ISBLANK(OFFSET('10. SEGUIMIENTO 2025'!$N$14,INT((ROW()-13)/2),0)),"",OFFSET('10. SEGUIMIENTO 2025'!$N$14,INT((ROW()-13)/2),0)),IF(ISBLANK(OFFSET('9. METAS'!$N$20,INT((ROW()-14)/2),0)),"",OFFSET('9. METAS'!$N$20,INT((ROW()-14)/2),0)))</f>
        <v/>
      </c>
      <c r="K240" s="195" t="str">
        <f ca="1">IF(MOD(ROW()-13,2)=0,IF(ISBLANK(OFFSET('10. SEGUIMIENTO 2025'!$O$14,INT((ROW()-13)/2),0)),"",OFFSET('10. SEGUIMIENTO 2025'!$O$14,INT((ROW()-13)/2),0)),IF(ISBLANK(OFFSET('9. METAS'!$O$20,INT((ROW()-14)/2),0)),"",OFFSET('9. METAS'!$O$20,INT((ROW()-14)/2),0)))</f>
        <v/>
      </c>
      <c r="L240" s="195" t="str">
        <f ca="1">IF(MOD(ROW()-13,2)=0,IF(ISBLANK(OFFSET('10. SEGUIMIENTO 2025'!$P$14,INT((ROW()-13)/2),0)),"",OFFSET('10. SEGUIMIENTO 2025'!$P$14,INT((ROW()-13)/2),0)),IF(ISBLANK(OFFSET('9. METAS'!$P$20,INT((ROW()-14)/2),0)),"",OFFSET('9. METAS'!$P$20,INT((ROW()-14)/2),0)))</f>
        <v/>
      </c>
      <c r="M240" s="196" t="str">
        <f ca="1">IF(MOD(ROW()-13,2)=0,IF(ISBLANK(OFFSET('10. SEGUIMIENTO 2025'!$Q$14,INT((ROW()-13)/2),0)),"",OFFSET('10. SEGUIMIENTO 2025'!$Q$14,INT((ROW()-13)/2),0)),IF(ISBLANK(OFFSET('9. METAS'!$Q$20,INT((ROW()-14)/2),0)),"",OFFSET('9. METAS'!$Q$20,INT((ROW()-14)/2),0)))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METAS'!$K$20,INT((ROW()-13)/2),0)),"",OFFSET('9. METAS'!$K$20,INT((ROW()-13)/2),0))</f>
        <v/>
      </c>
      <c r="I241" s="744"/>
      <c r="J241" s="194">
        <f ca="1">IF(MOD(ROW()-13,2)=0,IF(ISBLANK(OFFSET('10. SEGUIMIENTO 2025'!$N$14,INT((ROW()-13)/2),0)),"",OFFSET('10. SEGUIMIENTO 2025'!$N$14,INT((ROW()-13)/2),0)),IF(ISBLANK(OFFSET('9. METAS'!$N$20,INT((ROW()-14)/2),0)),"",OFFSET('9. METAS'!$N$20,INT((ROW()-14)/2),0)))</f>
        <v>41</v>
      </c>
      <c r="K241" s="195" t="str">
        <f ca="1">IF(MOD(ROW()-13,2)=0,IF(ISBLANK(OFFSET('10. SEGUIMIENTO 2025'!$O$14,INT((ROW()-13)/2),0)),"",OFFSET('10. SEGUIMIENTO 2025'!$O$14,INT((ROW()-13)/2),0)),IF(ISBLANK(OFFSET('9. METAS'!$O$20,INT((ROW()-14)/2),0)),"",OFFSET('9. METAS'!$O$20,INT((ROW()-14)/2),0)))</f>
        <v/>
      </c>
      <c r="L241" s="195" t="str">
        <f ca="1">IF(MOD(ROW()-13,2)=0,IF(ISBLANK(OFFSET('10. SEGUIMIENTO 2025'!$P$14,INT((ROW()-13)/2),0)),"",OFFSET('10. SEGUIMIENTO 2025'!$P$14,INT((ROW()-13)/2),0)),IF(ISBLANK(OFFSET('9. METAS'!$P$20,INT((ROW()-14)/2),0)),"",OFFSET('9. METAS'!$P$20,INT((ROW()-14)/2),0)))</f>
        <v/>
      </c>
      <c r="M241" s="196" t="str">
        <f ca="1">IF(MOD(ROW()-13,2)=0,IF(ISBLANK(OFFSET('10. SEGUIMIENTO 2025'!$Q$14,INT((ROW()-13)/2),0)),"",OFFSET('10. SEGUIMIENTO 2025'!$Q$14,INT((ROW()-13)/2),0)),IF(ISBLANK(OFFSET('9. METAS'!$Q$20,INT((ROW()-14)/2),0)),"",OFFSET('9. METAS'!$Q$20,INT((ROW()-14)/2),0)))</f>
        <v/>
      </c>
      <c r="N241" s="742" t="str">
        <f t="shared" ref="N241" ca="1" si="224">IFERROR(K241/K242,"ND")</f>
        <v>ND</v>
      </c>
      <c r="O241" s="738" t="str">
        <f t="shared" ref="O241" ca="1" si="225">IFERROR(((K241+J241)/H241),"ND")</f>
        <v>ND</v>
      </c>
      <c r="P241" s="726"/>
    </row>
    <row r="242" spans="3:16">
      <c r="C242" s="760"/>
      <c r="D242" s="756"/>
      <c r="E242" s="756"/>
      <c r="F242" s="754"/>
      <c r="G242" s="751"/>
      <c r="H242" s="747"/>
      <c r="I242" s="745"/>
      <c r="J242" s="194" t="str">
        <f ca="1">IF(MOD(ROW()-13,2)=0,IF(ISBLANK(OFFSET('10. SEGUIMIENTO 2025'!$N$14,INT((ROW()-13)/2),0)),"",OFFSET('10. SEGUIMIENTO 2025'!$N$14,INT((ROW()-13)/2),0)),IF(ISBLANK(OFFSET('9. METAS'!$N$20,INT((ROW()-14)/2),0)),"",OFFSET('9. METAS'!$N$20,INT((ROW()-14)/2),0)))</f>
        <v/>
      </c>
      <c r="K242" s="195" t="str">
        <f ca="1">IF(MOD(ROW()-13,2)=0,IF(ISBLANK(OFFSET('10. SEGUIMIENTO 2025'!$O$14,INT((ROW()-13)/2),0)),"",OFFSET('10. SEGUIMIENTO 2025'!$O$14,INT((ROW()-13)/2),0)),IF(ISBLANK(OFFSET('9. METAS'!$O$20,INT((ROW()-14)/2),0)),"",OFFSET('9. METAS'!$O$20,INT((ROW()-14)/2),0)))</f>
        <v/>
      </c>
      <c r="L242" s="195" t="str">
        <f ca="1">IF(MOD(ROW()-13,2)=0,IF(ISBLANK(OFFSET('10. SEGUIMIENTO 2025'!$P$14,INT((ROW()-13)/2),0)),"",OFFSET('10. SEGUIMIENTO 2025'!$P$14,INT((ROW()-13)/2),0)),IF(ISBLANK(OFFSET('9. METAS'!$P$20,INT((ROW()-14)/2),0)),"",OFFSET('9. METAS'!$P$20,INT((ROW()-14)/2),0)))</f>
        <v/>
      </c>
      <c r="M242" s="196" t="str">
        <f ca="1">IF(MOD(ROW()-13,2)=0,IF(ISBLANK(OFFSET('10. SEGUIMIENTO 2025'!$Q$14,INT((ROW()-13)/2),0)),"",OFFSET('10. SEGUIMIENTO 2025'!$Q$14,INT((ROW()-13)/2),0)),IF(ISBLANK(OFFSET('9. METAS'!$Q$20,INT((ROW()-14)/2),0)),"",OFFSET('9. METAS'!$Q$20,INT((ROW()-14)/2),0)))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METAS'!$K$20,INT((ROW()-13)/2),0)),"",OFFSET('9. METAS'!$K$20,INT((ROW()-13)/2),0))</f>
        <v/>
      </c>
      <c r="I243" s="744"/>
      <c r="J243" s="194">
        <f ca="1">IF(MOD(ROW()-13,2)=0,IF(ISBLANK(OFFSET('10. SEGUIMIENTO 2025'!$N$14,INT((ROW()-13)/2),0)),"",OFFSET('10. SEGUIMIENTO 2025'!$N$14,INT((ROW()-13)/2),0)),IF(ISBLANK(OFFSET('9. METAS'!$N$20,INT((ROW()-14)/2),0)),"",OFFSET('9. METAS'!$N$20,INT((ROW()-14)/2),0)))</f>
        <v>41</v>
      </c>
      <c r="K243" s="195" t="str">
        <f ca="1">IF(MOD(ROW()-13,2)=0,IF(ISBLANK(OFFSET('10. SEGUIMIENTO 2025'!$O$14,INT((ROW()-13)/2),0)),"",OFFSET('10. SEGUIMIENTO 2025'!$O$14,INT((ROW()-13)/2),0)),IF(ISBLANK(OFFSET('9. METAS'!$O$20,INT((ROW()-14)/2),0)),"",OFFSET('9. METAS'!$O$20,INT((ROW()-14)/2),0)))</f>
        <v/>
      </c>
      <c r="L243" s="195" t="str">
        <f ca="1">IF(MOD(ROW()-13,2)=0,IF(ISBLANK(OFFSET('10. SEGUIMIENTO 2025'!$P$14,INT((ROW()-13)/2),0)),"",OFFSET('10. SEGUIMIENTO 2025'!$P$14,INT((ROW()-13)/2),0)),IF(ISBLANK(OFFSET('9. METAS'!$P$20,INT((ROW()-14)/2),0)),"",OFFSET('9. METAS'!$P$20,INT((ROW()-14)/2),0)))</f>
        <v/>
      </c>
      <c r="M243" s="196" t="str">
        <f ca="1">IF(MOD(ROW()-13,2)=0,IF(ISBLANK(OFFSET('10. SEGUIMIENTO 2025'!$Q$14,INT((ROW()-13)/2),0)),"",OFFSET('10. SEGUIMIENTO 2025'!$Q$14,INT((ROW()-13)/2),0)),IF(ISBLANK(OFFSET('9. METAS'!$Q$20,INT((ROW()-14)/2),0)),"",OFFSET('9. METAS'!$Q$20,INT((ROW()-14)/2),0)))</f>
        <v/>
      </c>
      <c r="N243" s="742" t="str">
        <f t="shared" ref="N243" ca="1" si="226">IFERROR(K243/K244,"ND")</f>
        <v>ND</v>
      </c>
      <c r="O243" s="738" t="str">
        <f t="shared" ref="O243" ca="1" si="227">IFERROR(((K243+J243)/H243),"ND")</f>
        <v>ND</v>
      </c>
      <c r="P243" s="726"/>
    </row>
    <row r="244" spans="3:16">
      <c r="C244" s="760"/>
      <c r="D244" s="756"/>
      <c r="E244" s="756"/>
      <c r="F244" s="754"/>
      <c r="G244" s="751"/>
      <c r="H244" s="747"/>
      <c r="I244" s="745"/>
      <c r="J244" s="194" t="str">
        <f ca="1">IF(MOD(ROW()-13,2)=0,IF(ISBLANK(OFFSET('10. SEGUIMIENTO 2025'!$N$14,INT((ROW()-13)/2),0)),"",OFFSET('10. SEGUIMIENTO 2025'!$N$14,INT((ROW()-13)/2),0)),IF(ISBLANK(OFFSET('9. METAS'!$N$20,INT((ROW()-14)/2),0)),"",OFFSET('9. METAS'!$N$20,INT((ROW()-14)/2),0)))</f>
        <v/>
      </c>
      <c r="K244" s="195" t="str">
        <f ca="1">IF(MOD(ROW()-13,2)=0,IF(ISBLANK(OFFSET('10. SEGUIMIENTO 2025'!$O$14,INT((ROW()-13)/2),0)),"",OFFSET('10. SEGUIMIENTO 2025'!$O$14,INT((ROW()-13)/2),0)),IF(ISBLANK(OFFSET('9. METAS'!$O$20,INT((ROW()-14)/2),0)),"",OFFSET('9. METAS'!$O$20,INT((ROW()-14)/2),0)))</f>
        <v/>
      </c>
      <c r="L244" s="195" t="str">
        <f ca="1">IF(MOD(ROW()-13,2)=0,IF(ISBLANK(OFFSET('10. SEGUIMIENTO 2025'!$P$14,INT((ROW()-13)/2),0)),"",OFFSET('10. SEGUIMIENTO 2025'!$P$14,INT((ROW()-13)/2),0)),IF(ISBLANK(OFFSET('9. METAS'!$P$20,INT((ROW()-14)/2),0)),"",OFFSET('9. METAS'!$P$20,INT((ROW()-14)/2),0)))</f>
        <v/>
      </c>
      <c r="M244" s="196" t="str">
        <f ca="1">IF(MOD(ROW()-13,2)=0,IF(ISBLANK(OFFSET('10. SEGUIMIENTO 2025'!$Q$14,INT((ROW()-13)/2),0)),"",OFFSET('10. SEGUIMIENTO 2025'!$Q$14,INT((ROW()-13)/2),0)),IF(ISBLANK(OFFSET('9. METAS'!$Q$20,INT((ROW()-14)/2),0)),"",OFFSET('9. METAS'!$Q$20,INT((ROW()-14)/2),0)))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METAS'!$K$20,INT((ROW()-13)/2),0)),"",OFFSET('9. METAS'!$K$20,INT((ROW()-13)/2),0))</f>
        <v/>
      </c>
      <c r="I245" s="744"/>
      <c r="J245" s="194">
        <f ca="1">IF(MOD(ROW()-13,2)=0,IF(ISBLANK(OFFSET('10. SEGUIMIENTO 2025'!$N$14,INT((ROW()-13)/2),0)),"",OFFSET('10. SEGUIMIENTO 2025'!$N$14,INT((ROW()-13)/2),0)),IF(ISBLANK(OFFSET('9. METAS'!$N$20,INT((ROW()-14)/2),0)),"",OFFSET('9. METAS'!$N$20,INT((ROW()-14)/2),0)))</f>
        <v>41</v>
      </c>
      <c r="K245" s="195" t="str">
        <f ca="1">IF(MOD(ROW()-13,2)=0,IF(ISBLANK(OFFSET('10. SEGUIMIENTO 2025'!$O$14,INT((ROW()-13)/2),0)),"",OFFSET('10. SEGUIMIENTO 2025'!$O$14,INT((ROW()-13)/2),0)),IF(ISBLANK(OFFSET('9. METAS'!$O$20,INT((ROW()-14)/2),0)),"",OFFSET('9. METAS'!$O$20,INT((ROW()-14)/2),0)))</f>
        <v/>
      </c>
      <c r="L245" s="195" t="str">
        <f ca="1">IF(MOD(ROW()-13,2)=0,IF(ISBLANK(OFFSET('10. SEGUIMIENTO 2025'!$P$14,INT((ROW()-13)/2),0)),"",OFFSET('10. SEGUIMIENTO 2025'!$P$14,INT((ROW()-13)/2),0)),IF(ISBLANK(OFFSET('9. METAS'!$P$20,INT((ROW()-14)/2),0)),"",OFFSET('9. METAS'!$P$20,INT((ROW()-14)/2),0)))</f>
        <v/>
      </c>
      <c r="M245" s="196" t="str">
        <f ca="1">IF(MOD(ROW()-13,2)=0,IF(ISBLANK(OFFSET('10. SEGUIMIENTO 2025'!$Q$14,INT((ROW()-13)/2),0)),"",OFFSET('10. SEGUIMIENTO 2025'!$Q$14,INT((ROW()-13)/2),0)),IF(ISBLANK(OFFSET('9. METAS'!$Q$20,INT((ROW()-14)/2),0)),"",OFFSET('9. METAS'!$Q$20,INT((ROW()-14)/2),0)))</f>
        <v/>
      </c>
      <c r="N245" s="742" t="str">
        <f t="shared" ref="N245" ca="1" si="228">IFERROR(K245/K246,"ND")</f>
        <v>ND</v>
      </c>
      <c r="O245" s="738" t="str">
        <f t="shared" ref="O245" ca="1" si="229">IFERROR(((K245+J245)/H245),"ND")</f>
        <v>ND</v>
      </c>
      <c r="P245" s="726"/>
    </row>
    <row r="246" spans="3:16">
      <c r="C246" s="760"/>
      <c r="D246" s="756"/>
      <c r="E246" s="756"/>
      <c r="F246" s="754"/>
      <c r="G246" s="751"/>
      <c r="H246" s="747"/>
      <c r="I246" s="745"/>
      <c r="J246" s="194" t="str">
        <f ca="1">IF(MOD(ROW()-13,2)=0,IF(ISBLANK(OFFSET('10. SEGUIMIENTO 2025'!$N$14,INT((ROW()-13)/2),0)),"",OFFSET('10. SEGUIMIENTO 2025'!$N$14,INT((ROW()-13)/2),0)),IF(ISBLANK(OFFSET('9. METAS'!$N$20,INT((ROW()-14)/2),0)),"",OFFSET('9. METAS'!$N$20,INT((ROW()-14)/2),0)))</f>
        <v/>
      </c>
      <c r="K246" s="195" t="str">
        <f ca="1">IF(MOD(ROW()-13,2)=0,IF(ISBLANK(OFFSET('10. SEGUIMIENTO 2025'!$O$14,INT((ROW()-13)/2),0)),"",OFFSET('10. SEGUIMIENTO 2025'!$O$14,INT((ROW()-13)/2),0)),IF(ISBLANK(OFFSET('9. METAS'!$O$20,INT((ROW()-14)/2),0)),"",OFFSET('9. METAS'!$O$20,INT((ROW()-14)/2),0)))</f>
        <v/>
      </c>
      <c r="L246" s="195" t="str">
        <f ca="1">IF(MOD(ROW()-13,2)=0,IF(ISBLANK(OFFSET('10. SEGUIMIENTO 2025'!$P$14,INT((ROW()-13)/2),0)),"",OFFSET('10. SEGUIMIENTO 2025'!$P$14,INT((ROW()-13)/2),0)),IF(ISBLANK(OFFSET('9. METAS'!$P$20,INT((ROW()-14)/2),0)),"",OFFSET('9. METAS'!$P$20,INT((ROW()-14)/2),0)))</f>
        <v/>
      </c>
      <c r="M246" s="196" t="str">
        <f ca="1">IF(MOD(ROW()-13,2)=0,IF(ISBLANK(OFFSET('10. SEGUIMIENTO 2025'!$Q$14,INT((ROW()-13)/2),0)),"",OFFSET('10. SEGUIMIENTO 2025'!$Q$14,INT((ROW()-13)/2),0)),IF(ISBLANK(OFFSET('9. METAS'!$Q$20,INT((ROW()-14)/2),0)),"",OFFSET('9. METAS'!$Q$20,INT((ROW()-14)/2),0)))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METAS'!$K$20,INT((ROW()-13)/2),0)),"",OFFSET('9. METAS'!$K$20,INT((ROW()-13)/2),0))</f>
        <v/>
      </c>
      <c r="I247" s="744"/>
      <c r="J247" s="194">
        <f ca="1">IF(MOD(ROW()-13,2)=0,IF(ISBLANK(OFFSET('10. SEGUIMIENTO 2025'!$N$14,INT((ROW()-13)/2),0)),"",OFFSET('10. SEGUIMIENTO 2025'!$N$14,INT((ROW()-13)/2),0)),IF(ISBLANK(OFFSET('9. METAS'!$N$20,INT((ROW()-14)/2),0)),"",OFFSET('9. METAS'!$N$20,INT((ROW()-14)/2),0)))</f>
        <v>41</v>
      </c>
      <c r="K247" s="195" t="str">
        <f ca="1">IF(MOD(ROW()-13,2)=0,IF(ISBLANK(OFFSET('10. SEGUIMIENTO 2025'!$O$14,INT((ROW()-13)/2),0)),"",OFFSET('10. SEGUIMIENTO 2025'!$O$14,INT((ROW()-13)/2),0)),IF(ISBLANK(OFFSET('9. METAS'!$O$20,INT((ROW()-14)/2),0)),"",OFFSET('9. METAS'!$O$20,INT((ROW()-14)/2),0)))</f>
        <v/>
      </c>
      <c r="L247" s="195" t="str">
        <f ca="1">IF(MOD(ROW()-13,2)=0,IF(ISBLANK(OFFSET('10. SEGUIMIENTO 2025'!$P$14,INT((ROW()-13)/2),0)),"",OFFSET('10. SEGUIMIENTO 2025'!$P$14,INT((ROW()-13)/2),0)),IF(ISBLANK(OFFSET('9. METAS'!$P$20,INT((ROW()-14)/2),0)),"",OFFSET('9. METAS'!$P$20,INT((ROW()-14)/2),0)))</f>
        <v/>
      </c>
      <c r="M247" s="196" t="str">
        <f ca="1">IF(MOD(ROW()-13,2)=0,IF(ISBLANK(OFFSET('10. SEGUIMIENTO 2025'!$Q$14,INT((ROW()-13)/2),0)),"",OFFSET('10. SEGUIMIENTO 2025'!$Q$14,INT((ROW()-13)/2),0)),IF(ISBLANK(OFFSET('9. METAS'!$Q$20,INT((ROW()-14)/2),0)),"",OFFSET('9. METAS'!$Q$20,INT((ROW()-14)/2),0)))</f>
        <v/>
      </c>
      <c r="N247" s="742" t="str">
        <f t="shared" ref="N247" ca="1" si="230">IFERROR(K247/K248,"ND")</f>
        <v>ND</v>
      </c>
      <c r="O247" s="738" t="str">
        <f t="shared" ref="O247" ca="1" si="231">IFERROR(((K247+J247)/H247),"ND")</f>
        <v>ND</v>
      </c>
      <c r="P247" s="726"/>
    </row>
    <row r="248" spans="3:16">
      <c r="C248" s="760"/>
      <c r="D248" s="756"/>
      <c r="E248" s="756"/>
      <c r="F248" s="754"/>
      <c r="G248" s="751"/>
      <c r="H248" s="747"/>
      <c r="I248" s="745"/>
      <c r="J248" s="194" t="str">
        <f ca="1">IF(MOD(ROW()-13,2)=0,IF(ISBLANK(OFFSET('10. SEGUIMIENTO 2025'!$N$14,INT((ROW()-13)/2),0)),"",OFFSET('10. SEGUIMIENTO 2025'!$N$14,INT((ROW()-13)/2),0)),IF(ISBLANK(OFFSET('9. METAS'!$N$20,INT((ROW()-14)/2),0)),"",OFFSET('9. METAS'!$N$20,INT((ROW()-14)/2),0)))</f>
        <v/>
      </c>
      <c r="K248" s="195" t="str">
        <f ca="1">IF(MOD(ROW()-13,2)=0,IF(ISBLANK(OFFSET('10. SEGUIMIENTO 2025'!$O$14,INT((ROW()-13)/2),0)),"",OFFSET('10. SEGUIMIENTO 2025'!$O$14,INT((ROW()-13)/2),0)),IF(ISBLANK(OFFSET('9. METAS'!$O$20,INT((ROW()-14)/2),0)),"",OFFSET('9. METAS'!$O$20,INT((ROW()-14)/2),0)))</f>
        <v/>
      </c>
      <c r="L248" s="195" t="str">
        <f ca="1">IF(MOD(ROW()-13,2)=0,IF(ISBLANK(OFFSET('10. SEGUIMIENTO 2025'!$P$14,INT((ROW()-13)/2),0)),"",OFFSET('10. SEGUIMIENTO 2025'!$P$14,INT((ROW()-13)/2),0)),IF(ISBLANK(OFFSET('9. METAS'!$P$20,INT((ROW()-14)/2),0)),"",OFFSET('9. METAS'!$P$20,INT((ROW()-14)/2),0)))</f>
        <v/>
      </c>
      <c r="M248" s="196" t="str">
        <f ca="1">IF(MOD(ROW()-13,2)=0,IF(ISBLANK(OFFSET('10. SEGUIMIENTO 2025'!$Q$14,INT((ROW()-13)/2),0)),"",OFFSET('10. SEGUIMIENTO 2025'!$Q$14,INT((ROW()-13)/2),0)),IF(ISBLANK(OFFSET('9. METAS'!$Q$20,INT((ROW()-14)/2),0)),"",OFFSET('9. METAS'!$Q$20,INT((ROW()-14)/2),0)))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METAS'!$K$20,INT((ROW()-13)/2),0)),"",OFFSET('9. METAS'!$K$20,INT((ROW()-13)/2),0))</f>
        <v/>
      </c>
      <c r="I249" s="744"/>
      <c r="J249" s="194">
        <f ca="1">IF(MOD(ROW()-13,2)=0,IF(ISBLANK(OFFSET('10. SEGUIMIENTO 2025'!$N$14,INT((ROW()-13)/2),0)),"",OFFSET('10. SEGUIMIENTO 2025'!$N$14,INT((ROW()-13)/2),0)),IF(ISBLANK(OFFSET('9. METAS'!$N$20,INT((ROW()-14)/2),0)),"",OFFSET('9. METAS'!$N$20,INT((ROW()-14)/2),0)))</f>
        <v>41</v>
      </c>
      <c r="K249" s="195" t="str">
        <f ca="1">IF(MOD(ROW()-13,2)=0,IF(ISBLANK(OFFSET('10. SEGUIMIENTO 2025'!$O$14,INT((ROW()-13)/2),0)),"",OFFSET('10. SEGUIMIENTO 2025'!$O$14,INT((ROW()-13)/2),0)),IF(ISBLANK(OFFSET('9. METAS'!$O$20,INT((ROW()-14)/2),0)),"",OFFSET('9. METAS'!$O$20,INT((ROW()-14)/2),0)))</f>
        <v/>
      </c>
      <c r="L249" s="195" t="str">
        <f ca="1">IF(MOD(ROW()-13,2)=0,IF(ISBLANK(OFFSET('10. SEGUIMIENTO 2025'!$P$14,INT((ROW()-13)/2),0)),"",OFFSET('10. SEGUIMIENTO 2025'!$P$14,INT((ROW()-13)/2),0)),IF(ISBLANK(OFFSET('9. METAS'!$P$20,INT((ROW()-14)/2),0)),"",OFFSET('9. METAS'!$P$20,INT((ROW()-14)/2),0)))</f>
        <v/>
      </c>
      <c r="M249" s="196" t="str">
        <f ca="1">IF(MOD(ROW()-13,2)=0,IF(ISBLANK(OFFSET('10. SEGUIMIENTO 2025'!$Q$14,INT((ROW()-13)/2),0)),"",OFFSET('10. SEGUIMIENTO 2025'!$Q$14,INT((ROW()-13)/2),0)),IF(ISBLANK(OFFSET('9. METAS'!$Q$20,INT((ROW()-14)/2),0)),"",OFFSET('9. METAS'!$Q$20,INT((ROW()-14)/2),0)))</f>
        <v/>
      </c>
      <c r="N249" s="742" t="str">
        <f t="shared" ref="N249" ca="1" si="232">IFERROR(K249/K250,"ND")</f>
        <v>ND</v>
      </c>
      <c r="O249" s="738" t="str">
        <f t="shared" ref="O249" ca="1" si="233">IFERROR(((K249+J249)/H249),"ND")</f>
        <v>ND</v>
      </c>
      <c r="P249" s="726"/>
    </row>
    <row r="250" spans="3:16">
      <c r="C250" s="760"/>
      <c r="D250" s="756"/>
      <c r="E250" s="756"/>
      <c r="F250" s="754"/>
      <c r="G250" s="751"/>
      <c r="H250" s="747"/>
      <c r="I250" s="745"/>
      <c r="J250" s="194" t="str">
        <f ca="1">IF(MOD(ROW()-13,2)=0,IF(ISBLANK(OFFSET('10. SEGUIMIENTO 2025'!$N$14,INT((ROW()-13)/2),0)),"",OFFSET('10. SEGUIMIENTO 2025'!$N$14,INT((ROW()-13)/2),0)),IF(ISBLANK(OFFSET('9. METAS'!$N$20,INT((ROW()-14)/2),0)),"",OFFSET('9. METAS'!$N$20,INT((ROW()-14)/2),0)))</f>
        <v/>
      </c>
      <c r="K250" s="195" t="str">
        <f ca="1">IF(MOD(ROW()-13,2)=0,IF(ISBLANK(OFFSET('10. SEGUIMIENTO 2025'!$O$14,INT((ROW()-13)/2),0)),"",OFFSET('10. SEGUIMIENTO 2025'!$O$14,INT((ROW()-13)/2),0)),IF(ISBLANK(OFFSET('9. METAS'!$O$20,INT((ROW()-14)/2),0)),"",OFFSET('9. METAS'!$O$20,INT((ROW()-14)/2),0)))</f>
        <v/>
      </c>
      <c r="L250" s="195" t="str">
        <f ca="1">IF(MOD(ROW()-13,2)=0,IF(ISBLANK(OFFSET('10. SEGUIMIENTO 2025'!$P$14,INT((ROW()-13)/2),0)),"",OFFSET('10. SEGUIMIENTO 2025'!$P$14,INT((ROW()-13)/2),0)),IF(ISBLANK(OFFSET('9. METAS'!$P$20,INT((ROW()-14)/2),0)),"",OFFSET('9. METAS'!$P$20,INT((ROW()-14)/2),0)))</f>
        <v/>
      </c>
      <c r="M250" s="196" t="str">
        <f ca="1">IF(MOD(ROW()-13,2)=0,IF(ISBLANK(OFFSET('10. SEGUIMIENTO 2025'!$Q$14,INT((ROW()-13)/2),0)),"",OFFSET('10. SEGUIMIENTO 2025'!$Q$14,INT((ROW()-13)/2),0)),IF(ISBLANK(OFFSET('9. METAS'!$Q$20,INT((ROW()-14)/2),0)),"",OFFSET('9. METAS'!$Q$20,INT((ROW()-14)/2),0)))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METAS'!$K$20,INT((ROW()-13)/2),0)),"",OFFSET('9. METAS'!$K$20,INT((ROW()-13)/2),0))</f>
        <v/>
      </c>
      <c r="I251" s="744"/>
      <c r="J251" s="194">
        <f ca="1">IF(MOD(ROW()-13,2)=0,IF(ISBLANK(OFFSET('10. SEGUIMIENTO 2025'!$N$14,INT((ROW()-13)/2),0)),"",OFFSET('10. SEGUIMIENTO 2025'!$N$14,INT((ROW()-13)/2),0)),IF(ISBLANK(OFFSET('9. METAS'!$N$20,INT((ROW()-14)/2),0)),"",OFFSET('9. METAS'!$N$20,INT((ROW()-14)/2),0)))</f>
        <v>41</v>
      </c>
      <c r="K251" s="195" t="str">
        <f ca="1">IF(MOD(ROW()-13,2)=0,IF(ISBLANK(OFFSET('10. SEGUIMIENTO 2025'!$O$14,INT((ROW()-13)/2),0)),"",OFFSET('10. SEGUIMIENTO 2025'!$O$14,INT((ROW()-13)/2),0)),IF(ISBLANK(OFFSET('9. METAS'!$O$20,INT((ROW()-14)/2),0)),"",OFFSET('9. METAS'!$O$20,INT((ROW()-14)/2),0)))</f>
        <v/>
      </c>
      <c r="L251" s="195" t="str">
        <f ca="1">IF(MOD(ROW()-13,2)=0,IF(ISBLANK(OFFSET('10. SEGUIMIENTO 2025'!$P$14,INT((ROW()-13)/2),0)),"",OFFSET('10. SEGUIMIENTO 2025'!$P$14,INT((ROW()-13)/2),0)),IF(ISBLANK(OFFSET('9. METAS'!$P$20,INT((ROW()-14)/2),0)),"",OFFSET('9. METAS'!$P$20,INT((ROW()-14)/2),0)))</f>
        <v/>
      </c>
      <c r="M251" s="196" t="str">
        <f ca="1">IF(MOD(ROW()-13,2)=0,IF(ISBLANK(OFFSET('10. SEGUIMIENTO 2025'!$Q$14,INT((ROW()-13)/2),0)),"",OFFSET('10. SEGUIMIENTO 2025'!$Q$14,INT((ROW()-13)/2),0)),IF(ISBLANK(OFFSET('9. METAS'!$Q$20,INT((ROW()-14)/2),0)),"",OFFSET('9. METAS'!$Q$20,INT((ROW()-14)/2),0)))</f>
        <v/>
      </c>
      <c r="N251" s="742" t="str">
        <f t="shared" ref="N251" ca="1" si="234">IFERROR(K251/K252,"ND")</f>
        <v>ND</v>
      </c>
      <c r="O251" s="738" t="str">
        <f t="shared" ref="O251" ca="1" si="235">IFERROR(((K251+J251)/H251),"ND")</f>
        <v>ND</v>
      </c>
      <c r="P251" s="726"/>
    </row>
    <row r="252" spans="3:16">
      <c r="C252" s="760"/>
      <c r="D252" s="756"/>
      <c r="E252" s="756"/>
      <c r="F252" s="754"/>
      <c r="G252" s="751"/>
      <c r="H252" s="747"/>
      <c r="I252" s="745"/>
      <c r="J252" s="194" t="str">
        <f ca="1">IF(MOD(ROW()-13,2)=0,IF(ISBLANK(OFFSET('10. SEGUIMIENTO 2025'!$N$14,INT((ROW()-13)/2),0)),"",OFFSET('10. SEGUIMIENTO 2025'!$N$14,INT((ROW()-13)/2),0)),IF(ISBLANK(OFFSET('9. METAS'!$N$20,INT((ROW()-14)/2),0)),"",OFFSET('9. METAS'!$N$20,INT((ROW()-14)/2),0)))</f>
        <v/>
      </c>
      <c r="K252" s="195" t="str">
        <f ca="1">IF(MOD(ROW()-13,2)=0,IF(ISBLANK(OFFSET('10. SEGUIMIENTO 2025'!$O$14,INT((ROW()-13)/2),0)),"",OFFSET('10. SEGUIMIENTO 2025'!$O$14,INT((ROW()-13)/2),0)),IF(ISBLANK(OFFSET('9. METAS'!$O$20,INT((ROW()-14)/2),0)),"",OFFSET('9. METAS'!$O$20,INT((ROW()-14)/2),0)))</f>
        <v/>
      </c>
      <c r="L252" s="195" t="str">
        <f ca="1">IF(MOD(ROW()-13,2)=0,IF(ISBLANK(OFFSET('10. SEGUIMIENTO 2025'!$P$14,INT((ROW()-13)/2),0)),"",OFFSET('10. SEGUIMIENTO 2025'!$P$14,INT((ROW()-13)/2),0)),IF(ISBLANK(OFFSET('9. METAS'!$P$20,INT((ROW()-14)/2),0)),"",OFFSET('9. METAS'!$P$20,INT((ROW()-14)/2),0)))</f>
        <v/>
      </c>
      <c r="M252" s="196" t="str">
        <f ca="1">IF(MOD(ROW()-13,2)=0,IF(ISBLANK(OFFSET('10. SEGUIMIENTO 2025'!$Q$14,INT((ROW()-13)/2),0)),"",OFFSET('10. SEGUIMIENTO 2025'!$Q$14,INT((ROW()-13)/2),0)),IF(ISBLANK(OFFSET('9. METAS'!$Q$20,INT((ROW()-14)/2),0)),"",OFFSET('9. METAS'!$Q$20,INT((ROW()-14)/2),0)))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METAS'!$K$20,INT((ROW()-13)/2),0)),"",OFFSET('9. METAS'!$K$20,INT((ROW()-13)/2),0))</f>
        <v/>
      </c>
      <c r="I253" s="744"/>
      <c r="J253" s="194">
        <f ca="1">IF(MOD(ROW()-13,2)=0,IF(ISBLANK(OFFSET('10. SEGUIMIENTO 2025'!$N$14,INT((ROW()-13)/2),0)),"",OFFSET('10. SEGUIMIENTO 2025'!$N$14,INT((ROW()-13)/2),0)),IF(ISBLANK(OFFSET('9. METAS'!$N$20,INT((ROW()-14)/2),0)),"",OFFSET('9. METAS'!$N$20,INT((ROW()-14)/2),0)))</f>
        <v>41</v>
      </c>
      <c r="K253" s="195" t="str">
        <f ca="1">IF(MOD(ROW()-13,2)=0,IF(ISBLANK(OFFSET('10. SEGUIMIENTO 2025'!$O$14,INT((ROW()-13)/2),0)),"",OFFSET('10. SEGUIMIENTO 2025'!$O$14,INT((ROW()-13)/2),0)),IF(ISBLANK(OFFSET('9. METAS'!$O$20,INT((ROW()-14)/2),0)),"",OFFSET('9. METAS'!$O$20,INT((ROW()-14)/2),0)))</f>
        <v/>
      </c>
      <c r="L253" s="195" t="str">
        <f ca="1">IF(MOD(ROW()-13,2)=0,IF(ISBLANK(OFFSET('10. SEGUIMIENTO 2025'!$P$14,INT((ROW()-13)/2),0)),"",OFFSET('10. SEGUIMIENTO 2025'!$P$14,INT((ROW()-13)/2),0)),IF(ISBLANK(OFFSET('9. METAS'!$P$20,INT((ROW()-14)/2),0)),"",OFFSET('9. METAS'!$P$20,INT((ROW()-14)/2),0)))</f>
        <v/>
      </c>
      <c r="M253" s="196" t="str">
        <f ca="1">IF(MOD(ROW()-13,2)=0,IF(ISBLANK(OFFSET('10. SEGUIMIENTO 2025'!$Q$14,INT((ROW()-13)/2),0)),"",OFFSET('10. SEGUIMIENTO 2025'!$Q$14,INT((ROW()-13)/2),0)),IF(ISBLANK(OFFSET('9. METAS'!$Q$20,INT((ROW()-14)/2),0)),"",OFFSET('9. METAS'!$Q$20,INT((ROW()-14)/2),0)))</f>
        <v/>
      </c>
      <c r="N253" s="742" t="str">
        <f t="shared" ref="N253" ca="1" si="236">IFERROR(K253/K254,"ND")</f>
        <v>ND</v>
      </c>
      <c r="O253" s="738" t="str">
        <f t="shared" ref="O253" ca="1" si="237">IFERROR(((K253+J253)/H253),"ND")</f>
        <v>ND</v>
      </c>
      <c r="P253" s="726"/>
    </row>
    <row r="254" spans="3:16">
      <c r="C254" s="760"/>
      <c r="D254" s="756"/>
      <c r="E254" s="756"/>
      <c r="F254" s="754"/>
      <c r="G254" s="751"/>
      <c r="H254" s="747"/>
      <c r="I254" s="745"/>
      <c r="J254" s="194" t="str">
        <f ca="1">IF(MOD(ROW()-13,2)=0,IF(ISBLANK(OFFSET('10. SEGUIMIENTO 2025'!$N$14,INT((ROW()-13)/2),0)),"",OFFSET('10. SEGUIMIENTO 2025'!$N$14,INT((ROW()-13)/2),0)),IF(ISBLANK(OFFSET('9. METAS'!$N$20,INT((ROW()-14)/2),0)),"",OFFSET('9. METAS'!$N$20,INT((ROW()-14)/2),0)))</f>
        <v/>
      </c>
      <c r="K254" s="195" t="str">
        <f ca="1">IF(MOD(ROW()-13,2)=0,IF(ISBLANK(OFFSET('10. SEGUIMIENTO 2025'!$O$14,INT((ROW()-13)/2),0)),"",OFFSET('10. SEGUIMIENTO 2025'!$O$14,INT((ROW()-13)/2),0)),IF(ISBLANK(OFFSET('9. METAS'!$O$20,INT((ROW()-14)/2),0)),"",OFFSET('9. METAS'!$O$20,INT((ROW()-14)/2),0)))</f>
        <v/>
      </c>
      <c r="L254" s="195" t="str">
        <f ca="1">IF(MOD(ROW()-13,2)=0,IF(ISBLANK(OFFSET('10. SEGUIMIENTO 2025'!$P$14,INT((ROW()-13)/2),0)),"",OFFSET('10. SEGUIMIENTO 2025'!$P$14,INT((ROW()-13)/2),0)),IF(ISBLANK(OFFSET('9. METAS'!$P$20,INT((ROW()-14)/2),0)),"",OFFSET('9. METAS'!$P$20,INT((ROW()-14)/2),0)))</f>
        <v/>
      </c>
      <c r="M254" s="196" t="str">
        <f ca="1">IF(MOD(ROW()-13,2)=0,IF(ISBLANK(OFFSET('10. SEGUIMIENTO 2025'!$Q$14,INT((ROW()-13)/2),0)),"",OFFSET('10. SEGUIMIENTO 2025'!$Q$14,INT((ROW()-13)/2),0)),IF(ISBLANK(OFFSET('9. METAS'!$Q$20,INT((ROW()-14)/2),0)),"",OFFSET('9. METAS'!$Q$20,INT((ROW()-14)/2),0)))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METAS'!$K$20,INT((ROW()-13)/2),0)),"",OFFSET('9. METAS'!$K$20,INT((ROW()-13)/2),0))</f>
        <v/>
      </c>
      <c r="I255" s="744"/>
      <c r="J255" s="194">
        <f ca="1">IF(MOD(ROW()-13,2)=0,IF(ISBLANK(OFFSET('10. SEGUIMIENTO 2025'!$N$14,INT((ROW()-13)/2),0)),"",OFFSET('10. SEGUIMIENTO 2025'!$N$14,INT((ROW()-13)/2),0)),IF(ISBLANK(OFFSET('9. METAS'!$N$20,INT((ROW()-14)/2),0)),"",OFFSET('9. METAS'!$N$20,INT((ROW()-14)/2),0)))</f>
        <v>41</v>
      </c>
      <c r="K255" s="195" t="str">
        <f ca="1">IF(MOD(ROW()-13,2)=0,IF(ISBLANK(OFFSET('10. SEGUIMIENTO 2025'!$O$14,INT((ROW()-13)/2),0)),"",OFFSET('10. SEGUIMIENTO 2025'!$O$14,INT((ROW()-13)/2),0)),IF(ISBLANK(OFFSET('9. METAS'!$O$20,INT((ROW()-14)/2),0)),"",OFFSET('9. METAS'!$O$20,INT((ROW()-14)/2),0)))</f>
        <v/>
      </c>
      <c r="L255" s="195" t="str">
        <f ca="1">IF(MOD(ROW()-13,2)=0,IF(ISBLANK(OFFSET('10. SEGUIMIENTO 2025'!$P$14,INT((ROW()-13)/2),0)),"",OFFSET('10. SEGUIMIENTO 2025'!$P$14,INT((ROW()-13)/2),0)),IF(ISBLANK(OFFSET('9. METAS'!$P$20,INT((ROW()-14)/2),0)),"",OFFSET('9. METAS'!$P$20,INT((ROW()-14)/2),0)))</f>
        <v/>
      </c>
      <c r="M255" s="196" t="str">
        <f ca="1">IF(MOD(ROW()-13,2)=0,IF(ISBLANK(OFFSET('10. SEGUIMIENTO 2025'!$Q$14,INT((ROW()-13)/2),0)),"",OFFSET('10. SEGUIMIENTO 2025'!$Q$14,INT((ROW()-13)/2),0)),IF(ISBLANK(OFFSET('9. METAS'!$Q$20,INT((ROW()-14)/2),0)),"",OFFSET('9. METAS'!$Q$20,INT((ROW()-14)/2),0)))</f>
        <v/>
      </c>
      <c r="N255" s="742" t="str">
        <f t="shared" ref="N255" ca="1" si="238">IFERROR(K255/K256,"ND")</f>
        <v>ND</v>
      </c>
      <c r="O255" s="738" t="str">
        <f t="shared" ref="O255" ca="1" si="239">IFERROR(((K255+J255)/H255),"ND")</f>
        <v>ND</v>
      </c>
      <c r="P255" s="726"/>
    </row>
    <row r="256" spans="3:16">
      <c r="C256" s="760"/>
      <c r="D256" s="756"/>
      <c r="E256" s="756"/>
      <c r="F256" s="754"/>
      <c r="G256" s="751"/>
      <c r="H256" s="747"/>
      <c r="I256" s="745"/>
      <c r="J256" s="194" t="str">
        <f ca="1">IF(MOD(ROW()-13,2)=0,IF(ISBLANK(OFFSET('10. SEGUIMIENTO 2025'!$N$14,INT((ROW()-13)/2),0)),"",OFFSET('10. SEGUIMIENTO 2025'!$N$14,INT((ROW()-13)/2),0)),IF(ISBLANK(OFFSET('9. METAS'!$N$20,INT((ROW()-14)/2),0)),"",OFFSET('9. METAS'!$N$20,INT((ROW()-14)/2),0)))</f>
        <v/>
      </c>
      <c r="K256" s="195" t="str">
        <f ca="1">IF(MOD(ROW()-13,2)=0,IF(ISBLANK(OFFSET('10. SEGUIMIENTO 2025'!$O$14,INT((ROW()-13)/2),0)),"",OFFSET('10. SEGUIMIENTO 2025'!$O$14,INT((ROW()-13)/2),0)),IF(ISBLANK(OFFSET('9. METAS'!$O$20,INT((ROW()-14)/2),0)),"",OFFSET('9. METAS'!$O$20,INT((ROW()-14)/2),0)))</f>
        <v/>
      </c>
      <c r="L256" s="195" t="str">
        <f ca="1">IF(MOD(ROW()-13,2)=0,IF(ISBLANK(OFFSET('10. SEGUIMIENTO 2025'!$P$14,INT((ROW()-13)/2),0)),"",OFFSET('10. SEGUIMIENTO 2025'!$P$14,INT((ROW()-13)/2),0)),IF(ISBLANK(OFFSET('9. METAS'!$P$20,INT((ROW()-14)/2),0)),"",OFFSET('9. METAS'!$P$20,INT((ROW()-14)/2),0)))</f>
        <v/>
      </c>
      <c r="M256" s="196" t="str">
        <f ca="1">IF(MOD(ROW()-13,2)=0,IF(ISBLANK(OFFSET('10. SEGUIMIENTO 2025'!$Q$14,INT((ROW()-13)/2),0)),"",OFFSET('10. SEGUIMIENTO 2025'!$Q$14,INT((ROW()-13)/2),0)),IF(ISBLANK(OFFSET('9. METAS'!$Q$20,INT((ROW()-14)/2),0)),"",OFFSET('9. METAS'!$Q$20,INT((ROW()-14)/2),0)))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METAS'!$K$20,INT((ROW()-13)/2),0)),"",OFFSET('9. METAS'!$K$20,INT((ROW()-13)/2),0))</f>
        <v/>
      </c>
      <c r="I257" s="744"/>
      <c r="J257" s="194">
        <f ca="1">IF(MOD(ROW()-13,2)=0,IF(ISBLANK(OFFSET('10. SEGUIMIENTO 2025'!$N$14,INT((ROW()-13)/2),0)),"",OFFSET('10. SEGUIMIENTO 2025'!$N$14,INT((ROW()-13)/2),0)),IF(ISBLANK(OFFSET('9. METAS'!$N$20,INT((ROW()-14)/2),0)),"",OFFSET('9. METAS'!$N$20,INT((ROW()-14)/2),0)))</f>
        <v>41</v>
      </c>
      <c r="K257" s="195" t="str">
        <f ca="1">IF(MOD(ROW()-13,2)=0,IF(ISBLANK(OFFSET('10. SEGUIMIENTO 2025'!$O$14,INT((ROW()-13)/2),0)),"",OFFSET('10. SEGUIMIENTO 2025'!$O$14,INT((ROW()-13)/2),0)),IF(ISBLANK(OFFSET('9. METAS'!$O$20,INT((ROW()-14)/2),0)),"",OFFSET('9. METAS'!$O$20,INT((ROW()-14)/2),0)))</f>
        <v/>
      </c>
      <c r="L257" s="195" t="str">
        <f ca="1">IF(MOD(ROW()-13,2)=0,IF(ISBLANK(OFFSET('10. SEGUIMIENTO 2025'!$P$14,INT((ROW()-13)/2),0)),"",OFFSET('10. SEGUIMIENTO 2025'!$P$14,INT((ROW()-13)/2),0)),IF(ISBLANK(OFFSET('9. METAS'!$P$20,INT((ROW()-14)/2),0)),"",OFFSET('9. METAS'!$P$20,INT((ROW()-14)/2),0)))</f>
        <v/>
      </c>
      <c r="M257" s="196" t="str">
        <f ca="1">IF(MOD(ROW()-13,2)=0,IF(ISBLANK(OFFSET('10. SEGUIMIENTO 2025'!$Q$14,INT((ROW()-13)/2),0)),"",OFFSET('10. SEGUIMIENTO 2025'!$Q$14,INT((ROW()-13)/2),0)),IF(ISBLANK(OFFSET('9. METAS'!$Q$20,INT((ROW()-14)/2),0)),"",OFFSET('9. METAS'!$Q$20,INT((ROW()-14)/2),0)))</f>
        <v/>
      </c>
      <c r="N257" s="742" t="str">
        <f t="shared" ref="N257" ca="1" si="240">IFERROR(K257/K258,"ND")</f>
        <v>ND</v>
      </c>
      <c r="O257" s="738" t="str">
        <f t="shared" ref="O257" ca="1" si="241">IFERROR(((K257+J257)/H257),"ND")</f>
        <v>ND</v>
      </c>
      <c r="P257" s="726"/>
    </row>
    <row r="258" spans="3:16">
      <c r="C258" s="760"/>
      <c r="D258" s="756"/>
      <c r="E258" s="756"/>
      <c r="F258" s="754"/>
      <c r="G258" s="751"/>
      <c r="H258" s="747"/>
      <c r="I258" s="745"/>
      <c r="J258" s="194" t="str">
        <f ca="1">IF(MOD(ROW()-13,2)=0,IF(ISBLANK(OFFSET('10. SEGUIMIENTO 2025'!$N$14,INT((ROW()-13)/2),0)),"",OFFSET('10. SEGUIMIENTO 2025'!$N$14,INT((ROW()-13)/2),0)),IF(ISBLANK(OFFSET('9. METAS'!$N$20,INT((ROW()-14)/2),0)),"",OFFSET('9. METAS'!$N$20,INT((ROW()-14)/2),0)))</f>
        <v/>
      </c>
      <c r="K258" s="195" t="str">
        <f ca="1">IF(MOD(ROW()-13,2)=0,IF(ISBLANK(OFFSET('10. SEGUIMIENTO 2025'!$O$14,INT((ROW()-13)/2),0)),"",OFFSET('10. SEGUIMIENTO 2025'!$O$14,INT((ROW()-13)/2),0)),IF(ISBLANK(OFFSET('9. METAS'!$O$20,INT((ROW()-14)/2),0)),"",OFFSET('9. METAS'!$O$20,INT((ROW()-14)/2),0)))</f>
        <v/>
      </c>
      <c r="L258" s="195" t="str">
        <f ca="1">IF(MOD(ROW()-13,2)=0,IF(ISBLANK(OFFSET('10. SEGUIMIENTO 2025'!$P$14,INT((ROW()-13)/2),0)),"",OFFSET('10. SEGUIMIENTO 2025'!$P$14,INT((ROW()-13)/2),0)),IF(ISBLANK(OFFSET('9. METAS'!$P$20,INT((ROW()-14)/2),0)),"",OFFSET('9. METAS'!$P$20,INT((ROW()-14)/2),0)))</f>
        <v/>
      </c>
      <c r="M258" s="196" t="str">
        <f ca="1">IF(MOD(ROW()-13,2)=0,IF(ISBLANK(OFFSET('10. SEGUIMIENTO 2025'!$Q$14,INT((ROW()-13)/2),0)),"",OFFSET('10. SEGUIMIENTO 2025'!$Q$14,INT((ROW()-13)/2),0)),IF(ISBLANK(OFFSET('9. METAS'!$Q$20,INT((ROW()-14)/2),0)),"",OFFSET('9. METAS'!$Q$20,INT((ROW()-14)/2),0)))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METAS'!$K$20,INT((ROW()-13)/2),0)),"",OFFSET('9. METAS'!$K$20,INT((ROW()-13)/2),0))</f>
        <v/>
      </c>
      <c r="I259" s="744"/>
      <c r="J259" s="194">
        <f ca="1">IF(MOD(ROW()-13,2)=0,IF(ISBLANK(OFFSET('10. SEGUIMIENTO 2025'!$N$14,INT((ROW()-13)/2),0)),"",OFFSET('10. SEGUIMIENTO 2025'!$N$14,INT((ROW()-13)/2),0)),IF(ISBLANK(OFFSET('9. METAS'!$N$20,INT((ROW()-14)/2),0)),"",OFFSET('9. METAS'!$N$20,INT((ROW()-14)/2),0)))</f>
        <v>41</v>
      </c>
      <c r="K259" s="195" t="str">
        <f ca="1">IF(MOD(ROW()-13,2)=0,IF(ISBLANK(OFFSET('10. SEGUIMIENTO 2025'!$O$14,INT((ROW()-13)/2),0)),"",OFFSET('10. SEGUIMIENTO 2025'!$O$14,INT((ROW()-13)/2),0)),IF(ISBLANK(OFFSET('9. METAS'!$O$20,INT((ROW()-14)/2),0)),"",OFFSET('9. METAS'!$O$20,INT((ROW()-14)/2),0)))</f>
        <v/>
      </c>
      <c r="L259" s="195" t="str">
        <f ca="1">IF(MOD(ROW()-13,2)=0,IF(ISBLANK(OFFSET('10. SEGUIMIENTO 2025'!$P$14,INT((ROW()-13)/2),0)),"",OFFSET('10. SEGUIMIENTO 2025'!$P$14,INT((ROW()-13)/2),0)),IF(ISBLANK(OFFSET('9. METAS'!$P$20,INT((ROW()-14)/2),0)),"",OFFSET('9. METAS'!$P$20,INT((ROW()-14)/2),0)))</f>
        <v/>
      </c>
      <c r="M259" s="196" t="str">
        <f ca="1">IF(MOD(ROW()-13,2)=0,IF(ISBLANK(OFFSET('10. SEGUIMIENTO 2025'!$Q$14,INT((ROW()-13)/2),0)),"",OFFSET('10. SEGUIMIENTO 2025'!$Q$14,INT((ROW()-13)/2),0)),IF(ISBLANK(OFFSET('9. METAS'!$Q$20,INT((ROW()-14)/2),0)),"",OFFSET('9. METAS'!$Q$20,INT((ROW()-14)/2),0)))</f>
        <v/>
      </c>
      <c r="N259" s="742" t="str">
        <f t="shared" ref="N259" ca="1" si="242">IFERROR(K259/K260,"ND")</f>
        <v>ND</v>
      </c>
      <c r="O259" s="738" t="str">
        <f t="shared" ref="O259" ca="1" si="243">IFERROR(((K259+J259)/H259),"ND")</f>
        <v>ND</v>
      </c>
      <c r="P259" s="726"/>
    </row>
    <row r="260" spans="3:16">
      <c r="C260" s="760"/>
      <c r="D260" s="756"/>
      <c r="E260" s="756"/>
      <c r="F260" s="754"/>
      <c r="G260" s="751"/>
      <c r="H260" s="747"/>
      <c r="I260" s="745"/>
      <c r="J260" s="194" t="str">
        <f ca="1">IF(MOD(ROW()-13,2)=0,IF(ISBLANK(OFFSET('10. SEGUIMIENTO 2025'!$N$14,INT((ROW()-13)/2),0)),"",OFFSET('10. SEGUIMIENTO 2025'!$N$14,INT((ROW()-13)/2),0)),IF(ISBLANK(OFFSET('9. METAS'!$N$20,INT((ROW()-14)/2),0)),"",OFFSET('9. METAS'!$N$20,INT((ROW()-14)/2),0)))</f>
        <v/>
      </c>
      <c r="K260" s="195" t="str">
        <f ca="1">IF(MOD(ROW()-13,2)=0,IF(ISBLANK(OFFSET('10. SEGUIMIENTO 2025'!$O$14,INT((ROW()-13)/2),0)),"",OFFSET('10. SEGUIMIENTO 2025'!$O$14,INT((ROW()-13)/2),0)),IF(ISBLANK(OFFSET('9. METAS'!$O$20,INT((ROW()-14)/2),0)),"",OFFSET('9. METAS'!$O$20,INT((ROW()-14)/2),0)))</f>
        <v/>
      </c>
      <c r="L260" s="195" t="str">
        <f ca="1">IF(MOD(ROW()-13,2)=0,IF(ISBLANK(OFFSET('10. SEGUIMIENTO 2025'!$P$14,INT((ROW()-13)/2),0)),"",OFFSET('10. SEGUIMIENTO 2025'!$P$14,INT((ROW()-13)/2),0)),IF(ISBLANK(OFFSET('9. METAS'!$P$20,INT((ROW()-14)/2),0)),"",OFFSET('9. METAS'!$P$20,INT((ROW()-14)/2),0)))</f>
        <v/>
      </c>
      <c r="M260" s="196" t="str">
        <f ca="1">IF(MOD(ROW()-13,2)=0,IF(ISBLANK(OFFSET('10. SEGUIMIENTO 2025'!$Q$14,INT((ROW()-13)/2),0)),"",OFFSET('10. SEGUIMIENTO 2025'!$Q$14,INT((ROW()-13)/2),0)),IF(ISBLANK(OFFSET('9. METAS'!$Q$20,INT((ROW()-14)/2),0)),"",OFFSET('9. METAS'!$Q$20,INT((ROW()-14)/2),0)))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METAS'!$K$20,INT((ROW()-13)/2),0)),"",OFFSET('9. METAS'!$K$20,INT((ROW()-13)/2),0))</f>
        <v/>
      </c>
      <c r="I261" s="744"/>
      <c r="J261" s="194">
        <f ca="1">IF(MOD(ROW()-13,2)=0,IF(ISBLANK(OFFSET('10. SEGUIMIENTO 2025'!$N$14,INT((ROW()-13)/2),0)),"",OFFSET('10. SEGUIMIENTO 2025'!$N$14,INT((ROW()-13)/2),0)),IF(ISBLANK(OFFSET('9. METAS'!$N$20,INT((ROW()-14)/2),0)),"",OFFSET('9. METAS'!$N$20,INT((ROW()-14)/2),0)))</f>
        <v>41</v>
      </c>
      <c r="K261" s="195" t="str">
        <f ca="1">IF(MOD(ROW()-13,2)=0,IF(ISBLANK(OFFSET('10. SEGUIMIENTO 2025'!$O$14,INT((ROW()-13)/2),0)),"",OFFSET('10. SEGUIMIENTO 2025'!$O$14,INT((ROW()-13)/2),0)),IF(ISBLANK(OFFSET('9. METAS'!$O$20,INT((ROW()-14)/2),0)),"",OFFSET('9. METAS'!$O$20,INT((ROW()-14)/2),0)))</f>
        <v/>
      </c>
      <c r="L261" s="195" t="str">
        <f ca="1">IF(MOD(ROW()-13,2)=0,IF(ISBLANK(OFFSET('10. SEGUIMIENTO 2025'!$P$14,INT((ROW()-13)/2),0)),"",OFFSET('10. SEGUIMIENTO 2025'!$P$14,INT((ROW()-13)/2),0)),IF(ISBLANK(OFFSET('9. METAS'!$P$20,INT((ROW()-14)/2),0)),"",OFFSET('9. METAS'!$P$20,INT((ROW()-14)/2),0)))</f>
        <v/>
      </c>
      <c r="M261" s="196" t="str">
        <f ca="1">IF(MOD(ROW()-13,2)=0,IF(ISBLANK(OFFSET('10. SEGUIMIENTO 2025'!$Q$14,INT((ROW()-13)/2),0)),"",OFFSET('10. SEGUIMIENTO 2025'!$Q$14,INT((ROW()-13)/2),0)),IF(ISBLANK(OFFSET('9. METAS'!$Q$20,INT((ROW()-14)/2),0)),"",OFFSET('9. METAS'!$Q$20,INT((ROW()-14)/2),0)))</f>
        <v/>
      </c>
      <c r="N261" s="742" t="str">
        <f t="shared" ref="N261" ca="1" si="244">IFERROR(K261/K262,"ND")</f>
        <v>ND</v>
      </c>
      <c r="O261" s="738" t="str">
        <f t="shared" ref="O261" ca="1" si="245">IFERROR(((K261+J261)/H261),"ND")</f>
        <v>ND</v>
      </c>
      <c r="P261" s="726"/>
    </row>
    <row r="262" spans="3:16">
      <c r="C262" s="760"/>
      <c r="D262" s="756"/>
      <c r="E262" s="756"/>
      <c r="F262" s="754"/>
      <c r="G262" s="751"/>
      <c r="H262" s="747"/>
      <c r="I262" s="745"/>
      <c r="J262" s="194" t="str">
        <f ca="1">IF(MOD(ROW()-13,2)=0,IF(ISBLANK(OFFSET('10. SEGUIMIENTO 2025'!$N$14,INT((ROW()-13)/2),0)),"",OFFSET('10. SEGUIMIENTO 2025'!$N$14,INT((ROW()-13)/2),0)),IF(ISBLANK(OFFSET('9. METAS'!$N$20,INT((ROW()-14)/2),0)),"",OFFSET('9. METAS'!$N$20,INT((ROW()-14)/2),0)))</f>
        <v/>
      </c>
      <c r="K262" s="195" t="str">
        <f ca="1">IF(MOD(ROW()-13,2)=0,IF(ISBLANK(OFFSET('10. SEGUIMIENTO 2025'!$O$14,INT((ROW()-13)/2),0)),"",OFFSET('10. SEGUIMIENTO 2025'!$O$14,INT((ROW()-13)/2),0)),IF(ISBLANK(OFFSET('9. METAS'!$O$20,INT((ROW()-14)/2),0)),"",OFFSET('9. METAS'!$O$20,INT((ROW()-14)/2),0)))</f>
        <v/>
      </c>
      <c r="L262" s="195" t="str">
        <f ca="1">IF(MOD(ROW()-13,2)=0,IF(ISBLANK(OFFSET('10. SEGUIMIENTO 2025'!$P$14,INT((ROW()-13)/2),0)),"",OFFSET('10. SEGUIMIENTO 2025'!$P$14,INT((ROW()-13)/2),0)),IF(ISBLANK(OFFSET('9. METAS'!$P$20,INT((ROW()-14)/2),0)),"",OFFSET('9. METAS'!$P$20,INT((ROW()-14)/2),0)))</f>
        <v/>
      </c>
      <c r="M262" s="196" t="str">
        <f ca="1">IF(MOD(ROW()-13,2)=0,IF(ISBLANK(OFFSET('10. SEGUIMIENTO 2025'!$Q$14,INT((ROW()-13)/2),0)),"",OFFSET('10. SEGUIMIENTO 2025'!$Q$14,INT((ROW()-13)/2),0)),IF(ISBLANK(OFFSET('9. METAS'!$Q$20,INT((ROW()-14)/2),0)),"",OFFSET('9. METAS'!$Q$20,INT((ROW()-14)/2),0)))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METAS'!$K$20,INT((ROW()-13)/2),0)),"",OFFSET('9. METAS'!$K$20,INT((ROW()-13)/2),0))</f>
        <v/>
      </c>
      <c r="I263" s="744"/>
      <c r="J263" s="194">
        <f ca="1">IF(MOD(ROW()-13,2)=0,IF(ISBLANK(OFFSET('10. SEGUIMIENTO 2025'!$N$14,INT((ROW()-13)/2),0)),"",OFFSET('10. SEGUIMIENTO 2025'!$N$14,INT((ROW()-13)/2),0)),IF(ISBLANK(OFFSET('9. METAS'!$N$20,INT((ROW()-14)/2),0)),"",OFFSET('9. METAS'!$N$20,INT((ROW()-14)/2),0)))</f>
        <v>41</v>
      </c>
      <c r="K263" s="195" t="str">
        <f ca="1">IF(MOD(ROW()-13,2)=0,IF(ISBLANK(OFFSET('10. SEGUIMIENTO 2025'!$O$14,INT((ROW()-13)/2),0)),"",OFFSET('10. SEGUIMIENTO 2025'!$O$14,INT((ROW()-13)/2),0)),IF(ISBLANK(OFFSET('9. METAS'!$O$20,INT((ROW()-14)/2),0)),"",OFFSET('9. METAS'!$O$20,INT((ROW()-14)/2),0)))</f>
        <v/>
      </c>
      <c r="L263" s="195" t="str">
        <f ca="1">IF(MOD(ROW()-13,2)=0,IF(ISBLANK(OFFSET('10. SEGUIMIENTO 2025'!$P$14,INT((ROW()-13)/2),0)),"",OFFSET('10. SEGUIMIENTO 2025'!$P$14,INT((ROW()-13)/2),0)),IF(ISBLANK(OFFSET('9. METAS'!$P$20,INT((ROW()-14)/2),0)),"",OFFSET('9. METAS'!$P$20,INT((ROW()-14)/2),0)))</f>
        <v/>
      </c>
      <c r="M263" s="196" t="str">
        <f ca="1">IF(MOD(ROW()-13,2)=0,IF(ISBLANK(OFFSET('10. SEGUIMIENTO 2025'!$Q$14,INT((ROW()-13)/2),0)),"",OFFSET('10. SEGUIMIENTO 2025'!$Q$14,INT((ROW()-13)/2),0)),IF(ISBLANK(OFFSET('9. METAS'!$Q$20,INT((ROW()-14)/2),0)),"",OFFSET('9. METAS'!$Q$20,INT((ROW()-14)/2),0)))</f>
        <v/>
      </c>
      <c r="N263" s="742" t="str">
        <f t="shared" ref="N263" ca="1" si="246">IFERROR(K263/K264,"ND")</f>
        <v>ND</v>
      </c>
      <c r="O263" s="738" t="str">
        <f t="shared" ref="O263" ca="1" si="247">IFERROR(((K263+J263)/H263),"ND")</f>
        <v>ND</v>
      </c>
      <c r="P263" s="726"/>
    </row>
    <row r="264" spans="3:16">
      <c r="C264" s="760"/>
      <c r="D264" s="756"/>
      <c r="E264" s="756"/>
      <c r="F264" s="754"/>
      <c r="G264" s="751"/>
      <c r="H264" s="747"/>
      <c r="I264" s="745"/>
      <c r="J264" s="194" t="str">
        <f ca="1">IF(MOD(ROW()-13,2)=0,IF(ISBLANK(OFFSET('10. SEGUIMIENTO 2025'!$N$14,INT((ROW()-13)/2),0)),"",OFFSET('10. SEGUIMIENTO 2025'!$N$14,INT((ROW()-13)/2),0)),IF(ISBLANK(OFFSET('9. METAS'!$N$20,INT((ROW()-14)/2),0)),"",OFFSET('9. METAS'!$N$20,INT((ROW()-14)/2),0)))</f>
        <v/>
      </c>
      <c r="K264" s="195" t="str">
        <f ca="1">IF(MOD(ROW()-13,2)=0,IF(ISBLANK(OFFSET('10. SEGUIMIENTO 2025'!$O$14,INT((ROW()-13)/2),0)),"",OFFSET('10. SEGUIMIENTO 2025'!$O$14,INT((ROW()-13)/2),0)),IF(ISBLANK(OFFSET('9. METAS'!$O$20,INT((ROW()-14)/2),0)),"",OFFSET('9. METAS'!$O$20,INT((ROW()-14)/2),0)))</f>
        <v/>
      </c>
      <c r="L264" s="195" t="str">
        <f ca="1">IF(MOD(ROW()-13,2)=0,IF(ISBLANK(OFFSET('10. SEGUIMIENTO 2025'!$P$14,INT((ROW()-13)/2),0)),"",OFFSET('10. SEGUIMIENTO 2025'!$P$14,INT((ROW()-13)/2),0)),IF(ISBLANK(OFFSET('9. METAS'!$P$20,INT((ROW()-14)/2),0)),"",OFFSET('9. METAS'!$P$20,INT((ROW()-14)/2),0)))</f>
        <v/>
      </c>
      <c r="M264" s="196" t="str">
        <f ca="1">IF(MOD(ROW()-13,2)=0,IF(ISBLANK(OFFSET('10. SEGUIMIENTO 2025'!$Q$14,INT((ROW()-13)/2),0)),"",OFFSET('10. SEGUIMIENTO 2025'!$Q$14,INT((ROW()-13)/2),0)),IF(ISBLANK(OFFSET('9. METAS'!$Q$20,INT((ROW()-14)/2),0)),"",OFFSET('9. METAS'!$Q$20,INT((ROW()-14)/2),0)))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METAS'!$K$20,INT((ROW()-13)/2),0)),"",OFFSET('9. METAS'!$K$20,INT((ROW()-13)/2),0))</f>
        <v/>
      </c>
      <c r="I265" s="744"/>
      <c r="J265" s="194">
        <f ca="1">IF(MOD(ROW()-13,2)=0,IF(ISBLANK(OFFSET('10. SEGUIMIENTO 2025'!$N$14,INT((ROW()-13)/2),0)),"",OFFSET('10. SEGUIMIENTO 2025'!$N$14,INT((ROW()-13)/2),0)),IF(ISBLANK(OFFSET('9. METAS'!$N$20,INT((ROW()-14)/2),0)),"",OFFSET('9. METAS'!$N$20,INT((ROW()-14)/2),0)))</f>
        <v>41</v>
      </c>
      <c r="K265" s="195" t="str">
        <f ca="1">IF(MOD(ROW()-13,2)=0,IF(ISBLANK(OFFSET('10. SEGUIMIENTO 2025'!$O$14,INT((ROW()-13)/2),0)),"",OFFSET('10. SEGUIMIENTO 2025'!$O$14,INT((ROW()-13)/2),0)),IF(ISBLANK(OFFSET('9. METAS'!$O$20,INT((ROW()-14)/2),0)),"",OFFSET('9. METAS'!$O$20,INT((ROW()-14)/2),0)))</f>
        <v/>
      </c>
      <c r="L265" s="195" t="str">
        <f ca="1">IF(MOD(ROW()-13,2)=0,IF(ISBLANK(OFFSET('10. SEGUIMIENTO 2025'!$P$14,INT((ROW()-13)/2),0)),"",OFFSET('10. SEGUIMIENTO 2025'!$P$14,INT((ROW()-13)/2),0)),IF(ISBLANK(OFFSET('9. METAS'!$P$20,INT((ROW()-14)/2),0)),"",OFFSET('9. METAS'!$P$20,INT((ROW()-14)/2),0)))</f>
        <v/>
      </c>
      <c r="M265" s="196" t="str">
        <f ca="1">IF(MOD(ROW()-13,2)=0,IF(ISBLANK(OFFSET('10. SEGUIMIENTO 2025'!$Q$14,INT((ROW()-13)/2),0)),"",OFFSET('10. SEGUIMIENTO 2025'!$Q$14,INT((ROW()-13)/2),0)),IF(ISBLANK(OFFSET('9. METAS'!$Q$20,INT((ROW()-14)/2),0)),"",OFFSET('9. METAS'!$Q$20,INT((ROW()-14)/2),0)))</f>
        <v/>
      </c>
      <c r="N265" s="742" t="str">
        <f t="shared" ref="N265" ca="1" si="248">IFERROR(K265/K266,"ND")</f>
        <v>ND</v>
      </c>
      <c r="O265" s="738" t="str">
        <f t="shared" ref="O265" ca="1" si="249">IFERROR(((K265+J265)/H265),"ND")</f>
        <v>ND</v>
      </c>
      <c r="P265" s="726"/>
    </row>
    <row r="266" spans="3:16">
      <c r="C266" s="760"/>
      <c r="D266" s="756"/>
      <c r="E266" s="756"/>
      <c r="F266" s="754"/>
      <c r="G266" s="751"/>
      <c r="H266" s="747"/>
      <c r="I266" s="745"/>
      <c r="J266" s="194" t="str">
        <f ca="1">IF(MOD(ROW()-13,2)=0,IF(ISBLANK(OFFSET('10. SEGUIMIENTO 2025'!$N$14,INT((ROW()-13)/2),0)),"",OFFSET('10. SEGUIMIENTO 2025'!$N$14,INT((ROW()-13)/2),0)),IF(ISBLANK(OFFSET('9. METAS'!$N$20,INT((ROW()-14)/2),0)),"",OFFSET('9. METAS'!$N$20,INT((ROW()-14)/2),0)))</f>
        <v/>
      </c>
      <c r="K266" s="195" t="str">
        <f ca="1">IF(MOD(ROW()-13,2)=0,IF(ISBLANK(OFFSET('10. SEGUIMIENTO 2025'!$O$14,INT((ROW()-13)/2),0)),"",OFFSET('10. SEGUIMIENTO 2025'!$O$14,INT((ROW()-13)/2),0)),IF(ISBLANK(OFFSET('9. METAS'!$O$20,INT((ROW()-14)/2),0)),"",OFFSET('9. METAS'!$O$20,INT((ROW()-14)/2),0)))</f>
        <v/>
      </c>
      <c r="L266" s="195" t="str">
        <f ca="1">IF(MOD(ROW()-13,2)=0,IF(ISBLANK(OFFSET('10. SEGUIMIENTO 2025'!$P$14,INT((ROW()-13)/2),0)),"",OFFSET('10. SEGUIMIENTO 2025'!$P$14,INT((ROW()-13)/2),0)),IF(ISBLANK(OFFSET('9. METAS'!$P$20,INT((ROW()-14)/2),0)),"",OFFSET('9. METAS'!$P$20,INT((ROW()-14)/2),0)))</f>
        <v/>
      </c>
      <c r="M266" s="196" t="str">
        <f ca="1">IF(MOD(ROW()-13,2)=0,IF(ISBLANK(OFFSET('10. SEGUIMIENTO 2025'!$Q$14,INT((ROW()-13)/2),0)),"",OFFSET('10. SEGUIMIENTO 2025'!$Q$14,INT((ROW()-13)/2),0)),IF(ISBLANK(OFFSET('9. METAS'!$Q$20,INT((ROW()-14)/2),0)),"",OFFSET('9. METAS'!$Q$20,INT((ROW()-14)/2),0)))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METAS'!$K$20,INT((ROW()-13)/2),0)),"",OFFSET('9. METAS'!$K$20,INT((ROW()-13)/2),0))</f>
        <v/>
      </c>
      <c r="I267" s="744"/>
      <c r="J267" s="194">
        <f ca="1">IF(MOD(ROW()-13,2)=0,IF(ISBLANK(OFFSET('10. SEGUIMIENTO 2025'!$N$14,INT((ROW()-13)/2),0)),"",OFFSET('10. SEGUIMIENTO 2025'!$N$14,INT((ROW()-13)/2),0)),IF(ISBLANK(OFFSET('9. METAS'!$N$20,INT((ROW()-14)/2),0)),"",OFFSET('9. METAS'!$N$20,INT((ROW()-14)/2),0)))</f>
        <v>41</v>
      </c>
      <c r="K267" s="195" t="str">
        <f ca="1">IF(MOD(ROW()-13,2)=0,IF(ISBLANK(OFFSET('10. SEGUIMIENTO 2025'!$O$14,INT((ROW()-13)/2),0)),"",OFFSET('10. SEGUIMIENTO 2025'!$O$14,INT((ROW()-13)/2),0)),IF(ISBLANK(OFFSET('9. METAS'!$O$20,INT((ROW()-14)/2),0)),"",OFFSET('9. METAS'!$O$20,INT((ROW()-14)/2),0)))</f>
        <v/>
      </c>
      <c r="L267" s="195" t="str">
        <f ca="1">IF(MOD(ROW()-13,2)=0,IF(ISBLANK(OFFSET('10. SEGUIMIENTO 2025'!$P$14,INT((ROW()-13)/2),0)),"",OFFSET('10. SEGUIMIENTO 2025'!$P$14,INT((ROW()-13)/2),0)),IF(ISBLANK(OFFSET('9. METAS'!$P$20,INT((ROW()-14)/2),0)),"",OFFSET('9. METAS'!$P$20,INT((ROW()-14)/2),0)))</f>
        <v/>
      </c>
      <c r="M267" s="196" t="str">
        <f ca="1">IF(MOD(ROW()-13,2)=0,IF(ISBLANK(OFFSET('10. SEGUIMIENTO 2025'!$Q$14,INT((ROW()-13)/2),0)),"",OFFSET('10. SEGUIMIENTO 2025'!$Q$14,INT((ROW()-13)/2),0)),IF(ISBLANK(OFFSET('9. METAS'!$Q$20,INT((ROW()-14)/2),0)),"",OFFSET('9. METAS'!$Q$20,INT((ROW()-14)/2),0)))</f>
        <v/>
      </c>
      <c r="N267" s="742" t="str">
        <f t="shared" ref="N267" ca="1" si="250">IFERROR(K267/K268,"ND")</f>
        <v>ND</v>
      </c>
      <c r="O267" s="738" t="str">
        <f t="shared" ref="O267" ca="1" si="251">IFERROR(((K267+J267)/H267),"ND")</f>
        <v>ND</v>
      </c>
      <c r="P267" s="726"/>
    </row>
    <row r="268" spans="3:16">
      <c r="C268" s="760"/>
      <c r="D268" s="756"/>
      <c r="E268" s="756"/>
      <c r="F268" s="754"/>
      <c r="G268" s="751"/>
      <c r="H268" s="747"/>
      <c r="I268" s="745"/>
      <c r="J268" s="194" t="str">
        <f ca="1">IF(MOD(ROW()-13,2)=0,IF(ISBLANK(OFFSET('10. SEGUIMIENTO 2025'!$N$14,INT((ROW()-13)/2),0)),"",OFFSET('10. SEGUIMIENTO 2025'!$N$14,INT((ROW()-13)/2),0)),IF(ISBLANK(OFFSET('9. METAS'!$N$20,INT((ROW()-14)/2),0)),"",OFFSET('9. METAS'!$N$20,INT((ROW()-14)/2),0)))</f>
        <v/>
      </c>
      <c r="K268" s="195" t="str">
        <f ca="1">IF(MOD(ROW()-13,2)=0,IF(ISBLANK(OFFSET('10. SEGUIMIENTO 2025'!$O$14,INT((ROW()-13)/2),0)),"",OFFSET('10. SEGUIMIENTO 2025'!$O$14,INT((ROW()-13)/2),0)),IF(ISBLANK(OFFSET('9. METAS'!$O$20,INT((ROW()-14)/2),0)),"",OFFSET('9. METAS'!$O$20,INT((ROW()-14)/2),0)))</f>
        <v/>
      </c>
      <c r="L268" s="195" t="str">
        <f ca="1">IF(MOD(ROW()-13,2)=0,IF(ISBLANK(OFFSET('10. SEGUIMIENTO 2025'!$P$14,INT((ROW()-13)/2),0)),"",OFFSET('10. SEGUIMIENTO 2025'!$P$14,INT((ROW()-13)/2),0)),IF(ISBLANK(OFFSET('9. METAS'!$P$20,INT((ROW()-14)/2),0)),"",OFFSET('9. METAS'!$P$20,INT((ROW()-14)/2),0)))</f>
        <v/>
      </c>
      <c r="M268" s="196" t="str">
        <f ca="1">IF(MOD(ROW()-13,2)=0,IF(ISBLANK(OFFSET('10. SEGUIMIENTO 2025'!$Q$14,INT((ROW()-13)/2),0)),"",OFFSET('10. SEGUIMIENTO 2025'!$Q$14,INT((ROW()-13)/2),0)),IF(ISBLANK(OFFSET('9. METAS'!$Q$20,INT((ROW()-14)/2),0)),"",OFFSET('9. METAS'!$Q$20,INT((ROW()-14)/2),0)))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METAS'!$K$20,INT((ROW()-13)/2),0)),"",OFFSET('9. METAS'!$K$20,INT((ROW()-13)/2),0))</f>
        <v/>
      </c>
      <c r="I269" s="744"/>
      <c r="J269" s="194">
        <f ca="1">IF(MOD(ROW()-13,2)=0,IF(ISBLANK(OFFSET('10. SEGUIMIENTO 2025'!$N$14,INT((ROW()-13)/2),0)),"",OFFSET('10. SEGUIMIENTO 2025'!$N$14,INT((ROW()-13)/2),0)),IF(ISBLANK(OFFSET('9. METAS'!$N$20,INT((ROW()-14)/2),0)),"",OFFSET('9. METAS'!$N$20,INT((ROW()-14)/2),0)))</f>
        <v>41</v>
      </c>
      <c r="K269" s="195" t="str">
        <f ca="1">IF(MOD(ROW()-13,2)=0,IF(ISBLANK(OFFSET('10. SEGUIMIENTO 2025'!$O$14,INT((ROW()-13)/2),0)),"",OFFSET('10. SEGUIMIENTO 2025'!$O$14,INT((ROW()-13)/2),0)),IF(ISBLANK(OFFSET('9. METAS'!$O$20,INT((ROW()-14)/2),0)),"",OFFSET('9. METAS'!$O$20,INT((ROW()-14)/2),0)))</f>
        <v/>
      </c>
      <c r="L269" s="195" t="str">
        <f ca="1">IF(MOD(ROW()-13,2)=0,IF(ISBLANK(OFFSET('10. SEGUIMIENTO 2025'!$P$14,INT((ROW()-13)/2),0)),"",OFFSET('10. SEGUIMIENTO 2025'!$P$14,INT((ROW()-13)/2),0)),IF(ISBLANK(OFFSET('9. METAS'!$P$20,INT((ROW()-14)/2),0)),"",OFFSET('9. METAS'!$P$20,INT((ROW()-14)/2),0)))</f>
        <v/>
      </c>
      <c r="M269" s="196" t="str">
        <f ca="1">IF(MOD(ROW()-13,2)=0,IF(ISBLANK(OFFSET('10. SEGUIMIENTO 2025'!$Q$14,INT((ROW()-13)/2),0)),"",OFFSET('10. SEGUIMIENTO 2025'!$Q$14,INT((ROW()-13)/2),0)),IF(ISBLANK(OFFSET('9. METAS'!$Q$20,INT((ROW()-14)/2),0)),"",OFFSET('9. METAS'!$Q$20,INT((ROW()-14)/2),0)))</f>
        <v/>
      </c>
      <c r="N269" s="742" t="str">
        <f t="shared" ref="N269" ca="1" si="252">IFERROR(K269/K270,"ND")</f>
        <v>ND</v>
      </c>
      <c r="O269" s="738" t="str">
        <f t="shared" ref="O269" ca="1" si="253">IFERROR(((K269+J269)/H269),"ND")</f>
        <v>ND</v>
      </c>
      <c r="P269" s="726"/>
    </row>
    <row r="270" spans="3:16">
      <c r="C270" s="760"/>
      <c r="D270" s="756"/>
      <c r="E270" s="756"/>
      <c r="F270" s="754"/>
      <c r="G270" s="751"/>
      <c r="H270" s="747"/>
      <c r="I270" s="745"/>
      <c r="J270" s="194" t="str">
        <f ca="1">IF(MOD(ROW()-13,2)=0,IF(ISBLANK(OFFSET('10. SEGUIMIENTO 2025'!$N$14,INT((ROW()-13)/2),0)),"",OFFSET('10. SEGUIMIENTO 2025'!$N$14,INT((ROW()-13)/2),0)),IF(ISBLANK(OFFSET('9. METAS'!$N$20,INT((ROW()-14)/2),0)),"",OFFSET('9. METAS'!$N$20,INT((ROW()-14)/2),0)))</f>
        <v/>
      </c>
      <c r="K270" s="195" t="str">
        <f ca="1">IF(MOD(ROW()-13,2)=0,IF(ISBLANK(OFFSET('10. SEGUIMIENTO 2025'!$O$14,INT((ROW()-13)/2),0)),"",OFFSET('10. SEGUIMIENTO 2025'!$O$14,INT((ROW()-13)/2),0)),IF(ISBLANK(OFFSET('9. METAS'!$O$20,INT((ROW()-14)/2),0)),"",OFFSET('9. METAS'!$O$20,INT((ROW()-14)/2),0)))</f>
        <v/>
      </c>
      <c r="L270" s="195" t="str">
        <f ca="1">IF(MOD(ROW()-13,2)=0,IF(ISBLANK(OFFSET('10. SEGUIMIENTO 2025'!$P$14,INT((ROW()-13)/2),0)),"",OFFSET('10. SEGUIMIENTO 2025'!$P$14,INT((ROW()-13)/2),0)),IF(ISBLANK(OFFSET('9. METAS'!$P$20,INT((ROW()-14)/2),0)),"",OFFSET('9. METAS'!$P$20,INT((ROW()-14)/2),0)))</f>
        <v/>
      </c>
      <c r="M270" s="196" t="str">
        <f ca="1">IF(MOD(ROW()-13,2)=0,IF(ISBLANK(OFFSET('10. SEGUIMIENTO 2025'!$Q$14,INT((ROW()-13)/2),0)),"",OFFSET('10. SEGUIMIENTO 2025'!$Q$14,INT((ROW()-13)/2),0)),IF(ISBLANK(OFFSET('9. METAS'!$Q$20,INT((ROW()-14)/2),0)),"",OFFSET('9. METAS'!$Q$20,INT((ROW()-14)/2),0)))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METAS'!$K$20,INT((ROW()-13)/2),0)),"",OFFSET('9. METAS'!$K$20,INT((ROW()-13)/2),0))</f>
        <v/>
      </c>
      <c r="I271" s="744"/>
      <c r="J271" s="194">
        <f ca="1">IF(MOD(ROW()-13,2)=0,IF(ISBLANK(OFFSET('10. SEGUIMIENTO 2025'!$N$14,INT((ROW()-13)/2),0)),"",OFFSET('10. SEGUIMIENTO 2025'!$N$14,INT((ROW()-13)/2),0)),IF(ISBLANK(OFFSET('9. METAS'!$N$20,INT((ROW()-14)/2),0)),"",OFFSET('9. METAS'!$N$20,INT((ROW()-14)/2),0)))</f>
        <v>41</v>
      </c>
      <c r="K271" s="195" t="str">
        <f ca="1">IF(MOD(ROW()-13,2)=0,IF(ISBLANK(OFFSET('10. SEGUIMIENTO 2025'!$O$14,INT((ROW()-13)/2),0)),"",OFFSET('10. SEGUIMIENTO 2025'!$O$14,INT((ROW()-13)/2),0)),IF(ISBLANK(OFFSET('9. METAS'!$O$20,INT((ROW()-14)/2),0)),"",OFFSET('9. METAS'!$O$20,INT((ROW()-14)/2),0)))</f>
        <v/>
      </c>
      <c r="L271" s="195" t="str">
        <f ca="1">IF(MOD(ROW()-13,2)=0,IF(ISBLANK(OFFSET('10. SEGUIMIENTO 2025'!$P$14,INT((ROW()-13)/2),0)),"",OFFSET('10. SEGUIMIENTO 2025'!$P$14,INT((ROW()-13)/2),0)),IF(ISBLANK(OFFSET('9. METAS'!$P$20,INT((ROW()-14)/2),0)),"",OFFSET('9. METAS'!$P$20,INT((ROW()-14)/2),0)))</f>
        <v/>
      </c>
      <c r="M271" s="196" t="str">
        <f ca="1">IF(MOD(ROW()-13,2)=0,IF(ISBLANK(OFFSET('10. SEGUIMIENTO 2025'!$Q$14,INT((ROW()-13)/2),0)),"",OFFSET('10. SEGUIMIENTO 2025'!$Q$14,INT((ROW()-13)/2),0)),IF(ISBLANK(OFFSET('9. METAS'!$Q$20,INT((ROW()-14)/2),0)),"",OFFSET('9. METAS'!$Q$20,INT((ROW()-14)/2),0)))</f>
        <v/>
      </c>
      <c r="N271" s="742" t="str">
        <f t="shared" ref="N271" ca="1" si="254">IFERROR(K271/K272,"ND")</f>
        <v>ND</v>
      </c>
      <c r="O271" s="738" t="str">
        <f t="shared" ref="O271" ca="1" si="255">IFERROR(((K271+J271)/H271),"ND")</f>
        <v>ND</v>
      </c>
      <c r="P271" s="726"/>
    </row>
    <row r="272" spans="3:16">
      <c r="C272" s="760"/>
      <c r="D272" s="756"/>
      <c r="E272" s="756"/>
      <c r="F272" s="754"/>
      <c r="G272" s="751"/>
      <c r="H272" s="747"/>
      <c r="I272" s="745"/>
      <c r="J272" s="194" t="str">
        <f ca="1">IF(MOD(ROW()-13,2)=0,IF(ISBLANK(OFFSET('10. SEGUIMIENTO 2025'!$N$14,INT((ROW()-13)/2),0)),"",OFFSET('10. SEGUIMIENTO 2025'!$N$14,INT((ROW()-13)/2),0)),IF(ISBLANK(OFFSET('9. METAS'!$N$20,INT((ROW()-14)/2),0)),"",OFFSET('9. METAS'!$N$20,INT((ROW()-14)/2),0)))</f>
        <v/>
      </c>
      <c r="K272" s="195" t="str">
        <f ca="1">IF(MOD(ROW()-13,2)=0,IF(ISBLANK(OFFSET('10. SEGUIMIENTO 2025'!$O$14,INT((ROW()-13)/2),0)),"",OFFSET('10. SEGUIMIENTO 2025'!$O$14,INT((ROW()-13)/2),0)),IF(ISBLANK(OFFSET('9. METAS'!$O$20,INT((ROW()-14)/2),0)),"",OFFSET('9. METAS'!$O$20,INT((ROW()-14)/2),0)))</f>
        <v/>
      </c>
      <c r="L272" s="195" t="str">
        <f ca="1">IF(MOD(ROW()-13,2)=0,IF(ISBLANK(OFFSET('10. SEGUIMIENTO 2025'!$P$14,INT((ROW()-13)/2),0)),"",OFFSET('10. SEGUIMIENTO 2025'!$P$14,INT((ROW()-13)/2),0)),IF(ISBLANK(OFFSET('9. METAS'!$P$20,INT((ROW()-14)/2),0)),"",OFFSET('9. METAS'!$P$20,INT((ROW()-14)/2),0)))</f>
        <v/>
      </c>
      <c r="M272" s="196" t="str">
        <f ca="1">IF(MOD(ROW()-13,2)=0,IF(ISBLANK(OFFSET('10. SEGUIMIENTO 2025'!$Q$14,INT((ROW()-13)/2),0)),"",OFFSET('10. SEGUIMIENTO 2025'!$Q$14,INT((ROW()-13)/2),0)),IF(ISBLANK(OFFSET('9. METAS'!$Q$20,INT((ROW()-14)/2),0)),"",OFFSET('9. METAS'!$Q$20,INT((ROW()-14)/2),0)))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METAS'!$K$20,INT((ROW()-13)/2),0)),"",OFFSET('9. METAS'!$K$20,INT((ROW()-13)/2),0))</f>
        <v/>
      </c>
      <c r="I273" s="744"/>
      <c r="J273" s="194">
        <f ca="1">IF(MOD(ROW()-13,2)=0,IF(ISBLANK(OFFSET('10. SEGUIMIENTO 2025'!$N$14,INT((ROW()-13)/2),0)),"",OFFSET('10. SEGUIMIENTO 2025'!$N$14,INT((ROW()-13)/2),0)),IF(ISBLANK(OFFSET('9. METAS'!$N$20,INT((ROW()-14)/2),0)),"",OFFSET('9. METAS'!$N$20,INT((ROW()-14)/2),0)))</f>
        <v>41</v>
      </c>
      <c r="K273" s="195" t="str">
        <f ca="1">IF(MOD(ROW()-13,2)=0,IF(ISBLANK(OFFSET('10. SEGUIMIENTO 2025'!$O$14,INT((ROW()-13)/2),0)),"",OFFSET('10. SEGUIMIENTO 2025'!$O$14,INT((ROW()-13)/2),0)),IF(ISBLANK(OFFSET('9. METAS'!$O$20,INT((ROW()-14)/2),0)),"",OFFSET('9. METAS'!$O$20,INT((ROW()-14)/2),0)))</f>
        <v/>
      </c>
      <c r="L273" s="195" t="str">
        <f ca="1">IF(MOD(ROW()-13,2)=0,IF(ISBLANK(OFFSET('10. SEGUIMIENTO 2025'!$P$14,INT((ROW()-13)/2),0)),"",OFFSET('10. SEGUIMIENTO 2025'!$P$14,INT((ROW()-13)/2),0)),IF(ISBLANK(OFFSET('9. METAS'!$P$20,INT((ROW()-14)/2),0)),"",OFFSET('9. METAS'!$P$20,INT((ROW()-14)/2),0)))</f>
        <v/>
      </c>
      <c r="M273" s="196" t="str">
        <f ca="1">IF(MOD(ROW()-13,2)=0,IF(ISBLANK(OFFSET('10. SEGUIMIENTO 2025'!$Q$14,INT((ROW()-13)/2),0)),"",OFFSET('10. SEGUIMIENTO 2025'!$Q$14,INT((ROW()-13)/2),0)),IF(ISBLANK(OFFSET('9. METAS'!$Q$20,INT((ROW()-14)/2),0)),"",OFFSET('9. METAS'!$Q$20,INT((ROW()-14)/2),0)))</f>
        <v/>
      </c>
      <c r="N273" s="742" t="str">
        <f t="shared" ref="N273" ca="1" si="256">IFERROR(K273/K274,"ND")</f>
        <v>ND</v>
      </c>
      <c r="O273" s="738" t="str">
        <f t="shared" ref="O273" ca="1" si="257">IFERROR(((K273+J273)/H273),"ND")</f>
        <v>ND</v>
      </c>
      <c r="P273" s="726"/>
    </row>
    <row r="274" spans="3:16">
      <c r="C274" s="760"/>
      <c r="D274" s="756"/>
      <c r="E274" s="756"/>
      <c r="F274" s="754"/>
      <c r="G274" s="751"/>
      <c r="H274" s="747"/>
      <c r="I274" s="745"/>
      <c r="J274" s="194" t="str">
        <f ca="1">IF(MOD(ROW()-13,2)=0,IF(ISBLANK(OFFSET('10. SEGUIMIENTO 2025'!$N$14,INT((ROW()-13)/2),0)),"",OFFSET('10. SEGUIMIENTO 2025'!$N$14,INT((ROW()-13)/2),0)),IF(ISBLANK(OFFSET('9. METAS'!$N$20,INT((ROW()-14)/2),0)),"",OFFSET('9. METAS'!$N$20,INT((ROW()-14)/2),0)))</f>
        <v/>
      </c>
      <c r="K274" s="195" t="str">
        <f ca="1">IF(MOD(ROW()-13,2)=0,IF(ISBLANK(OFFSET('10. SEGUIMIENTO 2025'!$O$14,INT((ROW()-13)/2),0)),"",OFFSET('10. SEGUIMIENTO 2025'!$O$14,INT((ROW()-13)/2),0)),IF(ISBLANK(OFFSET('9. METAS'!$O$20,INT((ROW()-14)/2),0)),"",OFFSET('9. METAS'!$O$20,INT((ROW()-14)/2),0)))</f>
        <v/>
      </c>
      <c r="L274" s="195" t="str">
        <f ca="1">IF(MOD(ROW()-13,2)=0,IF(ISBLANK(OFFSET('10. SEGUIMIENTO 2025'!$P$14,INT((ROW()-13)/2),0)),"",OFFSET('10. SEGUIMIENTO 2025'!$P$14,INT((ROW()-13)/2),0)),IF(ISBLANK(OFFSET('9. METAS'!$P$20,INT((ROW()-14)/2),0)),"",OFFSET('9. METAS'!$P$20,INT((ROW()-14)/2),0)))</f>
        <v/>
      </c>
      <c r="M274" s="196" t="str">
        <f ca="1">IF(MOD(ROW()-13,2)=0,IF(ISBLANK(OFFSET('10. SEGUIMIENTO 2025'!$Q$14,INT((ROW()-13)/2),0)),"",OFFSET('10. SEGUIMIENTO 2025'!$Q$14,INT((ROW()-13)/2),0)),IF(ISBLANK(OFFSET('9. METAS'!$Q$20,INT((ROW()-14)/2),0)),"",OFFSET('9. METAS'!$Q$20,INT((ROW()-14)/2),0)))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METAS'!$K$20,INT((ROW()-13)/2),0)),"",OFFSET('9. METAS'!$K$20,INT((ROW()-13)/2),0))</f>
        <v/>
      </c>
      <c r="I275" s="744"/>
      <c r="J275" s="194">
        <f ca="1">IF(MOD(ROW()-13,2)=0,IF(ISBLANK(OFFSET('10. SEGUIMIENTO 2025'!$N$14,INT((ROW()-13)/2),0)),"",OFFSET('10. SEGUIMIENTO 2025'!$N$14,INT((ROW()-13)/2),0)),IF(ISBLANK(OFFSET('9. METAS'!$N$20,INT((ROW()-14)/2),0)),"",OFFSET('9. METAS'!$N$20,INT((ROW()-14)/2),0)))</f>
        <v>41</v>
      </c>
      <c r="K275" s="195" t="str">
        <f ca="1">IF(MOD(ROW()-13,2)=0,IF(ISBLANK(OFFSET('10. SEGUIMIENTO 2025'!$O$14,INT((ROW()-13)/2),0)),"",OFFSET('10. SEGUIMIENTO 2025'!$O$14,INT((ROW()-13)/2),0)),IF(ISBLANK(OFFSET('9. METAS'!$O$20,INT((ROW()-14)/2),0)),"",OFFSET('9. METAS'!$O$20,INT((ROW()-14)/2),0)))</f>
        <v/>
      </c>
      <c r="L275" s="195" t="str">
        <f ca="1">IF(MOD(ROW()-13,2)=0,IF(ISBLANK(OFFSET('10. SEGUIMIENTO 2025'!$P$14,INT((ROW()-13)/2),0)),"",OFFSET('10. SEGUIMIENTO 2025'!$P$14,INT((ROW()-13)/2),0)),IF(ISBLANK(OFFSET('9. METAS'!$P$20,INT((ROW()-14)/2),0)),"",OFFSET('9. METAS'!$P$20,INT((ROW()-14)/2),0)))</f>
        <v/>
      </c>
      <c r="M275" s="196" t="str">
        <f ca="1">IF(MOD(ROW()-13,2)=0,IF(ISBLANK(OFFSET('10. SEGUIMIENTO 2025'!$Q$14,INT((ROW()-13)/2),0)),"",OFFSET('10. SEGUIMIENTO 2025'!$Q$14,INT((ROW()-13)/2),0)),IF(ISBLANK(OFFSET('9. METAS'!$Q$20,INT((ROW()-14)/2),0)),"",OFFSET('9. METAS'!$Q$20,INT((ROW()-14)/2),0)))</f>
        <v/>
      </c>
      <c r="N275" s="742" t="str">
        <f t="shared" ref="N275" ca="1" si="258">IFERROR(K275/K276,"ND")</f>
        <v>ND</v>
      </c>
      <c r="O275" s="738" t="str">
        <f t="shared" ref="O275" ca="1" si="259">IFERROR(((K275+J275)/H275),"ND")</f>
        <v>ND</v>
      </c>
      <c r="P275" s="726"/>
    </row>
    <row r="276" spans="3:16">
      <c r="C276" s="760"/>
      <c r="D276" s="756"/>
      <c r="E276" s="756"/>
      <c r="F276" s="754"/>
      <c r="G276" s="751"/>
      <c r="H276" s="747"/>
      <c r="I276" s="745"/>
      <c r="J276" s="194" t="str">
        <f ca="1">IF(MOD(ROW()-13,2)=0,IF(ISBLANK(OFFSET('10. SEGUIMIENTO 2025'!$N$14,INT((ROW()-13)/2),0)),"",OFFSET('10. SEGUIMIENTO 2025'!$N$14,INT((ROW()-13)/2),0)),IF(ISBLANK(OFFSET('9. METAS'!$N$20,INT((ROW()-14)/2),0)),"",OFFSET('9. METAS'!$N$20,INT((ROW()-14)/2),0)))</f>
        <v/>
      </c>
      <c r="K276" s="195" t="str">
        <f ca="1">IF(MOD(ROW()-13,2)=0,IF(ISBLANK(OFFSET('10. SEGUIMIENTO 2025'!$O$14,INT((ROW()-13)/2),0)),"",OFFSET('10. SEGUIMIENTO 2025'!$O$14,INT((ROW()-13)/2),0)),IF(ISBLANK(OFFSET('9. METAS'!$O$20,INT((ROW()-14)/2),0)),"",OFFSET('9. METAS'!$O$20,INT((ROW()-14)/2),0)))</f>
        <v/>
      </c>
      <c r="L276" s="195" t="str">
        <f ca="1">IF(MOD(ROW()-13,2)=0,IF(ISBLANK(OFFSET('10. SEGUIMIENTO 2025'!$P$14,INT((ROW()-13)/2),0)),"",OFFSET('10. SEGUIMIENTO 2025'!$P$14,INT((ROW()-13)/2),0)),IF(ISBLANK(OFFSET('9. METAS'!$P$20,INT((ROW()-14)/2),0)),"",OFFSET('9. METAS'!$P$20,INT((ROW()-14)/2),0)))</f>
        <v/>
      </c>
      <c r="M276" s="196" t="str">
        <f ca="1">IF(MOD(ROW()-13,2)=0,IF(ISBLANK(OFFSET('10. SEGUIMIENTO 2025'!$Q$14,INT((ROW()-13)/2),0)),"",OFFSET('10. SEGUIMIENTO 2025'!$Q$14,INT((ROW()-13)/2),0)),IF(ISBLANK(OFFSET('9. METAS'!$Q$20,INT((ROW()-14)/2),0)),"",OFFSET('9. METAS'!$Q$20,INT((ROW()-14)/2),0)))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METAS'!$K$20,INT((ROW()-13)/2),0)),"",OFFSET('9. METAS'!$K$20,INT((ROW()-13)/2),0))</f>
        <v/>
      </c>
      <c r="I277" s="744"/>
      <c r="J277" s="194">
        <f ca="1">IF(MOD(ROW()-13,2)=0,IF(ISBLANK(OFFSET('10. SEGUIMIENTO 2025'!$N$14,INT((ROW()-13)/2),0)),"",OFFSET('10. SEGUIMIENTO 2025'!$N$14,INT((ROW()-13)/2),0)),IF(ISBLANK(OFFSET('9. METAS'!$N$20,INT((ROW()-14)/2),0)),"",OFFSET('9. METAS'!$N$20,INT((ROW()-14)/2),0)))</f>
        <v>41</v>
      </c>
      <c r="K277" s="195" t="str">
        <f ca="1">IF(MOD(ROW()-13,2)=0,IF(ISBLANK(OFFSET('10. SEGUIMIENTO 2025'!$O$14,INT((ROW()-13)/2),0)),"",OFFSET('10. SEGUIMIENTO 2025'!$O$14,INT((ROW()-13)/2),0)),IF(ISBLANK(OFFSET('9. METAS'!$O$20,INT((ROW()-14)/2),0)),"",OFFSET('9. METAS'!$O$20,INT((ROW()-14)/2),0)))</f>
        <v/>
      </c>
      <c r="L277" s="195" t="str">
        <f ca="1">IF(MOD(ROW()-13,2)=0,IF(ISBLANK(OFFSET('10. SEGUIMIENTO 2025'!$P$14,INT((ROW()-13)/2),0)),"",OFFSET('10. SEGUIMIENTO 2025'!$P$14,INT((ROW()-13)/2),0)),IF(ISBLANK(OFFSET('9. METAS'!$P$20,INT((ROW()-14)/2),0)),"",OFFSET('9. METAS'!$P$20,INT((ROW()-14)/2),0)))</f>
        <v/>
      </c>
      <c r="M277" s="196" t="str">
        <f ca="1">IF(MOD(ROW()-13,2)=0,IF(ISBLANK(OFFSET('10. SEGUIMIENTO 2025'!$Q$14,INT((ROW()-13)/2),0)),"",OFFSET('10. SEGUIMIENTO 2025'!$Q$14,INT((ROW()-13)/2),0)),IF(ISBLANK(OFFSET('9. METAS'!$Q$20,INT((ROW()-14)/2),0)),"",OFFSET('9. METAS'!$Q$20,INT((ROW()-14)/2),0)))</f>
        <v/>
      </c>
      <c r="N277" s="742" t="str">
        <f t="shared" ref="N277" ca="1" si="260">IFERROR(K277/K278,"ND")</f>
        <v>ND</v>
      </c>
      <c r="O277" s="738" t="str">
        <f t="shared" ref="O277" ca="1" si="261">IFERROR(((K277+J277)/H277),"ND")</f>
        <v>ND</v>
      </c>
      <c r="P277" s="726"/>
    </row>
    <row r="278" spans="3:16">
      <c r="C278" s="760"/>
      <c r="D278" s="756"/>
      <c r="E278" s="756"/>
      <c r="F278" s="754"/>
      <c r="G278" s="751"/>
      <c r="H278" s="747"/>
      <c r="I278" s="745"/>
      <c r="J278" s="194" t="str">
        <f ca="1">IF(MOD(ROW()-13,2)=0,IF(ISBLANK(OFFSET('10. SEGUIMIENTO 2025'!$N$14,INT((ROW()-13)/2),0)),"",OFFSET('10. SEGUIMIENTO 2025'!$N$14,INT((ROW()-13)/2),0)),IF(ISBLANK(OFFSET('9. METAS'!$N$20,INT((ROW()-14)/2),0)),"",OFFSET('9. METAS'!$N$20,INT((ROW()-14)/2),0)))</f>
        <v/>
      </c>
      <c r="K278" s="195" t="str">
        <f ca="1">IF(MOD(ROW()-13,2)=0,IF(ISBLANK(OFFSET('10. SEGUIMIENTO 2025'!$O$14,INT((ROW()-13)/2),0)),"",OFFSET('10. SEGUIMIENTO 2025'!$O$14,INT((ROW()-13)/2),0)),IF(ISBLANK(OFFSET('9. METAS'!$O$20,INT((ROW()-14)/2),0)),"",OFFSET('9. METAS'!$O$20,INT((ROW()-14)/2),0)))</f>
        <v/>
      </c>
      <c r="L278" s="195" t="str">
        <f ca="1">IF(MOD(ROW()-13,2)=0,IF(ISBLANK(OFFSET('10. SEGUIMIENTO 2025'!$P$14,INT((ROW()-13)/2),0)),"",OFFSET('10. SEGUIMIENTO 2025'!$P$14,INT((ROW()-13)/2),0)),IF(ISBLANK(OFFSET('9. METAS'!$P$20,INT((ROW()-14)/2),0)),"",OFFSET('9. METAS'!$P$20,INT((ROW()-14)/2),0)))</f>
        <v/>
      </c>
      <c r="M278" s="196" t="str">
        <f ca="1">IF(MOD(ROW()-13,2)=0,IF(ISBLANK(OFFSET('10. SEGUIMIENTO 2025'!$Q$14,INT((ROW()-13)/2),0)),"",OFFSET('10. SEGUIMIENTO 2025'!$Q$14,INT((ROW()-13)/2),0)),IF(ISBLANK(OFFSET('9. METAS'!$Q$20,INT((ROW()-14)/2),0)),"",OFFSET('9. METAS'!$Q$20,INT((ROW()-14)/2),0)))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METAS'!$K$20,INT((ROW()-13)/2),0)),"",OFFSET('9. METAS'!$K$20,INT((ROW()-13)/2),0))</f>
        <v/>
      </c>
      <c r="I279" s="744"/>
      <c r="J279" s="194">
        <f ca="1">IF(MOD(ROW()-13,2)=0,IF(ISBLANK(OFFSET('10. SEGUIMIENTO 2025'!$N$14,INT((ROW()-13)/2),0)),"",OFFSET('10. SEGUIMIENTO 2025'!$N$14,INT((ROW()-13)/2),0)),IF(ISBLANK(OFFSET('9. METAS'!$N$20,INT((ROW()-14)/2),0)),"",OFFSET('9. METAS'!$N$20,INT((ROW()-14)/2),0)))</f>
        <v>41</v>
      </c>
      <c r="K279" s="195" t="str">
        <f ca="1">IF(MOD(ROW()-13,2)=0,IF(ISBLANK(OFFSET('10. SEGUIMIENTO 2025'!$O$14,INT((ROW()-13)/2),0)),"",OFFSET('10. SEGUIMIENTO 2025'!$O$14,INT((ROW()-13)/2),0)),IF(ISBLANK(OFFSET('9. METAS'!$O$20,INT((ROW()-14)/2),0)),"",OFFSET('9. METAS'!$O$20,INT((ROW()-14)/2),0)))</f>
        <v/>
      </c>
      <c r="L279" s="195" t="str">
        <f ca="1">IF(MOD(ROW()-13,2)=0,IF(ISBLANK(OFFSET('10. SEGUIMIENTO 2025'!$P$14,INT((ROW()-13)/2),0)),"",OFFSET('10. SEGUIMIENTO 2025'!$P$14,INT((ROW()-13)/2),0)),IF(ISBLANK(OFFSET('9. METAS'!$P$20,INT((ROW()-14)/2),0)),"",OFFSET('9. METAS'!$P$20,INT((ROW()-14)/2),0)))</f>
        <v/>
      </c>
      <c r="M279" s="196" t="str">
        <f ca="1">IF(MOD(ROW()-13,2)=0,IF(ISBLANK(OFFSET('10. SEGUIMIENTO 2025'!$Q$14,INT((ROW()-13)/2),0)),"",OFFSET('10. SEGUIMIENTO 2025'!$Q$14,INT((ROW()-13)/2),0)),IF(ISBLANK(OFFSET('9. METAS'!$Q$20,INT((ROW()-14)/2),0)),"",OFFSET('9. METAS'!$Q$20,INT((ROW()-14)/2),0)))</f>
        <v/>
      </c>
      <c r="N279" s="742" t="str">
        <f t="shared" ref="N279" ca="1" si="262">IFERROR(K279/K280,"ND")</f>
        <v>ND</v>
      </c>
      <c r="O279" s="738" t="str">
        <f t="shared" ref="O279" ca="1" si="263">IFERROR(((K279+J279)/H279),"ND")</f>
        <v>ND</v>
      </c>
      <c r="P279" s="726"/>
    </row>
    <row r="280" spans="3:16">
      <c r="C280" s="760"/>
      <c r="D280" s="756"/>
      <c r="E280" s="756"/>
      <c r="F280" s="754"/>
      <c r="G280" s="751"/>
      <c r="H280" s="747"/>
      <c r="I280" s="745"/>
      <c r="J280" s="194" t="str">
        <f ca="1">IF(MOD(ROW()-13,2)=0,IF(ISBLANK(OFFSET('10. SEGUIMIENTO 2025'!$N$14,INT((ROW()-13)/2),0)),"",OFFSET('10. SEGUIMIENTO 2025'!$N$14,INT((ROW()-13)/2),0)),IF(ISBLANK(OFFSET('9. METAS'!$N$20,INT((ROW()-14)/2),0)),"",OFFSET('9. METAS'!$N$20,INT((ROW()-14)/2),0)))</f>
        <v/>
      </c>
      <c r="K280" s="195" t="str">
        <f ca="1">IF(MOD(ROW()-13,2)=0,IF(ISBLANK(OFFSET('10. SEGUIMIENTO 2025'!$O$14,INT((ROW()-13)/2),0)),"",OFFSET('10. SEGUIMIENTO 2025'!$O$14,INT((ROW()-13)/2),0)),IF(ISBLANK(OFFSET('9. METAS'!$O$20,INT((ROW()-14)/2),0)),"",OFFSET('9. METAS'!$O$20,INT((ROW()-14)/2),0)))</f>
        <v/>
      </c>
      <c r="L280" s="195" t="str">
        <f ca="1">IF(MOD(ROW()-13,2)=0,IF(ISBLANK(OFFSET('10. SEGUIMIENTO 2025'!$P$14,INT((ROW()-13)/2),0)),"",OFFSET('10. SEGUIMIENTO 2025'!$P$14,INT((ROW()-13)/2),0)),IF(ISBLANK(OFFSET('9. METAS'!$P$20,INT((ROW()-14)/2),0)),"",OFFSET('9. METAS'!$P$20,INT((ROW()-14)/2),0)))</f>
        <v/>
      </c>
      <c r="M280" s="196" t="str">
        <f ca="1">IF(MOD(ROW()-13,2)=0,IF(ISBLANK(OFFSET('10. SEGUIMIENTO 2025'!$Q$14,INT((ROW()-13)/2),0)),"",OFFSET('10. SEGUIMIENTO 2025'!$Q$14,INT((ROW()-13)/2),0)),IF(ISBLANK(OFFSET('9. METAS'!$Q$20,INT((ROW()-14)/2),0)),"",OFFSET('9. METAS'!$Q$20,INT((ROW()-14)/2),0)))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METAS'!$K$20,INT((ROW()-13)/2),0)),"",OFFSET('9. METAS'!$K$20,INT((ROW()-13)/2),0))</f>
        <v/>
      </c>
      <c r="I281" s="744"/>
      <c r="J281" s="194">
        <f ca="1">IF(MOD(ROW()-13,2)=0,IF(ISBLANK(OFFSET('10. SEGUIMIENTO 2025'!$N$14,INT((ROW()-13)/2),0)),"",OFFSET('10. SEGUIMIENTO 2025'!$N$14,INT((ROW()-13)/2),0)),IF(ISBLANK(OFFSET('9. METAS'!$N$20,INT((ROW()-14)/2),0)),"",OFFSET('9. METAS'!$N$20,INT((ROW()-14)/2),0)))</f>
        <v>41</v>
      </c>
      <c r="K281" s="195" t="str">
        <f ca="1">IF(MOD(ROW()-13,2)=0,IF(ISBLANK(OFFSET('10. SEGUIMIENTO 2025'!$O$14,INT((ROW()-13)/2),0)),"",OFFSET('10. SEGUIMIENTO 2025'!$O$14,INT((ROW()-13)/2),0)),IF(ISBLANK(OFFSET('9. METAS'!$O$20,INT((ROW()-14)/2),0)),"",OFFSET('9. METAS'!$O$20,INT((ROW()-14)/2),0)))</f>
        <v/>
      </c>
      <c r="L281" s="195" t="str">
        <f ca="1">IF(MOD(ROW()-13,2)=0,IF(ISBLANK(OFFSET('10. SEGUIMIENTO 2025'!$P$14,INT((ROW()-13)/2),0)),"",OFFSET('10. SEGUIMIENTO 2025'!$P$14,INT((ROW()-13)/2),0)),IF(ISBLANK(OFFSET('9. METAS'!$P$20,INT((ROW()-14)/2),0)),"",OFFSET('9. METAS'!$P$20,INT((ROW()-14)/2),0)))</f>
        <v/>
      </c>
      <c r="M281" s="196" t="str">
        <f ca="1">IF(MOD(ROW()-13,2)=0,IF(ISBLANK(OFFSET('10. SEGUIMIENTO 2025'!$Q$14,INT((ROW()-13)/2),0)),"",OFFSET('10. SEGUIMIENTO 2025'!$Q$14,INT((ROW()-13)/2),0)),IF(ISBLANK(OFFSET('9. METAS'!$Q$20,INT((ROW()-14)/2),0)),"",OFFSET('9. METAS'!$Q$20,INT((ROW()-14)/2),0)))</f>
        <v/>
      </c>
      <c r="N281" s="742" t="str">
        <f t="shared" ref="N281" ca="1" si="264">IFERROR(K281/K282,"ND")</f>
        <v>ND</v>
      </c>
      <c r="O281" s="738" t="str">
        <f t="shared" ref="O281" ca="1" si="265">IFERROR(((K281+J281)/H281),"ND")</f>
        <v>ND</v>
      </c>
      <c r="P281" s="726"/>
    </row>
    <row r="282" spans="3:16">
      <c r="C282" s="760"/>
      <c r="D282" s="756"/>
      <c r="E282" s="756"/>
      <c r="F282" s="754"/>
      <c r="G282" s="751"/>
      <c r="H282" s="747"/>
      <c r="I282" s="745"/>
      <c r="J282" s="194" t="str">
        <f ca="1">IF(MOD(ROW()-13,2)=0,IF(ISBLANK(OFFSET('10. SEGUIMIENTO 2025'!$N$14,INT((ROW()-13)/2),0)),"",OFFSET('10. SEGUIMIENTO 2025'!$N$14,INT((ROW()-13)/2),0)),IF(ISBLANK(OFFSET('9. METAS'!$N$20,INT((ROW()-14)/2),0)),"",OFFSET('9. METAS'!$N$20,INT((ROW()-14)/2),0)))</f>
        <v/>
      </c>
      <c r="K282" s="195" t="str">
        <f ca="1">IF(MOD(ROW()-13,2)=0,IF(ISBLANK(OFFSET('10. SEGUIMIENTO 2025'!$O$14,INT((ROW()-13)/2),0)),"",OFFSET('10. SEGUIMIENTO 2025'!$O$14,INT((ROW()-13)/2),0)),IF(ISBLANK(OFFSET('9. METAS'!$O$20,INT((ROW()-14)/2),0)),"",OFFSET('9. METAS'!$O$20,INT((ROW()-14)/2),0)))</f>
        <v/>
      </c>
      <c r="L282" s="195" t="str">
        <f ca="1">IF(MOD(ROW()-13,2)=0,IF(ISBLANK(OFFSET('10. SEGUIMIENTO 2025'!$P$14,INT((ROW()-13)/2),0)),"",OFFSET('10. SEGUIMIENTO 2025'!$P$14,INT((ROW()-13)/2),0)),IF(ISBLANK(OFFSET('9. METAS'!$P$20,INT((ROW()-14)/2),0)),"",OFFSET('9. METAS'!$P$20,INT((ROW()-14)/2),0)))</f>
        <v/>
      </c>
      <c r="M282" s="196" t="str">
        <f ca="1">IF(MOD(ROW()-13,2)=0,IF(ISBLANK(OFFSET('10. SEGUIMIENTO 2025'!$Q$14,INT((ROW()-13)/2),0)),"",OFFSET('10. SEGUIMIENTO 2025'!$Q$14,INT((ROW()-13)/2),0)),IF(ISBLANK(OFFSET('9. METAS'!$Q$20,INT((ROW()-14)/2),0)),"",OFFSET('9. METAS'!$Q$20,INT((ROW()-14)/2),0)))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METAS'!$K$20,INT((ROW()-13)/2),0)),"",OFFSET('9. METAS'!$K$20,INT((ROW()-13)/2),0))</f>
        <v/>
      </c>
      <c r="I283" s="744"/>
      <c r="J283" s="194">
        <f ca="1">IF(MOD(ROW()-13,2)=0,IF(ISBLANK(OFFSET('10. SEGUIMIENTO 2025'!$N$14,INT((ROW()-13)/2),0)),"",OFFSET('10. SEGUIMIENTO 2025'!$N$14,INT((ROW()-13)/2),0)),IF(ISBLANK(OFFSET('9. METAS'!$N$20,INT((ROW()-14)/2),0)),"",OFFSET('9. METAS'!$N$20,INT((ROW()-14)/2),0)))</f>
        <v>41</v>
      </c>
      <c r="K283" s="195" t="str">
        <f ca="1">IF(MOD(ROW()-13,2)=0,IF(ISBLANK(OFFSET('10. SEGUIMIENTO 2025'!$O$14,INT((ROW()-13)/2),0)),"",OFFSET('10. SEGUIMIENTO 2025'!$O$14,INT((ROW()-13)/2),0)),IF(ISBLANK(OFFSET('9. METAS'!$O$20,INT((ROW()-14)/2),0)),"",OFFSET('9. METAS'!$O$20,INT((ROW()-14)/2),0)))</f>
        <v/>
      </c>
      <c r="L283" s="195" t="str">
        <f ca="1">IF(MOD(ROW()-13,2)=0,IF(ISBLANK(OFFSET('10. SEGUIMIENTO 2025'!$P$14,INT((ROW()-13)/2),0)),"",OFFSET('10. SEGUIMIENTO 2025'!$P$14,INT((ROW()-13)/2),0)),IF(ISBLANK(OFFSET('9. METAS'!$P$20,INT((ROW()-14)/2),0)),"",OFFSET('9. METAS'!$P$20,INT((ROW()-14)/2),0)))</f>
        <v/>
      </c>
      <c r="M283" s="196" t="str">
        <f ca="1">IF(MOD(ROW()-13,2)=0,IF(ISBLANK(OFFSET('10. SEGUIMIENTO 2025'!$Q$14,INT((ROW()-13)/2),0)),"",OFFSET('10. SEGUIMIENTO 2025'!$Q$14,INT((ROW()-13)/2),0)),IF(ISBLANK(OFFSET('9. METAS'!$Q$20,INT((ROW()-14)/2),0)),"",OFFSET('9. METAS'!$Q$20,INT((ROW()-14)/2),0)))</f>
        <v/>
      </c>
      <c r="N283" s="742" t="str">
        <f t="shared" ref="N283" ca="1" si="266">IFERROR(K283/K284,"ND")</f>
        <v>ND</v>
      </c>
      <c r="O283" s="738" t="str">
        <f t="shared" ref="O283" ca="1" si="267">IFERROR(((K283+J283)/H283),"ND")</f>
        <v>ND</v>
      </c>
      <c r="P283" s="726"/>
    </row>
    <row r="284" spans="3:16">
      <c r="C284" s="760"/>
      <c r="D284" s="756"/>
      <c r="E284" s="756"/>
      <c r="F284" s="754"/>
      <c r="G284" s="751"/>
      <c r="H284" s="747"/>
      <c r="I284" s="745"/>
      <c r="J284" s="194" t="str">
        <f ca="1">IF(MOD(ROW()-13,2)=0,IF(ISBLANK(OFFSET('10. SEGUIMIENTO 2025'!$N$14,INT((ROW()-13)/2),0)),"",OFFSET('10. SEGUIMIENTO 2025'!$N$14,INT((ROW()-13)/2),0)),IF(ISBLANK(OFFSET('9. METAS'!$N$20,INT((ROW()-14)/2),0)),"",OFFSET('9. METAS'!$N$20,INT((ROW()-14)/2),0)))</f>
        <v/>
      </c>
      <c r="K284" s="195" t="str">
        <f ca="1">IF(MOD(ROW()-13,2)=0,IF(ISBLANK(OFFSET('10. SEGUIMIENTO 2025'!$O$14,INT((ROW()-13)/2),0)),"",OFFSET('10. SEGUIMIENTO 2025'!$O$14,INT((ROW()-13)/2),0)),IF(ISBLANK(OFFSET('9. METAS'!$O$20,INT((ROW()-14)/2),0)),"",OFFSET('9. METAS'!$O$20,INT((ROW()-14)/2),0)))</f>
        <v/>
      </c>
      <c r="L284" s="195" t="str">
        <f ca="1">IF(MOD(ROW()-13,2)=0,IF(ISBLANK(OFFSET('10. SEGUIMIENTO 2025'!$P$14,INT((ROW()-13)/2),0)),"",OFFSET('10. SEGUIMIENTO 2025'!$P$14,INT((ROW()-13)/2),0)),IF(ISBLANK(OFFSET('9. METAS'!$P$20,INT((ROW()-14)/2),0)),"",OFFSET('9. METAS'!$P$20,INT((ROW()-14)/2),0)))</f>
        <v/>
      </c>
      <c r="M284" s="196" t="str">
        <f ca="1">IF(MOD(ROW()-13,2)=0,IF(ISBLANK(OFFSET('10. SEGUIMIENTO 2025'!$Q$14,INT((ROW()-13)/2),0)),"",OFFSET('10. SEGUIMIENTO 2025'!$Q$14,INT((ROW()-13)/2),0)),IF(ISBLANK(OFFSET('9. METAS'!$Q$20,INT((ROW()-14)/2),0)),"",OFFSET('9. METAS'!$Q$20,INT((ROW()-14)/2),0)))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METAS'!$K$20,INT((ROW()-13)/2),0)),"",OFFSET('9. METAS'!$K$20,INT((ROW()-13)/2),0))</f>
        <v/>
      </c>
      <c r="I285" s="744"/>
      <c r="J285" s="194">
        <f ca="1">IF(MOD(ROW()-13,2)=0,IF(ISBLANK(OFFSET('10. SEGUIMIENTO 2025'!$N$14,INT((ROW()-13)/2),0)),"",OFFSET('10. SEGUIMIENTO 2025'!$N$14,INT((ROW()-13)/2),0)),IF(ISBLANK(OFFSET('9. METAS'!$N$20,INT((ROW()-14)/2),0)),"",OFFSET('9. METAS'!$N$20,INT((ROW()-14)/2),0)))</f>
        <v>41</v>
      </c>
      <c r="K285" s="195" t="str">
        <f ca="1">IF(MOD(ROW()-13,2)=0,IF(ISBLANK(OFFSET('10. SEGUIMIENTO 2025'!$O$14,INT((ROW()-13)/2),0)),"",OFFSET('10. SEGUIMIENTO 2025'!$O$14,INT((ROW()-13)/2),0)),IF(ISBLANK(OFFSET('9. METAS'!$O$20,INT((ROW()-14)/2),0)),"",OFFSET('9. METAS'!$O$20,INT((ROW()-14)/2),0)))</f>
        <v/>
      </c>
      <c r="L285" s="195" t="str">
        <f ca="1">IF(MOD(ROW()-13,2)=0,IF(ISBLANK(OFFSET('10. SEGUIMIENTO 2025'!$P$14,INT((ROW()-13)/2),0)),"",OFFSET('10. SEGUIMIENTO 2025'!$P$14,INT((ROW()-13)/2),0)),IF(ISBLANK(OFFSET('9. METAS'!$P$20,INT((ROW()-14)/2),0)),"",OFFSET('9. METAS'!$P$20,INT((ROW()-14)/2),0)))</f>
        <v/>
      </c>
      <c r="M285" s="196" t="str">
        <f ca="1">IF(MOD(ROW()-13,2)=0,IF(ISBLANK(OFFSET('10. SEGUIMIENTO 2025'!$Q$14,INT((ROW()-13)/2),0)),"",OFFSET('10. SEGUIMIENTO 2025'!$Q$14,INT((ROW()-13)/2),0)),IF(ISBLANK(OFFSET('9. METAS'!$Q$20,INT((ROW()-14)/2),0)),"",OFFSET('9. METAS'!$Q$20,INT((ROW()-14)/2),0)))</f>
        <v/>
      </c>
      <c r="N285" s="742" t="str">
        <f t="shared" ref="N285" ca="1" si="268">IFERROR(K285/K286,"ND")</f>
        <v>ND</v>
      </c>
      <c r="O285" s="738" t="str">
        <f t="shared" ref="O285" ca="1" si="269">IFERROR(((K285+J285)/H285),"ND")</f>
        <v>ND</v>
      </c>
      <c r="P285" s="726"/>
    </row>
    <row r="286" spans="3:16">
      <c r="C286" s="760"/>
      <c r="D286" s="756"/>
      <c r="E286" s="756"/>
      <c r="F286" s="754"/>
      <c r="G286" s="751"/>
      <c r="H286" s="747"/>
      <c r="I286" s="745"/>
      <c r="J286" s="194" t="str">
        <f ca="1">IF(MOD(ROW()-13,2)=0,IF(ISBLANK(OFFSET('10. SEGUIMIENTO 2025'!$N$14,INT((ROW()-13)/2),0)),"",OFFSET('10. SEGUIMIENTO 2025'!$N$14,INT((ROW()-13)/2),0)),IF(ISBLANK(OFFSET('9. METAS'!$N$20,INT((ROW()-14)/2),0)),"",OFFSET('9. METAS'!$N$20,INT((ROW()-14)/2),0)))</f>
        <v/>
      </c>
      <c r="K286" s="195" t="str">
        <f ca="1">IF(MOD(ROW()-13,2)=0,IF(ISBLANK(OFFSET('10. SEGUIMIENTO 2025'!$O$14,INT((ROW()-13)/2),0)),"",OFFSET('10. SEGUIMIENTO 2025'!$O$14,INT((ROW()-13)/2),0)),IF(ISBLANK(OFFSET('9. METAS'!$O$20,INT((ROW()-14)/2),0)),"",OFFSET('9. METAS'!$O$20,INT((ROW()-14)/2),0)))</f>
        <v/>
      </c>
      <c r="L286" s="195" t="str">
        <f ca="1">IF(MOD(ROW()-13,2)=0,IF(ISBLANK(OFFSET('10. SEGUIMIENTO 2025'!$P$14,INT((ROW()-13)/2),0)),"",OFFSET('10. SEGUIMIENTO 2025'!$P$14,INT((ROW()-13)/2),0)),IF(ISBLANK(OFFSET('9. METAS'!$P$20,INT((ROW()-14)/2),0)),"",OFFSET('9. METAS'!$P$20,INT((ROW()-14)/2),0)))</f>
        <v/>
      </c>
      <c r="M286" s="196" t="str">
        <f ca="1">IF(MOD(ROW()-13,2)=0,IF(ISBLANK(OFFSET('10. SEGUIMIENTO 2025'!$Q$14,INT((ROW()-13)/2),0)),"",OFFSET('10. SEGUIMIENTO 2025'!$Q$14,INT((ROW()-13)/2),0)),IF(ISBLANK(OFFSET('9. METAS'!$Q$20,INT((ROW()-14)/2),0)),"",OFFSET('9. METAS'!$Q$20,INT((ROW()-14)/2),0)))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METAS'!$K$20,INT((ROW()-13)/2),0)),"",OFFSET('9. METAS'!$K$20,INT((ROW()-13)/2),0))</f>
        <v/>
      </c>
      <c r="I287" s="744"/>
      <c r="J287" s="194">
        <f ca="1">IF(MOD(ROW()-13,2)=0,IF(ISBLANK(OFFSET('10. SEGUIMIENTO 2025'!$N$14,INT((ROW()-13)/2),0)),"",OFFSET('10. SEGUIMIENTO 2025'!$N$14,INT((ROW()-13)/2),0)),IF(ISBLANK(OFFSET('9. METAS'!$N$20,INT((ROW()-14)/2),0)),"",OFFSET('9. METAS'!$N$20,INT((ROW()-14)/2),0)))</f>
        <v>41</v>
      </c>
      <c r="K287" s="195" t="str">
        <f ca="1">IF(MOD(ROW()-13,2)=0,IF(ISBLANK(OFFSET('10. SEGUIMIENTO 2025'!$O$14,INT((ROW()-13)/2),0)),"",OFFSET('10. SEGUIMIENTO 2025'!$O$14,INT((ROW()-13)/2),0)),IF(ISBLANK(OFFSET('9. METAS'!$O$20,INT((ROW()-14)/2),0)),"",OFFSET('9. METAS'!$O$20,INT((ROW()-14)/2),0)))</f>
        <v/>
      </c>
      <c r="L287" s="195" t="str">
        <f ca="1">IF(MOD(ROW()-13,2)=0,IF(ISBLANK(OFFSET('10. SEGUIMIENTO 2025'!$P$14,INT((ROW()-13)/2),0)),"",OFFSET('10. SEGUIMIENTO 2025'!$P$14,INT((ROW()-13)/2),0)),IF(ISBLANK(OFFSET('9. METAS'!$P$20,INT((ROW()-14)/2),0)),"",OFFSET('9. METAS'!$P$20,INT((ROW()-14)/2),0)))</f>
        <v/>
      </c>
      <c r="M287" s="196" t="str">
        <f ca="1">IF(MOD(ROW()-13,2)=0,IF(ISBLANK(OFFSET('10. SEGUIMIENTO 2025'!$Q$14,INT((ROW()-13)/2),0)),"",OFFSET('10. SEGUIMIENTO 2025'!$Q$14,INT((ROW()-13)/2),0)),IF(ISBLANK(OFFSET('9. METAS'!$Q$20,INT((ROW()-14)/2),0)),"",OFFSET('9. METAS'!$Q$20,INT((ROW()-14)/2),0)))</f>
        <v/>
      </c>
      <c r="N287" s="742" t="str">
        <f t="shared" ref="N287" ca="1" si="270">IFERROR(K287/K288,"ND")</f>
        <v>ND</v>
      </c>
      <c r="O287" s="738" t="str">
        <f t="shared" ref="O287" ca="1" si="271">IFERROR(((K287+J287)/H287),"ND")</f>
        <v>ND</v>
      </c>
      <c r="P287" s="726"/>
    </row>
    <row r="288" spans="3:16">
      <c r="C288" s="760"/>
      <c r="D288" s="756"/>
      <c r="E288" s="756"/>
      <c r="F288" s="754"/>
      <c r="G288" s="751"/>
      <c r="H288" s="747"/>
      <c r="I288" s="745"/>
      <c r="J288" s="194" t="str">
        <f ca="1">IF(MOD(ROW()-13,2)=0,IF(ISBLANK(OFFSET('10. SEGUIMIENTO 2025'!$N$14,INT((ROW()-13)/2),0)),"",OFFSET('10. SEGUIMIENTO 2025'!$N$14,INT((ROW()-13)/2),0)),IF(ISBLANK(OFFSET('9. METAS'!$N$20,INT((ROW()-14)/2),0)),"",OFFSET('9. METAS'!$N$20,INT((ROW()-14)/2),0)))</f>
        <v/>
      </c>
      <c r="K288" s="195" t="str">
        <f ca="1">IF(MOD(ROW()-13,2)=0,IF(ISBLANK(OFFSET('10. SEGUIMIENTO 2025'!$O$14,INT((ROW()-13)/2),0)),"",OFFSET('10. SEGUIMIENTO 2025'!$O$14,INT((ROW()-13)/2),0)),IF(ISBLANK(OFFSET('9. METAS'!$O$20,INT((ROW()-14)/2),0)),"",OFFSET('9. METAS'!$O$20,INT((ROW()-14)/2),0)))</f>
        <v/>
      </c>
      <c r="L288" s="195" t="str">
        <f ca="1">IF(MOD(ROW()-13,2)=0,IF(ISBLANK(OFFSET('10. SEGUIMIENTO 2025'!$P$14,INT((ROW()-13)/2),0)),"",OFFSET('10. SEGUIMIENTO 2025'!$P$14,INT((ROW()-13)/2),0)),IF(ISBLANK(OFFSET('9. METAS'!$P$20,INT((ROW()-14)/2),0)),"",OFFSET('9. METAS'!$P$20,INT((ROW()-14)/2),0)))</f>
        <v/>
      </c>
      <c r="M288" s="196" t="str">
        <f ca="1">IF(MOD(ROW()-13,2)=0,IF(ISBLANK(OFFSET('10. SEGUIMIENTO 2025'!$Q$14,INT((ROW()-13)/2),0)),"",OFFSET('10. SEGUIMIENTO 2025'!$Q$14,INT((ROW()-13)/2),0)),IF(ISBLANK(OFFSET('9. METAS'!$Q$20,INT((ROW()-14)/2),0)),"",OFFSET('9. METAS'!$Q$20,INT((ROW()-14)/2),0)))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METAS'!$K$20,INT((ROW()-13)/2),0)),"",OFFSET('9. METAS'!$K$20,INT((ROW()-13)/2),0))</f>
        <v/>
      </c>
      <c r="I289" s="744"/>
      <c r="J289" s="194">
        <f ca="1">IF(MOD(ROW()-13,2)=0,IF(ISBLANK(OFFSET('10. SEGUIMIENTO 2025'!$N$14,INT((ROW()-13)/2),0)),"",OFFSET('10. SEGUIMIENTO 2025'!$N$14,INT((ROW()-13)/2),0)),IF(ISBLANK(OFFSET('9. METAS'!$N$20,INT((ROW()-14)/2),0)),"",OFFSET('9. METAS'!$N$20,INT((ROW()-14)/2),0)))</f>
        <v>41</v>
      </c>
      <c r="K289" s="195" t="str">
        <f ca="1">IF(MOD(ROW()-13,2)=0,IF(ISBLANK(OFFSET('10. SEGUIMIENTO 2025'!$O$14,INT((ROW()-13)/2),0)),"",OFFSET('10. SEGUIMIENTO 2025'!$O$14,INT((ROW()-13)/2),0)),IF(ISBLANK(OFFSET('9. METAS'!$O$20,INT((ROW()-14)/2),0)),"",OFFSET('9. METAS'!$O$20,INT((ROW()-14)/2),0)))</f>
        <v/>
      </c>
      <c r="L289" s="195" t="str">
        <f ca="1">IF(MOD(ROW()-13,2)=0,IF(ISBLANK(OFFSET('10. SEGUIMIENTO 2025'!$P$14,INT((ROW()-13)/2),0)),"",OFFSET('10. SEGUIMIENTO 2025'!$P$14,INT((ROW()-13)/2),0)),IF(ISBLANK(OFFSET('9. METAS'!$P$20,INT((ROW()-14)/2),0)),"",OFFSET('9. METAS'!$P$20,INT((ROW()-14)/2),0)))</f>
        <v/>
      </c>
      <c r="M289" s="196" t="str">
        <f ca="1">IF(MOD(ROW()-13,2)=0,IF(ISBLANK(OFFSET('10. SEGUIMIENTO 2025'!$Q$14,INT((ROW()-13)/2),0)),"",OFFSET('10. SEGUIMIENTO 2025'!$Q$14,INT((ROW()-13)/2),0)),IF(ISBLANK(OFFSET('9. METAS'!$Q$20,INT((ROW()-14)/2),0)),"",OFFSET('9. METAS'!$Q$20,INT((ROW()-14)/2),0)))</f>
        <v/>
      </c>
      <c r="N289" s="742" t="str">
        <f t="shared" ref="N289" ca="1" si="272">IFERROR(K289/K290,"ND")</f>
        <v>ND</v>
      </c>
      <c r="O289" s="738" t="str">
        <f t="shared" ref="O289" ca="1" si="273">IFERROR(((K289+J289)/H289),"ND")</f>
        <v>ND</v>
      </c>
      <c r="P289" s="726"/>
    </row>
    <row r="290" spans="3:16">
      <c r="C290" s="760"/>
      <c r="D290" s="756"/>
      <c r="E290" s="756"/>
      <c r="F290" s="754"/>
      <c r="G290" s="751"/>
      <c r="H290" s="747"/>
      <c r="I290" s="745"/>
      <c r="J290" s="194" t="str">
        <f ca="1">IF(MOD(ROW()-13,2)=0,IF(ISBLANK(OFFSET('10. SEGUIMIENTO 2025'!$N$14,INT((ROW()-13)/2),0)),"",OFFSET('10. SEGUIMIENTO 2025'!$N$14,INT((ROW()-13)/2),0)),IF(ISBLANK(OFFSET('9. METAS'!$N$20,INT((ROW()-14)/2),0)),"",OFFSET('9. METAS'!$N$20,INT((ROW()-14)/2),0)))</f>
        <v/>
      </c>
      <c r="K290" s="195" t="str">
        <f ca="1">IF(MOD(ROW()-13,2)=0,IF(ISBLANK(OFFSET('10. SEGUIMIENTO 2025'!$O$14,INT((ROW()-13)/2),0)),"",OFFSET('10. SEGUIMIENTO 2025'!$O$14,INT((ROW()-13)/2),0)),IF(ISBLANK(OFFSET('9. METAS'!$O$20,INT((ROW()-14)/2),0)),"",OFFSET('9. METAS'!$O$20,INT((ROW()-14)/2),0)))</f>
        <v/>
      </c>
      <c r="L290" s="195" t="str">
        <f ca="1">IF(MOD(ROW()-13,2)=0,IF(ISBLANK(OFFSET('10. SEGUIMIENTO 2025'!$P$14,INT((ROW()-13)/2),0)),"",OFFSET('10. SEGUIMIENTO 2025'!$P$14,INT((ROW()-13)/2),0)),IF(ISBLANK(OFFSET('9. METAS'!$P$20,INT((ROW()-14)/2),0)),"",OFFSET('9. METAS'!$P$20,INT((ROW()-14)/2),0)))</f>
        <v/>
      </c>
      <c r="M290" s="196" t="str">
        <f ca="1">IF(MOD(ROW()-13,2)=0,IF(ISBLANK(OFFSET('10. SEGUIMIENTO 2025'!$Q$14,INT((ROW()-13)/2),0)),"",OFFSET('10. SEGUIMIENTO 2025'!$Q$14,INT((ROW()-13)/2),0)),IF(ISBLANK(OFFSET('9. METAS'!$Q$20,INT((ROW()-14)/2),0)),"",OFFSET('9. METAS'!$Q$20,INT((ROW()-14)/2),0)))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METAS'!$K$20,INT((ROW()-13)/2),0)),"",OFFSET('9. METAS'!$K$20,INT((ROW()-13)/2),0))</f>
        <v/>
      </c>
      <c r="I291" s="744"/>
      <c r="J291" s="194">
        <f ca="1">IF(MOD(ROW()-13,2)=0,IF(ISBLANK(OFFSET('10. SEGUIMIENTO 2025'!$N$14,INT((ROW()-13)/2),0)),"",OFFSET('10. SEGUIMIENTO 2025'!$N$14,INT((ROW()-13)/2),0)),IF(ISBLANK(OFFSET('9. METAS'!$N$20,INT((ROW()-14)/2),0)),"",OFFSET('9. METAS'!$N$20,INT((ROW()-14)/2),0)))</f>
        <v>41</v>
      </c>
      <c r="K291" s="195" t="str">
        <f ca="1">IF(MOD(ROW()-13,2)=0,IF(ISBLANK(OFFSET('10. SEGUIMIENTO 2025'!$O$14,INT((ROW()-13)/2),0)),"",OFFSET('10. SEGUIMIENTO 2025'!$O$14,INT((ROW()-13)/2),0)),IF(ISBLANK(OFFSET('9. METAS'!$O$20,INT((ROW()-14)/2),0)),"",OFFSET('9. METAS'!$O$20,INT((ROW()-14)/2),0)))</f>
        <v/>
      </c>
      <c r="L291" s="195" t="str">
        <f ca="1">IF(MOD(ROW()-13,2)=0,IF(ISBLANK(OFFSET('10. SEGUIMIENTO 2025'!$P$14,INT((ROW()-13)/2),0)),"",OFFSET('10. SEGUIMIENTO 2025'!$P$14,INT((ROW()-13)/2),0)),IF(ISBLANK(OFFSET('9. METAS'!$P$20,INT((ROW()-14)/2),0)),"",OFFSET('9. METAS'!$P$20,INT((ROW()-14)/2),0)))</f>
        <v/>
      </c>
      <c r="M291" s="196" t="str">
        <f ca="1">IF(MOD(ROW()-13,2)=0,IF(ISBLANK(OFFSET('10. SEGUIMIENTO 2025'!$Q$14,INT((ROW()-13)/2),0)),"",OFFSET('10. SEGUIMIENTO 2025'!$Q$14,INT((ROW()-13)/2),0)),IF(ISBLANK(OFFSET('9. METAS'!$Q$20,INT((ROW()-14)/2),0)),"",OFFSET('9. METAS'!$Q$20,INT((ROW()-14)/2),0)))</f>
        <v/>
      </c>
      <c r="N291" s="742" t="str">
        <f t="shared" ref="N291" ca="1" si="274">IFERROR(K291/K292,"ND")</f>
        <v>ND</v>
      </c>
      <c r="O291" s="738" t="str">
        <f t="shared" ref="O291" ca="1" si="275">IFERROR(((K291+J291)/H291),"ND")</f>
        <v>ND</v>
      </c>
      <c r="P291" s="726"/>
    </row>
    <row r="292" spans="3:16">
      <c r="C292" s="760"/>
      <c r="D292" s="756"/>
      <c r="E292" s="756"/>
      <c r="F292" s="754"/>
      <c r="G292" s="751"/>
      <c r="H292" s="747"/>
      <c r="I292" s="745"/>
      <c r="J292" s="194" t="str">
        <f ca="1">IF(MOD(ROW()-13,2)=0,IF(ISBLANK(OFFSET('10. SEGUIMIENTO 2025'!$N$14,INT((ROW()-13)/2),0)),"",OFFSET('10. SEGUIMIENTO 2025'!$N$14,INT((ROW()-13)/2),0)),IF(ISBLANK(OFFSET('9. METAS'!$N$20,INT((ROW()-14)/2),0)),"",OFFSET('9. METAS'!$N$20,INT((ROW()-14)/2),0)))</f>
        <v/>
      </c>
      <c r="K292" s="195" t="str">
        <f ca="1">IF(MOD(ROW()-13,2)=0,IF(ISBLANK(OFFSET('10. SEGUIMIENTO 2025'!$O$14,INT((ROW()-13)/2),0)),"",OFFSET('10. SEGUIMIENTO 2025'!$O$14,INT((ROW()-13)/2),0)),IF(ISBLANK(OFFSET('9. METAS'!$O$20,INT((ROW()-14)/2),0)),"",OFFSET('9. METAS'!$O$20,INT((ROW()-14)/2),0)))</f>
        <v/>
      </c>
      <c r="L292" s="195" t="str">
        <f ca="1">IF(MOD(ROW()-13,2)=0,IF(ISBLANK(OFFSET('10. SEGUIMIENTO 2025'!$P$14,INT((ROW()-13)/2),0)),"",OFFSET('10. SEGUIMIENTO 2025'!$P$14,INT((ROW()-13)/2),0)),IF(ISBLANK(OFFSET('9. METAS'!$P$20,INT((ROW()-14)/2),0)),"",OFFSET('9. METAS'!$P$20,INT((ROW()-14)/2),0)))</f>
        <v/>
      </c>
      <c r="M292" s="196" t="str">
        <f ca="1">IF(MOD(ROW()-13,2)=0,IF(ISBLANK(OFFSET('10. SEGUIMIENTO 2025'!$Q$14,INT((ROW()-13)/2),0)),"",OFFSET('10. SEGUIMIENTO 2025'!$Q$14,INT((ROW()-13)/2),0)),IF(ISBLANK(OFFSET('9. METAS'!$Q$20,INT((ROW()-14)/2),0)),"",OFFSET('9. METAS'!$Q$20,INT((ROW()-14)/2),0)))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METAS'!$K$20,INT((ROW()-13)/2),0)),"",OFFSET('9. METAS'!$K$20,INT((ROW()-13)/2),0))</f>
        <v/>
      </c>
      <c r="I293" s="744"/>
      <c r="J293" s="194">
        <f ca="1">IF(MOD(ROW()-13,2)=0,IF(ISBLANK(OFFSET('10. SEGUIMIENTO 2025'!$N$14,INT((ROW()-13)/2),0)),"",OFFSET('10. SEGUIMIENTO 2025'!$N$14,INT((ROW()-13)/2),0)),IF(ISBLANK(OFFSET('9. METAS'!$N$20,INT((ROW()-14)/2),0)),"",OFFSET('9. METAS'!$N$20,INT((ROW()-14)/2),0)))</f>
        <v>41</v>
      </c>
      <c r="K293" s="195" t="str">
        <f ca="1">IF(MOD(ROW()-13,2)=0,IF(ISBLANK(OFFSET('10. SEGUIMIENTO 2025'!$O$14,INT((ROW()-13)/2),0)),"",OFFSET('10. SEGUIMIENTO 2025'!$O$14,INT((ROW()-13)/2),0)),IF(ISBLANK(OFFSET('9. METAS'!$O$20,INT((ROW()-14)/2),0)),"",OFFSET('9. METAS'!$O$20,INT((ROW()-14)/2),0)))</f>
        <v/>
      </c>
      <c r="L293" s="195" t="str">
        <f ca="1">IF(MOD(ROW()-13,2)=0,IF(ISBLANK(OFFSET('10. SEGUIMIENTO 2025'!$P$14,INT((ROW()-13)/2),0)),"",OFFSET('10. SEGUIMIENTO 2025'!$P$14,INT((ROW()-13)/2),0)),IF(ISBLANK(OFFSET('9. METAS'!$P$20,INT((ROW()-14)/2),0)),"",OFFSET('9. METAS'!$P$20,INT((ROW()-14)/2),0)))</f>
        <v/>
      </c>
      <c r="M293" s="196" t="str">
        <f ca="1">IF(MOD(ROW()-13,2)=0,IF(ISBLANK(OFFSET('10. SEGUIMIENTO 2025'!$Q$14,INT((ROW()-13)/2),0)),"",OFFSET('10. SEGUIMIENTO 2025'!$Q$14,INT((ROW()-13)/2),0)),IF(ISBLANK(OFFSET('9. METAS'!$Q$20,INT((ROW()-14)/2),0)),"",OFFSET('9. METAS'!$Q$20,INT((ROW()-14)/2),0)))</f>
        <v/>
      </c>
      <c r="N293" s="742" t="str">
        <f t="shared" ref="N293" ca="1" si="276">IFERROR(K293/K294,"ND")</f>
        <v>ND</v>
      </c>
      <c r="O293" s="738" t="str">
        <f t="shared" ref="O293" ca="1" si="277">IFERROR(((K293+J293)/H293),"ND")</f>
        <v>ND</v>
      </c>
      <c r="P293" s="726"/>
    </row>
    <row r="294" spans="3:16">
      <c r="C294" s="760"/>
      <c r="D294" s="756"/>
      <c r="E294" s="756"/>
      <c r="F294" s="754"/>
      <c r="G294" s="751"/>
      <c r="H294" s="747"/>
      <c r="I294" s="745"/>
      <c r="J294" s="194" t="str">
        <f ca="1">IF(MOD(ROW()-13,2)=0,IF(ISBLANK(OFFSET('10. SEGUIMIENTO 2025'!$N$14,INT((ROW()-13)/2),0)),"",OFFSET('10. SEGUIMIENTO 2025'!$N$14,INT((ROW()-13)/2),0)),IF(ISBLANK(OFFSET('9. METAS'!$N$20,INT((ROW()-14)/2),0)),"",OFFSET('9. METAS'!$N$20,INT((ROW()-14)/2),0)))</f>
        <v/>
      </c>
      <c r="K294" s="195" t="str">
        <f ca="1">IF(MOD(ROW()-13,2)=0,IF(ISBLANK(OFFSET('10. SEGUIMIENTO 2025'!$O$14,INT((ROW()-13)/2),0)),"",OFFSET('10. SEGUIMIENTO 2025'!$O$14,INT((ROW()-13)/2),0)),IF(ISBLANK(OFFSET('9. METAS'!$O$20,INT((ROW()-14)/2),0)),"",OFFSET('9. METAS'!$O$20,INT((ROW()-14)/2),0)))</f>
        <v/>
      </c>
      <c r="L294" s="195" t="str">
        <f ca="1">IF(MOD(ROW()-13,2)=0,IF(ISBLANK(OFFSET('10. SEGUIMIENTO 2025'!$P$14,INT((ROW()-13)/2),0)),"",OFFSET('10. SEGUIMIENTO 2025'!$P$14,INT((ROW()-13)/2),0)),IF(ISBLANK(OFFSET('9. METAS'!$P$20,INT((ROW()-14)/2),0)),"",OFFSET('9. METAS'!$P$20,INT((ROW()-14)/2),0)))</f>
        <v/>
      </c>
      <c r="M294" s="196" t="str">
        <f ca="1">IF(MOD(ROW()-13,2)=0,IF(ISBLANK(OFFSET('10. SEGUIMIENTO 2025'!$Q$14,INT((ROW()-13)/2),0)),"",OFFSET('10. SEGUIMIENTO 2025'!$Q$14,INT((ROW()-13)/2),0)),IF(ISBLANK(OFFSET('9. METAS'!$Q$20,INT((ROW()-14)/2),0)),"",OFFSET('9. METAS'!$Q$20,INT((ROW()-14)/2),0)))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METAS'!$K$20,INT((ROW()-13)/2),0)),"",OFFSET('9. METAS'!$K$20,INT((ROW()-13)/2),0))</f>
        <v/>
      </c>
      <c r="I295" s="744"/>
      <c r="J295" s="194">
        <f ca="1">IF(MOD(ROW()-13,2)=0,IF(ISBLANK(OFFSET('10. SEGUIMIENTO 2025'!$N$14,INT((ROW()-13)/2),0)),"",OFFSET('10. SEGUIMIENTO 2025'!$N$14,INT((ROW()-13)/2),0)),IF(ISBLANK(OFFSET('9. METAS'!$N$20,INT((ROW()-14)/2),0)),"",OFFSET('9. METAS'!$N$20,INT((ROW()-14)/2),0)))</f>
        <v>41</v>
      </c>
      <c r="K295" s="195" t="str">
        <f ca="1">IF(MOD(ROW()-13,2)=0,IF(ISBLANK(OFFSET('10. SEGUIMIENTO 2025'!$O$14,INT((ROW()-13)/2),0)),"",OFFSET('10. SEGUIMIENTO 2025'!$O$14,INT((ROW()-13)/2),0)),IF(ISBLANK(OFFSET('9. METAS'!$O$20,INT((ROW()-14)/2),0)),"",OFFSET('9. METAS'!$O$20,INT((ROW()-14)/2),0)))</f>
        <v/>
      </c>
      <c r="L295" s="195" t="str">
        <f ca="1">IF(MOD(ROW()-13,2)=0,IF(ISBLANK(OFFSET('10. SEGUIMIENTO 2025'!$P$14,INT((ROW()-13)/2),0)),"",OFFSET('10. SEGUIMIENTO 2025'!$P$14,INT((ROW()-13)/2),0)),IF(ISBLANK(OFFSET('9. METAS'!$P$20,INT((ROW()-14)/2),0)),"",OFFSET('9. METAS'!$P$20,INT((ROW()-14)/2),0)))</f>
        <v/>
      </c>
      <c r="M295" s="196" t="str">
        <f ca="1">IF(MOD(ROW()-13,2)=0,IF(ISBLANK(OFFSET('10. SEGUIMIENTO 2025'!$Q$14,INT((ROW()-13)/2),0)),"",OFFSET('10. SEGUIMIENTO 2025'!$Q$14,INT((ROW()-13)/2),0)),IF(ISBLANK(OFFSET('9. METAS'!$Q$20,INT((ROW()-14)/2),0)),"",OFFSET('9. METAS'!$Q$20,INT((ROW()-14)/2),0)))</f>
        <v/>
      </c>
      <c r="N295" s="742" t="str">
        <f t="shared" ref="N295" ca="1" si="278">IFERROR(K295/K296,"ND")</f>
        <v>ND</v>
      </c>
      <c r="O295" s="738" t="str">
        <f t="shared" ref="O295" ca="1" si="279">IFERROR(((K295+J295)/H295),"ND")</f>
        <v>ND</v>
      </c>
      <c r="P295" s="726"/>
    </row>
    <row r="296" spans="3:16">
      <c r="C296" s="760"/>
      <c r="D296" s="756"/>
      <c r="E296" s="756"/>
      <c r="F296" s="754"/>
      <c r="G296" s="751"/>
      <c r="H296" s="747"/>
      <c r="I296" s="745"/>
      <c r="J296" s="194" t="str">
        <f ca="1">IF(MOD(ROW()-13,2)=0,IF(ISBLANK(OFFSET('10. SEGUIMIENTO 2025'!$N$14,INT((ROW()-13)/2),0)),"",OFFSET('10. SEGUIMIENTO 2025'!$N$14,INT((ROW()-13)/2),0)),IF(ISBLANK(OFFSET('9. METAS'!$N$20,INT((ROW()-14)/2),0)),"",OFFSET('9. METAS'!$N$20,INT((ROW()-14)/2),0)))</f>
        <v/>
      </c>
      <c r="K296" s="195" t="str">
        <f ca="1">IF(MOD(ROW()-13,2)=0,IF(ISBLANK(OFFSET('10. SEGUIMIENTO 2025'!$O$14,INT((ROW()-13)/2),0)),"",OFFSET('10. SEGUIMIENTO 2025'!$O$14,INT((ROW()-13)/2),0)),IF(ISBLANK(OFFSET('9. METAS'!$O$20,INT((ROW()-14)/2),0)),"",OFFSET('9. METAS'!$O$20,INT((ROW()-14)/2),0)))</f>
        <v/>
      </c>
      <c r="L296" s="195" t="str">
        <f ca="1">IF(MOD(ROW()-13,2)=0,IF(ISBLANK(OFFSET('10. SEGUIMIENTO 2025'!$P$14,INT((ROW()-13)/2),0)),"",OFFSET('10. SEGUIMIENTO 2025'!$P$14,INT((ROW()-13)/2),0)),IF(ISBLANK(OFFSET('9. METAS'!$P$20,INT((ROW()-14)/2),0)),"",OFFSET('9. METAS'!$P$20,INT((ROW()-14)/2),0)))</f>
        <v/>
      </c>
      <c r="M296" s="196" t="str">
        <f ca="1">IF(MOD(ROW()-13,2)=0,IF(ISBLANK(OFFSET('10. SEGUIMIENTO 2025'!$Q$14,INT((ROW()-13)/2),0)),"",OFFSET('10. SEGUIMIENTO 2025'!$Q$14,INT((ROW()-13)/2),0)),IF(ISBLANK(OFFSET('9. METAS'!$Q$20,INT((ROW()-14)/2),0)),"",OFFSET('9. METAS'!$Q$20,INT((ROW()-14)/2),0)))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METAS'!$K$20,INT((ROW()-13)/2),0)),"",OFFSET('9. METAS'!$K$20,INT((ROW()-13)/2),0))</f>
        <v/>
      </c>
      <c r="I297" s="744"/>
      <c r="J297" s="194">
        <f ca="1">IF(MOD(ROW()-13,2)=0,IF(ISBLANK(OFFSET('10. SEGUIMIENTO 2025'!$N$14,INT((ROW()-13)/2),0)),"",OFFSET('10. SEGUIMIENTO 2025'!$N$14,INT((ROW()-13)/2),0)),IF(ISBLANK(OFFSET('9. METAS'!$N$20,INT((ROW()-14)/2),0)),"",OFFSET('9. METAS'!$N$20,INT((ROW()-14)/2),0)))</f>
        <v>41</v>
      </c>
      <c r="K297" s="195" t="str">
        <f ca="1">IF(MOD(ROW()-13,2)=0,IF(ISBLANK(OFFSET('10. SEGUIMIENTO 2025'!$O$14,INT((ROW()-13)/2),0)),"",OFFSET('10. SEGUIMIENTO 2025'!$O$14,INT((ROW()-13)/2),0)),IF(ISBLANK(OFFSET('9. METAS'!$O$20,INT((ROW()-14)/2),0)),"",OFFSET('9. METAS'!$O$20,INT((ROW()-14)/2),0)))</f>
        <v/>
      </c>
      <c r="L297" s="195" t="str">
        <f ca="1">IF(MOD(ROW()-13,2)=0,IF(ISBLANK(OFFSET('10. SEGUIMIENTO 2025'!$P$14,INT((ROW()-13)/2),0)),"",OFFSET('10. SEGUIMIENTO 2025'!$P$14,INT((ROW()-13)/2),0)),IF(ISBLANK(OFFSET('9. METAS'!$P$20,INT((ROW()-14)/2),0)),"",OFFSET('9. METAS'!$P$20,INT((ROW()-14)/2),0)))</f>
        <v/>
      </c>
      <c r="M297" s="196" t="str">
        <f ca="1">IF(MOD(ROW()-13,2)=0,IF(ISBLANK(OFFSET('10. SEGUIMIENTO 2025'!$Q$14,INT((ROW()-13)/2),0)),"",OFFSET('10. SEGUIMIENTO 2025'!$Q$14,INT((ROW()-13)/2),0)),IF(ISBLANK(OFFSET('9. METAS'!$Q$20,INT((ROW()-14)/2),0)),"",OFFSET('9. METAS'!$Q$20,INT((ROW()-14)/2),0)))</f>
        <v/>
      </c>
      <c r="N297" s="742" t="str">
        <f t="shared" ref="N297" ca="1" si="280">IFERROR(K297/K298,"ND")</f>
        <v>ND</v>
      </c>
      <c r="O297" s="738" t="str">
        <f t="shared" ref="O297" ca="1" si="281">IFERROR(((K297+J297)/H297),"ND")</f>
        <v>ND</v>
      </c>
      <c r="P297" s="726"/>
    </row>
    <row r="298" spans="3:16">
      <c r="C298" s="760"/>
      <c r="D298" s="756"/>
      <c r="E298" s="756"/>
      <c r="F298" s="754"/>
      <c r="G298" s="751"/>
      <c r="H298" s="747"/>
      <c r="I298" s="745"/>
      <c r="J298" s="194" t="str">
        <f ca="1">IF(MOD(ROW()-13,2)=0,IF(ISBLANK(OFFSET('10. SEGUIMIENTO 2025'!$N$14,INT((ROW()-13)/2),0)),"",OFFSET('10. SEGUIMIENTO 2025'!$N$14,INT((ROW()-13)/2),0)),IF(ISBLANK(OFFSET('9. METAS'!$N$20,INT((ROW()-14)/2),0)),"",OFFSET('9. METAS'!$N$20,INT((ROW()-14)/2),0)))</f>
        <v/>
      </c>
      <c r="K298" s="195" t="str">
        <f ca="1">IF(MOD(ROW()-13,2)=0,IF(ISBLANK(OFFSET('10. SEGUIMIENTO 2025'!$O$14,INT((ROW()-13)/2),0)),"",OFFSET('10. SEGUIMIENTO 2025'!$O$14,INT((ROW()-13)/2),0)),IF(ISBLANK(OFFSET('9. METAS'!$O$20,INT((ROW()-14)/2),0)),"",OFFSET('9. METAS'!$O$20,INT((ROW()-14)/2),0)))</f>
        <v/>
      </c>
      <c r="L298" s="195" t="str">
        <f ca="1">IF(MOD(ROW()-13,2)=0,IF(ISBLANK(OFFSET('10. SEGUIMIENTO 2025'!$P$14,INT((ROW()-13)/2),0)),"",OFFSET('10. SEGUIMIENTO 2025'!$P$14,INT((ROW()-13)/2),0)),IF(ISBLANK(OFFSET('9. METAS'!$P$20,INT((ROW()-14)/2),0)),"",OFFSET('9. METAS'!$P$20,INT((ROW()-14)/2),0)))</f>
        <v/>
      </c>
      <c r="M298" s="196" t="str">
        <f ca="1">IF(MOD(ROW()-13,2)=0,IF(ISBLANK(OFFSET('10. SEGUIMIENTO 2025'!$Q$14,INT((ROW()-13)/2),0)),"",OFFSET('10. SEGUIMIENTO 2025'!$Q$14,INT((ROW()-13)/2),0)),IF(ISBLANK(OFFSET('9. METAS'!$Q$20,INT((ROW()-14)/2),0)),"",OFFSET('9. METAS'!$Q$20,INT((ROW()-14)/2),0)))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METAS'!$K$20,INT((ROW()-13)/2),0)),"",OFFSET('9. METAS'!$K$20,INT((ROW()-13)/2),0))</f>
        <v/>
      </c>
      <c r="I299" s="744"/>
      <c r="J299" s="194">
        <f ca="1">IF(MOD(ROW()-13,2)=0,IF(ISBLANK(OFFSET('10. SEGUIMIENTO 2025'!$N$14,INT((ROW()-13)/2),0)),"",OFFSET('10. SEGUIMIENTO 2025'!$N$14,INT((ROW()-13)/2),0)),IF(ISBLANK(OFFSET('9. METAS'!$N$20,INT((ROW()-14)/2),0)),"",OFFSET('9. METAS'!$N$20,INT((ROW()-14)/2),0)))</f>
        <v>41</v>
      </c>
      <c r="K299" s="195" t="str">
        <f ca="1">IF(MOD(ROW()-13,2)=0,IF(ISBLANK(OFFSET('10. SEGUIMIENTO 2025'!$O$14,INT((ROW()-13)/2),0)),"",OFFSET('10. SEGUIMIENTO 2025'!$O$14,INT((ROW()-13)/2),0)),IF(ISBLANK(OFFSET('9. METAS'!$O$20,INT((ROW()-14)/2),0)),"",OFFSET('9. METAS'!$O$20,INT((ROW()-14)/2),0)))</f>
        <v/>
      </c>
      <c r="L299" s="195" t="str">
        <f ca="1">IF(MOD(ROW()-13,2)=0,IF(ISBLANK(OFFSET('10. SEGUIMIENTO 2025'!$P$14,INT((ROW()-13)/2),0)),"",OFFSET('10. SEGUIMIENTO 2025'!$P$14,INT((ROW()-13)/2),0)),IF(ISBLANK(OFFSET('9. METAS'!$P$20,INT((ROW()-14)/2),0)),"",OFFSET('9. METAS'!$P$20,INT((ROW()-14)/2),0)))</f>
        <v/>
      </c>
      <c r="M299" s="196" t="str">
        <f ca="1">IF(MOD(ROW()-13,2)=0,IF(ISBLANK(OFFSET('10. SEGUIMIENTO 2025'!$Q$14,INT((ROW()-13)/2),0)),"",OFFSET('10. SEGUIMIENTO 2025'!$Q$14,INT((ROW()-13)/2),0)),IF(ISBLANK(OFFSET('9. METAS'!$Q$20,INT((ROW()-14)/2),0)),"",OFFSET('9. METAS'!$Q$20,INT((ROW()-14)/2),0)))</f>
        <v/>
      </c>
      <c r="N299" s="742" t="str">
        <f t="shared" ref="N299" ca="1" si="282">IFERROR(K299/K300,"ND")</f>
        <v>ND</v>
      </c>
      <c r="O299" s="738" t="str">
        <f t="shared" ref="O299" ca="1" si="283">IFERROR(((K299+J299)/H299),"ND")</f>
        <v>ND</v>
      </c>
      <c r="P299" s="726"/>
    </row>
    <row r="300" spans="3:16">
      <c r="C300" s="760"/>
      <c r="D300" s="756"/>
      <c r="E300" s="756"/>
      <c r="F300" s="754"/>
      <c r="G300" s="751"/>
      <c r="H300" s="747"/>
      <c r="I300" s="745"/>
      <c r="J300" s="194" t="str">
        <f ca="1">IF(MOD(ROW()-13,2)=0,IF(ISBLANK(OFFSET('10. SEGUIMIENTO 2025'!$N$14,INT((ROW()-13)/2),0)),"",OFFSET('10. SEGUIMIENTO 2025'!$N$14,INT((ROW()-13)/2),0)),IF(ISBLANK(OFFSET('9. METAS'!$N$20,INT((ROW()-14)/2),0)),"",OFFSET('9. METAS'!$N$20,INT((ROW()-14)/2),0)))</f>
        <v/>
      </c>
      <c r="K300" s="195" t="str">
        <f ca="1">IF(MOD(ROW()-13,2)=0,IF(ISBLANK(OFFSET('10. SEGUIMIENTO 2025'!$O$14,INT((ROW()-13)/2),0)),"",OFFSET('10. SEGUIMIENTO 2025'!$O$14,INT((ROW()-13)/2),0)),IF(ISBLANK(OFFSET('9. METAS'!$O$20,INT((ROW()-14)/2),0)),"",OFFSET('9. METAS'!$O$20,INT((ROW()-14)/2),0)))</f>
        <v/>
      </c>
      <c r="L300" s="195" t="str">
        <f ca="1">IF(MOD(ROW()-13,2)=0,IF(ISBLANK(OFFSET('10. SEGUIMIENTO 2025'!$P$14,INT((ROW()-13)/2),0)),"",OFFSET('10. SEGUIMIENTO 2025'!$P$14,INT((ROW()-13)/2),0)),IF(ISBLANK(OFFSET('9. METAS'!$P$20,INT((ROW()-14)/2),0)),"",OFFSET('9. METAS'!$P$20,INT((ROW()-14)/2),0)))</f>
        <v/>
      </c>
      <c r="M300" s="196" t="str">
        <f ca="1">IF(MOD(ROW()-13,2)=0,IF(ISBLANK(OFFSET('10. SEGUIMIENTO 2025'!$Q$14,INT((ROW()-13)/2),0)),"",OFFSET('10. SEGUIMIENTO 2025'!$Q$14,INT((ROW()-13)/2),0)),IF(ISBLANK(OFFSET('9. METAS'!$Q$20,INT((ROW()-14)/2),0)),"",OFFSET('9. METAS'!$Q$20,INT((ROW()-14)/2),0)))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METAS'!$K$20,INT((ROW()-13)/2),0)),"",OFFSET('9. METAS'!$K$20,INT((ROW()-13)/2),0))</f>
        <v/>
      </c>
      <c r="I301" s="744"/>
      <c r="J301" s="194">
        <f ca="1">IF(MOD(ROW()-13,2)=0,IF(ISBLANK(OFFSET('10. SEGUIMIENTO 2025'!$N$14,INT((ROW()-13)/2),0)),"",OFFSET('10. SEGUIMIENTO 2025'!$N$14,INT((ROW()-13)/2),0)),IF(ISBLANK(OFFSET('9. METAS'!$N$20,INT((ROW()-14)/2),0)),"",OFFSET('9. METAS'!$N$20,INT((ROW()-14)/2),0)))</f>
        <v>41</v>
      </c>
      <c r="K301" s="195" t="str">
        <f ca="1">IF(MOD(ROW()-13,2)=0,IF(ISBLANK(OFFSET('10. SEGUIMIENTO 2025'!$O$14,INT((ROW()-13)/2),0)),"",OFFSET('10. SEGUIMIENTO 2025'!$O$14,INT((ROW()-13)/2),0)),IF(ISBLANK(OFFSET('9. METAS'!$O$20,INT((ROW()-14)/2),0)),"",OFFSET('9. METAS'!$O$20,INT((ROW()-14)/2),0)))</f>
        <v/>
      </c>
      <c r="L301" s="195" t="str">
        <f ca="1">IF(MOD(ROW()-13,2)=0,IF(ISBLANK(OFFSET('10. SEGUIMIENTO 2025'!$P$14,INT((ROW()-13)/2),0)),"",OFFSET('10. SEGUIMIENTO 2025'!$P$14,INT((ROW()-13)/2),0)),IF(ISBLANK(OFFSET('9. METAS'!$P$20,INT((ROW()-14)/2),0)),"",OFFSET('9. METAS'!$P$20,INT((ROW()-14)/2),0)))</f>
        <v/>
      </c>
      <c r="M301" s="196" t="str">
        <f ca="1">IF(MOD(ROW()-13,2)=0,IF(ISBLANK(OFFSET('10. SEGUIMIENTO 2025'!$Q$14,INT((ROW()-13)/2),0)),"",OFFSET('10. SEGUIMIENTO 2025'!$Q$14,INT((ROW()-13)/2),0)),IF(ISBLANK(OFFSET('9. METAS'!$Q$20,INT((ROW()-14)/2),0)),"",OFFSET('9. METAS'!$Q$20,INT((ROW()-14)/2),0)))</f>
        <v/>
      </c>
      <c r="N301" s="742" t="str">
        <f t="shared" ref="N301" ca="1" si="284">IFERROR(K301/K302,"ND")</f>
        <v>ND</v>
      </c>
      <c r="O301" s="738" t="str">
        <f t="shared" ref="O301" ca="1" si="285">IFERROR(((K301+J301)/H301),"ND")</f>
        <v>ND</v>
      </c>
      <c r="P301" s="726"/>
    </row>
    <row r="302" spans="3:16">
      <c r="C302" s="760"/>
      <c r="D302" s="756"/>
      <c r="E302" s="756"/>
      <c r="F302" s="754"/>
      <c r="G302" s="751"/>
      <c r="H302" s="747"/>
      <c r="I302" s="745"/>
      <c r="J302" s="194" t="str">
        <f ca="1">IF(MOD(ROW()-13,2)=0,IF(ISBLANK(OFFSET('10. SEGUIMIENTO 2025'!$N$14,INT((ROW()-13)/2),0)),"",OFFSET('10. SEGUIMIENTO 2025'!$N$14,INT((ROW()-13)/2),0)),IF(ISBLANK(OFFSET('9. METAS'!$N$20,INT((ROW()-14)/2),0)),"",OFFSET('9. METAS'!$N$20,INT((ROW()-14)/2),0)))</f>
        <v/>
      </c>
      <c r="K302" s="195" t="str">
        <f ca="1">IF(MOD(ROW()-13,2)=0,IF(ISBLANK(OFFSET('10. SEGUIMIENTO 2025'!$O$14,INT((ROW()-13)/2),0)),"",OFFSET('10. SEGUIMIENTO 2025'!$O$14,INT((ROW()-13)/2),0)),IF(ISBLANK(OFFSET('9. METAS'!$O$20,INT((ROW()-14)/2),0)),"",OFFSET('9. METAS'!$O$20,INT((ROW()-14)/2),0)))</f>
        <v/>
      </c>
      <c r="L302" s="195" t="str">
        <f ca="1">IF(MOD(ROW()-13,2)=0,IF(ISBLANK(OFFSET('10. SEGUIMIENTO 2025'!$P$14,INT((ROW()-13)/2),0)),"",OFFSET('10. SEGUIMIENTO 2025'!$P$14,INT((ROW()-13)/2),0)),IF(ISBLANK(OFFSET('9. METAS'!$P$20,INT((ROW()-14)/2),0)),"",OFFSET('9. METAS'!$P$20,INT((ROW()-14)/2),0)))</f>
        <v/>
      </c>
      <c r="M302" s="196" t="str">
        <f ca="1">IF(MOD(ROW()-13,2)=0,IF(ISBLANK(OFFSET('10. SEGUIMIENTO 2025'!$Q$14,INT((ROW()-13)/2),0)),"",OFFSET('10. SEGUIMIENTO 2025'!$Q$14,INT((ROW()-13)/2),0)),IF(ISBLANK(OFFSET('9. METAS'!$Q$20,INT((ROW()-14)/2),0)),"",OFFSET('9. METAS'!$Q$20,INT((ROW()-14)/2),0)))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METAS'!$K$20,INT((ROW()-13)/2),0)),"",OFFSET('9. METAS'!$K$20,INT((ROW()-13)/2),0))</f>
        <v/>
      </c>
      <c r="I303" s="744"/>
      <c r="J303" s="194">
        <f ca="1">IF(MOD(ROW()-13,2)=0,IF(ISBLANK(OFFSET('10. SEGUIMIENTO 2025'!$N$14,INT((ROW()-13)/2),0)),"",OFFSET('10. SEGUIMIENTO 2025'!$N$14,INT((ROW()-13)/2),0)),IF(ISBLANK(OFFSET('9. METAS'!$N$20,INT((ROW()-14)/2),0)),"",OFFSET('9. METAS'!$N$20,INT((ROW()-14)/2),0)))</f>
        <v>41</v>
      </c>
      <c r="K303" s="195" t="str">
        <f ca="1">IF(MOD(ROW()-13,2)=0,IF(ISBLANK(OFFSET('10. SEGUIMIENTO 2025'!$O$14,INT((ROW()-13)/2),0)),"",OFFSET('10. SEGUIMIENTO 2025'!$O$14,INT((ROW()-13)/2),0)),IF(ISBLANK(OFFSET('9. METAS'!$O$20,INT((ROW()-14)/2),0)),"",OFFSET('9. METAS'!$O$20,INT((ROW()-14)/2),0)))</f>
        <v/>
      </c>
      <c r="L303" s="195" t="str">
        <f ca="1">IF(MOD(ROW()-13,2)=0,IF(ISBLANK(OFFSET('10. SEGUIMIENTO 2025'!$P$14,INT((ROW()-13)/2),0)),"",OFFSET('10. SEGUIMIENTO 2025'!$P$14,INT((ROW()-13)/2),0)),IF(ISBLANK(OFFSET('9. METAS'!$P$20,INT((ROW()-14)/2),0)),"",OFFSET('9. METAS'!$P$20,INT((ROW()-14)/2),0)))</f>
        <v/>
      </c>
      <c r="M303" s="196" t="str">
        <f ca="1">IF(MOD(ROW()-13,2)=0,IF(ISBLANK(OFFSET('10. SEGUIMIENTO 2025'!$Q$14,INT((ROW()-13)/2),0)),"",OFFSET('10. SEGUIMIENTO 2025'!$Q$14,INT((ROW()-13)/2),0)),IF(ISBLANK(OFFSET('9. METAS'!$Q$20,INT((ROW()-14)/2),0)),"",OFFSET('9. METAS'!$Q$20,INT((ROW()-14)/2),0)))</f>
        <v/>
      </c>
      <c r="N303" s="742" t="str">
        <f t="shared" ref="N303" ca="1" si="286">IFERROR(K303/K304,"ND")</f>
        <v>ND</v>
      </c>
      <c r="O303" s="738" t="str">
        <f t="shared" ref="O303" ca="1" si="287">IFERROR(((K303+J303)/H303),"ND")</f>
        <v>ND</v>
      </c>
      <c r="P303" s="726"/>
    </row>
    <row r="304" spans="3:16">
      <c r="C304" s="760"/>
      <c r="D304" s="756"/>
      <c r="E304" s="756"/>
      <c r="F304" s="754"/>
      <c r="G304" s="751"/>
      <c r="H304" s="747"/>
      <c r="I304" s="745"/>
      <c r="J304" s="194" t="str">
        <f ca="1">IF(MOD(ROW()-13,2)=0,IF(ISBLANK(OFFSET('10. SEGUIMIENTO 2025'!$N$14,INT((ROW()-13)/2),0)),"",OFFSET('10. SEGUIMIENTO 2025'!$N$14,INT((ROW()-13)/2),0)),IF(ISBLANK(OFFSET('9. METAS'!$N$20,INT((ROW()-14)/2),0)),"",OFFSET('9. METAS'!$N$20,INT((ROW()-14)/2),0)))</f>
        <v/>
      </c>
      <c r="K304" s="195" t="str">
        <f ca="1">IF(MOD(ROW()-13,2)=0,IF(ISBLANK(OFFSET('10. SEGUIMIENTO 2025'!$O$14,INT((ROW()-13)/2),0)),"",OFFSET('10. SEGUIMIENTO 2025'!$O$14,INT((ROW()-13)/2),0)),IF(ISBLANK(OFFSET('9. METAS'!$O$20,INT((ROW()-14)/2),0)),"",OFFSET('9. METAS'!$O$20,INT((ROW()-14)/2),0)))</f>
        <v/>
      </c>
      <c r="L304" s="195" t="str">
        <f ca="1">IF(MOD(ROW()-13,2)=0,IF(ISBLANK(OFFSET('10. SEGUIMIENTO 2025'!$P$14,INT((ROW()-13)/2),0)),"",OFFSET('10. SEGUIMIENTO 2025'!$P$14,INT((ROW()-13)/2),0)),IF(ISBLANK(OFFSET('9. METAS'!$P$20,INT((ROW()-14)/2),0)),"",OFFSET('9. METAS'!$P$20,INT((ROW()-14)/2),0)))</f>
        <v/>
      </c>
      <c r="M304" s="196" t="str">
        <f ca="1">IF(MOD(ROW()-13,2)=0,IF(ISBLANK(OFFSET('10. SEGUIMIENTO 2025'!$Q$14,INT((ROW()-13)/2),0)),"",OFFSET('10. SEGUIMIENTO 2025'!$Q$14,INT((ROW()-13)/2),0)),IF(ISBLANK(OFFSET('9. METAS'!$Q$20,INT((ROW()-14)/2),0)),"",OFFSET('9. METAS'!$Q$20,INT((ROW()-14)/2),0)))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METAS'!$K$20,INT((ROW()-13)/2),0)),"",OFFSET('9. METAS'!$K$20,INT((ROW()-13)/2),0))</f>
        <v/>
      </c>
      <c r="I305" s="744"/>
      <c r="J305" s="194">
        <f ca="1">IF(MOD(ROW()-13,2)=0,IF(ISBLANK(OFFSET('10. SEGUIMIENTO 2025'!$N$14,INT((ROW()-13)/2),0)),"",OFFSET('10. SEGUIMIENTO 2025'!$N$14,INT((ROW()-13)/2),0)),IF(ISBLANK(OFFSET('9. METAS'!$N$20,INT((ROW()-14)/2),0)),"",OFFSET('9. METAS'!$N$20,INT((ROW()-14)/2),0)))</f>
        <v>41</v>
      </c>
      <c r="K305" s="195" t="str">
        <f ca="1">IF(MOD(ROW()-13,2)=0,IF(ISBLANK(OFFSET('10. SEGUIMIENTO 2025'!$O$14,INT((ROW()-13)/2),0)),"",OFFSET('10. SEGUIMIENTO 2025'!$O$14,INT((ROW()-13)/2),0)),IF(ISBLANK(OFFSET('9. METAS'!$O$20,INT((ROW()-14)/2),0)),"",OFFSET('9. METAS'!$O$20,INT((ROW()-14)/2),0)))</f>
        <v/>
      </c>
      <c r="L305" s="195" t="str">
        <f ca="1">IF(MOD(ROW()-13,2)=0,IF(ISBLANK(OFFSET('10. SEGUIMIENTO 2025'!$P$14,INT((ROW()-13)/2),0)),"",OFFSET('10. SEGUIMIENTO 2025'!$P$14,INT((ROW()-13)/2),0)),IF(ISBLANK(OFFSET('9. METAS'!$P$20,INT((ROW()-14)/2),0)),"",OFFSET('9. METAS'!$P$20,INT((ROW()-14)/2),0)))</f>
        <v/>
      </c>
      <c r="M305" s="196" t="str">
        <f ca="1">IF(MOD(ROW()-13,2)=0,IF(ISBLANK(OFFSET('10. SEGUIMIENTO 2025'!$Q$14,INT((ROW()-13)/2),0)),"",OFFSET('10. SEGUIMIENTO 2025'!$Q$14,INT((ROW()-13)/2),0)),IF(ISBLANK(OFFSET('9. METAS'!$Q$20,INT((ROW()-14)/2),0)),"",OFFSET('9. METAS'!$Q$20,INT((ROW()-14)/2),0)))</f>
        <v/>
      </c>
      <c r="N305" s="742" t="str">
        <f t="shared" ref="N305" ca="1" si="288">IFERROR(K305/K306,"ND")</f>
        <v>ND</v>
      </c>
      <c r="O305" s="738" t="str">
        <f t="shared" ref="O305" ca="1" si="289">IFERROR(((K305+J305)/H305),"ND")</f>
        <v>ND</v>
      </c>
      <c r="P305" s="726"/>
    </row>
    <row r="306" spans="3:16">
      <c r="C306" s="760"/>
      <c r="D306" s="756"/>
      <c r="E306" s="756"/>
      <c r="F306" s="754"/>
      <c r="G306" s="751"/>
      <c r="H306" s="747"/>
      <c r="I306" s="745"/>
      <c r="J306" s="194" t="str">
        <f ca="1">IF(MOD(ROW()-13,2)=0,IF(ISBLANK(OFFSET('10. SEGUIMIENTO 2025'!$N$14,INT((ROW()-13)/2),0)),"",OFFSET('10. SEGUIMIENTO 2025'!$N$14,INT((ROW()-13)/2),0)),IF(ISBLANK(OFFSET('9. METAS'!$N$20,INT((ROW()-14)/2),0)),"",OFFSET('9. METAS'!$N$20,INT((ROW()-14)/2),0)))</f>
        <v/>
      </c>
      <c r="K306" s="195" t="str">
        <f ca="1">IF(MOD(ROW()-13,2)=0,IF(ISBLANK(OFFSET('10. SEGUIMIENTO 2025'!$O$14,INT((ROW()-13)/2),0)),"",OFFSET('10. SEGUIMIENTO 2025'!$O$14,INT((ROW()-13)/2),0)),IF(ISBLANK(OFFSET('9. METAS'!$O$20,INT((ROW()-14)/2),0)),"",OFFSET('9. METAS'!$O$20,INT((ROW()-14)/2),0)))</f>
        <v/>
      </c>
      <c r="L306" s="195" t="str">
        <f ca="1">IF(MOD(ROW()-13,2)=0,IF(ISBLANK(OFFSET('10. SEGUIMIENTO 2025'!$P$14,INT((ROW()-13)/2),0)),"",OFFSET('10. SEGUIMIENTO 2025'!$P$14,INT((ROW()-13)/2),0)),IF(ISBLANK(OFFSET('9. METAS'!$P$20,INT((ROW()-14)/2),0)),"",OFFSET('9. METAS'!$P$20,INT((ROW()-14)/2),0)))</f>
        <v/>
      </c>
      <c r="M306" s="196" t="str">
        <f ca="1">IF(MOD(ROW()-13,2)=0,IF(ISBLANK(OFFSET('10. SEGUIMIENTO 2025'!$Q$14,INT((ROW()-13)/2),0)),"",OFFSET('10. SEGUIMIENTO 2025'!$Q$14,INT((ROW()-13)/2),0)),IF(ISBLANK(OFFSET('9. METAS'!$Q$20,INT((ROW()-14)/2),0)),"",OFFSET('9. METAS'!$Q$20,INT((ROW()-14)/2),0)))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METAS'!$K$20,INT((ROW()-13)/2),0)),"",OFFSET('9. METAS'!$K$20,INT((ROW()-13)/2),0))</f>
        <v/>
      </c>
      <c r="I307" s="744"/>
      <c r="J307" s="194">
        <f ca="1">IF(MOD(ROW()-13,2)=0,IF(ISBLANK(OFFSET('10. SEGUIMIENTO 2025'!$N$14,INT((ROW()-13)/2),0)),"",OFFSET('10. SEGUIMIENTO 2025'!$N$14,INT((ROW()-13)/2),0)),IF(ISBLANK(OFFSET('9. METAS'!$N$20,INT((ROW()-14)/2),0)),"",OFFSET('9. METAS'!$N$20,INT((ROW()-14)/2),0)))</f>
        <v>41</v>
      </c>
      <c r="K307" s="195" t="str">
        <f ca="1">IF(MOD(ROW()-13,2)=0,IF(ISBLANK(OFFSET('10. SEGUIMIENTO 2025'!$O$14,INT((ROW()-13)/2),0)),"",OFFSET('10. SEGUIMIENTO 2025'!$O$14,INT((ROW()-13)/2),0)),IF(ISBLANK(OFFSET('9. METAS'!$O$20,INT((ROW()-14)/2),0)),"",OFFSET('9. METAS'!$O$20,INT((ROW()-14)/2),0)))</f>
        <v/>
      </c>
      <c r="L307" s="195" t="str">
        <f ca="1">IF(MOD(ROW()-13,2)=0,IF(ISBLANK(OFFSET('10. SEGUIMIENTO 2025'!$P$14,INT((ROW()-13)/2),0)),"",OFFSET('10. SEGUIMIENTO 2025'!$P$14,INT((ROW()-13)/2),0)),IF(ISBLANK(OFFSET('9. METAS'!$P$20,INT((ROW()-14)/2),0)),"",OFFSET('9. METAS'!$P$20,INT((ROW()-14)/2),0)))</f>
        <v/>
      </c>
      <c r="M307" s="196" t="str">
        <f ca="1">IF(MOD(ROW()-13,2)=0,IF(ISBLANK(OFFSET('10. SEGUIMIENTO 2025'!$Q$14,INT((ROW()-13)/2),0)),"",OFFSET('10. SEGUIMIENTO 2025'!$Q$14,INT((ROW()-13)/2),0)),IF(ISBLANK(OFFSET('9. METAS'!$Q$20,INT((ROW()-14)/2),0)),"",OFFSET('9. METAS'!$Q$20,INT((ROW()-14)/2),0)))</f>
        <v/>
      </c>
      <c r="N307" s="742" t="str">
        <f t="shared" ref="N307" ca="1" si="290">IFERROR(K307/K308,"ND")</f>
        <v>ND</v>
      </c>
      <c r="O307" s="738" t="str">
        <f t="shared" ref="O307" ca="1" si="291">IFERROR(((K307+J307)/H307),"ND")</f>
        <v>ND</v>
      </c>
      <c r="P307" s="726"/>
    </row>
    <row r="308" spans="3:16">
      <c r="C308" s="760"/>
      <c r="D308" s="756"/>
      <c r="E308" s="756"/>
      <c r="F308" s="754"/>
      <c r="G308" s="751"/>
      <c r="H308" s="747"/>
      <c r="I308" s="745"/>
      <c r="J308" s="194" t="str">
        <f ca="1">IF(MOD(ROW()-13,2)=0,IF(ISBLANK(OFFSET('10. SEGUIMIENTO 2025'!$N$14,INT((ROW()-13)/2),0)),"",OFFSET('10. SEGUIMIENTO 2025'!$N$14,INT((ROW()-13)/2),0)),IF(ISBLANK(OFFSET('9. METAS'!$N$20,INT((ROW()-14)/2),0)),"",OFFSET('9. METAS'!$N$20,INT((ROW()-14)/2),0)))</f>
        <v/>
      </c>
      <c r="K308" s="195" t="str">
        <f ca="1">IF(MOD(ROW()-13,2)=0,IF(ISBLANK(OFFSET('10. SEGUIMIENTO 2025'!$O$14,INT((ROW()-13)/2),0)),"",OFFSET('10. SEGUIMIENTO 2025'!$O$14,INT((ROW()-13)/2),0)),IF(ISBLANK(OFFSET('9. METAS'!$O$20,INT((ROW()-14)/2),0)),"",OFFSET('9. METAS'!$O$20,INT((ROW()-14)/2),0)))</f>
        <v/>
      </c>
      <c r="L308" s="195" t="str">
        <f ca="1">IF(MOD(ROW()-13,2)=0,IF(ISBLANK(OFFSET('10. SEGUIMIENTO 2025'!$P$14,INT((ROW()-13)/2),0)),"",OFFSET('10. SEGUIMIENTO 2025'!$P$14,INT((ROW()-13)/2),0)),IF(ISBLANK(OFFSET('9. METAS'!$P$20,INT((ROW()-14)/2),0)),"",OFFSET('9. METAS'!$P$20,INT((ROW()-14)/2),0)))</f>
        <v/>
      </c>
      <c r="M308" s="196" t="str">
        <f ca="1">IF(MOD(ROW()-13,2)=0,IF(ISBLANK(OFFSET('10. SEGUIMIENTO 2025'!$Q$14,INT((ROW()-13)/2),0)),"",OFFSET('10. SEGUIMIENTO 2025'!$Q$14,INT((ROW()-13)/2),0)),IF(ISBLANK(OFFSET('9. METAS'!$Q$20,INT((ROW()-14)/2),0)),"",OFFSET('9. METAS'!$Q$20,INT((ROW()-14)/2),0)))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METAS'!$K$20,INT((ROW()-13)/2),0)),"",OFFSET('9. METAS'!$K$20,INT((ROW()-13)/2),0))</f>
        <v/>
      </c>
      <c r="I309" s="744"/>
      <c r="J309" s="194">
        <f ca="1">IF(MOD(ROW()-13,2)=0,IF(ISBLANK(OFFSET('10. SEGUIMIENTO 2025'!$N$14,INT((ROW()-13)/2),0)),"",OFFSET('10. SEGUIMIENTO 2025'!$N$14,INT((ROW()-13)/2),0)),IF(ISBLANK(OFFSET('9. METAS'!$N$20,INT((ROW()-14)/2),0)),"",OFFSET('9. METAS'!$N$20,INT((ROW()-14)/2),0)))</f>
        <v>41</v>
      </c>
      <c r="K309" s="195" t="str">
        <f ca="1">IF(MOD(ROW()-13,2)=0,IF(ISBLANK(OFFSET('10. SEGUIMIENTO 2025'!$O$14,INT((ROW()-13)/2),0)),"",OFFSET('10. SEGUIMIENTO 2025'!$O$14,INT((ROW()-13)/2),0)),IF(ISBLANK(OFFSET('9. METAS'!$O$20,INT((ROW()-14)/2),0)),"",OFFSET('9. METAS'!$O$20,INT((ROW()-14)/2),0)))</f>
        <v/>
      </c>
      <c r="L309" s="195" t="str">
        <f ca="1">IF(MOD(ROW()-13,2)=0,IF(ISBLANK(OFFSET('10. SEGUIMIENTO 2025'!$P$14,INT((ROW()-13)/2),0)),"",OFFSET('10. SEGUIMIENTO 2025'!$P$14,INT((ROW()-13)/2),0)),IF(ISBLANK(OFFSET('9. METAS'!$P$20,INT((ROW()-14)/2),0)),"",OFFSET('9. METAS'!$P$20,INT((ROW()-14)/2),0)))</f>
        <v/>
      </c>
      <c r="M309" s="196" t="str">
        <f ca="1">IF(MOD(ROW()-13,2)=0,IF(ISBLANK(OFFSET('10. SEGUIMIENTO 2025'!$Q$14,INT((ROW()-13)/2),0)),"",OFFSET('10. SEGUIMIENTO 2025'!$Q$14,INT((ROW()-13)/2),0)),IF(ISBLANK(OFFSET('9. METAS'!$Q$20,INT((ROW()-14)/2),0)),"",OFFSET('9. METAS'!$Q$20,INT((ROW()-14)/2),0)))</f>
        <v/>
      </c>
      <c r="N309" s="742" t="str">
        <f t="shared" ref="N309" ca="1" si="292">IFERROR(K309/K310,"ND")</f>
        <v>ND</v>
      </c>
      <c r="O309" s="738" t="str">
        <f t="shared" ref="O309" ca="1" si="293">IFERROR(((K309+J309)/H309),"ND")</f>
        <v>ND</v>
      </c>
      <c r="P309" s="726"/>
    </row>
    <row r="310" spans="3:16">
      <c r="C310" s="760"/>
      <c r="D310" s="756"/>
      <c r="E310" s="756"/>
      <c r="F310" s="754"/>
      <c r="G310" s="751"/>
      <c r="H310" s="747"/>
      <c r="I310" s="745"/>
      <c r="J310" s="194" t="str">
        <f ca="1">IF(MOD(ROW()-13,2)=0,IF(ISBLANK(OFFSET('10. SEGUIMIENTO 2025'!$N$14,INT((ROW()-13)/2),0)),"",OFFSET('10. SEGUIMIENTO 2025'!$N$14,INT((ROW()-13)/2),0)),IF(ISBLANK(OFFSET('9. METAS'!$N$20,INT((ROW()-14)/2),0)),"",OFFSET('9. METAS'!$N$20,INT((ROW()-14)/2),0)))</f>
        <v/>
      </c>
      <c r="K310" s="195" t="str">
        <f ca="1">IF(MOD(ROW()-13,2)=0,IF(ISBLANK(OFFSET('10. SEGUIMIENTO 2025'!$O$14,INT((ROW()-13)/2),0)),"",OFFSET('10. SEGUIMIENTO 2025'!$O$14,INT((ROW()-13)/2),0)),IF(ISBLANK(OFFSET('9. METAS'!$O$20,INT((ROW()-14)/2),0)),"",OFFSET('9. METAS'!$O$20,INT((ROW()-14)/2),0)))</f>
        <v/>
      </c>
      <c r="L310" s="195" t="str">
        <f ca="1">IF(MOD(ROW()-13,2)=0,IF(ISBLANK(OFFSET('10. SEGUIMIENTO 2025'!$P$14,INT((ROW()-13)/2),0)),"",OFFSET('10. SEGUIMIENTO 2025'!$P$14,INT((ROW()-13)/2),0)),IF(ISBLANK(OFFSET('9. METAS'!$P$20,INT((ROW()-14)/2),0)),"",OFFSET('9. METAS'!$P$20,INT((ROW()-14)/2),0)))</f>
        <v/>
      </c>
      <c r="M310" s="196" t="str">
        <f ca="1">IF(MOD(ROW()-13,2)=0,IF(ISBLANK(OFFSET('10. SEGUIMIENTO 2025'!$Q$14,INT((ROW()-13)/2),0)),"",OFFSET('10. SEGUIMIENTO 2025'!$Q$14,INT((ROW()-13)/2),0)),IF(ISBLANK(OFFSET('9. METAS'!$Q$20,INT((ROW()-14)/2),0)),"",OFFSET('9. METAS'!$Q$20,INT((ROW()-14)/2),0)))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METAS'!$K$20,INT((ROW()-13)/2),0)),"",OFFSET('9. METAS'!$K$20,INT((ROW()-13)/2),0))</f>
        <v/>
      </c>
      <c r="I311" s="744"/>
      <c r="J311" s="194">
        <f ca="1">IF(MOD(ROW()-13,2)=0,IF(ISBLANK(OFFSET('10. SEGUIMIENTO 2025'!$N$14,INT((ROW()-13)/2),0)),"",OFFSET('10. SEGUIMIENTO 2025'!$N$14,INT((ROW()-13)/2),0)),IF(ISBLANK(OFFSET('9. METAS'!$N$20,INT((ROW()-14)/2),0)),"",OFFSET('9. METAS'!$N$20,INT((ROW()-14)/2),0)))</f>
        <v>41</v>
      </c>
      <c r="K311" s="195" t="str">
        <f ca="1">IF(MOD(ROW()-13,2)=0,IF(ISBLANK(OFFSET('10. SEGUIMIENTO 2025'!$O$14,INT((ROW()-13)/2),0)),"",OFFSET('10. SEGUIMIENTO 2025'!$O$14,INT((ROW()-13)/2),0)),IF(ISBLANK(OFFSET('9. METAS'!$O$20,INT((ROW()-14)/2),0)),"",OFFSET('9. METAS'!$O$20,INT((ROW()-14)/2),0)))</f>
        <v/>
      </c>
      <c r="L311" s="195" t="str">
        <f ca="1">IF(MOD(ROW()-13,2)=0,IF(ISBLANK(OFFSET('10. SEGUIMIENTO 2025'!$P$14,INT((ROW()-13)/2),0)),"",OFFSET('10. SEGUIMIENTO 2025'!$P$14,INT((ROW()-13)/2),0)),IF(ISBLANK(OFFSET('9. METAS'!$P$20,INT((ROW()-14)/2),0)),"",OFFSET('9. METAS'!$P$20,INT((ROW()-14)/2),0)))</f>
        <v/>
      </c>
      <c r="M311" s="196" t="str">
        <f ca="1">IF(MOD(ROW()-13,2)=0,IF(ISBLANK(OFFSET('10. SEGUIMIENTO 2025'!$Q$14,INT((ROW()-13)/2),0)),"",OFFSET('10. SEGUIMIENTO 2025'!$Q$14,INT((ROW()-13)/2),0)),IF(ISBLANK(OFFSET('9. METAS'!$Q$20,INT((ROW()-14)/2),0)),"",OFFSET('9. METAS'!$Q$20,INT((ROW()-14)/2),0)))</f>
        <v/>
      </c>
      <c r="N311" s="742" t="str">
        <f t="shared" ref="N311" ca="1" si="294">IFERROR(K311/K312,"ND")</f>
        <v>ND</v>
      </c>
      <c r="O311" s="738" t="str">
        <f t="shared" ref="O311" ca="1" si="295">IFERROR(((K311+J311)/H311),"ND")</f>
        <v>ND</v>
      </c>
      <c r="P311" s="726"/>
    </row>
    <row r="312" spans="3:16">
      <c r="C312" s="760"/>
      <c r="D312" s="756"/>
      <c r="E312" s="756"/>
      <c r="F312" s="754"/>
      <c r="G312" s="751"/>
      <c r="H312" s="747"/>
      <c r="I312" s="745"/>
      <c r="J312" s="194" t="str">
        <f ca="1">IF(MOD(ROW()-13,2)=0,IF(ISBLANK(OFFSET('10. SEGUIMIENTO 2025'!$N$14,INT((ROW()-13)/2),0)),"",OFFSET('10. SEGUIMIENTO 2025'!$N$14,INT((ROW()-13)/2),0)),IF(ISBLANK(OFFSET('9. METAS'!$N$20,INT((ROW()-14)/2),0)),"",OFFSET('9. METAS'!$N$20,INT((ROW()-14)/2),0)))</f>
        <v/>
      </c>
      <c r="K312" s="195" t="str">
        <f ca="1">IF(MOD(ROW()-13,2)=0,IF(ISBLANK(OFFSET('10. SEGUIMIENTO 2025'!$O$14,INT((ROW()-13)/2),0)),"",OFFSET('10. SEGUIMIENTO 2025'!$O$14,INT((ROW()-13)/2),0)),IF(ISBLANK(OFFSET('9. METAS'!$O$20,INT((ROW()-14)/2),0)),"",OFFSET('9. METAS'!$O$20,INT((ROW()-14)/2),0)))</f>
        <v/>
      </c>
      <c r="L312" s="195" t="str">
        <f ca="1">IF(MOD(ROW()-13,2)=0,IF(ISBLANK(OFFSET('10. SEGUIMIENTO 2025'!$P$14,INT((ROW()-13)/2),0)),"",OFFSET('10. SEGUIMIENTO 2025'!$P$14,INT((ROW()-13)/2),0)),IF(ISBLANK(OFFSET('9. METAS'!$P$20,INT((ROW()-14)/2),0)),"",OFFSET('9. METAS'!$P$20,INT((ROW()-14)/2),0)))</f>
        <v/>
      </c>
      <c r="M312" s="196" t="str">
        <f ca="1">IF(MOD(ROW()-13,2)=0,IF(ISBLANK(OFFSET('10. SEGUIMIENTO 2025'!$Q$14,INT((ROW()-13)/2),0)),"",OFFSET('10. SEGUIMIENTO 2025'!$Q$14,INT((ROW()-13)/2),0)),IF(ISBLANK(OFFSET('9. METAS'!$Q$20,INT((ROW()-14)/2),0)),"",OFFSET('9. METAS'!$Q$20,INT((ROW()-14)/2),0)))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METAS'!$K$20,INT((ROW()-13)/2),0)),"",OFFSET('9. METAS'!$K$20,INT((ROW()-13)/2),0))</f>
        <v/>
      </c>
      <c r="I313" s="744"/>
      <c r="J313" s="194">
        <f ca="1">IF(MOD(ROW()-13,2)=0,IF(ISBLANK(OFFSET('10. SEGUIMIENTO 2025'!$N$14,INT((ROW()-13)/2),0)),"",OFFSET('10. SEGUIMIENTO 2025'!$N$14,INT((ROW()-13)/2),0)),IF(ISBLANK(OFFSET('9. METAS'!$N$20,INT((ROW()-14)/2),0)),"",OFFSET('9. METAS'!$N$20,INT((ROW()-14)/2),0)))</f>
        <v>41</v>
      </c>
      <c r="K313" s="195" t="str">
        <f ca="1">IF(MOD(ROW()-13,2)=0,IF(ISBLANK(OFFSET('10. SEGUIMIENTO 2025'!$O$14,INT((ROW()-13)/2),0)),"",OFFSET('10. SEGUIMIENTO 2025'!$O$14,INT((ROW()-13)/2),0)),IF(ISBLANK(OFFSET('9. METAS'!$O$20,INT((ROW()-14)/2),0)),"",OFFSET('9. METAS'!$O$20,INT((ROW()-14)/2),0)))</f>
        <v/>
      </c>
      <c r="L313" s="195" t="str">
        <f ca="1">IF(MOD(ROW()-13,2)=0,IF(ISBLANK(OFFSET('10. SEGUIMIENTO 2025'!$P$14,INT((ROW()-13)/2),0)),"",OFFSET('10. SEGUIMIENTO 2025'!$P$14,INT((ROW()-13)/2),0)),IF(ISBLANK(OFFSET('9. METAS'!$P$20,INT((ROW()-14)/2),0)),"",OFFSET('9. METAS'!$P$20,INT((ROW()-14)/2),0)))</f>
        <v/>
      </c>
      <c r="M313" s="196" t="str">
        <f ca="1">IF(MOD(ROW()-13,2)=0,IF(ISBLANK(OFFSET('10. SEGUIMIENTO 2025'!$Q$14,INT((ROW()-13)/2),0)),"",OFFSET('10. SEGUIMIENTO 2025'!$Q$14,INT((ROW()-13)/2),0)),IF(ISBLANK(OFFSET('9. METAS'!$Q$20,INT((ROW()-14)/2),0)),"",OFFSET('9. METAS'!$Q$20,INT((ROW()-14)/2),0)))</f>
        <v/>
      </c>
      <c r="N313" s="742" t="str">
        <f t="shared" ref="N313" ca="1" si="296">IFERROR(K313/K314,"ND")</f>
        <v>ND</v>
      </c>
      <c r="O313" s="738" t="str">
        <f t="shared" ref="O313" ca="1" si="297">IFERROR(((K313+J313)/H313),"ND")</f>
        <v>ND</v>
      </c>
      <c r="P313" s="726"/>
    </row>
    <row r="314" spans="3:16">
      <c r="C314" s="760"/>
      <c r="D314" s="756"/>
      <c r="E314" s="756"/>
      <c r="F314" s="754"/>
      <c r="G314" s="751"/>
      <c r="H314" s="747"/>
      <c r="I314" s="745"/>
      <c r="J314" s="194" t="str">
        <f ca="1">IF(MOD(ROW()-13,2)=0,IF(ISBLANK(OFFSET('10. SEGUIMIENTO 2025'!$N$14,INT((ROW()-13)/2),0)),"",OFFSET('10. SEGUIMIENTO 2025'!$N$14,INT((ROW()-13)/2),0)),IF(ISBLANK(OFFSET('9. METAS'!$N$20,INT((ROW()-14)/2),0)),"",OFFSET('9. METAS'!$N$20,INT((ROW()-14)/2),0)))</f>
        <v/>
      </c>
      <c r="K314" s="195" t="str">
        <f ca="1">IF(MOD(ROW()-13,2)=0,IF(ISBLANK(OFFSET('10. SEGUIMIENTO 2025'!$O$14,INT((ROW()-13)/2),0)),"",OFFSET('10. SEGUIMIENTO 2025'!$O$14,INT((ROW()-13)/2),0)),IF(ISBLANK(OFFSET('9. METAS'!$O$20,INT((ROW()-14)/2),0)),"",OFFSET('9. METAS'!$O$20,INT((ROW()-14)/2),0)))</f>
        <v/>
      </c>
      <c r="L314" s="195" t="str">
        <f ca="1">IF(MOD(ROW()-13,2)=0,IF(ISBLANK(OFFSET('10. SEGUIMIENTO 2025'!$P$14,INT((ROW()-13)/2),0)),"",OFFSET('10. SEGUIMIENTO 2025'!$P$14,INT((ROW()-13)/2),0)),IF(ISBLANK(OFFSET('9. METAS'!$P$20,INT((ROW()-14)/2),0)),"",OFFSET('9. METAS'!$P$20,INT((ROW()-14)/2),0)))</f>
        <v/>
      </c>
      <c r="M314" s="196" t="str">
        <f ca="1">IF(MOD(ROW()-13,2)=0,IF(ISBLANK(OFFSET('10. SEGUIMIENTO 2025'!$Q$14,INT((ROW()-13)/2),0)),"",OFFSET('10. SEGUIMIENTO 2025'!$Q$14,INT((ROW()-13)/2),0)),IF(ISBLANK(OFFSET('9. METAS'!$Q$20,INT((ROW()-14)/2),0)),"",OFFSET('9. METAS'!$Q$20,INT((ROW()-14)/2),0)))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METAS'!$K$20,INT((ROW()-13)/2),0)),"",OFFSET('9. METAS'!$K$20,INT((ROW()-13)/2),0))</f>
        <v/>
      </c>
      <c r="I315" s="744"/>
      <c r="J315" s="194">
        <f ca="1">IF(MOD(ROW()-13,2)=0,IF(ISBLANK(OFFSET('10. SEGUIMIENTO 2025'!$N$14,INT((ROW()-13)/2),0)),"",OFFSET('10. SEGUIMIENTO 2025'!$N$14,INT((ROW()-13)/2),0)),IF(ISBLANK(OFFSET('9. METAS'!$N$20,INT((ROW()-14)/2),0)),"",OFFSET('9. METAS'!$N$20,INT((ROW()-14)/2),0)))</f>
        <v>41</v>
      </c>
      <c r="K315" s="195" t="str">
        <f ca="1">IF(MOD(ROW()-13,2)=0,IF(ISBLANK(OFFSET('10. SEGUIMIENTO 2025'!$O$14,INT((ROW()-13)/2),0)),"",OFFSET('10. SEGUIMIENTO 2025'!$O$14,INT((ROW()-13)/2),0)),IF(ISBLANK(OFFSET('9. METAS'!$O$20,INT((ROW()-14)/2),0)),"",OFFSET('9. METAS'!$O$20,INT((ROW()-14)/2),0)))</f>
        <v/>
      </c>
      <c r="L315" s="195" t="str">
        <f ca="1">IF(MOD(ROW()-13,2)=0,IF(ISBLANK(OFFSET('10. SEGUIMIENTO 2025'!$P$14,INT((ROW()-13)/2),0)),"",OFFSET('10. SEGUIMIENTO 2025'!$P$14,INT((ROW()-13)/2),0)),IF(ISBLANK(OFFSET('9. METAS'!$P$20,INT((ROW()-14)/2),0)),"",OFFSET('9. METAS'!$P$20,INT((ROW()-14)/2),0)))</f>
        <v/>
      </c>
      <c r="M315" s="196" t="str">
        <f ca="1">IF(MOD(ROW()-13,2)=0,IF(ISBLANK(OFFSET('10. SEGUIMIENTO 2025'!$Q$14,INT((ROW()-13)/2),0)),"",OFFSET('10. SEGUIMIENTO 2025'!$Q$14,INT((ROW()-13)/2),0)),IF(ISBLANK(OFFSET('9. METAS'!$Q$20,INT((ROW()-14)/2),0)),"",OFFSET('9. METAS'!$Q$20,INT((ROW()-14)/2),0)))</f>
        <v/>
      </c>
      <c r="N315" s="742" t="str">
        <f t="shared" ref="N315" ca="1" si="298">IFERROR(K315/K316,"ND")</f>
        <v>ND</v>
      </c>
      <c r="O315" s="738" t="str">
        <f t="shared" ref="O315" ca="1" si="299">IFERROR(((K315+J315)/H315),"ND")</f>
        <v>ND</v>
      </c>
      <c r="P315" s="726"/>
    </row>
    <row r="316" spans="3:16">
      <c r="C316" s="760"/>
      <c r="D316" s="756"/>
      <c r="E316" s="756"/>
      <c r="F316" s="754"/>
      <c r="G316" s="751"/>
      <c r="H316" s="747"/>
      <c r="I316" s="745"/>
      <c r="J316" s="194" t="str">
        <f ca="1">IF(MOD(ROW()-13,2)=0,IF(ISBLANK(OFFSET('10. SEGUIMIENTO 2025'!$N$14,INT((ROW()-13)/2),0)),"",OFFSET('10. SEGUIMIENTO 2025'!$N$14,INT((ROW()-13)/2),0)),IF(ISBLANK(OFFSET('9. METAS'!$N$20,INT((ROW()-14)/2),0)),"",OFFSET('9. METAS'!$N$20,INT((ROW()-14)/2),0)))</f>
        <v/>
      </c>
      <c r="K316" s="195" t="str">
        <f ca="1">IF(MOD(ROW()-13,2)=0,IF(ISBLANK(OFFSET('10. SEGUIMIENTO 2025'!$O$14,INT((ROW()-13)/2),0)),"",OFFSET('10. SEGUIMIENTO 2025'!$O$14,INT((ROW()-13)/2),0)),IF(ISBLANK(OFFSET('9. METAS'!$O$20,INT((ROW()-14)/2),0)),"",OFFSET('9. METAS'!$O$20,INT((ROW()-14)/2),0)))</f>
        <v/>
      </c>
      <c r="L316" s="195" t="str">
        <f ca="1">IF(MOD(ROW()-13,2)=0,IF(ISBLANK(OFFSET('10. SEGUIMIENTO 2025'!$P$14,INT((ROW()-13)/2),0)),"",OFFSET('10. SEGUIMIENTO 2025'!$P$14,INT((ROW()-13)/2),0)),IF(ISBLANK(OFFSET('9. METAS'!$P$20,INT((ROW()-14)/2),0)),"",OFFSET('9. METAS'!$P$20,INT((ROW()-14)/2),0)))</f>
        <v/>
      </c>
      <c r="M316" s="196" t="str">
        <f ca="1">IF(MOD(ROW()-13,2)=0,IF(ISBLANK(OFFSET('10. SEGUIMIENTO 2025'!$Q$14,INT((ROW()-13)/2),0)),"",OFFSET('10. SEGUIMIENTO 2025'!$Q$14,INT((ROW()-13)/2),0)),IF(ISBLANK(OFFSET('9. METAS'!$Q$20,INT((ROW()-14)/2),0)),"",OFFSET('9. METAS'!$Q$20,INT((ROW()-14)/2),0)))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METAS'!$K$20,INT((ROW()-13)/2),0)),"",OFFSET('9. METAS'!$K$20,INT((ROW()-13)/2),0))</f>
        <v/>
      </c>
      <c r="I317" s="744"/>
      <c r="J317" s="194">
        <f ca="1">IF(MOD(ROW()-13,2)=0,IF(ISBLANK(OFFSET('10. SEGUIMIENTO 2025'!$N$14,INT((ROW()-13)/2),0)),"",OFFSET('10. SEGUIMIENTO 2025'!$N$14,INT((ROW()-13)/2),0)),IF(ISBLANK(OFFSET('9. METAS'!$N$20,INT((ROW()-14)/2),0)),"",OFFSET('9. METAS'!$N$20,INT((ROW()-14)/2),0)))</f>
        <v>41</v>
      </c>
      <c r="K317" s="195" t="str">
        <f ca="1">IF(MOD(ROW()-13,2)=0,IF(ISBLANK(OFFSET('10. SEGUIMIENTO 2025'!$O$14,INT((ROW()-13)/2),0)),"",OFFSET('10. SEGUIMIENTO 2025'!$O$14,INT((ROW()-13)/2),0)),IF(ISBLANK(OFFSET('9. METAS'!$O$20,INT((ROW()-14)/2),0)),"",OFFSET('9. METAS'!$O$20,INT((ROW()-14)/2),0)))</f>
        <v/>
      </c>
      <c r="L317" s="195" t="str">
        <f ca="1">IF(MOD(ROW()-13,2)=0,IF(ISBLANK(OFFSET('10. SEGUIMIENTO 2025'!$P$14,INT((ROW()-13)/2),0)),"",OFFSET('10. SEGUIMIENTO 2025'!$P$14,INT((ROW()-13)/2),0)),IF(ISBLANK(OFFSET('9. METAS'!$P$20,INT((ROW()-14)/2),0)),"",OFFSET('9. METAS'!$P$20,INT((ROW()-14)/2),0)))</f>
        <v/>
      </c>
      <c r="M317" s="196" t="str">
        <f ca="1">IF(MOD(ROW()-13,2)=0,IF(ISBLANK(OFFSET('10. SEGUIMIENTO 2025'!$Q$14,INT((ROW()-13)/2),0)),"",OFFSET('10. SEGUIMIENTO 2025'!$Q$14,INT((ROW()-13)/2),0)),IF(ISBLANK(OFFSET('9. METAS'!$Q$20,INT((ROW()-14)/2),0)),"",OFFSET('9. METAS'!$Q$20,INT((ROW()-14)/2),0)))</f>
        <v/>
      </c>
      <c r="N317" s="742" t="str">
        <f t="shared" ref="N317" ca="1" si="300">IFERROR(K317/K318,"ND")</f>
        <v>ND</v>
      </c>
      <c r="O317" s="738" t="str">
        <f t="shared" ref="O317" ca="1" si="301">IFERROR(((K317+J317)/H317),"ND")</f>
        <v>ND</v>
      </c>
      <c r="P317" s="726"/>
    </row>
    <row r="318" spans="3:16">
      <c r="C318" s="760"/>
      <c r="D318" s="756"/>
      <c r="E318" s="756"/>
      <c r="F318" s="754"/>
      <c r="G318" s="751"/>
      <c r="H318" s="747"/>
      <c r="I318" s="745"/>
      <c r="J318" s="194" t="str">
        <f ca="1">IF(MOD(ROW()-13,2)=0,IF(ISBLANK(OFFSET('10. SEGUIMIENTO 2025'!$N$14,INT((ROW()-13)/2),0)),"",OFFSET('10. SEGUIMIENTO 2025'!$N$14,INT((ROW()-13)/2),0)),IF(ISBLANK(OFFSET('9. METAS'!$N$20,INT((ROW()-14)/2),0)),"",OFFSET('9. METAS'!$N$20,INT((ROW()-14)/2),0)))</f>
        <v/>
      </c>
      <c r="K318" s="195" t="str">
        <f ca="1">IF(MOD(ROW()-13,2)=0,IF(ISBLANK(OFFSET('10. SEGUIMIENTO 2025'!$O$14,INT((ROW()-13)/2),0)),"",OFFSET('10. SEGUIMIENTO 2025'!$O$14,INT((ROW()-13)/2),0)),IF(ISBLANK(OFFSET('9. METAS'!$O$20,INT((ROW()-14)/2),0)),"",OFFSET('9. METAS'!$O$20,INT((ROW()-14)/2),0)))</f>
        <v/>
      </c>
      <c r="L318" s="195" t="str">
        <f ca="1">IF(MOD(ROW()-13,2)=0,IF(ISBLANK(OFFSET('10. SEGUIMIENTO 2025'!$P$14,INT((ROW()-13)/2),0)),"",OFFSET('10. SEGUIMIENTO 2025'!$P$14,INT((ROW()-13)/2),0)),IF(ISBLANK(OFFSET('9. METAS'!$P$20,INT((ROW()-14)/2),0)),"",OFFSET('9. METAS'!$P$20,INT((ROW()-14)/2),0)))</f>
        <v/>
      </c>
      <c r="M318" s="196" t="str">
        <f ca="1">IF(MOD(ROW()-13,2)=0,IF(ISBLANK(OFFSET('10. SEGUIMIENTO 2025'!$Q$14,INT((ROW()-13)/2),0)),"",OFFSET('10. SEGUIMIENTO 2025'!$Q$14,INT((ROW()-13)/2),0)),IF(ISBLANK(OFFSET('9. METAS'!$Q$20,INT((ROW()-14)/2),0)),"",OFFSET('9. METAS'!$Q$20,INT((ROW()-14)/2),0)))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METAS'!$K$20,INT((ROW()-13)/2),0)),"",OFFSET('9. METAS'!$K$20,INT((ROW()-13)/2),0))</f>
        <v/>
      </c>
      <c r="I319" s="744"/>
      <c r="J319" s="194">
        <f ca="1">IF(MOD(ROW()-13,2)=0,IF(ISBLANK(OFFSET('10. SEGUIMIENTO 2025'!$N$14,INT((ROW()-13)/2),0)),"",OFFSET('10. SEGUIMIENTO 2025'!$N$14,INT((ROW()-13)/2),0)),IF(ISBLANK(OFFSET('9. METAS'!$N$20,INT((ROW()-14)/2),0)),"",OFFSET('9. METAS'!$N$20,INT((ROW()-14)/2),0)))</f>
        <v>41</v>
      </c>
      <c r="K319" s="195" t="str">
        <f ca="1">IF(MOD(ROW()-13,2)=0,IF(ISBLANK(OFFSET('10. SEGUIMIENTO 2025'!$O$14,INT((ROW()-13)/2),0)),"",OFFSET('10. SEGUIMIENTO 2025'!$O$14,INT((ROW()-13)/2),0)),IF(ISBLANK(OFFSET('9. METAS'!$O$20,INT((ROW()-14)/2),0)),"",OFFSET('9. METAS'!$O$20,INT((ROW()-14)/2),0)))</f>
        <v/>
      </c>
      <c r="L319" s="195" t="str">
        <f ca="1">IF(MOD(ROW()-13,2)=0,IF(ISBLANK(OFFSET('10. SEGUIMIENTO 2025'!$P$14,INT((ROW()-13)/2),0)),"",OFFSET('10. SEGUIMIENTO 2025'!$P$14,INT((ROW()-13)/2),0)),IF(ISBLANK(OFFSET('9. METAS'!$P$20,INT((ROW()-14)/2),0)),"",OFFSET('9. METAS'!$P$20,INT((ROW()-14)/2),0)))</f>
        <v/>
      </c>
      <c r="M319" s="196" t="str">
        <f ca="1">IF(MOD(ROW()-13,2)=0,IF(ISBLANK(OFFSET('10. SEGUIMIENTO 2025'!$Q$14,INT((ROW()-13)/2),0)),"",OFFSET('10. SEGUIMIENTO 2025'!$Q$14,INT((ROW()-13)/2),0)),IF(ISBLANK(OFFSET('9. METAS'!$Q$20,INT((ROW()-14)/2),0)),"",OFFSET('9. METAS'!$Q$20,INT((ROW()-14)/2),0)))</f>
        <v/>
      </c>
      <c r="N319" s="742" t="str">
        <f t="shared" ref="N319" ca="1" si="302">IFERROR(K319/K320,"ND")</f>
        <v>ND</v>
      </c>
      <c r="O319" s="738" t="str">
        <f t="shared" ref="O319" ca="1" si="303">IFERROR(((K319+J319)/H319),"ND")</f>
        <v>ND</v>
      </c>
      <c r="P319" s="726"/>
    </row>
    <row r="320" spans="3:16">
      <c r="C320" s="760"/>
      <c r="D320" s="756"/>
      <c r="E320" s="756"/>
      <c r="F320" s="754"/>
      <c r="G320" s="751"/>
      <c r="H320" s="747"/>
      <c r="I320" s="745"/>
      <c r="J320" s="194" t="str">
        <f ca="1">IF(MOD(ROW()-13,2)=0,IF(ISBLANK(OFFSET('10. SEGUIMIENTO 2025'!$N$14,INT((ROW()-13)/2),0)),"",OFFSET('10. SEGUIMIENTO 2025'!$N$14,INT((ROW()-13)/2),0)),IF(ISBLANK(OFFSET('9. METAS'!$N$20,INT((ROW()-14)/2),0)),"",OFFSET('9. METAS'!$N$20,INT((ROW()-14)/2),0)))</f>
        <v/>
      </c>
      <c r="K320" s="195" t="str">
        <f ca="1">IF(MOD(ROW()-13,2)=0,IF(ISBLANK(OFFSET('10. SEGUIMIENTO 2025'!$O$14,INT((ROW()-13)/2),0)),"",OFFSET('10. SEGUIMIENTO 2025'!$O$14,INT((ROW()-13)/2),0)),IF(ISBLANK(OFFSET('9. METAS'!$O$20,INT((ROW()-14)/2),0)),"",OFFSET('9. METAS'!$O$20,INT((ROW()-14)/2),0)))</f>
        <v/>
      </c>
      <c r="L320" s="195" t="str">
        <f ca="1">IF(MOD(ROW()-13,2)=0,IF(ISBLANK(OFFSET('10. SEGUIMIENTO 2025'!$P$14,INT((ROW()-13)/2),0)),"",OFFSET('10. SEGUIMIENTO 2025'!$P$14,INT((ROW()-13)/2),0)),IF(ISBLANK(OFFSET('9. METAS'!$P$20,INT((ROW()-14)/2),0)),"",OFFSET('9. METAS'!$P$20,INT((ROW()-14)/2),0)))</f>
        <v/>
      </c>
      <c r="M320" s="196" t="str">
        <f ca="1">IF(MOD(ROW()-13,2)=0,IF(ISBLANK(OFFSET('10. SEGUIMIENTO 2025'!$Q$14,INT((ROW()-13)/2),0)),"",OFFSET('10. SEGUIMIENTO 2025'!$Q$14,INT((ROW()-13)/2),0)),IF(ISBLANK(OFFSET('9. METAS'!$Q$20,INT((ROW()-14)/2),0)),"",OFFSET('9. METAS'!$Q$20,INT((ROW()-14)/2),0)))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METAS'!$K$20,INT((ROW()-13)/2),0)),"",OFFSET('9. METAS'!$K$20,INT((ROW()-13)/2),0))</f>
        <v/>
      </c>
      <c r="I321" s="744"/>
      <c r="J321" s="194">
        <f ca="1">IF(MOD(ROW()-13,2)=0,IF(ISBLANK(OFFSET('10. SEGUIMIENTO 2025'!$N$14,INT((ROW()-13)/2),0)),"",OFFSET('10. SEGUIMIENTO 2025'!$N$14,INT((ROW()-13)/2),0)),IF(ISBLANK(OFFSET('9. METAS'!$N$20,INT((ROW()-14)/2),0)),"",OFFSET('9. METAS'!$N$20,INT((ROW()-14)/2),0)))</f>
        <v>41</v>
      </c>
      <c r="K321" s="195" t="str">
        <f ca="1">IF(MOD(ROW()-13,2)=0,IF(ISBLANK(OFFSET('10. SEGUIMIENTO 2025'!$O$14,INT((ROW()-13)/2),0)),"",OFFSET('10. SEGUIMIENTO 2025'!$O$14,INT((ROW()-13)/2),0)),IF(ISBLANK(OFFSET('9. METAS'!$O$20,INT((ROW()-14)/2),0)),"",OFFSET('9. METAS'!$O$20,INT((ROW()-14)/2),0)))</f>
        <v/>
      </c>
      <c r="L321" s="195" t="str">
        <f ca="1">IF(MOD(ROW()-13,2)=0,IF(ISBLANK(OFFSET('10. SEGUIMIENTO 2025'!$P$14,INT((ROW()-13)/2),0)),"",OFFSET('10. SEGUIMIENTO 2025'!$P$14,INT((ROW()-13)/2),0)),IF(ISBLANK(OFFSET('9. METAS'!$P$20,INT((ROW()-14)/2),0)),"",OFFSET('9. METAS'!$P$20,INT((ROW()-14)/2),0)))</f>
        <v/>
      </c>
      <c r="M321" s="196" t="str">
        <f ca="1">IF(MOD(ROW()-13,2)=0,IF(ISBLANK(OFFSET('10. SEGUIMIENTO 2025'!$Q$14,INT((ROW()-13)/2),0)),"",OFFSET('10. SEGUIMIENTO 2025'!$Q$14,INT((ROW()-13)/2),0)),IF(ISBLANK(OFFSET('9. METAS'!$Q$20,INT((ROW()-14)/2),0)),"",OFFSET('9. METAS'!$Q$20,INT((ROW()-14)/2),0)))</f>
        <v/>
      </c>
      <c r="N321" s="742" t="str">
        <f t="shared" ref="N321" ca="1" si="304">IFERROR(K321/K322,"ND")</f>
        <v>ND</v>
      </c>
      <c r="O321" s="738" t="str">
        <f t="shared" ref="O321" ca="1" si="305">IFERROR(((K321+J321)/H321),"ND")</f>
        <v>ND</v>
      </c>
      <c r="P321" s="726"/>
    </row>
    <row r="322" spans="3:16">
      <c r="C322" s="760"/>
      <c r="D322" s="756"/>
      <c r="E322" s="756"/>
      <c r="F322" s="754"/>
      <c r="G322" s="751"/>
      <c r="H322" s="747"/>
      <c r="I322" s="745"/>
      <c r="J322" s="194" t="str">
        <f ca="1">IF(MOD(ROW()-13,2)=0,IF(ISBLANK(OFFSET('10. SEGUIMIENTO 2025'!$N$14,INT((ROW()-13)/2),0)),"",OFFSET('10. SEGUIMIENTO 2025'!$N$14,INT((ROW()-13)/2),0)),IF(ISBLANK(OFFSET('9. METAS'!$N$20,INT((ROW()-14)/2),0)),"",OFFSET('9. METAS'!$N$20,INT((ROW()-14)/2),0)))</f>
        <v/>
      </c>
      <c r="K322" s="195" t="str">
        <f ca="1">IF(MOD(ROW()-13,2)=0,IF(ISBLANK(OFFSET('10. SEGUIMIENTO 2025'!$O$14,INT((ROW()-13)/2),0)),"",OFFSET('10. SEGUIMIENTO 2025'!$O$14,INT((ROW()-13)/2),0)),IF(ISBLANK(OFFSET('9. METAS'!$O$20,INT((ROW()-14)/2),0)),"",OFFSET('9. METAS'!$O$20,INT((ROW()-14)/2),0)))</f>
        <v/>
      </c>
      <c r="L322" s="195" t="str">
        <f ca="1">IF(MOD(ROW()-13,2)=0,IF(ISBLANK(OFFSET('10. SEGUIMIENTO 2025'!$P$14,INT((ROW()-13)/2),0)),"",OFFSET('10. SEGUIMIENTO 2025'!$P$14,INT((ROW()-13)/2),0)),IF(ISBLANK(OFFSET('9. METAS'!$P$20,INT((ROW()-14)/2),0)),"",OFFSET('9. METAS'!$P$20,INT((ROW()-14)/2),0)))</f>
        <v/>
      </c>
      <c r="M322" s="196" t="str">
        <f ca="1">IF(MOD(ROW()-13,2)=0,IF(ISBLANK(OFFSET('10. SEGUIMIENTO 2025'!$Q$14,INT((ROW()-13)/2),0)),"",OFFSET('10. SEGUIMIENTO 2025'!$Q$14,INT((ROW()-13)/2),0)),IF(ISBLANK(OFFSET('9. METAS'!$Q$20,INT((ROW()-14)/2),0)),"",OFFSET('9. METAS'!$Q$20,INT((ROW()-14)/2),0)))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METAS'!$K$20,INT((ROW()-13)/2),0)),"",OFFSET('9. METAS'!$K$20,INT((ROW()-13)/2),0))</f>
        <v/>
      </c>
      <c r="I323" s="744"/>
      <c r="J323" s="194">
        <f ca="1">IF(MOD(ROW()-13,2)=0,IF(ISBLANK(OFFSET('10. SEGUIMIENTO 2025'!$N$14,INT((ROW()-13)/2),0)),"",OFFSET('10. SEGUIMIENTO 2025'!$N$14,INT((ROW()-13)/2),0)),IF(ISBLANK(OFFSET('9. METAS'!$N$20,INT((ROW()-14)/2),0)),"",OFFSET('9. METAS'!$N$20,INT((ROW()-14)/2),0)))</f>
        <v>41</v>
      </c>
      <c r="K323" s="195" t="str">
        <f ca="1">IF(MOD(ROW()-13,2)=0,IF(ISBLANK(OFFSET('10. SEGUIMIENTO 2025'!$O$14,INT((ROW()-13)/2),0)),"",OFFSET('10. SEGUIMIENTO 2025'!$O$14,INT((ROW()-13)/2),0)),IF(ISBLANK(OFFSET('9. METAS'!$O$20,INT((ROW()-14)/2),0)),"",OFFSET('9. METAS'!$O$20,INT((ROW()-14)/2),0)))</f>
        <v/>
      </c>
      <c r="L323" s="195" t="str">
        <f ca="1">IF(MOD(ROW()-13,2)=0,IF(ISBLANK(OFFSET('10. SEGUIMIENTO 2025'!$P$14,INT((ROW()-13)/2),0)),"",OFFSET('10. SEGUIMIENTO 2025'!$P$14,INT((ROW()-13)/2),0)),IF(ISBLANK(OFFSET('9. METAS'!$P$20,INT((ROW()-14)/2),0)),"",OFFSET('9. METAS'!$P$20,INT((ROW()-14)/2),0)))</f>
        <v/>
      </c>
      <c r="M323" s="196" t="str">
        <f ca="1">IF(MOD(ROW()-13,2)=0,IF(ISBLANK(OFFSET('10. SEGUIMIENTO 2025'!$Q$14,INT((ROW()-13)/2),0)),"",OFFSET('10. SEGUIMIENTO 2025'!$Q$14,INT((ROW()-13)/2),0)),IF(ISBLANK(OFFSET('9. METAS'!$Q$20,INT((ROW()-14)/2),0)),"",OFFSET('9. METAS'!$Q$20,INT((ROW()-14)/2),0)))</f>
        <v/>
      </c>
      <c r="N323" s="742" t="str">
        <f t="shared" ref="N323" ca="1" si="306">IFERROR(K323/K324,"ND")</f>
        <v>ND</v>
      </c>
      <c r="O323" s="738" t="str">
        <f t="shared" ref="O323" ca="1" si="307">IFERROR(((K323+J323)/H323),"ND")</f>
        <v>ND</v>
      </c>
      <c r="P323" s="726"/>
    </row>
    <row r="324" spans="3:16">
      <c r="C324" s="760"/>
      <c r="D324" s="756"/>
      <c r="E324" s="756"/>
      <c r="F324" s="754"/>
      <c r="G324" s="751"/>
      <c r="H324" s="747"/>
      <c r="I324" s="745"/>
      <c r="J324" s="194" t="str">
        <f ca="1">IF(MOD(ROW()-13,2)=0,IF(ISBLANK(OFFSET('10. SEGUIMIENTO 2025'!$N$14,INT((ROW()-13)/2),0)),"",OFFSET('10. SEGUIMIENTO 2025'!$N$14,INT((ROW()-13)/2),0)),IF(ISBLANK(OFFSET('9. METAS'!$N$20,INT((ROW()-14)/2),0)),"",OFFSET('9. METAS'!$N$20,INT((ROW()-14)/2),0)))</f>
        <v/>
      </c>
      <c r="K324" s="195" t="str">
        <f ca="1">IF(MOD(ROW()-13,2)=0,IF(ISBLANK(OFFSET('10. SEGUIMIENTO 2025'!$O$14,INT((ROW()-13)/2),0)),"",OFFSET('10. SEGUIMIENTO 2025'!$O$14,INT((ROW()-13)/2),0)),IF(ISBLANK(OFFSET('9. METAS'!$O$20,INT((ROW()-14)/2),0)),"",OFFSET('9. METAS'!$O$20,INT((ROW()-14)/2),0)))</f>
        <v/>
      </c>
      <c r="L324" s="195" t="str">
        <f ca="1">IF(MOD(ROW()-13,2)=0,IF(ISBLANK(OFFSET('10. SEGUIMIENTO 2025'!$P$14,INT((ROW()-13)/2),0)),"",OFFSET('10. SEGUIMIENTO 2025'!$P$14,INT((ROW()-13)/2),0)),IF(ISBLANK(OFFSET('9. METAS'!$P$20,INT((ROW()-14)/2),0)),"",OFFSET('9. METAS'!$P$20,INT((ROW()-14)/2),0)))</f>
        <v/>
      </c>
      <c r="M324" s="196" t="str">
        <f ca="1">IF(MOD(ROW()-13,2)=0,IF(ISBLANK(OFFSET('10. SEGUIMIENTO 2025'!$Q$14,INT((ROW()-13)/2),0)),"",OFFSET('10. SEGUIMIENTO 2025'!$Q$14,INT((ROW()-13)/2),0)),IF(ISBLANK(OFFSET('9. METAS'!$Q$20,INT((ROW()-14)/2),0)),"",OFFSET('9. METAS'!$Q$20,INT((ROW()-14)/2),0)))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METAS'!$K$20,INT((ROW()-13)/2),0)),"",OFFSET('9. METAS'!$K$20,INT((ROW()-13)/2),0))</f>
        <v/>
      </c>
      <c r="I325" s="744"/>
      <c r="J325" s="194">
        <f ca="1">IF(MOD(ROW()-13,2)=0,IF(ISBLANK(OFFSET('10. SEGUIMIENTO 2025'!$N$14,INT((ROW()-13)/2),0)),"",OFFSET('10. SEGUIMIENTO 2025'!$N$14,INT((ROW()-13)/2),0)),IF(ISBLANK(OFFSET('9. METAS'!$N$20,INT((ROW()-14)/2),0)),"",OFFSET('9. METAS'!$N$20,INT((ROW()-14)/2),0)))</f>
        <v>41</v>
      </c>
      <c r="K325" s="195" t="str">
        <f ca="1">IF(MOD(ROW()-13,2)=0,IF(ISBLANK(OFFSET('10. SEGUIMIENTO 2025'!$O$14,INT((ROW()-13)/2),0)),"",OFFSET('10. SEGUIMIENTO 2025'!$O$14,INT((ROW()-13)/2),0)),IF(ISBLANK(OFFSET('9. METAS'!$O$20,INT((ROW()-14)/2),0)),"",OFFSET('9. METAS'!$O$20,INT((ROW()-14)/2),0)))</f>
        <v/>
      </c>
      <c r="L325" s="195" t="str">
        <f ca="1">IF(MOD(ROW()-13,2)=0,IF(ISBLANK(OFFSET('10. SEGUIMIENTO 2025'!$P$14,INT((ROW()-13)/2),0)),"",OFFSET('10. SEGUIMIENTO 2025'!$P$14,INT((ROW()-13)/2),0)),IF(ISBLANK(OFFSET('9. METAS'!$P$20,INT((ROW()-14)/2),0)),"",OFFSET('9. METAS'!$P$20,INT((ROW()-14)/2),0)))</f>
        <v/>
      </c>
      <c r="M325" s="196" t="str">
        <f ca="1">IF(MOD(ROW()-13,2)=0,IF(ISBLANK(OFFSET('10. SEGUIMIENTO 2025'!$Q$14,INT((ROW()-13)/2),0)),"",OFFSET('10. SEGUIMIENTO 2025'!$Q$14,INT((ROW()-13)/2),0)),IF(ISBLANK(OFFSET('9. METAS'!$Q$20,INT((ROW()-14)/2),0)),"",OFFSET('9. METAS'!$Q$20,INT((ROW()-14)/2),0)))</f>
        <v/>
      </c>
      <c r="N325" s="742" t="str">
        <f t="shared" ref="N325" ca="1" si="308">IFERROR(K325/K326,"ND")</f>
        <v>ND</v>
      </c>
      <c r="O325" s="738" t="str">
        <f t="shared" ref="O325" ca="1" si="309">IFERROR(((K325+J325)/H325),"ND")</f>
        <v>ND</v>
      </c>
      <c r="P325" s="726"/>
    </row>
    <row r="326" spans="3:16">
      <c r="C326" s="760"/>
      <c r="D326" s="756"/>
      <c r="E326" s="756"/>
      <c r="F326" s="754"/>
      <c r="G326" s="751"/>
      <c r="H326" s="747"/>
      <c r="I326" s="745"/>
      <c r="J326" s="194" t="str">
        <f ca="1">IF(MOD(ROW()-13,2)=0,IF(ISBLANK(OFFSET('10. SEGUIMIENTO 2025'!$N$14,INT((ROW()-13)/2),0)),"",OFFSET('10. SEGUIMIENTO 2025'!$N$14,INT((ROW()-13)/2),0)),IF(ISBLANK(OFFSET('9. METAS'!$N$20,INT((ROW()-14)/2),0)),"",OFFSET('9. METAS'!$N$20,INT((ROW()-14)/2),0)))</f>
        <v/>
      </c>
      <c r="K326" s="195" t="str">
        <f ca="1">IF(MOD(ROW()-13,2)=0,IF(ISBLANK(OFFSET('10. SEGUIMIENTO 2025'!$O$14,INT((ROW()-13)/2),0)),"",OFFSET('10. SEGUIMIENTO 2025'!$O$14,INT((ROW()-13)/2),0)),IF(ISBLANK(OFFSET('9. METAS'!$O$20,INT((ROW()-14)/2),0)),"",OFFSET('9. METAS'!$O$20,INT((ROW()-14)/2),0)))</f>
        <v/>
      </c>
      <c r="L326" s="195" t="str">
        <f ca="1">IF(MOD(ROW()-13,2)=0,IF(ISBLANK(OFFSET('10. SEGUIMIENTO 2025'!$P$14,INT((ROW()-13)/2),0)),"",OFFSET('10. SEGUIMIENTO 2025'!$P$14,INT((ROW()-13)/2),0)),IF(ISBLANK(OFFSET('9. METAS'!$P$20,INT((ROW()-14)/2),0)),"",OFFSET('9. METAS'!$P$20,INT((ROW()-14)/2),0)))</f>
        <v/>
      </c>
      <c r="M326" s="196" t="str">
        <f ca="1">IF(MOD(ROW()-13,2)=0,IF(ISBLANK(OFFSET('10. SEGUIMIENTO 2025'!$Q$14,INT((ROW()-13)/2),0)),"",OFFSET('10. SEGUIMIENTO 2025'!$Q$14,INT((ROW()-13)/2),0)),IF(ISBLANK(OFFSET('9. METAS'!$Q$20,INT((ROW()-14)/2),0)),"",OFFSET('9. METAS'!$Q$20,INT((ROW()-14)/2),0)))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METAS'!$K$20,INT((ROW()-13)/2),0)),"",OFFSET('9. METAS'!$K$20,INT((ROW()-13)/2),0))</f>
        <v/>
      </c>
      <c r="I327" s="744"/>
      <c r="J327" s="194">
        <f ca="1">IF(MOD(ROW()-13,2)=0,IF(ISBLANK(OFFSET('10. SEGUIMIENTO 2025'!$N$14,INT((ROW()-13)/2),0)),"",OFFSET('10. SEGUIMIENTO 2025'!$N$14,INT((ROW()-13)/2),0)),IF(ISBLANK(OFFSET('9. METAS'!$N$20,INT((ROW()-14)/2),0)),"",OFFSET('9. METAS'!$N$20,INT((ROW()-14)/2),0)))</f>
        <v>41</v>
      </c>
      <c r="K327" s="195" t="str">
        <f ca="1">IF(MOD(ROW()-13,2)=0,IF(ISBLANK(OFFSET('10. SEGUIMIENTO 2025'!$O$14,INT((ROW()-13)/2),0)),"",OFFSET('10. SEGUIMIENTO 2025'!$O$14,INT((ROW()-13)/2),0)),IF(ISBLANK(OFFSET('9. METAS'!$O$20,INT((ROW()-14)/2),0)),"",OFFSET('9. METAS'!$O$20,INT((ROW()-14)/2),0)))</f>
        <v/>
      </c>
      <c r="L327" s="195" t="str">
        <f ca="1">IF(MOD(ROW()-13,2)=0,IF(ISBLANK(OFFSET('10. SEGUIMIENTO 2025'!$P$14,INT((ROW()-13)/2),0)),"",OFFSET('10. SEGUIMIENTO 2025'!$P$14,INT((ROW()-13)/2),0)),IF(ISBLANK(OFFSET('9. METAS'!$P$20,INT((ROW()-14)/2),0)),"",OFFSET('9. METAS'!$P$20,INT((ROW()-14)/2),0)))</f>
        <v/>
      </c>
      <c r="M327" s="196" t="str">
        <f ca="1">IF(MOD(ROW()-13,2)=0,IF(ISBLANK(OFFSET('10. SEGUIMIENTO 2025'!$Q$14,INT((ROW()-13)/2),0)),"",OFFSET('10. SEGUIMIENTO 2025'!$Q$14,INT((ROW()-13)/2),0)),IF(ISBLANK(OFFSET('9. METAS'!$Q$20,INT((ROW()-14)/2),0)),"",OFFSET('9. METAS'!$Q$20,INT((ROW()-14)/2),0)))</f>
        <v/>
      </c>
      <c r="N327" s="742" t="str">
        <f t="shared" ref="N327" ca="1" si="310">IFERROR(K327/K328,"ND")</f>
        <v>ND</v>
      </c>
      <c r="O327" s="738" t="str">
        <f t="shared" ref="O327" ca="1" si="311">IFERROR(((K327+J327)/H327),"ND")</f>
        <v>ND</v>
      </c>
      <c r="P327" s="726"/>
    </row>
    <row r="328" spans="3:16">
      <c r="C328" s="760"/>
      <c r="D328" s="756"/>
      <c r="E328" s="756"/>
      <c r="F328" s="754"/>
      <c r="G328" s="751"/>
      <c r="H328" s="747"/>
      <c r="I328" s="745"/>
      <c r="J328" s="194" t="str">
        <f ca="1">IF(MOD(ROW()-13,2)=0,IF(ISBLANK(OFFSET('10. SEGUIMIENTO 2025'!$N$14,INT((ROW()-13)/2),0)),"",OFFSET('10. SEGUIMIENTO 2025'!$N$14,INT((ROW()-13)/2),0)),IF(ISBLANK(OFFSET('9. METAS'!$N$20,INT((ROW()-14)/2),0)),"",OFFSET('9. METAS'!$N$20,INT((ROW()-14)/2),0)))</f>
        <v/>
      </c>
      <c r="K328" s="195" t="str">
        <f ca="1">IF(MOD(ROW()-13,2)=0,IF(ISBLANK(OFFSET('10. SEGUIMIENTO 2025'!$O$14,INT((ROW()-13)/2),0)),"",OFFSET('10. SEGUIMIENTO 2025'!$O$14,INT((ROW()-13)/2),0)),IF(ISBLANK(OFFSET('9. METAS'!$O$20,INT((ROW()-14)/2),0)),"",OFFSET('9. METAS'!$O$20,INT((ROW()-14)/2),0)))</f>
        <v/>
      </c>
      <c r="L328" s="195" t="str">
        <f ca="1">IF(MOD(ROW()-13,2)=0,IF(ISBLANK(OFFSET('10. SEGUIMIENTO 2025'!$P$14,INT((ROW()-13)/2),0)),"",OFFSET('10. SEGUIMIENTO 2025'!$P$14,INT((ROW()-13)/2),0)),IF(ISBLANK(OFFSET('9. METAS'!$P$20,INT((ROW()-14)/2),0)),"",OFFSET('9. METAS'!$P$20,INT((ROW()-14)/2),0)))</f>
        <v/>
      </c>
      <c r="M328" s="196" t="str">
        <f ca="1">IF(MOD(ROW()-13,2)=0,IF(ISBLANK(OFFSET('10. SEGUIMIENTO 2025'!$Q$14,INT((ROW()-13)/2),0)),"",OFFSET('10. SEGUIMIENTO 2025'!$Q$14,INT((ROW()-13)/2),0)),IF(ISBLANK(OFFSET('9. METAS'!$Q$20,INT((ROW()-14)/2),0)),"",OFFSET('9. METAS'!$Q$20,INT((ROW()-14)/2),0)))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METAS'!$K$20,INT((ROW()-13)/2),0)),"",OFFSET('9. METAS'!$K$20,INT((ROW()-13)/2),0))</f>
        <v/>
      </c>
      <c r="I329" s="744"/>
      <c r="J329" s="194">
        <f ca="1">IF(MOD(ROW()-13,2)=0,IF(ISBLANK(OFFSET('10. SEGUIMIENTO 2025'!$N$14,INT((ROW()-13)/2),0)),"",OFFSET('10. SEGUIMIENTO 2025'!$N$14,INT((ROW()-13)/2),0)),IF(ISBLANK(OFFSET('9. METAS'!$N$20,INT((ROW()-14)/2),0)),"",OFFSET('9. METAS'!$N$20,INT((ROW()-14)/2),0)))</f>
        <v>41</v>
      </c>
      <c r="K329" s="195" t="str">
        <f ca="1">IF(MOD(ROW()-13,2)=0,IF(ISBLANK(OFFSET('10. SEGUIMIENTO 2025'!$O$14,INT((ROW()-13)/2),0)),"",OFFSET('10. SEGUIMIENTO 2025'!$O$14,INT((ROW()-13)/2),0)),IF(ISBLANK(OFFSET('9. METAS'!$O$20,INT((ROW()-14)/2),0)),"",OFFSET('9. METAS'!$O$20,INT((ROW()-14)/2),0)))</f>
        <v/>
      </c>
      <c r="L329" s="195" t="str">
        <f ca="1">IF(MOD(ROW()-13,2)=0,IF(ISBLANK(OFFSET('10. SEGUIMIENTO 2025'!$P$14,INT((ROW()-13)/2),0)),"",OFFSET('10. SEGUIMIENTO 2025'!$P$14,INT((ROW()-13)/2),0)),IF(ISBLANK(OFFSET('9. METAS'!$P$20,INT((ROW()-14)/2),0)),"",OFFSET('9. METAS'!$P$20,INT((ROW()-14)/2),0)))</f>
        <v/>
      </c>
      <c r="M329" s="196" t="str">
        <f ca="1">IF(MOD(ROW()-13,2)=0,IF(ISBLANK(OFFSET('10. SEGUIMIENTO 2025'!$Q$14,INT((ROW()-13)/2),0)),"",OFFSET('10. SEGUIMIENTO 2025'!$Q$14,INT((ROW()-13)/2),0)),IF(ISBLANK(OFFSET('9. METAS'!$Q$20,INT((ROW()-14)/2),0)),"",OFFSET('9. METAS'!$Q$20,INT((ROW()-14)/2),0)))</f>
        <v/>
      </c>
      <c r="N329" s="742" t="str">
        <f t="shared" ref="N329" ca="1" si="312">IFERROR(K329/K330,"ND")</f>
        <v>ND</v>
      </c>
      <c r="O329" s="738" t="str">
        <f t="shared" ref="O329" ca="1" si="313">IFERROR(((K329+J329)/H329),"ND")</f>
        <v>ND</v>
      </c>
      <c r="P329" s="726"/>
    </row>
    <row r="330" spans="3:16">
      <c r="C330" s="760"/>
      <c r="D330" s="756"/>
      <c r="E330" s="756"/>
      <c r="F330" s="754"/>
      <c r="G330" s="751"/>
      <c r="H330" s="747"/>
      <c r="I330" s="745"/>
      <c r="J330" s="194" t="str">
        <f ca="1">IF(MOD(ROW()-13,2)=0,IF(ISBLANK(OFFSET('10. SEGUIMIENTO 2025'!$N$14,INT((ROW()-13)/2),0)),"",OFFSET('10. SEGUIMIENTO 2025'!$N$14,INT((ROW()-13)/2),0)),IF(ISBLANK(OFFSET('9. METAS'!$N$20,INT((ROW()-14)/2),0)),"",OFFSET('9. METAS'!$N$20,INT((ROW()-14)/2),0)))</f>
        <v/>
      </c>
      <c r="K330" s="195" t="str">
        <f ca="1">IF(MOD(ROW()-13,2)=0,IF(ISBLANK(OFFSET('10. SEGUIMIENTO 2025'!$O$14,INT((ROW()-13)/2),0)),"",OFFSET('10. SEGUIMIENTO 2025'!$O$14,INT((ROW()-13)/2),0)),IF(ISBLANK(OFFSET('9. METAS'!$O$20,INT((ROW()-14)/2),0)),"",OFFSET('9. METAS'!$O$20,INT((ROW()-14)/2),0)))</f>
        <v/>
      </c>
      <c r="L330" s="195" t="str">
        <f ca="1">IF(MOD(ROW()-13,2)=0,IF(ISBLANK(OFFSET('10. SEGUIMIENTO 2025'!$P$14,INT((ROW()-13)/2),0)),"",OFFSET('10. SEGUIMIENTO 2025'!$P$14,INT((ROW()-13)/2),0)),IF(ISBLANK(OFFSET('9. METAS'!$P$20,INT((ROW()-14)/2),0)),"",OFFSET('9. METAS'!$P$20,INT((ROW()-14)/2),0)))</f>
        <v/>
      </c>
      <c r="M330" s="196" t="str">
        <f ca="1">IF(MOD(ROW()-13,2)=0,IF(ISBLANK(OFFSET('10. SEGUIMIENTO 2025'!$Q$14,INT((ROW()-13)/2),0)),"",OFFSET('10. SEGUIMIENTO 2025'!$Q$14,INT((ROW()-13)/2),0)),IF(ISBLANK(OFFSET('9. METAS'!$Q$20,INT((ROW()-14)/2),0)),"",OFFSET('9. METAS'!$Q$20,INT((ROW()-14)/2),0)))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METAS'!$K$20,INT((ROW()-13)/2),0)),"",OFFSET('9. METAS'!$K$20,INT((ROW()-13)/2),0))</f>
        <v/>
      </c>
      <c r="I331" s="744"/>
      <c r="J331" s="194">
        <f ca="1">IF(MOD(ROW()-13,2)=0,IF(ISBLANK(OFFSET('10. SEGUIMIENTO 2025'!$N$14,INT((ROW()-13)/2),0)),"",OFFSET('10. SEGUIMIENTO 2025'!$N$14,INT((ROW()-13)/2),0)),IF(ISBLANK(OFFSET('9. METAS'!$N$20,INT((ROW()-14)/2),0)),"",OFFSET('9. METAS'!$N$20,INT((ROW()-14)/2),0)))</f>
        <v>41</v>
      </c>
      <c r="K331" s="195" t="str">
        <f ca="1">IF(MOD(ROW()-13,2)=0,IF(ISBLANK(OFFSET('10. SEGUIMIENTO 2025'!$O$14,INT((ROW()-13)/2),0)),"",OFFSET('10. SEGUIMIENTO 2025'!$O$14,INT((ROW()-13)/2),0)),IF(ISBLANK(OFFSET('9. METAS'!$O$20,INT((ROW()-14)/2),0)),"",OFFSET('9. METAS'!$O$20,INT((ROW()-14)/2),0)))</f>
        <v/>
      </c>
      <c r="L331" s="195" t="str">
        <f ca="1">IF(MOD(ROW()-13,2)=0,IF(ISBLANK(OFFSET('10. SEGUIMIENTO 2025'!$P$14,INT((ROW()-13)/2),0)),"",OFFSET('10. SEGUIMIENTO 2025'!$P$14,INT((ROW()-13)/2),0)),IF(ISBLANK(OFFSET('9. METAS'!$P$20,INT((ROW()-14)/2),0)),"",OFFSET('9. METAS'!$P$20,INT((ROW()-14)/2),0)))</f>
        <v/>
      </c>
      <c r="M331" s="196" t="str">
        <f ca="1">IF(MOD(ROW()-13,2)=0,IF(ISBLANK(OFFSET('10. SEGUIMIENTO 2025'!$Q$14,INT((ROW()-13)/2),0)),"",OFFSET('10. SEGUIMIENTO 2025'!$Q$14,INT((ROW()-13)/2),0)),IF(ISBLANK(OFFSET('9. METAS'!$Q$20,INT((ROW()-14)/2),0)),"",OFFSET('9. METAS'!$Q$20,INT((ROW()-14)/2),0)))</f>
        <v/>
      </c>
      <c r="N331" s="742" t="str">
        <f t="shared" ref="N331" ca="1" si="314">IFERROR(K331/K332,"ND")</f>
        <v>ND</v>
      </c>
      <c r="O331" s="738" t="str">
        <f t="shared" ref="O331" ca="1" si="315">IFERROR(((K331+J331)/H331),"ND")</f>
        <v>ND</v>
      </c>
      <c r="P331" s="726"/>
    </row>
    <row r="332" spans="3:16">
      <c r="C332" s="760"/>
      <c r="D332" s="756"/>
      <c r="E332" s="756"/>
      <c r="F332" s="754"/>
      <c r="G332" s="751"/>
      <c r="H332" s="747"/>
      <c r="I332" s="745"/>
      <c r="J332" s="194" t="str">
        <f ca="1">IF(MOD(ROW()-13,2)=0,IF(ISBLANK(OFFSET('10. SEGUIMIENTO 2025'!$N$14,INT((ROW()-13)/2),0)),"",OFFSET('10. SEGUIMIENTO 2025'!$N$14,INT((ROW()-13)/2),0)),IF(ISBLANK(OFFSET('9. METAS'!$N$20,INT((ROW()-14)/2),0)),"",OFFSET('9. METAS'!$N$20,INT((ROW()-14)/2),0)))</f>
        <v/>
      </c>
      <c r="K332" s="195" t="str">
        <f ca="1">IF(MOD(ROW()-13,2)=0,IF(ISBLANK(OFFSET('10. SEGUIMIENTO 2025'!$O$14,INT((ROW()-13)/2),0)),"",OFFSET('10. SEGUIMIENTO 2025'!$O$14,INT((ROW()-13)/2),0)),IF(ISBLANK(OFFSET('9. METAS'!$O$20,INT((ROW()-14)/2),0)),"",OFFSET('9. METAS'!$O$20,INT((ROW()-14)/2),0)))</f>
        <v/>
      </c>
      <c r="L332" s="195" t="str">
        <f ca="1">IF(MOD(ROW()-13,2)=0,IF(ISBLANK(OFFSET('10. SEGUIMIENTO 2025'!$P$14,INT((ROW()-13)/2),0)),"",OFFSET('10. SEGUIMIENTO 2025'!$P$14,INT((ROW()-13)/2),0)),IF(ISBLANK(OFFSET('9. METAS'!$P$20,INT((ROW()-14)/2),0)),"",OFFSET('9. METAS'!$P$20,INT((ROW()-14)/2),0)))</f>
        <v/>
      </c>
      <c r="M332" s="196" t="str">
        <f ca="1">IF(MOD(ROW()-13,2)=0,IF(ISBLANK(OFFSET('10. SEGUIMIENTO 2025'!$Q$14,INT((ROW()-13)/2),0)),"",OFFSET('10. SEGUIMIENTO 2025'!$Q$14,INT((ROW()-13)/2),0)),IF(ISBLANK(OFFSET('9. METAS'!$Q$20,INT((ROW()-14)/2),0)),"",OFFSET('9. METAS'!$Q$20,INT((ROW()-14)/2),0)))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METAS'!$K$20,INT((ROW()-13)/2),0)),"",OFFSET('9. METAS'!$K$20,INT((ROW()-13)/2),0))</f>
        <v/>
      </c>
      <c r="I333" s="744"/>
      <c r="J333" s="194">
        <f ca="1">IF(MOD(ROW()-13,2)=0,IF(ISBLANK(OFFSET('10. SEGUIMIENTO 2025'!$N$14,INT((ROW()-13)/2),0)),"",OFFSET('10. SEGUIMIENTO 2025'!$N$14,INT((ROW()-13)/2),0)),IF(ISBLANK(OFFSET('9. METAS'!$N$20,INT((ROW()-14)/2),0)),"",OFFSET('9. METAS'!$N$20,INT((ROW()-14)/2),0)))</f>
        <v>41</v>
      </c>
      <c r="K333" s="195" t="str">
        <f ca="1">IF(MOD(ROW()-13,2)=0,IF(ISBLANK(OFFSET('10. SEGUIMIENTO 2025'!$O$14,INT((ROW()-13)/2),0)),"",OFFSET('10. SEGUIMIENTO 2025'!$O$14,INT((ROW()-13)/2),0)),IF(ISBLANK(OFFSET('9. METAS'!$O$20,INT((ROW()-14)/2),0)),"",OFFSET('9. METAS'!$O$20,INT((ROW()-14)/2),0)))</f>
        <v/>
      </c>
      <c r="L333" s="195" t="str">
        <f ca="1">IF(MOD(ROW()-13,2)=0,IF(ISBLANK(OFFSET('10. SEGUIMIENTO 2025'!$P$14,INT((ROW()-13)/2),0)),"",OFFSET('10. SEGUIMIENTO 2025'!$P$14,INT((ROW()-13)/2),0)),IF(ISBLANK(OFFSET('9. METAS'!$P$20,INT((ROW()-14)/2),0)),"",OFFSET('9. METAS'!$P$20,INT((ROW()-14)/2),0)))</f>
        <v/>
      </c>
      <c r="M333" s="196" t="str">
        <f ca="1">IF(MOD(ROW()-13,2)=0,IF(ISBLANK(OFFSET('10. SEGUIMIENTO 2025'!$Q$14,INT((ROW()-13)/2),0)),"",OFFSET('10. SEGUIMIENTO 2025'!$Q$14,INT((ROW()-13)/2),0)),IF(ISBLANK(OFFSET('9. METAS'!$Q$20,INT((ROW()-14)/2),0)),"",OFFSET('9. METAS'!$Q$20,INT((ROW()-14)/2),0)))</f>
        <v/>
      </c>
      <c r="N333" s="742" t="str">
        <f t="shared" ref="N333" ca="1" si="316">IFERROR(K333/K334,"ND")</f>
        <v>ND</v>
      </c>
      <c r="O333" s="738" t="str">
        <f t="shared" ref="O333" ca="1" si="317">IFERROR(((K333+J333)/H333),"ND")</f>
        <v>ND</v>
      </c>
      <c r="P333" s="726"/>
    </row>
    <row r="334" spans="3:16">
      <c r="C334" s="760"/>
      <c r="D334" s="756"/>
      <c r="E334" s="756"/>
      <c r="F334" s="754"/>
      <c r="G334" s="751"/>
      <c r="H334" s="747"/>
      <c r="I334" s="745"/>
      <c r="J334" s="194" t="str">
        <f ca="1">IF(MOD(ROW()-13,2)=0,IF(ISBLANK(OFFSET('10. SEGUIMIENTO 2025'!$N$14,INT((ROW()-13)/2),0)),"",OFFSET('10. SEGUIMIENTO 2025'!$N$14,INT((ROW()-13)/2),0)),IF(ISBLANK(OFFSET('9. METAS'!$N$20,INT((ROW()-14)/2),0)),"",OFFSET('9. METAS'!$N$20,INT((ROW()-14)/2),0)))</f>
        <v/>
      </c>
      <c r="K334" s="195" t="str">
        <f ca="1">IF(MOD(ROW()-13,2)=0,IF(ISBLANK(OFFSET('10. SEGUIMIENTO 2025'!$O$14,INT((ROW()-13)/2),0)),"",OFFSET('10. SEGUIMIENTO 2025'!$O$14,INT((ROW()-13)/2),0)),IF(ISBLANK(OFFSET('9. METAS'!$O$20,INT((ROW()-14)/2),0)),"",OFFSET('9. METAS'!$O$20,INT((ROW()-14)/2),0)))</f>
        <v/>
      </c>
      <c r="L334" s="195" t="str">
        <f ca="1">IF(MOD(ROW()-13,2)=0,IF(ISBLANK(OFFSET('10. SEGUIMIENTO 2025'!$P$14,INT((ROW()-13)/2),0)),"",OFFSET('10. SEGUIMIENTO 2025'!$P$14,INT((ROW()-13)/2),0)),IF(ISBLANK(OFFSET('9. METAS'!$P$20,INT((ROW()-14)/2),0)),"",OFFSET('9. METAS'!$P$20,INT((ROW()-14)/2),0)))</f>
        <v/>
      </c>
      <c r="M334" s="196" t="str">
        <f ca="1">IF(MOD(ROW()-13,2)=0,IF(ISBLANK(OFFSET('10. SEGUIMIENTO 2025'!$Q$14,INT((ROW()-13)/2),0)),"",OFFSET('10. SEGUIMIENTO 2025'!$Q$14,INT((ROW()-13)/2),0)),IF(ISBLANK(OFFSET('9. METAS'!$Q$20,INT((ROW()-14)/2),0)),"",OFFSET('9. METAS'!$Q$20,INT((ROW()-14)/2),0)))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METAS'!$K$20,INT((ROW()-13)/2),0)),"",OFFSET('9. METAS'!$K$20,INT((ROW()-13)/2),0))</f>
        <v/>
      </c>
      <c r="I335" s="744"/>
      <c r="J335" s="194">
        <f ca="1">IF(MOD(ROW()-13,2)=0,IF(ISBLANK(OFFSET('10. SEGUIMIENTO 2025'!$N$14,INT((ROW()-13)/2),0)),"",OFFSET('10. SEGUIMIENTO 2025'!$N$14,INT((ROW()-13)/2),0)),IF(ISBLANK(OFFSET('9. METAS'!$N$20,INT((ROW()-14)/2),0)),"",OFFSET('9. METAS'!$N$20,INT((ROW()-14)/2),0)))</f>
        <v>41</v>
      </c>
      <c r="K335" s="195" t="str">
        <f ca="1">IF(MOD(ROW()-13,2)=0,IF(ISBLANK(OFFSET('10. SEGUIMIENTO 2025'!$O$14,INT((ROW()-13)/2),0)),"",OFFSET('10. SEGUIMIENTO 2025'!$O$14,INT((ROW()-13)/2),0)),IF(ISBLANK(OFFSET('9. METAS'!$O$20,INT((ROW()-14)/2),0)),"",OFFSET('9. METAS'!$O$20,INT((ROW()-14)/2),0)))</f>
        <v/>
      </c>
      <c r="L335" s="195" t="str">
        <f ca="1">IF(MOD(ROW()-13,2)=0,IF(ISBLANK(OFFSET('10. SEGUIMIENTO 2025'!$P$14,INT((ROW()-13)/2),0)),"",OFFSET('10. SEGUIMIENTO 2025'!$P$14,INT((ROW()-13)/2),0)),IF(ISBLANK(OFFSET('9. METAS'!$P$20,INT((ROW()-14)/2),0)),"",OFFSET('9. METAS'!$P$20,INT((ROW()-14)/2),0)))</f>
        <v/>
      </c>
      <c r="M335" s="196" t="str">
        <f ca="1">IF(MOD(ROW()-13,2)=0,IF(ISBLANK(OFFSET('10. SEGUIMIENTO 2025'!$Q$14,INT((ROW()-13)/2),0)),"",OFFSET('10. SEGUIMIENTO 2025'!$Q$14,INT((ROW()-13)/2),0)),IF(ISBLANK(OFFSET('9. METAS'!$Q$20,INT((ROW()-14)/2),0)),"",OFFSET('9. METAS'!$Q$20,INT((ROW()-14)/2),0)))</f>
        <v/>
      </c>
      <c r="N335" s="742" t="str">
        <f t="shared" ref="N335" ca="1" si="318">IFERROR(K335/K336,"ND")</f>
        <v>ND</v>
      </c>
      <c r="O335" s="738" t="str">
        <f t="shared" ref="O335" ca="1" si="319">IFERROR(((K335+J335)/H335),"ND")</f>
        <v>ND</v>
      </c>
      <c r="P335" s="726"/>
    </row>
    <row r="336" spans="3:16">
      <c r="C336" s="760"/>
      <c r="D336" s="756"/>
      <c r="E336" s="756"/>
      <c r="F336" s="754"/>
      <c r="G336" s="751"/>
      <c r="H336" s="747"/>
      <c r="I336" s="745"/>
      <c r="J336" s="194" t="str">
        <f ca="1">IF(MOD(ROW()-13,2)=0,IF(ISBLANK(OFFSET('10. SEGUIMIENTO 2025'!$N$14,INT((ROW()-13)/2),0)),"",OFFSET('10. SEGUIMIENTO 2025'!$N$14,INT((ROW()-13)/2),0)),IF(ISBLANK(OFFSET('9. METAS'!$N$20,INT((ROW()-14)/2),0)),"",OFFSET('9. METAS'!$N$20,INT((ROW()-14)/2),0)))</f>
        <v/>
      </c>
      <c r="K336" s="195" t="str">
        <f ca="1">IF(MOD(ROW()-13,2)=0,IF(ISBLANK(OFFSET('10. SEGUIMIENTO 2025'!$O$14,INT((ROW()-13)/2),0)),"",OFFSET('10. SEGUIMIENTO 2025'!$O$14,INT((ROW()-13)/2),0)),IF(ISBLANK(OFFSET('9. METAS'!$O$20,INT((ROW()-14)/2),0)),"",OFFSET('9. METAS'!$O$20,INT((ROW()-14)/2),0)))</f>
        <v/>
      </c>
      <c r="L336" s="195" t="str">
        <f ca="1">IF(MOD(ROW()-13,2)=0,IF(ISBLANK(OFFSET('10. SEGUIMIENTO 2025'!$P$14,INT((ROW()-13)/2),0)),"",OFFSET('10. SEGUIMIENTO 2025'!$P$14,INT((ROW()-13)/2),0)),IF(ISBLANK(OFFSET('9. METAS'!$P$20,INT((ROW()-14)/2),0)),"",OFFSET('9. METAS'!$P$20,INT((ROW()-14)/2),0)))</f>
        <v/>
      </c>
      <c r="M336" s="196" t="str">
        <f ca="1">IF(MOD(ROW()-13,2)=0,IF(ISBLANK(OFFSET('10. SEGUIMIENTO 2025'!$Q$14,INT((ROW()-13)/2),0)),"",OFFSET('10. SEGUIMIENTO 2025'!$Q$14,INT((ROW()-13)/2),0)),IF(ISBLANK(OFFSET('9. METAS'!$Q$20,INT((ROW()-14)/2),0)),"",OFFSET('9. METAS'!$Q$20,INT((ROW()-14)/2),0)))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METAS'!$K$20,INT((ROW()-13)/2),0)),"",OFFSET('9. METAS'!$K$20,INT((ROW()-13)/2),0))</f>
        <v/>
      </c>
      <c r="I337" s="744"/>
      <c r="J337" s="194">
        <f ca="1">IF(MOD(ROW()-13,2)=0,IF(ISBLANK(OFFSET('10. SEGUIMIENTO 2025'!$N$14,INT((ROW()-13)/2),0)),"",OFFSET('10. SEGUIMIENTO 2025'!$N$14,INT((ROW()-13)/2),0)),IF(ISBLANK(OFFSET('9. METAS'!$N$20,INT((ROW()-14)/2),0)),"",OFFSET('9. METAS'!$N$20,INT((ROW()-14)/2),0)))</f>
        <v>41</v>
      </c>
      <c r="K337" s="195" t="str">
        <f ca="1">IF(MOD(ROW()-13,2)=0,IF(ISBLANK(OFFSET('10. SEGUIMIENTO 2025'!$O$14,INT((ROW()-13)/2),0)),"",OFFSET('10. SEGUIMIENTO 2025'!$O$14,INT((ROW()-13)/2),0)),IF(ISBLANK(OFFSET('9. METAS'!$O$20,INT((ROW()-14)/2),0)),"",OFFSET('9. METAS'!$O$20,INT((ROW()-14)/2),0)))</f>
        <v/>
      </c>
      <c r="L337" s="195" t="str">
        <f ca="1">IF(MOD(ROW()-13,2)=0,IF(ISBLANK(OFFSET('10. SEGUIMIENTO 2025'!$P$14,INT((ROW()-13)/2),0)),"",OFFSET('10. SEGUIMIENTO 2025'!$P$14,INT((ROW()-13)/2),0)),IF(ISBLANK(OFFSET('9. METAS'!$P$20,INT((ROW()-14)/2),0)),"",OFFSET('9. METAS'!$P$20,INT((ROW()-14)/2),0)))</f>
        <v/>
      </c>
      <c r="M337" s="196" t="str">
        <f ca="1">IF(MOD(ROW()-13,2)=0,IF(ISBLANK(OFFSET('10. SEGUIMIENTO 2025'!$Q$14,INT((ROW()-13)/2),0)),"",OFFSET('10. SEGUIMIENTO 2025'!$Q$14,INT((ROW()-13)/2),0)),IF(ISBLANK(OFFSET('9. METAS'!$Q$20,INT((ROW()-14)/2),0)),"",OFFSET('9. METAS'!$Q$20,INT((ROW()-14)/2),0)))</f>
        <v/>
      </c>
      <c r="N337" s="742" t="str">
        <f t="shared" ref="N337" ca="1" si="320">IFERROR(K337/K338,"ND")</f>
        <v>ND</v>
      </c>
      <c r="O337" s="738" t="str">
        <f t="shared" ref="O337" ca="1" si="321">IFERROR(((K337+J337)/H337),"ND")</f>
        <v>ND</v>
      </c>
      <c r="P337" s="726"/>
    </row>
    <row r="338" spans="3:16">
      <c r="C338" s="760"/>
      <c r="D338" s="756"/>
      <c r="E338" s="756"/>
      <c r="F338" s="754"/>
      <c r="G338" s="751"/>
      <c r="H338" s="747"/>
      <c r="I338" s="745"/>
      <c r="J338" s="194" t="str">
        <f ca="1">IF(MOD(ROW()-13,2)=0,IF(ISBLANK(OFFSET('10. SEGUIMIENTO 2025'!$N$14,INT((ROW()-13)/2),0)),"",OFFSET('10. SEGUIMIENTO 2025'!$N$14,INT((ROW()-13)/2),0)),IF(ISBLANK(OFFSET('9. METAS'!$N$20,INT((ROW()-14)/2),0)),"",OFFSET('9. METAS'!$N$20,INT((ROW()-14)/2),0)))</f>
        <v/>
      </c>
      <c r="K338" s="195" t="str">
        <f ca="1">IF(MOD(ROW()-13,2)=0,IF(ISBLANK(OFFSET('10. SEGUIMIENTO 2025'!$O$14,INT((ROW()-13)/2),0)),"",OFFSET('10. SEGUIMIENTO 2025'!$O$14,INT((ROW()-13)/2),0)),IF(ISBLANK(OFFSET('9. METAS'!$O$20,INT((ROW()-14)/2),0)),"",OFFSET('9. METAS'!$O$20,INT((ROW()-14)/2),0)))</f>
        <v/>
      </c>
      <c r="L338" s="195" t="str">
        <f ca="1">IF(MOD(ROW()-13,2)=0,IF(ISBLANK(OFFSET('10. SEGUIMIENTO 2025'!$P$14,INT((ROW()-13)/2),0)),"",OFFSET('10. SEGUIMIENTO 2025'!$P$14,INT((ROW()-13)/2),0)),IF(ISBLANK(OFFSET('9. METAS'!$P$20,INT((ROW()-14)/2),0)),"",OFFSET('9. METAS'!$P$20,INT((ROW()-14)/2),0)))</f>
        <v/>
      </c>
      <c r="M338" s="196" t="str">
        <f ca="1">IF(MOD(ROW()-13,2)=0,IF(ISBLANK(OFFSET('10. SEGUIMIENTO 2025'!$Q$14,INT((ROW()-13)/2),0)),"",OFFSET('10. SEGUIMIENTO 2025'!$Q$14,INT((ROW()-13)/2),0)),IF(ISBLANK(OFFSET('9. METAS'!$Q$20,INT((ROW()-14)/2),0)),"",OFFSET('9. METAS'!$Q$20,INT((ROW()-14)/2),0)))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METAS'!$K$20,INT((ROW()-13)/2),0)),"",OFFSET('9. METAS'!$K$20,INT((ROW()-13)/2),0))</f>
        <v/>
      </c>
      <c r="I339" s="744"/>
      <c r="J339" s="194">
        <f ca="1">IF(MOD(ROW()-13,2)=0,IF(ISBLANK(OFFSET('10. SEGUIMIENTO 2025'!$N$14,INT((ROW()-13)/2),0)),"",OFFSET('10. SEGUIMIENTO 2025'!$N$14,INT((ROW()-13)/2),0)),IF(ISBLANK(OFFSET('9. METAS'!$N$20,INT((ROW()-14)/2),0)),"",OFFSET('9. METAS'!$N$20,INT((ROW()-14)/2),0)))</f>
        <v>41</v>
      </c>
      <c r="K339" s="195" t="str">
        <f ca="1">IF(MOD(ROW()-13,2)=0,IF(ISBLANK(OFFSET('10. SEGUIMIENTO 2025'!$O$14,INT((ROW()-13)/2),0)),"",OFFSET('10. SEGUIMIENTO 2025'!$O$14,INT((ROW()-13)/2),0)),IF(ISBLANK(OFFSET('9. METAS'!$O$20,INT((ROW()-14)/2),0)),"",OFFSET('9. METAS'!$O$20,INT((ROW()-14)/2),0)))</f>
        <v/>
      </c>
      <c r="L339" s="195" t="str">
        <f ca="1">IF(MOD(ROW()-13,2)=0,IF(ISBLANK(OFFSET('10. SEGUIMIENTO 2025'!$P$14,INT((ROW()-13)/2),0)),"",OFFSET('10. SEGUIMIENTO 2025'!$P$14,INT((ROW()-13)/2),0)),IF(ISBLANK(OFFSET('9. METAS'!$P$20,INT((ROW()-14)/2),0)),"",OFFSET('9. METAS'!$P$20,INT((ROW()-14)/2),0)))</f>
        <v/>
      </c>
      <c r="M339" s="196" t="str">
        <f ca="1">IF(MOD(ROW()-13,2)=0,IF(ISBLANK(OFFSET('10. SEGUIMIENTO 2025'!$Q$14,INT((ROW()-13)/2),0)),"",OFFSET('10. SEGUIMIENTO 2025'!$Q$14,INT((ROW()-13)/2),0)),IF(ISBLANK(OFFSET('9. METAS'!$Q$20,INT((ROW()-14)/2),0)),"",OFFSET('9. METAS'!$Q$20,INT((ROW()-14)/2),0)))</f>
        <v/>
      </c>
      <c r="N339" s="742" t="str">
        <f t="shared" ref="N339" ca="1" si="322">IFERROR(K339/K340,"ND")</f>
        <v>ND</v>
      </c>
      <c r="O339" s="738" t="str">
        <f t="shared" ref="O339" ca="1" si="323">IFERROR(((K339+J339)/H339),"ND")</f>
        <v>ND</v>
      </c>
      <c r="P339" s="726"/>
    </row>
    <row r="340" spans="3:16">
      <c r="C340" s="760"/>
      <c r="D340" s="756"/>
      <c r="E340" s="756"/>
      <c r="F340" s="754"/>
      <c r="G340" s="751"/>
      <c r="H340" s="747"/>
      <c r="I340" s="745"/>
      <c r="J340" s="194" t="str">
        <f ca="1">IF(MOD(ROW()-13,2)=0,IF(ISBLANK(OFFSET('10. SEGUIMIENTO 2025'!$N$14,INT((ROW()-13)/2),0)),"",OFFSET('10. SEGUIMIENTO 2025'!$N$14,INT((ROW()-13)/2),0)),IF(ISBLANK(OFFSET('9. METAS'!$N$20,INT((ROW()-14)/2),0)),"",OFFSET('9. METAS'!$N$20,INT((ROW()-14)/2),0)))</f>
        <v/>
      </c>
      <c r="K340" s="195" t="str">
        <f ca="1">IF(MOD(ROW()-13,2)=0,IF(ISBLANK(OFFSET('10. SEGUIMIENTO 2025'!$O$14,INT((ROW()-13)/2),0)),"",OFFSET('10. SEGUIMIENTO 2025'!$O$14,INT((ROW()-13)/2),0)),IF(ISBLANK(OFFSET('9. METAS'!$O$20,INT((ROW()-14)/2),0)),"",OFFSET('9. METAS'!$O$20,INT((ROW()-14)/2),0)))</f>
        <v/>
      </c>
      <c r="L340" s="195" t="str">
        <f ca="1">IF(MOD(ROW()-13,2)=0,IF(ISBLANK(OFFSET('10. SEGUIMIENTO 2025'!$P$14,INT((ROW()-13)/2),0)),"",OFFSET('10. SEGUIMIENTO 2025'!$P$14,INT((ROW()-13)/2),0)),IF(ISBLANK(OFFSET('9. METAS'!$P$20,INT((ROW()-14)/2),0)),"",OFFSET('9. METAS'!$P$20,INT((ROW()-14)/2),0)))</f>
        <v/>
      </c>
      <c r="M340" s="196" t="str">
        <f ca="1">IF(MOD(ROW()-13,2)=0,IF(ISBLANK(OFFSET('10. SEGUIMIENTO 2025'!$Q$14,INT((ROW()-13)/2),0)),"",OFFSET('10. SEGUIMIENTO 2025'!$Q$14,INT((ROW()-13)/2),0)),IF(ISBLANK(OFFSET('9. METAS'!$Q$20,INT((ROW()-14)/2),0)),"",OFFSET('9. METAS'!$Q$20,INT((ROW()-14)/2),0)))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METAS'!$K$20,INT((ROW()-13)/2),0)),"",OFFSET('9. METAS'!$K$20,INT((ROW()-13)/2),0))</f>
        <v/>
      </c>
      <c r="I341" s="744"/>
      <c r="J341" s="194">
        <f ca="1">IF(MOD(ROW()-13,2)=0,IF(ISBLANK(OFFSET('10. SEGUIMIENTO 2025'!$N$14,INT((ROW()-13)/2),0)),"",OFFSET('10. SEGUIMIENTO 2025'!$N$14,INT((ROW()-13)/2),0)),IF(ISBLANK(OFFSET('9. METAS'!$N$20,INT((ROW()-14)/2),0)),"",OFFSET('9. METAS'!$N$20,INT((ROW()-14)/2),0)))</f>
        <v>41</v>
      </c>
      <c r="K341" s="195" t="str">
        <f ca="1">IF(MOD(ROW()-13,2)=0,IF(ISBLANK(OFFSET('10. SEGUIMIENTO 2025'!$O$14,INT((ROW()-13)/2),0)),"",OFFSET('10. SEGUIMIENTO 2025'!$O$14,INT((ROW()-13)/2),0)),IF(ISBLANK(OFFSET('9. METAS'!$O$20,INT((ROW()-14)/2),0)),"",OFFSET('9. METAS'!$O$20,INT((ROW()-14)/2),0)))</f>
        <v/>
      </c>
      <c r="L341" s="195" t="str">
        <f ca="1">IF(MOD(ROW()-13,2)=0,IF(ISBLANK(OFFSET('10. SEGUIMIENTO 2025'!$P$14,INT((ROW()-13)/2),0)),"",OFFSET('10. SEGUIMIENTO 2025'!$P$14,INT((ROW()-13)/2),0)),IF(ISBLANK(OFFSET('9. METAS'!$P$20,INT((ROW()-14)/2),0)),"",OFFSET('9. METAS'!$P$20,INT((ROW()-14)/2),0)))</f>
        <v/>
      </c>
      <c r="M341" s="196" t="str">
        <f ca="1">IF(MOD(ROW()-13,2)=0,IF(ISBLANK(OFFSET('10. SEGUIMIENTO 2025'!$Q$14,INT((ROW()-13)/2),0)),"",OFFSET('10. SEGUIMIENTO 2025'!$Q$14,INT((ROW()-13)/2),0)),IF(ISBLANK(OFFSET('9. METAS'!$Q$20,INT((ROW()-14)/2),0)),"",OFFSET('9. METAS'!$Q$20,INT((ROW()-14)/2),0)))</f>
        <v/>
      </c>
      <c r="N341" s="742" t="str">
        <f t="shared" ref="N341" ca="1" si="324">IFERROR(K341/K342,"ND")</f>
        <v>ND</v>
      </c>
      <c r="O341" s="738" t="str">
        <f t="shared" ref="O341" ca="1" si="325">IFERROR(((K341+J341)/H341),"ND")</f>
        <v>ND</v>
      </c>
      <c r="P341" s="726"/>
    </row>
    <row r="342" spans="3:16">
      <c r="C342" s="760"/>
      <c r="D342" s="756"/>
      <c r="E342" s="756"/>
      <c r="F342" s="754"/>
      <c r="G342" s="751"/>
      <c r="H342" s="747"/>
      <c r="I342" s="745"/>
      <c r="J342" s="194" t="str">
        <f ca="1">IF(MOD(ROW()-13,2)=0,IF(ISBLANK(OFFSET('10. SEGUIMIENTO 2025'!$N$14,INT((ROW()-13)/2),0)),"",OFFSET('10. SEGUIMIENTO 2025'!$N$14,INT((ROW()-13)/2),0)),IF(ISBLANK(OFFSET('9. METAS'!$N$20,INT((ROW()-14)/2),0)),"",OFFSET('9. METAS'!$N$20,INT((ROW()-14)/2),0)))</f>
        <v/>
      </c>
      <c r="K342" s="195" t="str">
        <f ca="1">IF(MOD(ROW()-13,2)=0,IF(ISBLANK(OFFSET('10. SEGUIMIENTO 2025'!$O$14,INT((ROW()-13)/2),0)),"",OFFSET('10. SEGUIMIENTO 2025'!$O$14,INT((ROW()-13)/2),0)),IF(ISBLANK(OFFSET('9. METAS'!$O$20,INT((ROW()-14)/2),0)),"",OFFSET('9. METAS'!$O$20,INT((ROW()-14)/2),0)))</f>
        <v/>
      </c>
      <c r="L342" s="195" t="str">
        <f ca="1">IF(MOD(ROW()-13,2)=0,IF(ISBLANK(OFFSET('10. SEGUIMIENTO 2025'!$P$14,INT((ROW()-13)/2),0)),"",OFFSET('10. SEGUIMIENTO 2025'!$P$14,INT((ROW()-13)/2),0)),IF(ISBLANK(OFFSET('9. METAS'!$P$20,INT((ROW()-14)/2),0)),"",OFFSET('9. METAS'!$P$20,INT((ROW()-14)/2),0)))</f>
        <v/>
      </c>
      <c r="M342" s="196" t="str">
        <f ca="1">IF(MOD(ROW()-13,2)=0,IF(ISBLANK(OFFSET('10. SEGUIMIENTO 2025'!$Q$14,INT((ROW()-13)/2),0)),"",OFFSET('10. SEGUIMIENTO 2025'!$Q$14,INT((ROW()-13)/2),0)),IF(ISBLANK(OFFSET('9. METAS'!$Q$20,INT((ROW()-14)/2),0)),"",OFFSET('9. METAS'!$Q$20,INT((ROW()-14)/2),0)))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METAS'!$K$20,INT((ROW()-13)/2),0)),"",OFFSET('9. METAS'!$K$20,INT((ROW()-13)/2),0))</f>
        <v/>
      </c>
      <c r="I343" s="744"/>
      <c r="J343" s="194">
        <f ca="1">IF(MOD(ROW()-13,2)=0,IF(ISBLANK(OFFSET('10. SEGUIMIENTO 2025'!$N$14,INT((ROW()-13)/2),0)),"",OFFSET('10. SEGUIMIENTO 2025'!$N$14,INT((ROW()-13)/2),0)),IF(ISBLANK(OFFSET('9. METAS'!$N$20,INT((ROW()-14)/2),0)),"",OFFSET('9. METAS'!$N$20,INT((ROW()-14)/2),0)))</f>
        <v>41</v>
      </c>
      <c r="K343" s="195" t="str">
        <f ca="1">IF(MOD(ROW()-13,2)=0,IF(ISBLANK(OFFSET('10. SEGUIMIENTO 2025'!$O$14,INT((ROW()-13)/2),0)),"",OFFSET('10. SEGUIMIENTO 2025'!$O$14,INT((ROW()-13)/2),0)),IF(ISBLANK(OFFSET('9. METAS'!$O$20,INT((ROW()-14)/2),0)),"",OFFSET('9. METAS'!$O$20,INT((ROW()-14)/2),0)))</f>
        <v/>
      </c>
      <c r="L343" s="195" t="str">
        <f ca="1">IF(MOD(ROW()-13,2)=0,IF(ISBLANK(OFFSET('10. SEGUIMIENTO 2025'!$P$14,INT((ROW()-13)/2),0)),"",OFFSET('10. SEGUIMIENTO 2025'!$P$14,INT((ROW()-13)/2),0)),IF(ISBLANK(OFFSET('9. METAS'!$P$20,INT((ROW()-14)/2),0)),"",OFFSET('9. METAS'!$P$20,INT((ROW()-14)/2),0)))</f>
        <v/>
      </c>
      <c r="M343" s="196" t="str">
        <f ca="1">IF(MOD(ROW()-13,2)=0,IF(ISBLANK(OFFSET('10. SEGUIMIENTO 2025'!$Q$14,INT((ROW()-13)/2),0)),"",OFFSET('10. SEGUIMIENTO 2025'!$Q$14,INT((ROW()-13)/2),0)),IF(ISBLANK(OFFSET('9. METAS'!$Q$20,INT((ROW()-14)/2),0)),"",OFFSET('9. METAS'!$Q$20,INT((ROW()-14)/2),0)))</f>
        <v/>
      </c>
      <c r="N343" s="742" t="str">
        <f t="shared" ref="N343" ca="1" si="326">IFERROR(K343/K344,"ND")</f>
        <v>ND</v>
      </c>
      <c r="O343" s="738" t="str">
        <f t="shared" ref="O343" ca="1" si="327">IFERROR(((K343+J343)/H343),"ND")</f>
        <v>ND</v>
      </c>
      <c r="P343" s="726"/>
    </row>
    <row r="344" spans="3:16">
      <c r="C344" s="760"/>
      <c r="D344" s="756"/>
      <c r="E344" s="756"/>
      <c r="F344" s="754"/>
      <c r="G344" s="751"/>
      <c r="H344" s="747"/>
      <c r="I344" s="745"/>
      <c r="J344" s="194" t="str">
        <f ca="1">IF(MOD(ROW()-13,2)=0,IF(ISBLANK(OFFSET('10. SEGUIMIENTO 2025'!$N$14,INT((ROW()-13)/2),0)),"",OFFSET('10. SEGUIMIENTO 2025'!$N$14,INT((ROW()-13)/2),0)),IF(ISBLANK(OFFSET('9. METAS'!$N$20,INT((ROW()-14)/2),0)),"",OFFSET('9. METAS'!$N$20,INT((ROW()-14)/2),0)))</f>
        <v/>
      </c>
      <c r="K344" s="195" t="str">
        <f ca="1">IF(MOD(ROW()-13,2)=0,IF(ISBLANK(OFFSET('10. SEGUIMIENTO 2025'!$O$14,INT((ROW()-13)/2),0)),"",OFFSET('10. SEGUIMIENTO 2025'!$O$14,INT((ROW()-13)/2),0)),IF(ISBLANK(OFFSET('9. METAS'!$O$20,INT((ROW()-14)/2),0)),"",OFFSET('9. METAS'!$O$20,INT((ROW()-14)/2),0)))</f>
        <v/>
      </c>
      <c r="L344" s="195" t="str">
        <f ca="1">IF(MOD(ROW()-13,2)=0,IF(ISBLANK(OFFSET('10. SEGUIMIENTO 2025'!$P$14,INT((ROW()-13)/2),0)),"",OFFSET('10. SEGUIMIENTO 2025'!$P$14,INT((ROW()-13)/2),0)),IF(ISBLANK(OFFSET('9. METAS'!$P$20,INT((ROW()-14)/2),0)),"",OFFSET('9. METAS'!$P$20,INT((ROW()-14)/2),0)))</f>
        <v/>
      </c>
      <c r="M344" s="196" t="str">
        <f ca="1">IF(MOD(ROW()-13,2)=0,IF(ISBLANK(OFFSET('10. SEGUIMIENTO 2025'!$Q$14,INT((ROW()-13)/2),0)),"",OFFSET('10. SEGUIMIENTO 2025'!$Q$14,INT((ROW()-13)/2),0)),IF(ISBLANK(OFFSET('9. METAS'!$Q$20,INT((ROW()-14)/2),0)),"",OFFSET('9. METAS'!$Q$20,INT((ROW()-14)/2),0)))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METAS'!$K$20,INT((ROW()-13)/2),0)),"",OFFSET('9. METAS'!$K$20,INT((ROW()-13)/2),0))</f>
        <v/>
      </c>
      <c r="I345" s="744"/>
      <c r="J345" s="194">
        <f ca="1">IF(MOD(ROW()-13,2)=0,IF(ISBLANK(OFFSET('10. SEGUIMIENTO 2025'!$N$14,INT((ROW()-13)/2),0)),"",OFFSET('10. SEGUIMIENTO 2025'!$N$14,INT((ROW()-13)/2),0)),IF(ISBLANK(OFFSET('9. METAS'!$N$20,INT((ROW()-14)/2),0)),"",OFFSET('9. METAS'!$N$20,INT((ROW()-14)/2),0)))</f>
        <v>41</v>
      </c>
      <c r="K345" s="195" t="str">
        <f ca="1">IF(MOD(ROW()-13,2)=0,IF(ISBLANK(OFFSET('10. SEGUIMIENTO 2025'!$O$14,INT((ROW()-13)/2),0)),"",OFFSET('10. SEGUIMIENTO 2025'!$O$14,INT((ROW()-13)/2),0)),IF(ISBLANK(OFFSET('9. METAS'!$O$20,INT((ROW()-14)/2),0)),"",OFFSET('9. METAS'!$O$20,INT((ROW()-14)/2),0)))</f>
        <v/>
      </c>
      <c r="L345" s="195" t="str">
        <f ca="1">IF(MOD(ROW()-13,2)=0,IF(ISBLANK(OFFSET('10. SEGUIMIENTO 2025'!$P$14,INT((ROW()-13)/2),0)),"",OFFSET('10. SEGUIMIENTO 2025'!$P$14,INT((ROW()-13)/2),0)),IF(ISBLANK(OFFSET('9. METAS'!$P$20,INT((ROW()-14)/2),0)),"",OFFSET('9. METAS'!$P$20,INT((ROW()-14)/2),0)))</f>
        <v/>
      </c>
      <c r="M345" s="196" t="str">
        <f ca="1">IF(MOD(ROW()-13,2)=0,IF(ISBLANK(OFFSET('10. SEGUIMIENTO 2025'!$Q$14,INT((ROW()-13)/2),0)),"",OFFSET('10. SEGUIMIENTO 2025'!$Q$14,INT((ROW()-13)/2),0)),IF(ISBLANK(OFFSET('9. METAS'!$Q$20,INT((ROW()-14)/2),0)),"",OFFSET('9. METAS'!$Q$20,INT((ROW()-14)/2),0)))</f>
        <v/>
      </c>
      <c r="N345" s="742" t="str">
        <f t="shared" ref="N345" ca="1" si="328">IFERROR(K345/K346,"ND")</f>
        <v>ND</v>
      </c>
      <c r="O345" s="738" t="str">
        <f t="shared" ref="O345" ca="1" si="329">IFERROR(((K345+J345)/H345),"ND")</f>
        <v>ND</v>
      </c>
      <c r="P345" s="726"/>
    </row>
    <row r="346" spans="3:16">
      <c r="C346" s="760"/>
      <c r="D346" s="756"/>
      <c r="E346" s="756"/>
      <c r="F346" s="754"/>
      <c r="G346" s="751"/>
      <c r="H346" s="747"/>
      <c r="I346" s="745"/>
      <c r="J346" s="194" t="str">
        <f ca="1">IF(MOD(ROW()-13,2)=0,IF(ISBLANK(OFFSET('10. SEGUIMIENTO 2025'!$N$14,INT((ROW()-13)/2),0)),"",OFFSET('10. SEGUIMIENTO 2025'!$N$14,INT((ROW()-13)/2),0)),IF(ISBLANK(OFFSET('9. METAS'!$N$20,INT((ROW()-14)/2),0)),"",OFFSET('9. METAS'!$N$20,INT((ROW()-14)/2),0)))</f>
        <v/>
      </c>
      <c r="K346" s="195" t="str">
        <f ca="1">IF(MOD(ROW()-13,2)=0,IF(ISBLANK(OFFSET('10. SEGUIMIENTO 2025'!$O$14,INT((ROW()-13)/2),0)),"",OFFSET('10. SEGUIMIENTO 2025'!$O$14,INT((ROW()-13)/2),0)),IF(ISBLANK(OFFSET('9. METAS'!$O$20,INT((ROW()-14)/2),0)),"",OFFSET('9. METAS'!$O$20,INT((ROW()-14)/2),0)))</f>
        <v/>
      </c>
      <c r="L346" s="195" t="str">
        <f ca="1">IF(MOD(ROW()-13,2)=0,IF(ISBLANK(OFFSET('10. SEGUIMIENTO 2025'!$P$14,INT((ROW()-13)/2),0)),"",OFFSET('10. SEGUIMIENTO 2025'!$P$14,INT((ROW()-13)/2),0)),IF(ISBLANK(OFFSET('9. METAS'!$P$20,INT((ROW()-14)/2),0)),"",OFFSET('9. METAS'!$P$20,INT((ROW()-14)/2),0)))</f>
        <v/>
      </c>
      <c r="M346" s="196" t="str">
        <f ca="1">IF(MOD(ROW()-13,2)=0,IF(ISBLANK(OFFSET('10. SEGUIMIENTO 2025'!$Q$14,INT((ROW()-13)/2),0)),"",OFFSET('10. SEGUIMIENTO 2025'!$Q$14,INT((ROW()-13)/2),0)),IF(ISBLANK(OFFSET('9. METAS'!$Q$20,INT((ROW()-14)/2),0)),"",OFFSET('9. METAS'!$Q$20,INT((ROW()-14)/2),0)))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METAS'!$K$20,INT((ROW()-13)/2),0)),"",OFFSET('9. METAS'!$K$20,INT((ROW()-13)/2),0))</f>
        <v/>
      </c>
      <c r="I347" s="744"/>
      <c r="J347" s="194">
        <f ca="1">IF(MOD(ROW()-13,2)=0,IF(ISBLANK(OFFSET('10. SEGUIMIENTO 2025'!$N$14,INT((ROW()-13)/2),0)),"",OFFSET('10. SEGUIMIENTO 2025'!$N$14,INT((ROW()-13)/2),0)),IF(ISBLANK(OFFSET('9. METAS'!$N$20,INT((ROW()-14)/2),0)),"",OFFSET('9. METAS'!$N$20,INT((ROW()-14)/2),0)))</f>
        <v>41</v>
      </c>
      <c r="K347" s="195" t="str">
        <f ca="1">IF(MOD(ROW()-13,2)=0,IF(ISBLANK(OFFSET('10. SEGUIMIENTO 2025'!$O$14,INT((ROW()-13)/2),0)),"",OFFSET('10. SEGUIMIENTO 2025'!$O$14,INT((ROW()-13)/2),0)),IF(ISBLANK(OFFSET('9. METAS'!$O$20,INT((ROW()-14)/2),0)),"",OFFSET('9. METAS'!$O$20,INT((ROW()-14)/2),0)))</f>
        <v/>
      </c>
      <c r="L347" s="195" t="str">
        <f ca="1">IF(MOD(ROW()-13,2)=0,IF(ISBLANK(OFFSET('10. SEGUIMIENTO 2025'!$P$14,INT((ROW()-13)/2),0)),"",OFFSET('10. SEGUIMIENTO 2025'!$P$14,INT((ROW()-13)/2),0)),IF(ISBLANK(OFFSET('9. METAS'!$P$20,INT((ROW()-14)/2),0)),"",OFFSET('9. METAS'!$P$20,INT((ROW()-14)/2),0)))</f>
        <v/>
      </c>
      <c r="M347" s="196" t="str">
        <f ca="1">IF(MOD(ROW()-13,2)=0,IF(ISBLANK(OFFSET('10. SEGUIMIENTO 2025'!$Q$14,INT((ROW()-13)/2),0)),"",OFFSET('10. SEGUIMIENTO 2025'!$Q$14,INT((ROW()-13)/2),0)),IF(ISBLANK(OFFSET('9. METAS'!$Q$20,INT((ROW()-14)/2),0)),"",OFFSET('9. METAS'!$Q$20,INT((ROW()-14)/2),0)))</f>
        <v/>
      </c>
      <c r="N347" s="742" t="str">
        <f t="shared" ref="N347" ca="1" si="330">IFERROR(K347/K348,"ND")</f>
        <v>ND</v>
      </c>
      <c r="O347" s="738" t="str">
        <f t="shared" ref="O347" ca="1" si="331">IFERROR(((K347+J347)/H347),"ND")</f>
        <v>ND</v>
      </c>
      <c r="P347" s="726"/>
    </row>
    <row r="348" spans="3:16">
      <c r="C348" s="760"/>
      <c r="D348" s="756"/>
      <c r="E348" s="756"/>
      <c r="F348" s="754"/>
      <c r="G348" s="751"/>
      <c r="H348" s="747"/>
      <c r="I348" s="745"/>
      <c r="J348" s="194" t="str">
        <f ca="1">IF(MOD(ROW()-13,2)=0,IF(ISBLANK(OFFSET('10. SEGUIMIENTO 2025'!$N$14,INT((ROW()-13)/2),0)),"",OFFSET('10. SEGUIMIENTO 2025'!$N$14,INT((ROW()-13)/2),0)),IF(ISBLANK(OFFSET('9. METAS'!$N$20,INT((ROW()-14)/2),0)),"",OFFSET('9. METAS'!$N$20,INT((ROW()-14)/2),0)))</f>
        <v/>
      </c>
      <c r="K348" s="195" t="str">
        <f ca="1">IF(MOD(ROW()-13,2)=0,IF(ISBLANK(OFFSET('10. SEGUIMIENTO 2025'!$O$14,INT((ROW()-13)/2),0)),"",OFFSET('10. SEGUIMIENTO 2025'!$O$14,INT((ROW()-13)/2),0)),IF(ISBLANK(OFFSET('9. METAS'!$O$20,INT((ROW()-14)/2),0)),"",OFFSET('9. METAS'!$O$20,INT((ROW()-14)/2),0)))</f>
        <v/>
      </c>
      <c r="L348" s="195" t="str">
        <f ca="1">IF(MOD(ROW()-13,2)=0,IF(ISBLANK(OFFSET('10. SEGUIMIENTO 2025'!$P$14,INT((ROW()-13)/2),0)),"",OFFSET('10. SEGUIMIENTO 2025'!$P$14,INT((ROW()-13)/2),0)),IF(ISBLANK(OFFSET('9. METAS'!$P$20,INT((ROW()-14)/2),0)),"",OFFSET('9. METAS'!$P$20,INT((ROW()-14)/2),0)))</f>
        <v/>
      </c>
      <c r="M348" s="196" t="str">
        <f ca="1">IF(MOD(ROW()-13,2)=0,IF(ISBLANK(OFFSET('10. SEGUIMIENTO 2025'!$Q$14,INT((ROW()-13)/2),0)),"",OFFSET('10. SEGUIMIENTO 2025'!$Q$14,INT((ROW()-13)/2),0)),IF(ISBLANK(OFFSET('9. METAS'!$Q$20,INT((ROW()-14)/2),0)),"",OFFSET('9. METAS'!$Q$20,INT((ROW()-14)/2),0)))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METAS'!$K$20,INT((ROW()-13)/2),0)),"",OFFSET('9. METAS'!$K$20,INT((ROW()-13)/2),0))</f>
        <v/>
      </c>
      <c r="I349" s="744"/>
      <c r="J349" s="194">
        <f ca="1">IF(MOD(ROW()-13,2)=0,IF(ISBLANK(OFFSET('10. SEGUIMIENTO 2025'!$N$14,INT((ROW()-13)/2),0)),"",OFFSET('10. SEGUIMIENTO 2025'!$N$14,INT((ROW()-13)/2),0)),IF(ISBLANK(OFFSET('9. METAS'!$N$20,INT((ROW()-14)/2),0)),"",OFFSET('9. METAS'!$N$20,INT((ROW()-14)/2),0)))</f>
        <v>41</v>
      </c>
      <c r="K349" s="195" t="str">
        <f ca="1">IF(MOD(ROW()-13,2)=0,IF(ISBLANK(OFFSET('10. SEGUIMIENTO 2025'!$O$14,INT((ROW()-13)/2),0)),"",OFFSET('10. SEGUIMIENTO 2025'!$O$14,INT((ROW()-13)/2),0)),IF(ISBLANK(OFFSET('9. METAS'!$O$20,INT((ROW()-14)/2),0)),"",OFFSET('9. METAS'!$O$20,INT((ROW()-14)/2),0)))</f>
        <v/>
      </c>
      <c r="L349" s="195" t="str">
        <f ca="1">IF(MOD(ROW()-13,2)=0,IF(ISBLANK(OFFSET('10. SEGUIMIENTO 2025'!$P$14,INT((ROW()-13)/2),0)),"",OFFSET('10. SEGUIMIENTO 2025'!$P$14,INT((ROW()-13)/2),0)),IF(ISBLANK(OFFSET('9. METAS'!$P$20,INT((ROW()-14)/2),0)),"",OFFSET('9. METAS'!$P$20,INT((ROW()-14)/2),0)))</f>
        <v/>
      </c>
      <c r="M349" s="196" t="str">
        <f ca="1">IF(MOD(ROW()-13,2)=0,IF(ISBLANK(OFFSET('10. SEGUIMIENTO 2025'!$Q$14,INT((ROW()-13)/2),0)),"",OFFSET('10. SEGUIMIENTO 2025'!$Q$14,INT((ROW()-13)/2),0)),IF(ISBLANK(OFFSET('9. METAS'!$Q$20,INT((ROW()-14)/2),0)),"",OFFSET('9. METAS'!$Q$20,INT((ROW()-14)/2),0)))</f>
        <v/>
      </c>
      <c r="N349" s="742" t="str">
        <f t="shared" ref="N349" ca="1" si="332">IFERROR(K349/K350,"ND")</f>
        <v>ND</v>
      </c>
      <c r="O349" s="738" t="str">
        <f t="shared" ref="O349" ca="1" si="333">IFERROR(((K349+J349)/H349),"ND")</f>
        <v>ND</v>
      </c>
      <c r="P349" s="726"/>
    </row>
    <row r="350" spans="3:16">
      <c r="C350" s="760"/>
      <c r="D350" s="756"/>
      <c r="E350" s="756"/>
      <c r="F350" s="754"/>
      <c r="G350" s="751"/>
      <c r="H350" s="747"/>
      <c r="I350" s="745"/>
      <c r="J350" s="194" t="str">
        <f ca="1">IF(MOD(ROW()-13,2)=0,IF(ISBLANK(OFFSET('10. SEGUIMIENTO 2025'!$N$14,INT((ROW()-13)/2),0)),"",OFFSET('10. SEGUIMIENTO 2025'!$N$14,INT((ROW()-13)/2),0)),IF(ISBLANK(OFFSET('9. METAS'!$N$20,INT((ROW()-14)/2),0)),"",OFFSET('9. METAS'!$N$20,INT((ROW()-14)/2),0)))</f>
        <v/>
      </c>
      <c r="K350" s="195" t="str">
        <f ca="1">IF(MOD(ROW()-13,2)=0,IF(ISBLANK(OFFSET('10. SEGUIMIENTO 2025'!$O$14,INT((ROW()-13)/2),0)),"",OFFSET('10. SEGUIMIENTO 2025'!$O$14,INT((ROW()-13)/2),0)),IF(ISBLANK(OFFSET('9. METAS'!$O$20,INT((ROW()-14)/2),0)),"",OFFSET('9. METAS'!$O$20,INT((ROW()-14)/2),0)))</f>
        <v/>
      </c>
      <c r="L350" s="195" t="str">
        <f ca="1">IF(MOD(ROW()-13,2)=0,IF(ISBLANK(OFFSET('10. SEGUIMIENTO 2025'!$P$14,INT((ROW()-13)/2),0)),"",OFFSET('10. SEGUIMIENTO 2025'!$P$14,INT((ROW()-13)/2),0)),IF(ISBLANK(OFFSET('9. METAS'!$P$20,INT((ROW()-14)/2),0)),"",OFFSET('9. METAS'!$P$20,INT((ROW()-14)/2),0)))</f>
        <v/>
      </c>
      <c r="M350" s="196" t="str">
        <f ca="1">IF(MOD(ROW()-13,2)=0,IF(ISBLANK(OFFSET('10. SEGUIMIENTO 2025'!$Q$14,INT((ROW()-13)/2),0)),"",OFFSET('10. SEGUIMIENTO 2025'!$Q$14,INT((ROW()-13)/2),0)),IF(ISBLANK(OFFSET('9. METAS'!$Q$20,INT((ROW()-14)/2),0)),"",OFFSET('9. METAS'!$Q$20,INT((ROW()-14)/2),0)))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METAS'!$K$20,INT((ROW()-13)/2),0)),"",OFFSET('9. METAS'!$K$20,INT((ROW()-13)/2),0))</f>
        <v/>
      </c>
      <c r="I351" s="744"/>
      <c r="J351" s="194">
        <f ca="1">IF(MOD(ROW()-13,2)=0,IF(ISBLANK(OFFSET('10. SEGUIMIENTO 2025'!$N$14,INT((ROW()-13)/2),0)),"",OFFSET('10. SEGUIMIENTO 2025'!$N$14,INT((ROW()-13)/2),0)),IF(ISBLANK(OFFSET('9. METAS'!$N$20,INT((ROW()-14)/2),0)),"",OFFSET('9. METAS'!$N$20,INT((ROW()-14)/2),0)))</f>
        <v>41</v>
      </c>
      <c r="K351" s="195" t="str">
        <f ca="1">IF(MOD(ROW()-13,2)=0,IF(ISBLANK(OFFSET('10. SEGUIMIENTO 2025'!$O$14,INT((ROW()-13)/2),0)),"",OFFSET('10. SEGUIMIENTO 2025'!$O$14,INT((ROW()-13)/2),0)),IF(ISBLANK(OFFSET('9. METAS'!$O$20,INT((ROW()-14)/2),0)),"",OFFSET('9. METAS'!$O$20,INT((ROW()-14)/2),0)))</f>
        <v/>
      </c>
      <c r="L351" s="195" t="str">
        <f ca="1">IF(MOD(ROW()-13,2)=0,IF(ISBLANK(OFFSET('10. SEGUIMIENTO 2025'!$P$14,INT((ROW()-13)/2),0)),"",OFFSET('10. SEGUIMIENTO 2025'!$P$14,INT((ROW()-13)/2),0)),IF(ISBLANK(OFFSET('9. METAS'!$P$20,INT((ROW()-14)/2),0)),"",OFFSET('9. METAS'!$P$20,INT((ROW()-14)/2),0)))</f>
        <v/>
      </c>
      <c r="M351" s="196" t="str">
        <f ca="1">IF(MOD(ROW()-13,2)=0,IF(ISBLANK(OFFSET('10. SEGUIMIENTO 2025'!$Q$14,INT((ROW()-13)/2),0)),"",OFFSET('10. SEGUIMIENTO 2025'!$Q$14,INT((ROW()-13)/2),0)),IF(ISBLANK(OFFSET('9. METAS'!$Q$20,INT((ROW()-14)/2),0)),"",OFFSET('9. METAS'!$Q$20,INT((ROW()-14)/2),0)))</f>
        <v/>
      </c>
      <c r="N351" s="742" t="str">
        <f t="shared" ref="N351" ca="1" si="334">IFERROR(K351/K352,"ND")</f>
        <v>ND</v>
      </c>
      <c r="O351" s="738" t="str">
        <f t="shared" ref="O351" ca="1" si="335">IFERROR(((K351+J351)/H351),"ND")</f>
        <v>ND</v>
      </c>
      <c r="P351" s="726"/>
    </row>
    <row r="352" spans="3:16">
      <c r="C352" s="760"/>
      <c r="D352" s="756"/>
      <c r="E352" s="756"/>
      <c r="F352" s="754"/>
      <c r="G352" s="751"/>
      <c r="H352" s="747"/>
      <c r="I352" s="745"/>
      <c r="J352" s="194" t="str">
        <f ca="1">IF(MOD(ROW()-13,2)=0,IF(ISBLANK(OFFSET('10. SEGUIMIENTO 2025'!$N$14,INT((ROW()-13)/2),0)),"",OFFSET('10. SEGUIMIENTO 2025'!$N$14,INT((ROW()-13)/2),0)),IF(ISBLANK(OFFSET('9. METAS'!$N$20,INT((ROW()-14)/2),0)),"",OFFSET('9. METAS'!$N$20,INT((ROW()-14)/2),0)))</f>
        <v/>
      </c>
      <c r="K352" s="195" t="str">
        <f ca="1">IF(MOD(ROW()-13,2)=0,IF(ISBLANK(OFFSET('10. SEGUIMIENTO 2025'!$O$14,INT((ROW()-13)/2),0)),"",OFFSET('10. SEGUIMIENTO 2025'!$O$14,INT((ROW()-13)/2),0)),IF(ISBLANK(OFFSET('9. METAS'!$O$20,INT((ROW()-14)/2),0)),"",OFFSET('9. METAS'!$O$20,INT((ROW()-14)/2),0)))</f>
        <v/>
      </c>
      <c r="L352" s="195" t="str">
        <f ca="1">IF(MOD(ROW()-13,2)=0,IF(ISBLANK(OFFSET('10. SEGUIMIENTO 2025'!$P$14,INT((ROW()-13)/2),0)),"",OFFSET('10. SEGUIMIENTO 2025'!$P$14,INT((ROW()-13)/2),0)),IF(ISBLANK(OFFSET('9. METAS'!$P$20,INT((ROW()-14)/2),0)),"",OFFSET('9. METAS'!$P$20,INT((ROW()-14)/2),0)))</f>
        <v/>
      </c>
      <c r="M352" s="196" t="str">
        <f ca="1">IF(MOD(ROW()-13,2)=0,IF(ISBLANK(OFFSET('10. SEGUIMIENTO 2025'!$Q$14,INT((ROW()-13)/2),0)),"",OFFSET('10. SEGUIMIENTO 2025'!$Q$14,INT((ROW()-13)/2),0)),IF(ISBLANK(OFFSET('9. METAS'!$Q$20,INT((ROW()-14)/2),0)),"",OFFSET('9. METAS'!$Q$20,INT((ROW()-14)/2),0)))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METAS'!$K$20,INT((ROW()-13)/2),0)),"",OFFSET('9. METAS'!$K$20,INT((ROW()-13)/2),0))</f>
        <v/>
      </c>
      <c r="I353" s="744"/>
      <c r="J353" s="194">
        <f ca="1">IF(MOD(ROW()-13,2)=0,IF(ISBLANK(OFFSET('10. SEGUIMIENTO 2025'!$N$14,INT((ROW()-13)/2),0)),"",OFFSET('10. SEGUIMIENTO 2025'!$N$14,INT((ROW()-13)/2),0)),IF(ISBLANK(OFFSET('9. METAS'!$N$20,INT((ROW()-14)/2),0)),"",OFFSET('9. METAS'!$N$20,INT((ROW()-14)/2),0)))</f>
        <v>41</v>
      </c>
      <c r="K353" s="195" t="str">
        <f ca="1">IF(MOD(ROW()-13,2)=0,IF(ISBLANK(OFFSET('10. SEGUIMIENTO 2025'!$O$14,INT((ROW()-13)/2),0)),"",OFFSET('10. SEGUIMIENTO 2025'!$O$14,INT((ROW()-13)/2),0)),IF(ISBLANK(OFFSET('9. METAS'!$O$20,INT((ROW()-14)/2),0)),"",OFFSET('9. METAS'!$O$20,INT((ROW()-14)/2),0)))</f>
        <v/>
      </c>
      <c r="L353" s="195" t="str">
        <f ca="1">IF(MOD(ROW()-13,2)=0,IF(ISBLANK(OFFSET('10. SEGUIMIENTO 2025'!$P$14,INT((ROW()-13)/2),0)),"",OFFSET('10. SEGUIMIENTO 2025'!$P$14,INT((ROW()-13)/2),0)),IF(ISBLANK(OFFSET('9. METAS'!$P$20,INT((ROW()-14)/2),0)),"",OFFSET('9. METAS'!$P$20,INT((ROW()-14)/2),0)))</f>
        <v/>
      </c>
      <c r="M353" s="196" t="str">
        <f ca="1">IF(MOD(ROW()-13,2)=0,IF(ISBLANK(OFFSET('10. SEGUIMIENTO 2025'!$Q$14,INT((ROW()-13)/2),0)),"",OFFSET('10. SEGUIMIENTO 2025'!$Q$14,INT((ROW()-13)/2),0)),IF(ISBLANK(OFFSET('9. METAS'!$Q$20,INT((ROW()-14)/2),0)),"",OFFSET('9. METAS'!$Q$20,INT((ROW()-14)/2),0)))</f>
        <v/>
      </c>
      <c r="N353" s="742" t="str">
        <f t="shared" ref="N353" ca="1" si="336">IFERROR(K353/K354,"ND")</f>
        <v>ND</v>
      </c>
      <c r="O353" s="738" t="str">
        <f t="shared" ref="O353" ca="1" si="337">IFERROR(((K353+J353)/H353),"ND")</f>
        <v>ND</v>
      </c>
      <c r="P353" s="726"/>
    </row>
    <row r="354" spans="3:16">
      <c r="C354" s="760"/>
      <c r="D354" s="756"/>
      <c r="E354" s="756"/>
      <c r="F354" s="754"/>
      <c r="G354" s="751"/>
      <c r="H354" s="747"/>
      <c r="I354" s="745"/>
      <c r="J354" s="194" t="str">
        <f ca="1">IF(MOD(ROW()-13,2)=0,IF(ISBLANK(OFFSET('10. SEGUIMIENTO 2025'!$N$14,INT((ROW()-13)/2),0)),"",OFFSET('10. SEGUIMIENTO 2025'!$N$14,INT((ROW()-13)/2),0)),IF(ISBLANK(OFFSET('9. METAS'!$N$20,INT((ROW()-14)/2),0)),"",OFFSET('9. METAS'!$N$20,INT((ROW()-14)/2),0)))</f>
        <v/>
      </c>
      <c r="K354" s="195" t="str">
        <f ca="1">IF(MOD(ROW()-13,2)=0,IF(ISBLANK(OFFSET('10. SEGUIMIENTO 2025'!$O$14,INT((ROW()-13)/2),0)),"",OFFSET('10. SEGUIMIENTO 2025'!$O$14,INT((ROW()-13)/2),0)),IF(ISBLANK(OFFSET('9. METAS'!$O$20,INT((ROW()-14)/2),0)),"",OFFSET('9. METAS'!$O$20,INT((ROW()-14)/2),0)))</f>
        <v/>
      </c>
      <c r="L354" s="195" t="str">
        <f ca="1">IF(MOD(ROW()-13,2)=0,IF(ISBLANK(OFFSET('10. SEGUIMIENTO 2025'!$P$14,INT((ROW()-13)/2),0)),"",OFFSET('10. SEGUIMIENTO 2025'!$P$14,INT((ROW()-13)/2),0)),IF(ISBLANK(OFFSET('9. METAS'!$P$20,INT((ROW()-14)/2),0)),"",OFFSET('9. METAS'!$P$20,INT((ROW()-14)/2),0)))</f>
        <v/>
      </c>
      <c r="M354" s="196" t="str">
        <f ca="1">IF(MOD(ROW()-13,2)=0,IF(ISBLANK(OFFSET('10. SEGUIMIENTO 2025'!$Q$14,INT((ROW()-13)/2),0)),"",OFFSET('10. SEGUIMIENTO 2025'!$Q$14,INT((ROW()-13)/2),0)),IF(ISBLANK(OFFSET('9. METAS'!$Q$20,INT((ROW()-14)/2),0)),"",OFFSET('9. METAS'!$Q$20,INT((ROW()-14)/2),0)))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METAS'!$K$20,INT((ROW()-13)/2),0)),"",OFFSET('9. METAS'!$K$20,INT((ROW()-13)/2),0))</f>
        <v/>
      </c>
      <c r="I355" s="744"/>
      <c r="J355" s="194">
        <f ca="1">IF(MOD(ROW()-13,2)=0,IF(ISBLANK(OFFSET('10. SEGUIMIENTO 2025'!$N$14,INT((ROW()-13)/2),0)),"",OFFSET('10. SEGUIMIENTO 2025'!$N$14,INT((ROW()-13)/2),0)),IF(ISBLANK(OFFSET('9. METAS'!$N$20,INT((ROW()-14)/2),0)),"",OFFSET('9. METAS'!$N$20,INT((ROW()-14)/2),0)))</f>
        <v>41</v>
      </c>
      <c r="K355" s="195" t="str">
        <f ca="1">IF(MOD(ROW()-13,2)=0,IF(ISBLANK(OFFSET('10. SEGUIMIENTO 2025'!$O$14,INT((ROW()-13)/2),0)),"",OFFSET('10. SEGUIMIENTO 2025'!$O$14,INT((ROW()-13)/2),0)),IF(ISBLANK(OFFSET('9. METAS'!$O$20,INT((ROW()-14)/2),0)),"",OFFSET('9. METAS'!$O$20,INT((ROW()-14)/2),0)))</f>
        <v/>
      </c>
      <c r="L355" s="195" t="str">
        <f ca="1">IF(MOD(ROW()-13,2)=0,IF(ISBLANK(OFFSET('10. SEGUIMIENTO 2025'!$P$14,INT((ROW()-13)/2),0)),"",OFFSET('10. SEGUIMIENTO 2025'!$P$14,INT((ROW()-13)/2),0)),IF(ISBLANK(OFFSET('9. METAS'!$P$20,INT((ROW()-14)/2),0)),"",OFFSET('9. METAS'!$P$20,INT((ROW()-14)/2),0)))</f>
        <v/>
      </c>
      <c r="M355" s="196" t="str">
        <f ca="1">IF(MOD(ROW()-13,2)=0,IF(ISBLANK(OFFSET('10. SEGUIMIENTO 2025'!$Q$14,INT((ROW()-13)/2),0)),"",OFFSET('10. SEGUIMIENTO 2025'!$Q$14,INT((ROW()-13)/2),0)),IF(ISBLANK(OFFSET('9. METAS'!$Q$20,INT((ROW()-14)/2),0)),"",OFFSET('9. METAS'!$Q$20,INT((ROW()-14)/2),0)))</f>
        <v/>
      </c>
      <c r="N355" s="742" t="str">
        <f t="shared" ref="N355" ca="1" si="338">IFERROR(K355/K356,"ND")</f>
        <v>ND</v>
      </c>
      <c r="O355" s="738" t="str">
        <f t="shared" ref="O355" ca="1" si="339">IFERROR(((K355+J355)/H355),"ND")</f>
        <v>ND</v>
      </c>
      <c r="P355" s="726"/>
    </row>
    <row r="356" spans="3:16">
      <c r="C356" s="760"/>
      <c r="D356" s="756"/>
      <c r="E356" s="756"/>
      <c r="F356" s="754"/>
      <c r="G356" s="751"/>
      <c r="H356" s="747"/>
      <c r="I356" s="745"/>
      <c r="J356" s="194" t="str">
        <f ca="1">IF(MOD(ROW()-13,2)=0,IF(ISBLANK(OFFSET('10. SEGUIMIENTO 2025'!$N$14,INT((ROW()-13)/2),0)),"",OFFSET('10. SEGUIMIENTO 2025'!$N$14,INT((ROW()-13)/2),0)),IF(ISBLANK(OFFSET('9. METAS'!$N$20,INT((ROW()-14)/2),0)),"",OFFSET('9. METAS'!$N$20,INT((ROW()-14)/2),0)))</f>
        <v/>
      </c>
      <c r="K356" s="195" t="str">
        <f ca="1">IF(MOD(ROW()-13,2)=0,IF(ISBLANK(OFFSET('10. SEGUIMIENTO 2025'!$O$14,INT((ROW()-13)/2),0)),"",OFFSET('10. SEGUIMIENTO 2025'!$O$14,INT((ROW()-13)/2),0)),IF(ISBLANK(OFFSET('9. METAS'!$O$20,INT((ROW()-14)/2),0)),"",OFFSET('9. METAS'!$O$20,INT((ROW()-14)/2),0)))</f>
        <v/>
      </c>
      <c r="L356" s="195" t="str">
        <f ca="1">IF(MOD(ROW()-13,2)=0,IF(ISBLANK(OFFSET('10. SEGUIMIENTO 2025'!$P$14,INT((ROW()-13)/2),0)),"",OFFSET('10. SEGUIMIENTO 2025'!$P$14,INT((ROW()-13)/2),0)),IF(ISBLANK(OFFSET('9. METAS'!$P$20,INT((ROW()-14)/2),0)),"",OFFSET('9. METAS'!$P$20,INT((ROW()-14)/2),0)))</f>
        <v/>
      </c>
      <c r="M356" s="196" t="str">
        <f ca="1">IF(MOD(ROW()-13,2)=0,IF(ISBLANK(OFFSET('10. SEGUIMIENTO 2025'!$Q$14,INT((ROW()-13)/2),0)),"",OFFSET('10. SEGUIMIENTO 2025'!$Q$14,INT((ROW()-13)/2),0)),IF(ISBLANK(OFFSET('9. METAS'!$Q$20,INT((ROW()-14)/2),0)),"",OFFSET('9. METAS'!$Q$20,INT((ROW()-14)/2),0)))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METAS'!$K$20,INT((ROW()-13)/2),0)),"",OFFSET('9. METAS'!$K$20,INT((ROW()-13)/2),0))</f>
        <v/>
      </c>
      <c r="I357" s="744"/>
      <c r="J357" s="194">
        <f ca="1">IF(MOD(ROW()-13,2)=0,IF(ISBLANK(OFFSET('10. SEGUIMIENTO 2025'!$N$14,INT((ROW()-13)/2),0)),"",OFFSET('10. SEGUIMIENTO 2025'!$N$14,INT((ROW()-13)/2),0)),IF(ISBLANK(OFFSET('9. METAS'!$N$20,INT((ROW()-14)/2),0)),"",OFFSET('9. METAS'!$N$20,INT((ROW()-14)/2),0)))</f>
        <v>41</v>
      </c>
      <c r="K357" s="195" t="str">
        <f ca="1">IF(MOD(ROW()-13,2)=0,IF(ISBLANK(OFFSET('10. SEGUIMIENTO 2025'!$O$14,INT((ROW()-13)/2),0)),"",OFFSET('10. SEGUIMIENTO 2025'!$O$14,INT((ROW()-13)/2),0)),IF(ISBLANK(OFFSET('9. METAS'!$O$20,INT((ROW()-14)/2),0)),"",OFFSET('9. METAS'!$O$20,INT((ROW()-14)/2),0)))</f>
        <v/>
      </c>
      <c r="L357" s="195" t="str">
        <f ca="1">IF(MOD(ROW()-13,2)=0,IF(ISBLANK(OFFSET('10. SEGUIMIENTO 2025'!$P$14,INT((ROW()-13)/2),0)),"",OFFSET('10. SEGUIMIENTO 2025'!$P$14,INT((ROW()-13)/2),0)),IF(ISBLANK(OFFSET('9. METAS'!$P$20,INT((ROW()-14)/2),0)),"",OFFSET('9. METAS'!$P$20,INT((ROW()-14)/2),0)))</f>
        <v/>
      </c>
      <c r="M357" s="196" t="str">
        <f ca="1">IF(MOD(ROW()-13,2)=0,IF(ISBLANK(OFFSET('10. SEGUIMIENTO 2025'!$Q$14,INT((ROW()-13)/2),0)),"",OFFSET('10. SEGUIMIENTO 2025'!$Q$14,INT((ROW()-13)/2),0)),IF(ISBLANK(OFFSET('9. METAS'!$Q$20,INT((ROW()-14)/2),0)),"",OFFSET('9. METAS'!$Q$20,INT((ROW()-14)/2),0)))</f>
        <v/>
      </c>
      <c r="N357" s="742" t="str">
        <f t="shared" ref="N357" ca="1" si="340">IFERROR(K357/K358,"ND")</f>
        <v>ND</v>
      </c>
      <c r="O357" s="738" t="str">
        <f t="shared" ref="O357" ca="1" si="341">IFERROR(((K357+J357)/H357),"ND")</f>
        <v>ND</v>
      </c>
      <c r="P357" s="726"/>
    </row>
    <row r="358" spans="3:16">
      <c r="C358" s="760"/>
      <c r="D358" s="756"/>
      <c r="E358" s="756"/>
      <c r="F358" s="754"/>
      <c r="G358" s="751"/>
      <c r="H358" s="747"/>
      <c r="I358" s="745"/>
      <c r="J358" s="194" t="str">
        <f ca="1">IF(MOD(ROW()-13,2)=0,IF(ISBLANK(OFFSET('10. SEGUIMIENTO 2025'!$N$14,INT((ROW()-13)/2),0)),"",OFFSET('10. SEGUIMIENTO 2025'!$N$14,INT((ROW()-13)/2),0)),IF(ISBLANK(OFFSET('9. METAS'!$N$20,INT((ROW()-14)/2),0)),"",OFFSET('9. METAS'!$N$20,INT((ROW()-14)/2),0)))</f>
        <v/>
      </c>
      <c r="K358" s="195" t="str">
        <f ca="1">IF(MOD(ROW()-13,2)=0,IF(ISBLANK(OFFSET('10. SEGUIMIENTO 2025'!$O$14,INT((ROW()-13)/2),0)),"",OFFSET('10. SEGUIMIENTO 2025'!$O$14,INT((ROW()-13)/2),0)),IF(ISBLANK(OFFSET('9. METAS'!$O$20,INT((ROW()-14)/2),0)),"",OFFSET('9. METAS'!$O$20,INT((ROW()-14)/2),0)))</f>
        <v/>
      </c>
      <c r="L358" s="195" t="str">
        <f ca="1">IF(MOD(ROW()-13,2)=0,IF(ISBLANK(OFFSET('10. SEGUIMIENTO 2025'!$P$14,INT((ROW()-13)/2),0)),"",OFFSET('10. SEGUIMIENTO 2025'!$P$14,INT((ROW()-13)/2),0)),IF(ISBLANK(OFFSET('9. METAS'!$P$20,INT((ROW()-14)/2),0)),"",OFFSET('9. METAS'!$P$20,INT((ROW()-14)/2),0)))</f>
        <v/>
      </c>
      <c r="M358" s="196" t="str">
        <f ca="1">IF(MOD(ROW()-13,2)=0,IF(ISBLANK(OFFSET('10. SEGUIMIENTO 2025'!$Q$14,INT((ROW()-13)/2),0)),"",OFFSET('10. SEGUIMIENTO 2025'!$Q$14,INT((ROW()-13)/2),0)),IF(ISBLANK(OFFSET('9. METAS'!$Q$20,INT((ROW()-14)/2),0)),"",OFFSET('9. METAS'!$Q$20,INT((ROW()-14)/2),0)))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METAS'!$K$20,INT((ROW()-13)/2),0)),"",OFFSET('9. METAS'!$K$20,INT((ROW()-13)/2),0))</f>
        <v/>
      </c>
      <c r="I359" s="744"/>
      <c r="J359" s="194">
        <f ca="1">IF(MOD(ROW()-13,2)=0,IF(ISBLANK(OFFSET('10. SEGUIMIENTO 2025'!$N$14,INT((ROW()-13)/2),0)),"",OFFSET('10. SEGUIMIENTO 2025'!$N$14,INT((ROW()-13)/2),0)),IF(ISBLANK(OFFSET('9. METAS'!$N$20,INT((ROW()-14)/2),0)),"",OFFSET('9. METAS'!$N$20,INT((ROW()-14)/2),0)))</f>
        <v>41</v>
      </c>
      <c r="K359" s="195" t="str">
        <f ca="1">IF(MOD(ROW()-13,2)=0,IF(ISBLANK(OFFSET('10. SEGUIMIENTO 2025'!$O$14,INT((ROW()-13)/2),0)),"",OFFSET('10. SEGUIMIENTO 2025'!$O$14,INT((ROW()-13)/2),0)),IF(ISBLANK(OFFSET('9. METAS'!$O$20,INT((ROW()-14)/2),0)),"",OFFSET('9. METAS'!$O$20,INT((ROW()-14)/2),0)))</f>
        <v/>
      </c>
      <c r="L359" s="195" t="str">
        <f ca="1">IF(MOD(ROW()-13,2)=0,IF(ISBLANK(OFFSET('10. SEGUIMIENTO 2025'!$P$14,INT((ROW()-13)/2),0)),"",OFFSET('10. SEGUIMIENTO 2025'!$P$14,INT((ROW()-13)/2),0)),IF(ISBLANK(OFFSET('9. METAS'!$P$20,INT((ROW()-14)/2),0)),"",OFFSET('9. METAS'!$P$20,INT((ROW()-14)/2),0)))</f>
        <v/>
      </c>
      <c r="M359" s="196" t="str">
        <f ca="1">IF(MOD(ROW()-13,2)=0,IF(ISBLANK(OFFSET('10. SEGUIMIENTO 2025'!$Q$14,INT((ROW()-13)/2),0)),"",OFFSET('10. SEGUIMIENTO 2025'!$Q$14,INT((ROW()-13)/2),0)),IF(ISBLANK(OFFSET('9. METAS'!$Q$20,INT((ROW()-14)/2),0)),"",OFFSET('9. METAS'!$Q$20,INT((ROW()-14)/2),0)))</f>
        <v/>
      </c>
      <c r="N359" s="742" t="str">
        <f t="shared" ref="N359" ca="1" si="342">IFERROR(K359/K360,"ND")</f>
        <v>ND</v>
      </c>
      <c r="O359" s="738" t="str">
        <f t="shared" ref="O359" ca="1" si="343">IFERROR(((K359+J359)/H359),"ND")</f>
        <v>ND</v>
      </c>
      <c r="P359" s="726"/>
    </row>
    <row r="360" spans="3:16">
      <c r="C360" s="760"/>
      <c r="D360" s="756"/>
      <c r="E360" s="756"/>
      <c r="F360" s="754"/>
      <c r="G360" s="751"/>
      <c r="H360" s="747"/>
      <c r="I360" s="745"/>
      <c r="J360" s="194" t="str">
        <f ca="1">IF(MOD(ROW()-13,2)=0,IF(ISBLANK(OFFSET('10. SEGUIMIENTO 2025'!$N$14,INT((ROW()-13)/2),0)),"",OFFSET('10. SEGUIMIENTO 2025'!$N$14,INT((ROW()-13)/2),0)),IF(ISBLANK(OFFSET('9. METAS'!$N$20,INT((ROW()-14)/2),0)),"",OFFSET('9. METAS'!$N$20,INT((ROW()-14)/2),0)))</f>
        <v/>
      </c>
      <c r="K360" s="195" t="str">
        <f ca="1">IF(MOD(ROW()-13,2)=0,IF(ISBLANK(OFFSET('10. SEGUIMIENTO 2025'!$O$14,INT((ROW()-13)/2),0)),"",OFFSET('10. SEGUIMIENTO 2025'!$O$14,INT((ROW()-13)/2),0)),IF(ISBLANK(OFFSET('9. METAS'!$O$20,INT((ROW()-14)/2),0)),"",OFFSET('9. METAS'!$O$20,INT((ROW()-14)/2),0)))</f>
        <v/>
      </c>
      <c r="L360" s="195" t="str">
        <f ca="1">IF(MOD(ROW()-13,2)=0,IF(ISBLANK(OFFSET('10. SEGUIMIENTO 2025'!$P$14,INT((ROW()-13)/2),0)),"",OFFSET('10. SEGUIMIENTO 2025'!$P$14,INT((ROW()-13)/2),0)),IF(ISBLANK(OFFSET('9. METAS'!$P$20,INT((ROW()-14)/2),0)),"",OFFSET('9. METAS'!$P$20,INT((ROW()-14)/2),0)))</f>
        <v/>
      </c>
      <c r="M360" s="196" t="str">
        <f ca="1">IF(MOD(ROW()-13,2)=0,IF(ISBLANK(OFFSET('10. SEGUIMIENTO 2025'!$Q$14,INT((ROW()-13)/2),0)),"",OFFSET('10. SEGUIMIENTO 2025'!$Q$14,INT((ROW()-13)/2),0)),IF(ISBLANK(OFFSET('9. METAS'!$Q$20,INT((ROW()-14)/2),0)),"",OFFSET('9. METAS'!$Q$20,INT((ROW()-14)/2),0)))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METAS'!$K$20,INT((ROW()-13)/2),0)),"",OFFSET('9. METAS'!$K$20,INT((ROW()-13)/2),0))</f>
        <v/>
      </c>
      <c r="I361" s="744"/>
      <c r="J361" s="194">
        <f ca="1">IF(MOD(ROW()-13,2)=0,IF(ISBLANK(OFFSET('10. SEGUIMIENTO 2025'!$N$14,INT((ROW()-13)/2),0)),"",OFFSET('10. SEGUIMIENTO 2025'!$N$14,INT((ROW()-13)/2),0)),IF(ISBLANK(OFFSET('9. METAS'!$N$20,INT((ROW()-14)/2),0)),"",OFFSET('9. METAS'!$N$20,INT((ROW()-14)/2),0)))</f>
        <v>41</v>
      </c>
      <c r="K361" s="195" t="str">
        <f ca="1">IF(MOD(ROW()-13,2)=0,IF(ISBLANK(OFFSET('10. SEGUIMIENTO 2025'!$O$14,INT((ROW()-13)/2),0)),"",OFFSET('10. SEGUIMIENTO 2025'!$O$14,INT((ROW()-13)/2),0)),IF(ISBLANK(OFFSET('9. METAS'!$O$20,INT((ROW()-14)/2),0)),"",OFFSET('9. METAS'!$O$20,INT((ROW()-14)/2),0)))</f>
        <v/>
      </c>
      <c r="L361" s="195" t="str">
        <f ca="1">IF(MOD(ROW()-13,2)=0,IF(ISBLANK(OFFSET('10. SEGUIMIENTO 2025'!$P$14,INT((ROW()-13)/2),0)),"",OFFSET('10. SEGUIMIENTO 2025'!$P$14,INT((ROW()-13)/2),0)),IF(ISBLANK(OFFSET('9. METAS'!$P$20,INT((ROW()-14)/2),0)),"",OFFSET('9. METAS'!$P$20,INT((ROW()-14)/2),0)))</f>
        <v/>
      </c>
      <c r="M361" s="196" t="str">
        <f ca="1">IF(MOD(ROW()-13,2)=0,IF(ISBLANK(OFFSET('10. SEGUIMIENTO 2025'!$Q$14,INT((ROW()-13)/2),0)),"",OFFSET('10. SEGUIMIENTO 2025'!$Q$14,INT((ROW()-13)/2),0)),IF(ISBLANK(OFFSET('9. METAS'!$Q$20,INT((ROW()-14)/2),0)),"",OFFSET('9. METAS'!$Q$20,INT((ROW()-14)/2),0)))</f>
        <v/>
      </c>
      <c r="N361" s="742" t="str">
        <f t="shared" ref="N361" ca="1" si="344">IFERROR(K361/K362,"ND")</f>
        <v>ND</v>
      </c>
      <c r="O361" s="738" t="str">
        <f t="shared" ref="O361" ca="1" si="345">IFERROR(((K361+J361)/H361),"ND")</f>
        <v>ND</v>
      </c>
      <c r="P361" s="726"/>
    </row>
    <row r="362" spans="3:16">
      <c r="C362" s="760"/>
      <c r="D362" s="756"/>
      <c r="E362" s="756"/>
      <c r="F362" s="754"/>
      <c r="G362" s="751"/>
      <c r="H362" s="747"/>
      <c r="I362" s="745"/>
      <c r="J362" s="194" t="str">
        <f ca="1">IF(MOD(ROW()-13,2)=0,IF(ISBLANK(OFFSET('10. SEGUIMIENTO 2025'!$N$14,INT((ROW()-13)/2),0)),"",OFFSET('10. SEGUIMIENTO 2025'!$N$14,INT((ROW()-13)/2),0)),IF(ISBLANK(OFFSET('9. METAS'!$N$20,INT((ROW()-14)/2),0)),"",OFFSET('9. METAS'!$N$20,INT((ROW()-14)/2),0)))</f>
        <v/>
      </c>
      <c r="K362" s="195" t="str">
        <f ca="1">IF(MOD(ROW()-13,2)=0,IF(ISBLANK(OFFSET('10. SEGUIMIENTO 2025'!$O$14,INT((ROW()-13)/2),0)),"",OFFSET('10. SEGUIMIENTO 2025'!$O$14,INT((ROW()-13)/2),0)),IF(ISBLANK(OFFSET('9. METAS'!$O$20,INT((ROW()-14)/2),0)),"",OFFSET('9. METAS'!$O$20,INT((ROW()-14)/2),0)))</f>
        <v/>
      </c>
      <c r="L362" s="195" t="str">
        <f ca="1">IF(MOD(ROW()-13,2)=0,IF(ISBLANK(OFFSET('10. SEGUIMIENTO 2025'!$P$14,INT((ROW()-13)/2),0)),"",OFFSET('10. SEGUIMIENTO 2025'!$P$14,INT((ROW()-13)/2),0)),IF(ISBLANK(OFFSET('9. METAS'!$P$20,INT((ROW()-14)/2),0)),"",OFFSET('9. METAS'!$P$20,INT((ROW()-14)/2),0)))</f>
        <v/>
      </c>
      <c r="M362" s="196" t="str">
        <f ca="1">IF(MOD(ROW()-13,2)=0,IF(ISBLANK(OFFSET('10. SEGUIMIENTO 2025'!$Q$14,INT((ROW()-13)/2),0)),"",OFFSET('10. SEGUIMIENTO 2025'!$Q$14,INT((ROW()-13)/2),0)),IF(ISBLANK(OFFSET('9. METAS'!$Q$20,INT((ROW()-14)/2),0)),"",OFFSET('9. METAS'!$Q$20,INT((ROW()-14)/2),0)))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METAS'!$K$20,INT((ROW()-13)/2),0)),"",OFFSET('9. METAS'!$K$20,INT((ROW()-13)/2),0))</f>
        <v/>
      </c>
      <c r="I363" s="744"/>
      <c r="J363" s="194">
        <f ca="1">IF(MOD(ROW()-13,2)=0,IF(ISBLANK(OFFSET('10. SEGUIMIENTO 2025'!$N$14,INT((ROW()-13)/2),0)),"",OFFSET('10. SEGUIMIENTO 2025'!$N$14,INT((ROW()-13)/2),0)),IF(ISBLANK(OFFSET('9. METAS'!$N$20,INT((ROW()-14)/2),0)),"",OFFSET('9. METAS'!$N$20,INT((ROW()-14)/2),0)))</f>
        <v>41</v>
      </c>
      <c r="K363" s="195" t="str">
        <f ca="1">IF(MOD(ROW()-13,2)=0,IF(ISBLANK(OFFSET('10. SEGUIMIENTO 2025'!$O$14,INT((ROW()-13)/2),0)),"",OFFSET('10. SEGUIMIENTO 2025'!$O$14,INT((ROW()-13)/2),0)),IF(ISBLANK(OFFSET('9. METAS'!$O$20,INT((ROW()-14)/2),0)),"",OFFSET('9. METAS'!$O$20,INT((ROW()-14)/2),0)))</f>
        <v/>
      </c>
      <c r="L363" s="195" t="str">
        <f ca="1">IF(MOD(ROW()-13,2)=0,IF(ISBLANK(OFFSET('10. SEGUIMIENTO 2025'!$P$14,INT((ROW()-13)/2),0)),"",OFFSET('10. SEGUIMIENTO 2025'!$P$14,INT((ROW()-13)/2),0)),IF(ISBLANK(OFFSET('9. METAS'!$P$20,INT((ROW()-14)/2),0)),"",OFFSET('9. METAS'!$P$20,INT((ROW()-14)/2),0)))</f>
        <v/>
      </c>
      <c r="M363" s="196" t="str">
        <f ca="1">IF(MOD(ROW()-13,2)=0,IF(ISBLANK(OFFSET('10. SEGUIMIENTO 2025'!$Q$14,INT((ROW()-13)/2),0)),"",OFFSET('10. SEGUIMIENTO 2025'!$Q$14,INT((ROW()-13)/2),0)),IF(ISBLANK(OFFSET('9. METAS'!$Q$20,INT((ROW()-14)/2),0)),"",OFFSET('9. METAS'!$Q$20,INT((ROW()-14)/2),0)))</f>
        <v/>
      </c>
      <c r="N363" s="742" t="str">
        <f t="shared" ref="N363" ca="1" si="346">IFERROR(K363/K364,"ND")</f>
        <v>ND</v>
      </c>
      <c r="O363" s="738" t="str">
        <f t="shared" ref="O363" ca="1" si="347">IFERROR(((K363+J363)/H363),"ND")</f>
        <v>ND</v>
      </c>
      <c r="P363" s="726"/>
    </row>
    <row r="364" spans="3:16">
      <c r="C364" s="760"/>
      <c r="D364" s="756"/>
      <c r="E364" s="756"/>
      <c r="F364" s="754"/>
      <c r="G364" s="751"/>
      <c r="H364" s="747"/>
      <c r="I364" s="745"/>
      <c r="J364" s="194" t="str">
        <f ca="1">IF(MOD(ROW()-13,2)=0,IF(ISBLANK(OFFSET('10. SEGUIMIENTO 2025'!$N$14,INT((ROW()-13)/2),0)),"",OFFSET('10. SEGUIMIENTO 2025'!$N$14,INT((ROW()-13)/2),0)),IF(ISBLANK(OFFSET('9. METAS'!$N$20,INT((ROW()-14)/2),0)),"",OFFSET('9. METAS'!$N$20,INT((ROW()-14)/2),0)))</f>
        <v/>
      </c>
      <c r="K364" s="195" t="str">
        <f ca="1">IF(MOD(ROW()-13,2)=0,IF(ISBLANK(OFFSET('10. SEGUIMIENTO 2025'!$O$14,INT((ROW()-13)/2),0)),"",OFFSET('10. SEGUIMIENTO 2025'!$O$14,INT((ROW()-13)/2),0)),IF(ISBLANK(OFFSET('9. METAS'!$O$20,INT((ROW()-14)/2),0)),"",OFFSET('9. METAS'!$O$20,INT((ROW()-14)/2),0)))</f>
        <v/>
      </c>
      <c r="L364" s="195" t="str">
        <f ca="1">IF(MOD(ROW()-13,2)=0,IF(ISBLANK(OFFSET('10. SEGUIMIENTO 2025'!$P$14,INT((ROW()-13)/2),0)),"",OFFSET('10. SEGUIMIENTO 2025'!$P$14,INT((ROW()-13)/2),0)),IF(ISBLANK(OFFSET('9. METAS'!$P$20,INT((ROW()-14)/2),0)),"",OFFSET('9. METAS'!$P$20,INT((ROW()-14)/2),0)))</f>
        <v/>
      </c>
      <c r="M364" s="196" t="str">
        <f ca="1">IF(MOD(ROW()-13,2)=0,IF(ISBLANK(OFFSET('10. SEGUIMIENTO 2025'!$Q$14,INT((ROW()-13)/2),0)),"",OFFSET('10. SEGUIMIENTO 2025'!$Q$14,INT((ROW()-13)/2),0)),IF(ISBLANK(OFFSET('9. METAS'!$Q$20,INT((ROW()-14)/2),0)),"",OFFSET('9. METAS'!$Q$20,INT((ROW()-14)/2),0)))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METAS'!$K$20,INT((ROW()-13)/2),0)),"",OFFSET('9. METAS'!$K$20,INT((ROW()-13)/2),0))</f>
        <v/>
      </c>
      <c r="I365" s="744"/>
      <c r="J365" s="194">
        <f ca="1">IF(MOD(ROW()-13,2)=0,IF(ISBLANK(OFFSET('10. SEGUIMIENTO 2025'!$N$14,INT((ROW()-13)/2),0)),"",OFFSET('10. SEGUIMIENTO 2025'!$N$14,INT((ROW()-13)/2),0)),IF(ISBLANK(OFFSET('9. METAS'!$N$20,INT((ROW()-14)/2),0)),"",OFFSET('9. METAS'!$N$20,INT((ROW()-14)/2),0)))</f>
        <v>41</v>
      </c>
      <c r="K365" s="195" t="str">
        <f ca="1">IF(MOD(ROW()-13,2)=0,IF(ISBLANK(OFFSET('10. SEGUIMIENTO 2025'!$O$14,INT((ROW()-13)/2),0)),"",OFFSET('10. SEGUIMIENTO 2025'!$O$14,INT((ROW()-13)/2),0)),IF(ISBLANK(OFFSET('9. METAS'!$O$20,INT((ROW()-14)/2),0)),"",OFFSET('9. METAS'!$O$20,INT((ROW()-14)/2),0)))</f>
        <v/>
      </c>
      <c r="L365" s="195" t="str">
        <f ca="1">IF(MOD(ROW()-13,2)=0,IF(ISBLANK(OFFSET('10. SEGUIMIENTO 2025'!$P$14,INT((ROW()-13)/2),0)),"",OFFSET('10. SEGUIMIENTO 2025'!$P$14,INT((ROW()-13)/2),0)),IF(ISBLANK(OFFSET('9. METAS'!$P$20,INT((ROW()-14)/2),0)),"",OFFSET('9. METAS'!$P$20,INT((ROW()-14)/2),0)))</f>
        <v/>
      </c>
      <c r="M365" s="196" t="str">
        <f ca="1">IF(MOD(ROW()-13,2)=0,IF(ISBLANK(OFFSET('10. SEGUIMIENTO 2025'!$Q$14,INT((ROW()-13)/2),0)),"",OFFSET('10. SEGUIMIENTO 2025'!$Q$14,INT((ROW()-13)/2),0)),IF(ISBLANK(OFFSET('9. METAS'!$Q$20,INT((ROW()-14)/2),0)),"",OFFSET('9. METAS'!$Q$20,INT((ROW()-14)/2),0)))</f>
        <v/>
      </c>
      <c r="N365" s="742" t="str">
        <f t="shared" ref="N365" ca="1" si="348">IFERROR(K365/K366,"ND")</f>
        <v>ND</v>
      </c>
      <c r="O365" s="738" t="str">
        <f t="shared" ref="O365" ca="1" si="349">IFERROR(((K365+J365)/H365),"ND")</f>
        <v>ND</v>
      </c>
      <c r="P365" s="726"/>
    </row>
    <row r="366" spans="3:16">
      <c r="C366" s="760"/>
      <c r="D366" s="756"/>
      <c r="E366" s="756"/>
      <c r="F366" s="754"/>
      <c r="G366" s="751"/>
      <c r="H366" s="747"/>
      <c r="I366" s="745"/>
      <c r="J366" s="194" t="str">
        <f ca="1">IF(MOD(ROW()-13,2)=0,IF(ISBLANK(OFFSET('10. SEGUIMIENTO 2025'!$N$14,INT((ROW()-13)/2),0)),"",OFFSET('10. SEGUIMIENTO 2025'!$N$14,INT((ROW()-13)/2),0)),IF(ISBLANK(OFFSET('9. METAS'!$N$20,INT((ROW()-14)/2),0)),"",OFFSET('9. METAS'!$N$20,INT((ROW()-14)/2),0)))</f>
        <v/>
      </c>
      <c r="K366" s="195" t="str">
        <f ca="1">IF(MOD(ROW()-13,2)=0,IF(ISBLANK(OFFSET('10. SEGUIMIENTO 2025'!$O$14,INT((ROW()-13)/2),0)),"",OFFSET('10. SEGUIMIENTO 2025'!$O$14,INT((ROW()-13)/2),0)),IF(ISBLANK(OFFSET('9. METAS'!$O$20,INT((ROW()-14)/2),0)),"",OFFSET('9. METAS'!$O$20,INT((ROW()-14)/2),0)))</f>
        <v/>
      </c>
      <c r="L366" s="195" t="str">
        <f ca="1">IF(MOD(ROW()-13,2)=0,IF(ISBLANK(OFFSET('10. SEGUIMIENTO 2025'!$P$14,INT((ROW()-13)/2),0)),"",OFFSET('10. SEGUIMIENTO 2025'!$P$14,INT((ROW()-13)/2),0)),IF(ISBLANK(OFFSET('9. METAS'!$P$20,INT((ROW()-14)/2),0)),"",OFFSET('9. METAS'!$P$20,INT((ROW()-14)/2),0)))</f>
        <v/>
      </c>
      <c r="M366" s="196" t="str">
        <f ca="1">IF(MOD(ROW()-13,2)=0,IF(ISBLANK(OFFSET('10. SEGUIMIENTO 2025'!$Q$14,INT((ROW()-13)/2),0)),"",OFFSET('10. SEGUIMIENTO 2025'!$Q$14,INT((ROW()-13)/2),0)),IF(ISBLANK(OFFSET('9. METAS'!$Q$20,INT((ROW()-14)/2),0)),"",OFFSET('9. METAS'!$Q$20,INT((ROW()-14)/2),0)))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METAS'!$K$20,INT((ROW()-13)/2),0)),"",OFFSET('9. METAS'!$K$20,INT((ROW()-13)/2),0))</f>
        <v/>
      </c>
      <c r="I367" s="744"/>
      <c r="J367" s="194">
        <f ca="1">IF(MOD(ROW()-13,2)=0,IF(ISBLANK(OFFSET('10. SEGUIMIENTO 2025'!$N$14,INT((ROW()-13)/2),0)),"",OFFSET('10. SEGUIMIENTO 2025'!$N$14,INT((ROW()-13)/2),0)),IF(ISBLANK(OFFSET('9. METAS'!$N$20,INT((ROW()-14)/2),0)),"",OFFSET('9. METAS'!$N$20,INT((ROW()-14)/2),0)))</f>
        <v>41</v>
      </c>
      <c r="K367" s="195" t="str">
        <f ca="1">IF(MOD(ROW()-13,2)=0,IF(ISBLANK(OFFSET('10. SEGUIMIENTO 2025'!$O$14,INT((ROW()-13)/2),0)),"",OFFSET('10. SEGUIMIENTO 2025'!$O$14,INT((ROW()-13)/2),0)),IF(ISBLANK(OFFSET('9. METAS'!$O$20,INT((ROW()-14)/2),0)),"",OFFSET('9. METAS'!$O$20,INT((ROW()-14)/2),0)))</f>
        <v/>
      </c>
      <c r="L367" s="195" t="str">
        <f ca="1">IF(MOD(ROW()-13,2)=0,IF(ISBLANK(OFFSET('10. SEGUIMIENTO 2025'!$P$14,INT((ROW()-13)/2),0)),"",OFFSET('10. SEGUIMIENTO 2025'!$P$14,INT((ROW()-13)/2),0)),IF(ISBLANK(OFFSET('9. METAS'!$P$20,INT((ROW()-14)/2),0)),"",OFFSET('9. METAS'!$P$20,INT((ROW()-14)/2),0)))</f>
        <v/>
      </c>
      <c r="M367" s="196" t="str">
        <f ca="1">IF(MOD(ROW()-13,2)=0,IF(ISBLANK(OFFSET('10. SEGUIMIENTO 2025'!$Q$14,INT((ROW()-13)/2),0)),"",OFFSET('10. SEGUIMIENTO 2025'!$Q$14,INT((ROW()-13)/2),0)),IF(ISBLANK(OFFSET('9. METAS'!$Q$20,INT((ROW()-14)/2),0)),"",OFFSET('9. METAS'!$Q$20,INT((ROW()-14)/2),0)))</f>
        <v/>
      </c>
      <c r="N367" s="742" t="str">
        <f t="shared" ref="N367" ca="1" si="350">IFERROR(K367/K368,"ND")</f>
        <v>ND</v>
      </c>
      <c r="O367" s="738" t="str">
        <f t="shared" ref="O367" ca="1" si="351">IFERROR(((K367+J367)/H367),"ND")</f>
        <v>ND</v>
      </c>
      <c r="P367" s="726"/>
    </row>
    <row r="368" spans="3:16">
      <c r="C368" s="760"/>
      <c r="D368" s="756"/>
      <c r="E368" s="756"/>
      <c r="F368" s="754"/>
      <c r="G368" s="751"/>
      <c r="H368" s="747"/>
      <c r="I368" s="745"/>
      <c r="J368" s="194" t="str">
        <f ca="1">IF(MOD(ROW()-13,2)=0,IF(ISBLANK(OFFSET('10. SEGUIMIENTO 2025'!$N$14,INT((ROW()-13)/2),0)),"",OFFSET('10. SEGUIMIENTO 2025'!$N$14,INT((ROW()-13)/2),0)),IF(ISBLANK(OFFSET('9. METAS'!$N$20,INT((ROW()-14)/2),0)),"",OFFSET('9. METAS'!$N$20,INT((ROW()-14)/2),0)))</f>
        <v/>
      </c>
      <c r="K368" s="195" t="str">
        <f ca="1">IF(MOD(ROW()-13,2)=0,IF(ISBLANK(OFFSET('10. SEGUIMIENTO 2025'!$O$14,INT((ROW()-13)/2),0)),"",OFFSET('10. SEGUIMIENTO 2025'!$O$14,INT((ROW()-13)/2),0)),IF(ISBLANK(OFFSET('9. METAS'!$O$20,INT((ROW()-14)/2),0)),"",OFFSET('9. METAS'!$O$20,INT((ROW()-14)/2),0)))</f>
        <v/>
      </c>
      <c r="L368" s="195" t="str">
        <f ca="1">IF(MOD(ROW()-13,2)=0,IF(ISBLANK(OFFSET('10. SEGUIMIENTO 2025'!$P$14,INT((ROW()-13)/2),0)),"",OFFSET('10. SEGUIMIENTO 2025'!$P$14,INT((ROW()-13)/2),0)),IF(ISBLANK(OFFSET('9. METAS'!$P$20,INT((ROW()-14)/2),0)),"",OFFSET('9. METAS'!$P$20,INT((ROW()-14)/2),0)))</f>
        <v/>
      </c>
      <c r="M368" s="196" t="str">
        <f ca="1">IF(MOD(ROW()-13,2)=0,IF(ISBLANK(OFFSET('10. SEGUIMIENTO 2025'!$Q$14,INT((ROW()-13)/2),0)),"",OFFSET('10. SEGUIMIENTO 2025'!$Q$14,INT((ROW()-13)/2),0)),IF(ISBLANK(OFFSET('9. METAS'!$Q$20,INT((ROW()-14)/2),0)),"",OFFSET('9. METAS'!$Q$20,INT((ROW()-14)/2),0)))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METAS'!$K$20,INT((ROW()-13)/2),0)),"",OFFSET('9. METAS'!$K$20,INT((ROW()-13)/2),0))</f>
        <v/>
      </c>
      <c r="I369" s="744"/>
      <c r="J369" s="194">
        <f ca="1">IF(MOD(ROW()-13,2)=0,IF(ISBLANK(OFFSET('10. SEGUIMIENTO 2025'!$N$14,INT((ROW()-13)/2),0)),"",OFFSET('10. SEGUIMIENTO 2025'!$N$14,INT((ROW()-13)/2),0)),IF(ISBLANK(OFFSET('9. METAS'!$N$20,INT((ROW()-14)/2),0)),"",OFFSET('9. METAS'!$N$20,INT((ROW()-14)/2),0)))</f>
        <v>41</v>
      </c>
      <c r="K369" s="195" t="str">
        <f ca="1">IF(MOD(ROW()-13,2)=0,IF(ISBLANK(OFFSET('10. SEGUIMIENTO 2025'!$O$14,INT((ROW()-13)/2),0)),"",OFFSET('10. SEGUIMIENTO 2025'!$O$14,INT((ROW()-13)/2),0)),IF(ISBLANK(OFFSET('9. METAS'!$O$20,INT((ROW()-14)/2),0)),"",OFFSET('9. METAS'!$O$20,INT((ROW()-14)/2),0)))</f>
        <v/>
      </c>
      <c r="L369" s="195" t="str">
        <f ca="1">IF(MOD(ROW()-13,2)=0,IF(ISBLANK(OFFSET('10. SEGUIMIENTO 2025'!$P$14,INT((ROW()-13)/2),0)),"",OFFSET('10. SEGUIMIENTO 2025'!$P$14,INT((ROW()-13)/2),0)),IF(ISBLANK(OFFSET('9. METAS'!$P$20,INT((ROW()-14)/2),0)),"",OFFSET('9. METAS'!$P$20,INT((ROW()-14)/2),0)))</f>
        <v/>
      </c>
      <c r="M369" s="196" t="str">
        <f ca="1">IF(MOD(ROW()-13,2)=0,IF(ISBLANK(OFFSET('10. SEGUIMIENTO 2025'!$Q$14,INT((ROW()-13)/2),0)),"",OFFSET('10. SEGUIMIENTO 2025'!$Q$14,INT((ROW()-13)/2),0)),IF(ISBLANK(OFFSET('9. METAS'!$Q$20,INT((ROW()-14)/2),0)),"",OFFSET('9. METAS'!$Q$20,INT((ROW()-14)/2),0)))</f>
        <v/>
      </c>
      <c r="N369" s="742" t="str">
        <f t="shared" ref="N369" ca="1" si="352">IFERROR(K369/K370,"ND")</f>
        <v>ND</v>
      </c>
      <c r="O369" s="738" t="str">
        <f t="shared" ref="O369" ca="1" si="353">IFERROR(((K369+J369)/H369),"ND")</f>
        <v>ND</v>
      </c>
      <c r="P369" s="726"/>
    </row>
    <row r="370" spans="3:16">
      <c r="C370" s="760"/>
      <c r="D370" s="756"/>
      <c r="E370" s="756"/>
      <c r="F370" s="754"/>
      <c r="G370" s="751"/>
      <c r="H370" s="747"/>
      <c r="I370" s="745"/>
      <c r="J370" s="194" t="str">
        <f ca="1">IF(MOD(ROW()-13,2)=0,IF(ISBLANK(OFFSET('10. SEGUIMIENTO 2025'!$N$14,INT((ROW()-13)/2),0)),"",OFFSET('10. SEGUIMIENTO 2025'!$N$14,INT((ROW()-13)/2),0)),IF(ISBLANK(OFFSET('9. METAS'!$N$20,INT((ROW()-14)/2),0)),"",OFFSET('9. METAS'!$N$20,INT((ROW()-14)/2),0)))</f>
        <v/>
      </c>
      <c r="K370" s="195" t="str">
        <f ca="1">IF(MOD(ROW()-13,2)=0,IF(ISBLANK(OFFSET('10. SEGUIMIENTO 2025'!$O$14,INT((ROW()-13)/2),0)),"",OFFSET('10. SEGUIMIENTO 2025'!$O$14,INT((ROW()-13)/2),0)),IF(ISBLANK(OFFSET('9. METAS'!$O$20,INT((ROW()-14)/2),0)),"",OFFSET('9. METAS'!$O$20,INT((ROW()-14)/2),0)))</f>
        <v/>
      </c>
      <c r="L370" s="195" t="str">
        <f ca="1">IF(MOD(ROW()-13,2)=0,IF(ISBLANK(OFFSET('10. SEGUIMIENTO 2025'!$P$14,INT((ROW()-13)/2),0)),"",OFFSET('10. SEGUIMIENTO 2025'!$P$14,INT((ROW()-13)/2),0)),IF(ISBLANK(OFFSET('9. METAS'!$P$20,INT((ROW()-14)/2),0)),"",OFFSET('9. METAS'!$P$20,INT((ROW()-14)/2),0)))</f>
        <v/>
      </c>
      <c r="M370" s="196" t="str">
        <f ca="1">IF(MOD(ROW()-13,2)=0,IF(ISBLANK(OFFSET('10. SEGUIMIENTO 2025'!$Q$14,INT((ROW()-13)/2),0)),"",OFFSET('10. SEGUIMIENTO 2025'!$Q$14,INT((ROW()-13)/2),0)),IF(ISBLANK(OFFSET('9. METAS'!$Q$20,INT((ROW()-14)/2),0)),"",OFFSET('9. METAS'!$Q$20,INT((ROW()-14)/2),0)))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METAS'!$K$20,INT((ROW()-13)/2),0)),"",OFFSET('9. METAS'!$K$20,INT((ROW()-13)/2),0))</f>
        <v/>
      </c>
      <c r="I371" s="744"/>
      <c r="J371" s="194">
        <f ca="1">IF(MOD(ROW()-13,2)=0,IF(ISBLANK(OFFSET('10. SEGUIMIENTO 2025'!$N$14,INT((ROW()-13)/2),0)),"",OFFSET('10. SEGUIMIENTO 2025'!$N$14,INT((ROW()-13)/2),0)),IF(ISBLANK(OFFSET('9. METAS'!$N$20,INT((ROW()-14)/2),0)),"",OFFSET('9. METAS'!$N$20,INT((ROW()-14)/2),0)))</f>
        <v>41</v>
      </c>
      <c r="K371" s="195" t="str">
        <f ca="1">IF(MOD(ROW()-13,2)=0,IF(ISBLANK(OFFSET('10. SEGUIMIENTO 2025'!$O$14,INT((ROW()-13)/2),0)),"",OFFSET('10. SEGUIMIENTO 2025'!$O$14,INT((ROW()-13)/2),0)),IF(ISBLANK(OFFSET('9. METAS'!$O$20,INT((ROW()-14)/2),0)),"",OFFSET('9. METAS'!$O$20,INT((ROW()-14)/2),0)))</f>
        <v/>
      </c>
      <c r="L371" s="195" t="str">
        <f ca="1">IF(MOD(ROW()-13,2)=0,IF(ISBLANK(OFFSET('10. SEGUIMIENTO 2025'!$P$14,INT((ROW()-13)/2),0)),"",OFFSET('10. SEGUIMIENTO 2025'!$P$14,INT((ROW()-13)/2),0)),IF(ISBLANK(OFFSET('9. METAS'!$P$20,INT((ROW()-14)/2),0)),"",OFFSET('9. METAS'!$P$20,INT((ROW()-14)/2),0)))</f>
        <v/>
      </c>
      <c r="M371" s="196" t="str">
        <f ca="1">IF(MOD(ROW()-13,2)=0,IF(ISBLANK(OFFSET('10. SEGUIMIENTO 2025'!$Q$14,INT((ROW()-13)/2),0)),"",OFFSET('10. SEGUIMIENTO 2025'!$Q$14,INT((ROW()-13)/2),0)),IF(ISBLANK(OFFSET('9. METAS'!$Q$20,INT((ROW()-14)/2),0)),"",OFFSET('9. METAS'!$Q$20,INT((ROW()-14)/2),0)))</f>
        <v/>
      </c>
      <c r="N371" s="742" t="str">
        <f t="shared" ref="N371" ca="1" si="354">IFERROR(K371/K372,"ND")</f>
        <v>ND</v>
      </c>
      <c r="O371" s="738" t="str">
        <f t="shared" ref="O371" ca="1" si="355">IFERROR(((K371+J371)/H371),"ND")</f>
        <v>ND</v>
      </c>
      <c r="P371" s="726"/>
    </row>
    <row r="372" spans="3:16">
      <c r="C372" s="760"/>
      <c r="D372" s="756"/>
      <c r="E372" s="756"/>
      <c r="F372" s="754"/>
      <c r="G372" s="751"/>
      <c r="H372" s="747"/>
      <c r="I372" s="745"/>
      <c r="J372" s="194" t="str">
        <f ca="1">IF(MOD(ROW()-13,2)=0,IF(ISBLANK(OFFSET('10. SEGUIMIENTO 2025'!$N$14,INT((ROW()-13)/2),0)),"",OFFSET('10. SEGUIMIENTO 2025'!$N$14,INT((ROW()-13)/2),0)),IF(ISBLANK(OFFSET('9. METAS'!$N$20,INT((ROW()-14)/2),0)),"",OFFSET('9. METAS'!$N$20,INT((ROW()-14)/2),0)))</f>
        <v/>
      </c>
      <c r="K372" s="195" t="str">
        <f ca="1">IF(MOD(ROW()-13,2)=0,IF(ISBLANK(OFFSET('10. SEGUIMIENTO 2025'!$O$14,INT((ROW()-13)/2),0)),"",OFFSET('10. SEGUIMIENTO 2025'!$O$14,INT((ROW()-13)/2),0)),IF(ISBLANK(OFFSET('9. METAS'!$O$20,INT((ROW()-14)/2),0)),"",OFFSET('9. METAS'!$O$20,INT((ROW()-14)/2),0)))</f>
        <v/>
      </c>
      <c r="L372" s="195" t="str">
        <f ca="1">IF(MOD(ROW()-13,2)=0,IF(ISBLANK(OFFSET('10. SEGUIMIENTO 2025'!$P$14,INT((ROW()-13)/2),0)),"",OFFSET('10. SEGUIMIENTO 2025'!$P$14,INT((ROW()-13)/2),0)),IF(ISBLANK(OFFSET('9. METAS'!$P$20,INT((ROW()-14)/2),0)),"",OFFSET('9. METAS'!$P$20,INT((ROW()-14)/2),0)))</f>
        <v/>
      </c>
      <c r="M372" s="196" t="str">
        <f ca="1">IF(MOD(ROW()-13,2)=0,IF(ISBLANK(OFFSET('10. SEGUIMIENTO 2025'!$Q$14,INT((ROW()-13)/2),0)),"",OFFSET('10. SEGUIMIENTO 2025'!$Q$14,INT((ROW()-13)/2),0)),IF(ISBLANK(OFFSET('9. METAS'!$Q$20,INT((ROW()-14)/2),0)),"",OFFSET('9. METAS'!$Q$20,INT((ROW()-14)/2),0)))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METAS'!$K$20,INT((ROW()-13)/2),0)),"",OFFSET('9. METAS'!$K$20,INT((ROW()-13)/2),0))</f>
        <v/>
      </c>
      <c r="I373" s="744"/>
      <c r="J373" s="194">
        <f ca="1">IF(MOD(ROW()-13,2)=0,IF(ISBLANK(OFFSET('10. SEGUIMIENTO 2025'!$N$14,INT((ROW()-13)/2),0)),"",OFFSET('10. SEGUIMIENTO 2025'!$N$14,INT((ROW()-13)/2),0)),IF(ISBLANK(OFFSET('9. METAS'!$N$20,INT((ROW()-14)/2),0)),"",OFFSET('9. METAS'!$N$20,INT((ROW()-14)/2),0)))</f>
        <v>41</v>
      </c>
      <c r="K373" s="195" t="str">
        <f ca="1">IF(MOD(ROW()-13,2)=0,IF(ISBLANK(OFFSET('10. SEGUIMIENTO 2025'!$O$14,INT((ROW()-13)/2),0)),"",OFFSET('10. SEGUIMIENTO 2025'!$O$14,INT((ROW()-13)/2),0)),IF(ISBLANK(OFFSET('9. METAS'!$O$20,INT((ROW()-14)/2),0)),"",OFFSET('9. METAS'!$O$20,INT((ROW()-14)/2),0)))</f>
        <v/>
      </c>
      <c r="L373" s="195" t="str">
        <f ca="1">IF(MOD(ROW()-13,2)=0,IF(ISBLANK(OFFSET('10. SEGUIMIENTO 2025'!$P$14,INT((ROW()-13)/2),0)),"",OFFSET('10. SEGUIMIENTO 2025'!$P$14,INT((ROW()-13)/2),0)),IF(ISBLANK(OFFSET('9. METAS'!$P$20,INT((ROW()-14)/2),0)),"",OFFSET('9. METAS'!$P$20,INT((ROW()-14)/2),0)))</f>
        <v/>
      </c>
      <c r="M373" s="196" t="str">
        <f ca="1">IF(MOD(ROW()-13,2)=0,IF(ISBLANK(OFFSET('10. SEGUIMIENTO 2025'!$Q$14,INT((ROW()-13)/2),0)),"",OFFSET('10. SEGUIMIENTO 2025'!$Q$14,INT((ROW()-13)/2),0)),IF(ISBLANK(OFFSET('9. METAS'!$Q$20,INT((ROW()-14)/2),0)),"",OFFSET('9. METAS'!$Q$20,INT((ROW()-14)/2),0)))</f>
        <v/>
      </c>
      <c r="N373" s="742" t="str">
        <f t="shared" ref="N373" ca="1" si="356">IFERROR(K373/K374,"ND")</f>
        <v>ND</v>
      </c>
      <c r="O373" s="738" t="str">
        <f t="shared" ref="O373" ca="1" si="357">IFERROR(((K373+J373)/H373),"ND")</f>
        <v>ND</v>
      </c>
      <c r="P373" s="726"/>
    </row>
    <row r="374" spans="3:16">
      <c r="C374" s="760"/>
      <c r="D374" s="756"/>
      <c r="E374" s="756"/>
      <c r="F374" s="754"/>
      <c r="G374" s="751"/>
      <c r="H374" s="747"/>
      <c r="I374" s="745"/>
      <c r="J374" s="194" t="str">
        <f ca="1">IF(MOD(ROW()-13,2)=0,IF(ISBLANK(OFFSET('10. SEGUIMIENTO 2025'!$N$14,INT((ROW()-13)/2),0)),"",OFFSET('10. SEGUIMIENTO 2025'!$N$14,INT((ROW()-13)/2),0)),IF(ISBLANK(OFFSET('9. METAS'!$N$20,INT((ROW()-14)/2),0)),"",OFFSET('9. METAS'!$N$20,INT((ROW()-14)/2),0)))</f>
        <v/>
      </c>
      <c r="K374" s="195" t="str">
        <f ca="1">IF(MOD(ROW()-13,2)=0,IF(ISBLANK(OFFSET('10. SEGUIMIENTO 2025'!$O$14,INT((ROW()-13)/2),0)),"",OFFSET('10. SEGUIMIENTO 2025'!$O$14,INT((ROW()-13)/2),0)),IF(ISBLANK(OFFSET('9. METAS'!$O$20,INT((ROW()-14)/2),0)),"",OFFSET('9. METAS'!$O$20,INT((ROW()-14)/2),0)))</f>
        <v/>
      </c>
      <c r="L374" s="195" t="str">
        <f ca="1">IF(MOD(ROW()-13,2)=0,IF(ISBLANK(OFFSET('10. SEGUIMIENTO 2025'!$P$14,INT((ROW()-13)/2),0)),"",OFFSET('10. SEGUIMIENTO 2025'!$P$14,INT((ROW()-13)/2),0)),IF(ISBLANK(OFFSET('9. METAS'!$P$20,INT((ROW()-14)/2),0)),"",OFFSET('9. METAS'!$P$20,INT((ROW()-14)/2),0)))</f>
        <v/>
      </c>
      <c r="M374" s="196" t="str">
        <f ca="1">IF(MOD(ROW()-13,2)=0,IF(ISBLANK(OFFSET('10. SEGUIMIENTO 2025'!$Q$14,INT((ROW()-13)/2),0)),"",OFFSET('10. SEGUIMIENTO 2025'!$Q$14,INT((ROW()-13)/2),0)),IF(ISBLANK(OFFSET('9. METAS'!$Q$20,INT((ROW()-14)/2),0)),"",OFFSET('9. METAS'!$Q$20,INT((ROW()-14)/2),0)))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METAS'!$K$20,INT((ROW()-13)/2),0)),"",OFFSET('9. METAS'!$K$20,INT((ROW()-13)/2),0))</f>
        <v/>
      </c>
      <c r="I375" s="744"/>
      <c r="J375" s="194">
        <f ca="1">IF(MOD(ROW()-13,2)=0,IF(ISBLANK(OFFSET('10. SEGUIMIENTO 2025'!$N$14,INT((ROW()-13)/2),0)),"",OFFSET('10. SEGUIMIENTO 2025'!$N$14,INT((ROW()-13)/2),0)),IF(ISBLANK(OFFSET('9. METAS'!$N$20,INT((ROW()-14)/2),0)),"",OFFSET('9. METAS'!$N$20,INT((ROW()-14)/2),0)))</f>
        <v>41</v>
      </c>
      <c r="K375" s="195" t="str">
        <f ca="1">IF(MOD(ROW()-13,2)=0,IF(ISBLANK(OFFSET('10. SEGUIMIENTO 2025'!$O$14,INT((ROW()-13)/2),0)),"",OFFSET('10. SEGUIMIENTO 2025'!$O$14,INT((ROW()-13)/2),0)),IF(ISBLANK(OFFSET('9. METAS'!$O$20,INT((ROW()-14)/2),0)),"",OFFSET('9. METAS'!$O$20,INT((ROW()-14)/2),0)))</f>
        <v/>
      </c>
      <c r="L375" s="195" t="str">
        <f ca="1">IF(MOD(ROW()-13,2)=0,IF(ISBLANK(OFFSET('10. SEGUIMIENTO 2025'!$P$14,INT((ROW()-13)/2),0)),"",OFFSET('10. SEGUIMIENTO 2025'!$P$14,INT((ROW()-13)/2),0)),IF(ISBLANK(OFFSET('9. METAS'!$P$20,INT((ROW()-14)/2),0)),"",OFFSET('9. METAS'!$P$20,INT((ROW()-14)/2),0)))</f>
        <v/>
      </c>
      <c r="M375" s="196" t="str">
        <f ca="1">IF(MOD(ROW()-13,2)=0,IF(ISBLANK(OFFSET('10. SEGUIMIENTO 2025'!$Q$14,INT((ROW()-13)/2),0)),"",OFFSET('10. SEGUIMIENTO 2025'!$Q$14,INT((ROW()-13)/2),0)),IF(ISBLANK(OFFSET('9. METAS'!$Q$20,INT((ROW()-14)/2),0)),"",OFFSET('9. METAS'!$Q$20,INT((ROW()-14)/2),0)))</f>
        <v/>
      </c>
      <c r="N375" s="742" t="str">
        <f t="shared" ref="N375" ca="1" si="358">IFERROR(K375/K376,"ND")</f>
        <v>ND</v>
      </c>
      <c r="O375" s="738" t="str">
        <f t="shared" ref="O375" ca="1" si="359">IFERROR(((K375+J375)/H375),"ND")</f>
        <v>ND</v>
      </c>
      <c r="P375" s="726"/>
    </row>
    <row r="376" spans="3:16">
      <c r="C376" s="760"/>
      <c r="D376" s="756"/>
      <c r="E376" s="756"/>
      <c r="F376" s="754"/>
      <c r="G376" s="751"/>
      <c r="H376" s="747"/>
      <c r="I376" s="745"/>
      <c r="J376" s="194" t="str">
        <f ca="1">IF(MOD(ROW()-13,2)=0,IF(ISBLANK(OFFSET('10. SEGUIMIENTO 2025'!$N$14,INT((ROW()-13)/2),0)),"",OFFSET('10. SEGUIMIENTO 2025'!$N$14,INT((ROW()-13)/2),0)),IF(ISBLANK(OFFSET('9. METAS'!$N$20,INT((ROW()-14)/2),0)),"",OFFSET('9. METAS'!$N$20,INT((ROW()-14)/2),0)))</f>
        <v/>
      </c>
      <c r="K376" s="195" t="str">
        <f ca="1">IF(MOD(ROW()-13,2)=0,IF(ISBLANK(OFFSET('10. SEGUIMIENTO 2025'!$O$14,INT((ROW()-13)/2),0)),"",OFFSET('10. SEGUIMIENTO 2025'!$O$14,INT((ROW()-13)/2),0)),IF(ISBLANK(OFFSET('9. METAS'!$O$20,INT((ROW()-14)/2),0)),"",OFFSET('9. METAS'!$O$20,INT((ROW()-14)/2),0)))</f>
        <v/>
      </c>
      <c r="L376" s="195" t="str">
        <f ca="1">IF(MOD(ROW()-13,2)=0,IF(ISBLANK(OFFSET('10. SEGUIMIENTO 2025'!$P$14,INT((ROW()-13)/2),0)),"",OFFSET('10. SEGUIMIENTO 2025'!$P$14,INT((ROW()-13)/2),0)),IF(ISBLANK(OFFSET('9. METAS'!$P$20,INT((ROW()-14)/2),0)),"",OFFSET('9. METAS'!$P$20,INT((ROW()-14)/2),0)))</f>
        <v/>
      </c>
      <c r="M376" s="196" t="str">
        <f ca="1">IF(MOD(ROW()-13,2)=0,IF(ISBLANK(OFFSET('10. SEGUIMIENTO 2025'!$Q$14,INT((ROW()-13)/2),0)),"",OFFSET('10. SEGUIMIENTO 2025'!$Q$14,INT((ROW()-13)/2),0)),IF(ISBLANK(OFFSET('9. METAS'!$Q$20,INT((ROW()-14)/2),0)),"",OFFSET('9. METAS'!$Q$20,INT((ROW()-14)/2),0)))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METAS'!$K$20,INT((ROW()-13)/2),0)),"",OFFSET('9. METAS'!$K$20,INT((ROW()-13)/2),0))</f>
        <v/>
      </c>
      <c r="I377" s="744"/>
      <c r="J377" s="194">
        <f ca="1">IF(MOD(ROW()-13,2)=0,IF(ISBLANK(OFFSET('10. SEGUIMIENTO 2025'!$N$14,INT((ROW()-13)/2),0)),"",OFFSET('10. SEGUIMIENTO 2025'!$N$14,INT((ROW()-13)/2),0)),IF(ISBLANK(OFFSET('9. METAS'!$N$20,INT((ROW()-14)/2),0)),"",OFFSET('9. METAS'!$N$20,INT((ROW()-14)/2),0)))</f>
        <v>41</v>
      </c>
      <c r="K377" s="195" t="str">
        <f ca="1">IF(MOD(ROW()-13,2)=0,IF(ISBLANK(OFFSET('10. SEGUIMIENTO 2025'!$O$14,INT((ROW()-13)/2),0)),"",OFFSET('10. SEGUIMIENTO 2025'!$O$14,INT((ROW()-13)/2),0)),IF(ISBLANK(OFFSET('9. METAS'!$O$20,INT((ROW()-14)/2),0)),"",OFFSET('9. METAS'!$O$20,INT((ROW()-14)/2),0)))</f>
        <v/>
      </c>
      <c r="L377" s="195" t="str">
        <f ca="1">IF(MOD(ROW()-13,2)=0,IF(ISBLANK(OFFSET('10. SEGUIMIENTO 2025'!$P$14,INT((ROW()-13)/2),0)),"",OFFSET('10. SEGUIMIENTO 2025'!$P$14,INT((ROW()-13)/2),0)),IF(ISBLANK(OFFSET('9. METAS'!$P$20,INT((ROW()-14)/2),0)),"",OFFSET('9. METAS'!$P$20,INT((ROW()-14)/2),0)))</f>
        <v/>
      </c>
      <c r="M377" s="196" t="str">
        <f ca="1">IF(MOD(ROW()-13,2)=0,IF(ISBLANK(OFFSET('10. SEGUIMIENTO 2025'!$Q$14,INT((ROW()-13)/2),0)),"",OFFSET('10. SEGUIMIENTO 2025'!$Q$14,INT((ROW()-13)/2),0)),IF(ISBLANK(OFFSET('9. METAS'!$Q$20,INT((ROW()-14)/2),0)),"",OFFSET('9. METAS'!$Q$20,INT((ROW()-14)/2),0)))</f>
        <v/>
      </c>
      <c r="N377" s="742" t="str">
        <f t="shared" ref="N377" ca="1" si="360">IFERROR(K377/K378,"ND")</f>
        <v>ND</v>
      </c>
      <c r="O377" s="738" t="str">
        <f t="shared" ref="O377" ca="1" si="361">IFERROR(((K377+J377)/H377),"ND")</f>
        <v>ND</v>
      </c>
      <c r="P377" s="726"/>
    </row>
    <row r="378" spans="3:16">
      <c r="C378" s="760"/>
      <c r="D378" s="756"/>
      <c r="E378" s="756"/>
      <c r="F378" s="754"/>
      <c r="G378" s="751"/>
      <c r="H378" s="747"/>
      <c r="I378" s="745"/>
      <c r="J378" s="194" t="str">
        <f ca="1">IF(MOD(ROW()-13,2)=0,IF(ISBLANK(OFFSET('10. SEGUIMIENTO 2025'!$N$14,INT((ROW()-13)/2),0)),"",OFFSET('10. SEGUIMIENTO 2025'!$N$14,INT((ROW()-13)/2),0)),IF(ISBLANK(OFFSET('9. METAS'!$N$20,INT((ROW()-14)/2),0)),"",OFFSET('9. METAS'!$N$20,INT((ROW()-14)/2),0)))</f>
        <v/>
      </c>
      <c r="K378" s="195" t="str">
        <f ca="1">IF(MOD(ROW()-13,2)=0,IF(ISBLANK(OFFSET('10. SEGUIMIENTO 2025'!$O$14,INT((ROW()-13)/2),0)),"",OFFSET('10. SEGUIMIENTO 2025'!$O$14,INT((ROW()-13)/2),0)),IF(ISBLANK(OFFSET('9. METAS'!$O$20,INT((ROW()-14)/2),0)),"",OFFSET('9. METAS'!$O$20,INT((ROW()-14)/2),0)))</f>
        <v/>
      </c>
      <c r="L378" s="195" t="str">
        <f ca="1">IF(MOD(ROW()-13,2)=0,IF(ISBLANK(OFFSET('10. SEGUIMIENTO 2025'!$P$14,INT((ROW()-13)/2),0)),"",OFFSET('10. SEGUIMIENTO 2025'!$P$14,INT((ROW()-13)/2),0)),IF(ISBLANK(OFFSET('9. METAS'!$P$20,INT((ROW()-14)/2),0)),"",OFFSET('9. METAS'!$P$20,INT((ROW()-14)/2),0)))</f>
        <v/>
      </c>
      <c r="M378" s="196" t="str">
        <f ca="1">IF(MOD(ROW()-13,2)=0,IF(ISBLANK(OFFSET('10. SEGUIMIENTO 2025'!$Q$14,INT((ROW()-13)/2),0)),"",OFFSET('10. SEGUIMIENTO 2025'!$Q$14,INT((ROW()-13)/2),0)),IF(ISBLANK(OFFSET('9. METAS'!$Q$20,INT((ROW()-14)/2),0)),"",OFFSET('9. METAS'!$Q$20,INT((ROW()-14)/2),0)))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METAS'!$K$20,INT((ROW()-13)/2),0)),"",OFFSET('9. METAS'!$K$20,INT((ROW()-13)/2),0))</f>
        <v/>
      </c>
      <c r="I379" s="744"/>
      <c r="J379" s="194">
        <f ca="1">IF(MOD(ROW()-13,2)=0,IF(ISBLANK(OFFSET('10. SEGUIMIENTO 2025'!$N$14,INT((ROW()-13)/2),0)),"",OFFSET('10. SEGUIMIENTO 2025'!$N$14,INT((ROW()-13)/2),0)),IF(ISBLANK(OFFSET('9. METAS'!$N$20,INT((ROW()-14)/2),0)),"",OFFSET('9. METAS'!$N$20,INT((ROW()-14)/2),0)))</f>
        <v>41</v>
      </c>
      <c r="K379" s="195" t="str">
        <f ca="1">IF(MOD(ROW()-13,2)=0,IF(ISBLANK(OFFSET('10. SEGUIMIENTO 2025'!$O$14,INT((ROW()-13)/2),0)),"",OFFSET('10. SEGUIMIENTO 2025'!$O$14,INT((ROW()-13)/2),0)),IF(ISBLANK(OFFSET('9. METAS'!$O$20,INT((ROW()-14)/2),0)),"",OFFSET('9. METAS'!$O$20,INT((ROW()-14)/2),0)))</f>
        <v/>
      </c>
      <c r="L379" s="195" t="str">
        <f ca="1">IF(MOD(ROW()-13,2)=0,IF(ISBLANK(OFFSET('10. SEGUIMIENTO 2025'!$P$14,INT((ROW()-13)/2),0)),"",OFFSET('10. SEGUIMIENTO 2025'!$P$14,INT((ROW()-13)/2),0)),IF(ISBLANK(OFFSET('9. METAS'!$P$20,INT((ROW()-14)/2),0)),"",OFFSET('9. METAS'!$P$20,INT((ROW()-14)/2),0)))</f>
        <v/>
      </c>
      <c r="M379" s="196" t="str">
        <f ca="1">IF(MOD(ROW()-13,2)=0,IF(ISBLANK(OFFSET('10. SEGUIMIENTO 2025'!$Q$14,INT((ROW()-13)/2),0)),"",OFFSET('10. SEGUIMIENTO 2025'!$Q$14,INT((ROW()-13)/2),0)),IF(ISBLANK(OFFSET('9. METAS'!$Q$20,INT((ROW()-14)/2),0)),"",OFFSET('9. METAS'!$Q$20,INT((ROW()-14)/2),0)))</f>
        <v/>
      </c>
      <c r="N379" s="742" t="str">
        <f t="shared" ref="N379" ca="1" si="362">IFERROR(K379/K380,"ND")</f>
        <v>ND</v>
      </c>
      <c r="O379" s="738" t="str">
        <f t="shared" ref="O379" ca="1" si="363">IFERROR(((K379+J379)/H379),"ND")</f>
        <v>ND</v>
      </c>
      <c r="P379" s="726"/>
    </row>
    <row r="380" spans="3:16">
      <c r="C380" s="760"/>
      <c r="D380" s="756"/>
      <c r="E380" s="756"/>
      <c r="F380" s="754"/>
      <c r="G380" s="751"/>
      <c r="H380" s="747"/>
      <c r="I380" s="745"/>
      <c r="J380" s="194" t="str">
        <f ca="1">IF(MOD(ROW()-13,2)=0,IF(ISBLANK(OFFSET('10. SEGUIMIENTO 2025'!$N$14,INT((ROW()-13)/2),0)),"",OFFSET('10. SEGUIMIENTO 2025'!$N$14,INT((ROW()-13)/2),0)),IF(ISBLANK(OFFSET('9. METAS'!$N$20,INT((ROW()-14)/2),0)),"",OFFSET('9. METAS'!$N$20,INT((ROW()-14)/2),0)))</f>
        <v/>
      </c>
      <c r="K380" s="195" t="str">
        <f ca="1">IF(MOD(ROW()-13,2)=0,IF(ISBLANK(OFFSET('10. SEGUIMIENTO 2025'!$O$14,INT((ROW()-13)/2),0)),"",OFFSET('10. SEGUIMIENTO 2025'!$O$14,INT((ROW()-13)/2),0)),IF(ISBLANK(OFFSET('9. METAS'!$O$20,INT((ROW()-14)/2),0)),"",OFFSET('9. METAS'!$O$20,INT((ROW()-14)/2),0)))</f>
        <v/>
      </c>
      <c r="L380" s="195" t="str">
        <f ca="1">IF(MOD(ROW()-13,2)=0,IF(ISBLANK(OFFSET('10. SEGUIMIENTO 2025'!$P$14,INT((ROW()-13)/2),0)),"",OFFSET('10. SEGUIMIENTO 2025'!$P$14,INT((ROW()-13)/2),0)),IF(ISBLANK(OFFSET('9. METAS'!$P$20,INT((ROW()-14)/2),0)),"",OFFSET('9. METAS'!$P$20,INT((ROW()-14)/2),0)))</f>
        <v/>
      </c>
      <c r="M380" s="196" t="str">
        <f ca="1">IF(MOD(ROW()-13,2)=0,IF(ISBLANK(OFFSET('10. SEGUIMIENTO 2025'!$Q$14,INT((ROW()-13)/2),0)),"",OFFSET('10. SEGUIMIENTO 2025'!$Q$14,INT((ROW()-13)/2),0)),IF(ISBLANK(OFFSET('9. METAS'!$Q$20,INT((ROW()-14)/2),0)),"",OFFSET('9. METAS'!$Q$20,INT((ROW()-14)/2),0)))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METAS'!$K$20,INT((ROW()-13)/2),0)),"",OFFSET('9. METAS'!$K$20,INT((ROW()-13)/2),0))</f>
        <v/>
      </c>
      <c r="I381" s="744"/>
      <c r="J381" s="194">
        <f ca="1">IF(MOD(ROW()-13,2)=0,IF(ISBLANK(OFFSET('10. SEGUIMIENTO 2025'!$N$14,INT((ROW()-13)/2),0)),"",OFFSET('10. SEGUIMIENTO 2025'!$N$14,INT((ROW()-13)/2),0)),IF(ISBLANK(OFFSET('9. METAS'!$N$20,INT((ROW()-14)/2),0)),"",OFFSET('9. METAS'!$N$20,INT((ROW()-14)/2),0)))</f>
        <v>41</v>
      </c>
      <c r="K381" s="195" t="str">
        <f ca="1">IF(MOD(ROW()-13,2)=0,IF(ISBLANK(OFFSET('10. SEGUIMIENTO 2025'!$O$14,INT((ROW()-13)/2),0)),"",OFFSET('10. SEGUIMIENTO 2025'!$O$14,INT((ROW()-13)/2),0)),IF(ISBLANK(OFFSET('9. METAS'!$O$20,INT((ROW()-14)/2),0)),"",OFFSET('9. METAS'!$O$20,INT((ROW()-14)/2),0)))</f>
        <v/>
      </c>
      <c r="L381" s="195" t="str">
        <f ca="1">IF(MOD(ROW()-13,2)=0,IF(ISBLANK(OFFSET('10. SEGUIMIENTO 2025'!$P$14,INT((ROW()-13)/2),0)),"",OFFSET('10. SEGUIMIENTO 2025'!$P$14,INT((ROW()-13)/2),0)),IF(ISBLANK(OFFSET('9. METAS'!$P$20,INT((ROW()-14)/2),0)),"",OFFSET('9. METAS'!$P$20,INT((ROW()-14)/2),0)))</f>
        <v/>
      </c>
      <c r="M381" s="196" t="str">
        <f ca="1">IF(MOD(ROW()-13,2)=0,IF(ISBLANK(OFFSET('10. SEGUIMIENTO 2025'!$Q$14,INT((ROW()-13)/2),0)),"",OFFSET('10. SEGUIMIENTO 2025'!$Q$14,INT((ROW()-13)/2),0)),IF(ISBLANK(OFFSET('9. METAS'!$Q$20,INT((ROW()-14)/2),0)),"",OFFSET('9. METAS'!$Q$20,INT((ROW()-14)/2),0)))</f>
        <v/>
      </c>
      <c r="N381" s="742" t="str">
        <f t="shared" ref="N381" ca="1" si="364">IFERROR(K381/K382,"ND")</f>
        <v>ND</v>
      </c>
      <c r="O381" s="738" t="str">
        <f t="shared" ref="O381" ca="1" si="365">IFERROR(((K381+J381)/H381),"ND")</f>
        <v>ND</v>
      </c>
      <c r="P381" s="726"/>
    </row>
    <row r="382" spans="3:16">
      <c r="C382" s="760"/>
      <c r="D382" s="756"/>
      <c r="E382" s="756"/>
      <c r="F382" s="754"/>
      <c r="G382" s="751"/>
      <c r="H382" s="747"/>
      <c r="I382" s="745"/>
      <c r="J382" s="194" t="str">
        <f ca="1">IF(MOD(ROW()-13,2)=0,IF(ISBLANK(OFFSET('10. SEGUIMIENTO 2025'!$N$14,INT((ROW()-13)/2),0)),"",OFFSET('10. SEGUIMIENTO 2025'!$N$14,INT((ROW()-13)/2),0)),IF(ISBLANK(OFFSET('9. METAS'!$N$20,INT((ROW()-14)/2),0)),"",OFFSET('9. METAS'!$N$20,INT((ROW()-14)/2),0)))</f>
        <v/>
      </c>
      <c r="K382" s="195" t="str">
        <f ca="1">IF(MOD(ROW()-13,2)=0,IF(ISBLANK(OFFSET('10. SEGUIMIENTO 2025'!$O$14,INT((ROW()-13)/2),0)),"",OFFSET('10. SEGUIMIENTO 2025'!$O$14,INT((ROW()-13)/2),0)),IF(ISBLANK(OFFSET('9. METAS'!$O$20,INT((ROW()-14)/2),0)),"",OFFSET('9. METAS'!$O$20,INT((ROW()-14)/2),0)))</f>
        <v/>
      </c>
      <c r="L382" s="195" t="str">
        <f ca="1">IF(MOD(ROW()-13,2)=0,IF(ISBLANK(OFFSET('10. SEGUIMIENTO 2025'!$P$14,INT((ROW()-13)/2),0)),"",OFFSET('10. SEGUIMIENTO 2025'!$P$14,INT((ROW()-13)/2),0)),IF(ISBLANK(OFFSET('9. METAS'!$P$20,INT((ROW()-14)/2),0)),"",OFFSET('9. METAS'!$P$20,INT((ROW()-14)/2),0)))</f>
        <v/>
      </c>
      <c r="M382" s="196" t="str">
        <f ca="1">IF(MOD(ROW()-13,2)=0,IF(ISBLANK(OFFSET('10. SEGUIMIENTO 2025'!$Q$14,INT((ROW()-13)/2),0)),"",OFFSET('10. SEGUIMIENTO 2025'!$Q$14,INT((ROW()-13)/2),0)),IF(ISBLANK(OFFSET('9. METAS'!$Q$20,INT((ROW()-14)/2),0)),"",OFFSET('9. METAS'!$Q$20,INT((ROW()-14)/2),0)))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METAS'!$K$20,INT((ROW()-13)/2),0)),"",OFFSET('9. METAS'!$K$20,INT((ROW()-13)/2),0))</f>
        <v/>
      </c>
      <c r="I383" s="744"/>
      <c r="J383" s="194">
        <f ca="1">IF(MOD(ROW()-13,2)=0,IF(ISBLANK(OFFSET('10. SEGUIMIENTO 2025'!$N$14,INT((ROW()-13)/2),0)),"",OFFSET('10. SEGUIMIENTO 2025'!$N$14,INT((ROW()-13)/2),0)),IF(ISBLANK(OFFSET('9. METAS'!$N$20,INT((ROW()-14)/2),0)),"",OFFSET('9. METAS'!$N$20,INT((ROW()-14)/2),0)))</f>
        <v>41</v>
      </c>
      <c r="K383" s="195" t="str">
        <f ca="1">IF(MOD(ROW()-13,2)=0,IF(ISBLANK(OFFSET('10. SEGUIMIENTO 2025'!$O$14,INT((ROW()-13)/2),0)),"",OFFSET('10. SEGUIMIENTO 2025'!$O$14,INT((ROW()-13)/2),0)),IF(ISBLANK(OFFSET('9. METAS'!$O$20,INT((ROW()-14)/2),0)),"",OFFSET('9. METAS'!$O$20,INT((ROW()-14)/2),0)))</f>
        <v/>
      </c>
      <c r="L383" s="195" t="str">
        <f ca="1">IF(MOD(ROW()-13,2)=0,IF(ISBLANK(OFFSET('10. SEGUIMIENTO 2025'!$P$14,INT((ROW()-13)/2),0)),"",OFFSET('10. SEGUIMIENTO 2025'!$P$14,INT((ROW()-13)/2),0)),IF(ISBLANK(OFFSET('9. METAS'!$P$20,INT((ROW()-14)/2),0)),"",OFFSET('9. METAS'!$P$20,INT((ROW()-14)/2),0)))</f>
        <v/>
      </c>
      <c r="M383" s="196" t="str">
        <f ca="1">IF(MOD(ROW()-13,2)=0,IF(ISBLANK(OFFSET('10. SEGUIMIENTO 2025'!$Q$14,INT((ROW()-13)/2),0)),"",OFFSET('10. SEGUIMIENTO 2025'!$Q$14,INT((ROW()-13)/2),0)),IF(ISBLANK(OFFSET('9. METAS'!$Q$20,INT((ROW()-14)/2),0)),"",OFFSET('9. METAS'!$Q$20,INT((ROW()-14)/2),0)))</f>
        <v/>
      </c>
      <c r="N383" s="742" t="str">
        <f t="shared" ref="N383" ca="1" si="366">IFERROR(K383/K384,"ND")</f>
        <v>ND</v>
      </c>
      <c r="O383" s="738" t="str">
        <f t="shared" ref="O383" ca="1" si="367">IFERROR(((K383+J383)/H383),"ND")</f>
        <v>ND</v>
      </c>
      <c r="P383" s="726"/>
    </row>
    <row r="384" spans="3:16">
      <c r="C384" s="760"/>
      <c r="D384" s="756"/>
      <c r="E384" s="756"/>
      <c r="F384" s="754"/>
      <c r="G384" s="751"/>
      <c r="H384" s="747"/>
      <c r="I384" s="745"/>
      <c r="J384" s="194" t="str">
        <f ca="1">IF(MOD(ROW()-13,2)=0,IF(ISBLANK(OFFSET('10. SEGUIMIENTO 2025'!$N$14,INT((ROW()-13)/2),0)),"",OFFSET('10. SEGUIMIENTO 2025'!$N$14,INT((ROW()-13)/2),0)),IF(ISBLANK(OFFSET('9. METAS'!$N$20,INT((ROW()-14)/2),0)),"",OFFSET('9. METAS'!$N$20,INT((ROW()-14)/2),0)))</f>
        <v/>
      </c>
      <c r="K384" s="195" t="str">
        <f ca="1">IF(MOD(ROW()-13,2)=0,IF(ISBLANK(OFFSET('10. SEGUIMIENTO 2025'!$O$14,INT((ROW()-13)/2),0)),"",OFFSET('10. SEGUIMIENTO 2025'!$O$14,INT((ROW()-13)/2),0)),IF(ISBLANK(OFFSET('9. METAS'!$O$20,INT((ROW()-14)/2),0)),"",OFFSET('9. METAS'!$O$20,INT((ROW()-14)/2),0)))</f>
        <v/>
      </c>
      <c r="L384" s="195" t="str">
        <f ca="1">IF(MOD(ROW()-13,2)=0,IF(ISBLANK(OFFSET('10. SEGUIMIENTO 2025'!$P$14,INT((ROW()-13)/2),0)),"",OFFSET('10. SEGUIMIENTO 2025'!$P$14,INT((ROW()-13)/2),0)),IF(ISBLANK(OFFSET('9. METAS'!$P$20,INT((ROW()-14)/2),0)),"",OFFSET('9. METAS'!$P$20,INT((ROW()-14)/2),0)))</f>
        <v/>
      </c>
      <c r="M384" s="196" t="str">
        <f ca="1">IF(MOD(ROW()-13,2)=0,IF(ISBLANK(OFFSET('10. SEGUIMIENTO 2025'!$Q$14,INT((ROW()-13)/2),0)),"",OFFSET('10. SEGUIMIENTO 2025'!$Q$14,INT((ROW()-13)/2),0)),IF(ISBLANK(OFFSET('9. METAS'!$Q$20,INT((ROW()-14)/2),0)),"",OFFSET('9. METAS'!$Q$20,INT((ROW()-14)/2),0)))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METAS'!$K$20,INT((ROW()-13)/2),0)),"",OFFSET('9. METAS'!$K$20,INT((ROW()-13)/2),0))</f>
        <v/>
      </c>
      <c r="I385" s="744"/>
      <c r="J385" s="194">
        <f ca="1">IF(MOD(ROW()-13,2)=0,IF(ISBLANK(OFFSET('10. SEGUIMIENTO 2025'!$N$14,INT((ROW()-13)/2),0)),"",OFFSET('10. SEGUIMIENTO 2025'!$N$14,INT((ROW()-13)/2),0)),IF(ISBLANK(OFFSET('9. METAS'!$N$20,INT((ROW()-14)/2),0)),"",OFFSET('9. METAS'!$N$20,INT((ROW()-14)/2),0)))</f>
        <v>41</v>
      </c>
      <c r="K385" s="195" t="str">
        <f ca="1">IF(MOD(ROW()-13,2)=0,IF(ISBLANK(OFFSET('10. SEGUIMIENTO 2025'!$O$14,INT((ROW()-13)/2),0)),"",OFFSET('10. SEGUIMIENTO 2025'!$O$14,INT((ROW()-13)/2),0)),IF(ISBLANK(OFFSET('9. METAS'!$O$20,INT((ROW()-14)/2),0)),"",OFFSET('9. METAS'!$O$20,INT((ROW()-14)/2),0)))</f>
        <v/>
      </c>
      <c r="L385" s="195" t="str">
        <f ca="1">IF(MOD(ROW()-13,2)=0,IF(ISBLANK(OFFSET('10. SEGUIMIENTO 2025'!$P$14,INT((ROW()-13)/2),0)),"",OFFSET('10. SEGUIMIENTO 2025'!$P$14,INT((ROW()-13)/2),0)),IF(ISBLANK(OFFSET('9. METAS'!$P$20,INT((ROW()-14)/2),0)),"",OFFSET('9. METAS'!$P$20,INT((ROW()-14)/2),0)))</f>
        <v/>
      </c>
      <c r="M385" s="196" t="str">
        <f ca="1">IF(MOD(ROW()-13,2)=0,IF(ISBLANK(OFFSET('10. SEGUIMIENTO 2025'!$Q$14,INT((ROW()-13)/2),0)),"",OFFSET('10. SEGUIMIENTO 2025'!$Q$14,INT((ROW()-13)/2),0)),IF(ISBLANK(OFFSET('9. METAS'!$Q$20,INT((ROW()-14)/2),0)),"",OFFSET('9. METAS'!$Q$20,INT((ROW()-14)/2),0)))</f>
        <v/>
      </c>
      <c r="N385" s="742" t="str">
        <f t="shared" ref="N385" ca="1" si="368">IFERROR(K385/K386,"ND")</f>
        <v>ND</v>
      </c>
      <c r="O385" s="738" t="str">
        <f t="shared" ref="O385" ca="1" si="369">IFERROR(((K385+J385)/H385),"ND")</f>
        <v>ND</v>
      </c>
      <c r="P385" s="726"/>
    </row>
    <row r="386" spans="3:16">
      <c r="C386" s="760"/>
      <c r="D386" s="756"/>
      <c r="E386" s="756"/>
      <c r="F386" s="754"/>
      <c r="G386" s="751"/>
      <c r="H386" s="747"/>
      <c r="I386" s="745"/>
      <c r="J386" s="194" t="str">
        <f ca="1">IF(MOD(ROW()-13,2)=0,IF(ISBLANK(OFFSET('10. SEGUIMIENTO 2025'!$N$14,INT((ROW()-13)/2),0)),"",OFFSET('10. SEGUIMIENTO 2025'!$N$14,INT((ROW()-13)/2),0)),IF(ISBLANK(OFFSET('9. METAS'!$N$20,INT((ROW()-14)/2),0)),"",OFFSET('9. METAS'!$N$20,INT((ROW()-14)/2),0)))</f>
        <v/>
      </c>
      <c r="K386" s="195" t="str">
        <f ca="1">IF(MOD(ROW()-13,2)=0,IF(ISBLANK(OFFSET('10. SEGUIMIENTO 2025'!$O$14,INT((ROW()-13)/2),0)),"",OFFSET('10. SEGUIMIENTO 2025'!$O$14,INT((ROW()-13)/2),0)),IF(ISBLANK(OFFSET('9. METAS'!$O$20,INT((ROW()-14)/2),0)),"",OFFSET('9. METAS'!$O$20,INT((ROW()-14)/2),0)))</f>
        <v/>
      </c>
      <c r="L386" s="195" t="str">
        <f ca="1">IF(MOD(ROW()-13,2)=0,IF(ISBLANK(OFFSET('10. SEGUIMIENTO 2025'!$P$14,INT((ROW()-13)/2),0)),"",OFFSET('10. SEGUIMIENTO 2025'!$P$14,INT((ROW()-13)/2),0)),IF(ISBLANK(OFFSET('9. METAS'!$P$20,INT((ROW()-14)/2),0)),"",OFFSET('9. METAS'!$P$20,INT((ROW()-14)/2),0)))</f>
        <v/>
      </c>
      <c r="M386" s="196" t="str">
        <f ca="1">IF(MOD(ROW()-13,2)=0,IF(ISBLANK(OFFSET('10. SEGUIMIENTO 2025'!$Q$14,INT((ROW()-13)/2),0)),"",OFFSET('10. SEGUIMIENTO 2025'!$Q$14,INT((ROW()-13)/2),0)),IF(ISBLANK(OFFSET('9. METAS'!$Q$20,INT((ROW()-14)/2),0)),"",OFFSET('9. METAS'!$Q$20,INT((ROW()-14)/2),0)))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METAS'!$K$20,INT((ROW()-13)/2),0)),"",OFFSET('9. METAS'!$K$20,INT((ROW()-13)/2),0))</f>
        <v/>
      </c>
      <c r="I387" s="744"/>
      <c r="J387" s="194">
        <f ca="1">IF(MOD(ROW()-13,2)=0,IF(ISBLANK(OFFSET('10. SEGUIMIENTO 2025'!$N$14,INT((ROW()-13)/2),0)),"",OFFSET('10. SEGUIMIENTO 2025'!$N$14,INT((ROW()-13)/2),0)),IF(ISBLANK(OFFSET('9. METAS'!$N$20,INT((ROW()-14)/2),0)),"",OFFSET('9. METAS'!$N$20,INT((ROW()-14)/2),0)))</f>
        <v>41</v>
      </c>
      <c r="K387" s="195" t="str">
        <f ca="1">IF(MOD(ROW()-13,2)=0,IF(ISBLANK(OFFSET('10. SEGUIMIENTO 2025'!$O$14,INT((ROW()-13)/2),0)),"",OFFSET('10. SEGUIMIENTO 2025'!$O$14,INT((ROW()-13)/2),0)),IF(ISBLANK(OFFSET('9. METAS'!$O$20,INT((ROW()-14)/2),0)),"",OFFSET('9. METAS'!$O$20,INT((ROW()-14)/2),0)))</f>
        <v/>
      </c>
      <c r="L387" s="195" t="str">
        <f ca="1">IF(MOD(ROW()-13,2)=0,IF(ISBLANK(OFFSET('10. SEGUIMIENTO 2025'!$P$14,INT((ROW()-13)/2),0)),"",OFFSET('10. SEGUIMIENTO 2025'!$P$14,INT((ROW()-13)/2),0)),IF(ISBLANK(OFFSET('9. METAS'!$P$20,INT((ROW()-14)/2),0)),"",OFFSET('9. METAS'!$P$20,INT((ROW()-14)/2),0)))</f>
        <v/>
      </c>
      <c r="M387" s="196" t="str">
        <f ca="1">IF(MOD(ROW()-13,2)=0,IF(ISBLANK(OFFSET('10. SEGUIMIENTO 2025'!$Q$14,INT((ROW()-13)/2),0)),"",OFFSET('10. SEGUIMIENTO 2025'!$Q$14,INT((ROW()-13)/2),0)),IF(ISBLANK(OFFSET('9. METAS'!$Q$20,INT((ROW()-14)/2),0)),"",OFFSET('9. METAS'!$Q$20,INT((ROW()-14)/2),0)))</f>
        <v/>
      </c>
      <c r="N387" s="742" t="str">
        <f t="shared" ref="N387" ca="1" si="370">IFERROR(K387/K388,"ND")</f>
        <v>ND</v>
      </c>
      <c r="O387" s="738" t="str">
        <f t="shared" ref="O387" ca="1" si="371">IFERROR(((K387+J387)/H387),"ND")</f>
        <v>ND</v>
      </c>
      <c r="P387" s="726"/>
    </row>
    <row r="388" spans="3:16">
      <c r="C388" s="760"/>
      <c r="D388" s="756"/>
      <c r="E388" s="756"/>
      <c r="F388" s="754"/>
      <c r="G388" s="751"/>
      <c r="H388" s="747"/>
      <c r="I388" s="745"/>
      <c r="J388" s="194" t="str">
        <f ca="1">IF(MOD(ROW()-13,2)=0,IF(ISBLANK(OFFSET('10. SEGUIMIENTO 2025'!$N$14,INT((ROW()-13)/2),0)),"",OFFSET('10. SEGUIMIENTO 2025'!$N$14,INT((ROW()-13)/2),0)),IF(ISBLANK(OFFSET('9. METAS'!$N$20,INT((ROW()-14)/2),0)),"",OFFSET('9. METAS'!$N$20,INT((ROW()-14)/2),0)))</f>
        <v/>
      </c>
      <c r="K388" s="195" t="str">
        <f ca="1">IF(MOD(ROW()-13,2)=0,IF(ISBLANK(OFFSET('10. SEGUIMIENTO 2025'!$O$14,INT((ROW()-13)/2),0)),"",OFFSET('10. SEGUIMIENTO 2025'!$O$14,INT((ROW()-13)/2),0)),IF(ISBLANK(OFFSET('9. METAS'!$O$20,INT((ROW()-14)/2),0)),"",OFFSET('9. METAS'!$O$20,INT((ROW()-14)/2),0)))</f>
        <v/>
      </c>
      <c r="L388" s="195" t="str">
        <f ca="1">IF(MOD(ROW()-13,2)=0,IF(ISBLANK(OFFSET('10. SEGUIMIENTO 2025'!$P$14,INT((ROW()-13)/2),0)),"",OFFSET('10. SEGUIMIENTO 2025'!$P$14,INT((ROW()-13)/2),0)),IF(ISBLANK(OFFSET('9. METAS'!$P$20,INT((ROW()-14)/2),0)),"",OFFSET('9. METAS'!$P$20,INT((ROW()-14)/2),0)))</f>
        <v/>
      </c>
      <c r="M388" s="196" t="str">
        <f ca="1">IF(MOD(ROW()-13,2)=0,IF(ISBLANK(OFFSET('10. SEGUIMIENTO 2025'!$Q$14,INT((ROW()-13)/2),0)),"",OFFSET('10. SEGUIMIENTO 2025'!$Q$14,INT((ROW()-13)/2),0)),IF(ISBLANK(OFFSET('9. METAS'!$Q$20,INT((ROW()-14)/2),0)),"",OFFSET('9. METAS'!$Q$20,INT((ROW()-14)/2),0)))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METAS'!$K$20,INT((ROW()-13)/2),0)),"",OFFSET('9. METAS'!$K$20,INT((ROW()-13)/2),0))</f>
        <v/>
      </c>
      <c r="I389" s="744"/>
      <c r="J389" s="194">
        <f ca="1">IF(MOD(ROW()-13,2)=0,IF(ISBLANK(OFFSET('10. SEGUIMIENTO 2025'!$N$14,INT((ROW()-13)/2),0)),"",OFFSET('10. SEGUIMIENTO 2025'!$N$14,INT((ROW()-13)/2),0)),IF(ISBLANK(OFFSET('9. METAS'!$N$20,INT((ROW()-14)/2),0)),"",OFFSET('9. METAS'!$N$20,INT((ROW()-14)/2),0)))</f>
        <v>41</v>
      </c>
      <c r="K389" s="195" t="str">
        <f ca="1">IF(MOD(ROW()-13,2)=0,IF(ISBLANK(OFFSET('10. SEGUIMIENTO 2025'!$O$14,INT((ROW()-13)/2),0)),"",OFFSET('10. SEGUIMIENTO 2025'!$O$14,INT((ROW()-13)/2),0)),IF(ISBLANK(OFFSET('9. METAS'!$O$20,INT((ROW()-14)/2),0)),"",OFFSET('9. METAS'!$O$20,INT((ROW()-14)/2),0)))</f>
        <v/>
      </c>
      <c r="L389" s="195" t="str">
        <f ca="1">IF(MOD(ROW()-13,2)=0,IF(ISBLANK(OFFSET('10. SEGUIMIENTO 2025'!$P$14,INT((ROW()-13)/2),0)),"",OFFSET('10. SEGUIMIENTO 2025'!$P$14,INT((ROW()-13)/2),0)),IF(ISBLANK(OFFSET('9. METAS'!$P$20,INT((ROW()-14)/2),0)),"",OFFSET('9. METAS'!$P$20,INT((ROW()-14)/2),0)))</f>
        <v/>
      </c>
      <c r="M389" s="196" t="str">
        <f ca="1">IF(MOD(ROW()-13,2)=0,IF(ISBLANK(OFFSET('10. SEGUIMIENTO 2025'!$Q$14,INT((ROW()-13)/2),0)),"",OFFSET('10. SEGUIMIENTO 2025'!$Q$14,INT((ROW()-13)/2),0)),IF(ISBLANK(OFFSET('9. METAS'!$Q$20,INT((ROW()-14)/2),0)),"",OFFSET('9. METAS'!$Q$20,INT((ROW()-14)/2),0)))</f>
        <v/>
      </c>
      <c r="N389" s="742" t="str">
        <f t="shared" ref="N389" ca="1" si="372">IFERROR(K389/K390,"ND")</f>
        <v>ND</v>
      </c>
      <c r="O389" s="738" t="str">
        <f t="shared" ref="O389" ca="1" si="373">IFERROR(((K389+J389)/H389),"ND")</f>
        <v>ND</v>
      </c>
      <c r="P389" s="726"/>
    </row>
    <row r="390" spans="3:16">
      <c r="C390" s="760"/>
      <c r="D390" s="756"/>
      <c r="E390" s="756"/>
      <c r="F390" s="754"/>
      <c r="G390" s="751"/>
      <c r="H390" s="747"/>
      <c r="I390" s="745"/>
      <c r="J390" s="194" t="str">
        <f ca="1">IF(MOD(ROW()-13,2)=0,IF(ISBLANK(OFFSET('10. SEGUIMIENTO 2025'!$N$14,INT((ROW()-13)/2),0)),"",OFFSET('10. SEGUIMIENTO 2025'!$N$14,INT((ROW()-13)/2),0)),IF(ISBLANK(OFFSET('9. METAS'!$N$20,INT((ROW()-14)/2),0)),"",OFFSET('9. METAS'!$N$20,INT((ROW()-14)/2),0)))</f>
        <v/>
      </c>
      <c r="K390" s="195" t="str">
        <f ca="1">IF(MOD(ROW()-13,2)=0,IF(ISBLANK(OFFSET('10. SEGUIMIENTO 2025'!$O$14,INT((ROW()-13)/2),0)),"",OFFSET('10. SEGUIMIENTO 2025'!$O$14,INT((ROW()-13)/2),0)),IF(ISBLANK(OFFSET('9. METAS'!$O$20,INT((ROW()-14)/2),0)),"",OFFSET('9. METAS'!$O$20,INT((ROW()-14)/2),0)))</f>
        <v/>
      </c>
      <c r="L390" s="195" t="str">
        <f ca="1">IF(MOD(ROW()-13,2)=0,IF(ISBLANK(OFFSET('10. SEGUIMIENTO 2025'!$P$14,INT((ROW()-13)/2),0)),"",OFFSET('10. SEGUIMIENTO 2025'!$P$14,INT((ROW()-13)/2),0)),IF(ISBLANK(OFFSET('9. METAS'!$P$20,INT((ROW()-14)/2),0)),"",OFFSET('9. METAS'!$P$20,INT((ROW()-14)/2),0)))</f>
        <v/>
      </c>
      <c r="M390" s="196" t="str">
        <f ca="1">IF(MOD(ROW()-13,2)=0,IF(ISBLANK(OFFSET('10. SEGUIMIENTO 2025'!$Q$14,INT((ROW()-13)/2),0)),"",OFFSET('10. SEGUIMIENTO 2025'!$Q$14,INT((ROW()-13)/2),0)),IF(ISBLANK(OFFSET('9. METAS'!$Q$20,INT((ROW()-14)/2),0)),"",OFFSET('9. METAS'!$Q$20,INT((ROW()-14)/2),0)))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METAS'!$K$20,INT((ROW()-13)/2),0)),"",OFFSET('9. METAS'!$K$20,INT((ROW()-13)/2),0))</f>
        <v/>
      </c>
      <c r="I391" s="744"/>
      <c r="J391" s="194">
        <f ca="1">IF(MOD(ROW()-13,2)=0,IF(ISBLANK(OFFSET('10. SEGUIMIENTO 2025'!$N$14,INT((ROW()-13)/2),0)),"",OFFSET('10. SEGUIMIENTO 2025'!$N$14,INT((ROW()-13)/2),0)),IF(ISBLANK(OFFSET('9. METAS'!$N$20,INT((ROW()-14)/2),0)),"",OFFSET('9. METAS'!$N$20,INT((ROW()-14)/2),0)))</f>
        <v>41</v>
      </c>
      <c r="K391" s="195" t="str">
        <f ca="1">IF(MOD(ROW()-13,2)=0,IF(ISBLANK(OFFSET('10. SEGUIMIENTO 2025'!$O$14,INT((ROW()-13)/2),0)),"",OFFSET('10. SEGUIMIENTO 2025'!$O$14,INT((ROW()-13)/2),0)),IF(ISBLANK(OFFSET('9. METAS'!$O$20,INT((ROW()-14)/2),0)),"",OFFSET('9. METAS'!$O$20,INT((ROW()-14)/2),0)))</f>
        <v/>
      </c>
      <c r="L391" s="195" t="str">
        <f ca="1">IF(MOD(ROW()-13,2)=0,IF(ISBLANK(OFFSET('10. SEGUIMIENTO 2025'!$P$14,INT((ROW()-13)/2),0)),"",OFFSET('10. SEGUIMIENTO 2025'!$P$14,INT((ROW()-13)/2),0)),IF(ISBLANK(OFFSET('9. METAS'!$P$20,INT((ROW()-14)/2),0)),"",OFFSET('9. METAS'!$P$20,INT((ROW()-14)/2),0)))</f>
        <v/>
      </c>
      <c r="M391" s="196" t="str">
        <f ca="1">IF(MOD(ROW()-13,2)=0,IF(ISBLANK(OFFSET('10. SEGUIMIENTO 2025'!$Q$14,INT((ROW()-13)/2),0)),"",OFFSET('10. SEGUIMIENTO 2025'!$Q$14,INT((ROW()-13)/2),0)),IF(ISBLANK(OFFSET('9. METAS'!$Q$20,INT((ROW()-14)/2),0)),"",OFFSET('9. METAS'!$Q$20,INT((ROW()-14)/2),0)))</f>
        <v/>
      </c>
      <c r="N391" s="742" t="str">
        <f t="shared" ref="N391" ca="1" si="374">IFERROR(K391/K392,"ND")</f>
        <v>ND</v>
      </c>
      <c r="O391" s="738" t="str">
        <f t="shared" ref="O391" ca="1" si="375">IFERROR(((K391+J391)/H391),"ND")</f>
        <v>ND</v>
      </c>
      <c r="P391" s="726"/>
    </row>
    <row r="392" spans="3:16">
      <c r="C392" s="760"/>
      <c r="D392" s="756"/>
      <c r="E392" s="756"/>
      <c r="F392" s="754"/>
      <c r="G392" s="751"/>
      <c r="H392" s="747"/>
      <c r="I392" s="745"/>
      <c r="J392" s="194" t="str">
        <f ca="1">IF(MOD(ROW()-13,2)=0,IF(ISBLANK(OFFSET('10. SEGUIMIENTO 2025'!$N$14,INT((ROW()-13)/2),0)),"",OFFSET('10. SEGUIMIENTO 2025'!$N$14,INT((ROW()-13)/2),0)),IF(ISBLANK(OFFSET('9. METAS'!$N$20,INT((ROW()-14)/2),0)),"",OFFSET('9. METAS'!$N$20,INT((ROW()-14)/2),0)))</f>
        <v/>
      </c>
      <c r="K392" s="195" t="str">
        <f ca="1">IF(MOD(ROW()-13,2)=0,IF(ISBLANK(OFFSET('10. SEGUIMIENTO 2025'!$O$14,INT((ROW()-13)/2),0)),"",OFFSET('10. SEGUIMIENTO 2025'!$O$14,INT((ROW()-13)/2),0)),IF(ISBLANK(OFFSET('9. METAS'!$O$20,INT((ROW()-14)/2),0)),"",OFFSET('9. METAS'!$O$20,INT((ROW()-14)/2),0)))</f>
        <v/>
      </c>
      <c r="L392" s="195" t="str">
        <f ca="1">IF(MOD(ROW()-13,2)=0,IF(ISBLANK(OFFSET('10. SEGUIMIENTO 2025'!$P$14,INT((ROW()-13)/2),0)),"",OFFSET('10. SEGUIMIENTO 2025'!$P$14,INT((ROW()-13)/2),0)),IF(ISBLANK(OFFSET('9. METAS'!$P$20,INT((ROW()-14)/2),0)),"",OFFSET('9. METAS'!$P$20,INT((ROW()-14)/2),0)))</f>
        <v/>
      </c>
      <c r="M392" s="196" t="str">
        <f ca="1">IF(MOD(ROW()-13,2)=0,IF(ISBLANK(OFFSET('10. SEGUIMIENTO 2025'!$Q$14,INT((ROW()-13)/2),0)),"",OFFSET('10. SEGUIMIENTO 2025'!$Q$14,INT((ROW()-13)/2),0)),IF(ISBLANK(OFFSET('9. METAS'!$Q$20,INT((ROW()-14)/2),0)),"",OFFSET('9. METAS'!$Q$20,INT((ROW()-14)/2),0)))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METAS'!$K$20,INT((ROW()-13)/2),0)),"",OFFSET('9. METAS'!$K$20,INT((ROW()-13)/2),0))</f>
        <v/>
      </c>
      <c r="I393" s="744"/>
      <c r="J393" s="194">
        <f ca="1">IF(MOD(ROW()-13,2)=0,IF(ISBLANK(OFFSET('10. SEGUIMIENTO 2025'!$N$14,INT((ROW()-13)/2),0)),"",OFFSET('10. SEGUIMIENTO 2025'!$N$14,INT((ROW()-13)/2),0)),IF(ISBLANK(OFFSET('9. METAS'!$N$20,INT((ROW()-14)/2),0)),"",OFFSET('9. METAS'!$N$20,INT((ROW()-14)/2),0)))</f>
        <v>41</v>
      </c>
      <c r="K393" s="195" t="str">
        <f ca="1">IF(MOD(ROW()-13,2)=0,IF(ISBLANK(OFFSET('10. SEGUIMIENTO 2025'!$O$14,INT((ROW()-13)/2),0)),"",OFFSET('10. SEGUIMIENTO 2025'!$O$14,INT((ROW()-13)/2),0)),IF(ISBLANK(OFFSET('9. METAS'!$O$20,INT((ROW()-14)/2),0)),"",OFFSET('9. METAS'!$O$20,INT((ROW()-14)/2),0)))</f>
        <v/>
      </c>
      <c r="L393" s="195" t="str">
        <f ca="1">IF(MOD(ROW()-13,2)=0,IF(ISBLANK(OFFSET('10. SEGUIMIENTO 2025'!$P$14,INT((ROW()-13)/2),0)),"",OFFSET('10. SEGUIMIENTO 2025'!$P$14,INT((ROW()-13)/2),0)),IF(ISBLANK(OFFSET('9. METAS'!$P$20,INT((ROW()-14)/2),0)),"",OFFSET('9. METAS'!$P$20,INT((ROW()-14)/2),0)))</f>
        <v/>
      </c>
      <c r="M393" s="196" t="str">
        <f ca="1">IF(MOD(ROW()-13,2)=0,IF(ISBLANK(OFFSET('10. SEGUIMIENTO 2025'!$Q$14,INT((ROW()-13)/2),0)),"",OFFSET('10. SEGUIMIENTO 2025'!$Q$14,INT((ROW()-13)/2),0)),IF(ISBLANK(OFFSET('9. METAS'!$Q$20,INT((ROW()-14)/2),0)),"",OFFSET('9. METAS'!$Q$20,INT((ROW()-14)/2),0)))</f>
        <v/>
      </c>
      <c r="N393" s="742" t="str">
        <f t="shared" ref="N393" ca="1" si="376">IFERROR(K393/K394,"ND")</f>
        <v>ND</v>
      </c>
      <c r="O393" s="738" t="str">
        <f t="shared" ref="O393" ca="1" si="377">IFERROR(((K393+J393)/H393),"ND")</f>
        <v>ND</v>
      </c>
      <c r="P393" s="726"/>
    </row>
    <row r="394" spans="3:16">
      <c r="C394" s="760"/>
      <c r="D394" s="756"/>
      <c r="E394" s="756"/>
      <c r="F394" s="754"/>
      <c r="G394" s="751"/>
      <c r="H394" s="747"/>
      <c r="I394" s="745"/>
      <c r="J394" s="194" t="str">
        <f ca="1">IF(MOD(ROW()-13,2)=0,IF(ISBLANK(OFFSET('10. SEGUIMIENTO 2025'!$N$14,INT((ROW()-13)/2),0)),"",OFFSET('10. SEGUIMIENTO 2025'!$N$14,INT((ROW()-13)/2),0)),IF(ISBLANK(OFFSET('9. METAS'!$N$20,INT((ROW()-14)/2),0)),"",OFFSET('9. METAS'!$N$20,INT((ROW()-14)/2),0)))</f>
        <v/>
      </c>
      <c r="K394" s="195" t="str">
        <f ca="1">IF(MOD(ROW()-13,2)=0,IF(ISBLANK(OFFSET('10. SEGUIMIENTO 2025'!$O$14,INT((ROW()-13)/2),0)),"",OFFSET('10. SEGUIMIENTO 2025'!$O$14,INT((ROW()-13)/2),0)),IF(ISBLANK(OFFSET('9. METAS'!$O$20,INT((ROW()-14)/2),0)),"",OFFSET('9. METAS'!$O$20,INT((ROW()-14)/2),0)))</f>
        <v/>
      </c>
      <c r="L394" s="195" t="str">
        <f ca="1">IF(MOD(ROW()-13,2)=0,IF(ISBLANK(OFFSET('10. SEGUIMIENTO 2025'!$P$14,INT((ROW()-13)/2),0)),"",OFFSET('10. SEGUIMIENTO 2025'!$P$14,INT((ROW()-13)/2),0)),IF(ISBLANK(OFFSET('9. METAS'!$P$20,INT((ROW()-14)/2),0)),"",OFFSET('9. METAS'!$P$20,INT((ROW()-14)/2),0)))</f>
        <v/>
      </c>
      <c r="M394" s="196" t="str">
        <f ca="1">IF(MOD(ROW()-13,2)=0,IF(ISBLANK(OFFSET('10. SEGUIMIENTO 2025'!$Q$14,INT((ROW()-13)/2),0)),"",OFFSET('10. SEGUIMIENTO 2025'!$Q$14,INT((ROW()-13)/2),0)),IF(ISBLANK(OFFSET('9. METAS'!$Q$20,INT((ROW()-14)/2),0)),"",OFFSET('9. METAS'!$Q$20,INT((ROW()-14)/2),0)))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METAS'!$K$20,INT((ROW()-13)/2),0)),"",OFFSET('9. METAS'!$K$20,INT((ROW()-13)/2),0))</f>
        <v/>
      </c>
      <c r="I395" s="744"/>
      <c r="J395" s="194">
        <f ca="1">IF(MOD(ROW()-13,2)=0,IF(ISBLANK(OFFSET('10. SEGUIMIENTO 2025'!$N$14,INT((ROW()-13)/2),0)),"",OFFSET('10. SEGUIMIENTO 2025'!$N$14,INT((ROW()-13)/2),0)),IF(ISBLANK(OFFSET('9. METAS'!$N$20,INT((ROW()-14)/2),0)),"",OFFSET('9. METAS'!$N$20,INT((ROW()-14)/2),0)))</f>
        <v>41</v>
      </c>
      <c r="K395" s="195" t="str">
        <f ca="1">IF(MOD(ROW()-13,2)=0,IF(ISBLANK(OFFSET('10. SEGUIMIENTO 2025'!$O$14,INT((ROW()-13)/2),0)),"",OFFSET('10. SEGUIMIENTO 2025'!$O$14,INT((ROW()-13)/2),0)),IF(ISBLANK(OFFSET('9. METAS'!$O$20,INT((ROW()-14)/2),0)),"",OFFSET('9. METAS'!$O$20,INT((ROW()-14)/2),0)))</f>
        <v/>
      </c>
      <c r="L395" s="195" t="str">
        <f ca="1">IF(MOD(ROW()-13,2)=0,IF(ISBLANK(OFFSET('10. SEGUIMIENTO 2025'!$P$14,INT((ROW()-13)/2),0)),"",OFFSET('10. SEGUIMIENTO 2025'!$P$14,INT((ROW()-13)/2),0)),IF(ISBLANK(OFFSET('9. METAS'!$P$20,INT((ROW()-14)/2),0)),"",OFFSET('9. METAS'!$P$20,INT((ROW()-14)/2),0)))</f>
        <v/>
      </c>
      <c r="M395" s="196" t="str">
        <f ca="1">IF(MOD(ROW()-13,2)=0,IF(ISBLANK(OFFSET('10. SEGUIMIENTO 2025'!$Q$14,INT((ROW()-13)/2),0)),"",OFFSET('10. SEGUIMIENTO 2025'!$Q$14,INT((ROW()-13)/2),0)),IF(ISBLANK(OFFSET('9. METAS'!$Q$20,INT((ROW()-14)/2),0)),"",OFFSET('9. METAS'!$Q$20,INT((ROW()-14)/2),0)))</f>
        <v/>
      </c>
      <c r="N395" s="742" t="str">
        <f t="shared" ref="N395" ca="1" si="378">IFERROR(K395/K396,"ND")</f>
        <v>ND</v>
      </c>
      <c r="O395" s="738" t="str">
        <f t="shared" ref="O395" ca="1" si="379">IFERROR(((K395+J395)/H395),"ND")</f>
        <v>ND</v>
      </c>
      <c r="P395" s="726"/>
    </row>
    <row r="396" spans="3:16">
      <c r="C396" s="760"/>
      <c r="D396" s="756"/>
      <c r="E396" s="756"/>
      <c r="F396" s="754"/>
      <c r="G396" s="751"/>
      <c r="H396" s="747"/>
      <c r="I396" s="745"/>
      <c r="J396" s="194" t="str">
        <f ca="1">IF(MOD(ROW()-13,2)=0,IF(ISBLANK(OFFSET('10. SEGUIMIENTO 2025'!$N$14,INT((ROW()-13)/2),0)),"",OFFSET('10. SEGUIMIENTO 2025'!$N$14,INT((ROW()-13)/2),0)),IF(ISBLANK(OFFSET('9. METAS'!$N$20,INT((ROW()-14)/2),0)),"",OFFSET('9. METAS'!$N$20,INT((ROW()-14)/2),0)))</f>
        <v/>
      </c>
      <c r="K396" s="195" t="str">
        <f ca="1">IF(MOD(ROW()-13,2)=0,IF(ISBLANK(OFFSET('10. SEGUIMIENTO 2025'!$O$14,INT((ROW()-13)/2),0)),"",OFFSET('10. SEGUIMIENTO 2025'!$O$14,INT((ROW()-13)/2),0)),IF(ISBLANK(OFFSET('9. METAS'!$O$20,INT((ROW()-14)/2),0)),"",OFFSET('9. METAS'!$O$20,INT((ROW()-14)/2),0)))</f>
        <v/>
      </c>
      <c r="L396" s="195" t="str">
        <f ca="1">IF(MOD(ROW()-13,2)=0,IF(ISBLANK(OFFSET('10. SEGUIMIENTO 2025'!$P$14,INT((ROW()-13)/2),0)),"",OFFSET('10. SEGUIMIENTO 2025'!$P$14,INT((ROW()-13)/2),0)),IF(ISBLANK(OFFSET('9. METAS'!$P$20,INT((ROW()-14)/2),0)),"",OFFSET('9. METAS'!$P$20,INT((ROW()-14)/2),0)))</f>
        <v/>
      </c>
      <c r="M396" s="196" t="str">
        <f ca="1">IF(MOD(ROW()-13,2)=0,IF(ISBLANK(OFFSET('10. SEGUIMIENTO 2025'!$Q$14,INT((ROW()-13)/2),0)),"",OFFSET('10. SEGUIMIENTO 2025'!$Q$14,INT((ROW()-13)/2),0)),IF(ISBLANK(OFFSET('9. METAS'!$Q$20,INT((ROW()-14)/2),0)),"",OFFSET('9. METAS'!$Q$20,INT((ROW()-14)/2),0)))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METAS'!$K$20,INT((ROW()-13)/2),0)),"",OFFSET('9. METAS'!$K$20,INT((ROW()-13)/2),0))</f>
        <v/>
      </c>
      <c r="I397" s="744"/>
      <c r="J397" s="194">
        <f ca="1">IF(MOD(ROW()-13,2)=0,IF(ISBLANK(OFFSET('10. SEGUIMIENTO 2025'!$N$14,INT((ROW()-13)/2),0)),"",OFFSET('10. SEGUIMIENTO 2025'!$N$14,INT((ROW()-13)/2),0)),IF(ISBLANK(OFFSET('9. METAS'!$N$20,INT((ROW()-14)/2),0)),"",OFFSET('9. METAS'!$N$20,INT((ROW()-14)/2),0)))</f>
        <v>41</v>
      </c>
      <c r="K397" s="195" t="str">
        <f ca="1">IF(MOD(ROW()-13,2)=0,IF(ISBLANK(OFFSET('10. SEGUIMIENTO 2025'!$O$14,INT((ROW()-13)/2),0)),"",OFFSET('10. SEGUIMIENTO 2025'!$O$14,INT((ROW()-13)/2),0)),IF(ISBLANK(OFFSET('9. METAS'!$O$20,INT((ROW()-14)/2),0)),"",OFFSET('9. METAS'!$O$20,INT((ROW()-14)/2),0)))</f>
        <v/>
      </c>
      <c r="L397" s="195" t="str">
        <f ca="1">IF(MOD(ROW()-13,2)=0,IF(ISBLANK(OFFSET('10. SEGUIMIENTO 2025'!$P$14,INT((ROW()-13)/2),0)),"",OFFSET('10. SEGUIMIENTO 2025'!$P$14,INT((ROW()-13)/2),0)),IF(ISBLANK(OFFSET('9. METAS'!$P$20,INT((ROW()-14)/2),0)),"",OFFSET('9. METAS'!$P$20,INT((ROW()-14)/2),0)))</f>
        <v/>
      </c>
      <c r="M397" s="196" t="str">
        <f ca="1">IF(MOD(ROW()-13,2)=0,IF(ISBLANK(OFFSET('10. SEGUIMIENTO 2025'!$Q$14,INT((ROW()-13)/2),0)),"",OFFSET('10. SEGUIMIENTO 2025'!$Q$14,INT((ROW()-13)/2),0)),IF(ISBLANK(OFFSET('9. METAS'!$Q$20,INT((ROW()-14)/2),0)),"",OFFSET('9. METAS'!$Q$20,INT((ROW()-14)/2),0)))</f>
        <v/>
      </c>
      <c r="N397" s="742" t="str">
        <f t="shared" ref="N397" ca="1" si="380">IFERROR(K397/K398,"ND")</f>
        <v>ND</v>
      </c>
      <c r="O397" s="738" t="str">
        <f t="shared" ref="O397" ca="1" si="381">IFERROR(((K397+J397)/H397),"ND")</f>
        <v>ND</v>
      </c>
      <c r="P397" s="726"/>
    </row>
    <row r="398" spans="3:16">
      <c r="C398" s="760"/>
      <c r="D398" s="756"/>
      <c r="E398" s="756"/>
      <c r="F398" s="754"/>
      <c r="G398" s="751"/>
      <c r="H398" s="747"/>
      <c r="I398" s="745"/>
      <c r="J398" s="194" t="str">
        <f ca="1">IF(MOD(ROW()-13,2)=0,IF(ISBLANK(OFFSET('10. SEGUIMIENTO 2025'!$N$14,INT((ROW()-13)/2),0)),"",OFFSET('10. SEGUIMIENTO 2025'!$N$14,INT((ROW()-13)/2),0)),IF(ISBLANK(OFFSET('9. METAS'!$N$20,INT((ROW()-14)/2),0)),"",OFFSET('9. METAS'!$N$20,INT((ROW()-14)/2),0)))</f>
        <v/>
      </c>
      <c r="K398" s="195" t="str">
        <f ca="1">IF(MOD(ROW()-13,2)=0,IF(ISBLANK(OFFSET('10. SEGUIMIENTO 2025'!$O$14,INT((ROW()-13)/2),0)),"",OFFSET('10. SEGUIMIENTO 2025'!$O$14,INT((ROW()-13)/2),0)),IF(ISBLANK(OFFSET('9. METAS'!$O$20,INT((ROW()-14)/2),0)),"",OFFSET('9. METAS'!$O$20,INT((ROW()-14)/2),0)))</f>
        <v/>
      </c>
      <c r="L398" s="195" t="str">
        <f ca="1">IF(MOD(ROW()-13,2)=0,IF(ISBLANK(OFFSET('10. SEGUIMIENTO 2025'!$P$14,INT((ROW()-13)/2),0)),"",OFFSET('10. SEGUIMIENTO 2025'!$P$14,INT((ROW()-13)/2),0)),IF(ISBLANK(OFFSET('9. METAS'!$P$20,INT((ROW()-14)/2),0)),"",OFFSET('9. METAS'!$P$20,INT((ROW()-14)/2),0)))</f>
        <v/>
      </c>
      <c r="M398" s="196" t="str">
        <f ca="1">IF(MOD(ROW()-13,2)=0,IF(ISBLANK(OFFSET('10. SEGUIMIENTO 2025'!$Q$14,INT((ROW()-13)/2),0)),"",OFFSET('10. SEGUIMIENTO 2025'!$Q$14,INT((ROW()-13)/2),0)),IF(ISBLANK(OFFSET('9. METAS'!$Q$20,INT((ROW()-14)/2),0)),"",OFFSET('9. METAS'!$Q$20,INT((ROW()-14)/2),0)))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METAS'!$K$20,INT((ROW()-13)/2),0)),"",OFFSET('9. METAS'!$K$20,INT((ROW()-13)/2),0))</f>
        <v/>
      </c>
      <c r="I399" s="744"/>
      <c r="J399" s="194">
        <f ca="1">IF(MOD(ROW()-13,2)=0,IF(ISBLANK(OFFSET('10. SEGUIMIENTO 2025'!$N$14,INT((ROW()-13)/2),0)),"",OFFSET('10. SEGUIMIENTO 2025'!$N$14,INT((ROW()-13)/2),0)),IF(ISBLANK(OFFSET('9. METAS'!$N$20,INT((ROW()-14)/2),0)),"",OFFSET('9. METAS'!$N$20,INT((ROW()-14)/2),0)))</f>
        <v>41</v>
      </c>
      <c r="K399" s="195" t="str">
        <f ca="1">IF(MOD(ROW()-13,2)=0,IF(ISBLANK(OFFSET('10. SEGUIMIENTO 2025'!$O$14,INT((ROW()-13)/2),0)),"",OFFSET('10. SEGUIMIENTO 2025'!$O$14,INT((ROW()-13)/2),0)),IF(ISBLANK(OFFSET('9. METAS'!$O$20,INT((ROW()-14)/2),0)),"",OFFSET('9. METAS'!$O$20,INT((ROW()-14)/2),0)))</f>
        <v/>
      </c>
      <c r="L399" s="195" t="str">
        <f ca="1">IF(MOD(ROW()-13,2)=0,IF(ISBLANK(OFFSET('10. SEGUIMIENTO 2025'!$P$14,INT((ROW()-13)/2),0)),"",OFFSET('10. SEGUIMIENTO 2025'!$P$14,INT((ROW()-13)/2),0)),IF(ISBLANK(OFFSET('9. METAS'!$P$20,INT((ROW()-14)/2),0)),"",OFFSET('9. METAS'!$P$20,INT((ROW()-14)/2),0)))</f>
        <v/>
      </c>
      <c r="M399" s="196" t="str">
        <f ca="1">IF(MOD(ROW()-13,2)=0,IF(ISBLANK(OFFSET('10. SEGUIMIENTO 2025'!$Q$14,INT((ROW()-13)/2),0)),"",OFFSET('10. SEGUIMIENTO 2025'!$Q$14,INT((ROW()-13)/2),0)),IF(ISBLANK(OFFSET('9. METAS'!$Q$20,INT((ROW()-14)/2),0)),"",OFFSET('9. METAS'!$Q$20,INT((ROW()-14)/2),0)))</f>
        <v/>
      </c>
      <c r="N399" s="742" t="str">
        <f t="shared" ref="N399" ca="1" si="382">IFERROR(K399/K400,"ND")</f>
        <v>ND</v>
      </c>
      <c r="O399" s="738" t="str">
        <f t="shared" ref="O399" ca="1" si="383">IFERROR(((K399+J399)/H399),"ND")</f>
        <v>ND</v>
      </c>
      <c r="P399" s="726"/>
    </row>
    <row r="400" spans="3:16">
      <c r="C400" s="760"/>
      <c r="D400" s="756"/>
      <c r="E400" s="756"/>
      <c r="F400" s="754"/>
      <c r="G400" s="751"/>
      <c r="H400" s="747"/>
      <c r="I400" s="745"/>
      <c r="J400" s="194" t="str">
        <f ca="1">IF(MOD(ROW()-13,2)=0,IF(ISBLANK(OFFSET('10. SEGUIMIENTO 2025'!$N$14,INT((ROW()-13)/2),0)),"",OFFSET('10. SEGUIMIENTO 2025'!$N$14,INT((ROW()-13)/2),0)),IF(ISBLANK(OFFSET('9. METAS'!$N$20,INT((ROW()-14)/2),0)),"",OFFSET('9. METAS'!$N$20,INT((ROW()-14)/2),0)))</f>
        <v/>
      </c>
      <c r="K400" s="195" t="str">
        <f ca="1">IF(MOD(ROW()-13,2)=0,IF(ISBLANK(OFFSET('10. SEGUIMIENTO 2025'!$O$14,INT((ROW()-13)/2),0)),"",OFFSET('10. SEGUIMIENTO 2025'!$O$14,INT((ROW()-13)/2),0)),IF(ISBLANK(OFFSET('9. METAS'!$O$20,INT((ROW()-14)/2),0)),"",OFFSET('9. METAS'!$O$20,INT((ROW()-14)/2),0)))</f>
        <v/>
      </c>
      <c r="L400" s="195" t="str">
        <f ca="1">IF(MOD(ROW()-13,2)=0,IF(ISBLANK(OFFSET('10. SEGUIMIENTO 2025'!$P$14,INT((ROW()-13)/2),0)),"",OFFSET('10. SEGUIMIENTO 2025'!$P$14,INT((ROW()-13)/2),0)),IF(ISBLANK(OFFSET('9. METAS'!$P$20,INT((ROW()-14)/2),0)),"",OFFSET('9. METAS'!$P$20,INT((ROW()-14)/2),0)))</f>
        <v/>
      </c>
      <c r="M400" s="196" t="str">
        <f ca="1">IF(MOD(ROW()-13,2)=0,IF(ISBLANK(OFFSET('10. SEGUIMIENTO 2025'!$Q$14,INT((ROW()-13)/2),0)),"",OFFSET('10. SEGUIMIENTO 2025'!$Q$14,INT((ROW()-13)/2),0)),IF(ISBLANK(OFFSET('9. METAS'!$Q$20,INT((ROW()-14)/2),0)),"",OFFSET('9. METAS'!$Q$20,INT((ROW()-14)/2),0)))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METAS'!$K$20,INT((ROW()-13)/2),0)),"",OFFSET('9. METAS'!$K$20,INT((ROW()-13)/2),0))</f>
        <v/>
      </c>
      <c r="I401" s="744"/>
      <c r="J401" s="194">
        <f ca="1">IF(MOD(ROW()-13,2)=0,IF(ISBLANK(OFFSET('10. SEGUIMIENTO 2025'!$N$14,INT((ROW()-13)/2),0)),"",OFFSET('10. SEGUIMIENTO 2025'!$N$14,INT((ROW()-13)/2),0)),IF(ISBLANK(OFFSET('9. METAS'!$N$20,INT((ROW()-14)/2),0)),"",OFFSET('9. METAS'!$N$20,INT((ROW()-14)/2),0)))</f>
        <v>41</v>
      </c>
      <c r="K401" s="195" t="str">
        <f ca="1">IF(MOD(ROW()-13,2)=0,IF(ISBLANK(OFFSET('10. SEGUIMIENTO 2025'!$O$14,INT((ROW()-13)/2),0)),"",OFFSET('10. SEGUIMIENTO 2025'!$O$14,INT((ROW()-13)/2),0)),IF(ISBLANK(OFFSET('9. METAS'!$O$20,INT((ROW()-14)/2),0)),"",OFFSET('9. METAS'!$O$20,INT((ROW()-14)/2),0)))</f>
        <v/>
      </c>
      <c r="L401" s="195" t="str">
        <f ca="1">IF(MOD(ROW()-13,2)=0,IF(ISBLANK(OFFSET('10. SEGUIMIENTO 2025'!$P$14,INT((ROW()-13)/2),0)),"",OFFSET('10. SEGUIMIENTO 2025'!$P$14,INT((ROW()-13)/2),0)),IF(ISBLANK(OFFSET('9. METAS'!$P$20,INT((ROW()-14)/2),0)),"",OFFSET('9. METAS'!$P$20,INT((ROW()-14)/2),0)))</f>
        <v/>
      </c>
      <c r="M401" s="196" t="str">
        <f ca="1">IF(MOD(ROW()-13,2)=0,IF(ISBLANK(OFFSET('10. SEGUIMIENTO 2025'!$Q$14,INT((ROW()-13)/2),0)),"",OFFSET('10. SEGUIMIENTO 2025'!$Q$14,INT((ROW()-13)/2),0)),IF(ISBLANK(OFFSET('9. METAS'!$Q$20,INT((ROW()-14)/2),0)),"",OFFSET('9. METAS'!$Q$20,INT((ROW()-14)/2),0)))</f>
        <v/>
      </c>
      <c r="N401" s="742" t="str">
        <f t="shared" ref="N401" ca="1" si="384">IFERROR(K401/K402,"ND")</f>
        <v>ND</v>
      </c>
      <c r="O401" s="738" t="str">
        <f t="shared" ref="O401" ca="1" si="385">IFERROR(((K401+J401)/H401),"ND")</f>
        <v>ND</v>
      </c>
      <c r="P401" s="726"/>
    </row>
    <row r="402" spans="3:16">
      <c r="C402" s="760"/>
      <c r="D402" s="756"/>
      <c r="E402" s="756"/>
      <c r="F402" s="754"/>
      <c r="G402" s="751"/>
      <c r="H402" s="747"/>
      <c r="I402" s="745"/>
      <c r="J402" s="194" t="str">
        <f ca="1">IF(MOD(ROW()-13,2)=0,IF(ISBLANK(OFFSET('10. SEGUIMIENTO 2025'!$N$14,INT((ROW()-13)/2),0)),"",OFFSET('10. SEGUIMIENTO 2025'!$N$14,INT((ROW()-13)/2),0)),IF(ISBLANK(OFFSET('9. METAS'!$N$20,INT((ROW()-14)/2),0)),"",OFFSET('9. METAS'!$N$20,INT((ROW()-14)/2),0)))</f>
        <v/>
      </c>
      <c r="K402" s="195" t="str">
        <f ca="1">IF(MOD(ROW()-13,2)=0,IF(ISBLANK(OFFSET('10. SEGUIMIENTO 2025'!$O$14,INT((ROW()-13)/2),0)),"",OFFSET('10. SEGUIMIENTO 2025'!$O$14,INT((ROW()-13)/2),0)),IF(ISBLANK(OFFSET('9. METAS'!$O$20,INT((ROW()-14)/2),0)),"",OFFSET('9. METAS'!$O$20,INT((ROW()-14)/2),0)))</f>
        <v/>
      </c>
      <c r="L402" s="195" t="str">
        <f ca="1">IF(MOD(ROW()-13,2)=0,IF(ISBLANK(OFFSET('10. SEGUIMIENTO 2025'!$P$14,INT((ROW()-13)/2),0)),"",OFFSET('10. SEGUIMIENTO 2025'!$P$14,INT((ROW()-13)/2),0)),IF(ISBLANK(OFFSET('9. METAS'!$P$20,INT((ROW()-14)/2),0)),"",OFFSET('9. METAS'!$P$20,INT((ROW()-14)/2),0)))</f>
        <v/>
      </c>
      <c r="M402" s="196" t="str">
        <f ca="1">IF(MOD(ROW()-13,2)=0,IF(ISBLANK(OFFSET('10. SEGUIMIENTO 2025'!$Q$14,INT((ROW()-13)/2),0)),"",OFFSET('10. SEGUIMIENTO 2025'!$Q$14,INT((ROW()-13)/2),0)),IF(ISBLANK(OFFSET('9. METAS'!$Q$20,INT((ROW()-14)/2),0)),"",OFFSET('9. METAS'!$Q$20,INT((ROW()-14)/2),0)))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METAS'!$K$20,INT((ROW()-13)/2),0)),"",OFFSET('9. METAS'!$K$20,INT((ROW()-13)/2),0))</f>
        <v/>
      </c>
      <c r="I403" s="744"/>
      <c r="J403" s="194">
        <f ca="1">IF(MOD(ROW()-13,2)=0,IF(ISBLANK(OFFSET('10. SEGUIMIENTO 2025'!$N$14,INT((ROW()-13)/2),0)),"",OFFSET('10. SEGUIMIENTO 2025'!$N$14,INT((ROW()-13)/2),0)),IF(ISBLANK(OFFSET('9. METAS'!$N$20,INT((ROW()-14)/2),0)),"",OFFSET('9. METAS'!$N$20,INT((ROW()-14)/2),0)))</f>
        <v>41</v>
      </c>
      <c r="K403" s="195" t="str">
        <f ca="1">IF(MOD(ROW()-13,2)=0,IF(ISBLANK(OFFSET('10. SEGUIMIENTO 2025'!$O$14,INT((ROW()-13)/2),0)),"",OFFSET('10. SEGUIMIENTO 2025'!$O$14,INT((ROW()-13)/2),0)),IF(ISBLANK(OFFSET('9. METAS'!$O$20,INT((ROW()-14)/2),0)),"",OFFSET('9. METAS'!$O$20,INT((ROW()-14)/2),0)))</f>
        <v/>
      </c>
      <c r="L403" s="195" t="str">
        <f ca="1">IF(MOD(ROW()-13,2)=0,IF(ISBLANK(OFFSET('10. SEGUIMIENTO 2025'!$P$14,INT((ROW()-13)/2),0)),"",OFFSET('10. SEGUIMIENTO 2025'!$P$14,INT((ROW()-13)/2),0)),IF(ISBLANK(OFFSET('9. METAS'!$P$20,INT((ROW()-14)/2),0)),"",OFFSET('9. METAS'!$P$20,INT((ROW()-14)/2),0)))</f>
        <v/>
      </c>
      <c r="M403" s="196" t="str">
        <f ca="1">IF(MOD(ROW()-13,2)=0,IF(ISBLANK(OFFSET('10. SEGUIMIENTO 2025'!$Q$14,INT((ROW()-13)/2),0)),"",OFFSET('10. SEGUIMIENTO 2025'!$Q$14,INT((ROW()-13)/2),0)),IF(ISBLANK(OFFSET('9. METAS'!$Q$20,INT((ROW()-14)/2),0)),"",OFFSET('9. METAS'!$Q$20,INT((ROW()-14)/2),0)))</f>
        <v/>
      </c>
      <c r="N403" s="742" t="str">
        <f t="shared" ref="N403" ca="1" si="386">IFERROR(K403/K404,"ND")</f>
        <v>ND</v>
      </c>
      <c r="O403" s="738" t="str">
        <f t="shared" ref="O403" ca="1" si="387">IFERROR(((K403+J403)/H403),"ND")</f>
        <v>ND</v>
      </c>
      <c r="P403" s="726"/>
    </row>
    <row r="404" spans="3:16">
      <c r="C404" s="760"/>
      <c r="D404" s="756"/>
      <c r="E404" s="756"/>
      <c r="F404" s="754"/>
      <c r="G404" s="751"/>
      <c r="H404" s="747"/>
      <c r="I404" s="745"/>
      <c r="J404" s="194" t="str">
        <f ca="1">IF(MOD(ROW()-13,2)=0,IF(ISBLANK(OFFSET('10. SEGUIMIENTO 2025'!$N$14,INT((ROW()-13)/2),0)),"",OFFSET('10. SEGUIMIENTO 2025'!$N$14,INT((ROW()-13)/2),0)),IF(ISBLANK(OFFSET('9. METAS'!$N$20,INT((ROW()-14)/2),0)),"",OFFSET('9. METAS'!$N$20,INT((ROW()-14)/2),0)))</f>
        <v/>
      </c>
      <c r="K404" s="195" t="str">
        <f ca="1">IF(MOD(ROW()-13,2)=0,IF(ISBLANK(OFFSET('10. SEGUIMIENTO 2025'!$O$14,INT((ROW()-13)/2),0)),"",OFFSET('10. SEGUIMIENTO 2025'!$O$14,INT((ROW()-13)/2),0)),IF(ISBLANK(OFFSET('9. METAS'!$O$20,INT((ROW()-14)/2),0)),"",OFFSET('9. METAS'!$O$20,INT((ROW()-14)/2),0)))</f>
        <v/>
      </c>
      <c r="L404" s="195" t="str">
        <f ca="1">IF(MOD(ROW()-13,2)=0,IF(ISBLANK(OFFSET('10. SEGUIMIENTO 2025'!$P$14,INT((ROW()-13)/2),0)),"",OFFSET('10. SEGUIMIENTO 2025'!$P$14,INT((ROW()-13)/2),0)),IF(ISBLANK(OFFSET('9. METAS'!$P$20,INT((ROW()-14)/2),0)),"",OFFSET('9. METAS'!$P$20,INT((ROW()-14)/2),0)))</f>
        <v/>
      </c>
      <c r="M404" s="196" t="str">
        <f ca="1">IF(MOD(ROW()-13,2)=0,IF(ISBLANK(OFFSET('10. SEGUIMIENTO 2025'!$Q$14,INT((ROW()-13)/2),0)),"",OFFSET('10. SEGUIMIENTO 2025'!$Q$14,INT((ROW()-13)/2),0)),IF(ISBLANK(OFFSET('9. METAS'!$Q$20,INT((ROW()-14)/2),0)),"",OFFSET('9. METAS'!$Q$20,INT((ROW()-14)/2),0)))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METAS'!$K$20,INT((ROW()-13)/2),0)),"",OFFSET('9. METAS'!$K$20,INT((ROW()-13)/2),0))</f>
        <v/>
      </c>
      <c r="I405" s="744"/>
      <c r="J405" s="194">
        <f ca="1">IF(MOD(ROW()-13,2)=0,IF(ISBLANK(OFFSET('10. SEGUIMIENTO 2025'!$N$14,INT((ROW()-13)/2),0)),"",OFFSET('10. SEGUIMIENTO 2025'!$N$14,INT((ROW()-13)/2),0)),IF(ISBLANK(OFFSET('9. METAS'!$N$20,INT((ROW()-14)/2),0)),"",OFFSET('9. METAS'!$N$20,INT((ROW()-14)/2),0)))</f>
        <v>41</v>
      </c>
      <c r="K405" s="195" t="str">
        <f ca="1">IF(MOD(ROW()-13,2)=0,IF(ISBLANK(OFFSET('10. SEGUIMIENTO 2025'!$O$14,INT((ROW()-13)/2),0)),"",OFFSET('10. SEGUIMIENTO 2025'!$O$14,INT((ROW()-13)/2),0)),IF(ISBLANK(OFFSET('9. METAS'!$O$20,INT((ROW()-14)/2),0)),"",OFFSET('9. METAS'!$O$20,INT((ROW()-14)/2),0)))</f>
        <v/>
      </c>
      <c r="L405" s="195" t="str">
        <f ca="1">IF(MOD(ROW()-13,2)=0,IF(ISBLANK(OFFSET('10. SEGUIMIENTO 2025'!$P$14,INT((ROW()-13)/2),0)),"",OFFSET('10. SEGUIMIENTO 2025'!$P$14,INT((ROW()-13)/2),0)),IF(ISBLANK(OFFSET('9. METAS'!$P$20,INT((ROW()-14)/2),0)),"",OFFSET('9. METAS'!$P$20,INT((ROW()-14)/2),0)))</f>
        <v/>
      </c>
      <c r="M405" s="196" t="str">
        <f ca="1">IF(MOD(ROW()-13,2)=0,IF(ISBLANK(OFFSET('10. SEGUIMIENTO 2025'!$Q$14,INT((ROW()-13)/2),0)),"",OFFSET('10. SEGUIMIENTO 2025'!$Q$14,INT((ROW()-13)/2),0)),IF(ISBLANK(OFFSET('9. METAS'!$Q$20,INT((ROW()-14)/2),0)),"",OFFSET('9. METAS'!$Q$20,INT((ROW()-14)/2),0)))</f>
        <v/>
      </c>
      <c r="N405" s="742" t="str">
        <f t="shared" ref="N405" ca="1" si="388">IFERROR(K405/K406,"ND")</f>
        <v>ND</v>
      </c>
      <c r="O405" s="738" t="str">
        <f t="shared" ref="O405" ca="1" si="389">IFERROR(((K405+J405)/H405),"ND")</f>
        <v>ND</v>
      </c>
      <c r="P405" s="726"/>
    </row>
    <row r="406" spans="3:16">
      <c r="C406" s="760"/>
      <c r="D406" s="756"/>
      <c r="E406" s="756"/>
      <c r="F406" s="754"/>
      <c r="G406" s="751"/>
      <c r="H406" s="747"/>
      <c r="I406" s="745"/>
      <c r="J406" s="194" t="str">
        <f ca="1">IF(MOD(ROW()-13,2)=0,IF(ISBLANK(OFFSET('10. SEGUIMIENTO 2025'!$N$14,INT((ROW()-13)/2),0)),"",OFFSET('10. SEGUIMIENTO 2025'!$N$14,INT((ROW()-13)/2),0)),IF(ISBLANK(OFFSET('9. METAS'!$N$20,INT((ROW()-14)/2),0)),"",OFFSET('9. METAS'!$N$20,INT((ROW()-14)/2),0)))</f>
        <v/>
      </c>
      <c r="K406" s="195" t="str">
        <f ca="1">IF(MOD(ROW()-13,2)=0,IF(ISBLANK(OFFSET('10. SEGUIMIENTO 2025'!$O$14,INT((ROW()-13)/2),0)),"",OFFSET('10. SEGUIMIENTO 2025'!$O$14,INT((ROW()-13)/2),0)),IF(ISBLANK(OFFSET('9. METAS'!$O$20,INT((ROW()-14)/2),0)),"",OFFSET('9. METAS'!$O$20,INT((ROW()-14)/2),0)))</f>
        <v/>
      </c>
      <c r="L406" s="195" t="str">
        <f ca="1">IF(MOD(ROW()-13,2)=0,IF(ISBLANK(OFFSET('10. SEGUIMIENTO 2025'!$P$14,INT((ROW()-13)/2),0)),"",OFFSET('10. SEGUIMIENTO 2025'!$P$14,INT((ROW()-13)/2),0)),IF(ISBLANK(OFFSET('9. METAS'!$P$20,INT((ROW()-14)/2),0)),"",OFFSET('9. METAS'!$P$20,INT((ROW()-14)/2),0)))</f>
        <v/>
      </c>
      <c r="M406" s="196" t="str">
        <f ca="1">IF(MOD(ROW()-13,2)=0,IF(ISBLANK(OFFSET('10. SEGUIMIENTO 2025'!$Q$14,INT((ROW()-13)/2),0)),"",OFFSET('10. SEGUIMIENTO 2025'!$Q$14,INT((ROW()-13)/2),0)),IF(ISBLANK(OFFSET('9. METAS'!$Q$20,INT((ROW()-14)/2),0)),"",OFFSET('9. METAS'!$Q$20,INT((ROW()-14)/2),0)))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METAS'!$K$20,INT((ROW()-13)/2),0)),"",OFFSET('9. METAS'!$K$20,INT((ROW()-13)/2),0))</f>
        <v/>
      </c>
      <c r="I407" s="744"/>
      <c r="J407" s="194">
        <f ca="1">IF(MOD(ROW()-13,2)=0,IF(ISBLANK(OFFSET('10. SEGUIMIENTO 2025'!$N$14,INT((ROW()-13)/2),0)),"",OFFSET('10. SEGUIMIENTO 2025'!$N$14,INT((ROW()-13)/2),0)),IF(ISBLANK(OFFSET('9. METAS'!$N$20,INT((ROW()-14)/2),0)),"",OFFSET('9. METAS'!$N$20,INT((ROW()-14)/2),0)))</f>
        <v>41</v>
      </c>
      <c r="K407" s="195" t="str">
        <f ca="1">IF(MOD(ROW()-13,2)=0,IF(ISBLANK(OFFSET('10. SEGUIMIENTO 2025'!$O$14,INT((ROW()-13)/2),0)),"",OFFSET('10. SEGUIMIENTO 2025'!$O$14,INT((ROW()-13)/2),0)),IF(ISBLANK(OFFSET('9. METAS'!$O$20,INT((ROW()-14)/2),0)),"",OFFSET('9. METAS'!$O$20,INT((ROW()-14)/2),0)))</f>
        <v/>
      </c>
      <c r="L407" s="195" t="str">
        <f ca="1">IF(MOD(ROW()-13,2)=0,IF(ISBLANK(OFFSET('10. SEGUIMIENTO 2025'!$P$14,INT((ROW()-13)/2),0)),"",OFFSET('10. SEGUIMIENTO 2025'!$P$14,INT((ROW()-13)/2),0)),IF(ISBLANK(OFFSET('9. METAS'!$P$20,INT((ROW()-14)/2),0)),"",OFFSET('9. METAS'!$P$20,INT((ROW()-14)/2),0)))</f>
        <v/>
      </c>
      <c r="M407" s="196" t="str">
        <f ca="1">IF(MOD(ROW()-13,2)=0,IF(ISBLANK(OFFSET('10. SEGUIMIENTO 2025'!$Q$14,INT((ROW()-13)/2),0)),"",OFFSET('10. SEGUIMIENTO 2025'!$Q$14,INT((ROW()-13)/2),0)),IF(ISBLANK(OFFSET('9. METAS'!$Q$20,INT((ROW()-14)/2),0)),"",OFFSET('9. METAS'!$Q$20,INT((ROW()-14)/2),0)))</f>
        <v/>
      </c>
      <c r="N407" s="742" t="str">
        <f t="shared" ref="N407" ca="1" si="390">IFERROR(K407/K408,"ND")</f>
        <v>ND</v>
      </c>
      <c r="O407" s="738" t="str">
        <f t="shared" ref="O407" ca="1" si="391">IFERROR(((K407+J407)/H407),"ND")</f>
        <v>ND</v>
      </c>
      <c r="P407" s="726"/>
    </row>
    <row r="408" spans="3:16">
      <c r="C408" s="760"/>
      <c r="D408" s="756"/>
      <c r="E408" s="756"/>
      <c r="F408" s="754"/>
      <c r="G408" s="751"/>
      <c r="H408" s="747"/>
      <c r="I408" s="745"/>
      <c r="J408" s="194" t="str">
        <f ca="1">IF(MOD(ROW()-13,2)=0,IF(ISBLANK(OFFSET('10. SEGUIMIENTO 2025'!$N$14,INT((ROW()-13)/2),0)),"",OFFSET('10. SEGUIMIENTO 2025'!$N$14,INT((ROW()-13)/2),0)),IF(ISBLANK(OFFSET('9. METAS'!$N$20,INT((ROW()-14)/2),0)),"",OFFSET('9. METAS'!$N$20,INT((ROW()-14)/2),0)))</f>
        <v/>
      </c>
      <c r="K408" s="195" t="str">
        <f ca="1">IF(MOD(ROW()-13,2)=0,IF(ISBLANK(OFFSET('10. SEGUIMIENTO 2025'!$O$14,INT((ROW()-13)/2),0)),"",OFFSET('10. SEGUIMIENTO 2025'!$O$14,INT((ROW()-13)/2),0)),IF(ISBLANK(OFFSET('9. METAS'!$O$20,INT((ROW()-14)/2),0)),"",OFFSET('9. METAS'!$O$20,INT((ROW()-14)/2),0)))</f>
        <v/>
      </c>
      <c r="L408" s="195" t="str">
        <f ca="1">IF(MOD(ROW()-13,2)=0,IF(ISBLANK(OFFSET('10. SEGUIMIENTO 2025'!$P$14,INT((ROW()-13)/2),0)),"",OFFSET('10. SEGUIMIENTO 2025'!$P$14,INT((ROW()-13)/2),0)),IF(ISBLANK(OFFSET('9. METAS'!$P$20,INT((ROW()-14)/2),0)),"",OFFSET('9. METAS'!$P$20,INT((ROW()-14)/2),0)))</f>
        <v/>
      </c>
      <c r="M408" s="196" t="str">
        <f ca="1">IF(MOD(ROW()-13,2)=0,IF(ISBLANK(OFFSET('10. SEGUIMIENTO 2025'!$Q$14,INT((ROW()-13)/2),0)),"",OFFSET('10. SEGUIMIENTO 2025'!$Q$14,INT((ROW()-13)/2),0)),IF(ISBLANK(OFFSET('9. METAS'!$Q$20,INT((ROW()-14)/2),0)),"",OFFSET('9. METAS'!$Q$20,INT((ROW()-14)/2),0)))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METAS'!$K$20,INT((ROW()-13)/2),0)),"",OFFSET('9. METAS'!$K$20,INT((ROW()-13)/2),0))</f>
        <v/>
      </c>
      <c r="I409" s="744"/>
      <c r="J409" s="194">
        <f ca="1">IF(MOD(ROW()-13,2)=0,IF(ISBLANK(OFFSET('10. SEGUIMIENTO 2025'!$N$14,INT((ROW()-13)/2),0)),"",OFFSET('10. SEGUIMIENTO 2025'!$N$14,INT((ROW()-13)/2),0)),IF(ISBLANK(OFFSET('9. METAS'!$N$20,INT((ROW()-14)/2),0)),"",OFFSET('9. METAS'!$N$20,INT((ROW()-14)/2),0)))</f>
        <v>41</v>
      </c>
      <c r="K409" s="195" t="str">
        <f ca="1">IF(MOD(ROW()-13,2)=0,IF(ISBLANK(OFFSET('10. SEGUIMIENTO 2025'!$O$14,INT((ROW()-13)/2),0)),"",OFFSET('10. SEGUIMIENTO 2025'!$O$14,INT((ROW()-13)/2),0)),IF(ISBLANK(OFFSET('9. METAS'!$O$20,INT((ROW()-14)/2),0)),"",OFFSET('9. METAS'!$O$20,INT((ROW()-14)/2),0)))</f>
        <v/>
      </c>
      <c r="L409" s="195" t="str">
        <f ca="1">IF(MOD(ROW()-13,2)=0,IF(ISBLANK(OFFSET('10. SEGUIMIENTO 2025'!$P$14,INT((ROW()-13)/2),0)),"",OFFSET('10. SEGUIMIENTO 2025'!$P$14,INT((ROW()-13)/2),0)),IF(ISBLANK(OFFSET('9. METAS'!$P$20,INT((ROW()-14)/2),0)),"",OFFSET('9. METAS'!$P$20,INT((ROW()-14)/2),0)))</f>
        <v/>
      </c>
      <c r="M409" s="196" t="str">
        <f ca="1">IF(MOD(ROW()-13,2)=0,IF(ISBLANK(OFFSET('10. SEGUIMIENTO 2025'!$Q$14,INT((ROW()-13)/2),0)),"",OFFSET('10. SEGUIMIENTO 2025'!$Q$14,INT((ROW()-13)/2),0)),IF(ISBLANK(OFFSET('9. METAS'!$Q$20,INT((ROW()-14)/2),0)),"",OFFSET('9. METAS'!$Q$20,INT((ROW()-14)/2),0)))</f>
        <v/>
      </c>
      <c r="N409" s="742" t="str">
        <f t="shared" ref="N409" ca="1" si="392">IFERROR(K409/K410,"ND")</f>
        <v>ND</v>
      </c>
      <c r="O409" s="738" t="str">
        <f t="shared" ref="O409" ca="1" si="393">IFERROR(((K409+J409)/H409),"ND")</f>
        <v>ND</v>
      </c>
      <c r="P409" s="726"/>
    </row>
    <row r="410" spans="3:16">
      <c r="C410" s="760"/>
      <c r="D410" s="756"/>
      <c r="E410" s="756"/>
      <c r="F410" s="754"/>
      <c r="G410" s="751"/>
      <c r="H410" s="747"/>
      <c r="I410" s="745"/>
      <c r="J410" s="194" t="str">
        <f ca="1">IF(MOD(ROW()-13,2)=0,IF(ISBLANK(OFFSET('10. SEGUIMIENTO 2025'!$N$14,INT((ROW()-13)/2),0)),"",OFFSET('10. SEGUIMIENTO 2025'!$N$14,INT((ROW()-13)/2),0)),IF(ISBLANK(OFFSET('9. METAS'!$N$20,INT((ROW()-14)/2),0)),"",OFFSET('9. METAS'!$N$20,INT((ROW()-14)/2),0)))</f>
        <v/>
      </c>
      <c r="K410" s="195" t="str">
        <f ca="1">IF(MOD(ROW()-13,2)=0,IF(ISBLANK(OFFSET('10. SEGUIMIENTO 2025'!$O$14,INT((ROW()-13)/2),0)),"",OFFSET('10. SEGUIMIENTO 2025'!$O$14,INT((ROW()-13)/2),0)),IF(ISBLANK(OFFSET('9. METAS'!$O$20,INT((ROW()-14)/2),0)),"",OFFSET('9. METAS'!$O$20,INT((ROW()-14)/2),0)))</f>
        <v/>
      </c>
      <c r="L410" s="195" t="str">
        <f ca="1">IF(MOD(ROW()-13,2)=0,IF(ISBLANK(OFFSET('10. SEGUIMIENTO 2025'!$P$14,INT((ROW()-13)/2),0)),"",OFFSET('10. SEGUIMIENTO 2025'!$P$14,INT((ROW()-13)/2),0)),IF(ISBLANK(OFFSET('9. METAS'!$P$20,INT((ROW()-14)/2),0)),"",OFFSET('9. METAS'!$P$20,INT((ROW()-14)/2),0)))</f>
        <v/>
      </c>
      <c r="M410" s="196" t="str">
        <f ca="1">IF(MOD(ROW()-13,2)=0,IF(ISBLANK(OFFSET('10. SEGUIMIENTO 2025'!$Q$14,INT((ROW()-13)/2),0)),"",OFFSET('10. SEGUIMIENTO 2025'!$Q$14,INT((ROW()-13)/2),0)),IF(ISBLANK(OFFSET('9. METAS'!$Q$20,INT((ROW()-14)/2),0)),"",OFFSET('9. METAS'!$Q$20,INT((ROW()-14)/2),0)))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METAS'!$K$20,INT((ROW()-13)/2),0)),"",OFFSET('9. METAS'!$K$20,INT((ROW()-13)/2),0))</f>
        <v/>
      </c>
      <c r="I411" s="744"/>
      <c r="J411" s="194">
        <f ca="1">IF(MOD(ROW()-13,2)=0,IF(ISBLANK(OFFSET('10. SEGUIMIENTO 2025'!$N$14,INT((ROW()-13)/2),0)),"",OFFSET('10. SEGUIMIENTO 2025'!$N$14,INT((ROW()-13)/2),0)),IF(ISBLANK(OFFSET('9. METAS'!$N$20,INT((ROW()-14)/2),0)),"",OFFSET('9. METAS'!$N$20,INT((ROW()-14)/2),0)))</f>
        <v>41</v>
      </c>
      <c r="K411" s="195" t="str">
        <f ca="1">IF(MOD(ROW()-13,2)=0,IF(ISBLANK(OFFSET('10. SEGUIMIENTO 2025'!$O$14,INT((ROW()-13)/2),0)),"",OFFSET('10. SEGUIMIENTO 2025'!$O$14,INT((ROW()-13)/2),0)),IF(ISBLANK(OFFSET('9. METAS'!$O$20,INT((ROW()-14)/2),0)),"",OFFSET('9. METAS'!$O$20,INT((ROW()-14)/2),0)))</f>
        <v/>
      </c>
      <c r="L411" s="195" t="str">
        <f ca="1">IF(MOD(ROW()-13,2)=0,IF(ISBLANK(OFFSET('10. SEGUIMIENTO 2025'!$P$14,INT((ROW()-13)/2),0)),"",OFFSET('10. SEGUIMIENTO 2025'!$P$14,INT((ROW()-13)/2),0)),IF(ISBLANK(OFFSET('9. METAS'!$P$20,INT((ROW()-14)/2),0)),"",OFFSET('9. METAS'!$P$20,INT((ROW()-14)/2),0)))</f>
        <v/>
      </c>
      <c r="M411" s="196" t="str">
        <f ca="1">IF(MOD(ROW()-13,2)=0,IF(ISBLANK(OFFSET('10. SEGUIMIENTO 2025'!$Q$14,INT((ROW()-13)/2),0)),"",OFFSET('10. SEGUIMIENTO 2025'!$Q$14,INT((ROW()-13)/2),0)),IF(ISBLANK(OFFSET('9. METAS'!$Q$20,INT((ROW()-14)/2),0)),"",OFFSET('9. METAS'!$Q$20,INT((ROW()-14)/2),0)))</f>
        <v/>
      </c>
      <c r="N411" s="742" t="str">
        <f t="shared" ref="N411" ca="1" si="394">IFERROR(K411/K412,"ND")</f>
        <v>ND</v>
      </c>
      <c r="O411" s="738" t="str">
        <f t="shared" ref="O411" ca="1" si="395">IFERROR(((K411+J411)/H411),"ND")</f>
        <v>ND</v>
      </c>
      <c r="P411" s="726"/>
    </row>
    <row r="412" spans="3:16">
      <c r="C412" s="760"/>
      <c r="D412" s="756"/>
      <c r="E412" s="756"/>
      <c r="F412" s="754"/>
      <c r="G412" s="751"/>
      <c r="H412" s="747"/>
      <c r="I412" s="745"/>
      <c r="J412" s="194" t="str">
        <f ca="1">IF(MOD(ROW()-13,2)=0,IF(ISBLANK(OFFSET('10. SEGUIMIENTO 2025'!$N$14,INT((ROW()-13)/2),0)),"",OFFSET('10. SEGUIMIENTO 2025'!$N$14,INT((ROW()-13)/2),0)),IF(ISBLANK(OFFSET('9. METAS'!$N$20,INT((ROW()-14)/2),0)),"",OFFSET('9. METAS'!$N$20,INT((ROW()-14)/2),0)))</f>
        <v/>
      </c>
      <c r="K412" s="195" t="str">
        <f ca="1">IF(MOD(ROW()-13,2)=0,IF(ISBLANK(OFFSET('10. SEGUIMIENTO 2025'!$O$14,INT((ROW()-13)/2),0)),"",OFFSET('10. SEGUIMIENTO 2025'!$O$14,INT((ROW()-13)/2),0)),IF(ISBLANK(OFFSET('9. METAS'!$O$20,INT((ROW()-14)/2),0)),"",OFFSET('9. METAS'!$O$20,INT((ROW()-14)/2),0)))</f>
        <v/>
      </c>
      <c r="L412" s="195" t="str">
        <f ca="1">IF(MOD(ROW()-13,2)=0,IF(ISBLANK(OFFSET('10. SEGUIMIENTO 2025'!$P$14,INT((ROW()-13)/2),0)),"",OFFSET('10. SEGUIMIENTO 2025'!$P$14,INT((ROW()-13)/2),0)),IF(ISBLANK(OFFSET('9. METAS'!$P$20,INT((ROW()-14)/2),0)),"",OFFSET('9. METAS'!$P$20,INT((ROW()-14)/2),0)))</f>
        <v/>
      </c>
      <c r="M412" s="196" t="str">
        <f ca="1">IF(MOD(ROW()-13,2)=0,IF(ISBLANK(OFFSET('10. SEGUIMIENTO 2025'!$Q$14,INT((ROW()-13)/2),0)),"",OFFSET('10. SEGUIMIENTO 2025'!$Q$14,INT((ROW()-13)/2),0)),IF(ISBLANK(OFFSET('9. METAS'!$Q$20,INT((ROW()-14)/2),0)),"",OFFSET('9. METAS'!$Q$20,INT((ROW()-14)/2),0)))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METAS'!$K$20,INT((ROW()-13)/2),0)),"",OFFSET('9. METAS'!$K$20,INT((ROW()-13)/2),0))</f>
        <v/>
      </c>
      <c r="I413" s="744"/>
      <c r="J413" s="194">
        <f ca="1">IF(MOD(ROW()-13,2)=0,IF(ISBLANK(OFFSET('10. SEGUIMIENTO 2025'!$N$14,INT((ROW()-13)/2),0)),"",OFFSET('10. SEGUIMIENTO 2025'!$N$14,INT((ROW()-13)/2),0)),IF(ISBLANK(OFFSET('9. METAS'!$N$20,INT((ROW()-14)/2),0)),"",OFFSET('9. METAS'!$N$20,INT((ROW()-14)/2),0)))</f>
        <v>41</v>
      </c>
      <c r="K413" s="195" t="str">
        <f ca="1">IF(MOD(ROW()-13,2)=0,IF(ISBLANK(OFFSET('10. SEGUIMIENTO 2025'!$O$14,INT((ROW()-13)/2),0)),"",OFFSET('10. SEGUIMIENTO 2025'!$O$14,INT((ROW()-13)/2),0)),IF(ISBLANK(OFFSET('9. METAS'!$O$20,INT((ROW()-14)/2),0)),"",OFFSET('9. METAS'!$O$20,INT((ROW()-14)/2),0)))</f>
        <v/>
      </c>
      <c r="L413" s="195" t="str">
        <f ca="1">IF(MOD(ROW()-13,2)=0,IF(ISBLANK(OFFSET('10. SEGUIMIENTO 2025'!$P$14,INT((ROW()-13)/2),0)),"",OFFSET('10. SEGUIMIENTO 2025'!$P$14,INT((ROW()-13)/2),0)),IF(ISBLANK(OFFSET('9. METAS'!$P$20,INT((ROW()-14)/2),0)),"",OFFSET('9. METAS'!$P$20,INT((ROW()-14)/2),0)))</f>
        <v/>
      </c>
      <c r="M413" s="196" t="str">
        <f ca="1">IF(MOD(ROW()-13,2)=0,IF(ISBLANK(OFFSET('10. SEGUIMIENTO 2025'!$Q$14,INT((ROW()-13)/2),0)),"",OFFSET('10. SEGUIMIENTO 2025'!$Q$14,INT((ROW()-13)/2),0)),IF(ISBLANK(OFFSET('9. METAS'!$Q$20,INT((ROW()-14)/2),0)),"",OFFSET('9. METAS'!$Q$20,INT((ROW()-14)/2),0)))</f>
        <v/>
      </c>
      <c r="N413" s="742" t="str">
        <f t="shared" ref="N413" ca="1" si="396">IFERROR(K413/K414,"ND")</f>
        <v>ND</v>
      </c>
      <c r="O413" s="738" t="str">
        <f t="shared" ref="O413" ca="1" si="397">IFERROR(((K413+J413)/H413),"ND")</f>
        <v>ND</v>
      </c>
      <c r="P413" s="726"/>
    </row>
    <row r="414" spans="3:16">
      <c r="C414" s="760"/>
      <c r="D414" s="756"/>
      <c r="E414" s="756"/>
      <c r="F414" s="754"/>
      <c r="G414" s="751"/>
      <c r="H414" s="747"/>
      <c r="I414" s="745"/>
      <c r="J414" s="194" t="str">
        <f ca="1">IF(MOD(ROW()-13,2)=0,IF(ISBLANK(OFFSET('10. SEGUIMIENTO 2025'!$N$14,INT((ROW()-13)/2),0)),"",OFFSET('10. SEGUIMIENTO 2025'!$N$14,INT((ROW()-13)/2),0)),IF(ISBLANK(OFFSET('9. METAS'!$N$20,INT((ROW()-14)/2),0)),"",OFFSET('9. METAS'!$N$20,INT((ROW()-14)/2),0)))</f>
        <v/>
      </c>
      <c r="K414" s="195" t="str">
        <f ca="1">IF(MOD(ROW()-13,2)=0,IF(ISBLANK(OFFSET('10. SEGUIMIENTO 2025'!$O$14,INT((ROW()-13)/2),0)),"",OFFSET('10. SEGUIMIENTO 2025'!$O$14,INT((ROW()-13)/2),0)),IF(ISBLANK(OFFSET('9. METAS'!$O$20,INT((ROW()-14)/2),0)),"",OFFSET('9. METAS'!$O$20,INT((ROW()-14)/2),0)))</f>
        <v/>
      </c>
      <c r="L414" s="195" t="str">
        <f ca="1">IF(MOD(ROW()-13,2)=0,IF(ISBLANK(OFFSET('10. SEGUIMIENTO 2025'!$P$14,INT((ROW()-13)/2),0)),"",OFFSET('10. SEGUIMIENTO 2025'!$P$14,INT((ROW()-13)/2),0)),IF(ISBLANK(OFFSET('9. METAS'!$P$20,INT((ROW()-14)/2),0)),"",OFFSET('9. METAS'!$P$20,INT((ROW()-14)/2),0)))</f>
        <v/>
      </c>
      <c r="M414" s="196" t="str">
        <f ca="1">IF(MOD(ROW()-13,2)=0,IF(ISBLANK(OFFSET('10. SEGUIMIENTO 2025'!$Q$14,INT((ROW()-13)/2),0)),"",OFFSET('10. SEGUIMIENTO 2025'!$Q$14,INT((ROW()-13)/2),0)),IF(ISBLANK(OFFSET('9. METAS'!$Q$20,INT((ROW()-14)/2),0)),"",OFFSET('9. METAS'!$Q$20,INT((ROW()-14)/2),0)))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METAS'!$K$20,INT((ROW()-13)/2),0)),"",OFFSET('9. METAS'!$K$20,INT((ROW()-13)/2),0))</f>
        <v/>
      </c>
      <c r="I415" s="744"/>
      <c r="J415" s="194">
        <f ca="1">IF(MOD(ROW()-13,2)=0,IF(ISBLANK(OFFSET('10. SEGUIMIENTO 2025'!$N$14,INT((ROW()-13)/2),0)),"",OFFSET('10. SEGUIMIENTO 2025'!$N$14,INT((ROW()-13)/2),0)),IF(ISBLANK(OFFSET('9. METAS'!$N$20,INT((ROW()-14)/2),0)),"",OFFSET('9. METAS'!$N$20,INT((ROW()-14)/2),0)))</f>
        <v>41</v>
      </c>
      <c r="K415" s="195" t="str">
        <f ca="1">IF(MOD(ROW()-13,2)=0,IF(ISBLANK(OFFSET('10. SEGUIMIENTO 2025'!$O$14,INT((ROW()-13)/2),0)),"",OFFSET('10. SEGUIMIENTO 2025'!$O$14,INT((ROW()-13)/2),0)),IF(ISBLANK(OFFSET('9. METAS'!$O$20,INT((ROW()-14)/2),0)),"",OFFSET('9. METAS'!$O$20,INT((ROW()-14)/2),0)))</f>
        <v/>
      </c>
      <c r="L415" s="195" t="str">
        <f ca="1">IF(MOD(ROW()-13,2)=0,IF(ISBLANK(OFFSET('10. SEGUIMIENTO 2025'!$P$14,INT((ROW()-13)/2),0)),"",OFFSET('10. SEGUIMIENTO 2025'!$P$14,INT((ROW()-13)/2),0)),IF(ISBLANK(OFFSET('9. METAS'!$P$20,INT((ROW()-14)/2),0)),"",OFFSET('9. METAS'!$P$20,INT((ROW()-14)/2),0)))</f>
        <v/>
      </c>
      <c r="M415" s="196" t="str">
        <f ca="1">IF(MOD(ROW()-13,2)=0,IF(ISBLANK(OFFSET('10. SEGUIMIENTO 2025'!$Q$14,INT((ROW()-13)/2),0)),"",OFFSET('10. SEGUIMIENTO 2025'!$Q$14,INT((ROW()-13)/2),0)),IF(ISBLANK(OFFSET('9. METAS'!$Q$20,INT((ROW()-14)/2),0)),"",OFFSET('9. METAS'!$Q$20,INT((ROW()-14)/2),0)))</f>
        <v/>
      </c>
      <c r="N415" s="742" t="str">
        <f t="shared" ref="N415" ca="1" si="398">IFERROR(K415/K416,"ND")</f>
        <v>ND</v>
      </c>
      <c r="O415" s="738" t="str">
        <f t="shared" ref="O415" ca="1" si="399">IFERROR(((K415+J415)/H415),"ND")</f>
        <v>ND</v>
      </c>
      <c r="P415" s="726"/>
    </row>
    <row r="416" spans="3:16">
      <c r="C416" s="760"/>
      <c r="D416" s="756"/>
      <c r="E416" s="756"/>
      <c r="F416" s="754"/>
      <c r="G416" s="751"/>
      <c r="H416" s="747"/>
      <c r="I416" s="745"/>
      <c r="J416" s="194" t="str">
        <f ca="1">IF(MOD(ROW()-13,2)=0,IF(ISBLANK(OFFSET('10. SEGUIMIENTO 2025'!$N$14,INT((ROW()-13)/2),0)),"",OFFSET('10. SEGUIMIENTO 2025'!$N$14,INT((ROW()-13)/2),0)),IF(ISBLANK(OFFSET('9. METAS'!$N$20,INT((ROW()-14)/2),0)),"",OFFSET('9. METAS'!$N$20,INT((ROW()-14)/2),0)))</f>
        <v/>
      </c>
      <c r="K416" s="195" t="str">
        <f ca="1">IF(MOD(ROW()-13,2)=0,IF(ISBLANK(OFFSET('10. SEGUIMIENTO 2025'!$O$14,INT((ROW()-13)/2),0)),"",OFFSET('10. SEGUIMIENTO 2025'!$O$14,INT((ROW()-13)/2),0)),IF(ISBLANK(OFFSET('9. METAS'!$O$20,INT((ROW()-14)/2),0)),"",OFFSET('9. METAS'!$O$20,INT((ROW()-14)/2),0)))</f>
        <v/>
      </c>
      <c r="L416" s="195" t="str">
        <f ca="1">IF(MOD(ROW()-13,2)=0,IF(ISBLANK(OFFSET('10. SEGUIMIENTO 2025'!$P$14,INT((ROW()-13)/2),0)),"",OFFSET('10. SEGUIMIENTO 2025'!$P$14,INT((ROW()-13)/2),0)),IF(ISBLANK(OFFSET('9. METAS'!$P$20,INT((ROW()-14)/2),0)),"",OFFSET('9. METAS'!$P$20,INT((ROW()-14)/2),0)))</f>
        <v/>
      </c>
      <c r="M416" s="196" t="str">
        <f ca="1">IF(MOD(ROW()-13,2)=0,IF(ISBLANK(OFFSET('10. SEGUIMIENTO 2025'!$Q$14,INT((ROW()-13)/2),0)),"",OFFSET('10. SEGUIMIENTO 2025'!$Q$14,INT((ROW()-13)/2),0)),IF(ISBLANK(OFFSET('9. METAS'!$Q$20,INT((ROW()-14)/2),0)),"",OFFSET('9. METAS'!$Q$20,INT((ROW()-14)/2),0)))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METAS'!$K$20,INT((ROW()-13)/2),0)),"",OFFSET('9. METAS'!$K$20,INT((ROW()-13)/2),0))</f>
        <v/>
      </c>
      <c r="I417" s="744"/>
      <c r="J417" s="194">
        <f ca="1">IF(MOD(ROW()-13,2)=0,IF(ISBLANK(OFFSET('10. SEGUIMIENTO 2025'!$N$14,INT((ROW()-13)/2),0)),"",OFFSET('10. SEGUIMIENTO 2025'!$N$14,INT((ROW()-13)/2),0)),IF(ISBLANK(OFFSET('9. METAS'!$N$20,INT((ROW()-14)/2),0)),"",OFFSET('9. METAS'!$N$20,INT((ROW()-14)/2),0)))</f>
        <v>41</v>
      </c>
      <c r="K417" s="195" t="str">
        <f ca="1">IF(MOD(ROW()-13,2)=0,IF(ISBLANK(OFFSET('10. SEGUIMIENTO 2025'!$O$14,INT((ROW()-13)/2),0)),"",OFFSET('10. SEGUIMIENTO 2025'!$O$14,INT((ROW()-13)/2),0)),IF(ISBLANK(OFFSET('9. METAS'!$O$20,INT((ROW()-14)/2),0)),"",OFFSET('9. METAS'!$O$20,INT((ROW()-14)/2),0)))</f>
        <v/>
      </c>
      <c r="L417" s="195" t="str">
        <f ca="1">IF(MOD(ROW()-13,2)=0,IF(ISBLANK(OFFSET('10. SEGUIMIENTO 2025'!$P$14,INT((ROW()-13)/2),0)),"",OFFSET('10. SEGUIMIENTO 2025'!$P$14,INT((ROW()-13)/2),0)),IF(ISBLANK(OFFSET('9. METAS'!$P$20,INT((ROW()-14)/2),0)),"",OFFSET('9. METAS'!$P$20,INT((ROW()-14)/2),0)))</f>
        <v/>
      </c>
      <c r="M417" s="196" t="str">
        <f ca="1">IF(MOD(ROW()-13,2)=0,IF(ISBLANK(OFFSET('10. SEGUIMIENTO 2025'!$Q$14,INT((ROW()-13)/2),0)),"",OFFSET('10. SEGUIMIENTO 2025'!$Q$14,INT((ROW()-13)/2),0)),IF(ISBLANK(OFFSET('9. METAS'!$Q$20,INT((ROW()-14)/2),0)),"",OFFSET('9. METAS'!$Q$20,INT((ROW()-14)/2),0)))</f>
        <v/>
      </c>
      <c r="N417" s="742" t="str">
        <f t="shared" ref="N417" ca="1" si="400">IFERROR(K417/K418,"ND")</f>
        <v>ND</v>
      </c>
      <c r="O417" s="738" t="str">
        <f t="shared" ref="O417" ca="1" si="401">IFERROR(((K417+J417)/H417),"ND")</f>
        <v>ND</v>
      </c>
      <c r="P417" s="726"/>
    </row>
    <row r="418" spans="3:16">
      <c r="C418" s="760"/>
      <c r="D418" s="756"/>
      <c r="E418" s="756"/>
      <c r="F418" s="754"/>
      <c r="G418" s="751"/>
      <c r="H418" s="747"/>
      <c r="I418" s="745"/>
      <c r="J418" s="194" t="str">
        <f ca="1">IF(MOD(ROW()-13,2)=0,IF(ISBLANK(OFFSET('10. SEGUIMIENTO 2025'!$N$14,INT((ROW()-13)/2),0)),"",OFFSET('10. SEGUIMIENTO 2025'!$N$14,INT((ROW()-13)/2),0)),IF(ISBLANK(OFFSET('9. METAS'!$N$20,INT((ROW()-14)/2),0)),"",OFFSET('9. METAS'!$N$20,INT((ROW()-14)/2),0)))</f>
        <v/>
      </c>
      <c r="K418" s="195" t="str">
        <f ca="1">IF(MOD(ROW()-13,2)=0,IF(ISBLANK(OFFSET('10. SEGUIMIENTO 2025'!$O$14,INT((ROW()-13)/2),0)),"",OFFSET('10. SEGUIMIENTO 2025'!$O$14,INT((ROW()-13)/2),0)),IF(ISBLANK(OFFSET('9. METAS'!$O$20,INT((ROW()-14)/2),0)),"",OFFSET('9. METAS'!$O$20,INT((ROW()-14)/2),0)))</f>
        <v/>
      </c>
      <c r="L418" s="195" t="str">
        <f ca="1">IF(MOD(ROW()-13,2)=0,IF(ISBLANK(OFFSET('10. SEGUIMIENTO 2025'!$P$14,INT((ROW()-13)/2),0)),"",OFFSET('10. SEGUIMIENTO 2025'!$P$14,INT((ROW()-13)/2),0)),IF(ISBLANK(OFFSET('9. METAS'!$P$20,INT((ROW()-14)/2),0)),"",OFFSET('9. METAS'!$P$20,INT((ROW()-14)/2),0)))</f>
        <v/>
      </c>
      <c r="M418" s="196" t="str">
        <f ca="1">IF(MOD(ROW()-13,2)=0,IF(ISBLANK(OFFSET('10. SEGUIMIENTO 2025'!$Q$14,INT((ROW()-13)/2),0)),"",OFFSET('10. SEGUIMIENTO 2025'!$Q$14,INT((ROW()-13)/2),0)),IF(ISBLANK(OFFSET('9. METAS'!$Q$20,INT((ROW()-14)/2),0)),"",OFFSET('9. METAS'!$Q$20,INT((ROW()-14)/2),0)))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METAS'!$K$20,INT((ROW()-13)/2),0)),"",OFFSET('9. METAS'!$K$20,INT((ROW()-13)/2),0))</f>
        <v/>
      </c>
      <c r="I419" s="744"/>
      <c r="J419" s="194">
        <f ca="1">IF(MOD(ROW()-13,2)=0,IF(ISBLANK(OFFSET('10. SEGUIMIENTO 2025'!$N$14,INT((ROW()-13)/2),0)),"",OFFSET('10. SEGUIMIENTO 2025'!$N$14,INT((ROW()-13)/2),0)),IF(ISBLANK(OFFSET('9. METAS'!$N$20,INT((ROW()-14)/2),0)),"",OFFSET('9. METAS'!$N$20,INT((ROW()-14)/2),0)))</f>
        <v>41</v>
      </c>
      <c r="K419" s="195" t="str">
        <f ca="1">IF(MOD(ROW()-13,2)=0,IF(ISBLANK(OFFSET('10. SEGUIMIENTO 2025'!$O$14,INT((ROW()-13)/2),0)),"",OFFSET('10. SEGUIMIENTO 2025'!$O$14,INT((ROW()-13)/2),0)),IF(ISBLANK(OFFSET('9. METAS'!$O$20,INT((ROW()-14)/2),0)),"",OFFSET('9. METAS'!$O$20,INT((ROW()-14)/2),0)))</f>
        <v/>
      </c>
      <c r="L419" s="195" t="str">
        <f ca="1">IF(MOD(ROW()-13,2)=0,IF(ISBLANK(OFFSET('10. SEGUIMIENTO 2025'!$P$14,INT((ROW()-13)/2),0)),"",OFFSET('10. SEGUIMIENTO 2025'!$P$14,INT((ROW()-13)/2),0)),IF(ISBLANK(OFFSET('9. METAS'!$P$20,INT((ROW()-14)/2),0)),"",OFFSET('9. METAS'!$P$20,INT((ROW()-14)/2),0)))</f>
        <v/>
      </c>
      <c r="M419" s="196" t="str">
        <f ca="1">IF(MOD(ROW()-13,2)=0,IF(ISBLANK(OFFSET('10. SEGUIMIENTO 2025'!$Q$14,INT((ROW()-13)/2),0)),"",OFFSET('10. SEGUIMIENTO 2025'!$Q$14,INT((ROW()-13)/2),0)),IF(ISBLANK(OFFSET('9. METAS'!$Q$20,INT((ROW()-14)/2),0)),"",OFFSET('9. METAS'!$Q$20,INT((ROW()-14)/2),0)))</f>
        <v/>
      </c>
      <c r="N419" s="742" t="str">
        <f t="shared" ref="N419" ca="1" si="402">IFERROR(K419/K420,"ND")</f>
        <v>ND</v>
      </c>
      <c r="O419" s="738" t="str">
        <f t="shared" ref="O419" ca="1" si="403">IFERROR(((K419+J419)/H419),"ND")</f>
        <v>ND</v>
      </c>
      <c r="P419" s="726"/>
    </row>
    <row r="420" spans="3:16">
      <c r="C420" s="760"/>
      <c r="D420" s="756"/>
      <c r="E420" s="756"/>
      <c r="F420" s="754"/>
      <c r="G420" s="751"/>
      <c r="H420" s="747"/>
      <c r="I420" s="745"/>
      <c r="J420" s="194" t="str">
        <f ca="1">IF(MOD(ROW()-13,2)=0,IF(ISBLANK(OFFSET('10. SEGUIMIENTO 2025'!$N$14,INT((ROW()-13)/2),0)),"",OFFSET('10. SEGUIMIENTO 2025'!$N$14,INT((ROW()-13)/2),0)),IF(ISBLANK(OFFSET('9. METAS'!$N$20,INT((ROW()-14)/2),0)),"",OFFSET('9. METAS'!$N$20,INT((ROW()-14)/2),0)))</f>
        <v/>
      </c>
      <c r="K420" s="195" t="str">
        <f ca="1">IF(MOD(ROW()-13,2)=0,IF(ISBLANK(OFFSET('10. SEGUIMIENTO 2025'!$O$14,INT((ROW()-13)/2),0)),"",OFFSET('10. SEGUIMIENTO 2025'!$O$14,INT((ROW()-13)/2),0)),IF(ISBLANK(OFFSET('9. METAS'!$O$20,INT((ROW()-14)/2),0)),"",OFFSET('9. METAS'!$O$20,INT((ROW()-14)/2),0)))</f>
        <v/>
      </c>
      <c r="L420" s="195" t="str">
        <f ca="1">IF(MOD(ROW()-13,2)=0,IF(ISBLANK(OFFSET('10. SEGUIMIENTO 2025'!$P$14,INT((ROW()-13)/2),0)),"",OFFSET('10. SEGUIMIENTO 2025'!$P$14,INT((ROW()-13)/2),0)),IF(ISBLANK(OFFSET('9. METAS'!$P$20,INT((ROW()-14)/2),0)),"",OFFSET('9. METAS'!$P$20,INT((ROW()-14)/2),0)))</f>
        <v/>
      </c>
      <c r="M420" s="196" t="str">
        <f ca="1">IF(MOD(ROW()-13,2)=0,IF(ISBLANK(OFFSET('10. SEGUIMIENTO 2025'!$Q$14,INT((ROW()-13)/2),0)),"",OFFSET('10. SEGUIMIENTO 2025'!$Q$14,INT((ROW()-13)/2),0)),IF(ISBLANK(OFFSET('9. METAS'!$Q$20,INT((ROW()-14)/2),0)),"",OFFSET('9. METAS'!$Q$20,INT((ROW()-14)/2),0)))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METAS'!$K$20,INT((ROW()-13)/2),0)),"",OFFSET('9. METAS'!$K$20,INT((ROW()-13)/2),0))</f>
        <v/>
      </c>
      <c r="I421" s="744"/>
      <c r="J421" s="194">
        <f ca="1">IF(MOD(ROW()-13,2)=0,IF(ISBLANK(OFFSET('10. SEGUIMIENTO 2025'!$N$14,INT((ROW()-13)/2),0)),"",OFFSET('10. SEGUIMIENTO 2025'!$N$14,INT((ROW()-13)/2),0)),IF(ISBLANK(OFFSET('9. METAS'!$N$20,INT((ROW()-14)/2),0)),"",OFFSET('9. METAS'!$N$20,INT((ROW()-14)/2),0)))</f>
        <v>41</v>
      </c>
      <c r="K421" s="195" t="str">
        <f ca="1">IF(MOD(ROW()-13,2)=0,IF(ISBLANK(OFFSET('10. SEGUIMIENTO 2025'!$O$14,INT((ROW()-13)/2),0)),"",OFFSET('10. SEGUIMIENTO 2025'!$O$14,INT((ROW()-13)/2),0)),IF(ISBLANK(OFFSET('9. METAS'!$O$20,INT((ROW()-14)/2),0)),"",OFFSET('9. METAS'!$O$20,INT((ROW()-14)/2),0)))</f>
        <v/>
      </c>
      <c r="L421" s="195" t="str">
        <f ca="1">IF(MOD(ROW()-13,2)=0,IF(ISBLANK(OFFSET('10. SEGUIMIENTO 2025'!$P$14,INT((ROW()-13)/2),0)),"",OFFSET('10. SEGUIMIENTO 2025'!$P$14,INT((ROW()-13)/2),0)),IF(ISBLANK(OFFSET('9. METAS'!$P$20,INT((ROW()-14)/2),0)),"",OFFSET('9. METAS'!$P$20,INT((ROW()-14)/2),0)))</f>
        <v/>
      </c>
      <c r="M421" s="196" t="str">
        <f ca="1">IF(MOD(ROW()-13,2)=0,IF(ISBLANK(OFFSET('10. SEGUIMIENTO 2025'!$Q$14,INT((ROW()-13)/2),0)),"",OFFSET('10. SEGUIMIENTO 2025'!$Q$14,INT((ROW()-13)/2),0)),IF(ISBLANK(OFFSET('9. METAS'!$Q$20,INT((ROW()-14)/2),0)),"",OFFSET('9. METAS'!$Q$20,INT((ROW()-14)/2),0)))</f>
        <v/>
      </c>
      <c r="N421" s="742" t="str">
        <f t="shared" ref="N421" ca="1" si="404">IFERROR(K421/K422,"ND")</f>
        <v>ND</v>
      </c>
      <c r="O421" s="738" t="str">
        <f t="shared" ref="O421" ca="1" si="405">IFERROR(((K421+J421)/H421),"ND")</f>
        <v>ND</v>
      </c>
      <c r="P421" s="726"/>
    </row>
    <row r="422" spans="3:16">
      <c r="C422" s="760"/>
      <c r="D422" s="756"/>
      <c r="E422" s="756"/>
      <c r="F422" s="754"/>
      <c r="G422" s="751"/>
      <c r="H422" s="747"/>
      <c r="I422" s="745"/>
      <c r="J422" s="194" t="str">
        <f ca="1">IF(MOD(ROW()-13,2)=0,IF(ISBLANK(OFFSET('10. SEGUIMIENTO 2025'!$N$14,INT((ROW()-13)/2),0)),"",OFFSET('10. SEGUIMIENTO 2025'!$N$14,INT((ROW()-13)/2),0)),IF(ISBLANK(OFFSET('9. METAS'!$N$20,INT((ROW()-14)/2),0)),"",OFFSET('9. METAS'!$N$20,INT((ROW()-14)/2),0)))</f>
        <v/>
      </c>
      <c r="K422" s="195" t="str">
        <f ca="1">IF(MOD(ROW()-13,2)=0,IF(ISBLANK(OFFSET('10. SEGUIMIENTO 2025'!$O$14,INT((ROW()-13)/2),0)),"",OFFSET('10. SEGUIMIENTO 2025'!$O$14,INT((ROW()-13)/2),0)),IF(ISBLANK(OFFSET('9. METAS'!$O$20,INT((ROW()-14)/2),0)),"",OFFSET('9. METAS'!$O$20,INT((ROW()-14)/2),0)))</f>
        <v/>
      </c>
      <c r="L422" s="195" t="str">
        <f ca="1">IF(MOD(ROW()-13,2)=0,IF(ISBLANK(OFFSET('10. SEGUIMIENTO 2025'!$P$14,INT((ROW()-13)/2),0)),"",OFFSET('10. SEGUIMIENTO 2025'!$P$14,INT((ROW()-13)/2),0)),IF(ISBLANK(OFFSET('9. METAS'!$P$20,INT((ROW()-14)/2),0)),"",OFFSET('9. METAS'!$P$20,INT((ROW()-14)/2),0)))</f>
        <v/>
      </c>
      <c r="M422" s="196" t="str">
        <f ca="1">IF(MOD(ROW()-13,2)=0,IF(ISBLANK(OFFSET('10. SEGUIMIENTO 2025'!$Q$14,INT((ROW()-13)/2),0)),"",OFFSET('10. SEGUIMIENTO 2025'!$Q$14,INT((ROW()-13)/2),0)),IF(ISBLANK(OFFSET('9. METAS'!$Q$20,INT((ROW()-14)/2),0)),"",OFFSET('9. METAS'!$Q$20,INT((ROW()-14)/2),0)))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METAS'!$K$20,INT((ROW()-13)/2),0)),"",OFFSET('9. METAS'!$K$20,INT((ROW()-13)/2),0))</f>
        <v/>
      </c>
      <c r="I423" s="744"/>
      <c r="J423" s="194">
        <f ca="1">IF(MOD(ROW()-13,2)=0,IF(ISBLANK(OFFSET('10. SEGUIMIENTO 2025'!$N$14,INT((ROW()-13)/2),0)),"",OFFSET('10. SEGUIMIENTO 2025'!$N$14,INT((ROW()-13)/2),0)),IF(ISBLANK(OFFSET('9. METAS'!$N$20,INT((ROW()-14)/2),0)),"",OFFSET('9. METAS'!$N$20,INT((ROW()-14)/2),0)))</f>
        <v>41</v>
      </c>
      <c r="K423" s="195" t="str">
        <f ca="1">IF(MOD(ROW()-13,2)=0,IF(ISBLANK(OFFSET('10. SEGUIMIENTO 2025'!$O$14,INT((ROW()-13)/2),0)),"",OFFSET('10. SEGUIMIENTO 2025'!$O$14,INT((ROW()-13)/2),0)),IF(ISBLANK(OFFSET('9. METAS'!$O$20,INT((ROW()-14)/2),0)),"",OFFSET('9. METAS'!$O$20,INT((ROW()-14)/2),0)))</f>
        <v/>
      </c>
      <c r="L423" s="195" t="str">
        <f ca="1">IF(MOD(ROW()-13,2)=0,IF(ISBLANK(OFFSET('10. SEGUIMIENTO 2025'!$P$14,INT((ROW()-13)/2),0)),"",OFFSET('10. SEGUIMIENTO 2025'!$P$14,INT((ROW()-13)/2),0)),IF(ISBLANK(OFFSET('9. METAS'!$P$20,INT((ROW()-14)/2),0)),"",OFFSET('9. METAS'!$P$20,INT((ROW()-14)/2),0)))</f>
        <v/>
      </c>
      <c r="M423" s="196" t="str">
        <f ca="1">IF(MOD(ROW()-13,2)=0,IF(ISBLANK(OFFSET('10. SEGUIMIENTO 2025'!$Q$14,INT((ROW()-13)/2),0)),"",OFFSET('10. SEGUIMIENTO 2025'!$Q$14,INT((ROW()-13)/2),0)),IF(ISBLANK(OFFSET('9. METAS'!$Q$20,INT((ROW()-14)/2),0)),"",OFFSET('9. METAS'!$Q$20,INT((ROW()-14)/2),0)))</f>
        <v/>
      </c>
      <c r="N423" s="742" t="str">
        <f t="shared" ref="N423" ca="1" si="406">IFERROR(K423/K424,"ND")</f>
        <v>ND</v>
      </c>
      <c r="O423" s="738" t="str">
        <f t="shared" ref="O423" ca="1" si="407">IFERROR(((K423+J423)/H423),"ND")</f>
        <v>ND</v>
      </c>
      <c r="P423" s="726"/>
    </row>
    <row r="424" spans="3:16">
      <c r="C424" s="760"/>
      <c r="D424" s="756"/>
      <c r="E424" s="756"/>
      <c r="F424" s="754"/>
      <c r="G424" s="751"/>
      <c r="H424" s="747"/>
      <c r="I424" s="745"/>
      <c r="J424" s="194" t="str">
        <f ca="1">IF(MOD(ROW()-13,2)=0,IF(ISBLANK(OFFSET('10. SEGUIMIENTO 2025'!$N$14,INT((ROW()-13)/2),0)),"",OFFSET('10. SEGUIMIENTO 2025'!$N$14,INT((ROW()-13)/2),0)),IF(ISBLANK(OFFSET('9. METAS'!$N$20,INT((ROW()-14)/2),0)),"",OFFSET('9. METAS'!$N$20,INT((ROW()-14)/2),0)))</f>
        <v/>
      </c>
      <c r="K424" s="195" t="str">
        <f ca="1">IF(MOD(ROW()-13,2)=0,IF(ISBLANK(OFFSET('10. SEGUIMIENTO 2025'!$O$14,INT((ROW()-13)/2),0)),"",OFFSET('10. SEGUIMIENTO 2025'!$O$14,INT((ROW()-13)/2),0)),IF(ISBLANK(OFFSET('9. METAS'!$O$20,INT((ROW()-14)/2),0)),"",OFFSET('9. METAS'!$O$20,INT((ROW()-14)/2),0)))</f>
        <v/>
      </c>
      <c r="L424" s="195" t="str">
        <f ca="1">IF(MOD(ROW()-13,2)=0,IF(ISBLANK(OFFSET('10. SEGUIMIENTO 2025'!$P$14,INT((ROW()-13)/2),0)),"",OFFSET('10. SEGUIMIENTO 2025'!$P$14,INT((ROW()-13)/2),0)),IF(ISBLANK(OFFSET('9. METAS'!$P$20,INT((ROW()-14)/2),0)),"",OFFSET('9. METAS'!$P$20,INT((ROW()-14)/2),0)))</f>
        <v/>
      </c>
      <c r="M424" s="196" t="str">
        <f ca="1">IF(MOD(ROW()-13,2)=0,IF(ISBLANK(OFFSET('10. SEGUIMIENTO 2025'!$Q$14,INT((ROW()-13)/2),0)),"",OFFSET('10. SEGUIMIENTO 2025'!$Q$14,INT((ROW()-13)/2),0)),IF(ISBLANK(OFFSET('9. METAS'!$Q$20,INT((ROW()-14)/2),0)),"",OFFSET('9. METAS'!$Q$20,INT((ROW()-14)/2),0)))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METAS'!$K$20,INT((ROW()-13)/2),0)),"",OFFSET('9. METAS'!$K$20,INT((ROW()-13)/2),0))</f>
        <v/>
      </c>
      <c r="I425" s="744"/>
      <c r="J425" s="194">
        <f ca="1">IF(MOD(ROW()-13,2)=0,IF(ISBLANK(OFFSET('10. SEGUIMIENTO 2025'!$N$14,INT((ROW()-13)/2),0)),"",OFFSET('10. SEGUIMIENTO 2025'!$N$14,INT((ROW()-13)/2),0)),IF(ISBLANK(OFFSET('9. METAS'!$N$20,INT((ROW()-14)/2),0)),"",OFFSET('9. METAS'!$N$20,INT((ROW()-14)/2),0)))</f>
        <v>41</v>
      </c>
      <c r="K425" s="195" t="str">
        <f ca="1">IF(MOD(ROW()-13,2)=0,IF(ISBLANK(OFFSET('10. SEGUIMIENTO 2025'!$O$14,INT((ROW()-13)/2),0)),"",OFFSET('10. SEGUIMIENTO 2025'!$O$14,INT((ROW()-13)/2),0)),IF(ISBLANK(OFFSET('9. METAS'!$O$20,INT((ROW()-14)/2),0)),"",OFFSET('9. METAS'!$O$20,INT((ROW()-14)/2),0)))</f>
        <v/>
      </c>
      <c r="L425" s="195" t="str">
        <f ca="1">IF(MOD(ROW()-13,2)=0,IF(ISBLANK(OFFSET('10. SEGUIMIENTO 2025'!$P$14,INT((ROW()-13)/2),0)),"",OFFSET('10. SEGUIMIENTO 2025'!$P$14,INT((ROW()-13)/2),0)),IF(ISBLANK(OFFSET('9. METAS'!$P$20,INT((ROW()-14)/2),0)),"",OFFSET('9. METAS'!$P$20,INT((ROW()-14)/2),0)))</f>
        <v/>
      </c>
      <c r="M425" s="196" t="str">
        <f ca="1">IF(MOD(ROW()-13,2)=0,IF(ISBLANK(OFFSET('10. SEGUIMIENTO 2025'!$Q$14,INT((ROW()-13)/2),0)),"",OFFSET('10. SEGUIMIENTO 2025'!$Q$14,INT((ROW()-13)/2),0)),IF(ISBLANK(OFFSET('9. METAS'!$Q$20,INT((ROW()-14)/2),0)),"",OFFSET('9. METAS'!$Q$20,INT((ROW()-14)/2),0)))</f>
        <v/>
      </c>
      <c r="N425" s="742" t="str">
        <f t="shared" ref="N425" ca="1" si="408">IFERROR(K425/K426,"ND")</f>
        <v>ND</v>
      </c>
      <c r="O425" s="738" t="str">
        <f t="shared" ref="O425" ca="1" si="409">IFERROR(((K425+J425)/H425),"ND")</f>
        <v>ND</v>
      </c>
      <c r="P425" s="726"/>
    </row>
    <row r="426" spans="3:16">
      <c r="C426" s="760"/>
      <c r="D426" s="756"/>
      <c r="E426" s="756"/>
      <c r="F426" s="754"/>
      <c r="G426" s="751"/>
      <c r="H426" s="747"/>
      <c r="I426" s="745"/>
      <c r="J426" s="194" t="str">
        <f ca="1">IF(MOD(ROW()-13,2)=0,IF(ISBLANK(OFFSET('10. SEGUIMIENTO 2025'!$N$14,INT((ROW()-13)/2),0)),"",OFFSET('10. SEGUIMIENTO 2025'!$N$14,INT((ROW()-13)/2),0)),IF(ISBLANK(OFFSET('9. METAS'!$N$20,INT((ROW()-14)/2),0)),"",OFFSET('9. METAS'!$N$20,INT((ROW()-14)/2),0)))</f>
        <v/>
      </c>
      <c r="K426" s="195" t="str">
        <f ca="1">IF(MOD(ROW()-13,2)=0,IF(ISBLANK(OFFSET('10. SEGUIMIENTO 2025'!$O$14,INT((ROW()-13)/2),0)),"",OFFSET('10. SEGUIMIENTO 2025'!$O$14,INT((ROW()-13)/2),0)),IF(ISBLANK(OFFSET('9. METAS'!$O$20,INT((ROW()-14)/2),0)),"",OFFSET('9. METAS'!$O$20,INT((ROW()-14)/2),0)))</f>
        <v/>
      </c>
      <c r="L426" s="195" t="str">
        <f ca="1">IF(MOD(ROW()-13,2)=0,IF(ISBLANK(OFFSET('10. SEGUIMIENTO 2025'!$P$14,INT((ROW()-13)/2),0)),"",OFFSET('10. SEGUIMIENTO 2025'!$P$14,INT((ROW()-13)/2),0)),IF(ISBLANK(OFFSET('9. METAS'!$P$20,INT((ROW()-14)/2),0)),"",OFFSET('9. METAS'!$P$20,INT((ROW()-14)/2),0)))</f>
        <v/>
      </c>
      <c r="M426" s="196" t="str">
        <f ca="1">IF(MOD(ROW()-13,2)=0,IF(ISBLANK(OFFSET('10. SEGUIMIENTO 2025'!$Q$14,INT((ROW()-13)/2),0)),"",OFFSET('10. SEGUIMIENTO 2025'!$Q$14,INT((ROW()-13)/2),0)),IF(ISBLANK(OFFSET('9. METAS'!$Q$20,INT((ROW()-14)/2),0)),"",OFFSET('9. METAS'!$Q$20,INT((ROW()-14)/2),0)))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METAS'!$K$20,INT((ROW()-13)/2),0)),"",OFFSET('9. METAS'!$K$20,INT((ROW()-13)/2),0))</f>
        <v/>
      </c>
      <c r="I427" s="744"/>
      <c r="J427" s="194">
        <f ca="1">IF(MOD(ROW()-13,2)=0,IF(ISBLANK(OFFSET('10. SEGUIMIENTO 2025'!$N$14,INT((ROW()-13)/2),0)),"",OFFSET('10. SEGUIMIENTO 2025'!$N$14,INT((ROW()-13)/2),0)),IF(ISBLANK(OFFSET('9. METAS'!$N$20,INT((ROW()-14)/2),0)),"",OFFSET('9. METAS'!$N$20,INT((ROW()-14)/2),0)))</f>
        <v>41</v>
      </c>
      <c r="K427" s="195" t="str">
        <f ca="1">IF(MOD(ROW()-13,2)=0,IF(ISBLANK(OFFSET('10. SEGUIMIENTO 2025'!$O$14,INT((ROW()-13)/2),0)),"",OFFSET('10. SEGUIMIENTO 2025'!$O$14,INT((ROW()-13)/2),0)),IF(ISBLANK(OFFSET('9. METAS'!$O$20,INT((ROW()-14)/2),0)),"",OFFSET('9. METAS'!$O$20,INT((ROW()-14)/2),0)))</f>
        <v/>
      </c>
      <c r="L427" s="195" t="str">
        <f ca="1">IF(MOD(ROW()-13,2)=0,IF(ISBLANK(OFFSET('10. SEGUIMIENTO 2025'!$P$14,INT((ROW()-13)/2),0)),"",OFFSET('10. SEGUIMIENTO 2025'!$P$14,INT((ROW()-13)/2),0)),IF(ISBLANK(OFFSET('9. METAS'!$P$20,INT((ROW()-14)/2),0)),"",OFFSET('9. METAS'!$P$20,INT((ROW()-14)/2),0)))</f>
        <v/>
      </c>
      <c r="M427" s="196" t="str">
        <f ca="1">IF(MOD(ROW()-13,2)=0,IF(ISBLANK(OFFSET('10. SEGUIMIENTO 2025'!$Q$14,INT((ROW()-13)/2),0)),"",OFFSET('10. SEGUIMIENTO 2025'!$Q$14,INT((ROW()-13)/2),0)),IF(ISBLANK(OFFSET('9. METAS'!$Q$20,INT((ROW()-14)/2),0)),"",OFFSET('9. METAS'!$Q$20,INT((ROW()-14)/2),0)))</f>
        <v/>
      </c>
      <c r="N427" s="742" t="str">
        <f t="shared" ref="N427" ca="1" si="410">IFERROR(K427/K428,"ND")</f>
        <v>ND</v>
      </c>
      <c r="O427" s="738" t="str">
        <f t="shared" ref="O427" ca="1" si="411">IFERROR(((K427+J427)/H427),"ND")</f>
        <v>ND</v>
      </c>
      <c r="P427" s="726"/>
    </row>
    <row r="428" spans="3:16">
      <c r="C428" s="760"/>
      <c r="D428" s="756"/>
      <c r="E428" s="756"/>
      <c r="F428" s="754"/>
      <c r="G428" s="751"/>
      <c r="H428" s="747"/>
      <c r="I428" s="745"/>
      <c r="J428" s="194" t="str">
        <f ca="1">IF(MOD(ROW()-13,2)=0,IF(ISBLANK(OFFSET('10. SEGUIMIENTO 2025'!$N$14,INT((ROW()-13)/2),0)),"",OFFSET('10. SEGUIMIENTO 2025'!$N$14,INT((ROW()-13)/2),0)),IF(ISBLANK(OFFSET('9. METAS'!$N$20,INT((ROW()-14)/2),0)),"",OFFSET('9. METAS'!$N$20,INT((ROW()-14)/2),0)))</f>
        <v/>
      </c>
      <c r="K428" s="195" t="str">
        <f ca="1">IF(MOD(ROW()-13,2)=0,IF(ISBLANK(OFFSET('10. SEGUIMIENTO 2025'!$O$14,INT((ROW()-13)/2),0)),"",OFFSET('10. SEGUIMIENTO 2025'!$O$14,INT((ROW()-13)/2),0)),IF(ISBLANK(OFFSET('9. METAS'!$O$20,INT((ROW()-14)/2),0)),"",OFFSET('9. METAS'!$O$20,INT((ROW()-14)/2),0)))</f>
        <v/>
      </c>
      <c r="L428" s="195" t="str">
        <f ca="1">IF(MOD(ROW()-13,2)=0,IF(ISBLANK(OFFSET('10. SEGUIMIENTO 2025'!$P$14,INT((ROW()-13)/2),0)),"",OFFSET('10. SEGUIMIENTO 2025'!$P$14,INT((ROW()-13)/2),0)),IF(ISBLANK(OFFSET('9. METAS'!$P$20,INT((ROW()-14)/2),0)),"",OFFSET('9. METAS'!$P$20,INT((ROW()-14)/2),0)))</f>
        <v/>
      </c>
      <c r="M428" s="196" t="str">
        <f ca="1">IF(MOD(ROW()-13,2)=0,IF(ISBLANK(OFFSET('10. SEGUIMIENTO 2025'!$Q$14,INT((ROW()-13)/2),0)),"",OFFSET('10. SEGUIMIENTO 2025'!$Q$14,INT((ROW()-13)/2),0)),IF(ISBLANK(OFFSET('9. METAS'!$Q$20,INT((ROW()-14)/2),0)),"",OFFSET('9. METAS'!$Q$20,INT((ROW()-14)/2),0)))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METAS'!$K$20,INT((ROW()-13)/2),0)),"",OFFSET('9. METAS'!$K$20,INT((ROW()-13)/2),0))</f>
        <v/>
      </c>
      <c r="I429" s="744"/>
      <c r="J429" s="194">
        <f ca="1">IF(MOD(ROW()-13,2)=0,IF(ISBLANK(OFFSET('10. SEGUIMIENTO 2025'!$N$14,INT((ROW()-13)/2),0)),"",OFFSET('10. SEGUIMIENTO 2025'!$N$14,INT((ROW()-13)/2),0)),IF(ISBLANK(OFFSET('9. METAS'!$N$20,INT((ROW()-14)/2),0)),"",OFFSET('9. METAS'!$N$20,INT((ROW()-14)/2),0)))</f>
        <v>41</v>
      </c>
      <c r="K429" s="195" t="str">
        <f ca="1">IF(MOD(ROW()-13,2)=0,IF(ISBLANK(OFFSET('10. SEGUIMIENTO 2025'!$O$14,INT((ROW()-13)/2),0)),"",OFFSET('10. SEGUIMIENTO 2025'!$O$14,INT((ROW()-13)/2),0)),IF(ISBLANK(OFFSET('9. METAS'!$O$20,INT((ROW()-14)/2),0)),"",OFFSET('9. METAS'!$O$20,INT((ROW()-14)/2),0)))</f>
        <v/>
      </c>
      <c r="L429" s="195" t="str">
        <f ca="1">IF(MOD(ROW()-13,2)=0,IF(ISBLANK(OFFSET('10. SEGUIMIENTO 2025'!$P$14,INT((ROW()-13)/2),0)),"",OFFSET('10. SEGUIMIENTO 2025'!$P$14,INT((ROW()-13)/2),0)),IF(ISBLANK(OFFSET('9. METAS'!$P$20,INT((ROW()-14)/2),0)),"",OFFSET('9. METAS'!$P$20,INT((ROW()-14)/2),0)))</f>
        <v/>
      </c>
      <c r="M429" s="196" t="str">
        <f ca="1">IF(MOD(ROW()-13,2)=0,IF(ISBLANK(OFFSET('10. SEGUIMIENTO 2025'!$Q$14,INT((ROW()-13)/2),0)),"",OFFSET('10. SEGUIMIENTO 2025'!$Q$14,INT((ROW()-13)/2),0)),IF(ISBLANK(OFFSET('9. METAS'!$Q$20,INT((ROW()-14)/2),0)),"",OFFSET('9. METAS'!$Q$20,INT((ROW()-14)/2),0)))</f>
        <v/>
      </c>
      <c r="N429" s="742" t="str">
        <f t="shared" ref="N429" ca="1" si="412">IFERROR(K429/K430,"ND")</f>
        <v>ND</v>
      </c>
      <c r="O429" s="738" t="str">
        <f t="shared" ref="O429" ca="1" si="413">IFERROR(((K429+J429)/H429),"ND")</f>
        <v>ND</v>
      </c>
      <c r="P429" s="726"/>
    </row>
    <row r="430" spans="3:16">
      <c r="C430" s="760"/>
      <c r="D430" s="756"/>
      <c r="E430" s="756"/>
      <c r="F430" s="754"/>
      <c r="G430" s="751"/>
      <c r="H430" s="747"/>
      <c r="I430" s="745"/>
      <c r="J430" s="194" t="str">
        <f ca="1">IF(MOD(ROW()-13,2)=0,IF(ISBLANK(OFFSET('10. SEGUIMIENTO 2025'!$N$14,INT((ROW()-13)/2),0)),"",OFFSET('10. SEGUIMIENTO 2025'!$N$14,INT((ROW()-13)/2),0)),IF(ISBLANK(OFFSET('9. METAS'!$N$20,INT((ROW()-14)/2),0)),"",OFFSET('9. METAS'!$N$20,INT((ROW()-14)/2),0)))</f>
        <v/>
      </c>
      <c r="K430" s="195" t="str">
        <f ca="1">IF(MOD(ROW()-13,2)=0,IF(ISBLANK(OFFSET('10. SEGUIMIENTO 2025'!$O$14,INT((ROW()-13)/2),0)),"",OFFSET('10. SEGUIMIENTO 2025'!$O$14,INT((ROW()-13)/2),0)),IF(ISBLANK(OFFSET('9. METAS'!$O$20,INT((ROW()-14)/2),0)),"",OFFSET('9. METAS'!$O$20,INT((ROW()-14)/2),0)))</f>
        <v/>
      </c>
      <c r="L430" s="195" t="str">
        <f ca="1">IF(MOD(ROW()-13,2)=0,IF(ISBLANK(OFFSET('10. SEGUIMIENTO 2025'!$P$14,INT((ROW()-13)/2),0)),"",OFFSET('10. SEGUIMIENTO 2025'!$P$14,INT((ROW()-13)/2),0)),IF(ISBLANK(OFFSET('9. METAS'!$P$20,INT((ROW()-14)/2),0)),"",OFFSET('9. METAS'!$P$20,INT((ROW()-14)/2),0)))</f>
        <v/>
      </c>
      <c r="M430" s="196" t="str">
        <f ca="1">IF(MOD(ROW()-13,2)=0,IF(ISBLANK(OFFSET('10. SEGUIMIENTO 2025'!$Q$14,INT((ROW()-13)/2),0)),"",OFFSET('10. SEGUIMIENTO 2025'!$Q$14,INT((ROW()-13)/2),0)),IF(ISBLANK(OFFSET('9. METAS'!$Q$20,INT((ROW()-14)/2),0)),"",OFFSET('9. METAS'!$Q$20,INT((ROW()-14)/2),0)))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METAS'!$K$20,INT((ROW()-13)/2),0)),"",OFFSET('9. METAS'!$K$20,INT((ROW()-13)/2),0))</f>
        <v/>
      </c>
      <c r="I431" s="744"/>
      <c r="J431" s="194">
        <f ca="1">IF(MOD(ROW()-13,2)=0,IF(ISBLANK(OFFSET('10. SEGUIMIENTO 2025'!$N$14,INT((ROW()-13)/2),0)),"",OFFSET('10. SEGUIMIENTO 2025'!$N$14,INT((ROW()-13)/2),0)),IF(ISBLANK(OFFSET('9. METAS'!$N$20,INT((ROW()-14)/2),0)),"",OFFSET('9. METAS'!$N$20,INT((ROW()-14)/2),0)))</f>
        <v>41</v>
      </c>
      <c r="K431" s="195" t="str">
        <f ca="1">IF(MOD(ROW()-13,2)=0,IF(ISBLANK(OFFSET('10. SEGUIMIENTO 2025'!$O$14,INT((ROW()-13)/2),0)),"",OFFSET('10. SEGUIMIENTO 2025'!$O$14,INT((ROW()-13)/2),0)),IF(ISBLANK(OFFSET('9. METAS'!$O$20,INT((ROW()-14)/2),0)),"",OFFSET('9. METAS'!$O$20,INT((ROW()-14)/2),0)))</f>
        <v/>
      </c>
      <c r="L431" s="195" t="str">
        <f ca="1">IF(MOD(ROW()-13,2)=0,IF(ISBLANK(OFFSET('10. SEGUIMIENTO 2025'!$P$14,INT((ROW()-13)/2),0)),"",OFFSET('10. SEGUIMIENTO 2025'!$P$14,INT((ROW()-13)/2),0)),IF(ISBLANK(OFFSET('9. METAS'!$P$20,INT((ROW()-14)/2),0)),"",OFFSET('9. METAS'!$P$20,INT((ROW()-14)/2),0)))</f>
        <v/>
      </c>
      <c r="M431" s="196" t="str">
        <f ca="1">IF(MOD(ROW()-13,2)=0,IF(ISBLANK(OFFSET('10. SEGUIMIENTO 2025'!$Q$14,INT((ROW()-13)/2),0)),"",OFFSET('10. SEGUIMIENTO 2025'!$Q$14,INT((ROW()-13)/2),0)),IF(ISBLANK(OFFSET('9. METAS'!$Q$20,INT((ROW()-14)/2),0)),"",OFFSET('9. METAS'!$Q$20,INT((ROW()-14)/2),0)))</f>
        <v/>
      </c>
      <c r="N431" s="742" t="str">
        <f t="shared" ref="N431" ca="1" si="414">IFERROR(K431/K432,"ND")</f>
        <v>ND</v>
      </c>
      <c r="O431" s="738" t="str">
        <f t="shared" ref="O431" ca="1" si="415">IFERROR(((K431+J431)/H431),"ND")</f>
        <v>ND</v>
      </c>
      <c r="P431" s="726"/>
    </row>
    <row r="432" spans="3:16">
      <c r="C432" s="760"/>
      <c r="D432" s="756"/>
      <c r="E432" s="756"/>
      <c r="F432" s="754"/>
      <c r="G432" s="751"/>
      <c r="H432" s="747"/>
      <c r="I432" s="745"/>
      <c r="J432" s="194" t="str">
        <f ca="1">IF(MOD(ROW()-13,2)=0,IF(ISBLANK(OFFSET('10. SEGUIMIENTO 2025'!$N$14,INT((ROW()-13)/2),0)),"",OFFSET('10. SEGUIMIENTO 2025'!$N$14,INT((ROW()-13)/2),0)),IF(ISBLANK(OFFSET('9. METAS'!$N$20,INT((ROW()-14)/2),0)),"",OFFSET('9. METAS'!$N$20,INT((ROW()-14)/2),0)))</f>
        <v/>
      </c>
      <c r="K432" s="195" t="str">
        <f ca="1">IF(MOD(ROW()-13,2)=0,IF(ISBLANK(OFFSET('10. SEGUIMIENTO 2025'!$O$14,INT((ROW()-13)/2),0)),"",OFFSET('10. SEGUIMIENTO 2025'!$O$14,INT((ROW()-13)/2),0)),IF(ISBLANK(OFFSET('9. METAS'!$O$20,INT((ROW()-14)/2),0)),"",OFFSET('9. METAS'!$O$20,INT((ROW()-14)/2),0)))</f>
        <v/>
      </c>
      <c r="L432" s="195" t="str">
        <f ca="1">IF(MOD(ROW()-13,2)=0,IF(ISBLANK(OFFSET('10. SEGUIMIENTO 2025'!$P$14,INT((ROW()-13)/2),0)),"",OFFSET('10. SEGUIMIENTO 2025'!$P$14,INT((ROW()-13)/2),0)),IF(ISBLANK(OFFSET('9. METAS'!$P$20,INT((ROW()-14)/2),0)),"",OFFSET('9. METAS'!$P$20,INT((ROW()-14)/2),0)))</f>
        <v/>
      </c>
      <c r="M432" s="196" t="str">
        <f ca="1">IF(MOD(ROW()-13,2)=0,IF(ISBLANK(OFFSET('10. SEGUIMIENTO 2025'!$Q$14,INT((ROW()-13)/2),0)),"",OFFSET('10. SEGUIMIENTO 2025'!$Q$14,INT((ROW()-13)/2),0)),IF(ISBLANK(OFFSET('9. METAS'!$Q$20,INT((ROW()-14)/2),0)),"",OFFSET('9. METAS'!$Q$20,INT((ROW()-14)/2),0)))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METAS'!$K$20,INT((ROW()-13)/2),0)),"",OFFSET('9. METAS'!$K$20,INT((ROW()-13)/2),0))</f>
        <v/>
      </c>
      <c r="I433" s="744"/>
      <c r="J433" s="194">
        <f ca="1">IF(MOD(ROW()-13,2)=0,IF(ISBLANK(OFFSET('10. SEGUIMIENTO 2025'!$N$14,INT((ROW()-13)/2),0)),"",OFFSET('10. SEGUIMIENTO 2025'!$N$14,INT((ROW()-13)/2),0)),IF(ISBLANK(OFFSET('9. METAS'!$N$20,INT((ROW()-14)/2),0)),"",OFFSET('9. METAS'!$N$20,INT((ROW()-14)/2),0)))</f>
        <v>41</v>
      </c>
      <c r="K433" s="195" t="str">
        <f ca="1">IF(MOD(ROW()-13,2)=0,IF(ISBLANK(OFFSET('10. SEGUIMIENTO 2025'!$O$14,INT((ROW()-13)/2),0)),"",OFFSET('10. SEGUIMIENTO 2025'!$O$14,INT((ROW()-13)/2),0)),IF(ISBLANK(OFFSET('9. METAS'!$O$20,INT((ROW()-14)/2),0)),"",OFFSET('9. METAS'!$O$20,INT((ROW()-14)/2),0)))</f>
        <v/>
      </c>
      <c r="L433" s="195" t="str">
        <f ca="1">IF(MOD(ROW()-13,2)=0,IF(ISBLANK(OFFSET('10. SEGUIMIENTO 2025'!$P$14,INT((ROW()-13)/2),0)),"",OFFSET('10. SEGUIMIENTO 2025'!$P$14,INT((ROW()-13)/2),0)),IF(ISBLANK(OFFSET('9. METAS'!$P$20,INT((ROW()-14)/2),0)),"",OFFSET('9. METAS'!$P$20,INT((ROW()-14)/2),0)))</f>
        <v/>
      </c>
      <c r="M433" s="196" t="str">
        <f ca="1">IF(MOD(ROW()-13,2)=0,IF(ISBLANK(OFFSET('10. SEGUIMIENTO 2025'!$Q$14,INT((ROW()-13)/2),0)),"",OFFSET('10. SEGUIMIENTO 2025'!$Q$14,INT((ROW()-13)/2),0)),IF(ISBLANK(OFFSET('9. METAS'!$Q$20,INT((ROW()-14)/2),0)),"",OFFSET('9. METAS'!$Q$20,INT((ROW()-14)/2),0)))</f>
        <v/>
      </c>
      <c r="N433" s="742" t="str">
        <f t="shared" ref="N433" ca="1" si="416">IFERROR(K433/K434,"ND")</f>
        <v>ND</v>
      </c>
      <c r="O433" s="738" t="str">
        <f t="shared" ref="O433" ca="1" si="417">IFERROR(((K433+J433)/H433),"ND")</f>
        <v>ND</v>
      </c>
      <c r="P433" s="726"/>
    </row>
    <row r="434" spans="3:16">
      <c r="C434" s="760"/>
      <c r="D434" s="756"/>
      <c r="E434" s="756"/>
      <c r="F434" s="754"/>
      <c r="G434" s="751"/>
      <c r="H434" s="747"/>
      <c r="I434" s="745"/>
      <c r="J434" s="194" t="str">
        <f ca="1">IF(MOD(ROW()-13,2)=0,IF(ISBLANK(OFFSET('10. SEGUIMIENTO 2025'!$N$14,INT((ROW()-13)/2),0)),"",OFFSET('10. SEGUIMIENTO 2025'!$N$14,INT((ROW()-13)/2),0)),IF(ISBLANK(OFFSET('9. METAS'!$N$20,INT((ROW()-14)/2),0)),"",OFFSET('9. METAS'!$N$20,INT((ROW()-14)/2),0)))</f>
        <v/>
      </c>
      <c r="K434" s="195" t="str">
        <f ca="1">IF(MOD(ROW()-13,2)=0,IF(ISBLANK(OFFSET('10. SEGUIMIENTO 2025'!$O$14,INT((ROW()-13)/2),0)),"",OFFSET('10. SEGUIMIENTO 2025'!$O$14,INT((ROW()-13)/2),0)),IF(ISBLANK(OFFSET('9. METAS'!$O$20,INT((ROW()-14)/2),0)),"",OFFSET('9. METAS'!$O$20,INT((ROW()-14)/2),0)))</f>
        <v/>
      </c>
      <c r="L434" s="195" t="str">
        <f ca="1">IF(MOD(ROW()-13,2)=0,IF(ISBLANK(OFFSET('10. SEGUIMIENTO 2025'!$P$14,INT((ROW()-13)/2),0)),"",OFFSET('10. SEGUIMIENTO 2025'!$P$14,INT((ROW()-13)/2),0)),IF(ISBLANK(OFFSET('9. METAS'!$P$20,INT((ROW()-14)/2),0)),"",OFFSET('9. METAS'!$P$20,INT((ROW()-14)/2),0)))</f>
        <v/>
      </c>
      <c r="M434" s="196" t="str">
        <f ca="1">IF(MOD(ROW()-13,2)=0,IF(ISBLANK(OFFSET('10. SEGUIMIENTO 2025'!$Q$14,INT((ROW()-13)/2),0)),"",OFFSET('10. SEGUIMIENTO 2025'!$Q$14,INT((ROW()-13)/2),0)),IF(ISBLANK(OFFSET('9. METAS'!$Q$20,INT((ROW()-14)/2),0)),"",OFFSET('9. METAS'!$Q$20,INT((ROW()-14)/2),0)))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METAS'!$K$20,INT((ROW()-13)/2),0)),"",OFFSET('9. METAS'!$K$20,INT((ROW()-13)/2),0))</f>
        <v/>
      </c>
      <c r="I435" s="744"/>
      <c r="J435" s="194">
        <f ca="1">IF(MOD(ROW()-13,2)=0,IF(ISBLANK(OFFSET('10. SEGUIMIENTO 2025'!$N$14,INT((ROW()-13)/2),0)),"",OFFSET('10. SEGUIMIENTO 2025'!$N$14,INT((ROW()-13)/2),0)),IF(ISBLANK(OFFSET('9. METAS'!$N$20,INT((ROW()-14)/2),0)),"",OFFSET('9. METAS'!$N$20,INT((ROW()-14)/2),0)))</f>
        <v>41</v>
      </c>
      <c r="K435" s="195" t="str">
        <f ca="1">IF(MOD(ROW()-13,2)=0,IF(ISBLANK(OFFSET('10. SEGUIMIENTO 2025'!$O$14,INT((ROW()-13)/2),0)),"",OFFSET('10. SEGUIMIENTO 2025'!$O$14,INT((ROW()-13)/2),0)),IF(ISBLANK(OFFSET('9. METAS'!$O$20,INT((ROW()-14)/2),0)),"",OFFSET('9. METAS'!$O$20,INT((ROW()-14)/2),0)))</f>
        <v/>
      </c>
      <c r="L435" s="195" t="str">
        <f ca="1">IF(MOD(ROW()-13,2)=0,IF(ISBLANK(OFFSET('10. SEGUIMIENTO 2025'!$P$14,INT((ROW()-13)/2),0)),"",OFFSET('10. SEGUIMIENTO 2025'!$P$14,INT((ROW()-13)/2),0)),IF(ISBLANK(OFFSET('9. METAS'!$P$20,INT((ROW()-14)/2),0)),"",OFFSET('9. METAS'!$P$20,INT((ROW()-14)/2),0)))</f>
        <v/>
      </c>
      <c r="M435" s="196" t="str">
        <f ca="1">IF(MOD(ROW()-13,2)=0,IF(ISBLANK(OFFSET('10. SEGUIMIENTO 2025'!$Q$14,INT((ROW()-13)/2),0)),"",OFFSET('10. SEGUIMIENTO 2025'!$Q$14,INT((ROW()-13)/2),0)),IF(ISBLANK(OFFSET('9. METAS'!$Q$20,INT((ROW()-14)/2),0)),"",OFFSET('9. METAS'!$Q$20,INT((ROW()-14)/2),0)))</f>
        <v/>
      </c>
      <c r="N435" s="742" t="str">
        <f t="shared" ref="N435" ca="1" si="418">IFERROR(K435/K436,"ND")</f>
        <v>ND</v>
      </c>
      <c r="O435" s="738" t="str">
        <f t="shared" ref="O435" ca="1" si="419">IFERROR(((K435+J435)/H435),"ND")</f>
        <v>ND</v>
      </c>
      <c r="P435" s="726"/>
    </row>
    <row r="436" spans="3:16">
      <c r="C436" s="760"/>
      <c r="D436" s="756"/>
      <c r="E436" s="756"/>
      <c r="F436" s="754"/>
      <c r="G436" s="751"/>
      <c r="H436" s="747"/>
      <c r="I436" s="745"/>
      <c r="J436" s="194" t="str">
        <f ca="1">IF(MOD(ROW()-13,2)=0,IF(ISBLANK(OFFSET('10. SEGUIMIENTO 2025'!$N$14,INT((ROW()-13)/2),0)),"",OFFSET('10. SEGUIMIENTO 2025'!$N$14,INT((ROW()-13)/2),0)),IF(ISBLANK(OFFSET('9. METAS'!$N$20,INT((ROW()-14)/2),0)),"",OFFSET('9. METAS'!$N$20,INT((ROW()-14)/2),0)))</f>
        <v/>
      </c>
      <c r="K436" s="195" t="str">
        <f ca="1">IF(MOD(ROW()-13,2)=0,IF(ISBLANK(OFFSET('10. SEGUIMIENTO 2025'!$O$14,INT((ROW()-13)/2),0)),"",OFFSET('10. SEGUIMIENTO 2025'!$O$14,INT((ROW()-13)/2),0)),IF(ISBLANK(OFFSET('9. METAS'!$O$20,INT((ROW()-14)/2),0)),"",OFFSET('9. METAS'!$O$20,INT((ROW()-14)/2),0)))</f>
        <v/>
      </c>
      <c r="L436" s="195" t="str">
        <f ca="1">IF(MOD(ROW()-13,2)=0,IF(ISBLANK(OFFSET('10. SEGUIMIENTO 2025'!$P$14,INT((ROW()-13)/2),0)),"",OFFSET('10. SEGUIMIENTO 2025'!$P$14,INT((ROW()-13)/2),0)),IF(ISBLANK(OFFSET('9. METAS'!$P$20,INT((ROW()-14)/2),0)),"",OFFSET('9. METAS'!$P$20,INT((ROW()-14)/2),0)))</f>
        <v/>
      </c>
      <c r="M436" s="196" t="str">
        <f ca="1">IF(MOD(ROW()-13,2)=0,IF(ISBLANK(OFFSET('10. SEGUIMIENTO 2025'!$Q$14,INT((ROW()-13)/2),0)),"",OFFSET('10. SEGUIMIENTO 2025'!$Q$14,INT((ROW()-13)/2),0)),IF(ISBLANK(OFFSET('9. METAS'!$Q$20,INT((ROW()-14)/2),0)),"",OFFSET('9. METAS'!$Q$20,INT((ROW()-14)/2),0)))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METAS'!$K$20,INT((ROW()-13)/2),0)),"",OFFSET('9. METAS'!$K$20,INT((ROW()-13)/2),0))</f>
        <v/>
      </c>
      <c r="I437" s="744"/>
      <c r="J437" s="194">
        <f ca="1">IF(MOD(ROW()-13,2)=0,IF(ISBLANK(OFFSET('10. SEGUIMIENTO 2025'!$N$14,INT((ROW()-13)/2),0)),"",OFFSET('10. SEGUIMIENTO 2025'!$N$14,INT((ROW()-13)/2),0)),IF(ISBLANK(OFFSET('9. METAS'!$N$20,INT((ROW()-14)/2),0)),"",OFFSET('9. METAS'!$N$20,INT((ROW()-14)/2),0)))</f>
        <v>41</v>
      </c>
      <c r="K437" s="195" t="str">
        <f ca="1">IF(MOD(ROW()-13,2)=0,IF(ISBLANK(OFFSET('10. SEGUIMIENTO 2025'!$O$14,INT((ROW()-13)/2),0)),"",OFFSET('10. SEGUIMIENTO 2025'!$O$14,INT((ROW()-13)/2),0)),IF(ISBLANK(OFFSET('9. METAS'!$O$20,INT((ROW()-14)/2),0)),"",OFFSET('9. METAS'!$O$20,INT((ROW()-14)/2),0)))</f>
        <v/>
      </c>
      <c r="L437" s="195" t="str">
        <f ca="1">IF(MOD(ROW()-13,2)=0,IF(ISBLANK(OFFSET('10. SEGUIMIENTO 2025'!$P$14,INT((ROW()-13)/2),0)),"",OFFSET('10. SEGUIMIENTO 2025'!$P$14,INT((ROW()-13)/2),0)),IF(ISBLANK(OFFSET('9. METAS'!$P$20,INT((ROW()-14)/2),0)),"",OFFSET('9. METAS'!$P$20,INT((ROW()-14)/2),0)))</f>
        <v/>
      </c>
      <c r="M437" s="196" t="str">
        <f ca="1">IF(MOD(ROW()-13,2)=0,IF(ISBLANK(OFFSET('10. SEGUIMIENTO 2025'!$Q$14,INT((ROW()-13)/2),0)),"",OFFSET('10. SEGUIMIENTO 2025'!$Q$14,INT((ROW()-13)/2),0)),IF(ISBLANK(OFFSET('9. METAS'!$Q$20,INT((ROW()-14)/2),0)),"",OFFSET('9. METAS'!$Q$20,INT((ROW()-14)/2),0)))</f>
        <v/>
      </c>
      <c r="N437" s="742" t="str">
        <f t="shared" ref="N437" ca="1" si="420">IFERROR(K437/K438,"ND")</f>
        <v>ND</v>
      </c>
      <c r="O437" s="738" t="str">
        <f t="shared" ref="O437" ca="1" si="421">IFERROR(((K437+J437)/H437),"ND")</f>
        <v>ND</v>
      </c>
      <c r="P437" s="726"/>
    </row>
    <row r="438" spans="3:16">
      <c r="C438" s="760"/>
      <c r="D438" s="756"/>
      <c r="E438" s="756"/>
      <c r="F438" s="754"/>
      <c r="G438" s="751"/>
      <c r="H438" s="747"/>
      <c r="I438" s="745"/>
      <c r="J438" s="194" t="str">
        <f ca="1">IF(MOD(ROW()-13,2)=0,IF(ISBLANK(OFFSET('10. SEGUIMIENTO 2025'!$N$14,INT((ROW()-13)/2),0)),"",OFFSET('10. SEGUIMIENTO 2025'!$N$14,INT((ROW()-13)/2),0)),IF(ISBLANK(OFFSET('9. METAS'!$N$20,INT((ROW()-14)/2),0)),"",OFFSET('9. METAS'!$N$20,INT((ROW()-14)/2),0)))</f>
        <v/>
      </c>
      <c r="K438" s="195" t="str">
        <f ca="1">IF(MOD(ROW()-13,2)=0,IF(ISBLANK(OFFSET('10. SEGUIMIENTO 2025'!$O$14,INT((ROW()-13)/2),0)),"",OFFSET('10. SEGUIMIENTO 2025'!$O$14,INT((ROW()-13)/2),0)),IF(ISBLANK(OFFSET('9. METAS'!$O$20,INT((ROW()-14)/2),0)),"",OFFSET('9. METAS'!$O$20,INT((ROW()-14)/2),0)))</f>
        <v/>
      </c>
      <c r="L438" s="195" t="str">
        <f ca="1">IF(MOD(ROW()-13,2)=0,IF(ISBLANK(OFFSET('10. SEGUIMIENTO 2025'!$P$14,INT((ROW()-13)/2),0)),"",OFFSET('10. SEGUIMIENTO 2025'!$P$14,INT((ROW()-13)/2),0)),IF(ISBLANK(OFFSET('9. METAS'!$P$20,INT((ROW()-14)/2),0)),"",OFFSET('9. METAS'!$P$20,INT((ROW()-14)/2),0)))</f>
        <v/>
      </c>
      <c r="M438" s="196" t="str">
        <f ca="1">IF(MOD(ROW()-13,2)=0,IF(ISBLANK(OFFSET('10. SEGUIMIENTO 2025'!$Q$14,INT((ROW()-13)/2),0)),"",OFFSET('10. SEGUIMIENTO 2025'!$Q$14,INT((ROW()-13)/2),0)),IF(ISBLANK(OFFSET('9. METAS'!$Q$20,INT((ROW()-14)/2),0)),"",OFFSET('9. METAS'!$Q$20,INT((ROW()-14)/2),0)))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METAS'!$K$20,INT((ROW()-13)/2),0)),"",OFFSET('9. METAS'!$K$20,INT((ROW()-13)/2),0))</f>
        <v/>
      </c>
      <c r="I439" s="744"/>
      <c r="J439" s="194">
        <f ca="1">IF(MOD(ROW()-13,2)=0,IF(ISBLANK(OFFSET('10. SEGUIMIENTO 2025'!$N$14,INT((ROW()-13)/2),0)),"",OFFSET('10. SEGUIMIENTO 2025'!$N$14,INT((ROW()-13)/2),0)),IF(ISBLANK(OFFSET('9. METAS'!$N$20,INT((ROW()-14)/2),0)),"",OFFSET('9. METAS'!$N$20,INT((ROW()-14)/2),0)))</f>
        <v>41</v>
      </c>
      <c r="K439" s="195" t="str">
        <f ca="1">IF(MOD(ROW()-13,2)=0,IF(ISBLANK(OFFSET('10. SEGUIMIENTO 2025'!$O$14,INT((ROW()-13)/2),0)),"",OFFSET('10. SEGUIMIENTO 2025'!$O$14,INT((ROW()-13)/2),0)),IF(ISBLANK(OFFSET('9. METAS'!$O$20,INT((ROW()-14)/2),0)),"",OFFSET('9. METAS'!$O$20,INT((ROW()-14)/2),0)))</f>
        <v/>
      </c>
      <c r="L439" s="195" t="str">
        <f ca="1">IF(MOD(ROW()-13,2)=0,IF(ISBLANK(OFFSET('10. SEGUIMIENTO 2025'!$P$14,INT((ROW()-13)/2),0)),"",OFFSET('10. SEGUIMIENTO 2025'!$P$14,INT((ROW()-13)/2),0)),IF(ISBLANK(OFFSET('9. METAS'!$P$20,INT((ROW()-14)/2),0)),"",OFFSET('9. METAS'!$P$20,INT((ROW()-14)/2),0)))</f>
        <v/>
      </c>
      <c r="M439" s="196" t="str">
        <f ca="1">IF(MOD(ROW()-13,2)=0,IF(ISBLANK(OFFSET('10. SEGUIMIENTO 2025'!$Q$14,INT((ROW()-13)/2),0)),"",OFFSET('10. SEGUIMIENTO 2025'!$Q$14,INT((ROW()-13)/2),0)),IF(ISBLANK(OFFSET('9. METAS'!$Q$20,INT((ROW()-14)/2),0)),"",OFFSET('9. METAS'!$Q$20,INT((ROW()-14)/2),0)))</f>
        <v/>
      </c>
      <c r="N439" s="742" t="str">
        <f t="shared" ref="N439" ca="1" si="422">IFERROR(K439/K440,"ND")</f>
        <v>ND</v>
      </c>
      <c r="O439" s="738" t="str">
        <f t="shared" ref="O439" ca="1" si="423">IFERROR(((K439+J439)/H439),"ND")</f>
        <v>ND</v>
      </c>
      <c r="P439" s="726"/>
    </row>
    <row r="440" spans="3:16">
      <c r="C440" s="760"/>
      <c r="D440" s="756"/>
      <c r="E440" s="756"/>
      <c r="F440" s="754"/>
      <c r="G440" s="751"/>
      <c r="H440" s="747"/>
      <c r="I440" s="745"/>
      <c r="J440" s="194" t="str">
        <f ca="1">IF(MOD(ROW()-13,2)=0,IF(ISBLANK(OFFSET('10. SEGUIMIENTO 2025'!$N$14,INT((ROW()-13)/2),0)),"",OFFSET('10. SEGUIMIENTO 2025'!$N$14,INT((ROW()-13)/2),0)),IF(ISBLANK(OFFSET('9. METAS'!$N$20,INT((ROW()-14)/2),0)),"",OFFSET('9. METAS'!$N$20,INT((ROW()-14)/2),0)))</f>
        <v/>
      </c>
      <c r="K440" s="195" t="str">
        <f ca="1">IF(MOD(ROW()-13,2)=0,IF(ISBLANK(OFFSET('10. SEGUIMIENTO 2025'!$O$14,INT((ROW()-13)/2),0)),"",OFFSET('10. SEGUIMIENTO 2025'!$O$14,INT((ROW()-13)/2),0)),IF(ISBLANK(OFFSET('9. METAS'!$O$20,INT((ROW()-14)/2),0)),"",OFFSET('9. METAS'!$O$20,INT((ROW()-14)/2),0)))</f>
        <v/>
      </c>
      <c r="L440" s="195" t="str">
        <f ca="1">IF(MOD(ROW()-13,2)=0,IF(ISBLANK(OFFSET('10. SEGUIMIENTO 2025'!$P$14,INT((ROW()-13)/2),0)),"",OFFSET('10. SEGUIMIENTO 2025'!$P$14,INT((ROW()-13)/2),0)),IF(ISBLANK(OFFSET('9. METAS'!$P$20,INT((ROW()-14)/2),0)),"",OFFSET('9. METAS'!$P$20,INT((ROW()-14)/2),0)))</f>
        <v/>
      </c>
      <c r="M440" s="196" t="str">
        <f ca="1">IF(MOD(ROW()-13,2)=0,IF(ISBLANK(OFFSET('10. SEGUIMIENTO 2025'!$Q$14,INT((ROW()-13)/2),0)),"",OFFSET('10. SEGUIMIENTO 2025'!$Q$14,INT((ROW()-13)/2),0)),IF(ISBLANK(OFFSET('9. METAS'!$Q$20,INT((ROW()-14)/2),0)),"",OFFSET('9. METAS'!$Q$20,INT((ROW()-14)/2),0)))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METAS'!$K$20,INT((ROW()-13)/2),0)),"",OFFSET('9. METAS'!$K$20,INT((ROW()-13)/2),0))</f>
        <v/>
      </c>
      <c r="I441" s="744"/>
      <c r="J441" s="194">
        <f ca="1">IF(MOD(ROW()-13,2)=0,IF(ISBLANK(OFFSET('10. SEGUIMIENTO 2025'!$N$14,INT((ROW()-13)/2),0)),"",OFFSET('10. SEGUIMIENTO 2025'!$N$14,INT((ROW()-13)/2),0)),IF(ISBLANK(OFFSET('9. METAS'!$N$20,INT((ROW()-14)/2),0)),"",OFFSET('9. METAS'!$N$20,INT((ROW()-14)/2),0)))</f>
        <v>41</v>
      </c>
      <c r="K441" s="195" t="str">
        <f ca="1">IF(MOD(ROW()-13,2)=0,IF(ISBLANK(OFFSET('10. SEGUIMIENTO 2025'!$O$14,INT((ROW()-13)/2),0)),"",OFFSET('10. SEGUIMIENTO 2025'!$O$14,INT((ROW()-13)/2),0)),IF(ISBLANK(OFFSET('9. METAS'!$O$20,INT((ROW()-14)/2),0)),"",OFFSET('9. METAS'!$O$20,INT((ROW()-14)/2),0)))</f>
        <v/>
      </c>
      <c r="L441" s="195" t="str">
        <f ca="1">IF(MOD(ROW()-13,2)=0,IF(ISBLANK(OFFSET('10. SEGUIMIENTO 2025'!$P$14,INT((ROW()-13)/2),0)),"",OFFSET('10. SEGUIMIENTO 2025'!$P$14,INT((ROW()-13)/2),0)),IF(ISBLANK(OFFSET('9. METAS'!$P$20,INT((ROW()-14)/2),0)),"",OFFSET('9. METAS'!$P$20,INT((ROW()-14)/2),0)))</f>
        <v/>
      </c>
      <c r="M441" s="196" t="str">
        <f ca="1">IF(MOD(ROW()-13,2)=0,IF(ISBLANK(OFFSET('10. SEGUIMIENTO 2025'!$Q$14,INT((ROW()-13)/2),0)),"",OFFSET('10. SEGUIMIENTO 2025'!$Q$14,INT((ROW()-13)/2),0)),IF(ISBLANK(OFFSET('9. METAS'!$Q$20,INT((ROW()-14)/2),0)),"",OFFSET('9. METAS'!$Q$20,INT((ROW()-14)/2),0)))</f>
        <v/>
      </c>
      <c r="N441" s="742" t="str">
        <f t="shared" ref="N441" ca="1" si="424">IFERROR(K441/K442,"ND")</f>
        <v>ND</v>
      </c>
      <c r="O441" s="738" t="str">
        <f t="shared" ref="O441" ca="1" si="425">IFERROR(((K441+J441)/H441),"ND")</f>
        <v>ND</v>
      </c>
      <c r="P441" s="726"/>
    </row>
    <row r="442" spans="3:16">
      <c r="C442" s="760"/>
      <c r="D442" s="756"/>
      <c r="E442" s="756"/>
      <c r="F442" s="754"/>
      <c r="G442" s="751"/>
      <c r="H442" s="747"/>
      <c r="I442" s="745"/>
      <c r="J442" s="194" t="str">
        <f ca="1">IF(MOD(ROW()-13,2)=0,IF(ISBLANK(OFFSET('10. SEGUIMIENTO 2025'!$N$14,INT((ROW()-13)/2),0)),"",OFFSET('10. SEGUIMIENTO 2025'!$N$14,INT((ROW()-13)/2),0)),IF(ISBLANK(OFFSET('9. METAS'!$N$20,INT((ROW()-14)/2),0)),"",OFFSET('9. METAS'!$N$20,INT((ROW()-14)/2),0)))</f>
        <v/>
      </c>
      <c r="K442" s="195" t="str">
        <f ca="1">IF(MOD(ROW()-13,2)=0,IF(ISBLANK(OFFSET('10. SEGUIMIENTO 2025'!$O$14,INT((ROW()-13)/2),0)),"",OFFSET('10. SEGUIMIENTO 2025'!$O$14,INT((ROW()-13)/2),0)),IF(ISBLANK(OFFSET('9. METAS'!$O$20,INT((ROW()-14)/2),0)),"",OFFSET('9. METAS'!$O$20,INT((ROW()-14)/2),0)))</f>
        <v/>
      </c>
      <c r="L442" s="195" t="str">
        <f ca="1">IF(MOD(ROW()-13,2)=0,IF(ISBLANK(OFFSET('10. SEGUIMIENTO 2025'!$P$14,INT((ROW()-13)/2),0)),"",OFFSET('10. SEGUIMIENTO 2025'!$P$14,INT((ROW()-13)/2),0)),IF(ISBLANK(OFFSET('9. METAS'!$P$20,INT((ROW()-14)/2),0)),"",OFFSET('9. METAS'!$P$20,INT((ROW()-14)/2),0)))</f>
        <v/>
      </c>
      <c r="M442" s="196" t="str">
        <f ca="1">IF(MOD(ROW()-13,2)=0,IF(ISBLANK(OFFSET('10. SEGUIMIENTO 2025'!$Q$14,INT((ROW()-13)/2),0)),"",OFFSET('10. SEGUIMIENTO 2025'!$Q$14,INT((ROW()-13)/2),0)),IF(ISBLANK(OFFSET('9. METAS'!$Q$20,INT((ROW()-14)/2),0)),"",OFFSET('9. METAS'!$Q$20,INT((ROW()-14)/2),0)))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METAS'!$K$20,INT((ROW()-13)/2),0)),"",OFFSET('9. METAS'!$K$20,INT((ROW()-13)/2),0))</f>
        <v/>
      </c>
      <c r="I443" s="744"/>
      <c r="J443" s="194">
        <f ca="1">IF(MOD(ROW()-13,2)=0,IF(ISBLANK(OFFSET('10. SEGUIMIENTO 2025'!$N$14,INT((ROW()-13)/2),0)),"",OFFSET('10. SEGUIMIENTO 2025'!$N$14,INT((ROW()-13)/2),0)),IF(ISBLANK(OFFSET('9. METAS'!$N$20,INT((ROW()-14)/2),0)),"",OFFSET('9. METAS'!$N$20,INT((ROW()-14)/2),0)))</f>
        <v>41</v>
      </c>
      <c r="K443" s="195" t="str">
        <f ca="1">IF(MOD(ROW()-13,2)=0,IF(ISBLANK(OFFSET('10. SEGUIMIENTO 2025'!$O$14,INT((ROW()-13)/2),0)),"",OFFSET('10. SEGUIMIENTO 2025'!$O$14,INT((ROW()-13)/2),0)),IF(ISBLANK(OFFSET('9. METAS'!$O$20,INT((ROW()-14)/2),0)),"",OFFSET('9. METAS'!$O$20,INT((ROW()-14)/2),0)))</f>
        <v/>
      </c>
      <c r="L443" s="195" t="str">
        <f ca="1">IF(MOD(ROW()-13,2)=0,IF(ISBLANK(OFFSET('10. SEGUIMIENTO 2025'!$P$14,INT((ROW()-13)/2),0)),"",OFFSET('10. SEGUIMIENTO 2025'!$P$14,INT((ROW()-13)/2),0)),IF(ISBLANK(OFFSET('9. METAS'!$P$20,INT((ROW()-14)/2),0)),"",OFFSET('9. METAS'!$P$20,INT((ROW()-14)/2),0)))</f>
        <v/>
      </c>
      <c r="M443" s="196" t="str">
        <f ca="1">IF(MOD(ROW()-13,2)=0,IF(ISBLANK(OFFSET('10. SEGUIMIENTO 2025'!$Q$14,INT((ROW()-13)/2),0)),"",OFFSET('10. SEGUIMIENTO 2025'!$Q$14,INT((ROW()-13)/2),0)),IF(ISBLANK(OFFSET('9. METAS'!$Q$20,INT((ROW()-14)/2),0)),"",OFFSET('9. METAS'!$Q$20,INT((ROW()-14)/2),0)))</f>
        <v/>
      </c>
      <c r="N443" s="742" t="str">
        <f t="shared" ref="N443" ca="1" si="426">IFERROR(K443/K444,"ND")</f>
        <v>ND</v>
      </c>
      <c r="O443" s="738" t="str">
        <f t="shared" ref="O443" ca="1" si="427">IFERROR(((K443+J443)/H443),"ND")</f>
        <v>ND</v>
      </c>
      <c r="P443" s="726"/>
    </row>
    <row r="444" spans="3:16">
      <c r="C444" s="760"/>
      <c r="D444" s="756"/>
      <c r="E444" s="756"/>
      <c r="F444" s="754"/>
      <c r="G444" s="751"/>
      <c r="H444" s="747"/>
      <c r="I444" s="745"/>
      <c r="J444" s="194" t="str">
        <f ca="1">IF(MOD(ROW()-13,2)=0,IF(ISBLANK(OFFSET('10. SEGUIMIENTO 2025'!$N$14,INT((ROW()-13)/2),0)),"",OFFSET('10. SEGUIMIENTO 2025'!$N$14,INT((ROW()-13)/2),0)),IF(ISBLANK(OFFSET('9. METAS'!$N$20,INT((ROW()-14)/2),0)),"",OFFSET('9. METAS'!$N$20,INT((ROW()-14)/2),0)))</f>
        <v/>
      </c>
      <c r="K444" s="195" t="str">
        <f ca="1">IF(MOD(ROW()-13,2)=0,IF(ISBLANK(OFFSET('10. SEGUIMIENTO 2025'!$O$14,INT((ROW()-13)/2),0)),"",OFFSET('10. SEGUIMIENTO 2025'!$O$14,INT((ROW()-13)/2),0)),IF(ISBLANK(OFFSET('9. METAS'!$O$20,INT((ROW()-14)/2),0)),"",OFFSET('9. METAS'!$O$20,INT((ROW()-14)/2),0)))</f>
        <v/>
      </c>
      <c r="L444" s="195" t="str">
        <f ca="1">IF(MOD(ROW()-13,2)=0,IF(ISBLANK(OFFSET('10. SEGUIMIENTO 2025'!$P$14,INT((ROW()-13)/2),0)),"",OFFSET('10. SEGUIMIENTO 2025'!$P$14,INT((ROW()-13)/2),0)),IF(ISBLANK(OFFSET('9. METAS'!$P$20,INT((ROW()-14)/2),0)),"",OFFSET('9. METAS'!$P$20,INT((ROW()-14)/2),0)))</f>
        <v/>
      </c>
      <c r="M444" s="196" t="str">
        <f ca="1">IF(MOD(ROW()-13,2)=0,IF(ISBLANK(OFFSET('10. SEGUIMIENTO 2025'!$Q$14,INT((ROW()-13)/2),0)),"",OFFSET('10. SEGUIMIENTO 2025'!$Q$14,INT((ROW()-13)/2),0)),IF(ISBLANK(OFFSET('9. METAS'!$Q$20,INT((ROW()-14)/2),0)),"",OFFSET('9. METAS'!$Q$20,INT((ROW()-14)/2),0)))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METAS'!$K$20,INT((ROW()-13)/2),0)),"",OFFSET('9. METAS'!$K$20,INT((ROW()-13)/2),0))</f>
        <v/>
      </c>
      <c r="I445" s="744"/>
      <c r="J445" s="194">
        <f ca="1">IF(MOD(ROW()-13,2)=0,IF(ISBLANK(OFFSET('10. SEGUIMIENTO 2025'!$N$14,INT((ROW()-13)/2),0)),"",OFFSET('10. SEGUIMIENTO 2025'!$N$14,INT((ROW()-13)/2),0)),IF(ISBLANK(OFFSET('9. METAS'!$N$20,INT((ROW()-14)/2),0)),"",OFFSET('9. METAS'!$N$20,INT((ROW()-14)/2),0)))</f>
        <v>41</v>
      </c>
      <c r="K445" s="195" t="str">
        <f ca="1">IF(MOD(ROW()-13,2)=0,IF(ISBLANK(OFFSET('10. SEGUIMIENTO 2025'!$O$14,INT((ROW()-13)/2),0)),"",OFFSET('10. SEGUIMIENTO 2025'!$O$14,INT((ROW()-13)/2),0)),IF(ISBLANK(OFFSET('9. METAS'!$O$20,INT((ROW()-14)/2),0)),"",OFFSET('9. METAS'!$O$20,INT((ROW()-14)/2),0)))</f>
        <v/>
      </c>
      <c r="L445" s="195" t="str">
        <f ca="1">IF(MOD(ROW()-13,2)=0,IF(ISBLANK(OFFSET('10. SEGUIMIENTO 2025'!$P$14,INT((ROW()-13)/2),0)),"",OFFSET('10. SEGUIMIENTO 2025'!$P$14,INT((ROW()-13)/2),0)),IF(ISBLANK(OFFSET('9. METAS'!$P$20,INT((ROW()-14)/2),0)),"",OFFSET('9. METAS'!$P$20,INT((ROW()-14)/2),0)))</f>
        <v/>
      </c>
      <c r="M445" s="196" t="str">
        <f ca="1">IF(MOD(ROW()-13,2)=0,IF(ISBLANK(OFFSET('10. SEGUIMIENTO 2025'!$Q$14,INT((ROW()-13)/2),0)),"",OFFSET('10. SEGUIMIENTO 2025'!$Q$14,INT((ROW()-13)/2),0)),IF(ISBLANK(OFFSET('9. METAS'!$Q$20,INT((ROW()-14)/2),0)),"",OFFSET('9. METAS'!$Q$20,INT((ROW()-14)/2),0)))</f>
        <v/>
      </c>
      <c r="N445" s="742" t="str">
        <f t="shared" ref="N445" ca="1" si="428">IFERROR(K445/K446,"ND")</f>
        <v>ND</v>
      </c>
      <c r="O445" s="738" t="str">
        <f t="shared" ref="O445" ca="1" si="429">IFERROR(((K445+J445)/H445),"ND")</f>
        <v>ND</v>
      </c>
      <c r="P445" s="726"/>
    </row>
    <row r="446" spans="3:16">
      <c r="C446" s="760"/>
      <c r="D446" s="756"/>
      <c r="E446" s="756"/>
      <c r="F446" s="754"/>
      <c r="G446" s="751"/>
      <c r="H446" s="747"/>
      <c r="I446" s="745"/>
      <c r="J446" s="194" t="str">
        <f ca="1">IF(MOD(ROW()-13,2)=0,IF(ISBLANK(OFFSET('10. SEGUIMIENTO 2025'!$N$14,INT((ROW()-13)/2),0)),"",OFFSET('10. SEGUIMIENTO 2025'!$N$14,INT((ROW()-13)/2),0)),IF(ISBLANK(OFFSET('9. METAS'!$N$20,INT((ROW()-14)/2),0)),"",OFFSET('9. METAS'!$N$20,INT((ROW()-14)/2),0)))</f>
        <v/>
      </c>
      <c r="K446" s="195" t="str">
        <f ca="1">IF(MOD(ROW()-13,2)=0,IF(ISBLANK(OFFSET('10. SEGUIMIENTO 2025'!$O$14,INT((ROW()-13)/2),0)),"",OFFSET('10. SEGUIMIENTO 2025'!$O$14,INT((ROW()-13)/2),0)),IF(ISBLANK(OFFSET('9. METAS'!$O$20,INT((ROW()-14)/2),0)),"",OFFSET('9. METAS'!$O$20,INT((ROW()-14)/2),0)))</f>
        <v/>
      </c>
      <c r="L446" s="195" t="str">
        <f ca="1">IF(MOD(ROW()-13,2)=0,IF(ISBLANK(OFFSET('10. SEGUIMIENTO 2025'!$P$14,INT((ROW()-13)/2),0)),"",OFFSET('10. SEGUIMIENTO 2025'!$P$14,INT((ROW()-13)/2),0)),IF(ISBLANK(OFFSET('9. METAS'!$P$20,INT((ROW()-14)/2),0)),"",OFFSET('9. METAS'!$P$20,INT((ROW()-14)/2),0)))</f>
        <v/>
      </c>
      <c r="M446" s="196" t="str">
        <f ca="1">IF(MOD(ROW()-13,2)=0,IF(ISBLANK(OFFSET('10. SEGUIMIENTO 2025'!$Q$14,INT((ROW()-13)/2),0)),"",OFFSET('10. SEGUIMIENTO 2025'!$Q$14,INT((ROW()-13)/2),0)),IF(ISBLANK(OFFSET('9. METAS'!$Q$20,INT((ROW()-14)/2),0)),"",OFFSET('9. METAS'!$Q$20,INT((ROW()-14)/2),0)))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METAS'!$K$20,INT((ROW()-13)/2),0)),"",OFFSET('9. METAS'!$K$20,INT((ROW()-13)/2),0))</f>
        <v/>
      </c>
      <c r="I447" s="744"/>
      <c r="J447" s="194">
        <f ca="1">IF(MOD(ROW()-13,2)=0,IF(ISBLANK(OFFSET('10. SEGUIMIENTO 2025'!$N$14,INT((ROW()-13)/2),0)),"",OFFSET('10. SEGUIMIENTO 2025'!$N$14,INT((ROW()-13)/2),0)),IF(ISBLANK(OFFSET('9. METAS'!$N$20,INT((ROW()-14)/2),0)),"",OFFSET('9. METAS'!$N$20,INT((ROW()-14)/2),0)))</f>
        <v>41</v>
      </c>
      <c r="K447" s="195" t="str">
        <f ca="1">IF(MOD(ROW()-13,2)=0,IF(ISBLANK(OFFSET('10. SEGUIMIENTO 2025'!$O$14,INT((ROW()-13)/2),0)),"",OFFSET('10. SEGUIMIENTO 2025'!$O$14,INT((ROW()-13)/2),0)),IF(ISBLANK(OFFSET('9. METAS'!$O$20,INT((ROW()-14)/2),0)),"",OFFSET('9. METAS'!$O$20,INT((ROW()-14)/2),0)))</f>
        <v/>
      </c>
      <c r="L447" s="195" t="str">
        <f ca="1">IF(MOD(ROW()-13,2)=0,IF(ISBLANK(OFFSET('10. SEGUIMIENTO 2025'!$P$14,INT((ROW()-13)/2),0)),"",OFFSET('10. SEGUIMIENTO 2025'!$P$14,INT((ROW()-13)/2),0)),IF(ISBLANK(OFFSET('9. METAS'!$P$20,INT((ROW()-14)/2),0)),"",OFFSET('9. METAS'!$P$20,INT((ROW()-14)/2),0)))</f>
        <v/>
      </c>
      <c r="M447" s="196" t="str">
        <f ca="1">IF(MOD(ROW()-13,2)=0,IF(ISBLANK(OFFSET('10. SEGUIMIENTO 2025'!$Q$14,INT((ROW()-13)/2),0)),"",OFFSET('10. SEGUIMIENTO 2025'!$Q$14,INT((ROW()-13)/2),0)),IF(ISBLANK(OFFSET('9. METAS'!$Q$20,INT((ROW()-14)/2),0)),"",OFFSET('9. METAS'!$Q$20,INT((ROW()-14)/2),0)))</f>
        <v/>
      </c>
      <c r="N447" s="742" t="str">
        <f t="shared" ref="N447" ca="1" si="430">IFERROR(K447/K448,"ND")</f>
        <v>ND</v>
      </c>
      <c r="O447" s="738" t="str">
        <f t="shared" ref="O447" ca="1" si="431">IFERROR(((K447+J447)/H447),"ND")</f>
        <v>ND</v>
      </c>
      <c r="P447" s="726"/>
    </row>
    <row r="448" spans="3:16">
      <c r="C448" s="760"/>
      <c r="D448" s="756"/>
      <c r="E448" s="756"/>
      <c r="F448" s="754"/>
      <c r="G448" s="751"/>
      <c r="H448" s="747"/>
      <c r="I448" s="745"/>
      <c r="J448" s="194" t="str">
        <f ca="1">IF(MOD(ROW()-13,2)=0,IF(ISBLANK(OFFSET('10. SEGUIMIENTO 2025'!$N$14,INT((ROW()-13)/2),0)),"",OFFSET('10. SEGUIMIENTO 2025'!$N$14,INT((ROW()-13)/2),0)),IF(ISBLANK(OFFSET('9. METAS'!$N$20,INT((ROW()-14)/2),0)),"",OFFSET('9. METAS'!$N$20,INT((ROW()-14)/2),0)))</f>
        <v/>
      </c>
      <c r="K448" s="195" t="str">
        <f ca="1">IF(MOD(ROW()-13,2)=0,IF(ISBLANK(OFFSET('10. SEGUIMIENTO 2025'!$O$14,INT((ROW()-13)/2),0)),"",OFFSET('10. SEGUIMIENTO 2025'!$O$14,INT((ROW()-13)/2),0)),IF(ISBLANK(OFFSET('9. METAS'!$O$20,INT((ROW()-14)/2),0)),"",OFFSET('9. METAS'!$O$20,INT((ROW()-14)/2),0)))</f>
        <v/>
      </c>
      <c r="L448" s="195" t="str">
        <f ca="1">IF(MOD(ROW()-13,2)=0,IF(ISBLANK(OFFSET('10. SEGUIMIENTO 2025'!$P$14,INT((ROW()-13)/2),0)),"",OFFSET('10. SEGUIMIENTO 2025'!$P$14,INT((ROW()-13)/2),0)),IF(ISBLANK(OFFSET('9. METAS'!$P$20,INT((ROW()-14)/2),0)),"",OFFSET('9. METAS'!$P$20,INT((ROW()-14)/2),0)))</f>
        <v/>
      </c>
      <c r="M448" s="196" t="str">
        <f ca="1">IF(MOD(ROW()-13,2)=0,IF(ISBLANK(OFFSET('10. SEGUIMIENTO 2025'!$Q$14,INT((ROW()-13)/2),0)),"",OFFSET('10. SEGUIMIENTO 2025'!$Q$14,INT((ROW()-13)/2),0)),IF(ISBLANK(OFFSET('9. METAS'!$Q$20,INT((ROW()-14)/2),0)),"",OFFSET('9. METAS'!$Q$20,INT((ROW()-14)/2),0)))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METAS'!$K$20,INT((ROW()-13)/2),0)),"",OFFSET('9. METAS'!$K$20,INT((ROW()-13)/2),0))</f>
        <v/>
      </c>
      <c r="I449" s="744"/>
      <c r="J449" s="194">
        <f ca="1">IF(MOD(ROW()-13,2)=0,IF(ISBLANK(OFFSET('10. SEGUIMIENTO 2025'!$N$14,INT((ROW()-13)/2),0)),"",OFFSET('10. SEGUIMIENTO 2025'!$N$14,INT((ROW()-13)/2),0)),IF(ISBLANK(OFFSET('9. METAS'!$N$20,INT((ROW()-14)/2),0)),"",OFFSET('9. METAS'!$N$20,INT((ROW()-14)/2),0)))</f>
        <v>41</v>
      </c>
      <c r="K449" s="195" t="str">
        <f ca="1">IF(MOD(ROW()-13,2)=0,IF(ISBLANK(OFFSET('10. SEGUIMIENTO 2025'!$O$14,INT((ROW()-13)/2),0)),"",OFFSET('10. SEGUIMIENTO 2025'!$O$14,INT((ROW()-13)/2),0)),IF(ISBLANK(OFFSET('9. METAS'!$O$20,INT((ROW()-14)/2),0)),"",OFFSET('9. METAS'!$O$20,INT((ROW()-14)/2),0)))</f>
        <v/>
      </c>
      <c r="L449" s="195" t="str">
        <f ca="1">IF(MOD(ROW()-13,2)=0,IF(ISBLANK(OFFSET('10. SEGUIMIENTO 2025'!$P$14,INT((ROW()-13)/2),0)),"",OFFSET('10. SEGUIMIENTO 2025'!$P$14,INT((ROW()-13)/2),0)),IF(ISBLANK(OFFSET('9. METAS'!$P$20,INT((ROW()-14)/2),0)),"",OFFSET('9. METAS'!$P$20,INT((ROW()-14)/2),0)))</f>
        <v/>
      </c>
      <c r="M449" s="196" t="str">
        <f ca="1">IF(MOD(ROW()-13,2)=0,IF(ISBLANK(OFFSET('10. SEGUIMIENTO 2025'!$Q$14,INT((ROW()-13)/2),0)),"",OFFSET('10. SEGUIMIENTO 2025'!$Q$14,INT((ROW()-13)/2),0)),IF(ISBLANK(OFFSET('9. METAS'!$Q$20,INT((ROW()-14)/2),0)),"",OFFSET('9. METAS'!$Q$20,INT((ROW()-14)/2),0)))</f>
        <v/>
      </c>
      <c r="N449" s="742" t="str">
        <f t="shared" ref="N449" ca="1" si="432">IFERROR(K449/K450,"ND")</f>
        <v>ND</v>
      </c>
      <c r="O449" s="738" t="str">
        <f t="shared" ref="O449" ca="1" si="433">IFERROR(((K449+J449)/H449),"ND")</f>
        <v>ND</v>
      </c>
      <c r="P449" s="726"/>
    </row>
    <row r="450" spans="3:16">
      <c r="C450" s="760"/>
      <c r="D450" s="756"/>
      <c r="E450" s="756"/>
      <c r="F450" s="754"/>
      <c r="G450" s="751"/>
      <c r="H450" s="747"/>
      <c r="I450" s="745"/>
      <c r="J450" s="194" t="str">
        <f ca="1">IF(MOD(ROW()-13,2)=0,IF(ISBLANK(OFFSET('10. SEGUIMIENTO 2025'!$N$14,INT((ROW()-13)/2),0)),"",OFFSET('10. SEGUIMIENTO 2025'!$N$14,INT((ROW()-13)/2),0)),IF(ISBLANK(OFFSET('9. METAS'!$N$20,INT((ROW()-14)/2),0)),"",OFFSET('9. METAS'!$N$20,INT((ROW()-14)/2),0)))</f>
        <v/>
      </c>
      <c r="K450" s="195" t="str">
        <f ca="1">IF(MOD(ROW()-13,2)=0,IF(ISBLANK(OFFSET('10. SEGUIMIENTO 2025'!$O$14,INT((ROW()-13)/2),0)),"",OFFSET('10. SEGUIMIENTO 2025'!$O$14,INT((ROW()-13)/2),0)),IF(ISBLANK(OFFSET('9. METAS'!$O$20,INT((ROW()-14)/2),0)),"",OFFSET('9. METAS'!$O$20,INT((ROW()-14)/2),0)))</f>
        <v/>
      </c>
      <c r="L450" s="195" t="str">
        <f ca="1">IF(MOD(ROW()-13,2)=0,IF(ISBLANK(OFFSET('10. SEGUIMIENTO 2025'!$P$14,INT((ROW()-13)/2),0)),"",OFFSET('10. SEGUIMIENTO 2025'!$P$14,INT((ROW()-13)/2),0)),IF(ISBLANK(OFFSET('9. METAS'!$P$20,INT((ROW()-14)/2),0)),"",OFFSET('9. METAS'!$P$20,INT((ROW()-14)/2),0)))</f>
        <v/>
      </c>
      <c r="M450" s="196" t="str">
        <f ca="1">IF(MOD(ROW()-13,2)=0,IF(ISBLANK(OFFSET('10. SEGUIMIENTO 2025'!$Q$14,INT((ROW()-13)/2),0)),"",OFFSET('10. SEGUIMIENTO 2025'!$Q$14,INT((ROW()-13)/2),0)),IF(ISBLANK(OFFSET('9. METAS'!$Q$20,INT((ROW()-14)/2),0)),"",OFFSET('9. METAS'!$Q$20,INT((ROW()-14)/2),0)))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METAS'!$K$20,INT((ROW()-13)/2),0)),"",OFFSET('9. METAS'!$K$20,INT((ROW()-13)/2),0))</f>
        <v/>
      </c>
      <c r="I451" s="744"/>
      <c r="J451" s="194">
        <f ca="1">IF(MOD(ROW()-13,2)=0,IF(ISBLANK(OFFSET('10. SEGUIMIENTO 2025'!$N$14,INT((ROW()-13)/2),0)),"",OFFSET('10. SEGUIMIENTO 2025'!$N$14,INT((ROW()-13)/2),0)),IF(ISBLANK(OFFSET('9. METAS'!$N$20,INT((ROW()-14)/2),0)),"",OFFSET('9. METAS'!$N$20,INT((ROW()-14)/2),0)))</f>
        <v>41</v>
      </c>
      <c r="K451" s="195" t="str">
        <f ca="1">IF(MOD(ROW()-13,2)=0,IF(ISBLANK(OFFSET('10. SEGUIMIENTO 2025'!$O$14,INT((ROW()-13)/2),0)),"",OFFSET('10. SEGUIMIENTO 2025'!$O$14,INT((ROW()-13)/2),0)),IF(ISBLANK(OFFSET('9. METAS'!$O$20,INT((ROW()-14)/2),0)),"",OFFSET('9. METAS'!$O$20,INT((ROW()-14)/2),0)))</f>
        <v/>
      </c>
      <c r="L451" s="195" t="str">
        <f ca="1">IF(MOD(ROW()-13,2)=0,IF(ISBLANK(OFFSET('10. SEGUIMIENTO 2025'!$P$14,INT((ROW()-13)/2),0)),"",OFFSET('10. SEGUIMIENTO 2025'!$P$14,INT((ROW()-13)/2),0)),IF(ISBLANK(OFFSET('9. METAS'!$P$20,INT((ROW()-14)/2),0)),"",OFFSET('9. METAS'!$P$20,INT((ROW()-14)/2),0)))</f>
        <v/>
      </c>
      <c r="M451" s="196" t="str">
        <f ca="1">IF(MOD(ROW()-13,2)=0,IF(ISBLANK(OFFSET('10. SEGUIMIENTO 2025'!$Q$14,INT((ROW()-13)/2),0)),"",OFFSET('10. SEGUIMIENTO 2025'!$Q$14,INT((ROW()-13)/2),0)),IF(ISBLANK(OFFSET('9. METAS'!$Q$20,INT((ROW()-14)/2),0)),"",OFFSET('9. METAS'!$Q$20,INT((ROW()-14)/2),0)))</f>
        <v/>
      </c>
      <c r="N451" s="742" t="str">
        <f t="shared" ref="N451" ca="1" si="434">IFERROR(K451/K452,"ND")</f>
        <v>ND</v>
      </c>
      <c r="O451" s="738" t="str">
        <f t="shared" ref="O451" ca="1" si="435">IFERROR(((K451+J451)/H451),"ND")</f>
        <v>ND</v>
      </c>
      <c r="P451" s="726"/>
    </row>
    <row r="452" spans="3:16">
      <c r="C452" s="760"/>
      <c r="D452" s="756"/>
      <c r="E452" s="756"/>
      <c r="F452" s="754"/>
      <c r="G452" s="751"/>
      <c r="H452" s="747"/>
      <c r="I452" s="745"/>
      <c r="J452" s="194" t="str">
        <f ca="1">IF(MOD(ROW()-13,2)=0,IF(ISBLANK(OFFSET('10. SEGUIMIENTO 2025'!$N$14,INT((ROW()-13)/2),0)),"",OFFSET('10. SEGUIMIENTO 2025'!$N$14,INT((ROW()-13)/2),0)),IF(ISBLANK(OFFSET('9. METAS'!$N$20,INT((ROW()-14)/2),0)),"",OFFSET('9. METAS'!$N$20,INT((ROW()-14)/2),0)))</f>
        <v/>
      </c>
      <c r="K452" s="195" t="str">
        <f ca="1">IF(MOD(ROW()-13,2)=0,IF(ISBLANK(OFFSET('10. SEGUIMIENTO 2025'!$O$14,INT((ROW()-13)/2),0)),"",OFFSET('10. SEGUIMIENTO 2025'!$O$14,INT((ROW()-13)/2),0)),IF(ISBLANK(OFFSET('9. METAS'!$O$20,INT((ROW()-14)/2),0)),"",OFFSET('9. METAS'!$O$20,INT((ROW()-14)/2),0)))</f>
        <v/>
      </c>
      <c r="L452" s="195" t="str">
        <f ca="1">IF(MOD(ROW()-13,2)=0,IF(ISBLANK(OFFSET('10. SEGUIMIENTO 2025'!$P$14,INT((ROW()-13)/2),0)),"",OFFSET('10. SEGUIMIENTO 2025'!$P$14,INT((ROW()-13)/2),0)),IF(ISBLANK(OFFSET('9. METAS'!$P$20,INT((ROW()-14)/2),0)),"",OFFSET('9. METAS'!$P$20,INT((ROW()-14)/2),0)))</f>
        <v/>
      </c>
      <c r="M452" s="196" t="str">
        <f ca="1">IF(MOD(ROW()-13,2)=0,IF(ISBLANK(OFFSET('10. SEGUIMIENTO 2025'!$Q$14,INT((ROW()-13)/2),0)),"",OFFSET('10. SEGUIMIENTO 2025'!$Q$14,INT((ROW()-13)/2),0)),IF(ISBLANK(OFFSET('9. METAS'!$Q$20,INT((ROW()-14)/2),0)),"",OFFSET('9. METAS'!$Q$20,INT((ROW()-14)/2),0)))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METAS'!$K$20,INT((ROW()-13)/2),0)),"",OFFSET('9. METAS'!$K$20,INT((ROW()-13)/2),0))</f>
        <v/>
      </c>
      <c r="I453" s="744"/>
      <c r="J453" s="194">
        <f ca="1">IF(MOD(ROW()-13,2)=0,IF(ISBLANK(OFFSET('10. SEGUIMIENTO 2025'!$N$14,INT((ROW()-13)/2),0)),"",OFFSET('10. SEGUIMIENTO 2025'!$N$14,INT((ROW()-13)/2),0)),IF(ISBLANK(OFFSET('9. METAS'!$N$20,INT((ROW()-14)/2),0)),"",OFFSET('9. METAS'!$N$20,INT((ROW()-14)/2),0)))</f>
        <v>41</v>
      </c>
      <c r="K453" s="195" t="str">
        <f ca="1">IF(MOD(ROW()-13,2)=0,IF(ISBLANK(OFFSET('10. SEGUIMIENTO 2025'!$O$14,INT((ROW()-13)/2),0)),"",OFFSET('10. SEGUIMIENTO 2025'!$O$14,INT((ROW()-13)/2),0)),IF(ISBLANK(OFFSET('9. METAS'!$O$20,INT((ROW()-14)/2),0)),"",OFFSET('9. METAS'!$O$20,INT((ROW()-14)/2),0)))</f>
        <v/>
      </c>
      <c r="L453" s="195" t="str">
        <f ca="1">IF(MOD(ROW()-13,2)=0,IF(ISBLANK(OFFSET('10. SEGUIMIENTO 2025'!$P$14,INT((ROW()-13)/2),0)),"",OFFSET('10. SEGUIMIENTO 2025'!$P$14,INT((ROW()-13)/2),0)),IF(ISBLANK(OFFSET('9. METAS'!$P$20,INT((ROW()-14)/2),0)),"",OFFSET('9. METAS'!$P$20,INT((ROW()-14)/2),0)))</f>
        <v/>
      </c>
      <c r="M453" s="196" t="str">
        <f ca="1">IF(MOD(ROW()-13,2)=0,IF(ISBLANK(OFFSET('10. SEGUIMIENTO 2025'!$Q$14,INT((ROW()-13)/2),0)),"",OFFSET('10. SEGUIMIENTO 2025'!$Q$14,INT((ROW()-13)/2),0)),IF(ISBLANK(OFFSET('9. METAS'!$Q$20,INT((ROW()-14)/2),0)),"",OFFSET('9. METAS'!$Q$20,INT((ROW()-14)/2),0)))</f>
        <v/>
      </c>
      <c r="N453" s="742" t="str">
        <f t="shared" ref="N453" ca="1" si="436">IFERROR(K453/K454,"ND")</f>
        <v>ND</v>
      </c>
      <c r="O453" s="738" t="str">
        <f t="shared" ref="O453" ca="1" si="437">IFERROR(((K453+J453)/H453),"ND")</f>
        <v>ND</v>
      </c>
      <c r="P453" s="726"/>
    </row>
    <row r="454" spans="3:16">
      <c r="C454" s="760"/>
      <c r="D454" s="756"/>
      <c r="E454" s="756"/>
      <c r="F454" s="754"/>
      <c r="G454" s="751"/>
      <c r="H454" s="747"/>
      <c r="I454" s="745"/>
      <c r="J454" s="194" t="str">
        <f ca="1">IF(MOD(ROW()-13,2)=0,IF(ISBLANK(OFFSET('10. SEGUIMIENTO 2025'!$N$14,INT((ROW()-13)/2),0)),"",OFFSET('10. SEGUIMIENTO 2025'!$N$14,INT((ROW()-13)/2),0)),IF(ISBLANK(OFFSET('9. METAS'!$N$20,INT((ROW()-14)/2),0)),"",OFFSET('9. METAS'!$N$20,INT((ROW()-14)/2),0)))</f>
        <v/>
      </c>
      <c r="K454" s="195" t="str">
        <f ca="1">IF(MOD(ROW()-13,2)=0,IF(ISBLANK(OFFSET('10. SEGUIMIENTO 2025'!$O$14,INT((ROW()-13)/2),0)),"",OFFSET('10. SEGUIMIENTO 2025'!$O$14,INT((ROW()-13)/2),0)),IF(ISBLANK(OFFSET('9. METAS'!$O$20,INT((ROW()-14)/2),0)),"",OFFSET('9. METAS'!$O$20,INT((ROW()-14)/2),0)))</f>
        <v/>
      </c>
      <c r="L454" s="195" t="str">
        <f ca="1">IF(MOD(ROW()-13,2)=0,IF(ISBLANK(OFFSET('10. SEGUIMIENTO 2025'!$P$14,INT((ROW()-13)/2),0)),"",OFFSET('10. SEGUIMIENTO 2025'!$P$14,INT((ROW()-13)/2),0)),IF(ISBLANK(OFFSET('9. METAS'!$P$20,INT((ROW()-14)/2),0)),"",OFFSET('9. METAS'!$P$20,INT((ROW()-14)/2),0)))</f>
        <v/>
      </c>
      <c r="M454" s="196" t="str">
        <f ca="1">IF(MOD(ROW()-13,2)=0,IF(ISBLANK(OFFSET('10. SEGUIMIENTO 2025'!$Q$14,INT((ROW()-13)/2),0)),"",OFFSET('10. SEGUIMIENTO 2025'!$Q$14,INT((ROW()-13)/2),0)),IF(ISBLANK(OFFSET('9. METAS'!$Q$20,INT((ROW()-14)/2),0)),"",OFFSET('9. METAS'!$Q$20,INT((ROW()-14)/2),0)))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METAS'!$K$20,INT((ROW()-13)/2),0)),"",OFFSET('9. METAS'!$K$20,INT((ROW()-13)/2),0))</f>
        <v/>
      </c>
      <c r="I455" s="744"/>
      <c r="J455" s="194">
        <f ca="1">IF(MOD(ROW()-13,2)=0,IF(ISBLANK(OFFSET('10. SEGUIMIENTO 2025'!$N$14,INT((ROW()-13)/2),0)),"",OFFSET('10. SEGUIMIENTO 2025'!$N$14,INT((ROW()-13)/2),0)),IF(ISBLANK(OFFSET('9. METAS'!$N$20,INT((ROW()-14)/2),0)),"",OFFSET('9. METAS'!$N$20,INT((ROW()-14)/2),0)))</f>
        <v>41</v>
      </c>
      <c r="K455" s="195" t="str">
        <f ca="1">IF(MOD(ROW()-13,2)=0,IF(ISBLANK(OFFSET('10. SEGUIMIENTO 2025'!$O$14,INT((ROW()-13)/2),0)),"",OFFSET('10. SEGUIMIENTO 2025'!$O$14,INT((ROW()-13)/2),0)),IF(ISBLANK(OFFSET('9. METAS'!$O$20,INT((ROW()-14)/2),0)),"",OFFSET('9. METAS'!$O$20,INT((ROW()-14)/2),0)))</f>
        <v/>
      </c>
      <c r="L455" s="195" t="str">
        <f ca="1">IF(MOD(ROW()-13,2)=0,IF(ISBLANK(OFFSET('10. SEGUIMIENTO 2025'!$P$14,INT((ROW()-13)/2),0)),"",OFFSET('10. SEGUIMIENTO 2025'!$P$14,INT((ROW()-13)/2),0)),IF(ISBLANK(OFFSET('9. METAS'!$P$20,INT((ROW()-14)/2),0)),"",OFFSET('9. METAS'!$P$20,INT((ROW()-14)/2),0)))</f>
        <v/>
      </c>
      <c r="M455" s="196" t="str">
        <f ca="1">IF(MOD(ROW()-13,2)=0,IF(ISBLANK(OFFSET('10. SEGUIMIENTO 2025'!$Q$14,INT((ROW()-13)/2),0)),"",OFFSET('10. SEGUIMIENTO 2025'!$Q$14,INT((ROW()-13)/2),0)),IF(ISBLANK(OFFSET('9. METAS'!$Q$20,INT((ROW()-14)/2),0)),"",OFFSET('9. METAS'!$Q$20,INT((ROW()-14)/2),0)))</f>
        <v/>
      </c>
      <c r="N455" s="742" t="str">
        <f t="shared" ref="N455" ca="1" si="438">IFERROR(K455/K456,"ND")</f>
        <v>ND</v>
      </c>
      <c r="O455" s="738" t="str">
        <f t="shared" ref="O455" ca="1" si="439">IFERROR(((K455+J455)/H455),"ND")</f>
        <v>ND</v>
      </c>
      <c r="P455" s="726"/>
    </row>
    <row r="456" spans="3:16">
      <c r="C456" s="760"/>
      <c r="D456" s="756"/>
      <c r="E456" s="756"/>
      <c r="F456" s="754"/>
      <c r="G456" s="751"/>
      <c r="H456" s="747"/>
      <c r="I456" s="745"/>
      <c r="J456" s="194" t="str">
        <f ca="1">IF(MOD(ROW()-13,2)=0,IF(ISBLANK(OFFSET('10. SEGUIMIENTO 2025'!$N$14,INT((ROW()-13)/2),0)),"",OFFSET('10. SEGUIMIENTO 2025'!$N$14,INT((ROW()-13)/2),0)),IF(ISBLANK(OFFSET('9. METAS'!$N$20,INT((ROW()-14)/2),0)),"",OFFSET('9. METAS'!$N$20,INT((ROW()-14)/2),0)))</f>
        <v/>
      </c>
      <c r="K456" s="195" t="str">
        <f ca="1">IF(MOD(ROW()-13,2)=0,IF(ISBLANK(OFFSET('10. SEGUIMIENTO 2025'!$O$14,INT((ROW()-13)/2),0)),"",OFFSET('10. SEGUIMIENTO 2025'!$O$14,INT((ROW()-13)/2),0)),IF(ISBLANK(OFFSET('9. METAS'!$O$20,INT((ROW()-14)/2),0)),"",OFFSET('9. METAS'!$O$20,INT((ROW()-14)/2),0)))</f>
        <v/>
      </c>
      <c r="L456" s="195" t="str">
        <f ca="1">IF(MOD(ROW()-13,2)=0,IF(ISBLANK(OFFSET('10. SEGUIMIENTO 2025'!$P$14,INT((ROW()-13)/2),0)),"",OFFSET('10. SEGUIMIENTO 2025'!$P$14,INT((ROW()-13)/2),0)),IF(ISBLANK(OFFSET('9. METAS'!$P$20,INT((ROW()-14)/2),0)),"",OFFSET('9. METAS'!$P$20,INT((ROW()-14)/2),0)))</f>
        <v/>
      </c>
      <c r="M456" s="196" t="str">
        <f ca="1">IF(MOD(ROW()-13,2)=0,IF(ISBLANK(OFFSET('10. SEGUIMIENTO 2025'!$Q$14,INT((ROW()-13)/2),0)),"",OFFSET('10. SEGUIMIENTO 2025'!$Q$14,INT((ROW()-13)/2),0)),IF(ISBLANK(OFFSET('9. METAS'!$Q$20,INT((ROW()-14)/2),0)),"",OFFSET('9. METAS'!$Q$20,INT((ROW()-14)/2),0)))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METAS'!$K$20,INT((ROW()-13)/2),0)),"",OFFSET('9. METAS'!$K$20,INT((ROW()-13)/2),0))</f>
        <v/>
      </c>
      <c r="I457" s="744"/>
      <c r="J457" s="194">
        <f ca="1">IF(MOD(ROW()-13,2)=0,IF(ISBLANK(OFFSET('10. SEGUIMIENTO 2025'!$N$14,INT((ROW()-13)/2),0)),"",OFFSET('10. SEGUIMIENTO 2025'!$N$14,INT((ROW()-13)/2),0)),IF(ISBLANK(OFFSET('9. METAS'!$N$20,INT((ROW()-14)/2),0)),"",OFFSET('9. METAS'!$N$20,INT((ROW()-14)/2),0)))</f>
        <v>41</v>
      </c>
      <c r="K457" s="195" t="str">
        <f ca="1">IF(MOD(ROW()-13,2)=0,IF(ISBLANK(OFFSET('10. SEGUIMIENTO 2025'!$O$14,INT((ROW()-13)/2),0)),"",OFFSET('10. SEGUIMIENTO 2025'!$O$14,INT((ROW()-13)/2),0)),IF(ISBLANK(OFFSET('9. METAS'!$O$20,INT((ROW()-14)/2),0)),"",OFFSET('9. METAS'!$O$20,INT((ROW()-14)/2),0)))</f>
        <v/>
      </c>
      <c r="L457" s="195" t="str">
        <f ca="1">IF(MOD(ROW()-13,2)=0,IF(ISBLANK(OFFSET('10. SEGUIMIENTO 2025'!$P$14,INT((ROW()-13)/2),0)),"",OFFSET('10. SEGUIMIENTO 2025'!$P$14,INT((ROW()-13)/2),0)),IF(ISBLANK(OFFSET('9. METAS'!$P$20,INT((ROW()-14)/2),0)),"",OFFSET('9. METAS'!$P$20,INT((ROW()-14)/2),0)))</f>
        <v/>
      </c>
      <c r="M457" s="196" t="str">
        <f ca="1">IF(MOD(ROW()-13,2)=0,IF(ISBLANK(OFFSET('10. SEGUIMIENTO 2025'!$Q$14,INT((ROW()-13)/2),0)),"",OFFSET('10. SEGUIMIENTO 2025'!$Q$14,INT((ROW()-13)/2),0)),IF(ISBLANK(OFFSET('9. METAS'!$Q$20,INT((ROW()-14)/2),0)),"",OFFSET('9. METAS'!$Q$20,INT((ROW()-14)/2),0)))</f>
        <v/>
      </c>
      <c r="N457" s="742" t="str">
        <f t="shared" ref="N457" ca="1" si="440">IFERROR(K457/K458,"ND")</f>
        <v>ND</v>
      </c>
      <c r="O457" s="738" t="str">
        <f t="shared" ref="O457" ca="1" si="441">IFERROR(((K457+J457)/H457),"ND")</f>
        <v>ND</v>
      </c>
      <c r="P457" s="726"/>
    </row>
    <row r="458" spans="3:16">
      <c r="C458" s="760"/>
      <c r="D458" s="756"/>
      <c r="E458" s="756"/>
      <c r="F458" s="754"/>
      <c r="G458" s="751"/>
      <c r="H458" s="747"/>
      <c r="I458" s="745"/>
      <c r="J458" s="194" t="str">
        <f ca="1">IF(MOD(ROW()-13,2)=0,IF(ISBLANK(OFFSET('10. SEGUIMIENTO 2025'!$N$14,INT((ROW()-13)/2),0)),"",OFFSET('10. SEGUIMIENTO 2025'!$N$14,INT((ROW()-13)/2),0)),IF(ISBLANK(OFFSET('9. METAS'!$N$20,INT((ROW()-14)/2),0)),"",OFFSET('9. METAS'!$N$20,INT((ROW()-14)/2),0)))</f>
        <v/>
      </c>
      <c r="K458" s="195" t="str">
        <f ca="1">IF(MOD(ROW()-13,2)=0,IF(ISBLANK(OFFSET('10. SEGUIMIENTO 2025'!$O$14,INT((ROW()-13)/2),0)),"",OFFSET('10. SEGUIMIENTO 2025'!$O$14,INT((ROW()-13)/2),0)),IF(ISBLANK(OFFSET('9. METAS'!$O$20,INT((ROW()-14)/2),0)),"",OFFSET('9. METAS'!$O$20,INT((ROW()-14)/2),0)))</f>
        <v/>
      </c>
      <c r="L458" s="195" t="str">
        <f ca="1">IF(MOD(ROW()-13,2)=0,IF(ISBLANK(OFFSET('10. SEGUIMIENTO 2025'!$P$14,INT((ROW()-13)/2),0)),"",OFFSET('10. SEGUIMIENTO 2025'!$P$14,INT((ROW()-13)/2),0)),IF(ISBLANK(OFFSET('9. METAS'!$P$20,INT((ROW()-14)/2),0)),"",OFFSET('9. METAS'!$P$20,INT((ROW()-14)/2),0)))</f>
        <v/>
      </c>
      <c r="M458" s="196" t="str">
        <f ca="1">IF(MOD(ROW()-13,2)=0,IF(ISBLANK(OFFSET('10. SEGUIMIENTO 2025'!$Q$14,INT((ROW()-13)/2),0)),"",OFFSET('10. SEGUIMIENTO 2025'!$Q$14,INT((ROW()-13)/2),0)),IF(ISBLANK(OFFSET('9. METAS'!$Q$20,INT((ROW()-14)/2),0)),"",OFFSET('9. METAS'!$Q$20,INT((ROW()-14)/2),0)))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METAS'!$K$20,INT((ROW()-13)/2),0)),"",OFFSET('9. METAS'!$K$20,INT((ROW()-13)/2),0))</f>
        <v/>
      </c>
      <c r="I459" s="744"/>
      <c r="J459" s="194">
        <f ca="1">IF(MOD(ROW()-13,2)=0,IF(ISBLANK(OFFSET('10. SEGUIMIENTO 2025'!$N$14,INT((ROW()-13)/2),0)),"",OFFSET('10. SEGUIMIENTO 2025'!$N$14,INT((ROW()-13)/2),0)),IF(ISBLANK(OFFSET('9. METAS'!$N$20,INT((ROW()-14)/2),0)),"",OFFSET('9. METAS'!$N$20,INT((ROW()-14)/2),0)))</f>
        <v>41</v>
      </c>
      <c r="K459" s="195" t="str">
        <f ca="1">IF(MOD(ROW()-13,2)=0,IF(ISBLANK(OFFSET('10. SEGUIMIENTO 2025'!$O$14,INT((ROW()-13)/2),0)),"",OFFSET('10. SEGUIMIENTO 2025'!$O$14,INT((ROW()-13)/2),0)),IF(ISBLANK(OFFSET('9. METAS'!$O$20,INT((ROW()-14)/2),0)),"",OFFSET('9. METAS'!$O$20,INT((ROW()-14)/2),0)))</f>
        <v/>
      </c>
      <c r="L459" s="195" t="str">
        <f ca="1">IF(MOD(ROW()-13,2)=0,IF(ISBLANK(OFFSET('10. SEGUIMIENTO 2025'!$P$14,INT((ROW()-13)/2),0)),"",OFFSET('10. SEGUIMIENTO 2025'!$P$14,INT((ROW()-13)/2),0)),IF(ISBLANK(OFFSET('9. METAS'!$P$20,INT((ROW()-14)/2),0)),"",OFFSET('9. METAS'!$P$20,INT((ROW()-14)/2),0)))</f>
        <v/>
      </c>
      <c r="M459" s="196" t="str">
        <f ca="1">IF(MOD(ROW()-13,2)=0,IF(ISBLANK(OFFSET('10. SEGUIMIENTO 2025'!$Q$14,INT((ROW()-13)/2),0)),"",OFFSET('10. SEGUIMIENTO 2025'!$Q$14,INT((ROW()-13)/2),0)),IF(ISBLANK(OFFSET('9. METAS'!$Q$20,INT((ROW()-14)/2),0)),"",OFFSET('9. METAS'!$Q$20,INT((ROW()-14)/2),0)))</f>
        <v/>
      </c>
      <c r="N459" s="742" t="str">
        <f t="shared" ref="N459" ca="1" si="442">IFERROR(K459/K460,"ND")</f>
        <v>ND</v>
      </c>
      <c r="O459" s="738" t="str">
        <f t="shared" ref="O459" ca="1" si="443">IFERROR(((K459+J459)/H459),"ND")</f>
        <v>ND</v>
      </c>
      <c r="P459" s="726"/>
    </row>
    <row r="460" spans="3:16">
      <c r="C460" s="760"/>
      <c r="D460" s="756"/>
      <c r="E460" s="756"/>
      <c r="F460" s="754"/>
      <c r="G460" s="751"/>
      <c r="H460" s="747"/>
      <c r="I460" s="745"/>
      <c r="J460" s="194" t="str">
        <f ca="1">IF(MOD(ROW()-13,2)=0,IF(ISBLANK(OFFSET('10. SEGUIMIENTO 2025'!$N$14,INT((ROW()-13)/2),0)),"",OFFSET('10. SEGUIMIENTO 2025'!$N$14,INT((ROW()-13)/2),0)),IF(ISBLANK(OFFSET('9. METAS'!$N$20,INT((ROW()-14)/2),0)),"",OFFSET('9. METAS'!$N$20,INT((ROW()-14)/2),0)))</f>
        <v/>
      </c>
      <c r="K460" s="195" t="str">
        <f ca="1">IF(MOD(ROW()-13,2)=0,IF(ISBLANK(OFFSET('10. SEGUIMIENTO 2025'!$O$14,INT((ROW()-13)/2),0)),"",OFFSET('10. SEGUIMIENTO 2025'!$O$14,INT((ROW()-13)/2),0)),IF(ISBLANK(OFFSET('9. METAS'!$O$20,INT((ROW()-14)/2),0)),"",OFFSET('9. METAS'!$O$20,INT((ROW()-14)/2),0)))</f>
        <v/>
      </c>
      <c r="L460" s="195" t="str">
        <f ca="1">IF(MOD(ROW()-13,2)=0,IF(ISBLANK(OFFSET('10. SEGUIMIENTO 2025'!$P$14,INT((ROW()-13)/2),0)),"",OFFSET('10. SEGUIMIENTO 2025'!$P$14,INT((ROW()-13)/2),0)),IF(ISBLANK(OFFSET('9. METAS'!$P$20,INT((ROW()-14)/2),0)),"",OFFSET('9. METAS'!$P$20,INT((ROW()-14)/2),0)))</f>
        <v/>
      </c>
      <c r="M460" s="196" t="str">
        <f ca="1">IF(MOD(ROW()-13,2)=0,IF(ISBLANK(OFFSET('10. SEGUIMIENTO 2025'!$Q$14,INT((ROW()-13)/2),0)),"",OFFSET('10. SEGUIMIENTO 2025'!$Q$14,INT((ROW()-13)/2),0)),IF(ISBLANK(OFFSET('9. METAS'!$Q$20,INT((ROW()-14)/2),0)),"",OFFSET('9. METAS'!$Q$20,INT((ROW()-14)/2),0)))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METAS'!$K$20,INT((ROW()-13)/2),0)),"",OFFSET('9. METAS'!$K$20,INT((ROW()-13)/2),0))</f>
        <v/>
      </c>
      <c r="I461" s="744"/>
      <c r="J461" s="194">
        <f ca="1">IF(MOD(ROW()-13,2)=0,IF(ISBLANK(OFFSET('10. SEGUIMIENTO 2025'!$N$14,INT((ROW()-13)/2),0)),"",OFFSET('10. SEGUIMIENTO 2025'!$N$14,INT((ROW()-13)/2),0)),IF(ISBLANK(OFFSET('9. METAS'!$N$20,INT((ROW()-14)/2),0)),"",OFFSET('9. METAS'!$N$20,INT((ROW()-14)/2),0)))</f>
        <v>41</v>
      </c>
      <c r="K461" s="195" t="str">
        <f ca="1">IF(MOD(ROW()-13,2)=0,IF(ISBLANK(OFFSET('10. SEGUIMIENTO 2025'!$O$14,INT((ROW()-13)/2),0)),"",OFFSET('10. SEGUIMIENTO 2025'!$O$14,INT((ROW()-13)/2),0)),IF(ISBLANK(OFFSET('9. METAS'!$O$20,INT((ROW()-14)/2),0)),"",OFFSET('9. METAS'!$O$20,INT((ROW()-14)/2),0)))</f>
        <v/>
      </c>
      <c r="L461" s="195" t="str">
        <f ca="1">IF(MOD(ROW()-13,2)=0,IF(ISBLANK(OFFSET('10. SEGUIMIENTO 2025'!$P$14,INT((ROW()-13)/2),0)),"",OFFSET('10. SEGUIMIENTO 2025'!$P$14,INT((ROW()-13)/2),0)),IF(ISBLANK(OFFSET('9. METAS'!$P$20,INT((ROW()-14)/2),0)),"",OFFSET('9. METAS'!$P$20,INT((ROW()-14)/2),0)))</f>
        <v/>
      </c>
      <c r="M461" s="196" t="str">
        <f ca="1">IF(MOD(ROW()-13,2)=0,IF(ISBLANK(OFFSET('10. SEGUIMIENTO 2025'!$Q$14,INT((ROW()-13)/2),0)),"",OFFSET('10. SEGUIMIENTO 2025'!$Q$14,INT((ROW()-13)/2),0)),IF(ISBLANK(OFFSET('9. METAS'!$Q$20,INT((ROW()-14)/2),0)),"",OFFSET('9. METAS'!$Q$20,INT((ROW()-14)/2),0)))</f>
        <v/>
      </c>
      <c r="N461" s="742" t="str">
        <f t="shared" ref="N461" ca="1" si="444">IFERROR(K461/K462,"ND")</f>
        <v>ND</v>
      </c>
      <c r="O461" s="738" t="str">
        <f t="shared" ref="O461" ca="1" si="445">IFERROR(((K461+J461)/H461),"ND")</f>
        <v>ND</v>
      </c>
      <c r="P461" s="726"/>
    </row>
    <row r="462" spans="3:16">
      <c r="C462" s="760"/>
      <c r="D462" s="756"/>
      <c r="E462" s="756"/>
      <c r="F462" s="754"/>
      <c r="G462" s="751"/>
      <c r="H462" s="747"/>
      <c r="I462" s="745"/>
      <c r="J462" s="194" t="str">
        <f ca="1">IF(MOD(ROW()-13,2)=0,IF(ISBLANK(OFFSET('10. SEGUIMIENTO 2025'!$N$14,INT((ROW()-13)/2),0)),"",OFFSET('10. SEGUIMIENTO 2025'!$N$14,INT((ROW()-13)/2),0)),IF(ISBLANK(OFFSET('9. METAS'!$N$20,INT((ROW()-14)/2),0)),"",OFFSET('9. METAS'!$N$20,INT((ROW()-14)/2),0)))</f>
        <v/>
      </c>
      <c r="K462" s="195" t="str">
        <f ca="1">IF(MOD(ROW()-13,2)=0,IF(ISBLANK(OFFSET('10. SEGUIMIENTO 2025'!$O$14,INT((ROW()-13)/2),0)),"",OFFSET('10. SEGUIMIENTO 2025'!$O$14,INT((ROW()-13)/2),0)),IF(ISBLANK(OFFSET('9. METAS'!$O$20,INT((ROW()-14)/2),0)),"",OFFSET('9. METAS'!$O$20,INT((ROW()-14)/2),0)))</f>
        <v/>
      </c>
      <c r="L462" s="195" t="str">
        <f ca="1">IF(MOD(ROW()-13,2)=0,IF(ISBLANK(OFFSET('10. SEGUIMIENTO 2025'!$P$14,INT((ROW()-13)/2),0)),"",OFFSET('10. SEGUIMIENTO 2025'!$P$14,INT((ROW()-13)/2),0)),IF(ISBLANK(OFFSET('9. METAS'!$P$20,INT((ROW()-14)/2),0)),"",OFFSET('9. METAS'!$P$20,INT((ROW()-14)/2),0)))</f>
        <v/>
      </c>
      <c r="M462" s="196" t="str">
        <f ca="1">IF(MOD(ROW()-13,2)=0,IF(ISBLANK(OFFSET('10. SEGUIMIENTO 2025'!$Q$14,INT((ROW()-13)/2),0)),"",OFFSET('10. SEGUIMIENTO 2025'!$Q$14,INT((ROW()-13)/2),0)),IF(ISBLANK(OFFSET('9. METAS'!$Q$20,INT((ROW()-14)/2),0)),"",OFFSET('9. METAS'!$Q$20,INT((ROW()-14)/2),0)))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METAS'!$K$20,INT((ROW()-13)/2),0)),"",OFFSET('9. METAS'!$K$20,INT((ROW()-13)/2),0))</f>
        <v/>
      </c>
      <c r="I463" s="744"/>
      <c r="J463" s="194">
        <f ca="1">IF(MOD(ROW()-13,2)=0,IF(ISBLANK(OFFSET('10. SEGUIMIENTO 2025'!$N$14,INT((ROW()-13)/2),0)),"",OFFSET('10. SEGUIMIENTO 2025'!$N$14,INT((ROW()-13)/2),0)),IF(ISBLANK(OFFSET('9. METAS'!$N$20,INT((ROW()-14)/2),0)),"",OFFSET('9. METAS'!$N$20,INT((ROW()-14)/2),0)))</f>
        <v>41</v>
      </c>
      <c r="K463" s="195" t="str">
        <f ca="1">IF(MOD(ROW()-13,2)=0,IF(ISBLANK(OFFSET('10. SEGUIMIENTO 2025'!$O$14,INT((ROW()-13)/2),0)),"",OFFSET('10. SEGUIMIENTO 2025'!$O$14,INT((ROW()-13)/2),0)),IF(ISBLANK(OFFSET('9. METAS'!$O$20,INT((ROW()-14)/2),0)),"",OFFSET('9. METAS'!$O$20,INT((ROW()-14)/2),0)))</f>
        <v/>
      </c>
      <c r="L463" s="195" t="str">
        <f ca="1">IF(MOD(ROW()-13,2)=0,IF(ISBLANK(OFFSET('10. SEGUIMIENTO 2025'!$P$14,INT((ROW()-13)/2),0)),"",OFFSET('10. SEGUIMIENTO 2025'!$P$14,INT((ROW()-13)/2),0)),IF(ISBLANK(OFFSET('9. METAS'!$P$20,INT((ROW()-14)/2),0)),"",OFFSET('9. METAS'!$P$20,INT((ROW()-14)/2),0)))</f>
        <v/>
      </c>
      <c r="M463" s="196" t="str">
        <f ca="1">IF(MOD(ROW()-13,2)=0,IF(ISBLANK(OFFSET('10. SEGUIMIENTO 2025'!$Q$14,INT((ROW()-13)/2),0)),"",OFFSET('10. SEGUIMIENTO 2025'!$Q$14,INT((ROW()-13)/2),0)),IF(ISBLANK(OFFSET('9. METAS'!$Q$20,INT((ROW()-14)/2),0)),"",OFFSET('9. METAS'!$Q$20,INT((ROW()-14)/2),0)))</f>
        <v/>
      </c>
      <c r="N463" s="742" t="str">
        <f t="shared" ref="N463" ca="1" si="446">IFERROR(K463/K464,"ND")</f>
        <v>ND</v>
      </c>
      <c r="O463" s="738" t="str">
        <f t="shared" ref="O463" ca="1" si="447">IFERROR(((K463+J463)/H463),"ND")</f>
        <v>ND</v>
      </c>
      <c r="P463" s="726"/>
    </row>
    <row r="464" spans="3:16">
      <c r="C464" s="760"/>
      <c r="D464" s="756"/>
      <c r="E464" s="756"/>
      <c r="F464" s="754"/>
      <c r="G464" s="751"/>
      <c r="H464" s="747"/>
      <c r="I464" s="745"/>
      <c r="J464" s="194" t="str">
        <f ca="1">IF(MOD(ROW()-13,2)=0,IF(ISBLANK(OFFSET('10. SEGUIMIENTO 2025'!$N$14,INT((ROW()-13)/2),0)),"",OFFSET('10. SEGUIMIENTO 2025'!$N$14,INT((ROW()-13)/2),0)),IF(ISBLANK(OFFSET('9. METAS'!$N$20,INT((ROW()-14)/2),0)),"",OFFSET('9. METAS'!$N$20,INT((ROW()-14)/2),0)))</f>
        <v/>
      </c>
      <c r="K464" s="195" t="str">
        <f ca="1">IF(MOD(ROW()-13,2)=0,IF(ISBLANK(OFFSET('10. SEGUIMIENTO 2025'!$O$14,INT((ROW()-13)/2),0)),"",OFFSET('10. SEGUIMIENTO 2025'!$O$14,INT((ROW()-13)/2),0)),IF(ISBLANK(OFFSET('9. METAS'!$O$20,INT((ROW()-14)/2),0)),"",OFFSET('9. METAS'!$O$20,INT((ROW()-14)/2),0)))</f>
        <v/>
      </c>
      <c r="L464" s="195" t="str">
        <f ca="1">IF(MOD(ROW()-13,2)=0,IF(ISBLANK(OFFSET('10. SEGUIMIENTO 2025'!$P$14,INT((ROW()-13)/2),0)),"",OFFSET('10. SEGUIMIENTO 2025'!$P$14,INT((ROW()-13)/2),0)),IF(ISBLANK(OFFSET('9. METAS'!$P$20,INT((ROW()-14)/2),0)),"",OFFSET('9. METAS'!$P$20,INT((ROW()-14)/2),0)))</f>
        <v/>
      </c>
      <c r="M464" s="196" t="str">
        <f ca="1">IF(MOD(ROW()-13,2)=0,IF(ISBLANK(OFFSET('10. SEGUIMIENTO 2025'!$Q$14,INT((ROW()-13)/2),0)),"",OFFSET('10. SEGUIMIENTO 2025'!$Q$14,INT((ROW()-13)/2),0)),IF(ISBLANK(OFFSET('9. METAS'!$Q$20,INT((ROW()-14)/2),0)),"",OFFSET('9. METAS'!$Q$20,INT((ROW()-14)/2),0)))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METAS'!$K$20,INT((ROW()-13)/2),0)),"",OFFSET('9. METAS'!$K$20,INT((ROW()-13)/2),0))</f>
        <v/>
      </c>
      <c r="I465" s="744"/>
      <c r="J465" s="194">
        <f ca="1">IF(MOD(ROW()-13,2)=0,IF(ISBLANK(OFFSET('10. SEGUIMIENTO 2025'!$N$14,INT((ROW()-13)/2),0)),"",OFFSET('10. SEGUIMIENTO 2025'!$N$14,INT((ROW()-13)/2),0)),IF(ISBLANK(OFFSET('9. METAS'!$N$20,INT((ROW()-14)/2),0)),"",OFFSET('9. METAS'!$N$20,INT((ROW()-14)/2),0)))</f>
        <v>41</v>
      </c>
      <c r="K465" s="195" t="str">
        <f ca="1">IF(MOD(ROW()-13,2)=0,IF(ISBLANK(OFFSET('10. SEGUIMIENTO 2025'!$O$14,INT((ROW()-13)/2),0)),"",OFFSET('10. SEGUIMIENTO 2025'!$O$14,INT((ROW()-13)/2),0)),IF(ISBLANK(OFFSET('9. METAS'!$O$20,INT((ROW()-14)/2),0)),"",OFFSET('9. METAS'!$O$20,INT((ROW()-14)/2),0)))</f>
        <v/>
      </c>
      <c r="L465" s="195" t="str">
        <f ca="1">IF(MOD(ROW()-13,2)=0,IF(ISBLANK(OFFSET('10. SEGUIMIENTO 2025'!$P$14,INT((ROW()-13)/2),0)),"",OFFSET('10. SEGUIMIENTO 2025'!$P$14,INT((ROW()-13)/2),0)),IF(ISBLANK(OFFSET('9. METAS'!$P$20,INT((ROW()-14)/2),0)),"",OFFSET('9. METAS'!$P$20,INT((ROW()-14)/2),0)))</f>
        <v/>
      </c>
      <c r="M465" s="196" t="str">
        <f ca="1">IF(MOD(ROW()-13,2)=0,IF(ISBLANK(OFFSET('10. SEGUIMIENTO 2025'!$Q$14,INT((ROW()-13)/2),0)),"",OFFSET('10. SEGUIMIENTO 2025'!$Q$14,INT((ROW()-13)/2),0)),IF(ISBLANK(OFFSET('9. METAS'!$Q$20,INT((ROW()-14)/2),0)),"",OFFSET('9. METAS'!$Q$20,INT((ROW()-14)/2),0)))</f>
        <v/>
      </c>
      <c r="N465" s="742" t="str">
        <f t="shared" ref="N465" ca="1" si="448">IFERROR(K465/K466,"ND")</f>
        <v>ND</v>
      </c>
      <c r="O465" s="738" t="str">
        <f t="shared" ref="O465" ca="1" si="449">IFERROR(((K465+J465)/H465),"ND")</f>
        <v>ND</v>
      </c>
      <c r="P465" s="726"/>
    </row>
    <row r="466" spans="3:16">
      <c r="C466" s="760"/>
      <c r="D466" s="756"/>
      <c r="E466" s="756"/>
      <c r="F466" s="754"/>
      <c r="G466" s="751"/>
      <c r="H466" s="747"/>
      <c r="I466" s="745"/>
      <c r="J466" s="194" t="str">
        <f ca="1">IF(MOD(ROW()-13,2)=0,IF(ISBLANK(OFFSET('10. SEGUIMIENTO 2025'!$N$14,INT((ROW()-13)/2),0)),"",OFFSET('10. SEGUIMIENTO 2025'!$N$14,INT((ROW()-13)/2),0)),IF(ISBLANK(OFFSET('9. METAS'!$N$20,INT((ROW()-14)/2),0)),"",OFFSET('9. METAS'!$N$20,INT((ROW()-14)/2),0)))</f>
        <v/>
      </c>
      <c r="K466" s="195" t="str">
        <f ca="1">IF(MOD(ROW()-13,2)=0,IF(ISBLANK(OFFSET('10. SEGUIMIENTO 2025'!$O$14,INT((ROW()-13)/2),0)),"",OFFSET('10. SEGUIMIENTO 2025'!$O$14,INT((ROW()-13)/2),0)),IF(ISBLANK(OFFSET('9. METAS'!$O$20,INT((ROW()-14)/2),0)),"",OFFSET('9. METAS'!$O$20,INT((ROW()-14)/2),0)))</f>
        <v/>
      </c>
      <c r="L466" s="195" t="str">
        <f ca="1">IF(MOD(ROW()-13,2)=0,IF(ISBLANK(OFFSET('10. SEGUIMIENTO 2025'!$P$14,INT((ROW()-13)/2),0)),"",OFFSET('10. SEGUIMIENTO 2025'!$P$14,INT((ROW()-13)/2),0)),IF(ISBLANK(OFFSET('9. METAS'!$P$20,INT((ROW()-14)/2),0)),"",OFFSET('9. METAS'!$P$20,INT((ROW()-14)/2),0)))</f>
        <v/>
      </c>
      <c r="M466" s="196" t="str">
        <f ca="1">IF(MOD(ROW()-13,2)=0,IF(ISBLANK(OFFSET('10. SEGUIMIENTO 2025'!$Q$14,INT((ROW()-13)/2),0)),"",OFFSET('10. SEGUIMIENTO 2025'!$Q$14,INT((ROW()-13)/2),0)),IF(ISBLANK(OFFSET('9. METAS'!$Q$20,INT((ROW()-14)/2),0)),"",OFFSET('9. METAS'!$Q$20,INT((ROW()-14)/2),0)))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METAS'!$K$20,INT((ROW()-13)/2),0)),"",OFFSET('9. METAS'!$K$20,INT((ROW()-13)/2),0))</f>
        <v/>
      </c>
      <c r="I467" s="744"/>
      <c r="J467" s="194">
        <f ca="1">IF(MOD(ROW()-13,2)=0,IF(ISBLANK(OFFSET('10. SEGUIMIENTO 2025'!$N$14,INT((ROW()-13)/2),0)),"",OFFSET('10. SEGUIMIENTO 2025'!$N$14,INT((ROW()-13)/2),0)),IF(ISBLANK(OFFSET('9. METAS'!$N$20,INT((ROW()-14)/2),0)),"",OFFSET('9. METAS'!$N$20,INT((ROW()-14)/2),0)))</f>
        <v>41</v>
      </c>
      <c r="K467" s="195" t="str">
        <f ca="1">IF(MOD(ROW()-13,2)=0,IF(ISBLANK(OFFSET('10. SEGUIMIENTO 2025'!$O$14,INT((ROW()-13)/2),0)),"",OFFSET('10. SEGUIMIENTO 2025'!$O$14,INT((ROW()-13)/2),0)),IF(ISBLANK(OFFSET('9. METAS'!$O$20,INT((ROW()-14)/2),0)),"",OFFSET('9. METAS'!$O$20,INT((ROW()-14)/2),0)))</f>
        <v/>
      </c>
      <c r="L467" s="195" t="str">
        <f ca="1">IF(MOD(ROW()-13,2)=0,IF(ISBLANK(OFFSET('10. SEGUIMIENTO 2025'!$P$14,INT((ROW()-13)/2),0)),"",OFFSET('10. SEGUIMIENTO 2025'!$P$14,INT((ROW()-13)/2),0)),IF(ISBLANK(OFFSET('9. METAS'!$P$20,INT((ROW()-14)/2),0)),"",OFFSET('9. METAS'!$P$20,INT((ROW()-14)/2),0)))</f>
        <v/>
      </c>
      <c r="M467" s="196" t="str">
        <f ca="1">IF(MOD(ROW()-13,2)=0,IF(ISBLANK(OFFSET('10. SEGUIMIENTO 2025'!$Q$14,INT((ROW()-13)/2),0)),"",OFFSET('10. SEGUIMIENTO 2025'!$Q$14,INT((ROW()-13)/2),0)),IF(ISBLANK(OFFSET('9. METAS'!$Q$20,INT((ROW()-14)/2),0)),"",OFFSET('9. METAS'!$Q$20,INT((ROW()-14)/2),0)))</f>
        <v/>
      </c>
      <c r="N467" s="742" t="str">
        <f t="shared" ref="N467" ca="1" si="450">IFERROR(K467/K468,"ND")</f>
        <v>ND</v>
      </c>
      <c r="O467" s="738" t="str">
        <f t="shared" ref="O467" ca="1" si="451">IFERROR(((K467+J467)/H467),"ND")</f>
        <v>ND</v>
      </c>
      <c r="P467" s="726"/>
    </row>
    <row r="468" spans="3:16">
      <c r="C468" s="760"/>
      <c r="D468" s="756"/>
      <c r="E468" s="756"/>
      <c r="F468" s="754"/>
      <c r="G468" s="751"/>
      <c r="H468" s="747"/>
      <c r="I468" s="745"/>
      <c r="J468" s="194" t="str">
        <f ca="1">IF(MOD(ROW()-13,2)=0,IF(ISBLANK(OFFSET('10. SEGUIMIENTO 2025'!$N$14,INT((ROW()-13)/2),0)),"",OFFSET('10. SEGUIMIENTO 2025'!$N$14,INT((ROW()-13)/2),0)),IF(ISBLANK(OFFSET('9. METAS'!$N$20,INT((ROW()-14)/2),0)),"",OFFSET('9. METAS'!$N$20,INT((ROW()-14)/2),0)))</f>
        <v/>
      </c>
      <c r="K468" s="195" t="str">
        <f ca="1">IF(MOD(ROW()-13,2)=0,IF(ISBLANK(OFFSET('10. SEGUIMIENTO 2025'!$O$14,INT((ROW()-13)/2),0)),"",OFFSET('10. SEGUIMIENTO 2025'!$O$14,INT((ROW()-13)/2),0)),IF(ISBLANK(OFFSET('9. METAS'!$O$20,INT((ROW()-14)/2),0)),"",OFFSET('9. METAS'!$O$20,INT((ROW()-14)/2),0)))</f>
        <v/>
      </c>
      <c r="L468" s="195" t="str">
        <f ca="1">IF(MOD(ROW()-13,2)=0,IF(ISBLANK(OFFSET('10. SEGUIMIENTO 2025'!$P$14,INT((ROW()-13)/2),0)),"",OFFSET('10. SEGUIMIENTO 2025'!$P$14,INT((ROW()-13)/2),0)),IF(ISBLANK(OFFSET('9. METAS'!$P$20,INT((ROW()-14)/2),0)),"",OFFSET('9. METAS'!$P$20,INT((ROW()-14)/2),0)))</f>
        <v/>
      </c>
      <c r="M468" s="196" t="str">
        <f ca="1">IF(MOD(ROW()-13,2)=0,IF(ISBLANK(OFFSET('10. SEGUIMIENTO 2025'!$Q$14,INT((ROW()-13)/2),0)),"",OFFSET('10. SEGUIMIENTO 2025'!$Q$14,INT((ROW()-13)/2),0)),IF(ISBLANK(OFFSET('9. METAS'!$Q$20,INT((ROW()-14)/2),0)),"",OFFSET('9. METAS'!$Q$20,INT((ROW()-14)/2),0)))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METAS'!$K$20,INT((ROW()-13)/2),0)),"",OFFSET('9. METAS'!$K$20,INT((ROW()-13)/2),0))</f>
        <v/>
      </c>
      <c r="I469" s="744"/>
      <c r="J469" s="194">
        <f ca="1">IF(MOD(ROW()-13,2)=0,IF(ISBLANK(OFFSET('10. SEGUIMIENTO 2025'!$N$14,INT((ROW()-13)/2),0)),"",OFFSET('10. SEGUIMIENTO 2025'!$N$14,INT((ROW()-13)/2),0)),IF(ISBLANK(OFFSET('9. METAS'!$N$20,INT((ROW()-14)/2),0)),"",OFFSET('9. METAS'!$N$20,INT((ROW()-14)/2),0)))</f>
        <v>41</v>
      </c>
      <c r="K469" s="195" t="str">
        <f ca="1">IF(MOD(ROW()-13,2)=0,IF(ISBLANK(OFFSET('10. SEGUIMIENTO 2025'!$O$14,INT((ROW()-13)/2),0)),"",OFFSET('10. SEGUIMIENTO 2025'!$O$14,INT((ROW()-13)/2),0)),IF(ISBLANK(OFFSET('9. METAS'!$O$20,INT((ROW()-14)/2),0)),"",OFFSET('9. METAS'!$O$20,INT((ROW()-14)/2),0)))</f>
        <v/>
      </c>
      <c r="L469" s="195" t="str">
        <f ca="1">IF(MOD(ROW()-13,2)=0,IF(ISBLANK(OFFSET('10. SEGUIMIENTO 2025'!$P$14,INT((ROW()-13)/2),0)),"",OFFSET('10. SEGUIMIENTO 2025'!$P$14,INT((ROW()-13)/2),0)),IF(ISBLANK(OFFSET('9. METAS'!$P$20,INT((ROW()-14)/2),0)),"",OFFSET('9. METAS'!$P$20,INT((ROW()-14)/2),0)))</f>
        <v/>
      </c>
      <c r="M469" s="196" t="str">
        <f ca="1">IF(MOD(ROW()-13,2)=0,IF(ISBLANK(OFFSET('10. SEGUIMIENTO 2025'!$Q$14,INT((ROW()-13)/2),0)),"",OFFSET('10. SEGUIMIENTO 2025'!$Q$14,INT((ROW()-13)/2),0)),IF(ISBLANK(OFFSET('9. METAS'!$Q$20,INT((ROW()-14)/2),0)),"",OFFSET('9. METAS'!$Q$20,INT((ROW()-14)/2),0)))</f>
        <v/>
      </c>
      <c r="N469" s="742" t="str">
        <f t="shared" ref="N469" ca="1" si="452">IFERROR(K469/K470,"ND")</f>
        <v>ND</v>
      </c>
      <c r="O469" s="738" t="str">
        <f t="shared" ref="O469" ca="1" si="453">IFERROR(((K469+J469)/H469),"ND")</f>
        <v>ND</v>
      </c>
      <c r="P469" s="726"/>
    </row>
    <row r="470" spans="3:16">
      <c r="C470" s="760"/>
      <c r="D470" s="756"/>
      <c r="E470" s="756"/>
      <c r="F470" s="754"/>
      <c r="G470" s="751"/>
      <c r="H470" s="747"/>
      <c r="I470" s="745"/>
      <c r="J470" s="194" t="str">
        <f ca="1">IF(MOD(ROW()-13,2)=0,IF(ISBLANK(OFFSET('10. SEGUIMIENTO 2025'!$N$14,INT((ROW()-13)/2),0)),"",OFFSET('10. SEGUIMIENTO 2025'!$N$14,INT((ROW()-13)/2),0)),IF(ISBLANK(OFFSET('9. METAS'!$N$20,INT((ROW()-14)/2),0)),"",OFFSET('9. METAS'!$N$20,INT((ROW()-14)/2),0)))</f>
        <v/>
      </c>
      <c r="K470" s="195" t="str">
        <f ca="1">IF(MOD(ROW()-13,2)=0,IF(ISBLANK(OFFSET('10. SEGUIMIENTO 2025'!$O$14,INT((ROW()-13)/2),0)),"",OFFSET('10. SEGUIMIENTO 2025'!$O$14,INT((ROW()-13)/2),0)),IF(ISBLANK(OFFSET('9. METAS'!$O$20,INT((ROW()-14)/2),0)),"",OFFSET('9. METAS'!$O$20,INT((ROW()-14)/2),0)))</f>
        <v/>
      </c>
      <c r="L470" s="195" t="str">
        <f ca="1">IF(MOD(ROW()-13,2)=0,IF(ISBLANK(OFFSET('10. SEGUIMIENTO 2025'!$P$14,INT((ROW()-13)/2),0)),"",OFFSET('10. SEGUIMIENTO 2025'!$P$14,INT((ROW()-13)/2),0)),IF(ISBLANK(OFFSET('9. METAS'!$P$20,INT((ROW()-14)/2),0)),"",OFFSET('9. METAS'!$P$20,INT((ROW()-14)/2),0)))</f>
        <v/>
      </c>
      <c r="M470" s="196" t="str">
        <f ca="1">IF(MOD(ROW()-13,2)=0,IF(ISBLANK(OFFSET('10. SEGUIMIENTO 2025'!$Q$14,INT((ROW()-13)/2),0)),"",OFFSET('10. SEGUIMIENTO 2025'!$Q$14,INT((ROW()-13)/2),0)),IF(ISBLANK(OFFSET('9. METAS'!$Q$20,INT((ROW()-14)/2),0)),"",OFFSET('9. METAS'!$Q$20,INT((ROW()-14)/2),0)))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METAS'!$K$20,INT((ROW()-13)/2),0)),"",OFFSET('9. METAS'!$K$20,INT((ROW()-13)/2),0))</f>
        <v/>
      </c>
      <c r="I471" s="744"/>
      <c r="J471" s="194">
        <f ca="1">IF(MOD(ROW()-13,2)=0,IF(ISBLANK(OFFSET('10. SEGUIMIENTO 2025'!$N$14,INT((ROW()-13)/2),0)),"",OFFSET('10. SEGUIMIENTO 2025'!$N$14,INT((ROW()-13)/2),0)),IF(ISBLANK(OFFSET('9. METAS'!$N$20,INT((ROW()-14)/2),0)),"",OFFSET('9. METAS'!$N$20,INT((ROW()-14)/2),0)))</f>
        <v>41</v>
      </c>
      <c r="K471" s="195" t="str">
        <f ca="1">IF(MOD(ROW()-13,2)=0,IF(ISBLANK(OFFSET('10. SEGUIMIENTO 2025'!$O$14,INT((ROW()-13)/2),0)),"",OFFSET('10. SEGUIMIENTO 2025'!$O$14,INT((ROW()-13)/2),0)),IF(ISBLANK(OFFSET('9. METAS'!$O$20,INT((ROW()-14)/2),0)),"",OFFSET('9. METAS'!$O$20,INT((ROW()-14)/2),0)))</f>
        <v/>
      </c>
      <c r="L471" s="195" t="str">
        <f ca="1">IF(MOD(ROW()-13,2)=0,IF(ISBLANK(OFFSET('10. SEGUIMIENTO 2025'!$P$14,INT((ROW()-13)/2),0)),"",OFFSET('10. SEGUIMIENTO 2025'!$P$14,INT((ROW()-13)/2),0)),IF(ISBLANK(OFFSET('9. METAS'!$P$20,INT((ROW()-14)/2),0)),"",OFFSET('9. METAS'!$P$20,INT((ROW()-14)/2),0)))</f>
        <v/>
      </c>
      <c r="M471" s="196" t="str">
        <f ca="1">IF(MOD(ROW()-13,2)=0,IF(ISBLANK(OFFSET('10. SEGUIMIENTO 2025'!$Q$14,INT((ROW()-13)/2),0)),"",OFFSET('10. SEGUIMIENTO 2025'!$Q$14,INT((ROW()-13)/2),0)),IF(ISBLANK(OFFSET('9. METAS'!$Q$20,INT((ROW()-14)/2),0)),"",OFFSET('9. METAS'!$Q$20,INT((ROW()-14)/2),0)))</f>
        <v/>
      </c>
      <c r="N471" s="742" t="str">
        <f ca="1">IFERROR(K471/K472,"ND")</f>
        <v>ND</v>
      </c>
      <c r="O471" s="738" t="str">
        <f t="shared" ref="O471" ca="1" si="454">IFERROR(((K471+J471)/H471),"ND")</f>
        <v>ND</v>
      </c>
      <c r="P471" s="726"/>
    </row>
    <row r="472" spans="3:16">
      <c r="C472" s="760"/>
      <c r="D472" s="756"/>
      <c r="E472" s="756"/>
      <c r="F472" s="754"/>
      <c r="G472" s="751"/>
      <c r="H472" s="747"/>
      <c r="I472" s="745"/>
      <c r="J472" s="194" t="str">
        <f ca="1">IF(MOD(ROW()-13,2)=0,IF(ISBLANK(OFFSET('10. SEGUIMIENTO 2025'!$N$14,INT((ROW()-13)/2),0)),"",OFFSET('10. SEGUIMIENTO 2025'!$N$14,INT((ROW()-13)/2),0)),IF(ISBLANK(OFFSET('9. METAS'!$N$20,INT((ROW()-14)/2),0)),"",OFFSET('9. METAS'!$N$20,INT((ROW()-14)/2),0)))</f>
        <v/>
      </c>
      <c r="K472" s="195" t="str">
        <f ca="1">IF(MOD(ROW()-13,2)=0,IF(ISBLANK(OFFSET('10. SEGUIMIENTO 2025'!$O$14,INT((ROW()-13)/2),0)),"",OFFSET('10. SEGUIMIENTO 2025'!$O$14,INT((ROW()-13)/2),0)),IF(ISBLANK(OFFSET('9. METAS'!$O$20,INT((ROW()-14)/2),0)),"",OFFSET('9. METAS'!$O$20,INT((ROW()-14)/2),0)))</f>
        <v/>
      </c>
      <c r="L472" s="195" t="str">
        <f ca="1">IF(MOD(ROW()-13,2)=0,IF(ISBLANK(OFFSET('10. SEGUIMIENTO 2025'!$P$14,INT((ROW()-13)/2),0)),"",OFFSET('10. SEGUIMIENTO 2025'!$P$14,INT((ROW()-13)/2),0)),IF(ISBLANK(OFFSET('9. METAS'!$P$20,INT((ROW()-14)/2),0)),"",OFFSET('9. METAS'!$P$20,INT((ROW()-14)/2),0)))</f>
        <v/>
      </c>
      <c r="M472" s="196" t="str">
        <f ca="1">IF(MOD(ROW()-13,2)=0,IF(ISBLANK(OFFSET('10. SEGUIMIENTO 2025'!$Q$14,INT((ROW()-13)/2),0)),"",OFFSET('10. SEGUIMIENTO 2025'!$Q$14,INT((ROW()-13)/2),0)),IF(ISBLANK(OFFSET('9. METAS'!$Q$20,INT((ROW()-14)/2),0)),"",OFFSET('9. METAS'!$Q$20,INT((ROW()-14)/2),0)))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METAS'!$K$20,INT((ROW()-13)/2),0)),"",OFFSET('9. METAS'!$K$20,INT((ROW()-13)/2),0))</f>
        <v/>
      </c>
      <c r="I473" s="744"/>
      <c r="J473" s="194">
        <f ca="1">IF(MOD(ROW()-13,2)=0,IF(ISBLANK(OFFSET('10. SEGUIMIENTO 2025'!$N$14,INT((ROW()-13)/2),0)),"",OFFSET('10. SEGUIMIENTO 2025'!$N$14,INT((ROW()-13)/2),0)),IF(ISBLANK(OFFSET('9. METAS'!$N$20,INT((ROW()-14)/2),0)),"",OFFSET('9. METAS'!$N$20,INT((ROW()-14)/2),0)))</f>
        <v>10</v>
      </c>
      <c r="K473" s="195" t="str">
        <f ca="1">IF(MOD(ROW()-13,2)=0,IF(ISBLANK(OFFSET('10. SEGUIMIENTO 2025'!$O$14,INT((ROW()-13)/2),0)),"",OFFSET('10. SEGUIMIENTO 2025'!$O$14,INT((ROW()-13)/2),0)),IF(ISBLANK(OFFSET('9. METAS'!$O$20,INT((ROW()-14)/2),0)),"",OFFSET('9. METAS'!$O$20,INT((ROW()-14)/2),0)))</f>
        <v/>
      </c>
      <c r="L473" s="195" t="str">
        <f ca="1">IF(MOD(ROW()-13,2)=0,IF(ISBLANK(OFFSET('10. SEGUIMIENTO 2025'!$P$14,INT((ROW()-13)/2),0)),"",OFFSET('10. SEGUIMIENTO 2025'!$P$14,INT((ROW()-13)/2),0)),IF(ISBLANK(OFFSET('9. METAS'!$P$20,INT((ROW()-14)/2),0)),"",OFFSET('9. METAS'!$P$20,INT((ROW()-14)/2),0)))</f>
        <v/>
      </c>
      <c r="M473" s="196" t="str">
        <f ca="1">IF(MOD(ROW()-13,2)=0,IF(ISBLANK(OFFSET('10. SEGUIMIENTO 2025'!$Q$14,INT((ROW()-13)/2),0)),"",OFFSET('10. SEGUIMIENTO 2025'!$Q$14,INT((ROW()-13)/2),0)),IF(ISBLANK(OFFSET('9. METAS'!$Q$20,INT((ROW()-14)/2),0)),"",OFFSET('9. METAS'!$Q$20,INT((ROW()-14)/2),0)))</f>
        <v/>
      </c>
      <c r="N473" s="742" t="str">
        <f t="shared" ref="N473" ca="1" si="455">IFERROR(K473/K474,"ND")</f>
        <v>ND</v>
      </c>
      <c r="O473" s="738" t="str">
        <f ca="1">IFERROR(((K473+J473)/H473),"ND")</f>
        <v>ND</v>
      </c>
      <c r="P473" s="726"/>
    </row>
    <row r="474" spans="3:16" ht="15.75" thickBot="1">
      <c r="C474" s="759"/>
      <c r="D474" s="757"/>
      <c r="E474" s="757"/>
      <c r="F474" s="755"/>
      <c r="G474" s="752"/>
      <c r="H474" s="748"/>
      <c r="I474" s="746"/>
      <c r="J474" s="197" t="str">
        <f ca="1">IF(MOD(ROW()-13,2)=0,IF(ISBLANK(OFFSET('10. SEGUIMIENTO 2025'!$N$14,INT((ROW()-13)/2),0)),"",OFFSET('10. SEGUIMIENTO 2025'!$N$14,INT((ROW()-13)/2),0)),IF(ISBLANK(OFFSET('9. METAS'!$N$20,INT((ROW()-14)/2),0)),"",OFFSET('9. METAS'!$N$20,INT((ROW()-14)/2),0)))</f>
        <v/>
      </c>
      <c r="K474" s="198" t="str">
        <f ca="1">IF(MOD(ROW()-13,2)=0,IF(ISBLANK(OFFSET('10. SEGUIMIENTO 2025'!$O$14,INT((ROW()-13)/2),0)),"",OFFSET('10. SEGUIMIENTO 2025'!$O$14,INT((ROW()-13)/2),0)),IF(ISBLANK(OFFSET('9. METAS'!$O$20,INT((ROW()-14)/2),0)),"",OFFSET('9. METAS'!$O$20,INT((ROW()-14)/2),0)))</f>
        <v/>
      </c>
      <c r="L474" s="198" t="str">
        <f ca="1">IF(MOD(ROW()-13,2)=0,IF(ISBLANK(OFFSET('10. SEGUIMIENTO 2025'!$P$14,INT((ROW()-13)/2),0)),"",OFFSET('10. SEGUIMIENTO 2025'!$P$14,INT((ROW()-13)/2),0)),IF(ISBLANK(OFFSET('9. METAS'!$P$20,INT((ROW()-14)/2),0)),"",OFFSET('9. METAS'!$P$20,INT((ROW()-14)/2),0)))</f>
        <v/>
      </c>
      <c r="M474" s="199" t="str">
        <f ca="1">IF(MOD(ROW()-13,2)=0,IF(ISBLANK(OFFSET('10. SEGUIMIENTO 2025'!$Q$14,INT((ROW()-13)/2),0)),"",OFFSET('10. SEGUIMIENTO 2025'!$Q$14,INT((ROW()-13)/2),0)),IF(ISBLANK(OFFSET('9. METAS'!$Q$20,INT((ROW()-14)/2),0)),"",OFFSET('9. METAS'!$Q$20,INT((ROW()-14)/2),0)))</f>
        <v/>
      </c>
      <c r="N474" s="743"/>
      <c r="O474" s="739"/>
      <c r="P474" s="72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C4:P477"/>
  <sheetViews>
    <sheetView topLeftCell="A11" zoomScale="166" zoomScaleNormal="166"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2" width="12.625" style="19" customWidth="1"/>
    <col min="13" max="13" width="10.87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172</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METAS'!$K$20,INT((ROW()-13)/2),0)),"",OFFSET('9. METAS'!$K$20,INT((ROW()-13)/2),0))</f>
        <v>0.32</v>
      </c>
      <c r="I13" s="749"/>
      <c r="J13" s="191">
        <f ca="1">IF(MOD(ROW()-13,2)=0,IF(ISBLANK(OFFSET('10. SEGUIMIENTO 2025'!$N$14,INT((ROW()-13)/2),0)),"",OFFSET('10. SEGUIMIENTO 2025'!$N$14,INT((ROW()-13)/2),0)),IF(ISBLANK(OFFSET('9. METAS'!$N$20,INT((ROW()-14)/2),0)),"",OFFSET('9. METAS'!$N$20,INT((ROW()-14)/2),0)))</f>
        <v>7</v>
      </c>
      <c r="K13" s="192">
        <f ca="1">IF(MOD(ROW()-13,2)=0,IF(ISBLANK(OFFSET('10. SEGUIMIENTO 2025'!$O$14,INT((ROW()-13)/2),0)),"",OFFSET('10. SEGUIMIENTO 2025'!$O$14,INT((ROW()-13)/2),0)),IF(ISBLANK(OFFSET('9. METAS'!$O$20,INT((ROW()-14)/2),0)),"",OFFSET('9. METAS'!$O$20,INT((ROW()-14)/2),0)))</f>
        <v>8</v>
      </c>
      <c r="L13" s="192">
        <f ca="1">IF(MOD(ROW()-13,2)=0,IF(ISBLANK(OFFSET('10. SEGUIMIENTO 2025'!$P$14,INT((ROW()-13)/2),0)),"",OFFSET('10. SEGUIMIENTO 2025'!$P$14,INT((ROW()-13)/2),0)),IF(ISBLANK(OFFSET('9. METAS'!$P$20,INT((ROW()-14)/2),0)),"",OFFSET('9. METAS'!$P$20,INT((ROW()-14)/2),0)))</f>
        <v>2</v>
      </c>
      <c r="M13" s="193">
        <f ca="1">IF(MOD(ROW()-13,2)=0,IF(ISBLANK(OFFSET('10. SEGUIMIENTO 2025'!$Q$14,INT((ROW()-13)/2),0)),"",OFFSET('10. SEGUIMIENTO 2025'!$Q$14,INT((ROW()-13)/2),0)),IF(ISBLANK(OFFSET('9. METAS'!$Q$20,INT((ROW()-14)/2),0)),"",OFFSET('9. METAS'!$Q$20,INT((ROW()-14)/2),0)))</f>
        <v>4</v>
      </c>
      <c r="N13" s="742">
        <f ca="1">IFERROR(L13/L14,"ND")</f>
        <v>25</v>
      </c>
      <c r="O13" s="738">
        <f ca="1">IFERROR(((L13+K13+J13)/H13),"ND")</f>
        <v>53.125</v>
      </c>
      <c r="P13" s="740"/>
    </row>
    <row r="14" spans="3:16">
      <c r="C14" s="760"/>
      <c r="D14" s="756"/>
      <c r="E14" s="756"/>
      <c r="F14" s="754"/>
      <c r="G14" s="751"/>
      <c r="H14" s="747"/>
      <c r="I14" s="750"/>
      <c r="J14" s="194">
        <f ca="1">IF(MOD(ROW()-13,2)=0,IF(ISBLANK(OFFSET('10. SEGUIMIENTO 2025'!$N$14,INT((ROW()-13)/2),0)),"",OFFSET('10. SEGUIMIENTO 2025'!$N$14,INT((ROW()-13)/2),0)),IF(ISBLANK(OFFSET('9. METAS'!$N$20,INT((ROW()-14)/2),0)),"",OFFSET('9. METAS'!$N$20,INT((ROW()-14)/2),0)))</f>
        <v>0.08</v>
      </c>
      <c r="K14" s="195">
        <f ca="1">IF(MOD(ROW()-13,2)=0,IF(ISBLANK(OFFSET('10. SEGUIMIENTO 2025'!$O$14,INT((ROW()-13)/2),0)),"",OFFSET('10. SEGUIMIENTO 2025'!$O$14,INT((ROW()-13)/2),0)),IF(ISBLANK(OFFSET('9. METAS'!$O$20,INT((ROW()-14)/2),0)),"",OFFSET('9. METAS'!$O$20,INT((ROW()-14)/2),0)))</f>
        <v>0.08</v>
      </c>
      <c r="L14" s="195">
        <f ca="1">IF(MOD(ROW()-13,2)=0,IF(ISBLANK(OFFSET('10. SEGUIMIENTO 2025'!$P$14,INT((ROW()-13)/2),0)),"",OFFSET('10. SEGUIMIENTO 2025'!$P$14,INT((ROW()-13)/2),0)),IF(ISBLANK(OFFSET('9. METAS'!$P$20,INT((ROW()-14)/2),0)),"",OFFSET('9. METAS'!$P$20,INT((ROW()-14)/2),0)))</f>
        <v>0.08</v>
      </c>
      <c r="M14" s="196">
        <f ca="1">IF(MOD(ROW()-13,2)=0,IF(ISBLANK(OFFSET('10. SEGUIMIENTO 2025'!$Q$14,INT((ROW()-13)/2),0)),"",OFFSET('10. SEGUIMIENTO 2025'!$Q$14,INT((ROW()-13)/2),0)),IF(ISBLANK(OFFSET('9. METAS'!$Q$20,INT((ROW()-14)/2),0)),"",OFFSET('9. METAS'!$Q$20,INT((ROW()-14)/2),0)))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METAS'!$K$20,INT((ROW()-13)/2),0)),"",OFFSET('9. METAS'!$K$20,INT((ROW()-13)/2),0))</f>
        <v>22500</v>
      </c>
      <c r="I15" s="744"/>
      <c r="J15" s="194">
        <f ca="1">IF(MOD(ROW()-13,2)=0,IF(ISBLANK(OFFSET('10. SEGUIMIENTO 2025'!$N$14,INT((ROW()-13)/2),0)),"",OFFSET('10. SEGUIMIENTO 2025'!$N$14,INT((ROW()-13)/2),0)),IF(ISBLANK(OFFSET('9. METAS'!$N$20,INT((ROW()-14)/2),0)),"",OFFSET('9. METAS'!$N$20,INT((ROW()-14)/2),0)))</f>
        <v>123</v>
      </c>
      <c r="K15" s="195" t="str">
        <f ca="1">IF(MOD(ROW()-13,2)=0,IF(ISBLANK(OFFSET('10. SEGUIMIENTO 2025'!$O$14,INT((ROW()-13)/2),0)),"",OFFSET('10. SEGUIMIENTO 2025'!$O$14,INT((ROW()-13)/2),0)),IF(ISBLANK(OFFSET('9. METAS'!$O$20,INT((ROW()-14)/2),0)),"",OFFSET('9. METAS'!$O$20,INT((ROW()-14)/2),0)))</f>
        <v/>
      </c>
      <c r="L15" s="195" t="str">
        <f ca="1">IF(MOD(ROW()-13,2)=0,IF(ISBLANK(OFFSET('10. SEGUIMIENTO 2025'!$P$14,INT((ROW()-13)/2),0)),"",OFFSET('10. SEGUIMIENTO 2025'!$P$14,INT((ROW()-13)/2),0)),IF(ISBLANK(OFFSET('9. METAS'!$P$20,INT((ROW()-14)/2),0)),"",OFFSET('9. METAS'!$P$20,INT((ROW()-14)/2),0)))</f>
        <v/>
      </c>
      <c r="M15" s="196" t="str">
        <f ca="1">IF(MOD(ROW()-13,2)=0,IF(ISBLANK(OFFSET('10. SEGUIMIENTO 2025'!$Q$14,INT((ROW()-13)/2),0)),"",OFFSET('10. SEGUIMIENTO 2025'!$Q$14,INT((ROW()-13)/2),0)),IF(ISBLANK(OFFSET('9. METAS'!$Q$20,INT((ROW()-14)/2),0)),"",OFFSET('9. METAS'!$Q$20,INT((ROW()-14)/2),0)))</f>
        <v/>
      </c>
      <c r="N15" s="742" t="str">
        <f ca="1">IFERROR(L15/L16,"ND")</f>
        <v>ND</v>
      </c>
      <c r="O15" s="738" t="str">
        <f ca="1">IFERROR(((L15+K15+J15)/H15),"ND")</f>
        <v>ND</v>
      </c>
      <c r="P15" s="726"/>
    </row>
    <row r="16" spans="3:16">
      <c r="C16" s="760"/>
      <c r="D16" s="756"/>
      <c r="E16" s="756"/>
      <c r="F16" s="754"/>
      <c r="G16" s="751"/>
      <c r="H16" s="747"/>
      <c r="I16" s="745"/>
      <c r="J16" s="194">
        <f ca="1">IF(MOD(ROW()-13,2)=0,IF(ISBLANK(OFFSET('10. SEGUIMIENTO 2025'!$N$14,INT((ROW()-13)/2),0)),"",OFFSET('10. SEGUIMIENTO 2025'!$N$14,INT((ROW()-13)/2),0)),IF(ISBLANK(OFFSET('9. METAS'!$N$20,INT((ROW()-14)/2),0)),"",OFFSET('9. METAS'!$N$20,INT((ROW()-14)/2),0)))</f>
        <v>4000</v>
      </c>
      <c r="K16" s="195">
        <f ca="1">IF(MOD(ROW()-13,2)=0,IF(ISBLANK(OFFSET('10. SEGUIMIENTO 2025'!$O$14,INT((ROW()-13)/2),0)),"",OFFSET('10. SEGUIMIENTO 2025'!$O$14,INT((ROW()-13)/2),0)),IF(ISBLANK(OFFSET('9. METAS'!$O$20,INT((ROW()-14)/2),0)),"",OFFSET('9. METAS'!$O$20,INT((ROW()-14)/2),0)))</f>
        <v>8000</v>
      </c>
      <c r="L16" s="195">
        <f ca="1">IF(MOD(ROW()-13,2)=0,IF(ISBLANK(OFFSET('10. SEGUIMIENTO 2025'!$P$14,INT((ROW()-13)/2),0)),"",OFFSET('10. SEGUIMIENTO 2025'!$P$14,INT((ROW()-13)/2),0)),IF(ISBLANK(OFFSET('9. METAS'!$P$20,INT((ROW()-14)/2),0)),"",OFFSET('9. METAS'!$P$20,INT((ROW()-14)/2),0)))</f>
        <v>5500</v>
      </c>
      <c r="M16" s="196">
        <f ca="1">IF(MOD(ROW()-13,2)=0,IF(ISBLANK(OFFSET('10. SEGUIMIENTO 2025'!$Q$14,INT((ROW()-13)/2),0)),"",OFFSET('10. SEGUIMIENTO 2025'!$Q$14,INT((ROW()-13)/2),0)),IF(ISBLANK(OFFSET('9. METAS'!$Q$20,INT((ROW()-14)/2),0)),"",OFFSET('9. METAS'!$Q$20,INT((ROW()-14)/2),0)))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METAS'!$K$20,INT((ROW()-13)/2),0)),"",OFFSET('9. METAS'!$K$20,INT((ROW()-13)/2),0))</f>
        <v>21</v>
      </c>
      <c r="I17" s="744"/>
      <c r="J17" s="194">
        <f ca="1">IF(MOD(ROW()-13,2)=0,IF(ISBLANK(OFFSET('10. SEGUIMIENTO 2025'!$N$14,INT((ROW()-13)/2),0)),"",OFFSET('10. SEGUIMIENTO 2025'!$N$14,INT((ROW()-13)/2),0)),IF(ISBLANK(OFFSET('9. METAS'!$N$20,INT((ROW()-14)/2),0)),"",OFFSET('9. METAS'!$N$20,INT((ROW()-14)/2),0)))</f>
        <v>456</v>
      </c>
      <c r="K17" s="195" t="str">
        <f ca="1">IF(MOD(ROW()-13,2)=0,IF(ISBLANK(OFFSET('10. SEGUIMIENTO 2025'!$O$14,INT((ROW()-13)/2),0)),"",OFFSET('10. SEGUIMIENTO 2025'!$O$14,INT((ROW()-13)/2),0)),IF(ISBLANK(OFFSET('9. METAS'!$O$20,INT((ROW()-14)/2),0)),"",OFFSET('9. METAS'!$O$20,INT((ROW()-14)/2),0)))</f>
        <v/>
      </c>
      <c r="L17" s="195" t="str">
        <f ca="1">IF(MOD(ROW()-13,2)=0,IF(ISBLANK(OFFSET('10. SEGUIMIENTO 2025'!$P$14,INT((ROW()-13)/2),0)),"",OFFSET('10. SEGUIMIENTO 2025'!$P$14,INT((ROW()-13)/2),0)),IF(ISBLANK(OFFSET('9. METAS'!$P$20,INT((ROW()-14)/2),0)),"",OFFSET('9. METAS'!$P$20,INT((ROW()-14)/2),0)))</f>
        <v/>
      </c>
      <c r="M17" s="196" t="str">
        <f ca="1">IF(MOD(ROW()-13,2)=0,IF(ISBLANK(OFFSET('10. SEGUIMIENTO 2025'!$Q$14,INT((ROW()-13)/2),0)),"",OFFSET('10. SEGUIMIENTO 2025'!$Q$14,INT((ROW()-13)/2),0)),IF(ISBLANK(OFFSET('9. METAS'!$Q$20,INT((ROW()-14)/2),0)),"",OFFSET('9. METAS'!$Q$20,INT((ROW()-14)/2),0)))</f>
        <v/>
      </c>
      <c r="N17" s="742" t="str">
        <f t="shared" ref="N17" ca="1" si="0">IFERROR(L17/L18,"ND")</f>
        <v>ND</v>
      </c>
      <c r="O17" s="738" t="str">
        <f t="shared" ref="O17" ca="1" si="1">IFERROR(((L17+K17+J17)/H17),"ND")</f>
        <v>ND</v>
      </c>
      <c r="P17" s="726"/>
    </row>
    <row r="18" spans="3:16">
      <c r="C18" s="760"/>
      <c r="D18" s="756"/>
      <c r="E18" s="756"/>
      <c r="F18" s="754"/>
      <c r="G18" s="751"/>
      <c r="H18" s="747"/>
      <c r="I18" s="745"/>
      <c r="J18" s="194">
        <f ca="1">IF(MOD(ROW()-13,2)=0,IF(ISBLANK(OFFSET('10. SEGUIMIENTO 2025'!$N$14,INT((ROW()-13)/2),0)),"",OFFSET('10. SEGUIMIENTO 2025'!$N$14,INT((ROW()-13)/2),0)),IF(ISBLANK(OFFSET('9. METAS'!$N$20,INT((ROW()-14)/2),0)),"",OFFSET('9. METAS'!$N$20,INT((ROW()-14)/2),0)))</f>
        <v>6</v>
      </c>
      <c r="K18" s="195">
        <f ca="1">IF(MOD(ROW()-13,2)=0,IF(ISBLANK(OFFSET('10. SEGUIMIENTO 2025'!$O$14,INT((ROW()-13)/2),0)),"",OFFSET('10. SEGUIMIENTO 2025'!$O$14,INT((ROW()-13)/2),0)),IF(ISBLANK(OFFSET('9. METAS'!$O$20,INT((ROW()-14)/2),0)),"",OFFSET('9. METAS'!$O$20,INT((ROW()-14)/2),0)))</f>
        <v>6</v>
      </c>
      <c r="L18" s="195">
        <f ca="1">IF(MOD(ROW()-13,2)=0,IF(ISBLANK(OFFSET('10. SEGUIMIENTO 2025'!$P$14,INT((ROW()-13)/2),0)),"",OFFSET('10. SEGUIMIENTO 2025'!$P$14,INT((ROW()-13)/2),0)),IF(ISBLANK(OFFSET('9. METAS'!$P$20,INT((ROW()-14)/2),0)),"",OFFSET('9. METAS'!$P$20,INT((ROW()-14)/2),0)))</f>
        <v>6</v>
      </c>
      <c r="M18" s="196">
        <f ca="1">IF(MOD(ROW()-13,2)=0,IF(ISBLANK(OFFSET('10. SEGUIMIENTO 2025'!$Q$14,INT((ROW()-13)/2),0)),"",OFFSET('10. SEGUIMIENTO 2025'!$Q$14,INT((ROW()-13)/2),0)),IF(ISBLANK(OFFSET('9. METAS'!$Q$20,INT((ROW()-14)/2),0)),"",OFFSET('9. METAS'!$Q$20,INT((ROW()-14)/2),0)))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METAS'!$K$20,INT((ROW()-13)/2),0)),"",OFFSET('9. METAS'!$K$20,INT((ROW()-13)/2),0))</f>
        <v>7000</v>
      </c>
      <c r="I19" s="744"/>
      <c r="J19" s="194">
        <f ca="1">IF(MOD(ROW()-13,2)=0,IF(ISBLANK(OFFSET('10. SEGUIMIENTO 2025'!$N$14,INT((ROW()-13)/2),0)),"",OFFSET('10. SEGUIMIENTO 2025'!$N$14,INT((ROW()-13)/2),0)),IF(ISBLANK(OFFSET('9. METAS'!$N$20,INT((ROW()-14)/2),0)),"",OFFSET('9. METAS'!$N$20,INT((ROW()-14)/2),0)))</f>
        <v>456</v>
      </c>
      <c r="K19" s="195" t="str">
        <f ca="1">IF(MOD(ROW()-13,2)=0,IF(ISBLANK(OFFSET('10. SEGUIMIENTO 2025'!$O$14,INT((ROW()-13)/2),0)),"",OFFSET('10. SEGUIMIENTO 2025'!$O$14,INT((ROW()-13)/2),0)),IF(ISBLANK(OFFSET('9. METAS'!$O$20,INT((ROW()-14)/2),0)),"",OFFSET('9. METAS'!$O$20,INT((ROW()-14)/2),0)))</f>
        <v/>
      </c>
      <c r="L19" s="195" t="str">
        <f ca="1">IF(MOD(ROW()-13,2)=0,IF(ISBLANK(OFFSET('10. SEGUIMIENTO 2025'!$P$14,INT((ROW()-13)/2),0)),"",OFFSET('10. SEGUIMIENTO 2025'!$P$14,INT((ROW()-13)/2),0)),IF(ISBLANK(OFFSET('9. METAS'!$P$20,INT((ROW()-14)/2),0)),"",OFFSET('9. METAS'!$P$20,INT((ROW()-14)/2),0)))</f>
        <v/>
      </c>
      <c r="M19" s="196" t="str">
        <f ca="1">IF(MOD(ROW()-13,2)=0,IF(ISBLANK(OFFSET('10. SEGUIMIENTO 2025'!$Q$14,INT((ROW()-13)/2),0)),"",OFFSET('10. SEGUIMIENTO 2025'!$Q$14,INT((ROW()-13)/2),0)),IF(ISBLANK(OFFSET('9. METAS'!$Q$20,INT((ROW()-14)/2),0)),"",OFFSET('9. METAS'!$Q$20,INT((ROW()-14)/2),0)))</f>
        <v/>
      </c>
      <c r="N19" s="742" t="str">
        <f t="shared" ref="N19" ca="1" si="2">IFERROR(L19/L20,"ND")</f>
        <v>ND</v>
      </c>
      <c r="O19" s="738" t="str">
        <f t="shared" ref="O19" ca="1" si="3">IFERROR(((L19+K19+J19)/H19),"ND")</f>
        <v>ND</v>
      </c>
      <c r="P19" s="726"/>
    </row>
    <row r="20" spans="3:16">
      <c r="C20" s="760"/>
      <c r="D20" s="756"/>
      <c r="E20" s="756"/>
      <c r="F20" s="754"/>
      <c r="G20" s="751"/>
      <c r="H20" s="747"/>
      <c r="I20" s="745"/>
      <c r="J20" s="194">
        <f ca="1">IF(MOD(ROW()-13,2)=0,IF(ISBLANK(OFFSET('10. SEGUIMIENTO 2025'!$N$14,INT((ROW()-13)/2),0)),"",OFFSET('10. SEGUIMIENTO 2025'!$N$14,INT((ROW()-13)/2),0)),IF(ISBLANK(OFFSET('9. METAS'!$N$20,INT((ROW()-14)/2),0)),"",OFFSET('9. METAS'!$N$20,INT((ROW()-14)/2),0)))</f>
        <v>2500</v>
      </c>
      <c r="K20" s="195">
        <f ca="1">IF(MOD(ROW()-13,2)=0,IF(ISBLANK(OFFSET('10. SEGUIMIENTO 2025'!$O$14,INT((ROW()-13)/2),0)),"",OFFSET('10. SEGUIMIENTO 2025'!$O$14,INT((ROW()-13)/2),0)),IF(ISBLANK(OFFSET('9. METAS'!$O$20,INT((ROW()-14)/2),0)),"",OFFSET('9. METAS'!$O$20,INT((ROW()-14)/2),0)))</f>
        <v>1000</v>
      </c>
      <c r="L20" s="195">
        <f ca="1">IF(MOD(ROW()-13,2)=0,IF(ISBLANK(OFFSET('10. SEGUIMIENTO 2025'!$P$14,INT((ROW()-13)/2),0)),"",OFFSET('10. SEGUIMIENTO 2025'!$P$14,INT((ROW()-13)/2),0)),IF(ISBLANK(OFFSET('9. METAS'!$P$20,INT((ROW()-14)/2),0)),"",OFFSET('9. METAS'!$P$20,INT((ROW()-14)/2),0)))</f>
        <v>1000</v>
      </c>
      <c r="M20" s="196">
        <f ca="1">IF(MOD(ROW()-13,2)=0,IF(ISBLANK(OFFSET('10. SEGUIMIENTO 2025'!$Q$14,INT((ROW()-13)/2),0)),"",OFFSET('10. SEGUIMIENTO 2025'!$Q$14,INT((ROW()-13)/2),0)),IF(ISBLANK(OFFSET('9. METAS'!$Q$20,INT((ROW()-14)/2),0)),"",OFFSET('9. METAS'!$Q$20,INT((ROW()-14)/2),0)))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METAS'!$K$20,INT((ROW()-13)/2),0)),"",OFFSET('9. METAS'!$K$20,INT((ROW()-13)/2),0))</f>
        <v>3100</v>
      </c>
      <c r="I21" s="744"/>
      <c r="J21" s="194">
        <f ca="1">IF(MOD(ROW()-13,2)=0,IF(ISBLANK(OFFSET('10. SEGUIMIENTO 2025'!$N$14,INT((ROW()-13)/2),0)),"",OFFSET('10. SEGUIMIENTO 2025'!$N$14,INT((ROW()-13)/2),0)),IF(ISBLANK(OFFSET('9. METAS'!$N$20,INT((ROW()-14)/2),0)),"",OFFSET('9. METAS'!$N$20,INT((ROW()-14)/2),0)))</f>
        <v>456</v>
      </c>
      <c r="K21" s="195" t="str">
        <f ca="1">IF(MOD(ROW()-13,2)=0,IF(ISBLANK(OFFSET('10. SEGUIMIENTO 2025'!$O$14,INT((ROW()-13)/2),0)),"",OFFSET('10. SEGUIMIENTO 2025'!$O$14,INT((ROW()-13)/2),0)),IF(ISBLANK(OFFSET('9. METAS'!$O$20,INT((ROW()-14)/2),0)),"",OFFSET('9. METAS'!$O$20,INT((ROW()-14)/2),0)))</f>
        <v/>
      </c>
      <c r="L21" s="195" t="str">
        <f ca="1">IF(MOD(ROW()-13,2)=0,IF(ISBLANK(OFFSET('10. SEGUIMIENTO 2025'!$P$14,INT((ROW()-13)/2),0)),"",OFFSET('10. SEGUIMIENTO 2025'!$P$14,INT((ROW()-13)/2),0)),IF(ISBLANK(OFFSET('9. METAS'!$P$20,INT((ROW()-14)/2),0)),"",OFFSET('9. METAS'!$P$20,INT((ROW()-14)/2),0)))</f>
        <v/>
      </c>
      <c r="M21" s="196" t="str">
        <f ca="1">IF(MOD(ROW()-13,2)=0,IF(ISBLANK(OFFSET('10. SEGUIMIENTO 2025'!$Q$14,INT((ROW()-13)/2),0)),"",OFFSET('10. SEGUIMIENTO 2025'!$Q$14,INT((ROW()-13)/2),0)),IF(ISBLANK(OFFSET('9. METAS'!$Q$20,INT((ROW()-14)/2),0)),"",OFFSET('9. METAS'!$Q$20,INT((ROW()-14)/2),0)))</f>
        <v/>
      </c>
      <c r="N21" s="742" t="str">
        <f t="shared" ref="N21" ca="1" si="4">IFERROR(L21/L22,"ND")</f>
        <v>ND</v>
      </c>
      <c r="O21" s="738" t="str">
        <f t="shared" ref="O21" ca="1" si="5">IFERROR(((L21+K21+J21)/H21),"ND")</f>
        <v>ND</v>
      </c>
      <c r="P21" s="726"/>
    </row>
    <row r="22" spans="3:16">
      <c r="C22" s="760"/>
      <c r="D22" s="756"/>
      <c r="E22" s="756"/>
      <c r="F22" s="754"/>
      <c r="G22" s="751"/>
      <c r="H22" s="747"/>
      <c r="I22" s="745"/>
      <c r="J22" s="194">
        <f ca="1">IF(MOD(ROW()-13,2)=0,IF(ISBLANK(OFFSET('10. SEGUIMIENTO 2025'!$N$14,INT((ROW()-13)/2),0)),"",OFFSET('10. SEGUIMIENTO 2025'!$N$14,INT((ROW()-13)/2),0)),IF(ISBLANK(OFFSET('9. METAS'!$N$20,INT((ROW()-14)/2),0)),"",OFFSET('9. METAS'!$N$20,INT((ROW()-14)/2),0)))</f>
        <v>775</v>
      </c>
      <c r="K22" s="195">
        <f ca="1">IF(MOD(ROW()-13,2)=0,IF(ISBLANK(OFFSET('10. SEGUIMIENTO 2025'!$O$14,INT((ROW()-13)/2),0)),"",OFFSET('10. SEGUIMIENTO 2025'!$O$14,INT((ROW()-13)/2),0)),IF(ISBLANK(OFFSET('9. METAS'!$O$20,INT((ROW()-14)/2),0)),"",OFFSET('9. METAS'!$O$20,INT((ROW()-14)/2),0)))</f>
        <v>775</v>
      </c>
      <c r="L22" s="195">
        <f ca="1">IF(MOD(ROW()-13,2)=0,IF(ISBLANK(OFFSET('10. SEGUIMIENTO 2025'!$P$14,INT((ROW()-13)/2),0)),"",OFFSET('10. SEGUIMIENTO 2025'!$P$14,INT((ROW()-13)/2),0)),IF(ISBLANK(OFFSET('9. METAS'!$P$20,INT((ROW()-14)/2),0)),"",OFFSET('9. METAS'!$P$20,INT((ROW()-14)/2),0)))</f>
        <v>775</v>
      </c>
      <c r="M22" s="196">
        <f ca="1">IF(MOD(ROW()-13,2)=0,IF(ISBLANK(OFFSET('10. SEGUIMIENTO 2025'!$Q$14,INT((ROW()-13)/2),0)),"",OFFSET('10. SEGUIMIENTO 2025'!$Q$14,INT((ROW()-13)/2),0)),IF(ISBLANK(OFFSET('9. METAS'!$Q$20,INT((ROW()-14)/2),0)),"",OFFSET('9. METAS'!$Q$20,INT((ROW()-14)/2),0)))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METAS'!$K$20,INT((ROW()-13)/2),0)),"",OFFSET('9. METAS'!$K$20,INT((ROW()-13)/2),0))</f>
        <v>1700</v>
      </c>
      <c r="I23" s="744"/>
      <c r="J23" s="194">
        <f ca="1">IF(MOD(ROW()-13,2)=0,IF(ISBLANK(OFFSET('10. SEGUIMIENTO 2025'!$N$14,INT((ROW()-13)/2),0)),"",OFFSET('10. SEGUIMIENTO 2025'!$N$14,INT((ROW()-13)/2),0)),IF(ISBLANK(OFFSET('9. METAS'!$N$20,INT((ROW()-14)/2),0)),"",OFFSET('9. METAS'!$N$20,INT((ROW()-14)/2),0)))</f>
        <v>456</v>
      </c>
      <c r="K23" s="195" t="str">
        <f ca="1">IF(MOD(ROW()-13,2)=0,IF(ISBLANK(OFFSET('10. SEGUIMIENTO 2025'!$O$14,INT((ROW()-13)/2),0)),"",OFFSET('10. SEGUIMIENTO 2025'!$O$14,INT((ROW()-13)/2),0)),IF(ISBLANK(OFFSET('9. METAS'!$O$20,INT((ROW()-14)/2),0)),"",OFFSET('9. METAS'!$O$20,INT((ROW()-14)/2),0)))</f>
        <v/>
      </c>
      <c r="L23" s="195" t="str">
        <f ca="1">IF(MOD(ROW()-13,2)=0,IF(ISBLANK(OFFSET('10. SEGUIMIENTO 2025'!$P$14,INT((ROW()-13)/2),0)),"",OFFSET('10. SEGUIMIENTO 2025'!$P$14,INT((ROW()-13)/2),0)),IF(ISBLANK(OFFSET('9. METAS'!$P$20,INT((ROW()-14)/2),0)),"",OFFSET('9. METAS'!$P$20,INT((ROW()-14)/2),0)))</f>
        <v/>
      </c>
      <c r="M23" s="196" t="str">
        <f ca="1">IF(MOD(ROW()-13,2)=0,IF(ISBLANK(OFFSET('10. SEGUIMIENTO 2025'!$Q$14,INT((ROW()-13)/2),0)),"",OFFSET('10. SEGUIMIENTO 2025'!$Q$14,INT((ROW()-13)/2),0)),IF(ISBLANK(OFFSET('9. METAS'!$Q$20,INT((ROW()-14)/2),0)),"",OFFSET('9. METAS'!$Q$20,INT((ROW()-14)/2),0)))</f>
        <v/>
      </c>
      <c r="N23" s="742" t="str">
        <f t="shared" ref="N23" ca="1" si="6">IFERROR(L23/L24,"ND")</f>
        <v>ND</v>
      </c>
      <c r="O23" s="738" t="str">
        <f t="shared" ref="O23" ca="1" si="7">IFERROR(((L23+K23+J23)/H23),"ND")</f>
        <v>ND</v>
      </c>
      <c r="P23" s="726"/>
    </row>
    <row r="24" spans="3:16">
      <c r="C24" s="760"/>
      <c r="D24" s="756"/>
      <c r="E24" s="756"/>
      <c r="F24" s="754"/>
      <c r="G24" s="751"/>
      <c r="H24" s="747"/>
      <c r="I24" s="745"/>
      <c r="J24" s="194">
        <f ca="1">IF(MOD(ROW()-13,2)=0,IF(ISBLANK(OFFSET('10. SEGUIMIENTO 2025'!$N$14,INT((ROW()-13)/2),0)),"",OFFSET('10. SEGUIMIENTO 2025'!$N$14,INT((ROW()-13)/2),0)),IF(ISBLANK(OFFSET('9. METAS'!$N$20,INT((ROW()-14)/2),0)),"",OFFSET('9. METAS'!$N$20,INT((ROW()-14)/2),0)))</f>
        <v>425</v>
      </c>
      <c r="K24" s="195">
        <f ca="1">IF(MOD(ROW()-13,2)=0,IF(ISBLANK(OFFSET('10. SEGUIMIENTO 2025'!$O$14,INT((ROW()-13)/2),0)),"",OFFSET('10. SEGUIMIENTO 2025'!$O$14,INT((ROW()-13)/2),0)),IF(ISBLANK(OFFSET('9. METAS'!$O$20,INT((ROW()-14)/2),0)),"",OFFSET('9. METAS'!$O$20,INT((ROW()-14)/2),0)))</f>
        <v>425</v>
      </c>
      <c r="L24" s="195">
        <f ca="1">IF(MOD(ROW()-13,2)=0,IF(ISBLANK(OFFSET('10. SEGUIMIENTO 2025'!$P$14,INT((ROW()-13)/2),0)),"",OFFSET('10. SEGUIMIENTO 2025'!$P$14,INT((ROW()-13)/2),0)),IF(ISBLANK(OFFSET('9. METAS'!$P$20,INT((ROW()-14)/2),0)),"",OFFSET('9. METAS'!$P$20,INT((ROW()-14)/2),0)))</f>
        <v>425</v>
      </c>
      <c r="M24" s="196">
        <f ca="1">IF(MOD(ROW()-13,2)=0,IF(ISBLANK(OFFSET('10. SEGUIMIENTO 2025'!$Q$14,INT((ROW()-13)/2),0)),"",OFFSET('10. SEGUIMIENTO 2025'!$Q$14,INT((ROW()-13)/2),0)),IF(ISBLANK(OFFSET('9. METAS'!$Q$20,INT((ROW()-14)/2),0)),"",OFFSET('9. METAS'!$Q$20,INT((ROW()-14)/2),0)))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METAS'!$K$20,INT((ROW()-13)/2),0)),"",OFFSET('9. METAS'!$K$20,INT((ROW()-13)/2),0))</f>
        <v>48</v>
      </c>
      <c r="I25" s="744"/>
      <c r="J25" s="194">
        <f ca="1">IF(MOD(ROW()-13,2)=0,IF(ISBLANK(OFFSET('10. SEGUIMIENTO 2025'!$N$14,INT((ROW()-13)/2),0)),"",OFFSET('10. SEGUIMIENTO 2025'!$N$14,INT((ROW()-13)/2),0)),IF(ISBLANK(OFFSET('9. METAS'!$N$20,INT((ROW()-14)/2),0)),"",OFFSET('9. METAS'!$N$20,INT((ROW()-14)/2),0)))</f>
        <v>456</v>
      </c>
      <c r="K25" s="195" t="str">
        <f ca="1">IF(MOD(ROW()-13,2)=0,IF(ISBLANK(OFFSET('10. SEGUIMIENTO 2025'!$O$14,INT((ROW()-13)/2),0)),"",OFFSET('10. SEGUIMIENTO 2025'!$O$14,INT((ROW()-13)/2),0)),IF(ISBLANK(OFFSET('9. METAS'!$O$20,INT((ROW()-14)/2),0)),"",OFFSET('9. METAS'!$O$20,INT((ROW()-14)/2),0)))</f>
        <v/>
      </c>
      <c r="L25" s="195" t="str">
        <f ca="1">IF(MOD(ROW()-13,2)=0,IF(ISBLANK(OFFSET('10. SEGUIMIENTO 2025'!$P$14,INT((ROW()-13)/2),0)),"",OFFSET('10. SEGUIMIENTO 2025'!$P$14,INT((ROW()-13)/2),0)),IF(ISBLANK(OFFSET('9. METAS'!$P$20,INT((ROW()-14)/2),0)),"",OFFSET('9. METAS'!$P$20,INT((ROW()-14)/2),0)))</f>
        <v/>
      </c>
      <c r="M25" s="196" t="str">
        <f ca="1">IF(MOD(ROW()-13,2)=0,IF(ISBLANK(OFFSET('10. SEGUIMIENTO 2025'!$Q$14,INT((ROW()-13)/2),0)),"",OFFSET('10. SEGUIMIENTO 2025'!$Q$14,INT((ROW()-13)/2),0)),IF(ISBLANK(OFFSET('9. METAS'!$Q$20,INT((ROW()-14)/2),0)),"",OFFSET('9. METAS'!$Q$20,INT((ROW()-14)/2),0)))</f>
        <v/>
      </c>
      <c r="N25" s="742" t="str">
        <f t="shared" ref="N25" ca="1" si="8">IFERROR(L25/L26,"ND")</f>
        <v>ND</v>
      </c>
      <c r="O25" s="738" t="str">
        <f t="shared" ref="O25" ca="1" si="9">IFERROR(((L25+K25+J25)/H25),"ND")</f>
        <v>ND</v>
      </c>
      <c r="P25" s="726"/>
    </row>
    <row r="26" spans="3:16">
      <c r="C26" s="760"/>
      <c r="D26" s="756"/>
      <c r="E26" s="756"/>
      <c r="F26" s="754"/>
      <c r="G26" s="751"/>
      <c r="H26" s="747"/>
      <c r="I26" s="745"/>
      <c r="J26" s="194">
        <f ca="1">IF(MOD(ROW()-13,2)=0,IF(ISBLANK(OFFSET('10. SEGUIMIENTO 2025'!$N$14,INT((ROW()-13)/2),0)),"",OFFSET('10. SEGUIMIENTO 2025'!$N$14,INT((ROW()-13)/2),0)),IF(ISBLANK(OFFSET('9. METAS'!$N$20,INT((ROW()-14)/2),0)),"",OFFSET('9. METAS'!$N$20,INT((ROW()-14)/2),0)))</f>
        <v>8</v>
      </c>
      <c r="K26" s="195">
        <f ca="1">IF(MOD(ROW()-13,2)=0,IF(ISBLANK(OFFSET('10. SEGUIMIENTO 2025'!$O$14,INT((ROW()-13)/2),0)),"",OFFSET('10. SEGUIMIENTO 2025'!$O$14,INT((ROW()-13)/2),0)),IF(ISBLANK(OFFSET('9. METAS'!$O$20,INT((ROW()-14)/2),0)),"",OFFSET('9. METAS'!$O$20,INT((ROW()-14)/2),0)))</f>
        <v>16</v>
      </c>
      <c r="L26" s="195">
        <f ca="1">IF(MOD(ROW()-13,2)=0,IF(ISBLANK(OFFSET('10. SEGUIMIENTO 2025'!$P$14,INT((ROW()-13)/2),0)),"",OFFSET('10. SEGUIMIENTO 2025'!$P$14,INT((ROW()-13)/2),0)),IF(ISBLANK(OFFSET('9. METAS'!$P$20,INT((ROW()-14)/2),0)),"",OFFSET('9. METAS'!$P$20,INT((ROW()-14)/2),0)))</f>
        <v>16</v>
      </c>
      <c r="M26" s="196">
        <f ca="1">IF(MOD(ROW()-13,2)=0,IF(ISBLANK(OFFSET('10. SEGUIMIENTO 2025'!$Q$14,INT((ROW()-13)/2),0)),"",OFFSET('10. SEGUIMIENTO 2025'!$Q$14,INT((ROW()-13)/2),0)),IF(ISBLANK(OFFSET('9. METAS'!$Q$20,INT((ROW()-14)/2),0)),"",OFFSET('9. METAS'!$Q$20,INT((ROW()-14)/2),0)))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METAS'!$K$20,INT((ROW()-13)/2),0)),"",OFFSET('9. METAS'!$K$20,INT((ROW()-13)/2),0))</f>
        <v>1200</v>
      </c>
      <c r="I27" s="744"/>
      <c r="J27" s="194">
        <f ca="1">IF(MOD(ROW()-13,2)=0,IF(ISBLANK(OFFSET('10. SEGUIMIENTO 2025'!$N$14,INT((ROW()-13)/2),0)),"",OFFSET('10. SEGUIMIENTO 2025'!$N$14,INT((ROW()-13)/2),0)),IF(ISBLANK(OFFSET('9. METAS'!$N$20,INT((ROW()-14)/2),0)),"",OFFSET('9. METAS'!$N$20,INT((ROW()-14)/2),0)))</f>
        <v>456</v>
      </c>
      <c r="K27" s="195" t="str">
        <f ca="1">IF(MOD(ROW()-13,2)=0,IF(ISBLANK(OFFSET('10. SEGUIMIENTO 2025'!$O$14,INT((ROW()-13)/2),0)),"",OFFSET('10. SEGUIMIENTO 2025'!$O$14,INT((ROW()-13)/2),0)),IF(ISBLANK(OFFSET('9. METAS'!$O$20,INT((ROW()-14)/2),0)),"",OFFSET('9. METAS'!$O$20,INT((ROW()-14)/2),0)))</f>
        <v/>
      </c>
      <c r="L27" s="195" t="str">
        <f ca="1">IF(MOD(ROW()-13,2)=0,IF(ISBLANK(OFFSET('10. SEGUIMIENTO 2025'!$P$14,INT((ROW()-13)/2),0)),"",OFFSET('10. SEGUIMIENTO 2025'!$P$14,INT((ROW()-13)/2),0)),IF(ISBLANK(OFFSET('9. METAS'!$P$20,INT((ROW()-14)/2),0)),"",OFFSET('9. METAS'!$P$20,INT((ROW()-14)/2),0)))</f>
        <v/>
      </c>
      <c r="M27" s="196" t="str">
        <f ca="1">IF(MOD(ROW()-13,2)=0,IF(ISBLANK(OFFSET('10. SEGUIMIENTO 2025'!$Q$14,INT((ROW()-13)/2),0)),"",OFFSET('10. SEGUIMIENTO 2025'!$Q$14,INT((ROW()-13)/2),0)),IF(ISBLANK(OFFSET('9. METAS'!$Q$20,INT((ROW()-14)/2),0)),"",OFFSET('9. METAS'!$Q$20,INT((ROW()-14)/2),0)))</f>
        <v/>
      </c>
      <c r="N27" s="742" t="str">
        <f t="shared" ref="N27" ca="1" si="10">IFERROR(L27/L28,"ND")</f>
        <v>ND</v>
      </c>
      <c r="O27" s="738" t="str">
        <f t="shared" ref="O27" ca="1" si="11">IFERROR(((L27+K27+J27)/H27),"ND")</f>
        <v>ND</v>
      </c>
      <c r="P27" s="726"/>
    </row>
    <row r="28" spans="3:16">
      <c r="C28" s="760"/>
      <c r="D28" s="756"/>
      <c r="E28" s="756"/>
      <c r="F28" s="754"/>
      <c r="G28" s="751"/>
      <c r="H28" s="747"/>
      <c r="I28" s="745"/>
      <c r="J28" s="194">
        <f ca="1">IF(MOD(ROW()-13,2)=0,IF(ISBLANK(OFFSET('10. SEGUIMIENTO 2025'!$N$14,INT((ROW()-13)/2),0)),"",OFFSET('10. SEGUIMIENTO 2025'!$N$14,INT((ROW()-13)/2),0)),IF(ISBLANK(OFFSET('9. METAS'!$N$20,INT((ROW()-14)/2),0)),"",OFFSET('9. METAS'!$N$20,INT((ROW()-14)/2),0)))</f>
        <v>800</v>
      </c>
      <c r="K28" s="195">
        <f ca="1">IF(MOD(ROW()-13,2)=0,IF(ISBLANK(OFFSET('10. SEGUIMIENTO 2025'!$O$14,INT((ROW()-13)/2),0)),"",OFFSET('10. SEGUIMIENTO 2025'!$O$14,INT((ROW()-13)/2),0)),IF(ISBLANK(OFFSET('9. METAS'!$O$20,INT((ROW()-14)/2),0)),"",OFFSET('9. METAS'!$O$20,INT((ROW()-14)/2),0)))</f>
        <v>100</v>
      </c>
      <c r="L28" s="195">
        <f ca="1">IF(MOD(ROW()-13,2)=0,IF(ISBLANK(OFFSET('10. SEGUIMIENTO 2025'!$P$14,INT((ROW()-13)/2),0)),"",OFFSET('10. SEGUIMIENTO 2025'!$P$14,INT((ROW()-13)/2),0)),IF(ISBLANK(OFFSET('9. METAS'!$P$20,INT((ROW()-14)/2),0)),"",OFFSET('9. METAS'!$P$20,INT((ROW()-14)/2),0)))</f>
        <v>100</v>
      </c>
      <c r="M28" s="196">
        <f ca="1">IF(MOD(ROW()-13,2)=0,IF(ISBLANK(OFFSET('10. SEGUIMIENTO 2025'!$Q$14,INT((ROW()-13)/2),0)),"",OFFSET('10. SEGUIMIENTO 2025'!$Q$14,INT((ROW()-13)/2),0)),IF(ISBLANK(OFFSET('9. METAS'!$Q$20,INT((ROW()-14)/2),0)),"",OFFSET('9. METAS'!$Q$20,INT((ROW()-14)/2),0)))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METAS'!$K$20,INT((ROW()-13)/2),0)),"",OFFSET('9. METAS'!$K$20,INT((ROW()-13)/2),0))</f>
        <v>46</v>
      </c>
      <c r="I29" s="744"/>
      <c r="J29" s="194">
        <f ca="1">IF(MOD(ROW()-13,2)=0,IF(ISBLANK(OFFSET('10. SEGUIMIENTO 2025'!$N$14,INT((ROW()-13)/2),0)),"",OFFSET('10. SEGUIMIENTO 2025'!$N$14,INT((ROW()-13)/2),0)),IF(ISBLANK(OFFSET('9. METAS'!$N$20,INT((ROW()-14)/2),0)),"",OFFSET('9. METAS'!$N$20,INT((ROW()-14)/2),0)))</f>
        <v>41</v>
      </c>
      <c r="K29" s="195" t="str">
        <f ca="1">IF(MOD(ROW()-13,2)=0,IF(ISBLANK(OFFSET('10. SEGUIMIENTO 2025'!$O$14,INT((ROW()-13)/2),0)),"",OFFSET('10. SEGUIMIENTO 2025'!$O$14,INT((ROW()-13)/2),0)),IF(ISBLANK(OFFSET('9. METAS'!$O$20,INT((ROW()-14)/2),0)),"",OFFSET('9. METAS'!$O$20,INT((ROW()-14)/2),0)))</f>
        <v/>
      </c>
      <c r="L29" s="195" t="str">
        <f ca="1">IF(MOD(ROW()-13,2)=0,IF(ISBLANK(OFFSET('10. SEGUIMIENTO 2025'!$P$14,INT((ROW()-13)/2),0)),"",OFFSET('10. SEGUIMIENTO 2025'!$P$14,INT((ROW()-13)/2),0)),IF(ISBLANK(OFFSET('9. METAS'!$P$20,INT((ROW()-14)/2),0)),"",OFFSET('9. METAS'!$P$20,INT((ROW()-14)/2),0)))</f>
        <v/>
      </c>
      <c r="M29" s="196" t="str">
        <f ca="1">IF(MOD(ROW()-13,2)=0,IF(ISBLANK(OFFSET('10. SEGUIMIENTO 2025'!$Q$14,INT((ROW()-13)/2),0)),"",OFFSET('10. SEGUIMIENTO 2025'!$Q$14,INT((ROW()-13)/2),0)),IF(ISBLANK(OFFSET('9. METAS'!$Q$20,INT((ROW()-14)/2),0)),"",OFFSET('9. METAS'!$Q$20,INT((ROW()-14)/2),0)))</f>
        <v/>
      </c>
      <c r="N29" s="742" t="str">
        <f t="shared" ref="N29" ca="1" si="12">IFERROR(L29/L30,"ND")</f>
        <v>ND</v>
      </c>
      <c r="O29" s="738" t="str">
        <f t="shared" ref="O29" ca="1" si="13">IFERROR(((L29+K29+J29)/H29),"ND")</f>
        <v>ND</v>
      </c>
      <c r="P29" s="726"/>
    </row>
    <row r="30" spans="3:16">
      <c r="C30" s="760"/>
      <c r="D30" s="756"/>
      <c r="E30" s="756"/>
      <c r="F30" s="754"/>
      <c r="G30" s="751"/>
      <c r="H30" s="747"/>
      <c r="I30" s="745"/>
      <c r="J30" s="194">
        <f ca="1">IF(MOD(ROW()-13,2)=0,IF(ISBLANK(OFFSET('10. SEGUIMIENTO 2025'!$N$14,INT((ROW()-13)/2),0)),"",OFFSET('10. SEGUIMIENTO 2025'!$N$14,INT((ROW()-13)/2),0)),IF(ISBLANK(OFFSET('9. METAS'!$N$20,INT((ROW()-14)/2),0)),"",OFFSET('9. METAS'!$N$20,INT((ROW()-14)/2),0)))</f>
        <v>11</v>
      </c>
      <c r="K30" s="195">
        <f ca="1">IF(MOD(ROW()-13,2)=0,IF(ISBLANK(OFFSET('10. SEGUIMIENTO 2025'!$O$14,INT((ROW()-13)/2),0)),"",OFFSET('10. SEGUIMIENTO 2025'!$O$14,INT((ROW()-13)/2),0)),IF(ISBLANK(OFFSET('9. METAS'!$O$20,INT((ROW()-14)/2),0)),"",OFFSET('9. METAS'!$O$20,INT((ROW()-14)/2),0)))</f>
        <v>12</v>
      </c>
      <c r="L30" s="195">
        <f ca="1">IF(MOD(ROW()-13,2)=0,IF(ISBLANK(OFFSET('10. SEGUIMIENTO 2025'!$P$14,INT((ROW()-13)/2),0)),"",OFFSET('10. SEGUIMIENTO 2025'!$P$14,INT((ROW()-13)/2),0)),IF(ISBLANK(OFFSET('9. METAS'!$P$20,INT((ROW()-14)/2),0)),"",OFFSET('9. METAS'!$P$20,INT((ROW()-14)/2),0)))</f>
        <v>12</v>
      </c>
      <c r="M30" s="196">
        <f ca="1">IF(MOD(ROW()-13,2)=0,IF(ISBLANK(OFFSET('10. SEGUIMIENTO 2025'!$Q$14,INT((ROW()-13)/2),0)),"",OFFSET('10. SEGUIMIENTO 2025'!$Q$14,INT((ROW()-13)/2),0)),IF(ISBLANK(OFFSET('9. METAS'!$Q$20,INT((ROW()-14)/2),0)),"",OFFSET('9. METAS'!$Q$20,INT((ROW()-14)/2),0)))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METAS'!$K$20,INT((ROW()-13)/2),0)),"",OFFSET('9. METAS'!$K$20,INT((ROW()-13)/2),0))</f>
        <v>11</v>
      </c>
      <c r="I31" s="744"/>
      <c r="J31" s="194">
        <f ca="1">IF(MOD(ROW()-13,2)=0,IF(ISBLANK(OFFSET('10. SEGUIMIENTO 2025'!$N$14,INT((ROW()-13)/2),0)),"",OFFSET('10. SEGUIMIENTO 2025'!$N$14,INT((ROW()-13)/2),0)),IF(ISBLANK(OFFSET('9. METAS'!$N$20,INT((ROW()-14)/2),0)),"",OFFSET('9. METAS'!$N$20,INT((ROW()-14)/2),0)))</f>
        <v>41</v>
      </c>
      <c r="K31" s="195" t="str">
        <f ca="1">IF(MOD(ROW()-13,2)=0,IF(ISBLANK(OFFSET('10. SEGUIMIENTO 2025'!$O$14,INT((ROW()-13)/2),0)),"",OFFSET('10. SEGUIMIENTO 2025'!$O$14,INT((ROW()-13)/2),0)),IF(ISBLANK(OFFSET('9. METAS'!$O$20,INT((ROW()-14)/2),0)),"",OFFSET('9. METAS'!$O$20,INT((ROW()-14)/2),0)))</f>
        <v/>
      </c>
      <c r="L31" s="195" t="str">
        <f ca="1">IF(MOD(ROW()-13,2)=0,IF(ISBLANK(OFFSET('10. SEGUIMIENTO 2025'!$P$14,INT((ROW()-13)/2),0)),"",OFFSET('10. SEGUIMIENTO 2025'!$P$14,INT((ROW()-13)/2),0)),IF(ISBLANK(OFFSET('9. METAS'!$P$20,INT((ROW()-14)/2),0)),"",OFFSET('9. METAS'!$P$20,INT((ROW()-14)/2),0)))</f>
        <v/>
      </c>
      <c r="M31" s="196" t="str">
        <f ca="1">IF(MOD(ROW()-13,2)=0,IF(ISBLANK(OFFSET('10. SEGUIMIENTO 2025'!$Q$14,INT((ROW()-13)/2),0)),"",OFFSET('10. SEGUIMIENTO 2025'!$Q$14,INT((ROW()-13)/2),0)),IF(ISBLANK(OFFSET('9. METAS'!$Q$20,INT((ROW()-14)/2),0)),"",OFFSET('9. METAS'!$Q$20,INT((ROW()-14)/2),0)))</f>
        <v/>
      </c>
      <c r="N31" s="742" t="str">
        <f t="shared" ref="N31" ca="1" si="14">IFERROR(L31/L32,"ND")</f>
        <v>ND</v>
      </c>
      <c r="O31" s="738" t="str">
        <f t="shared" ref="O31" ca="1" si="15">IFERROR(((L31+K31+J31)/H31),"ND")</f>
        <v>ND</v>
      </c>
      <c r="P31" s="726"/>
    </row>
    <row r="32" spans="3:16">
      <c r="C32" s="760"/>
      <c r="D32" s="756"/>
      <c r="E32" s="756"/>
      <c r="F32" s="754"/>
      <c r="G32" s="751"/>
      <c r="H32" s="747"/>
      <c r="I32" s="745"/>
      <c r="J32" s="194">
        <f ca="1">IF(MOD(ROW()-13,2)=0,IF(ISBLANK(OFFSET('10. SEGUIMIENTO 2025'!$N$14,INT((ROW()-13)/2),0)),"",OFFSET('10. SEGUIMIENTO 2025'!$N$14,INT((ROW()-13)/2),0)),IF(ISBLANK(OFFSET('9. METAS'!$N$20,INT((ROW()-14)/2),0)),"",OFFSET('9. METAS'!$N$20,INT((ROW()-14)/2),0)))</f>
        <v>3</v>
      </c>
      <c r="K32" s="195">
        <f ca="1">IF(MOD(ROW()-13,2)=0,IF(ISBLANK(OFFSET('10. SEGUIMIENTO 2025'!$O$14,INT((ROW()-13)/2),0)),"",OFFSET('10. SEGUIMIENTO 2025'!$O$14,INT((ROW()-13)/2),0)),IF(ISBLANK(OFFSET('9. METAS'!$O$20,INT((ROW()-14)/2),0)),"",OFFSET('9. METAS'!$O$20,INT((ROW()-14)/2),0)))</f>
        <v>4</v>
      </c>
      <c r="L32" s="195">
        <f ca="1">IF(MOD(ROW()-13,2)=0,IF(ISBLANK(OFFSET('10. SEGUIMIENTO 2025'!$P$14,INT((ROW()-13)/2),0)),"",OFFSET('10. SEGUIMIENTO 2025'!$P$14,INT((ROW()-13)/2),0)),IF(ISBLANK(OFFSET('9. METAS'!$P$20,INT((ROW()-14)/2),0)),"",OFFSET('9. METAS'!$P$20,INT((ROW()-14)/2),0)))</f>
        <v>2</v>
      </c>
      <c r="M32" s="196">
        <f ca="1">IF(MOD(ROW()-13,2)=0,IF(ISBLANK(OFFSET('10. SEGUIMIENTO 2025'!$Q$14,INT((ROW()-13)/2),0)),"",OFFSET('10. SEGUIMIENTO 2025'!$Q$14,INT((ROW()-13)/2),0)),IF(ISBLANK(OFFSET('9. METAS'!$Q$20,INT((ROW()-14)/2),0)),"",OFFSET('9. METAS'!$Q$20,INT((ROW()-14)/2),0)))</f>
        <v>2</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METAS'!$K$20,INT((ROW()-13)/2),0)),"",OFFSET('9. METAS'!$K$20,INT((ROW()-13)/2),0))</f>
        <v>11</v>
      </c>
      <c r="I33" s="744"/>
      <c r="J33" s="194">
        <f ca="1">IF(MOD(ROW()-13,2)=0,IF(ISBLANK(OFFSET('10. SEGUIMIENTO 2025'!$N$14,INT((ROW()-13)/2),0)),"",OFFSET('10. SEGUIMIENTO 2025'!$N$14,INT((ROW()-13)/2),0)),IF(ISBLANK(OFFSET('9. METAS'!$N$20,INT((ROW()-14)/2),0)),"",OFFSET('9. METAS'!$N$20,INT((ROW()-14)/2),0)))</f>
        <v>41</v>
      </c>
      <c r="K33" s="195" t="str">
        <f ca="1">IF(MOD(ROW()-13,2)=0,IF(ISBLANK(OFFSET('10. SEGUIMIENTO 2025'!$O$14,INT((ROW()-13)/2),0)),"",OFFSET('10. SEGUIMIENTO 2025'!$O$14,INT((ROW()-13)/2),0)),IF(ISBLANK(OFFSET('9. METAS'!$O$20,INT((ROW()-14)/2),0)),"",OFFSET('9. METAS'!$O$20,INT((ROW()-14)/2),0)))</f>
        <v/>
      </c>
      <c r="L33" s="195" t="str">
        <f ca="1">IF(MOD(ROW()-13,2)=0,IF(ISBLANK(OFFSET('10. SEGUIMIENTO 2025'!$P$14,INT((ROW()-13)/2),0)),"",OFFSET('10. SEGUIMIENTO 2025'!$P$14,INT((ROW()-13)/2),0)),IF(ISBLANK(OFFSET('9. METAS'!$P$20,INT((ROW()-14)/2),0)),"",OFFSET('9. METAS'!$P$20,INT((ROW()-14)/2),0)))</f>
        <v/>
      </c>
      <c r="M33" s="196" t="str">
        <f ca="1">IF(MOD(ROW()-13,2)=0,IF(ISBLANK(OFFSET('10. SEGUIMIENTO 2025'!$Q$14,INT((ROW()-13)/2),0)),"",OFFSET('10. SEGUIMIENTO 2025'!$Q$14,INT((ROW()-13)/2),0)),IF(ISBLANK(OFFSET('9. METAS'!$Q$20,INT((ROW()-14)/2),0)),"",OFFSET('9. METAS'!$Q$20,INT((ROW()-14)/2),0)))</f>
        <v/>
      </c>
      <c r="N33" s="742" t="str">
        <f t="shared" ref="N33" ca="1" si="16">IFERROR(L33/L34,"ND")</f>
        <v>ND</v>
      </c>
      <c r="O33" s="738" t="str">
        <f t="shared" ref="O33" ca="1" si="17">IFERROR(((L33+K33+J33)/H33),"ND")</f>
        <v>ND</v>
      </c>
      <c r="P33" s="726"/>
    </row>
    <row r="34" spans="3:16">
      <c r="C34" s="760"/>
      <c r="D34" s="756"/>
      <c r="E34" s="756"/>
      <c r="F34" s="754"/>
      <c r="G34" s="751"/>
      <c r="H34" s="747"/>
      <c r="I34" s="745"/>
      <c r="J34" s="194">
        <f ca="1">IF(MOD(ROW()-13,2)=0,IF(ISBLANK(OFFSET('10. SEGUIMIENTO 2025'!$N$14,INT((ROW()-13)/2),0)),"",OFFSET('10. SEGUIMIENTO 2025'!$N$14,INT((ROW()-13)/2),0)),IF(ISBLANK(OFFSET('9. METAS'!$N$20,INT((ROW()-14)/2),0)),"",OFFSET('9. METAS'!$N$20,INT((ROW()-14)/2),0)))</f>
        <v>3</v>
      </c>
      <c r="K34" s="195">
        <f ca="1">IF(MOD(ROW()-13,2)=0,IF(ISBLANK(OFFSET('10. SEGUIMIENTO 2025'!$O$14,INT((ROW()-13)/2),0)),"",OFFSET('10. SEGUIMIENTO 2025'!$O$14,INT((ROW()-13)/2),0)),IF(ISBLANK(OFFSET('9. METAS'!$O$20,INT((ROW()-14)/2),0)),"",OFFSET('9. METAS'!$O$20,INT((ROW()-14)/2),0)))</f>
        <v>4</v>
      </c>
      <c r="L34" s="195">
        <f ca="1">IF(MOD(ROW()-13,2)=0,IF(ISBLANK(OFFSET('10. SEGUIMIENTO 2025'!$P$14,INT((ROW()-13)/2),0)),"",OFFSET('10. SEGUIMIENTO 2025'!$P$14,INT((ROW()-13)/2),0)),IF(ISBLANK(OFFSET('9. METAS'!$P$20,INT((ROW()-14)/2),0)),"",OFFSET('9. METAS'!$P$20,INT((ROW()-14)/2),0)))</f>
        <v>2</v>
      </c>
      <c r="M34" s="196">
        <f ca="1">IF(MOD(ROW()-13,2)=0,IF(ISBLANK(OFFSET('10. SEGUIMIENTO 2025'!$Q$14,INT((ROW()-13)/2),0)),"",OFFSET('10. SEGUIMIENTO 2025'!$Q$14,INT((ROW()-13)/2),0)),IF(ISBLANK(OFFSET('9. METAS'!$Q$20,INT((ROW()-14)/2),0)),"",OFFSET('9. METAS'!$Q$20,INT((ROW()-14)/2),0)))</f>
        <v>2</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METAS'!$K$20,INT((ROW()-13)/2),0)),"",OFFSET('9. METAS'!$K$20,INT((ROW()-13)/2),0))</f>
        <v/>
      </c>
      <c r="I35" s="744"/>
      <c r="J35" s="194">
        <f ca="1">IF(MOD(ROW()-13,2)=0,IF(ISBLANK(OFFSET('10. SEGUIMIENTO 2025'!$N$14,INT((ROW()-13)/2),0)),"",OFFSET('10. SEGUIMIENTO 2025'!$N$14,INT((ROW()-13)/2),0)),IF(ISBLANK(OFFSET('9. METAS'!$N$20,INT((ROW()-14)/2),0)),"",OFFSET('9. METAS'!$N$20,INT((ROW()-14)/2),0)))</f>
        <v>41</v>
      </c>
      <c r="K35" s="195" t="str">
        <f ca="1">IF(MOD(ROW()-13,2)=0,IF(ISBLANK(OFFSET('10. SEGUIMIENTO 2025'!$O$14,INT((ROW()-13)/2),0)),"",OFFSET('10. SEGUIMIENTO 2025'!$O$14,INT((ROW()-13)/2),0)),IF(ISBLANK(OFFSET('9. METAS'!$O$20,INT((ROW()-14)/2),0)),"",OFFSET('9. METAS'!$O$20,INT((ROW()-14)/2),0)))</f>
        <v/>
      </c>
      <c r="L35" s="195" t="str">
        <f ca="1">IF(MOD(ROW()-13,2)=0,IF(ISBLANK(OFFSET('10. SEGUIMIENTO 2025'!$P$14,INT((ROW()-13)/2),0)),"",OFFSET('10. SEGUIMIENTO 2025'!$P$14,INT((ROW()-13)/2),0)),IF(ISBLANK(OFFSET('9. METAS'!$P$20,INT((ROW()-14)/2),0)),"",OFFSET('9. METAS'!$P$20,INT((ROW()-14)/2),0)))</f>
        <v/>
      </c>
      <c r="M35" s="196" t="str">
        <f ca="1">IF(MOD(ROW()-13,2)=0,IF(ISBLANK(OFFSET('10. SEGUIMIENTO 2025'!$Q$14,INT((ROW()-13)/2),0)),"",OFFSET('10. SEGUIMIENTO 2025'!$Q$14,INT((ROW()-13)/2),0)),IF(ISBLANK(OFFSET('9. METAS'!$Q$20,INT((ROW()-14)/2),0)),"",OFFSET('9. METAS'!$Q$20,INT((ROW()-14)/2),0)))</f>
        <v/>
      </c>
      <c r="N35" s="742" t="str">
        <f t="shared" ref="N35" ca="1" si="18">IFERROR(L35/L36,"ND")</f>
        <v>ND</v>
      </c>
      <c r="O35" s="738" t="str">
        <f t="shared" ref="O35" ca="1" si="19">IFERROR(((L35+K35+J35)/H35),"ND")</f>
        <v>ND</v>
      </c>
      <c r="P35" s="726"/>
    </row>
    <row r="36" spans="3:16">
      <c r="C36" s="760"/>
      <c r="D36" s="756"/>
      <c r="E36" s="756"/>
      <c r="F36" s="754"/>
      <c r="G36" s="751"/>
      <c r="H36" s="747"/>
      <c r="I36" s="745"/>
      <c r="J36" s="194" t="str">
        <f ca="1">IF(MOD(ROW()-13,2)=0,IF(ISBLANK(OFFSET('10. SEGUIMIENTO 2025'!$N$14,INT((ROW()-13)/2),0)),"",OFFSET('10. SEGUIMIENTO 2025'!$N$14,INT((ROW()-13)/2),0)),IF(ISBLANK(OFFSET('9. METAS'!$N$20,INT((ROW()-14)/2),0)),"",OFFSET('9. METAS'!$N$20,INT((ROW()-14)/2),0)))</f>
        <v/>
      </c>
      <c r="K36" s="195" t="str">
        <f ca="1">IF(MOD(ROW()-13,2)=0,IF(ISBLANK(OFFSET('10. SEGUIMIENTO 2025'!$O$14,INT((ROW()-13)/2),0)),"",OFFSET('10. SEGUIMIENTO 2025'!$O$14,INT((ROW()-13)/2),0)),IF(ISBLANK(OFFSET('9. METAS'!$O$20,INT((ROW()-14)/2),0)),"",OFFSET('9. METAS'!$O$20,INT((ROW()-14)/2),0)))</f>
        <v/>
      </c>
      <c r="L36" s="195" t="str">
        <f ca="1">IF(MOD(ROW()-13,2)=0,IF(ISBLANK(OFFSET('10. SEGUIMIENTO 2025'!$P$14,INT((ROW()-13)/2),0)),"",OFFSET('10. SEGUIMIENTO 2025'!$P$14,INT((ROW()-13)/2),0)),IF(ISBLANK(OFFSET('9. METAS'!$P$20,INT((ROW()-14)/2),0)),"",OFFSET('9. METAS'!$P$20,INT((ROW()-14)/2),0)))</f>
        <v/>
      </c>
      <c r="M36" s="196" t="str">
        <f ca="1">IF(MOD(ROW()-13,2)=0,IF(ISBLANK(OFFSET('10. SEGUIMIENTO 2025'!$Q$14,INT((ROW()-13)/2),0)),"",OFFSET('10. SEGUIMIENTO 2025'!$Q$14,INT((ROW()-13)/2),0)),IF(ISBLANK(OFFSET('9. METAS'!$Q$20,INT((ROW()-14)/2),0)),"",OFFSET('9. METAS'!$Q$20,INT((ROW()-14)/2),0)))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METAS'!$K$20,INT((ROW()-13)/2),0)),"",OFFSET('9. METAS'!$K$20,INT((ROW()-13)/2),0))</f>
        <v/>
      </c>
      <c r="I37" s="744"/>
      <c r="J37" s="194">
        <f ca="1">IF(MOD(ROW()-13,2)=0,IF(ISBLANK(OFFSET('10. SEGUIMIENTO 2025'!$N$14,INT((ROW()-13)/2),0)),"",OFFSET('10. SEGUIMIENTO 2025'!$N$14,INT((ROW()-13)/2),0)),IF(ISBLANK(OFFSET('9. METAS'!$N$20,INT((ROW()-14)/2),0)),"",OFFSET('9. METAS'!$N$20,INT((ROW()-14)/2),0)))</f>
        <v>41</v>
      </c>
      <c r="K37" s="195" t="str">
        <f ca="1">IF(MOD(ROW()-13,2)=0,IF(ISBLANK(OFFSET('10. SEGUIMIENTO 2025'!$O$14,INT((ROW()-13)/2),0)),"",OFFSET('10. SEGUIMIENTO 2025'!$O$14,INT((ROW()-13)/2),0)),IF(ISBLANK(OFFSET('9. METAS'!$O$20,INT((ROW()-14)/2),0)),"",OFFSET('9. METAS'!$O$20,INT((ROW()-14)/2),0)))</f>
        <v/>
      </c>
      <c r="L37" s="195" t="str">
        <f ca="1">IF(MOD(ROW()-13,2)=0,IF(ISBLANK(OFFSET('10. SEGUIMIENTO 2025'!$P$14,INT((ROW()-13)/2),0)),"",OFFSET('10. SEGUIMIENTO 2025'!$P$14,INT((ROW()-13)/2),0)),IF(ISBLANK(OFFSET('9. METAS'!$P$20,INT((ROW()-14)/2),0)),"",OFFSET('9. METAS'!$P$20,INT((ROW()-14)/2),0)))</f>
        <v/>
      </c>
      <c r="M37" s="196" t="str">
        <f ca="1">IF(MOD(ROW()-13,2)=0,IF(ISBLANK(OFFSET('10. SEGUIMIENTO 2025'!$Q$14,INT((ROW()-13)/2),0)),"",OFFSET('10. SEGUIMIENTO 2025'!$Q$14,INT((ROW()-13)/2),0)),IF(ISBLANK(OFFSET('9. METAS'!$Q$20,INT((ROW()-14)/2),0)),"",OFFSET('9. METAS'!$Q$20,INT((ROW()-14)/2),0)))</f>
        <v/>
      </c>
      <c r="N37" s="742" t="str">
        <f t="shared" ref="N37" ca="1" si="20">IFERROR(L37/L38,"ND")</f>
        <v>ND</v>
      </c>
      <c r="O37" s="738" t="str">
        <f t="shared" ref="O37" ca="1" si="21">IFERROR(((L37+K37+J37)/H37),"ND")</f>
        <v>ND</v>
      </c>
      <c r="P37" s="726"/>
    </row>
    <row r="38" spans="3:16">
      <c r="C38" s="760"/>
      <c r="D38" s="756"/>
      <c r="E38" s="756"/>
      <c r="F38" s="754"/>
      <c r="G38" s="751"/>
      <c r="H38" s="747"/>
      <c r="I38" s="745"/>
      <c r="J38" s="194" t="str">
        <f ca="1">IF(MOD(ROW()-13,2)=0,IF(ISBLANK(OFFSET('10. SEGUIMIENTO 2025'!$N$14,INT((ROW()-13)/2),0)),"",OFFSET('10. SEGUIMIENTO 2025'!$N$14,INT((ROW()-13)/2),0)),IF(ISBLANK(OFFSET('9. METAS'!$N$20,INT((ROW()-14)/2),0)),"",OFFSET('9. METAS'!$N$20,INT((ROW()-14)/2),0)))</f>
        <v/>
      </c>
      <c r="K38" s="195" t="str">
        <f ca="1">IF(MOD(ROW()-13,2)=0,IF(ISBLANK(OFFSET('10. SEGUIMIENTO 2025'!$O$14,INT((ROW()-13)/2),0)),"",OFFSET('10. SEGUIMIENTO 2025'!$O$14,INT((ROW()-13)/2),0)),IF(ISBLANK(OFFSET('9. METAS'!$O$20,INT((ROW()-14)/2),0)),"",OFFSET('9. METAS'!$O$20,INT((ROW()-14)/2),0)))</f>
        <v/>
      </c>
      <c r="L38" s="195" t="str">
        <f ca="1">IF(MOD(ROW()-13,2)=0,IF(ISBLANK(OFFSET('10. SEGUIMIENTO 2025'!$P$14,INT((ROW()-13)/2),0)),"",OFFSET('10. SEGUIMIENTO 2025'!$P$14,INT((ROW()-13)/2),0)),IF(ISBLANK(OFFSET('9. METAS'!$P$20,INT((ROW()-14)/2),0)),"",OFFSET('9. METAS'!$P$20,INT((ROW()-14)/2),0)))</f>
        <v/>
      </c>
      <c r="M38" s="196" t="str">
        <f ca="1">IF(MOD(ROW()-13,2)=0,IF(ISBLANK(OFFSET('10. SEGUIMIENTO 2025'!$Q$14,INT((ROW()-13)/2),0)),"",OFFSET('10. SEGUIMIENTO 2025'!$Q$14,INT((ROW()-13)/2),0)),IF(ISBLANK(OFFSET('9. METAS'!$Q$20,INT((ROW()-14)/2),0)),"",OFFSET('9. METAS'!$Q$20,INT((ROW()-14)/2),0)))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METAS'!$K$20,INT((ROW()-13)/2),0)),"",OFFSET('9. METAS'!$K$20,INT((ROW()-13)/2),0))</f>
        <v/>
      </c>
      <c r="I39" s="744"/>
      <c r="J39" s="194">
        <f ca="1">IF(MOD(ROW()-13,2)=0,IF(ISBLANK(OFFSET('10. SEGUIMIENTO 2025'!$N$14,INT((ROW()-13)/2),0)),"",OFFSET('10. SEGUIMIENTO 2025'!$N$14,INT((ROW()-13)/2),0)),IF(ISBLANK(OFFSET('9. METAS'!$N$20,INT((ROW()-14)/2),0)),"",OFFSET('9. METAS'!$N$20,INT((ROW()-14)/2),0)))</f>
        <v>41</v>
      </c>
      <c r="K39" s="195" t="str">
        <f ca="1">IF(MOD(ROW()-13,2)=0,IF(ISBLANK(OFFSET('10. SEGUIMIENTO 2025'!$O$14,INT((ROW()-13)/2),0)),"",OFFSET('10. SEGUIMIENTO 2025'!$O$14,INT((ROW()-13)/2),0)),IF(ISBLANK(OFFSET('9. METAS'!$O$20,INT((ROW()-14)/2),0)),"",OFFSET('9. METAS'!$O$20,INT((ROW()-14)/2),0)))</f>
        <v/>
      </c>
      <c r="L39" s="195" t="str">
        <f ca="1">IF(MOD(ROW()-13,2)=0,IF(ISBLANK(OFFSET('10. SEGUIMIENTO 2025'!$P$14,INT((ROW()-13)/2),0)),"",OFFSET('10. SEGUIMIENTO 2025'!$P$14,INT((ROW()-13)/2),0)),IF(ISBLANK(OFFSET('9. METAS'!$P$20,INT((ROW()-14)/2),0)),"",OFFSET('9. METAS'!$P$20,INT((ROW()-14)/2),0)))</f>
        <v/>
      </c>
      <c r="M39" s="196" t="str">
        <f ca="1">IF(MOD(ROW()-13,2)=0,IF(ISBLANK(OFFSET('10. SEGUIMIENTO 2025'!$Q$14,INT((ROW()-13)/2),0)),"",OFFSET('10. SEGUIMIENTO 2025'!$Q$14,INT((ROW()-13)/2),0)),IF(ISBLANK(OFFSET('9. METAS'!$Q$20,INT((ROW()-14)/2),0)),"",OFFSET('9. METAS'!$Q$20,INT((ROW()-14)/2),0)))</f>
        <v/>
      </c>
      <c r="N39" s="742" t="str">
        <f t="shared" ref="N39" ca="1" si="22">IFERROR(L39/L40,"ND")</f>
        <v>ND</v>
      </c>
      <c r="O39" s="738" t="str">
        <f t="shared" ref="O39" ca="1" si="23">IFERROR(((L39+K39+J39)/H39),"ND")</f>
        <v>ND</v>
      </c>
      <c r="P39" s="726"/>
    </row>
    <row r="40" spans="3:16">
      <c r="C40" s="760"/>
      <c r="D40" s="756"/>
      <c r="E40" s="756"/>
      <c r="F40" s="754"/>
      <c r="G40" s="751"/>
      <c r="H40" s="747"/>
      <c r="I40" s="745"/>
      <c r="J40" s="194" t="str">
        <f ca="1">IF(MOD(ROW()-13,2)=0,IF(ISBLANK(OFFSET('10. SEGUIMIENTO 2025'!$N$14,INT((ROW()-13)/2),0)),"",OFFSET('10. SEGUIMIENTO 2025'!$N$14,INT((ROW()-13)/2),0)),IF(ISBLANK(OFFSET('9. METAS'!$N$20,INT((ROW()-14)/2),0)),"",OFFSET('9. METAS'!$N$20,INT((ROW()-14)/2),0)))</f>
        <v/>
      </c>
      <c r="K40" s="195" t="str">
        <f ca="1">IF(MOD(ROW()-13,2)=0,IF(ISBLANK(OFFSET('10. SEGUIMIENTO 2025'!$O$14,INT((ROW()-13)/2),0)),"",OFFSET('10. SEGUIMIENTO 2025'!$O$14,INT((ROW()-13)/2),0)),IF(ISBLANK(OFFSET('9. METAS'!$O$20,INT((ROW()-14)/2),0)),"",OFFSET('9. METAS'!$O$20,INT((ROW()-14)/2),0)))</f>
        <v/>
      </c>
      <c r="L40" s="195" t="str">
        <f ca="1">IF(MOD(ROW()-13,2)=0,IF(ISBLANK(OFFSET('10. SEGUIMIENTO 2025'!$P$14,INT((ROW()-13)/2),0)),"",OFFSET('10. SEGUIMIENTO 2025'!$P$14,INT((ROW()-13)/2),0)),IF(ISBLANK(OFFSET('9. METAS'!$P$20,INT((ROW()-14)/2),0)),"",OFFSET('9. METAS'!$P$20,INT((ROW()-14)/2),0)))</f>
        <v/>
      </c>
      <c r="M40" s="196" t="str">
        <f ca="1">IF(MOD(ROW()-13,2)=0,IF(ISBLANK(OFFSET('10. SEGUIMIENTO 2025'!$Q$14,INT((ROW()-13)/2),0)),"",OFFSET('10. SEGUIMIENTO 2025'!$Q$14,INT((ROW()-13)/2),0)),IF(ISBLANK(OFFSET('9. METAS'!$Q$20,INT((ROW()-14)/2),0)),"",OFFSET('9. METAS'!$Q$20,INT((ROW()-14)/2),0)))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METAS'!$K$20,INT((ROW()-13)/2),0)),"",OFFSET('9. METAS'!$K$20,INT((ROW()-13)/2),0))</f>
        <v/>
      </c>
      <c r="I41" s="744"/>
      <c r="J41" s="194">
        <f ca="1">IF(MOD(ROW()-13,2)=0,IF(ISBLANK(OFFSET('10. SEGUIMIENTO 2025'!$N$14,INT((ROW()-13)/2),0)),"",OFFSET('10. SEGUIMIENTO 2025'!$N$14,INT((ROW()-13)/2),0)),IF(ISBLANK(OFFSET('9. METAS'!$N$20,INT((ROW()-14)/2),0)),"",OFFSET('9. METAS'!$N$20,INT((ROW()-14)/2),0)))</f>
        <v>41</v>
      </c>
      <c r="K41" s="195" t="str">
        <f ca="1">IF(MOD(ROW()-13,2)=0,IF(ISBLANK(OFFSET('10. SEGUIMIENTO 2025'!$O$14,INT((ROW()-13)/2),0)),"",OFFSET('10. SEGUIMIENTO 2025'!$O$14,INT((ROW()-13)/2),0)),IF(ISBLANK(OFFSET('9. METAS'!$O$20,INT((ROW()-14)/2),0)),"",OFFSET('9. METAS'!$O$20,INT((ROW()-14)/2),0)))</f>
        <v/>
      </c>
      <c r="L41" s="195" t="str">
        <f ca="1">IF(MOD(ROW()-13,2)=0,IF(ISBLANK(OFFSET('10. SEGUIMIENTO 2025'!$P$14,INT((ROW()-13)/2),0)),"",OFFSET('10. SEGUIMIENTO 2025'!$P$14,INT((ROW()-13)/2),0)),IF(ISBLANK(OFFSET('9. METAS'!$P$20,INT((ROW()-14)/2),0)),"",OFFSET('9. METAS'!$P$20,INT((ROW()-14)/2),0)))</f>
        <v/>
      </c>
      <c r="M41" s="196" t="str">
        <f ca="1">IF(MOD(ROW()-13,2)=0,IF(ISBLANK(OFFSET('10. SEGUIMIENTO 2025'!$Q$14,INT((ROW()-13)/2),0)),"",OFFSET('10. SEGUIMIENTO 2025'!$Q$14,INT((ROW()-13)/2),0)),IF(ISBLANK(OFFSET('9. METAS'!$Q$20,INT((ROW()-14)/2),0)),"",OFFSET('9. METAS'!$Q$20,INT((ROW()-14)/2),0)))</f>
        <v/>
      </c>
      <c r="N41" s="742" t="str">
        <f t="shared" ref="N41" ca="1" si="24">IFERROR(L41/L42,"ND")</f>
        <v>ND</v>
      </c>
      <c r="O41" s="738" t="str">
        <f t="shared" ref="O41" ca="1" si="25">IFERROR(((L41+K41+J41)/H41),"ND")</f>
        <v>ND</v>
      </c>
      <c r="P41" s="726"/>
    </row>
    <row r="42" spans="3:16">
      <c r="C42" s="760"/>
      <c r="D42" s="756"/>
      <c r="E42" s="756"/>
      <c r="F42" s="754"/>
      <c r="G42" s="751"/>
      <c r="H42" s="747"/>
      <c r="I42" s="745"/>
      <c r="J42" s="194" t="str">
        <f ca="1">IF(MOD(ROW()-13,2)=0,IF(ISBLANK(OFFSET('10. SEGUIMIENTO 2025'!$N$14,INT((ROW()-13)/2),0)),"",OFFSET('10. SEGUIMIENTO 2025'!$N$14,INT((ROW()-13)/2),0)),IF(ISBLANK(OFFSET('9. METAS'!$N$20,INT((ROW()-14)/2),0)),"",OFFSET('9. METAS'!$N$20,INT((ROW()-14)/2),0)))</f>
        <v/>
      </c>
      <c r="K42" s="195" t="str">
        <f ca="1">IF(MOD(ROW()-13,2)=0,IF(ISBLANK(OFFSET('10. SEGUIMIENTO 2025'!$O$14,INT((ROW()-13)/2),0)),"",OFFSET('10. SEGUIMIENTO 2025'!$O$14,INT((ROW()-13)/2),0)),IF(ISBLANK(OFFSET('9. METAS'!$O$20,INT((ROW()-14)/2),0)),"",OFFSET('9. METAS'!$O$20,INT((ROW()-14)/2),0)))</f>
        <v/>
      </c>
      <c r="L42" s="195" t="str">
        <f ca="1">IF(MOD(ROW()-13,2)=0,IF(ISBLANK(OFFSET('10. SEGUIMIENTO 2025'!$P$14,INT((ROW()-13)/2),0)),"",OFFSET('10. SEGUIMIENTO 2025'!$P$14,INT((ROW()-13)/2),0)),IF(ISBLANK(OFFSET('9. METAS'!$P$20,INT((ROW()-14)/2),0)),"",OFFSET('9. METAS'!$P$20,INT((ROW()-14)/2),0)))</f>
        <v/>
      </c>
      <c r="M42" s="196" t="str">
        <f ca="1">IF(MOD(ROW()-13,2)=0,IF(ISBLANK(OFFSET('10. SEGUIMIENTO 2025'!$Q$14,INT((ROW()-13)/2),0)),"",OFFSET('10. SEGUIMIENTO 2025'!$Q$14,INT((ROW()-13)/2),0)),IF(ISBLANK(OFFSET('9. METAS'!$Q$20,INT((ROW()-14)/2),0)),"",OFFSET('9. METAS'!$Q$20,INT((ROW()-14)/2),0)))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METAS'!$K$20,INT((ROW()-13)/2),0)),"",OFFSET('9. METAS'!$K$20,INT((ROW()-13)/2),0))</f>
        <v/>
      </c>
      <c r="I43" s="744"/>
      <c r="J43" s="194">
        <f ca="1">IF(MOD(ROW()-13,2)=0,IF(ISBLANK(OFFSET('10. SEGUIMIENTO 2025'!$N$14,INT((ROW()-13)/2),0)),"",OFFSET('10. SEGUIMIENTO 2025'!$N$14,INT((ROW()-13)/2),0)),IF(ISBLANK(OFFSET('9. METAS'!$N$20,INT((ROW()-14)/2),0)),"",OFFSET('9. METAS'!$N$20,INT((ROW()-14)/2),0)))</f>
        <v>41</v>
      </c>
      <c r="K43" s="195" t="str">
        <f ca="1">IF(MOD(ROW()-13,2)=0,IF(ISBLANK(OFFSET('10. SEGUIMIENTO 2025'!$O$14,INT((ROW()-13)/2),0)),"",OFFSET('10. SEGUIMIENTO 2025'!$O$14,INT((ROW()-13)/2),0)),IF(ISBLANK(OFFSET('9. METAS'!$O$20,INT((ROW()-14)/2),0)),"",OFFSET('9. METAS'!$O$20,INT((ROW()-14)/2),0)))</f>
        <v/>
      </c>
      <c r="L43" s="195" t="str">
        <f ca="1">IF(MOD(ROW()-13,2)=0,IF(ISBLANK(OFFSET('10. SEGUIMIENTO 2025'!$P$14,INT((ROW()-13)/2),0)),"",OFFSET('10. SEGUIMIENTO 2025'!$P$14,INT((ROW()-13)/2),0)),IF(ISBLANK(OFFSET('9. METAS'!$P$20,INT((ROW()-14)/2),0)),"",OFFSET('9. METAS'!$P$20,INT((ROW()-14)/2),0)))</f>
        <v/>
      </c>
      <c r="M43" s="196" t="str">
        <f ca="1">IF(MOD(ROW()-13,2)=0,IF(ISBLANK(OFFSET('10. SEGUIMIENTO 2025'!$Q$14,INT((ROW()-13)/2),0)),"",OFFSET('10. SEGUIMIENTO 2025'!$Q$14,INT((ROW()-13)/2),0)),IF(ISBLANK(OFFSET('9. METAS'!$Q$20,INT((ROW()-14)/2),0)),"",OFFSET('9. METAS'!$Q$20,INT((ROW()-14)/2),0)))</f>
        <v/>
      </c>
      <c r="N43" s="742" t="str">
        <f t="shared" ref="N43" ca="1" si="26">IFERROR(L43/L44,"ND")</f>
        <v>ND</v>
      </c>
      <c r="O43" s="738" t="str">
        <f t="shared" ref="O43" ca="1" si="27">IFERROR(((L43+K43+J43)/H43),"ND")</f>
        <v>ND</v>
      </c>
      <c r="P43" s="726"/>
    </row>
    <row r="44" spans="3:16">
      <c r="C44" s="760"/>
      <c r="D44" s="756"/>
      <c r="E44" s="756"/>
      <c r="F44" s="754"/>
      <c r="G44" s="751"/>
      <c r="H44" s="747"/>
      <c r="I44" s="745"/>
      <c r="J44" s="194" t="str">
        <f ca="1">IF(MOD(ROW()-13,2)=0,IF(ISBLANK(OFFSET('10. SEGUIMIENTO 2025'!$N$14,INT((ROW()-13)/2),0)),"",OFFSET('10. SEGUIMIENTO 2025'!$N$14,INT((ROW()-13)/2),0)),IF(ISBLANK(OFFSET('9. METAS'!$N$20,INT((ROW()-14)/2),0)),"",OFFSET('9. METAS'!$N$20,INT((ROW()-14)/2),0)))</f>
        <v/>
      </c>
      <c r="K44" s="195" t="str">
        <f ca="1">IF(MOD(ROW()-13,2)=0,IF(ISBLANK(OFFSET('10. SEGUIMIENTO 2025'!$O$14,INT((ROW()-13)/2),0)),"",OFFSET('10. SEGUIMIENTO 2025'!$O$14,INT((ROW()-13)/2),0)),IF(ISBLANK(OFFSET('9. METAS'!$O$20,INT((ROW()-14)/2),0)),"",OFFSET('9. METAS'!$O$20,INT((ROW()-14)/2),0)))</f>
        <v/>
      </c>
      <c r="L44" s="195" t="str">
        <f ca="1">IF(MOD(ROW()-13,2)=0,IF(ISBLANK(OFFSET('10. SEGUIMIENTO 2025'!$P$14,INT((ROW()-13)/2),0)),"",OFFSET('10. SEGUIMIENTO 2025'!$P$14,INT((ROW()-13)/2),0)),IF(ISBLANK(OFFSET('9. METAS'!$P$20,INT((ROW()-14)/2),0)),"",OFFSET('9. METAS'!$P$20,INT((ROW()-14)/2),0)))</f>
        <v/>
      </c>
      <c r="M44" s="196" t="str">
        <f ca="1">IF(MOD(ROW()-13,2)=0,IF(ISBLANK(OFFSET('10. SEGUIMIENTO 2025'!$Q$14,INT((ROW()-13)/2),0)),"",OFFSET('10. SEGUIMIENTO 2025'!$Q$14,INT((ROW()-13)/2),0)),IF(ISBLANK(OFFSET('9. METAS'!$Q$20,INT((ROW()-14)/2),0)),"",OFFSET('9. METAS'!$Q$20,INT((ROW()-14)/2),0)))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METAS'!$K$20,INT((ROW()-13)/2),0)),"",OFFSET('9. METAS'!$K$20,INT((ROW()-13)/2),0))</f>
        <v/>
      </c>
      <c r="I45" s="744"/>
      <c r="J45" s="194">
        <f ca="1">IF(MOD(ROW()-13,2)=0,IF(ISBLANK(OFFSET('10. SEGUIMIENTO 2025'!$N$14,INT((ROW()-13)/2),0)),"",OFFSET('10. SEGUIMIENTO 2025'!$N$14,INT((ROW()-13)/2),0)),IF(ISBLANK(OFFSET('9. METAS'!$N$20,INT((ROW()-14)/2),0)),"",OFFSET('9. METAS'!$N$20,INT((ROW()-14)/2),0)))</f>
        <v>41</v>
      </c>
      <c r="K45" s="195" t="str">
        <f ca="1">IF(MOD(ROW()-13,2)=0,IF(ISBLANK(OFFSET('10. SEGUIMIENTO 2025'!$O$14,INT((ROW()-13)/2),0)),"",OFFSET('10. SEGUIMIENTO 2025'!$O$14,INT((ROW()-13)/2),0)),IF(ISBLANK(OFFSET('9. METAS'!$O$20,INT((ROW()-14)/2),0)),"",OFFSET('9. METAS'!$O$20,INT((ROW()-14)/2),0)))</f>
        <v/>
      </c>
      <c r="L45" s="195" t="str">
        <f ca="1">IF(MOD(ROW()-13,2)=0,IF(ISBLANK(OFFSET('10. SEGUIMIENTO 2025'!$P$14,INT((ROW()-13)/2),0)),"",OFFSET('10. SEGUIMIENTO 2025'!$P$14,INT((ROW()-13)/2),0)),IF(ISBLANK(OFFSET('9. METAS'!$P$20,INT((ROW()-14)/2),0)),"",OFFSET('9. METAS'!$P$20,INT((ROW()-14)/2),0)))</f>
        <v/>
      </c>
      <c r="M45" s="196" t="str">
        <f ca="1">IF(MOD(ROW()-13,2)=0,IF(ISBLANK(OFFSET('10. SEGUIMIENTO 2025'!$Q$14,INT((ROW()-13)/2),0)),"",OFFSET('10. SEGUIMIENTO 2025'!$Q$14,INT((ROW()-13)/2),0)),IF(ISBLANK(OFFSET('9. METAS'!$Q$20,INT((ROW()-14)/2),0)),"",OFFSET('9. METAS'!$Q$20,INT((ROW()-14)/2),0)))</f>
        <v/>
      </c>
      <c r="N45" s="742" t="str">
        <f t="shared" ref="N45" ca="1" si="28">IFERROR(L45/L46,"ND")</f>
        <v>ND</v>
      </c>
      <c r="O45" s="738" t="str">
        <f t="shared" ref="O45" ca="1" si="29">IFERROR(((L45+K45+J45)/H45),"ND")</f>
        <v>ND</v>
      </c>
      <c r="P45" s="726"/>
    </row>
    <row r="46" spans="3:16">
      <c r="C46" s="760"/>
      <c r="D46" s="756"/>
      <c r="E46" s="756"/>
      <c r="F46" s="754"/>
      <c r="G46" s="751"/>
      <c r="H46" s="747"/>
      <c r="I46" s="745"/>
      <c r="J46" s="194" t="str">
        <f ca="1">IF(MOD(ROW()-13,2)=0,IF(ISBLANK(OFFSET('10. SEGUIMIENTO 2025'!$N$14,INT((ROW()-13)/2),0)),"",OFFSET('10. SEGUIMIENTO 2025'!$N$14,INT((ROW()-13)/2),0)),IF(ISBLANK(OFFSET('9. METAS'!$N$20,INT((ROW()-14)/2),0)),"",OFFSET('9. METAS'!$N$20,INT((ROW()-14)/2),0)))</f>
        <v/>
      </c>
      <c r="K46" s="195" t="str">
        <f ca="1">IF(MOD(ROW()-13,2)=0,IF(ISBLANK(OFFSET('10. SEGUIMIENTO 2025'!$O$14,INT((ROW()-13)/2),0)),"",OFFSET('10. SEGUIMIENTO 2025'!$O$14,INT((ROW()-13)/2),0)),IF(ISBLANK(OFFSET('9. METAS'!$O$20,INT((ROW()-14)/2),0)),"",OFFSET('9. METAS'!$O$20,INT((ROW()-14)/2),0)))</f>
        <v/>
      </c>
      <c r="L46" s="195" t="str">
        <f ca="1">IF(MOD(ROW()-13,2)=0,IF(ISBLANK(OFFSET('10. SEGUIMIENTO 2025'!$P$14,INT((ROW()-13)/2),0)),"",OFFSET('10. SEGUIMIENTO 2025'!$P$14,INT((ROW()-13)/2),0)),IF(ISBLANK(OFFSET('9. METAS'!$P$20,INT((ROW()-14)/2),0)),"",OFFSET('9. METAS'!$P$20,INT((ROW()-14)/2),0)))</f>
        <v/>
      </c>
      <c r="M46" s="196" t="str">
        <f ca="1">IF(MOD(ROW()-13,2)=0,IF(ISBLANK(OFFSET('10. SEGUIMIENTO 2025'!$Q$14,INT((ROW()-13)/2),0)),"",OFFSET('10. SEGUIMIENTO 2025'!$Q$14,INT((ROW()-13)/2),0)),IF(ISBLANK(OFFSET('9. METAS'!$Q$20,INT((ROW()-14)/2),0)),"",OFFSET('9. METAS'!$Q$20,INT((ROW()-14)/2),0)))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METAS'!$K$20,INT((ROW()-13)/2),0)),"",OFFSET('9. METAS'!$K$20,INT((ROW()-13)/2),0))</f>
        <v/>
      </c>
      <c r="I47" s="744"/>
      <c r="J47" s="194">
        <f ca="1">IF(MOD(ROW()-13,2)=0,IF(ISBLANK(OFFSET('10. SEGUIMIENTO 2025'!$N$14,INT((ROW()-13)/2),0)),"",OFFSET('10. SEGUIMIENTO 2025'!$N$14,INT((ROW()-13)/2),0)),IF(ISBLANK(OFFSET('9. METAS'!$N$20,INT((ROW()-14)/2),0)),"",OFFSET('9. METAS'!$N$20,INT((ROW()-14)/2),0)))</f>
        <v>41</v>
      </c>
      <c r="K47" s="195" t="str">
        <f ca="1">IF(MOD(ROW()-13,2)=0,IF(ISBLANK(OFFSET('10. SEGUIMIENTO 2025'!$O$14,INT((ROW()-13)/2),0)),"",OFFSET('10. SEGUIMIENTO 2025'!$O$14,INT((ROW()-13)/2),0)),IF(ISBLANK(OFFSET('9. METAS'!$O$20,INT((ROW()-14)/2),0)),"",OFFSET('9. METAS'!$O$20,INT((ROW()-14)/2),0)))</f>
        <v/>
      </c>
      <c r="L47" s="195" t="str">
        <f ca="1">IF(MOD(ROW()-13,2)=0,IF(ISBLANK(OFFSET('10. SEGUIMIENTO 2025'!$P$14,INT((ROW()-13)/2),0)),"",OFFSET('10. SEGUIMIENTO 2025'!$P$14,INT((ROW()-13)/2),0)),IF(ISBLANK(OFFSET('9. METAS'!$P$20,INT((ROW()-14)/2),0)),"",OFFSET('9. METAS'!$P$20,INT((ROW()-14)/2),0)))</f>
        <v/>
      </c>
      <c r="M47" s="196" t="str">
        <f ca="1">IF(MOD(ROW()-13,2)=0,IF(ISBLANK(OFFSET('10. SEGUIMIENTO 2025'!$Q$14,INT((ROW()-13)/2),0)),"",OFFSET('10. SEGUIMIENTO 2025'!$Q$14,INT((ROW()-13)/2),0)),IF(ISBLANK(OFFSET('9. METAS'!$Q$20,INT((ROW()-14)/2),0)),"",OFFSET('9. METAS'!$Q$20,INT((ROW()-14)/2),0)))</f>
        <v/>
      </c>
      <c r="N47" s="742" t="str">
        <f t="shared" ref="N47" ca="1" si="30">IFERROR(L47/L48,"ND")</f>
        <v>ND</v>
      </c>
      <c r="O47" s="738" t="str">
        <f t="shared" ref="O47" ca="1" si="31">IFERROR(((L47+K47+J47)/H47),"ND")</f>
        <v>ND</v>
      </c>
      <c r="P47" s="726"/>
    </row>
    <row r="48" spans="3:16">
      <c r="C48" s="760"/>
      <c r="D48" s="756"/>
      <c r="E48" s="756"/>
      <c r="F48" s="754"/>
      <c r="G48" s="751"/>
      <c r="H48" s="747"/>
      <c r="I48" s="745"/>
      <c r="J48" s="194" t="str">
        <f ca="1">IF(MOD(ROW()-13,2)=0,IF(ISBLANK(OFFSET('10. SEGUIMIENTO 2025'!$N$14,INT((ROW()-13)/2),0)),"",OFFSET('10. SEGUIMIENTO 2025'!$N$14,INT((ROW()-13)/2),0)),IF(ISBLANK(OFFSET('9. METAS'!$N$20,INT((ROW()-14)/2),0)),"",OFFSET('9. METAS'!$N$20,INT((ROW()-14)/2),0)))</f>
        <v/>
      </c>
      <c r="K48" s="195" t="str">
        <f ca="1">IF(MOD(ROW()-13,2)=0,IF(ISBLANK(OFFSET('10. SEGUIMIENTO 2025'!$O$14,INT((ROW()-13)/2),0)),"",OFFSET('10. SEGUIMIENTO 2025'!$O$14,INT((ROW()-13)/2),0)),IF(ISBLANK(OFFSET('9. METAS'!$O$20,INT((ROW()-14)/2),0)),"",OFFSET('9. METAS'!$O$20,INT((ROW()-14)/2),0)))</f>
        <v/>
      </c>
      <c r="L48" s="195" t="str">
        <f ca="1">IF(MOD(ROW()-13,2)=0,IF(ISBLANK(OFFSET('10. SEGUIMIENTO 2025'!$P$14,INT((ROW()-13)/2),0)),"",OFFSET('10. SEGUIMIENTO 2025'!$P$14,INT((ROW()-13)/2),0)),IF(ISBLANK(OFFSET('9. METAS'!$P$20,INT((ROW()-14)/2),0)),"",OFFSET('9. METAS'!$P$20,INT((ROW()-14)/2),0)))</f>
        <v/>
      </c>
      <c r="M48" s="196" t="str">
        <f ca="1">IF(MOD(ROW()-13,2)=0,IF(ISBLANK(OFFSET('10. SEGUIMIENTO 2025'!$Q$14,INT((ROW()-13)/2),0)),"",OFFSET('10. SEGUIMIENTO 2025'!$Q$14,INT((ROW()-13)/2),0)),IF(ISBLANK(OFFSET('9. METAS'!$Q$20,INT((ROW()-14)/2),0)),"",OFFSET('9. METAS'!$Q$20,INT((ROW()-14)/2),0)))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METAS'!$K$20,INT((ROW()-13)/2),0)),"",OFFSET('9. METAS'!$K$20,INT((ROW()-13)/2),0))</f>
        <v/>
      </c>
      <c r="I49" s="744"/>
      <c r="J49" s="194">
        <f ca="1">IF(MOD(ROW()-13,2)=0,IF(ISBLANK(OFFSET('10. SEGUIMIENTO 2025'!$N$14,INT((ROW()-13)/2),0)),"",OFFSET('10. SEGUIMIENTO 2025'!$N$14,INT((ROW()-13)/2),0)),IF(ISBLANK(OFFSET('9. METAS'!$N$20,INT((ROW()-14)/2),0)),"",OFFSET('9. METAS'!$N$20,INT((ROW()-14)/2),0)))</f>
        <v>41</v>
      </c>
      <c r="K49" s="195" t="str">
        <f ca="1">IF(MOD(ROW()-13,2)=0,IF(ISBLANK(OFFSET('10. SEGUIMIENTO 2025'!$O$14,INT((ROW()-13)/2),0)),"",OFFSET('10. SEGUIMIENTO 2025'!$O$14,INT((ROW()-13)/2),0)),IF(ISBLANK(OFFSET('9. METAS'!$O$20,INT((ROW()-14)/2),0)),"",OFFSET('9. METAS'!$O$20,INT((ROW()-14)/2),0)))</f>
        <v/>
      </c>
      <c r="L49" s="195" t="str">
        <f ca="1">IF(MOD(ROW()-13,2)=0,IF(ISBLANK(OFFSET('10. SEGUIMIENTO 2025'!$P$14,INT((ROW()-13)/2),0)),"",OFFSET('10. SEGUIMIENTO 2025'!$P$14,INT((ROW()-13)/2),0)),IF(ISBLANK(OFFSET('9. METAS'!$P$20,INT((ROW()-14)/2),0)),"",OFFSET('9. METAS'!$P$20,INT((ROW()-14)/2),0)))</f>
        <v/>
      </c>
      <c r="M49" s="196" t="str">
        <f ca="1">IF(MOD(ROW()-13,2)=0,IF(ISBLANK(OFFSET('10. SEGUIMIENTO 2025'!$Q$14,INT((ROW()-13)/2),0)),"",OFFSET('10. SEGUIMIENTO 2025'!$Q$14,INT((ROW()-13)/2),0)),IF(ISBLANK(OFFSET('9. METAS'!$Q$20,INT((ROW()-14)/2),0)),"",OFFSET('9. METAS'!$Q$20,INT((ROW()-14)/2),0)))</f>
        <v/>
      </c>
      <c r="N49" s="742" t="str">
        <f t="shared" ref="N49" ca="1" si="32">IFERROR(L49/L50,"ND")</f>
        <v>ND</v>
      </c>
      <c r="O49" s="738" t="str">
        <f t="shared" ref="O49" ca="1" si="33">IFERROR(((L49+K49+J49)/H49),"ND")</f>
        <v>ND</v>
      </c>
      <c r="P49" s="726"/>
    </row>
    <row r="50" spans="3:16">
      <c r="C50" s="760"/>
      <c r="D50" s="756"/>
      <c r="E50" s="756"/>
      <c r="F50" s="754"/>
      <c r="G50" s="751"/>
      <c r="H50" s="747"/>
      <c r="I50" s="745"/>
      <c r="J50" s="194" t="str">
        <f ca="1">IF(MOD(ROW()-13,2)=0,IF(ISBLANK(OFFSET('10. SEGUIMIENTO 2025'!$N$14,INT((ROW()-13)/2),0)),"",OFFSET('10. SEGUIMIENTO 2025'!$N$14,INT((ROW()-13)/2),0)),IF(ISBLANK(OFFSET('9. METAS'!$N$20,INT((ROW()-14)/2),0)),"",OFFSET('9. METAS'!$N$20,INT((ROW()-14)/2),0)))</f>
        <v/>
      </c>
      <c r="K50" s="195" t="str">
        <f ca="1">IF(MOD(ROW()-13,2)=0,IF(ISBLANK(OFFSET('10. SEGUIMIENTO 2025'!$O$14,INT((ROW()-13)/2),0)),"",OFFSET('10. SEGUIMIENTO 2025'!$O$14,INT((ROW()-13)/2),0)),IF(ISBLANK(OFFSET('9. METAS'!$O$20,INT((ROW()-14)/2),0)),"",OFFSET('9. METAS'!$O$20,INT((ROW()-14)/2),0)))</f>
        <v/>
      </c>
      <c r="L50" s="195" t="str">
        <f ca="1">IF(MOD(ROW()-13,2)=0,IF(ISBLANK(OFFSET('10. SEGUIMIENTO 2025'!$P$14,INT((ROW()-13)/2),0)),"",OFFSET('10. SEGUIMIENTO 2025'!$P$14,INT((ROW()-13)/2),0)),IF(ISBLANK(OFFSET('9. METAS'!$P$20,INT((ROW()-14)/2),0)),"",OFFSET('9. METAS'!$P$20,INT((ROW()-14)/2),0)))</f>
        <v/>
      </c>
      <c r="M50" s="196" t="str">
        <f ca="1">IF(MOD(ROW()-13,2)=0,IF(ISBLANK(OFFSET('10. SEGUIMIENTO 2025'!$Q$14,INT((ROW()-13)/2),0)),"",OFFSET('10. SEGUIMIENTO 2025'!$Q$14,INT((ROW()-13)/2),0)),IF(ISBLANK(OFFSET('9. METAS'!$Q$20,INT((ROW()-14)/2),0)),"",OFFSET('9. METAS'!$Q$20,INT((ROW()-14)/2),0)))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METAS'!$K$20,INT((ROW()-13)/2),0)),"",OFFSET('9. METAS'!$K$20,INT((ROW()-13)/2),0))</f>
        <v/>
      </c>
      <c r="I51" s="744"/>
      <c r="J51" s="194">
        <f ca="1">IF(MOD(ROW()-13,2)=0,IF(ISBLANK(OFFSET('10. SEGUIMIENTO 2025'!$N$14,INT((ROW()-13)/2),0)),"",OFFSET('10. SEGUIMIENTO 2025'!$N$14,INT((ROW()-13)/2),0)),IF(ISBLANK(OFFSET('9. METAS'!$N$20,INT((ROW()-14)/2),0)),"",OFFSET('9. METAS'!$N$20,INT((ROW()-14)/2),0)))</f>
        <v>41</v>
      </c>
      <c r="K51" s="195" t="str">
        <f ca="1">IF(MOD(ROW()-13,2)=0,IF(ISBLANK(OFFSET('10. SEGUIMIENTO 2025'!$O$14,INT((ROW()-13)/2),0)),"",OFFSET('10. SEGUIMIENTO 2025'!$O$14,INT((ROW()-13)/2),0)),IF(ISBLANK(OFFSET('9. METAS'!$O$20,INT((ROW()-14)/2),0)),"",OFFSET('9. METAS'!$O$20,INT((ROW()-14)/2),0)))</f>
        <v/>
      </c>
      <c r="L51" s="195" t="str">
        <f ca="1">IF(MOD(ROW()-13,2)=0,IF(ISBLANK(OFFSET('10. SEGUIMIENTO 2025'!$P$14,INT((ROW()-13)/2),0)),"",OFFSET('10. SEGUIMIENTO 2025'!$P$14,INT((ROW()-13)/2),0)),IF(ISBLANK(OFFSET('9. METAS'!$P$20,INT((ROW()-14)/2),0)),"",OFFSET('9. METAS'!$P$20,INT((ROW()-14)/2),0)))</f>
        <v/>
      </c>
      <c r="M51" s="196" t="str">
        <f ca="1">IF(MOD(ROW()-13,2)=0,IF(ISBLANK(OFFSET('10. SEGUIMIENTO 2025'!$Q$14,INT((ROW()-13)/2),0)),"",OFFSET('10. SEGUIMIENTO 2025'!$Q$14,INT((ROW()-13)/2),0)),IF(ISBLANK(OFFSET('9. METAS'!$Q$20,INT((ROW()-14)/2),0)),"",OFFSET('9. METAS'!$Q$20,INT((ROW()-14)/2),0)))</f>
        <v/>
      </c>
      <c r="N51" s="742" t="str">
        <f t="shared" ref="N51" ca="1" si="34">IFERROR(L51/L52,"ND")</f>
        <v>ND</v>
      </c>
      <c r="O51" s="738" t="str">
        <f t="shared" ref="O51" ca="1" si="35">IFERROR(((L51+K51+J51)/H51),"ND")</f>
        <v>ND</v>
      </c>
      <c r="P51" s="726"/>
    </row>
    <row r="52" spans="3:16">
      <c r="C52" s="760"/>
      <c r="D52" s="756"/>
      <c r="E52" s="756"/>
      <c r="F52" s="754"/>
      <c r="G52" s="751"/>
      <c r="H52" s="747"/>
      <c r="I52" s="745"/>
      <c r="J52" s="194" t="str">
        <f ca="1">IF(MOD(ROW()-13,2)=0,IF(ISBLANK(OFFSET('10. SEGUIMIENTO 2025'!$N$14,INT((ROW()-13)/2),0)),"",OFFSET('10. SEGUIMIENTO 2025'!$N$14,INT((ROW()-13)/2),0)),IF(ISBLANK(OFFSET('9. METAS'!$N$20,INT((ROW()-14)/2),0)),"",OFFSET('9. METAS'!$N$20,INT((ROW()-14)/2),0)))</f>
        <v/>
      </c>
      <c r="K52" s="195" t="str">
        <f ca="1">IF(MOD(ROW()-13,2)=0,IF(ISBLANK(OFFSET('10. SEGUIMIENTO 2025'!$O$14,INT((ROW()-13)/2),0)),"",OFFSET('10. SEGUIMIENTO 2025'!$O$14,INT((ROW()-13)/2),0)),IF(ISBLANK(OFFSET('9. METAS'!$O$20,INT((ROW()-14)/2),0)),"",OFFSET('9. METAS'!$O$20,INT((ROW()-14)/2),0)))</f>
        <v/>
      </c>
      <c r="L52" s="195" t="str">
        <f ca="1">IF(MOD(ROW()-13,2)=0,IF(ISBLANK(OFFSET('10. SEGUIMIENTO 2025'!$P$14,INT((ROW()-13)/2),0)),"",OFFSET('10. SEGUIMIENTO 2025'!$P$14,INT((ROW()-13)/2),0)),IF(ISBLANK(OFFSET('9. METAS'!$P$20,INT((ROW()-14)/2),0)),"",OFFSET('9. METAS'!$P$20,INT((ROW()-14)/2),0)))</f>
        <v/>
      </c>
      <c r="M52" s="196" t="str">
        <f ca="1">IF(MOD(ROW()-13,2)=0,IF(ISBLANK(OFFSET('10. SEGUIMIENTO 2025'!$Q$14,INT((ROW()-13)/2),0)),"",OFFSET('10. SEGUIMIENTO 2025'!$Q$14,INT((ROW()-13)/2),0)),IF(ISBLANK(OFFSET('9. METAS'!$Q$20,INT((ROW()-14)/2),0)),"",OFFSET('9. METAS'!$Q$20,INT((ROW()-14)/2),0)))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METAS'!$K$20,INT((ROW()-13)/2),0)),"",OFFSET('9. METAS'!$K$20,INT((ROW()-13)/2),0))</f>
        <v/>
      </c>
      <c r="I53" s="744"/>
      <c r="J53" s="194">
        <f ca="1">IF(MOD(ROW()-13,2)=0,IF(ISBLANK(OFFSET('10. SEGUIMIENTO 2025'!$N$14,INT((ROW()-13)/2),0)),"",OFFSET('10. SEGUIMIENTO 2025'!$N$14,INT((ROW()-13)/2),0)),IF(ISBLANK(OFFSET('9. METAS'!$N$20,INT((ROW()-14)/2),0)),"",OFFSET('9. METAS'!$N$20,INT((ROW()-14)/2),0)))</f>
        <v>41</v>
      </c>
      <c r="K53" s="195" t="str">
        <f ca="1">IF(MOD(ROW()-13,2)=0,IF(ISBLANK(OFFSET('10. SEGUIMIENTO 2025'!$O$14,INT((ROW()-13)/2),0)),"",OFFSET('10. SEGUIMIENTO 2025'!$O$14,INT((ROW()-13)/2),0)),IF(ISBLANK(OFFSET('9. METAS'!$O$20,INT((ROW()-14)/2),0)),"",OFFSET('9. METAS'!$O$20,INT((ROW()-14)/2),0)))</f>
        <v/>
      </c>
      <c r="L53" s="195" t="str">
        <f ca="1">IF(MOD(ROW()-13,2)=0,IF(ISBLANK(OFFSET('10. SEGUIMIENTO 2025'!$P$14,INT((ROW()-13)/2),0)),"",OFFSET('10. SEGUIMIENTO 2025'!$P$14,INT((ROW()-13)/2),0)),IF(ISBLANK(OFFSET('9. METAS'!$P$20,INT((ROW()-14)/2),0)),"",OFFSET('9. METAS'!$P$20,INT((ROW()-14)/2),0)))</f>
        <v/>
      </c>
      <c r="M53" s="196" t="str">
        <f ca="1">IF(MOD(ROW()-13,2)=0,IF(ISBLANK(OFFSET('10. SEGUIMIENTO 2025'!$Q$14,INT((ROW()-13)/2),0)),"",OFFSET('10. SEGUIMIENTO 2025'!$Q$14,INT((ROW()-13)/2),0)),IF(ISBLANK(OFFSET('9. METAS'!$Q$20,INT((ROW()-14)/2),0)),"",OFFSET('9. METAS'!$Q$20,INT((ROW()-14)/2),0)))</f>
        <v/>
      </c>
      <c r="N53" s="742" t="str">
        <f t="shared" ref="N53" ca="1" si="36">IFERROR(L53/L54,"ND")</f>
        <v>ND</v>
      </c>
      <c r="O53" s="738" t="str">
        <f t="shared" ref="O53" ca="1" si="37">IFERROR(((L53+K53+J53)/H53),"ND")</f>
        <v>ND</v>
      </c>
      <c r="P53" s="726"/>
    </row>
    <row r="54" spans="3:16">
      <c r="C54" s="760"/>
      <c r="D54" s="756"/>
      <c r="E54" s="756"/>
      <c r="F54" s="754"/>
      <c r="G54" s="751"/>
      <c r="H54" s="747"/>
      <c r="I54" s="745"/>
      <c r="J54" s="194" t="str">
        <f ca="1">IF(MOD(ROW()-13,2)=0,IF(ISBLANK(OFFSET('10. SEGUIMIENTO 2025'!$N$14,INT((ROW()-13)/2),0)),"",OFFSET('10. SEGUIMIENTO 2025'!$N$14,INT((ROW()-13)/2),0)),IF(ISBLANK(OFFSET('9. METAS'!$N$20,INT((ROW()-14)/2),0)),"",OFFSET('9. METAS'!$N$20,INT((ROW()-14)/2),0)))</f>
        <v/>
      </c>
      <c r="K54" s="195" t="str">
        <f ca="1">IF(MOD(ROW()-13,2)=0,IF(ISBLANK(OFFSET('10. SEGUIMIENTO 2025'!$O$14,INT((ROW()-13)/2),0)),"",OFFSET('10. SEGUIMIENTO 2025'!$O$14,INT((ROW()-13)/2),0)),IF(ISBLANK(OFFSET('9. METAS'!$O$20,INT((ROW()-14)/2),0)),"",OFFSET('9. METAS'!$O$20,INT((ROW()-14)/2),0)))</f>
        <v/>
      </c>
      <c r="L54" s="195" t="str">
        <f ca="1">IF(MOD(ROW()-13,2)=0,IF(ISBLANK(OFFSET('10. SEGUIMIENTO 2025'!$P$14,INT((ROW()-13)/2),0)),"",OFFSET('10. SEGUIMIENTO 2025'!$P$14,INT((ROW()-13)/2),0)),IF(ISBLANK(OFFSET('9. METAS'!$P$20,INT((ROW()-14)/2),0)),"",OFFSET('9. METAS'!$P$20,INT((ROW()-14)/2),0)))</f>
        <v/>
      </c>
      <c r="M54" s="196" t="str">
        <f ca="1">IF(MOD(ROW()-13,2)=0,IF(ISBLANK(OFFSET('10. SEGUIMIENTO 2025'!$Q$14,INT((ROW()-13)/2),0)),"",OFFSET('10. SEGUIMIENTO 2025'!$Q$14,INT((ROW()-13)/2),0)),IF(ISBLANK(OFFSET('9. METAS'!$Q$20,INT((ROW()-14)/2),0)),"",OFFSET('9. METAS'!$Q$20,INT((ROW()-14)/2),0)))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METAS'!$K$20,INT((ROW()-13)/2),0)),"",OFFSET('9. METAS'!$K$20,INT((ROW()-13)/2),0))</f>
        <v/>
      </c>
      <c r="I55" s="744"/>
      <c r="J55" s="194">
        <f ca="1">IF(MOD(ROW()-13,2)=0,IF(ISBLANK(OFFSET('10. SEGUIMIENTO 2025'!$N$14,INT((ROW()-13)/2),0)),"",OFFSET('10. SEGUIMIENTO 2025'!$N$14,INT((ROW()-13)/2),0)),IF(ISBLANK(OFFSET('9. METAS'!$N$20,INT((ROW()-14)/2),0)),"",OFFSET('9. METAS'!$N$20,INT((ROW()-14)/2),0)))</f>
        <v>41</v>
      </c>
      <c r="K55" s="195" t="str">
        <f ca="1">IF(MOD(ROW()-13,2)=0,IF(ISBLANK(OFFSET('10. SEGUIMIENTO 2025'!$O$14,INT((ROW()-13)/2),0)),"",OFFSET('10. SEGUIMIENTO 2025'!$O$14,INT((ROW()-13)/2),0)),IF(ISBLANK(OFFSET('9. METAS'!$O$20,INT((ROW()-14)/2),0)),"",OFFSET('9. METAS'!$O$20,INT((ROW()-14)/2),0)))</f>
        <v/>
      </c>
      <c r="L55" s="195" t="str">
        <f ca="1">IF(MOD(ROW()-13,2)=0,IF(ISBLANK(OFFSET('10. SEGUIMIENTO 2025'!$P$14,INT((ROW()-13)/2),0)),"",OFFSET('10. SEGUIMIENTO 2025'!$P$14,INT((ROW()-13)/2),0)),IF(ISBLANK(OFFSET('9. METAS'!$P$20,INT((ROW()-14)/2),0)),"",OFFSET('9. METAS'!$P$20,INT((ROW()-14)/2),0)))</f>
        <v/>
      </c>
      <c r="M55" s="196" t="str">
        <f ca="1">IF(MOD(ROW()-13,2)=0,IF(ISBLANK(OFFSET('10. SEGUIMIENTO 2025'!$Q$14,INT((ROW()-13)/2),0)),"",OFFSET('10. SEGUIMIENTO 2025'!$Q$14,INT((ROW()-13)/2),0)),IF(ISBLANK(OFFSET('9. METAS'!$Q$20,INT((ROW()-14)/2),0)),"",OFFSET('9. METAS'!$Q$20,INT((ROW()-14)/2),0)))</f>
        <v/>
      </c>
      <c r="N55" s="742" t="str">
        <f t="shared" ref="N55" ca="1" si="38">IFERROR(L55/L56,"ND")</f>
        <v>ND</v>
      </c>
      <c r="O55" s="738" t="str">
        <f t="shared" ref="O55" ca="1" si="39">IFERROR(((L55+K55+J55)/H55),"ND")</f>
        <v>ND</v>
      </c>
      <c r="P55" s="726"/>
    </row>
    <row r="56" spans="3:16">
      <c r="C56" s="760"/>
      <c r="D56" s="756"/>
      <c r="E56" s="756"/>
      <c r="F56" s="754"/>
      <c r="G56" s="751"/>
      <c r="H56" s="747"/>
      <c r="I56" s="745"/>
      <c r="J56" s="194" t="str">
        <f ca="1">IF(MOD(ROW()-13,2)=0,IF(ISBLANK(OFFSET('10. SEGUIMIENTO 2025'!$N$14,INT((ROW()-13)/2),0)),"",OFFSET('10. SEGUIMIENTO 2025'!$N$14,INT((ROW()-13)/2),0)),IF(ISBLANK(OFFSET('9. METAS'!$N$20,INT((ROW()-14)/2),0)),"",OFFSET('9. METAS'!$N$20,INT((ROW()-14)/2),0)))</f>
        <v/>
      </c>
      <c r="K56" s="195" t="str">
        <f ca="1">IF(MOD(ROW()-13,2)=0,IF(ISBLANK(OFFSET('10. SEGUIMIENTO 2025'!$O$14,INT((ROW()-13)/2),0)),"",OFFSET('10. SEGUIMIENTO 2025'!$O$14,INT((ROW()-13)/2),0)),IF(ISBLANK(OFFSET('9. METAS'!$O$20,INT((ROW()-14)/2),0)),"",OFFSET('9. METAS'!$O$20,INT((ROW()-14)/2),0)))</f>
        <v/>
      </c>
      <c r="L56" s="195" t="str">
        <f ca="1">IF(MOD(ROW()-13,2)=0,IF(ISBLANK(OFFSET('10. SEGUIMIENTO 2025'!$P$14,INT((ROW()-13)/2),0)),"",OFFSET('10. SEGUIMIENTO 2025'!$P$14,INT((ROW()-13)/2),0)),IF(ISBLANK(OFFSET('9. METAS'!$P$20,INT((ROW()-14)/2),0)),"",OFFSET('9. METAS'!$P$20,INT((ROW()-14)/2),0)))</f>
        <v/>
      </c>
      <c r="M56" s="196" t="str">
        <f ca="1">IF(MOD(ROW()-13,2)=0,IF(ISBLANK(OFFSET('10. SEGUIMIENTO 2025'!$Q$14,INT((ROW()-13)/2),0)),"",OFFSET('10. SEGUIMIENTO 2025'!$Q$14,INT((ROW()-13)/2),0)),IF(ISBLANK(OFFSET('9. METAS'!$Q$20,INT((ROW()-14)/2),0)),"",OFFSET('9. METAS'!$Q$20,INT((ROW()-14)/2),0)))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METAS'!$K$20,INT((ROW()-13)/2),0)),"",OFFSET('9. METAS'!$K$20,INT((ROW()-13)/2),0))</f>
        <v/>
      </c>
      <c r="I57" s="744"/>
      <c r="J57" s="194">
        <f ca="1">IF(MOD(ROW()-13,2)=0,IF(ISBLANK(OFFSET('10. SEGUIMIENTO 2025'!$N$14,INT((ROW()-13)/2),0)),"",OFFSET('10. SEGUIMIENTO 2025'!$N$14,INT((ROW()-13)/2),0)),IF(ISBLANK(OFFSET('9. METAS'!$N$20,INT((ROW()-14)/2),0)),"",OFFSET('9. METAS'!$N$20,INT((ROW()-14)/2),0)))</f>
        <v>41</v>
      </c>
      <c r="K57" s="195" t="str">
        <f ca="1">IF(MOD(ROW()-13,2)=0,IF(ISBLANK(OFFSET('10. SEGUIMIENTO 2025'!$O$14,INT((ROW()-13)/2),0)),"",OFFSET('10. SEGUIMIENTO 2025'!$O$14,INT((ROW()-13)/2),0)),IF(ISBLANK(OFFSET('9. METAS'!$O$20,INT((ROW()-14)/2),0)),"",OFFSET('9. METAS'!$O$20,INT((ROW()-14)/2),0)))</f>
        <v/>
      </c>
      <c r="L57" s="195" t="str">
        <f ca="1">IF(MOD(ROW()-13,2)=0,IF(ISBLANK(OFFSET('10. SEGUIMIENTO 2025'!$P$14,INT((ROW()-13)/2),0)),"",OFFSET('10. SEGUIMIENTO 2025'!$P$14,INT((ROW()-13)/2),0)),IF(ISBLANK(OFFSET('9. METAS'!$P$20,INT((ROW()-14)/2),0)),"",OFFSET('9. METAS'!$P$20,INT((ROW()-14)/2),0)))</f>
        <v/>
      </c>
      <c r="M57" s="196" t="str">
        <f ca="1">IF(MOD(ROW()-13,2)=0,IF(ISBLANK(OFFSET('10. SEGUIMIENTO 2025'!$Q$14,INT((ROW()-13)/2),0)),"",OFFSET('10. SEGUIMIENTO 2025'!$Q$14,INT((ROW()-13)/2),0)),IF(ISBLANK(OFFSET('9. METAS'!$Q$20,INT((ROW()-14)/2),0)),"",OFFSET('9. METAS'!$Q$20,INT((ROW()-14)/2),0)))</f>
        <v/>
      </c>
      <c r="N57" s="742" t="str">
        <f t="shared" ref="N57" ca="1" si="40">IFERROR(L57/L58,"ND")</f>
        <v>ND</v>
      </c>
      <c r="O57" s="738" t="str">
        <f t="shared" ref="O57" ca="1" si="41">IFERROR(((L57+K57+J57)/H57),"ND")</f>
        <v>ND</v>
      </c>
      <c r="P57" s="726"/>
    </row>
    <row r="58" spans="3:16">
      <c r="C58" s="760"/>
      <c r="D58" s="756"/>
      <c r="E58" s="756"/>
      <c r="F58" s="754"/>
      <c r="G58" s="751"/>
      <c r="H58" s="747"/>
      <c r="I58" s="745"/>
      <c r="J58" s="194" t="str">
        <f ca="1">IF(MOD(ROW()-13,2)=0,IF(ISBLANK(OFFSET('10. SEGUIMIENTO 2025'!$N$14,INT((ROW()-13)/2),0)),"",OFFSET('10. SEGUIMIENTO 2025'!$N$14,INT((ROW()-13)/2),0)),IF(ISBLANK(OFFSET('9. METAS'!$N$20,INT((ROW()-14)/2),0)),"",OFFSET('9. METAS'!$N$20,INT((ROW()-14)/2),0)))</f>
        <v/>
      </c>
      <c r="K58" s="195" t="str">
        <f ca="1">IF(MOD(ROW()-13,2)=0,IF(ISBLANK(OFFSET('10. SEGUIMIENTO 2025'!$O$14,INT((ROW()-13)/2),0)),"",OFFSET('10. SEGUIMIENTO 2025'!$O$14,INT((ROW()-13)/2),0)),IF(ISBLANK(OFFSET('9. METAS'!$O$20,INT((ROW()-14)/2),0)),"",OFFSET('9. METAS'!$O$20,INT((ROW()-14)/2),0)))</f>
        <v/>
      </c>
      <c r="L58" s="195" t="str">
        <f ca="1">IF(MOD(ROW()-13,2)=0,IF(ISBLANK(OFFSET('10. SEGUIMIENTO 2025'!$P$14,INT((ROW()-13)/2),0)),"",OFFSET('10. SEGUIMIENTO 2025'!$P$14,INT((ROW()-13)/2),0)),IF(ISBLANK(OFFSET('9. METAS'!$P$20,INT((ROW()-14)/2),0)),"",OFFSET('9. METAS'!$P$20,INT((ROW()-14)/2),0)))</f>
        <v/>
      </c>
      <c r="M58" s="196" t="str">
        <f ca="1">IF(MOD(ROW()-13,2)=0,IF(ISBLANK(OFFSET('10. SEGUIMIENTO 2025'!$Q$14,INT((ROW()-13)/2),0)),"",OFFSET('10. SEGUIMIENTO 2025'!$Q$14,INT((ROW()-13)/2),0)),IF(ISBLANK(OFFSET('9. METAS'!$Q$20,INT((ROW()-14)/2),0)),"",OFFSET('9. METAS'!$Q$20,INT((ROW()-14)/2),0)))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METAS'!$K$20,INT((ROW()-13)/2),0)),"",OFFSET('9. METAS'!$K$20,INT((ROW()-13)/2),0))</f>
        <v/>
      </c>
      <c r="I59" s="744"/>
      <c r="J59" s="194">
        <f ca="1">IF(MOD(ROW()-13,2)=0,IF(ISBLANK(OFFSET('10. SEGUIMIENTO 2025'!$N$14,INT((ROW()-13)/2),0)),"",OFFSET('10. SEGUIMIENTO 2025'!$N$14,INT((ROW()-13)/2),0)),IF(ISBLANK(OFFSET('9. METAS'!$N$20,INT((ROW()-14)/2),0)),"",OFFSET('9. METAS'!$N$20,INT((ROW()-14)/2),0)))</f>
        <v>41</v>
      </c>
      <c r="K59" s="195" t="str">
        <f ca="1">IF(MOD(ROW()-13,2)=0,IF(ISBLANK(OFFSET('10. SEGUIMIENTO 2025'!$O$14,INT((ROW()-13)/2),0)),"",OFFSET('10. SEGUIMIENTO 2025'!$O$14,INT((ROW()-13)/2),0)),IF(ISBLANK(OFFSET('9. METAS'!$O$20,INT((ROW()-14)/2),0)),"",OFFSET('9. METAS'!$O$20,INT((ROW()-14)/2),0)))</f>
        <v/>
      </c>
      <c r="L59" s="195" t="str">
        <f ca="1">IF(MOD(ROW()-13,2)=0,IF(ISBLANK(OFFSET('10. SEGUIMIENTO 2025'!$P$14,INT((ROW()-13)/2),0)),"",OFFSET('10. SEGUIMIENTO 2025'!$P$14,INT((ROW()-13)/2),0)),IF(ISBLANK(OFFSET('9. METAS'!$P$20,INT((ROW()-14)/2),0)),"",OFFSET('9. METAS'!$P$20,INT((ROW()-14)/2),0)))</f>
        <v/>
      </c>
      <c r="M59" s="196" t="str">
        <f ca="1">IF(MOD(ROW()-13,2)=0,IF(ISBLANK(OFFSET('10. SEGUIMIENTO 2025'!$Q$14,INT((ROW()-13)/2),0)),"",OFFSET('10. SEGUIMIENTO 2025'!$Q$14,INT((ROW()-13)/2),0)),IF(ISBLANK(OFFSET('9. METAS'!$Q$20,INT((ROW()-14)/2),0)),"",OFFSET('9. METAS'!$Q$20,INT((ROW()-14)/2),0)))</f>
        <v/>
      </c>
      <c r="N59" s="742" t="str">
        <f t="shared" ref="N59" ca="1" si="42">IFERROR(L59/L60,"ND")</f>
        <v>ND</v>
      </c>
      <c r="O59" s="738" t="str">
        <f t="shared" ref="O59" ca="1" si="43">IFERROR(((L59+K59+J59)/H59),"ND")</f>
        <v>ND</v>
      </c>
      <c r="P59" s="726"/>
    </row>
    <row r="60" spans="3:16">
      <c r="C60" s="760"/>
      <c r="D60" s="756"/>
      <c r="E60" s="756"/>
      <c r="F60" s="754"/>
      <c r="G60" s="751"/>
      <c r="H60" s="747"/>
      <c r="I60" s="745"/>
      <c r="J60" s="194" t="str">
        <f ca="1">IF(MOD(ROW()-13,2)=0,IF(ISBLANK(OFFSET('10. SEGUIMIENTO 2025'!$N$14,INT((ROW()-13)/2),0)),"",OFFSET('10. SEGUIMIENTO 2025'!$N$14,INT((ROW()-13)/2),0)),IF(ISBLANK(OFFSET('9. METAS'!$N$20,INT((ROW()-14)/2),0)),"",OFFSET('9. METAS'!$N$20,INT((ROW()-14)/2),0)))</f>
        <v/>
      </c>
      <c r="K60" s="195" t="str">
        <f ca="1">IF(MOD(ROW()-13,2)=0,IF(ISBLANK(OFFSET('10. SEGUIMIENTO 2025'!$O$14,INT((ROW()-13)/2),0)),"",OFFSET('10. SEGUIMIENTO 2025'!$O$14,INT((ROW()-13)/2),0)),IF(ISBLANK(OFFSET('9. METAS'!$O$20,INT((ROW()-14)/2),0)),"",OFFSET('9. METAS'!$O$20,INT((ROW()-14)/2),0)))</f>
        <v/>
      </c>
      <c r="L60" s="195" t="str">
        <f ca="1">IF(MOD(ROW()-13,2)=0,IF(ISBLANK(OFFSET('10. SEGUIMIENTO 2025'!$P$14,INT((ROW()-13)/2),0)),"",OFFSET('10. SEGUIMIENTO 2025'!$P$14,INT((ROW()-13)/2),0)),IF(ISBLANK(OFFSET('9. METAS'!$P$20,INT((ROW()-14)/2),0)),"",OFFSET('9. METAS'!$P$20,INT((ROW()-14)/2),0)))</f>
        <v/>
      </c>
      <c r="M60" s="196" t="str">
        <f ca="1">IF(MOD(ROW()-13,2)=0,IF(ISBLANK(OFFSET('10. SEGUIMIENTO 2025'!$Q$14,INT((ROW()-13)/2),0)),"",OFFSET('10. SEGUIMIENTO 2025'!$Q$14,INT((ROW()-13)/2),0)),IF(ISBLANK(OFFSET('9. METAS'!$Q$20,INT((ROW()-14)/2),0)),"",OFFSET('9. METAS'!$Q$20,INT((ROW()-14)/2),0)))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METAS'!$K$20,INT((ROW()-13)/2),0)),"",OFFSET('9. METAS'!$K$20,INT((ROW()-13)/2),0))</f>
        <v/>
      </c>
      <c r="I61" s="744"/>
      <c r="J61" s="194">
        <f ca="1">IF(MOD(ROW()-13,2)=0,IF(ISBLANK(OFFSET('10. SEGUIMIENTO 2025'!$N$14,INT((ROW()-13)/2),0)),"",OFFSET('10. SEGUIMIENTO 2025'!$N$14,INT((ROW()-13)/2),0)),IF(ISBLANK(OFFSET('9. METAS'!$N$20,INT((ROW()-14)/2),0)),"",OFFSET('9. METAS'!$N$20,INT((ROW()-14)/2),0)))</f>
        <v>41</v>
      </c>
      <c r="K61" s="195" t="str">
        <f ca="1">IF(MOD(ROW()-13,2)=0,IF(ISBLANK(OFFSET('10. SEGUIMIENTO 2025'!$O$14,INT((ROW()-13)/2),0)),"",OFFSET('10. SEGUIMIENTO 2025'!$O$14,INT((ROW()-13)/2),0)),IF(ISBLANK(OFFSET('9. METAS'!$O$20,INT((ROW()-14)/2),0)),"",OFFSET('9. METAS'!$O$20,INT((ROW()-14)/2),0)))</f>
        <v/>
      </c>
      <c r="L61" s="195" t="str">
        <f ca="1">IF(MOD(ROW()-13,2)=0,IF(ISBLANK(OFFSET('10. SEGUIMIENTO 2025'!$P$14,INT((ROW()-13)/2),0)),"",OFFSET('10. SEGUIMIENTO 2025'!$P$14,INT((ROW()-13)/2),0)),IF(ISBLANK(OFFSET('9. METAS'!$P$20,INT((ROW()-14)/2),0)),"",OFFSET('9. METAS'!$P$20,INT((ROW()-14)/2),0)))</f>
        <v/>
      </c>
      <c r="M61" s="196" t="str">
        <f ca="1">IF(MOD(ROW()-13,2)=0,IF(ISBLANK(OFFSET('10. SEGUIMIENTO 2025'!$Q$14,INT((ROW()-13)/2),0)),"",OFFSET('10. SEGUIMIENTO 2025'!$Q$14,INT((ROW()-13)/2),0)),IF(ISBLANK(OFFSET('9. METAS'!$Q$20,INT((ROW()-14)/2),0)),"",OFFSET('9. METAS'!$Q$20,INT((ROW()-14)/2),0)))</f>
        <v/>
      </c>
      <c r="N61" s="742" t="str">
        <f t="shared" ref="N61" ca="1" si="44">IFERROR(L61/L62,"ND")</f>
        <v>ND</v>
      </c>
      <c r="O61" s="738" t="str">
        <f t="shared" ref="O61" ca="1" si="45">IFERROR(((L61+K61+J61)/H61),"ND")</f>
        <v>ND</v>
      </c>
      <c r="P61" s="726"/>
    </row>
    <row r="62" spans="3:16">
      <c r="C62" s="760"/>
      <c r="D62" s="756"/>
      <c r="E62" s="756"/>
      <c r="F62" s="754"/>
      <c r="G62" s="751"/>
      <c r="H62" s="747"/>
      <c r="I62" s="745"/>
      <c r="J62" s="194" t="str">
        <f ca="1">IF(MOD(ROW()-13,2)=0,IF(ISBLANK(OFFSET('10. SEGUIMIENTO 2025'!$N$14,INT((ROW()-13)/2),0)),"",OFFSET('10. SEGUIMIENTO 2025'!$N$14,INT((ROW()-13)/2),0)),IF(ISBLANK(OFFSET('9. METAS'!$N$20,INT((ROW()-14)/2),0)),"",OFFSET('9. METAS'!$N$20,INT((ROW()-14)/2),0)))</f>
        <v/>
      </c>
      <c r="K62" s="195" t="str">
        <f ca="1">IF(MOD(ROW()-13,2)=0,IF(ISBLANK(OFFSET('10. SEGUIMIENTO 2025'!$O$14,INT((ROW()-13)/2),0)),"",OFFSET('10. SEGUIMIENTO 2025'!$O$14,INT((ROW()-13)/2),0)),IF(ISBLANK(OFFSET('9. METAS'!$O$20,INT((ROW()-14)/2),0)),"",OFFSET('9. METAS'!$O$20,INT((ROW()-14)/2),0)))</f>
        <v/>
      </c>
      <c r="L62" s="195" t="str">
        <f ca="1">IF(MOD(ROW()-13,2)=0,IF(ISBLANK(OFFSET('10. SEGUIMIENTO 2025'!$P$14,INT((ROW()-13)/2),0)),"",OFFSET('10. SEGUIMIENTO 2025'!$P$14,INT((ROW()-13)/2),0)),IF(ISBLANK(OFFSET('9. METAS'!$P$20,INT((ROW()-14)/2),0)),"",OFFSET('9. METAS'!$P$20,INT((ROW()-14)/2),0)))</f>
        <v/>
      </c>
      <c r="M62" s="196" t="str">
        <f ca="1">IF(MOD(ROW()-13,2)=0,IF(ISBLANK(OFFSET('10. SEGUIMIENTO 2025'!$Q$14,INT((ROW()-13)/2),0)),"",OFFSET('10. SEGUIMIENTO 2025'!$Q$14,INT((ROW()-13)/2),0)),IF(ISBLANK(OFFSET('9. METAS'!$Q$20,INT((ROW()-14)/2),0)),"",OFFSET('9. METAS'!$Q$20,INT((ROW()-14)/2),0)))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METAS'!$K$20,INT((ROW()-13)/2),0)),"",OFFSET('9. METAS'!$K$20,INT((ROW()-13)/2),0))</f>
        <v/>
      </c>
      <c r="I63" s="744"/>
      <c r="J63" s="194">
        <f ca="1">IF(MOD(ROW()-13,2)=0,IF(ISBLANK(OFFSET('10. SEGUIMIENTO 2025'!$N$14,INT((ROW()-13)/2),0)),"",OFFSET('10. SEGUIMIENTO 2025'!$N$14,INT((ROW()-13)/2),0)),IF(ISBLANK(OFFSET('9. METAS'!$N$20,INT((ROW()-14)/2),0)),"",OFFSET('9. METAS'!$N$20,INT((ROW()-14)/2),0)))</f>
        <v>41</v>
      </c>
      <c r="K63" s="195" t="str">
        <f ca="1">IF(MOD(ROW()-13,2)=0,IF(ISBLANK(OFFSET('10. SEGUIMIENTO 2025'!$O$14,INT((ROW()-13)/2),0)),"",OFFSET('10. SEGUIMIENTO 2025'!$O$14,INT((ROW()-13)/2),0)),IF(ISBLANK(OFFSET('9. METAS'!$O$20,INT((ROW()-14)/2),0)),"",OFFSET('9. METAS'!$O$20,INT((ROW()-14)/2),0)))</f>
        <v/>
      </c>
      <c r="L63" s="195" t="str">
        <f ca="1">IF(MOD(ROW()-13,2)=0,IF(ISBLANK(OFFSET('10. SEGUIMIENTO 2025'!$P$14,INT((ROW()-13)/2),0)),"",OFFSET('10. SEGUIMIENTO 2025'!$P$14,INT((ROW()-13)/2),0)),IF(ISBLANK(OFFSET('9. METAS'!$P$20,INT((ROW()-14)/2),0)),"",OFFSET('9. METAS'!$P$20,INT((ROW()-14)/2),0)))</f>
        <v/>
      </c>
      <c r="M63" s="196" t="str">
        <f ca="1">IF(MOD(ROW()-13,2)=0,IF(ISBLANK(OFFSET('10. SEGUIMIENTO 2025'!$Q$14,INT((ROW()-13)/2),0)),"",OFFSET('10. SEGUIMIENTO 2025'!$Q$14,INT((ROW()-13)/2),0)),IF(ISBLANK(OFFSET('9. METAS'!$Q$20,INT((ROW()-14)/2),0)),"",OFFSET('9. METAS'!$Q$20,INT((ROW()-14)/2),0)))</f>
        <v/>
      </c>
      <c r="N63" s="742" t="str">
        <f t="shared" ref="N63" ca="1" si="46">IFERROR(L63/L64,"ND")</f>
        <v>ND</v>
      </c>
      <c r="O63" s="738" t="str">
        <f t="shared" ref="O63" ca="1" si="47">IFERROR(((L63+K63+J63)/H63),"ND")</f>
        <v>ND</v>
      </c>
      <c r="P63" s="726"/>
    </row>
    <row r="64" spans="3:16">
      <c r="C64" s="760"/>
      <c r="D64" s="756"/>
      <c r="E64" s="756"/>
      <c r="F64" s="754"/>
      <c r="G64" s="751"/>
      <c r="H64" s="747"/>
      <c r="I64" s="745"/>
      <c r="J64" s="194" t="str">
        <f ca="1">IF(MOD(ROW()-13,2)=0,IF(ISBLANK(OFFSET('10. SEGUIMIENTO 2025'!$N$14,INT((ROW()-13)/2),0)),"",OFFSET('10. SEGUIMIENTO 2025'!$N$14,INT((ROW()-13)/2),0)),IF(ISBLANK(OFFSET('9. METAS'!$N$20,INT((ROW()-14)/2),0)),"",OFFSET('9. METAS'!$N$20,INT((ROW()-14)/2),0)))</f>
        <v/>
      </c>
      <c r="K64" s="195" t="str">
        <f ca="1">IF(MOD(ROW()-13,2)=0,IF(ISBLANK(OFFSET('10. SEGUIMIENTO 2025'!$O$14,INT((ROW()-13)/2),0)),"",OFFSET('10. SEGUIMIENTO 2025'!$O$14,INT((ROW()-13)/2),0)),IF(ISBLANK(OFFSET('9. METAS'!$O$20,INT((ROW()-14)/2),0)),"",OFFSET('9. METAS'!$O$20,INT((ROW()-14)/2),0)))</f>
        <v/>
      </c>
      <c r="L64" s="195" t="str">
        <f ca="1">IF(MOD(ROW()-13,2)=0,IF(ISBLANK(OFFSET('10. SEGUIMIENTO 2025'!$P$14,INT((ROW()-13)/2),0)),"",OFFSET('10. SEGUIMIENTO 2025'!$P$14,INT((ROW()-13)/2),0)),IF(ISBLANK(OFFSET('9. METAS'!$P$20,INT((ROW()-14)/2),0)),"",OFFSET('9. METAS'!$P$20,INT((ROW()-14)/2),0)))</f>
        <v/>
      </c>
      <c r="M64" s="196" t="str">
        <f ca="1">IF(MOD(ROW()-13,2)=0,IF(ISBLANK(OFFSET('10. SEGUIMIENTO 2025'!$Q$14,INT((ROW()-13)/2),0)),"",OFFSET('10. SEGUIMIENTO 2025'!$Q$14,INT((ROW()-13)/2),0)),IF(ISBLANK(OFFSET('9. METAS'!$Q$20,INT((ROW()-14)/2),0)),"",OFFSET('9. METAS'!$Q$20,INT((ROW()-14)/2),0)))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METAS'!$K$20,INT((ROW()-13)/2),0)),"",OFFSET('9. METAS'!$K$20,INT((ROW()-13)/2),0))</f>
        <v/>
      </c>
      <c r="I65" s="744"/>
      <c r="J65" s="194">
        <f ca="1">IF(MOD(ROW()-13,2)=0,IF(ISBLANK(OFFSET('10. SEGUIMIENTO 2025'!$N$14,INT((ROW()-13)/2),0)),"",OFFSET('10. SEGUIMIENTO 2025'!$N$14,INT((ROW()-13)/2),0)),IF(ISBLANK(OFFSET('9. METAS'!$N$20,INT((ROW()-14)/2),0)),"",OFFSET('9. METAS'!$N$20,INT((ROW()-14)/2),0)))</f>
        <v>41</v>
      </c>
      <c r="K65" s="195" t="str">
        <f ca="1">IF(MOD(ROW()-13,2)=0,IF(ISBLANK(OFFSET('10. SEGUIMIENTO 2025'!$O$14,INT((ROW()-13)/2),0)),"",OFFSET('10. SEGUIMIENTO 2025'!$O$14,INT((ROW()-13)/2),0)),IF(ISBLANK(OFFSET('9. METAS'!$O$20,INT((ROW()-14)/2),0)),"",OFFSET('9. METAS'!$O$20,INT((ROW()-14)/2),0)))</f>
        <v/>
      </c>
      <c r="L65" s="195" t="str">
        <f ca="1">IF(MOD(ROW()-13,2)=0,IF(ISBLANK(OFFSET('10. SEGUIMIENTO 2025'!$P$14,INT((ROW()-13)/2),0)),"",OFFSET('10. SEGUIMIENTO 2025'!$P$14,INT((ROW()-13)/2),0)),IF(ISBLANK(OFFSET('9. METAS'!$P$20,INT((ROW()-14)/2),0)),"",OFFSET('9. METAS'!$P$20,INT((ROW()-14)/2),0)))</f>
        <v/>
      </c>
      <c r="M65" s="196" t="str">
        <f ca="1">IF(MOD(ROW()-13,2)=0,IF(ISBLANK(OFFSET('10. SEGUIMIENTO 2025'!$Q$14,INT((ROW()-13)/2),0)),"",OFFSET('10. SEGUIMIENTO 2025'!$Q$14,INT((ROW()-13)/2),0)),IF(ISBLANK(OFFSET('9. METAS'!$Q$20,INT((ROW()-14)/2),0)),"",OFFSET('9. METAS'!$Q$20,INT((ROW()-14)/2),0)))</f>
        <v/>
      </c>
      <c r="N65" s="742" t="str">
        <f t="shared" ref="N65" ca="1" si="48">IFERROR(L65/L66,"ND")</f>
        <v>ND</v>
      </c>
      <c r="O65" s="738" t="str">
        <f t="shared" ref="O65" ca="1" si="49">IFERROR(((L65+K65+J65)/H65),"ND")</f>
        <v>ND</v>
      </c>
      <c r="P65" s="726"/>
    </row>
    <row r="66" spans="3:16">
      <c r="C66" s="760"/>
      <c r="D66" s="756"/>
      <c r="E66" s="756"/>
      <c r="F66" s="754"/>
      <c r="G66" s="751"/>
      <c r="H66" s="747"/>
      <c r="I66" s="745"/>
      <c r="J66" s="194" t="str">
        <f ca="1">IF(MOD(ROW()-13,2)=0,IF(ISBLANK(OFFSET('10. SEGUIMIENTO 2025'!$N$14,INT((ROW()-13)/2),0)),"",OFFSET('10. SEGUIMIENTO 2025'!$N$14,INT((ROW()-13)/2),0)),IF(ISBLANK(OFFSET('9. METAS'!$N$20,INT((ROW()-14)/2),0)),"",OFFSET('9. METAS'!$N$20,INT((ROW()-14)/2),0)))</f>
        <v/>
      </c>
      <c r="K66" s="195" t="str">
        <f ca="1">IF(MOD(ROW()-13,2)=0,IF(ISBLANK(OFFSET('10. SEGUIMIENTO 2025'!$O$14,INT((ROW()-13)/2),0)),"",OFFSET('10. SEGUIMIENTO 2025'!$O$14,INT((ROW()-13)/2),0)),IF(ISBLANK(OFFSET('9. METAS'!$O$20,INT((ROW()-14)/2),0)),"",OFFSET('9. METAS'!$O$20,INT((ROW()-14)/2),0)))</f>
        <v/>
      </c>
      <c r="L66" s="195" t="str">
        <f ca="1">IF(MOD(ROW()-13,2)=0,IF(ISBLANK(OFFSET('10. SEGUIMIENTO 2025'!$P$14,INT((ROW()-13)/2),0)),"",OFFSET('10. SEGUIMIENTO 2025'!$P$14,INT((ROW()-13)/2),0)),IF(ISBLANK(OFFSET('9. METAS'!$P$20,INT((ROW()-14)/2),0)),"",OFFSET('9. METAS'!$P$20,INT((ROW()-14)/2),0)))</f>
        <v/>
      </c>
      <c r="M66" s="196" t="str">
        <f ca="1">IF(MOD(ROW()-13,2)=0,IF(ISBLANK(OFFSET('10. SEGUIMIENTO 2025'!$Q$14,INT((ROW()-13)/2),0)),"",OFFSET('10. SEGUIMIENTO 2025'!$Q$14,INT((ROW()-13)/2),0)),IF(ISBLANK(OFFSET('9. METAS'!$Q$20,INT((ROW()-14)/2),0)),"",OFFSET('9. METAS'!$Q$20,INT((ROW()-14)/2),0)))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METAS'!$K$20,INT((ROW()-13)/2),0)),"",OFFSET('9. METAS'!$K$20,INT((ROW()-13)/2),0))</f>
        <v/>
      </c>
      <c r="I67" s="744"/>
      <c r="J67" s="194">
        <f ca="1">IF(MOD(ROW()-13,2)=0,IF(ISBLANK(OFFSET('10. SEGUIMIENTO 2025'!$N$14,INT((ROW()-13)/2),0)),"",OFFSET('10. SEGUIMIENTO 2025'!$N$14,INT((ROW()-13)/2),0)),IF(ISBLANK(OFFSET('9. METAS'!$N$20,INT((ROW()-14)/2),0)),"",OFFSET('9. METAS'!$N$20,INT((ROW()-14)/2),0)))</f>
        <v>41</v>
      </c>
      <c r="K67" s="195" t="str">
        <f ca="1">IF(MOD(ROW()-13,2)=0,IF(ISBLANK(OFFSET('10. SEGUIMIENTO 2025'!$O$14,INT((ROW()-13)/2),0)),"",OFFSET('10. SEGUIMIENTO 2025'!$O$14,INT((ROW()-13)/2),0)),IF(ISBLANK(OFFSET('9. METAS'!$O$20,INT((ROW()-14)/2),0)),"",OFFSET('9. METAS'!$O$20,INT((ROW()-14)/2),0)))</f>
        <v/>
      </c>
      <c r="L67" s="195" t="str">
        <f ca="1">IF(MOD(ROW()-13,2)=0,IF(ISBLANK(OFFSET('10. SEGUIMIENTO 2025'!$P$14,INT((ROW()-13)/2),0)),"",OFFSET('10. SEGUIMIENTO 2025'!$P$14,INT((ROW()-13)/2),0)),IF(ISBLANK(OFFSET('9. METAS'!$P$20,INT((ROW()-14)/2),0)),"",OFFSET('9. METAS'!$P$20,INT((ROW()-14)/2),0)))</f>
        <v/>
      </c>
      <c r="M67" s="196" t="str">
        <f ca="1">IF(MOD(ROW()-13,2)=0,IF(ISBLANK(OFFSET('10. SEGUIMIENTO 2025'!$Q$14,INT((ROW()-13)/2),0)),"",OFFSET('10. SEGUIMIENTO 2025'!$Q$14,INT((ROW()-13)/2),0)),IF(ISBLANK(OFFSET('9. METAS'!$Q$20,INT((ROW()-14)/2),0)),"",OFFSET('9. METAS'!$Q$20,INT((ROW()-14)/2),0)))</f>
        <v/>
      </c>
      <c r="N67" s="742" t="str">
        <f t="shared" ref="N67" ca="1" si="50">IFERROR(L67/L68,"ND")</f>
        <v>ND</v>
      </c>
      <c r="O67" s="738" t="str">
        <f t="shared" ref="O67" ca="1" si="51">IFERROR(((L67+K67+J67)/H67),"ND")</f>
        <v>ND</v>
      </c>
      <c r="P67" s="726"/>
    </row>
    <row r="68" spans="3:16">
      <c r="C68" s="760"/>
      <c r="D68" s="756"/>
      <c r="E68" s="756"/>
      <c r="F68" s="754"/>
      <c r="G68" s="751"/>
      <c r="H68" s="747"/>
      <c r="I68" s="745"/>
      <c r="J68" s="194" t="str">
        <f ca="1">IF(MOD(ROW()-13,2)=0,IF(ISBLANK(OFFSET('10. SEGUIMIENTO 2025'!$N$14,INT((ROW()-13)/2),0)),"",OFFSET('10. SEGUIMIENTO 2025'!$N$14,INT((ROW()-13)/2),0)),IF(ISBLANK(OFFSET('9. METAS'!$N$20,INT((ROW()-14)/2),0)),"",OFFSET('9. METAS'!$N$20,INT((ROW()-14)/2),0)))</f>
        <v/>
      </c>
      <c r="K68" s="195" t="str">
        <f ca="1">IF(MOD(ROW()-13,2)=0,IF(ISBLANK(OFFSET('10. SEGUIMIENTO 2025'!$O$14,INT((ROW()-13)/2),0)),"",OFFSET('10. SEGUIMIENTO 2025'!$O$14,INT((ROW()-13)/2),0)),IF(ISBLANK(OFFSET('9. METAS'!$O$20,INT((ROW()-14)/2),0)),"",OFFSET('9. METAS'!$O$20,INT((ROW()-14)/2),0)))</f>
        <v/>
      </c>
      <c r="L68" s="195" t="str">
        <f ca="1">IF(MOD(ROW()-13,2)=0,IF(ISBLANK(OFFSET('10. SEGUIMIENTO 2025'!$P$14,INT((ROW()-13)/2),0)),"",OFFSET('10. SEGUIMIENTO 2025'!$P$14,INT((ROW()-13)/2),0)),IF(ISBLANK(OFFSET('9. METAS'!$P$20,INT((ROW()-14)/2),0)),"",OFFSET('9. METAS'!$P$20,INT((ROW()-14)/2),0)))</f>
        <v/>
      </c>
      <c r="M68" s="196" t="str">
        <f ca="1">IF(MOD(ROW()-13,2)=0,IF(ISBLANK(OFFSET('10. SEGUIMIENTO 2025'!$Q$14,INT((ROW()-13)/2),0)),"",OFFSET('10. SEGUIMIENTO 2025'!$Q$14,INT((ROW()-13)/2),0)),IF(ISBLANK(OFFSET('9. METAS'!$Q$20,INT((ROW()-14)/2),0)),"",OFFSET('9. METAS'!$Q$20,INT((ROW()-14)/2),0)))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METAS'!$K$20,INT((ROW()-13)/2),0)),"",OFFSET('9. METAS'!$K$20,INT((ROW()-13)/2),0))</f>
        <v/>
      </c>
      <c r="I69" s="744"/>
      <c r="J69" s="194">
        <f ca="1">IF(MOD(ROW()-13,2)=0,IF(ISBLANK(OFFSET('10. SEGUIMIENTO 2025'!$N$14,INT((ROW()-13)/2),0)),"",OFFSET('10. SEGUIMIENTO 2025'!$N$14,INT((ROW()-13)/2),0)),IF(ISBLANK(OFFSET('9. METAS'!$N$20,INT((ROW()-14)/2),0)),"",OFFSET('9. METAS'!$N$20,INT((ROW()-14)/2),0)))</f>
        <v>41</v>
      </c>
      <c r="K69" s="195" t="str">
        <f ca="1">IF(MOD(ROW()-13,2)=0,IF(ISBLANK(OFFSET('10. SEGUIMIENTO 2025'!$O$14,INT((ROW()-13)/2),0)),"",OFFSET('10. SEGUIMIENTO 2025'!$O$14,INT((ROW()-13)/2),0)),IF(ISBLANK(OFFSET('9. METAS'!$O$20,INT((ROW()-14)/2),0)),"",OFFSET('9. METAS'!$O$20,INT((ROW()-14)/2),0)))</f>
        <v/>
      </c>
      <c r="L69" s="195" t="str">
        <f ca="1">IF(MOD(ROW()-13,2)=0,IF(ISBLANK(OFFSET('10. SEGUIMIENTO 2025'!$P$14,INT((ROW()-13)/2),0)),"",OFFSET('10. SEGUIMIENTO 2025'!$P$14,INT((ROW()-13)/2),0)),IF(ISBLANK(OFFSET('9. METAS'!$P$20,INT((ROW()-14)/2),0)),"",OFFSET('9. METAS'!$P$20,INT((ROW()-14)/2),0)))</f>
        <v/>
      </c>
      <c r="M69" s="196" t="str">
        <f ca="1">IF(MOD(ROW()-13,2)=0,IF(ISBLANK(OFFSET('10. SEGUIMIENTO 2025'!$Q$14,INT((ROW()-13)/2),0)),"",OFFSET('10. SEGUIMIENTO 2025'!$Q$14,INT((ROW()-13)/2),0)),IF(ISBLANK(OFFSET('9. METAS'!$Q$20,INT((ROW()-14)/2),0)),"",OFFSET('9. METAS'!$Q$20,INT((ROW()-14)/2),0)))</f>
        <v/>
      </c>
      <c r="N69" s="742" t="str">
        <f t="shared" ref="N69" ca="1" si="52">IFERROR(L69/L70,"ND")</f>
        <v>ND</v>
      </c>
      <c r="O69" s="738" t="str">
        <f t="shared" ref="O69" ca="1" si="53">IFERROR(((L69+K69+J69)/H69),"ND")</f>
        <v>ND</v>
      </c>
      <c r="P69" s="726"/>
    </row>
    <row r="70" spans="3:16">
      <c r="C70" s="760"/>
      <c r="D70" s="756"/>
      <c r="E70" s="756"/>
      <c r="F70" s="754"/>
      <c r="G70" s="751"/>
      <c r="H70" s="747"/>
      <c r="I70" s="745"/>
      <c r="J70" s="194" t="str">
        <f ca="1">IF(MOD(ROW()-13,2)=0,IF(ISBLANK(OFFSET('10. SEGUIMIENTO 2025'!$N$14,INT((ROW()-13)/2),0)),"",OFFSET('10. SEGUIMIENTO 2025'!$N$14,INT((ROW()-13)/2),0)),IF(ISBLANK(OFFSET('9. METAS'!$N$20,INT((ROW()-14)/2),0)),"",OFFSET('9. METAS'!$N$20,INT((ROW()-14)/2),0)))</f>
        <v/>
      </c>
      <c r="K70" s="195" t="str">
        <f ca="1">IF(MOD(ROW()-13,2)=0,IF(ISBLANK(OFFSET('10. SEGUIMIENTO 2025'!$O$14,INT((ROW()-13)/2),0)),"",OFFSET('10. SEGUIMIENTO 2025'!$O$14,INT((ROW()-13)/2),0)),IF(ISBLANK(OFFSET('9. METAS'!$O$20,INT((ROW()-14)/2),0)),"",OFFSET('9. METAS'!$O$20,INT((ROW()-14)/2),0)))</f>
        <v/>
      </c>
      <c r="L70" s="195" t="str">
        <f ca="1">IF(MOD(ROW()-13,2)=0,IF(ISBLANK(OFFSET('10. SEGUIMIENTO 2025'!$P$14,INT((ROW()-13)/2),0)),"",OFFSET('10. SEGUIMIENTO 2025'!$P$14,INT((ROW()-13)/2),0)),IF(ISBLANK(OFFSET('9. METAS'!$P$20,INT((ROW()-14)/2),0)),"",OFFSET('9. METAS'!$P$20,INT((ROW()-14)/2),0)))</f>
        <v/>
      </c>
      <c r="M70" s="196" t="str">
        <f ca="1">IF(MOD(ROW()-13,2)=0,IF(ISBLANK(OFFSET('10. SEGUIMIENTO 2025'!$Q$14,INT((ROW()-13)/2),0)),"",OFFSET('10. SEGUIMIENTO 2025'!$Q$14,INT((ROW()-13)/2),0)),IF(ISBLANK(OFFSET('9. METAS'!$Q$20,INT((ROW()-14)/2),0)),"",OFFSET('9. METAS'!$Q$20,INT((ROW()-14)/2),0)))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METAS'!$K$20,INT((ROW()-13)/2),0)),"",OFFSET('9. METAS'!$K$20,INT((ROW()-13)/2),0))</f>
        <v/>
      </c>
      <c r="I71" s="744"/>
      <c r="J71" s="194">
        <f ca="1">IF(MOD(ROW()-13,2)=0,IF(ISBLANK(OFFSET('10. SEGUIMIENTO 2025'!$N$14,INT((ROW()-13)/2),0)),"",OFFSET('10. SEGUIMIENTO 2025'!$N$14,INT((ROW()-13)/2),0)),IF(ISBLANK(OFFSET('9. METAS'!$N$20,INT((ROW()-14)/2),0)),"",OFFSET('9. METAS'!$N$20,INT((ROW()-14)/2),0)))</f>
        <v>41</v>
      </c>
      <c r="K71" s="195" t="str">
        <f ca="1">IF(MOD(ROW()-13,2)=0,IF(ISBLANK(OFFSET('10. SEGUIMIENTO 2025'!$O$14,INT((ROW()-13)/2),0)),"",OFFSET('10. SEGUIMIENTO 2025'!$O$14,INT((ROW()-13)/2),0)),IF(ISBLANK(OFFSET('9. METAS'!$O$20,INT((ROW()-14)/2),0)),"",OFFSET('9. METAS'!$O$20,INT((ROW()-14)/2),0)))</f>
        <v/>
      </c>
      <c r="L71" s="195" t="str">
        <f ca="1">IF(MOD(ROW()-13,2)=0,IF(ISBLANK(OFFSET('10. SEGUIMIENTO 2025'!$P$14,INT((ROW()-13)/2),0)),"",OFFSET('10. SEGUIMIENTO 2025'!$P$14,INT((ROW()-13)/2),0)),IF(ISBLANK(OFFSET('9. METAS'!$P$20,INT((ROW()-14)/2),0)),"",OFFSET('9. METAS'!$P$20,INT((ROW()-14)/2),0)))</f>
        <v/>
      </c>
      <c r="M71" s="196" t="str">
        <f ca="1">IF(MOD(ROW()-13,2)=0,IF(ISBLANK(OFFSET('10. SEGUIMIENTO 2025'!$Q$14,INT((ROW()-13)/2),0)),"",OFFSET('10. SEGUIMIENTO 2025'!$Q$14,INT((ROW()-13)/2),0)),IF(ISBLANK(OFFSET('9. METAS'!$Q$20,INT((ROW()-14)/2),0)),"",OFFSET('9. METAS'!$Q$20,INT((ROW()-14)/2),0)))</f>
        <v/>
      </c>
      <c r="N71" s="742" t="str">
        <f t="shared" ref="N71" ca="1" si="54">IFERROR(L71/L72,"ND")</f>
        <v>ND</v>
      </c>
      <c r="O71" s="738" t="str">
        <f t="shared" ref="O71" ca="1" si="55">IFERROR(((L71+K71+J71)/H71),"ND")</f>
        <v>ND</v>
      </c>
      <c r="P71" s="726"/>
    </row>
    <row r="72" spans="3:16">
      <c r="C72" s="760"/>
      <c r="D72" s="756"/>
      <c r="E72" s="756"/>
      <c r="F72" s="754"/>
      <c r="G72" s="751"/>
      <c r="H72" s="747"/>
      <c r="I72" s="745"/>
      <c r="J72" s="194" t="str">
        <f ca="1">IF(MOD(ROW()-13,2)=0,IF(ISBLANK(OFFSET('10. SEGUIMIENTO 2025'!$N$14,INT((ROW()-13)/2),0)),"",OFFSET('10. SEGUIMIENTO 2025'!$N$14,INT((ROW()-13)/2),0)),IF(ISBLANK(OFFSET('9. METAS'!$N$20,INT((ROW()-14)/2),0)),"",OFFSET('9. METAS'!$N$20,INT((ROW()-14)/2),0)))</f>
        <v/>
      </c>
      <c r="K72" s="195" t="str">
        <f ca="1">IF(MOD(ROW()-13,2)=0,IF(ISBLANK(OFFSET('10. SEGUIMIENTO 2025'!$O$14,INT((ROW()-13)/2),0)),"",OFFSET('10. SEGUIMIENTO 2025'!$O$14,INT((ROW()-13)/2),0)),IF(ISBLANK(OFFSET('9. METAS'!$O$20,INT((ROW()-14)/2),0)),"",OFFSET('9. METAS'!$O$20,INT((ROW()-14)/2),0)))</f>
        <v/>
      </c>
      <c r="L72" s="195" t="str">
        <f ca="1">IF(MOD(ROW()-13,2)=0,IF(ISBLANK(OFFSET('10. SEGUIMIENTO 2025'!$P$14,INT((ROW()-13)/2),0)),"",OFFSET('10. SEGUIMIENTO 2025'!$P$14,INT((ROW()-13)/2),0)),IF(ISBLANK(OFFSET('9. METAS'!$P$20,INT((ROW()-14)/2),0)),"",OFFSET('9. METAS'!$P$20,INT((ROW()-14)/2),0)))</f>
        <v/>
      </c>
      <c r="M72" s="196" t="str">
        <f ca="1">IF(MOD(ROW()-13,2)=0,IF(ISBLANK(OFFSET('10. SEGUIMIENTO 2025'!$Q$14,INT((ROW()-13)/2),0)),"",OFFSET('10. SEGUIMIENTO 2025'!$Q$14,INT((ROW()-13)/2),0)),IF(ISBLANK(OFFSET('9. METAS'!$Q$20,INT((ROW()-14)/2),0)),"",OFFSET('9. METAS'!$Q$20,INT((ROW()-14)/2),0)))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METAS'!$K$20,INT((ROW()-13)/2),0)),"",OFFSET('9. METAS'!$K$20,INT((ROW()-13)/2),0))</f>
        <v/>
      </c>
      <c r="I73" s="744"/>
      <c r="J73" s="194">
        <f ca="1">IF(MOD(ROW()-13,2)=0,IF(ISBLANK(OFFSET('10. SEGUIMIENTO 2025'!$N$14,INT((ROW()-13)/2),0)),"",OFFSET('10. SEGUIMIENTO 2025'!$N$14,INT((ROW()-13)/2),0)),IF(ISBLANK(OFFSET('9. METAS'!$N$20,INT((ROW()-14)/2),0)),"",OFFSET('9. METAS'!$N$20,INT((ROW()-14)/2),0)))</f>
        <v>41</v>
      </c>
      <c r="K73" s="195" t="str">
        <f ca="1">IF(MOD(ROW()-13,2)=0,IF(ISBLANK(OFFSET('10. SEGUIMIENTO 2025'!$O$14,INT((ROW()-13)/2),0)),"",OFFSET('10. SEGUIMIENTO 2025'!$O$14,INT((ROW()-13)/2),0)),IF(ISBLANK(OFFSET('9. METAS'!$O$20,INT((ROW()-14)/2),0)),"",OFFSET('9. METAS'!$O$20,INT((ROW()-14)/2),0)))</f>
        <v/>
      </c>
      <c r="L73" s="195" t="str">
        <f ca="1">IF(MOD(ROW()-13,2)=0,IF(ISBLANK(OFFSET('10. SEGUIMIENTO 2025'!$P$14,INT((ROW()-13)/2),0)),"",OFFSET('10. SEGUIMIENTO 2025'!$P$14,INT((ROW()-13)/2),0)),IF(ISBLANK(OFFSET('9. METAS'!$P$20,INT((ROW()-14)/2),0)),"",OFFSET('9. METAS'!$P$20,INT((ROW()-14)/2),0)))</f>
        <v/>
      </c>
      <c r="M73" s="196" t="str">
        <f ca="1">IF(MOD(ROW()-13,2)=0,IF(ISBLANK(OFFSET('10. SEGUIMIENTO 2025'!$Q$14,INT((ROW()-13)/2),0)),"",OFFSET('10. SEGUIMIENTO 2025'!$Q$14,INT((ROW()-13)/2),0)),IF(ISBLANK(OFFSET('9. METAS'!$Q$20,INT((ROW()-14)/2),0)),"",OFFSET('9. METAS'!$Q$20,INT((ROW()-14)/2),0)))</f>
        <v/>
      </c>
      <c r="N73" s="742" t="str">
        <f t="shared" ref="N73" ca="1" si="56">IFERROR(L73/L74,"ND")</f>
        <v>ND</v>
      </c>
      <c r="O73" s="738" t="str">
        <f t="shared" ref="O73" ca="1" si="57">IFERROR(((L73+K73+J73)/H73),"ND")</f>
        <v>ND</v>
      </c>
      <c r="P73" s="726"/>
    </row>
    <row r="74" spans="3:16">
      <c r="C74" s="760"/>
      <c r="D74" s="756"/>
      <c r="E74" s="756"/>
      <c r="F74" s="754"/>
      <c r="G74" s="751"/>
      <c r="H74" s="747"/>
      <c r="I74" s="745"/>
      <c r="J74" s="194" t="str">
        <f ca="1">IF(MOD(ROW()-13,2)=0,IF(ISBLANK(OFFSET('10. SEGUIMIENTO 2025'!$N$14,INT((ROW()-13)/2),0)),"",OFFSET('10. SEGUIMIENTO 2025'!$N$14,INT((ROW()-13)/2),0)),IF(ISBLANK(OFFSET('9. METAS'!$N$20,INT((ROW()-14)/2),0)),"",OFFSET('9. METAS'!$N$20,INT((ROW()-14)/2),0)))</f>
        <v/>
      </c>
      <c r="K74" s="195" t="str">
        <f ca="1">IF(MOD(ROW()-13,2)=0,IF(ISBLANK(OFFSET('10. SEGUIMIENTO 2025'!$O$14,INT((ROW()-13)/2),0)),"",OFFSET('10. SEGUIMIENTO 2025'!$O$14,INT((ROW()-13)/2),0)),IF(ISBLANK(OFFSET('9. METAS'!$O$20,INT((ROW()-14)/2),0)),"",OFFSET('9. METAS'!$O$20,INT((ROW()-14)/2),0)))</f>
        <v/>
      </c>
      <c r="L74" s="195" t="str">
        <f ca="1">IF(MOD(ROW()-13,2)=0,IF(ISBLANK(OFFSET('10. SEGUIMIENTO 2025'!$P$14,INT((ROW()-13)/2),0)),"",OFFSET('10. SEGUIMIENTO 2025'!$P$14,INT((ROW()-13)/2),0)),IF(ISBLANK(OFFSET('9. METAS'!$P$20,INT((ROW()-14)/2),0)),"",OFFSET('9. METAS'!$P$20,INT((ROW()-14)/2),0)))</f>
        <v/>
      </c>
      <c r="M74" s="196" t="str">
        <f ca="1">IF(MOD(ROW()-13,2)=0,IF(ISBLANK(OFFSET('10. SEGUIMIENTO 2025'!$Q$14,INT((ROW()-13)/2),0)),"",OFFSET('10. SEGUIMIENTO 2025'!$Q$14,INT((ROW()-13)/2),0)),IF(ISBLANK(OFFSET('9. METAS'!$Q$20,INT((ROW()-14)/2),0)),"",OFFSET('9. METAS'!$Q$20,INT((ROW()-14)/2),0)))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METAS'!$K$20,INT((ROW()-13)/2),0)),"",OFFSET('9. METAS'!$K$20,INT((ROW()-13)/2),0))</f>
        <v/>
      </c>
      <c r="I75" s="744"/>
      <c r="J75" s="194">
        <f ca="1">IF(MOD(ROW()-13,2)=0,IF(ISBLANK(OFFSET('10. SEGUIMIENTO 2025'!$N$14,INT((ROW()-13)/2),0)),"",OFFSET('10. SEGUIMIENTO 2025'!$N$14,INT((ROW()-13)/2),0)),IF(ISBLANK(OFFSET('9. METAS'!$N$20,INT((ROW()-14)/2),0)),"",OFFSET('9. METAS'!$N$20,INT((ROW()-14)/2),0)))</f>
        <v>41</v>
      </c>
      <c r="K75" s="195" t="str">
        <f ca="1">IF(MOD(ROW()-13,2)=0,IF(ISBLANK(OFFSET('10. SEGUIMIENTO 2025'!$O$14,INT((ROW()-13)/2),0)),"",OFFSET('10. SEGUIMIENTO 2025'!$O$14,INT((ROW()-13)/2),0)),IF(ISBLANK(OFFSET('9. METAS'!$O$20,INT((ROW()-14)/2),0)),"",OFFSET('9. METAS'!$O$20,INT((ROW()-14)/2),0)))</f>
        <v/>
      </c>
      <c r="L75" s="195" t="str">
        <f ca="1">IF(MOD(ROW()-13,2)=0,IF(ISBLANK(OFFSET('10. SEGUIMIENTO 2025'!$P$14,INT((ROW()-13)/2),0)),"",OFFSET('10. SEGUIMIENTO 2025'!$P$14,INT((ROW()-13)/2),0)),IF(ISBLANK(OFFSET('9. METAS'!$P$20,INT((ROW()-14)/2),0)),"",OFFSET('9. METAS'!$P$20,INT((ROW()-14)/2),0)))</f>
        <v/>
      </c>
      <c r="M75" s="196" t="str">
        <f ca="1">IF(MOD(ROW()-13,2)=0,IF(ISBLANK(OFFSET('10. SEGUIMIENTO 2025'!$Q$14,INT((ROW()-13)/2),0)),"",OFFSET('10. SEGUIMIENTO 2025'!$Q$14,INT((ROW()-13)/2),0)),IF(ISBLANK(OFFSET('9. METAS'!$Q$20,INT((ROW()-14)/2),0)),"",OFFSET('9. METAS'!$Q$20,INT((ROW()-14)/2),0)))</f>
        <v/>
      </c>
      <c r="N75" s="742" t="str">
        <f t="shared" ref="N75" ca="1" si="58">IFERROR(L75/L76,"ND")</f>
        <v>ND</v>
      </c>
      <c r="O75" s="738" t="str">
        <f t="shared" ref="O75" ca="1" si="59">IFERROR(((L75+K75+J75)/H75),"ND")</f>
        <v>ND</v>
      </c>
      <c r="P75" s="726"/>
    </row>
    <row r="76" spans="3:16">
      <c r="C76" s="760"/>
      <c r="D76" s="756"/>
      <c r="E76" s="756"/>
      <c r="F76" s="754"/>
      <c r="G76" s="751"/>
      <c r="H76" s="747"/>
      <c r="I76" s="745"/>
      <c r="J76" s="194" t="str">
        <f ca="1">IF(MOD(ROW()-13,2)=0,IF(ISBLANK(OFFSET('10. SEGUIMIENTO 2025'!$N$14,INT((ROW()-13)/2),0)),"",OFFSET('10. SEGUIMIENTO 2025'!$N$14,INT((ROW()-13)/2),0)),IF(ISBLANK(OFFSET('9. METAS'!$N$20,INT((ROW()-14)/2),0)),"",OFFSET('9. METAS'!$N$20,INT((ROW()-14)/2),0)))</f>
        <v/>
      </c>
      <c r="K76" s="195" t="str">
        <f ca="1">IF(MOD(ROW()-13,2)=0,IF(ISBLANK(OFFSET('10. SEGUIMIENTO 2025'!$O$14,INT((ROW()-13)/2),0)),"",OFFSET('10. SEGUIMIENTO 2025'!$O$14,INT((ROW()-13)/2),0)),IF(ISBLANK(OFFSET('9. METAS'!$O$20,INT((ROW()-14)/2),0)),"",OFFSET('9. METAS'!$O$20,INT((ROW()-14)/2),0)))</f>
        <v/>
      </c>
      <c r="L76" s="195" t="str">
        <f ca="1">IF(MOD(ROW()-13,2)=0,IF(ISBLANK(OFFSET('10. SEGUIMIENTO 2025'!$P$14,INT((ROW()-13)/2),0)),"",OFFSET('10. SEGUIMIENTO 2025'!$P$14,INT((ROW()-13)/2),0)),IF(ISBLANK(OFFSET('9. METAS'!$P$20,INT((ROW()-14)/2),0)),"",OFFSET('9. METAS'!$P$20,INT((ROW()-14)/2),0)))</f>
        <v/>
      </c>
      <c r="M76" s="196" t="str">
        <f ca="1">IF(MOD(ROW()-13,2)=0,IF(ISBLANK(OFFSET('10. SEGUIMIENTO 2025'!$Q$14,INT((ROW()-13)/2),0)),"",OFFSET('10. SEGUIMIENTO 2025'!$Q$14,INT((ROW()-13)/2),0)),IF(ISBLANK(OFFSET('9. METAS'!$Q$20,INT((ROW()-14)/2),0)),"",OFFSET('9. METAS'!$Q$20,INT((ROW()-14)/2),0)))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METAS'!$K$20,INT((ROW()-13)/2),0)),"",OFFSET('9. METAS'!$K$20,INT((ROW()-13)/2),0))</f>
        <v/>
      </c>
      <c r="I77" s="744"/>
      <c r="J77" s="194">
        <f ca="1">IF(MOD(ROW()-13,2)=0,IF(ISBLANK(OFFSET('10. SEGUIMIENTO 2025'!$N$14,INT((ROW()-13)/2),0)),"",OFFSET('10. SEGUIMIENTO 2025'!$N$14,INT((ROW()-13)/2),0)),IF(ISBLANK(OFFSET('9. METAS'!$N$20,INT((ROW()-14)/2),0)),"",OFFSET('9. METAS'!$N$20,INT((ROW()-14)/2),0)))</f>
        <v>41</v>
      </c>
      <c r="K77" s="195" t="str">
        <f ca="1">IF(MOD(ROW()-13,2)=0,IF(ISBLANK(OFFSET('10. SEGUIMIENTO 2025'!$O$14,INT((ROW()-13)/2),0)),"",OFFSET('10. SEGUIMIENTO 2025'!$O$14,INT((ROW()-13)/2),0)),IF(ISBLANK(OFFSET('9. METAS'!$O$20,INT((ROW()-14)/2),0)),"",OFFSET('9. METAS'!$O$20,INT((ROW()-14)/2),0)))</f>
        <v/>
      </c>
      <c r="L77" s="195" t="str">
        <f ca="1">IF(MOD(ROW()-13,2)=0,IF(ISBLANK(OFFSET('10. SEGUIMIENTO 2025'!$P$14,INT((ROW()-13)/2),0)),"",OFFSET('10. SEGUIMIENTO 2025'!$P$14,INT((ROW()-13)/2),0)),IF(ISBLANK(OFFSET('9. METAS'!$P$20,INT((ROW()-14)/2),0)),"",OFFSET('9. METAS'!$P$20,INT((ROW()-14)/2),0)))</f>
        <v/>
      </c>
      <c r="M77" s="196" t="str">
        <f ca="1">IF(MOD(ROW()-13,2)=0,IF(ISBLANK(OFFSET('10. SEGUIMIENTO 2025'!$Q$14,INT((ROW()-13)/2),0)),"",OFFSET('10. SEGUIMIENTO 2025'!$Q$14,INT((ROW()-13)/2),0)),IF(ISBLANK(OFFSET('9. METAS'!$Q$20,INT((ROW()-14)/2),0)),"",OFFSET('9. METAS'!$Q$20,INT((ROW()-14)/2),0)))</f>
        <v/>
      </c>
      <c r="N77" s="742" t="str">
        <f t="shared" ref="N77" ca="1" si="60">IFERROR(L77/L78,"ND")</f>
        <v>ND</v>
      </c>
      <c r="O77" s="738" t="str">
        <f t="shared" ref="O77" ca="1" si="61">IFERROR(((L77+K77+J77)/H77),"ND")</f>
        <v>ND</v>
      </c>
      <c r="P77" s="726"/>
    </row>
    <row r="78" spans="3:16">
      <c r="C78" s="760"/>
      <c r="D78" s="756"/>
      <c r="E78" s="756"/>
      <c r="F78" s="754"/>
      <c r="G78" s="751"/>
      <c r="H78" s="747"/>
      <c r="I78" s="745"/>
      <c r="J78" s="194" t="str">
        <f ca="1">IF(MOD(ROW()-13,2)=0,IF(ISBLANK(OFFSET('10. SEGUIMIENTO 2025'!$N$14,INT((ROW()-13)/2),0)),"",OFFSET('10. SEGUIMIENTO 2025'!$N$14,INT((ROW()-13)/2),0)),IF(ISBLANK(OFFSET('9. METAS'!$N$20,INT((ROW()-14)/2),0)),"",OFFSET('9. METAS'!$N$20,INT((ROW()-14)/2),0)))</f>
        <v/>
      </c>
      <c r="K78" s="195" t="str">
        <f ca="1">IF(MOD(ROW()-13,2)=0,IF(ISBLANK(OFFSET('10. SEGUIMIENTO 2025'!$O$14,INT((ROW()-13)/2),0)),"",OFFSET('10. SEGUIMIENTO 2025'!$O$14,INT((ROW()-13)/2),0)),IF(ISBLANK(OFFSET('9. METAS'!$O$20,INT((ROW()-14)/2),0)),"",OFFSET('9. METAS'!$O$20,INT((ROW()-14)/2),0)))</f>
        <v/>
      </c>
      <c r="L78" s="195" t="str">
        <f ca="1">IF(MOD(ROW()-13,2)=0,IF(ISBLANK(OFFSET('10. SEGUIMIENTO 2025'!$P$14,INT((ROW()-13)/2),0)),"",OFFSET('10. SEGUIMIENTO 2025'!$P$14,INT((ROW()-13)/2),0)),IF(ISBLANK(OFFSET('9. METAS'!$P$20,INT((ROW()-14)/2),0)),"",OFFSET('9. METAS'!$P$20,INT((ROW()-14)/2),0)))</f>
        <v/>
      </c>
      <c r="M78" s="196" t="str">
        <f ca="1">IF(MOD(ROW()-13,2)=0,IF(ISBLANK(OFFSET('10. SEGUIMIENTO 2025'!$Q$14,INT((ROW()-13)/2),0)),"",OFFSET('10. SEGUIMIENTO 2025'!$Q$14,INT((ROW()-13)/2),0)),IF(ISBLANK(OFFSET('9. METAS'!$Q$20,INT((ROW()-14)/2),0)),"",OFFSET('9. METAS'!$Q$20,INT((ROW()-14)/2),0)))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METAS'!$K$20,INT((ROW()-13)/2),0)),"",OFFSET('9. METAS'!$K$20,INT((ROW()-13)/2),0))</f>
        <v/>
      </c>
      <c r="I79" s="744"/>
      <c r="J79" s="194">
        <f ca="1">IF(MOD(ROW()-13,2)=0,IF(ISBLANK(OFFSET('10. SEGUIMIENTO 2025'!$N$14,INT((ROW()-13)/2),0)),"",OFFSET('10. SEGUIMIENTO 2025'!$N$14,INT((ROW()-13)/2),0)),IF(ISBLANK(OFFSET('9. METAS'!$N$20,INT((ROW()-14)/2),0)),"",OFFSET('9. METAS'!$N$20,INT((ROW()-14)/2),0)))</f>
        <v>41</v>
      </c>
      <c r="K79" s="195" t="str">
        <f ca="1">IF(MOD(ROW()-13,2)=0,IF(ISBLANK(OFFSET('10. SEGUIMIENTO 2025'!$O$14,INT((ROW()-13)/2),0)),"",OFFSET('10. SEGUIMIENTO 2025'!$O$14,INT((ROW()-13)/2),0)),IF(ISBLANK(OFFSET('9. METAS'!$O$20,INT((ROW()-14)/2),0)),"",OFFSET('9. METAS'!$O$20,INT((ROW()-14)/2),0)))</f>
        <v/>
      </c>
      <c r="L79" s="195" t="str">
        <f ca="1">IF(MOD(ROW()-13,2)=0,IF(ISBLANK(OFFSET('10. SEGUIMIENTO 2025'!$P$14,INT((ROW()-13)/2),0)),"",OFFSET('10. SEGUIMIENTO 2025'!$P$14,INT((ROW()-13)/2),0)),IF(ISBLANK(OFFSET('9. METAS'!$P$20,INT((ROW()-14)/2),0)),"",OFFSET('9. METAS'!$P$20,INT((ROW()-14)/2),0)))</f>
        <v/>
      </c>
      <c r="M79" s="196" t="str">
        <f ca="1">IF(MOD(ROW()-13,2)=0,IF(ISBLANK(OFFSET('10. SEGUIMIENTO 2025'!$Q$14,INT((ROW()-13)/2),0)),"",OFFSET('10. SEGUIMIENTO 2025'!$Q$14,INT((ROW()-13)/2),0)),IF(ISBLANK(OFFSET('9. METAS'!$Q$20,INT((ROW()-14)/2),0)),"",OFFSET('9. METAS'!$Q$20,INT((ROW()-14)/2),0)))</f>
        <v/>
      </c>
      <c r="N79" s="742" t="str">
        <f t="shared" ref="N79" ca="1" si="62">IFERROR(L79/L80,"ND")</f>
        <v>ND</v>
      </c>
      <c r="O79" s="738" t="str">
        <f t="shared" ref="O79" ca="1" si="63">IFERROR(((L79+K79+J79)/H79),"ND")</f>
        <v>ND</v>
      </c>
      <c r="P79" s="726"/>
    </row>
    <row r="80" spans="3:16">
      <c r="C80" s="760"/>
      <c r="D80" s="756"/>
      <c r="E80" s="756"/>
      <c r="F80" s="754"/>
      <c r="G80" s="751"/>
      <c r="H80" s="747"/>
      <c r="I80" s="745"/>
      <c r="J80" s="194" t="str">
        <f ca="1">IF(MOD(ROW()-13,2)=0,IF(ISBLANK(OFFSET('10. SEGUIMIENTO 2025'!$N$14,INT((ROW()-13)/2),0)),"",OFFSET('10. SEGUIMIENTO 2025'!$N$14,INT((ROW()-13)/2),0)),IF(ISBLANK(OFFSET('9. METAS'!$N$20,INT((ROW()-14)/2),0)),"",OFFSET('9. METAS'!$N$20,INT((ROW()-14)/2),0)))</f>
        <v/>
      </c>
      <c r="K80" s="195" t="str">
        <f ca="1">IF(MOD(ROW()-13,2)=0,IF(ISBLANK(OFFSET('10. SEGUIMIENTO 2025'!$O$14,INT((ROW()-13)/2),0)),"",OFFSET('10. SEGUIMIENTO 2025'!$O$14,INT((ROW()-13)/2),0)),IF(ISBLANK(OFFSET('9. METAS'!$O$20,INT((ROW()-14)/2),0)),"",OFFSET('9. METAS'!$O$20,INT((ROW()-14)/2),0)))</f>
        <v/>
      </c>
      <c r="L80" s="195" t="str">
        <f ca="1">IF(MOD(ROW()-13,2)=0,IF(ISBLANK(OFFSET('10. SEGUIMIENTO 2025'!$P$14,INT((ROW()-13)/2),0)),"",OFFSET('10. SEGUIMIENTO 2025'!$P$14,INT((ROW()-13)/2),0)),IF(ISBLANK(OFFSET('9. METAS'!$P$20,INT((ROW()-14)/2),0)),"",OFFSET('9. METAS'!$P$20,INT((ROW()-14)/2),0)))</f>
        <v/>
      </c>
      <c r="M80" s="196" t="str">
        <f ca="1">IF(MOD(ROW()-13,2)=0,IF(ISBLANK(OFFSET('10. SEGUIMIENTO 2025'!$Q$14,INT((ROW()-13)/2),0)),"",OFFSET('10. SEGUIMIENTO 2025'!$Q$14,INT((ROW()-13)/2),0)),IF(ISBLANK(OFFSET('9. METAS'!$Q$20,INT((ROW()-14)/2),0)),"",OFFSET('9. METAS'!$Q$20,INT((ROW()-14)/2),0)))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METAS'!$K$20,INT((ROW()-13)/2),0)),"",OFFSET('9. METAS'!$K$20,INT((ROW()-13)/2),0))</f>
        <v/>
      </c>
      <c r="I81" s="744"/>
      <c r="J81" s="194">
        <f ca="1">IF(MOD(ROW()-13,2)=0,IF(ISBLANK(OFFSET('10. SEGUIMIENTO 2025'!$N$14,INT((ROW()-13)/2),0)),"",OFFSET('10. SEGUIMIENTO 2025'!$N$14,INT((ROW()-13)/2),0)),IF(ISBLANK(OFFSET('9. METAS'!$N$20,INT((ROW()-14)/2),0)),"",OFFSET('9. METAS'!$N$20,INT((ROW()-14)/2),0)))</f>
        <v>41</v>
      </c>
      <c r="K81" s="195" t="str">
        <f ca="1">IF(MOD(ROW()-13,2)=0,IF(ISBLANK(OFFSET('10. SEGUIMIENTO 2025'!$O$14,INT((ROW()-13)/2),0)),"",OFFSET('10. SEGUIMIENTO 2025'!$O$14,INT((ROW()-13)/2),0)),IF(ISBLANK(OFFSET('9. METAS'!$O$20,INT((ROW()-14)/2),0)),"",OFFSET('9. METAS'!$O$20,INT((ROW()-14)/2),0)))</f>
        <v/>
      </c>
      <c r="L81" s="195" t="str">
        <f ca="1">IF(MOD(ROW()-13,2)=0,IF(ISBLANK(OFFSET('10. SEGUIMIENTO 2025'!$P$14,INT((ROW()-13)/2),0)),"",OFFSET('10. SEGUIMIENTO 2025'!$P$14,INT((ROW()-13)/2),0)),IF(ISBLANK(OFFSET('9. METAS'!$P$20,INT((ROW()-14)/2),0)),"",OFFSET('9. METAS'!$P$20,INT((ROW()-14)/2),0)))</f>
        <v/>
      </c>
      <c r="M81" s="196" t="str">
        <f ca="1">IF(MOD(ROW()-13,2)=0,IF(ISBLANK(OFFSET('10. SEGUIMIENTO 2025'!$Q$14,INT((ROW()-13)/2),0)),"",OFFSET('10. SEGUIMIENTO 2025'!$Q$14,INT((ROW()-13)/2),0)),IF(ISBLANK(OFFSET('9. METAS'!$Q$20,INT((ROW()-14)/2),0)),"",OFFSET('9. METAS'!$Q$20,INT((ROW()-14)/2),0)))</f>
        <v/>
      </c>
      <c r="N81" s="742" t="str">
        <f t="shared" ref="N81" ca="1" si="64">IFERROR(L81/L82,"ND")</f>
        <v>ND</v>
      </c>
      <c r="O81" s="738" t="str">
        <f t="shared" ref="O81" ca="1" si="65">IFERROR(((L81+K81+J81)/H81),"ND")</f>
        <v>ND</v>
      </c>
      <c r="P81" s="726"/>
    </row>
    <row r="82" spans="3:16">
      <c r="C82" s="760"/>
      <c r="D82" s="756"/>
      <c r="E82" s="756"/>
      <c r="F82" s="754"/>
      <c r="G82" s="751"/>
      <c r="H82" s="747"/>
      <c r="I82" s="745"/>
      <c r="J82" s="194" t="str">
        <f ca="1">IF(MOD(ROW()-13,2)=0,IF(ISBLANK(OFFSET('10. SEGUIMIENTO 2025'!$N$14,INT((ROW()-13)/2),0)),"",OFFSET('10. SEGUIMIENTO 2025'!$N$14,INT((ROW()-13)/2),0)),IF(ISBLANK(OFFSET('9. METAS'!$N$20,INT((ROW()-14)/2),0)),"",OFFSET('9. METAS'!$N$20,INT((ROW()-14)/2),0)))</f>
        <v/>
      </c>
      <c r="K82" s="195" t="str">
        <f ca="1">IF(MOD(ROW()-13,2)=0,IF(ISBLANK(OFFSET('10. SEGUIMIENTO 2025'!$O$14,INT((ROW()-13)/2),0)),"",OFFSET('10. SEGUIMIENTO 2025'!$O$14,INT((ROW()-13)/2),0)),IF(ISBLANK(OFFSET('9. METAS'!$O$20,INT((ROW()-14)/2),0)),"",OFFSET('9. METAS'!$O$20,INT((ROW()-14)/2),0)))</f>
        <v/>
      </c>
      <c r="L82" s="195" t="str">
        <f ca="1">IF(MOD(ROW()-13,2)=0,IF(ISBLANK(OFFSET('10. SEGUIMIENTO 2025'!$P$14,INT((ROW()-13)/2),0)),"",OFFSET('10. SEGUIMIENTO 2025'!$P$14,INT((ROW()-13)/2),0)),IF(ISBLANK(OFFSET('9. METAS'!$P$20,INT((ROW()-14)/2),0)),"",OFFSET('9. METAS'!$P$20,INT((ROW()-14)/2),0)))</f>
        <v/>
      </c>
      <c r="M82" s="196" t="str">
        <f ca="1">IF(MOD(ROW()-13,2)=0,IF(ISBLANK(OFFSET('10. SEGUIMIENTO 2025'!$Q$14,INT((ROW()-13)/2),0)),"",OFFSET('10. SEGUIMIENTO 2025'!$Q$14,INT((ROW()-13)/2),0)),IF(ISBLANK(OFFSET('9. METAS'!$Q$20,INT((ROW()-14)/2),0)),"",OFFSET('9. METAS'!$Q$20,INT((ROW()-14)/2),0)))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METAS'!$K$20,INT((ROW()-13)/2),0)),"",OFFSET('9. METAS'!$K$20,INT((ROW()-13)/2),0))</f>
        <v/>
      </c>
      <c r="I83" s="744"/>
      <c r="J83" s="194">
        <f ca="1">IF(MOD(ROW()-13,2)=0,IF(ISBLANK(OFFSET('10. SEGUIMIENTO 2025'!$N$14,INT((ROW()-13)/2),0)),"",OFFSET('10. SEGUIMIENTO 2025'!$N$14,INT((ROW()-13)/2),0)),IF(ISBLANK(OFFSET('9. METAS'!$N$20,INT((ROW()-14)/2),0)),"",OFFSET('9. METAS'!$N$20,INT((ROW()-14)/2),0)))</f>
        <v>41</v>
      </c>
      <c r="K83" s="195" t="str">
        <f ca="1">IF(MOD(ROW()-13,2)=0,IF(ISBLANK(OFFSET('10. SEGUIMIENTO 2025'!$O$14,INT((ROW()-13)/2),0)),"",OFFSET('10. SEGUIMIENTO 2025'!$O$14,INT((ROW()-13)/2),0)),IF(ISBLANK(OFFSET('9. METAS'!$O$20,INT((ROW()-14)/2),0)),"",OFFSET('9. METAS'!$O$20,INT((ROW()-14)/2),0)))</f>
        <v/>
      </c>
      <c r="L83" s="195" t="str">
        <f ca="1">IF(MOD(ROW()-13,2)=0,IF(ISBLANK(OFFSET('10. SEGUIMIENTO 2025'!$P$14,INT((ROW()-13)/2),0)),"",OFFSET('10. SEGUIMIENTO 2025'!$P$14,INT((ROW()-13)/2),0)),IF(ISBLANK(OFFSET('9. METAS'!$P$20,INT((ROW()-14)/2),0)),"",OFFSET('9. METAS'!$P$20,INT((ROW()-14)/2),0)))</f>
        <v/>
      </c>
      <c r="M83" s="196" t="str">
        <f ca="1">IF(MOD(ROW()-13,2)=0,IF(ISBLANK(OFFSET('10. SEGUIMIENTO 2025'!$Q$14,INT((ROW()-13)/2),0)),"",OFFSET('10. SEGUIMIENTO 2025'!$Q$14,INT((ROW()-13)/2),0)),IF(ISBLANK(OFFSET('9. METAS'!$Q$20,INT((ROW()-14)/2),0)),"",OFFSET('9. METAS'!$Q$20,INT((ROW()-14)/2),0)))</f>
        <v/>
      </c>
      <c r="N83" s="742" t="str">
        <f t="shared" ref="N83" ca="1" si="66">IFERROR(L83/L84,"ND")</f>
        <v>ND</v>
      </c>
      <c r="O83" s="738" t="str">
        <f t="shared" ref="O83" ca="1" si="67">IFERROR(((L83+K83+J83)/H83),"ND")</f>
        <v>ND</v>
      </c>
      <c r="P83" s="726"/>
    </row>
    <row r="84" spans="3:16">
      <c r="C84" s="760"/>
      <c r="D84" s="756"/>
      <c r="E84" s="756"/>
      <c r="F84" s="754"/>
      <c r="G84" s="751"/>
      <c r="H84" s="747"/>
      <c r="I84" s="745"/>
      <c r="J84" s="194" t="str">
        <f ca="1">IF(MOD(ROW()-13,2)=0,IF(ISBLANK(OFFSET('10. SEGUIMIENTO 2025'!$N$14,INT((ROW()-13)/2),0)),"",OFFSET('10. SEGUIMIENTO 2025'!$N$14,INT((ROW()-13)/2),0)),IF(ISBLANK(OFFSET('9. METAS'!$N$20,INT((ROW()-14)/2),0)),"",OFFSET('9. METAS'!$N$20,INT((ROW()-14)/2),0)))</f>
        <v/>
      </c>
      <c r="K84" s="195" t="str">
        <f ca="1">IF(MOD(ROW()-13,2)=0,IF(ISBLANK(OFFSET('10. SEGUIMIENTO 2025'!$O$14,INT((ROW()-13)/2),0)),"",OFFSET('10. SEGUIMIENTO 2025'!$O$14,INT((ROW()-13)/2),0)),IF(ISBLANK(OFFSET('9. METAS'!$O$20,INT((ROW()-14)/2),0)),"",OFFSET('9. METAS'!$O$20,INT((ROW()-14)/2),0)))</f>
        <v/>
      </c>
      <c r="L84" s="195" t="str">
        <f ca="1">IF(MOD(ROW()-13,2)=0,IF(ISBLANK(OFFSET('10. SEGUIMIENTO 2025'!$P$14,INT((ROW()-13)/2),0)),"",OFFSET('10. SEGUIMIENTO 2025'!$P$14,INT((ROW()-13)/2),0)),IF(ISBLANK(OFFSET('9. METAS'!$P$20,INT((ROW()-14)/2),0)),"",OFFSET('9. METAS'!$P$20,INT((ROW()-14)/2),0)))</f>
        <v/>
      </c>
      <c r="M84" s="196" t="str">
        <f ca="1">IF(MOD(ROW()-13,2)=0,IF(ISBLANK(OFFSET('10. SEGUIMIENTO 2025'!$Q$14,INT((ROW()-13)/2),0)),"",OFFSET('10. SEGUIMIENTO 2025'!$Q$14,INT((ROW()-13)/2),0)),IF(ISBLANK(OFFSET('9. METAS'!$Q$20,INT((ROW()-14)/2),0)),"",OFFSET('9. METAS'!$Q$20,INT((ROW()-14)/2),0)))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METAS'!$K$20,INT((ROW()-13)/2),0)),"",OFFSET('9. METAS'!$K$20,INT((ROW()-13)/2),0))</f>
        <v/>
      </c>
      <c r="I85" s="744"/>
      <c r="J85" s="194">
        <f ca="1">IF(MOD(ROW()-13,2)=0,IF(ISBLANK(OFFSET('10. SEGUIMIENTO 2025'!$N$14,INT((ROW()-13)/2),0)),"",OFFSET('10. SEGUIMIENTO 2025'!$N$14,INT((ROW()-13)/2),0)),IF(ISBLANK(OFFSET('9. METAS'!$N$20,INT((ROW()-14)/2),0)),"",OFFSET('9. METAS'!$N$20,INT((ROW()-14)/2),0)))</f>
        <v>41</v>
      </c>
      <c r="K85" s="195" t="str">
        <f ca="1">IF(MOD(ROW()-13,2)=0,IF(ISBLANK(OFFSET('10. SEGUIMIENTO 2025'!$O$14,INT((ROW()-13)/2),0)),"",OFFSET('10. SEGUIMIENTO 2025'!$O$14,INT((ROW()-13)/2),0)),IF(ISBLANK(OFFSET('9. METAS'!$O$20,INT((ROW()-14)/2),0)),"",OFFSET('9. METAS'!$O$20,INT((ROW()-14)/2),0)))</f>
        <v/>
      </c>
      <c r="L85" s="195" t="str">
        <f ca="1">IF(MOD(ROW()-13,2)=0,IF(ISBLANK(OFFSET('10. SEGUIMIENTO 2025'!$P$14,INT((ROW()-13)/2),0)),"",OFFSET('10. SEGUIMIENTO 2025'!$P$14,INT((ROW()-13)/2),0)),IF(ISBLANK(OFFSET('9. METAS'!$P$20,INT((ROW()-14)/2),0)),"",OFFSET('9. METAS'!$P$20,INT((ROW()-14)/2),0)))</f>
        <v/>
      </c>
      <c r="M85" s="196" t="str">
        <f ca="1">IF(MOD(ROW()-13,2)=0,IF(ISBLANK(OFFSET('10. SEGUIMIENTO 2025'!$Q$14,INT((ROW()-13)/2),0)),"",OFFSET('10. SEGUIMIENTO 2025'!$Q$14,INT((ROW()-13)/2),0)),IF(ISBLANK(OFFSET('9. METAS'!$Q$20,INT((ROW()-14)/2),0)),"",OFFSET('9. METAS'!$Q$20,INT((ROW()-14)/2),0)))</f>
        <v/>
      </c>
      <c r="N85" s="742" t="str">
        <f t="shared" ref="N85" ca="1" si="68">IFERROR(L85/L86,"ND")</f>
        <v>ND</v>
      </c>
      <c r="O85" s="738" t="str">
        <f t="shared" ref="O85" ca="1" si="69">IFERROR(((L85+K85+J85)/H85),"ND")</f>
        <v>ND</v>
      </c>
      <c r="P85" s="726"/>
    </row>
    <row r="86" spans="3:16">
      <c r="C86" s="760"/>
      <c r="D86" s="756"/>
      <c r="E86" s="756"/>
      <c r="F86" s="754"/>
      <c r="G86" s="751"/>
      <c r="H86" s="747"/>
      <c r="I86" s="745"/>
      <c r="J86" s="194" t="str">
        <f ca="1">IF(MOD(ROW()-13,2)=0,IF(ISBLANK(OFFSET('10. SEGUIMIENTO 2025'!$N$14,INT((ROW()-13)/2),0)),"",OFFSET('10. SEGUIMIENTO 2025'!$N$14,INT((ROW()-13)/2),0)),IF(ISBLANK(OFFSET('9. METAS'!$N$20,INT((ROW()-14)/2),0)),"",OFFSET('9. METAS'!$N$20,INT((ROW()-14)/2),0)))</f>
        <v/>
      </c>
      <c r="K86" s="195" t="str">
        <f ca="1">IF(MOD(ROW()-13,2)=0,IF(ISBLANK(OFFSET('10. SEGUIMIENTO 2025'!$O$14,INT((ROW()-13)/2),0)),"",OFFSET('10. SEGUIMIENTO 2025'!$O$14,INT((ROW()-13)/2),0)),IF(ISBLANK(OFFSET('9. METAS'!$O$20,INT((ROW()-14)/2),0)),"",OFFSET('9. METAS'!$O$20,INT((ROW()-14)/2),0)))</f>
        <v/>
      </c>
      <c r="L86" s="195" t="str">
        <f ca="1">IF(MOD(ROW()-13,2)=0,IF(ISBLANK(OFFSET('10. SEGUIMIENTO 2025'!$P$14,INT((ROW()-13)/2),0)),"",OFFSET('10. SEGUIMIENTO 2025'!$P$14,INT((ROW()-13)/2),0)),IF(ISBLANK(OFFSET('9. METAS'!$P$20,INT((ROW()-14)/2),0)),"",OFFSET('9. METAS'!$P$20,INT((ROW()-14)/2),0)))</f>
        <v/>
      </c>
      <c r="M86" s="196" t="str">
        <f ca="1">IF(MOD(ROW()-13,2)=0,IF(ISBLANK(OFFSET('10. SEGUIMIENTO 2025'!$Q$14,INT((ROW()-13)/2),0)),"",OFFSET('10. SEGUIMIENTO 2025'!$Q$14,INT((ROW()-13)/2),0)),IF(ISBLANK(OFFSET('9. METAS'!$Q$20,INT((ROW()-14)/2),0)),"",OFFSET('9. METAS'!$Q$20,INT((ROW()-14)/2),0)))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METAS'!$K$20,INT((ROW()-13)/2),0)),"",OFFSET('9. METAS'!$K$20,INT((ROW()-13)/2),0))</f>
        <v/>
      </c>
      <c r="I87" s="744"/>
      <c r="J87" s="194">
        <f ca="1">IF(MOD(ROW()-13,2)=0,IF(ISBLANK(OFFSET('10. SEGUIMIENTO 2025'!$N$14,INT((ROW()-13)/2),0)),"",OFFSET('10. SEGUIMIENTO 2025'!$N$14,INT((ROW()-13)/2),0)),IF(ISBLANK(OFFSET('9. METAS'!$N$20,INT((ROW()-14)/2),0)),"",OFFSET('9. METAS'!$N$20,INT((ROW()-14)/2),0)))</f>
        <v>41</v>
      </c>
      <c r="K87" s="195" t="str">
        <f ca="1">IF(MOD(ROW()-13,2)=0,IF(ISBLANK(OFFSET('10. SEGUIMIENTO 2025'!$O$14,INT((ROW()-13)/2),0)),"",OFFSET('10. SEGUIMIENTO 2025'!$O$14,INT((ROW()-13)/2),0)),IF(ISBLANK(OFFSET('9. METAS'!$O$20,INT((ROW()-14)/2),0)),"",OFFSET('9. METAS'!$O$20,INT((ROW()-14)/2),0)))</f>
        <v/>
      </c>
      <c r="L87" s="195" t="str">
        <f ca="1">IF(MOD(ROW()-13,2)=0,IF(ISBLANK(OFFSET('10. SEGUIMIENTO 2025'!$P$14,INT((ROW()-13)/2),0)),"",OFFSET('10. SEGUIMIENTO 2025'!$P$14,INT((ROW()-13)/2),0)),IF(ISBLANK(OFFSET('9. METAS'!$P$20,INT((ROW()-14)/2),0)),"",OFFSET('9. METAS'!$P$20,INT((ROW()-14)/2),0)))</f>
        <v/>
      </c>
      <c r="M87" s="196" t="str">
        <f ca="1">IF(MOD(ROW()-13,2)=0,IF(ISBLANK(OFFSET('10. SEGUIMIENTO 2025'!$Q$14,INT((ROW()-13)/2),0)),"",OFFSET('10. SEGUIMIENTO 2025'!$Q$14,INT((ROW()-13)/2),0)),IF(ISBLANK(OFFSET('9. METAS'!$Q$20,INT((ROW()-14)/2),0)),"",OFFSET('9. METAS'!$Q$20,INT((ROW()-14)/2),0)))</f>
        <v/>
      </c>
      <c r="N87" s="742" t="str">
        <f t="shared" ref="N87" ca="1" si="70">IFERROR(L87/L88,"ND")</f>
        <v>ND</v>
      </c>
      <c r="O87" s="738" t="str">
        <f t="shared" ref="O87" ca="1" si="71">IFERROR(((L87+K87+J87)/H87),"ND")</f>
        <v>ND</v>
      </c>
      <c r="P87" s="726"/>
    </row>
    <row r="88" spans="3:16">
      <c r="C88" s="760"/>
      <c r="D88" s="756"/>
      <c r="E88" s="756"/>
      <c r="F88" s="754"/>
      <c r="G88" s="751"/>
      <c r="H88" s="747"/>
      <c r="I88" s="745"/>
      <c r="J88" s="194" t="str">
        <f ca="1">IF(MOD(ROW()-13,2)=0,IF(ISBLANK(OFFSET('10. SEGUIMIENTO 2025'!$N$14,INT((ROW()-13)/2),0)),"",OFFSET('10. SEGUIMIENTO 2025'!$N$14,INT((ROW()-13)/2),0)),IF(ISBLANK(OFFSET('9. METAS'!$N$20,INT((ROW()-14)/2),0)),"",OFFSET('9. METAS'!$N$20,INT((ROW()-14)/2),0)))</f>
        <v/>
      </c>
      <c r="K88" s="195" t="str">
        <f ca="1">IF(MOD(ROW()-13,2)=0,IF(ISBLANK(OFFSET('10. SEGUIMIENTO 2025'!$O$14,INT((ROW()-13)/2),0)),"",OFFSET('10. SEGUIMIENTO 2025'!$O$14,INT((ROW()-13)/2),0)),IF(ISBLANK(OFFSET('9. METAS'!$O$20,INT((ROW()-14)/2),0)),"",OFFSET('9. METAS'!$O$20,INT((ROW()-14)/2),0)))</f>
        <v/>
      </c>
      <c r="L88" s="195" t="str">
        <f ca="1">IF(MOD(ROW()-13,2)=0,IF(ISBLANK(OFFSET('10. SEGUIMIENTO 2025'!$P$14,INT((ROW()-13)/2),0)),"",OFFSET('10. SEGUIMIENTO 2025'!$P$14,INT((ROW()-13)/2),0)),IF(ISBLANK(OFFSET('9. METAS'!$P$20,INT((ROW()-14)/2),0)),"",OFFSET('9. METAS'!$P$20,INT((ROW()-14)/2),0)))</f>
        <v/>
      </c>
      <c r="M88" s="196" t="str">
        <f ca="1">IF(MOD(ROW()-13,2)=0,IF(ISBLANK(OFFSET('10. SEGUIMIENTO 2025'!$Q$14,INT((ROW()-13)/2),0)),"",OFFSET('10. SEGUIMIENTO 2025'!$Q$14,INT((ROW()-13)/2),0)),IF(ISBLANK(OFFSET('9. METAS'!$Q$20,INT((ROW()-14)/2),0)),"",OFFSET('9. METAS'!$Q$20,INT((ROW()-14)/2),0)))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METAS'!$K$20,INT((ROW()-13)/2),0)),"",OFFSET('9. METAS'!$K$20,INT((ROW()-13)/2),0))</f>
        <v/>
      </c>
      <c r="I89" s="744"/>
      <c r="J89" s="194">
        <f ca="1">IF(MOD(ROW()-13,2)=0,IF(ISBLANK(OFFSET('10. SEGUIMIENTO 2025'!$N$14,INT((ROW()-13)/2),0)),"",OFFSET('10. SEGUIMIENTO 2025'!$N$14,INT((ROW()-13)/2),0)),IF(ISBLANK(OFFSET('9. METAS'!$N$20,INT((ROW()-14)/2),0)),"",OFFSET('9. METAS'!$N$20,INT((ROW()-14)/2),0)))</f>
        <v>41</v>
      </c>
      <c r="K89" s="195" t="str">
        <f ca="1">IF(MOD(ROW()-13,2)=0,IF(ISBLANK(OFFSET('10. SEGUIMIENTO 2025'!$O$14,INT((ROW()-13)/2),0)),"",OFFSET('10. SEGUIMIENTO 2025'!$O$14,INT((ROW()-13)/2),0)),IF(ISBLANK(OFFSET('9. METAS'!$O$20,INT((ROW()-14)/2),0)),"",OFFSET('9. METAS'!$O$20,INT((ROW()-14)/2),0)))</f>
        <v/>
      </c>
      <c r="L89" s="195" t="str">
        <f ca="1">IF(MOD(ROW()-13,2)=0,IF(ISBLANK(OFFSET('10. SEGUIMIENTO 2025'!$P$14,INT((ROW()-13)/2),0)),"",OFFSET('10. SEGUIMIENTO 2025'!$P$14,INT((ROW()-13)/2),0)),IF(ISBLANK(OFFSET('9. METAS'!$P$20,INT((ROW()-14)/2),0)),"",OFFSET('9. METAS'!$P$20,INT((ROW()-14)/2),0)))</f>
        <v/>
      </c>
      <c r="M89" s="196" t="str">
        <f ca="1">IF(MOD(ROW()-13,2)=0,IF(ISBLANK(OFFSET('10. SEGUIMIENTO 2025'!$Q$14,INT((ROW()-13)/2),0)),"",OFFSET('10. SEGUIMIENTO 2025'!$Q$14,INT((ROW()-13)/2),0)),IF(ISBLANK(OFFSET('9. METAS'!$Q$20,INT((ROW()-14)/2),0)),"",OFFSET('9. METAS'!$Q$20,INT((ROW()-14)/2),0)))</f>
        <v/>
      </c>
      <c r="N89" s="742" t="str">
        <f t="shared" ref="N89" ca="1" si="72">IFERROR(L89/L90,"ND")</f>
        <v>ND</v>
      </c>
      <c r="O89" s="738" t="str">
        <f t="shared" ref="O89" ca="1" si="73">IFERROR(((L89+K89+J89)/H89),"ND")</f>
        <v>ND</v>
      </c>
      <c r="P89" s="726"/>
    </row>
    <row r="90" spans="3:16">
      <c r="C90" s="760"/>
      <c r="D90" s="756"/>
      <c r="E90" s="756"/>
      <c r="F90" s="754"/>
      <c r="G90" s="751"/>
      <c r="H90" s="747"/>
      <c r="I90" s="745"/>
      <c r="J90" s="194" t="str">
        <f ca="1">IF(MOD(ROW()-13,2)=0,IF(ISBLANK(OFFSET('10. SEGUIMIENTO 2025'!$N$14,INT((ROW()-13)/2),0)),"",OFFSET('10. SEGUIMIENTO 2025'!$N$14,INT((ROW()-13)/2),0)),IF(ISBLANK(OFFSET('9. METAS'!$N$20,INT((ROW()-14)/2),0)),"",OFFSET('9. METAS'!$N$20,INT((ROW()-14)/2),0)))</f>
        <v/>
      </c>
      <c r="K90" s="195" t="str">
        <f ca="1">IF(MOD(ROW()-13,2)=0,IF(ISBLANK(OFFSET('10. SEGUIMIENTO 2025'!$O$14,INT((ROW()-13)/2),0)),"",OFFSET('10. SEGUIMIENTO 2025'!$O$14,INT((ROW()-13)/2),0)),IF(ISBLANK(OFFSET('9. METAS'!$O$20,INT((ROW()-14)/2),0)),"",OFFSET('9. METAS'!$O$20,INT((ROW()-14)/2),0)))</f>
        <v/>
      </c>
      <c r="L90" s="195" t="str">
        <f ca="1">IF(MOD(ROW()-13,2)=0,IF(ISBLANK(OFFSET('10. SEGUIMIENTO 2025'!$P$14,INT((ROW()-13)/2),0)),"",OFFSET('10. SEGUIMIENTO 2025'!$P$14,INT((ROW()-13)/2),0)),IF(ISBLANK(OFFSET('9. METAS'!$P$20,INT((ROW()-14)/2),0)),"",OFFSET('9. METAS'!$P$20,INT((ROW()-14)/2),0)))</f>
        <v/>
      </c>
      <c r="M90" s="196" t="str">
        <f ca="1">IF(MOD(ROW()-13,2)=0,IF(ISBLANK(OFFSET('10. SEGUIMIENTO 2025'!$Q$14,INT((ROW()-13)/2),0)),"",OFFSET('10. SEGUIMIENTO 2025'!$Q$14,INT((ROW()-13)/2),0)),IF(ISBLANK(OFFSET('9. METAS'!$Q$20,INT((ROW()-14)/2),0)),"",OFFSET('9. METAS'!$Q$20,INT((ROW()-14)/2),0)))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METAS'!$K$20,INT((ROW()-13)/2),0)),"",OFFSET('9. METAS'!$K$20,INT((ROW()-13)/2),0))</f>
        <v/>
      </c>
      <c r="I91" s="744"/>
      <c r="J91" s="194">
        <f ca="1">IF(MOD(ROW()-13,2)=0,IF(ISBLANK(OFFSET('10. SEGUIMIENTO 2025'!$N$14,INT((ROW()-13)/2),0)),"",OFFSET('10. SEGUIMIENTO 2025'!$N$14,INT((ROW()-13)/2),0)),IF(ISBLANK(OFFSET('9. METAS'!$N$20,INT((ROW()-14)/2),0)),"",OFFSET('9. METAS'!$N$20,INT((ROW()-14)/2),0)))</f>
        <v>41</v>
      </c>
      <c r="K91" s="195" t="str">
        <f ca="1">IF(MOD(ROW()-13,2)=0,IF(ISBLANK(OFFSET('10. SEGUIMIENTO 2025'!$O$14,INT((ROW()-13)/2),0)),"",OFFSET('10. SEGUIMIENTO 2025'!$O$14,INT((ROW()-13)/2),0)),IF(ISBLANK(OFFSET('9. METAS'!$O$20,INT((ROW()-14)/2),0)),"",OFFSET('9. METAS'!$O$20,INT((ROW()-14)/2),0)))</f>
        <v/>
      </c>
      <c r="L91" s="195" t="str">
        <f ca="1">IF(MOD(ROW()-13,2)=0,IF(ISBLANK(OFFSET('10. SEGUIMIENTO 2025'!$P$14,INT((ROW()-13)/2),0)),"",OFFSET('10. SEGUIMIENTO 2025'!$P$14,INT((ROW()-13)/2),0)),IF(ISBLANK(OFFSET('9. METAS'!$P$20,INT((ROW()-14)/2),0)),"",OFFSET('9. METAS'!$P$20,INT((ROW()-14)/2),0)))</f>
        <v/>
      </c>
      <c r="M91" s="196" t="str">
        <f ca="1">IF(MOD(ROW()-13,2)=0,IF(ISBLANK(OFFSET('10. SEGUIMIENTO 2025'!$Q$14,INT((ROW()-13)/2),0)),"",OFFSET('10. SEGUIMIENTO 2025'!$Q$14,INT((ROW()-13)/2),0)),IF(ISBLANK(OFFSET('9. METAS'!$Q$20,INT((ROW()-14)/2),0)),"",OFFSET('9. METAS'!$Q$20,INT((ROW()-14)/2),0)))</f>
        <v/>
      </c>
      <c r="N91" s="742" t="str">
        <f t="shared" ref="N91" ca="1" si="74">IFERROR(L91/L92,"ND")</f>
        <v>ND</v>
      </c>
      <c r="O91" s="738" t="str">
        <f t="shared" ref="O91" ca="1" si="75">IFERROR(((L91+K91+J91)/H91),"ND")</f>
        <v>ND</v>
      </c>
      <c r="P91" s="726"/>
    </row>
    <row r="92" spans="3:16">
      <c r="C92" s="760"/>
      <c r="D92" s="756"/>
      <c r="E92" s="756"/>
      <c r="F92" s="754"/>
      <c r="G92" s="751"/>
      <c r="H92" s="747"/>
      <c r="I92" s="745"/>
      <c r="J92" s="194" t="str">
        <f ca="1">IF(MOD(ROW()-13,2)=0,IF(ISBLANK(OFFSET('10. SEGUIMIENTO 2025'!$N$14,INT((ROW()-13)/2),0)),"",OFFSET('10. SEGUIMIENTO 2025'!$N$14,INT((ROW()-13)/2),0)),IF(ISBLANK(OFFSET('9. METAS'!$N$20,INT((ROW()-14)/2),0)),"",OFFSET('9. METAS'!$N$20,INT((ROW()-14)/2),0)))</f>
        <v/>
      </c>
      <c r="K92" s="195" t="str">
        <f ca="1">IF(MOD(ROW()-13,2)=0,IF(ISBLANK(OFFSET('10. SEGUIMIENTO 2025'!$O$14,INT((ROW()-13)/2),0)),"",OFFSET('10. SEGUIMIENTO 2025'!$O$14,INT((ROW()-13)/2),0)),IF(ISBLANK(OFFSET('9. METAS'!$O$20,INT((ROW()-14)/2),0)),"",OFFSET('9. METAS'!$O$20,INT((ROW()-14)/2),0)))</f>
        <v/>
      </c>
      <c r="L92" s="195" t="str">
        <f ca="1">IF(MOD(ROW()-13,2)=0,IF(ISBLANK(OFFSET('10. SEGUIMIENTO 2025'!$P$14,INT((ROW()-13)/2),0)),"",OFFSET('10. SEGUIMIENTO 2025'!$P$14,INT((ROW()-13)/2),0)),IF(ISBLANK(OFFSET('9. METAS'!$P$20,INT((ROW()-14)/2),0)),"",OFFSET('9. METAS'!$P$20,INT((ROW()-14)/2),0)))</f>
        <v/>
      </c>
      <c r="M92" s="196" t="str">
        <f ca="1">IF(MOD(ROW()-13,2)=0,IF(ISBLANK(OFFSET('10. SEGUIMIENTO 2025'!$Q$14,INT((ROW()-13)/2),0)),"",OFFSET('10. SEGUIMIENTO 2025'!$Q$14,INT((ROW()-13)/2),0)),IF(ISBLANK(OFFSET('9. METAS'!$Q$20,INT((ROW()-14)/2),0)),"",OFFSET('9. METAS'!$Q$20,INT((ROW()-14)/2),0)))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METAS'!$K$20,INT((ROW()-13)/2),0)),"",OFFSET('9. METAS'!$K$20,INT((ROW()-13)/2),0))</f>
        <v/>
      </c>
      <c r="I93" s="744"/>
      <c r="J93" s="194">
        <f ca="1">IF(MOD(ROW()-13,2)=0,IF(ISBLANK(OFFSET('10. SEGUIMIENTO 2025'!$N$14,INT((ROW()-13)/2),0)),"",OFFSET('10. SEGUIMIENTO 2025'!$N$14,INT((ROW()-13)/2),0)),IF(ISBLANK(OFFSET('9. METAS'!$N$20,INT((ROW()-14)/2),0)),"",OFFSET('9. METAS'!$N$20,INT((ROW()-14)/2),0)))</f>
        <v>41</v>
      </c>
      <c r="K93" s="195" t="str">
        <f ca="1">IF(MOD(ROW()-13,2)=0,IF(ISBLANK(OFFSET('10. SEGUIMIENTO 2025'!$O$14,INT((ROW()-13)/2),0)),"",OFFSET('10. SEGUIMIENTO 2025'!$O$14,INT((ROW()-13)/2),0)),IF(ISBLANK(OFFSET('9. METAS'!$O$20,INT((ROW()-14)/2),0)),"",OFFSET('9. METAS'!$O$20,INT((ROW()-14)/2),0)))</f>
        <v/>
      </c>
      <c r="L93" s="195" t="str">
        <f ca="1">IF(MOD(ROW()-13,2)=0,IF(ISBLANK(OFFSET('10. SEGUIMIENTO 2025'!$P$14,INT((ROW()-13)/2),0)),"",OFFSET('10. SEGUIMIENTO 2025'!$P$14,INT((ROW()-13)/2),0)),IF(ISBLANK(OFFSET('9. METAS'!$P$20,INT((ROW()-14)/2),0)),"",OFFSET('9. METAS'!$P$20,INT((ROW()-14)/2),0)))</f>
        <v/>
      </c>
      <c r="M93" s="196" t="str">
        <f ca="1">IF(MOD(ROW()-13,2)=0,IF(ISBLANK(OFFSET('10. SEGUIMIENTO 2025'!$Q$14,INT((ROW()-13)/2),0)),"",OFFSET('10. SEGUIMIENTO 2025'!$Q$14,INT((ROW()-13)/2),0)),IF(ISBLANK(OFFSET('9. METAS'!$Q$20,INT((ROW()-14)/2),0)),"",OFFSET('9. METAS'!$Q$20,INT((ROW()-14)/2),0)))</f>
        <v/>
      </c>
      <c r="N93" s="742" t="str">
        <f t="shared" ref="N93" ca="1" si="76">IFERROR(L93/L94,"ND")</f>
        <v>ND</v>
      </c>
      <c r="O93" s="738" t="str">
        <f t="shared" ref="O93" ca="1" si="77">IFERROR(((L93+K93+J93)/H93),"ND")</f>
        <v>ND</v>
      </c>
      <c r="P93" s="726"/>
    </row>
    <row r="94" spans="3:16">
      <c r="C94" s="760"/>
      <c r="D94" s="756"/>
      <c r="E94" s="756"/>
      <c r="F94" s="754"/>
      <c r="G94" s="751"/>
      <c r="H94" s="747"/>
      <c r="I94" s="745"/>
      <c r="J94" s="194" t="str">
        <f ca="1">IF(MOD(ROW()-13,2)=0,IF(ISBLANK(OFFSET('10. SEGUIMIENTO 2025'!$N$14,INT((ROW()-13)/2),0)),"",OFFSET('10. SEGUIMIENTO 2025'!$N$14,INT((ROW()-13)/2),0)),IF(ISBLANK(OFFSET('9. METAS'!$N$20,INT((ROW()-14)/2),0)),"",OFFSET('9. METAS'!$N$20,INT((ROW()-14)/2),0)))</f>
        <v/>
      </c>
      <c r="K94" s="195" t="str">
        <f ca="1">IF(MOD(ROW()-13,2)=0,IF(ISBLANK(OFFSET('10. SEGUIMIENTO 2025'!$O$14,INT((ROW()-13)/2),0)),"",OFFSET('10. SEGUIMIENTO 2025'!$O$14,INT((ROW()-13)/2),0)),IF(ISBLANK(OFFSET('9. METAS'!$O$20,INT((ROW()-14)/2),0)),"",OFFSET('9. METAS'!$O$20,INT((ROW()-14)/2),0)))</f>
        <v/>
      </c>
      <c r="L94" s="195" t="str">
        <f ca="1">IF(MOD(ROW()-13,2)=0,IF(ISBLANK(OFFSET('10. SEGUIMIENTO 2025'!$P$14,INT((ROW()-13)/2),0)),"",OFFSET('10. SEGUIMIENTO 2025'!$P$14,INT((ROW()-13)/2),0)),IF(ISBLANK(OFFSET('9. METAS'!$P$20,INT((ROW()-14)/2),0)),"",OFFSET('9. METAS'!$P$20,INT((ROW()-14)/2),0)))</f>
        <v/>
      </c>
      <c r="M94" s="196" t="str">
        <f ca="1">IF(MOD(ROW()-13,2)=0,IF(ISBLANK(OFFSET('10. SEGUIMIENTO 2025'!$Q$14,INT((ROW()-13)/2),0)),"",OFFSET('10. SEGUIMIENTO 2025'!$Q$14,INT((ROW()-13)/2),0)),IF(ISBLANK(OFFSET('9. METAS'!$Q$20,INT((ROW()-14)/2),0)),"",OFFSET('9. METAS'!$Q$20,INT((ROW()-14)/2),0)))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METAS'!$K$20,INT((ROW()-13)/2),0)),"",OFFSET('9. METAS'!$K$20,INT((ROW()-13)/2),0))</f>
        <v/>
      </c>
      <c r="I95" s="744"/>
      <c r="J95" s="194">
        <f ca="1">IF(MOD(ROW()-13,2)=0,IF(ISBLANK(OFFSET('10. SEGUIMIENTO 2025'!$N$14,INT((ROW()-13)/2),0)),"",OFFSET('10. SEGUIMIENTO 2025'!$N$14,INT((ROW()-13)/2),0)),IF(ISBLANK(OFFSET('9. METAS'!$N$20,INT((ROW()-14)/2),0)),"",OFFSET('9. METAS'!$N$20,INT((ROW()-14)/2),0)))</f>
        <v>41</v>
      </c>
      <c r="K95" s="195" t="str">
        <f ca="1">IF(MOD(ROW()-13,2)=0,IF(ISBLANK(OFFSET('10. SEGUIMIENTO 2025'!$O$14,INT((ROW()-13)/2),0)),"",OFFSET('10. SEGUIMIENTO 2025'!$O$14,INT((ROW()-13)/2),0)),IF(ISBLANK(OFFSET('9. METAS'!$O$20,INT((ROW()-14)/2),0)),"",OFFSET('9. METAS'!$O$20,INT((ROW()-14)/2),0)))</f>
        <v/>
      </c>
      <c r="L95" s="195" t="str">
        <f ca="1">IF(MOD(ROW()-13,2)=0,IF(ISBLANK(OFFSET('10. SEGUIMIENTO 2025'!$P$14,INT((ROW()-13)/2),0)),"",OFFSET('10. SEGUIMIENTO 2025'!$P$14,INT((ROW()-13)/2),0)),IF(ISBLANK(OFFSET('9. METAS'!$P$20,INT((ROW()-14)/2),0)),"",OFFSET('9. METAS'!$P$20,INT((ROW()-14)/2),0)))</f>
        <v/>
      </c>
      <c r="M95" s="196" t="str">
        <f ca="1">IF(MOD(ROW()-13,2)=0,IF(ISBLANK(OFFSET('10. SEGUIMIENTO 2025'!$Q$14,INT((ROW()-13)/2),0)),"",OFFSET('10. SEGUIMIENTO 2025'!$Q$14,INT((ROW()-13)/2),0)),IF(ISBLANK(OFFSET('9. METAS'!$Q$20,INT((ROW()-14)/2),0)),"",OFFSET('9. METAS'!$Q$20,INT((ROW()-14)/2),0)))</f>
        <v/>
      </c>
      <c r="N95" s="742" t="str">
        <f t="shared" ref="N95" ca="1" si="78">IFERROR(L95/L96,"ND")</f>
        <v>ND</v>
      </c>
      <c r="O95" s="738" t="str">
        <f t="shared" ref="O95" ca="1" si="79">IFERROR(((L95+K95+J95)/H95),"ND")</f>
        <v>ND</v>
      </c>
      <c r="P95" s="726"/>
    </row>
    <row r="96" spans="3:16">
      <c r="C96" s="760"/>
      <c r="D96" s="756"/>
      <c r="E96" s="756"/>
      <c r="F96" s="754"/>
      <c r="G96" s="751"/>
      <c r="H96" s="747"/>
      <c r="I96" s="745"/>
      <c r="J96" s="194" t="str">
        <f ca="1">IF(MOD(ROW()-13,2)=0,IF(ISBLANK(OFFSET('10. SEGUIMIENTO 2025'!$N$14,INT((ROW()-13)/2),0)),"",OFFSET('10. SEGUIMIENTO 2025'!$N$14,INT((ROW()-13)/2),0)),IF(ISBLANK(OFFSET('9. METAS'!$N$20,INT((ROW()-14)/2),0)),"",OFFSET('9. METAS'!$N$20,INT((ROW()-14)/2),0)))</f>
        <v/>
      </c>
      <c r="K96" s="195" t="str">
        <f ca="1">IF(MOD(ROW()-13,2)=0,IF(ISBLANK(OFFSET('10. SEGUIMIENTO 2025'!$O$14,INT((ROW()-13)/2),0)),"",OFFSET('10. SEGUIMIENTO 2025'!$O$14,INT((ROW()-13)/2),0)),IF(ISBLANK(OFFSET('9. METAS'!$O$20,INT((ROW()-14)/2),0)),"",OFFSET('9. METAS'!$O$20,INT((ROW()-14)/2),0)))</f>
        <v/>
      </c>
      <c r="L96" s="195" t="str">
        <f ca="1">IF(MOD(ROW()-13,2)=0,IF(ISBLANK(OFFSET('10. SEGUIMIENTO 2025'!$P$14,INT((ROW()-13)/2),0)),"",OFFSET('10. SEGUIMIENTO 2025'!$P$14,INT((ROW()-13)/2),0)),IF(ISBLANK(OFFSET('9. METAS'!$P$20,INT((ROW()-14)/2),0)),"",OFFSET('9. METAS'!$P$20,INT((ROW()-14)/2),0)))</f>
        <v/>
      </c>
      <c r="M96" s="196" t="str">
        <f ca="1">IF(MOD(ROW()-13,2)=0,IF(ISBLANK(OFFSET('10. SEGUIMIENTO 2025'!$Q$14,INT((ROW()-13)/2),0)),"",OFFSET('10. SEGUIMIENTO 2025'!$Q$14,INT((ROW()-13)/2),0)),IF(ISBLANK(OFFSET('9. METAS'!$Q$20,INT((ROW()-14)/2),0)),"",OFFSET('9. METAS'!$Q$20,INT((ROW()-14)/2),0)))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METAS'!$K$20,INT((ROW()-13)/2),0)),"",OFFSET('9. METAS'!$K$20,INT((ROW()-13)/2),0))</f>
        <v/>
      </c>
      <c r="I97" s="744"/>
      <c r="J97" s="194">
        <f ca="1">IF(MOD(ROW()-13,2)=0,IF(ISBLANK(OFFSET('10. SEGUIMIENTO 2025'!$N$14,INT((ROW()-13)/2),0)),"",OFFSET('10. SEGUIMIENTO 2025'!$N$14,INT((ROW()-13)/2),0)),IF(ISBLANK(OFFSET('9. METAS'!$N$20,INT((ROW()-14)/2),0)),"",OFFSET('9. METAS'!$N$20,INT((ROW()-14)/2),0)))</f>
        <v>41</v>
      </c>
      <c r="K97" s="195" t="str">
        <f ca="1">IF(MOD(ROW()-13,2)=0,IF(ISBLANK(OFFSET('10. SEGUIMIENTO 2025'!$O$14,INT((ROW()-13)/2),0)),"",OFFSET('10. SEGUIMIENTO 2025'!$O$14,INT((ROW()-13)/2),0)),IF(ISBLANK(OFFSET('9. METAS'!$O$20,INT((ROW()-14)/2),0)),"",OFFSET('9. METAS'!$O$20,INT((ROW()-14)/2),0)))</f>
        <v/>
      </c>
      <c r="L97" s="195" t="str">
        <f ca="1">IF(MOD(ROW()-13,2)=0,IF(ISBLANK(OFFSET('10. SEGUIMIENTO 2025'!$P$14,INT((ROW()-13)/2),0)),"",OFFSET('10. SEGUIMIENTO 2025'!$P$14,INT((ROW()-13)/2),0)),IF(ISBLANK(OFFSET('9. METAS'!$P$20,INT((ROW()-14)/2),0)),"",OFFSET('9. METAS'!$P$20,INT((ROW()-14)/2),0)))</f>
        <v/>
      </c>
      <c r="M97" s="196" t="str">
        <f ca="1">IF(MOD(ROW()-13,2)=0,IF(ISBLANK(OFFSET('10. SEGUIMIENTO 2025'!$Q$14,INT((ROW()-13)/2),0)),"",OFFSET('10. SEGUIMIENTO 2025'!$Q$14,INT((ROW()-13)/2),0)),IF(ISBLANK(OFFSET('9. METAS'!$Q$20,INT((ROW()-14)/2),0)),"",OFFSET('9. METAS'!$Q$20,INT((ROW()-14)/2),0)))</f>
        <v/>
      </c>
      <c r="N97" s="742" t="str">
        <f t="shared" ref="N97" ca="1" si="80">IFERROR(L97/L98,"ND")</f>
        <v>ND</v>
      </c>
      <c r="O97" s="738" t="str">
        <f t="shared" ref="O97" ca="1" si="81">IFERROR(((L97+K97+J97)/H97),"ND")</f>
        <v>ND</v>
      </c>
      <c r="P97" s="726"/>
    </row>
    <row r="98" spans="3:16">
      <c r="C98" s="760"/>
      <c r="D98" s="756"/>
      <c r="E98" s="756"/>
      <c r="F98" s="754"/>
      <c r="G98" s="751"/>
      <c r="H98" s="747"/>
      <c r="I98" s="745"/>
      <c r="J98" s="194" t="str">
        <f ca="1">IF(MOD(ROW()-13,2)=0,IF(ISBLANK(OFFSET('10. SEGUIMIENTO 2025'!$N$14,INT((ROW()-13)/2),0)),"",OFFSET('10. SEGUIMIENTO 2025'!$N$14,INT((ROW()-13)/2),0)),IF(ISBLANK(OFFSET('9. METAS'!$N$20,INT((ROW()-14)/2),0)),"",OFFSET('9. METAS'!$N$20,INT((ROW()-14)/2),0)))</f>
        <v/>
      </c>
      <c r="K98" s="195" t="str">
        <f ca="1">IF(MOD(ROW()-13,2)=0,IF(ISBLANK(OFFSET('10. SEGUIMIENTO 2025'!$O$14,INT((ROW()-13)/2),0)),"",OFFSET('10. SEGUIMIENTO 2025'!$O$14,INT((ROW()-13)/2),0)),IF(ISBLANK(OFFSET('9. METAS'!$O$20,INT((ROW()-14)/2),0)),"",OFFSET('9. METAS'!$O$20,INT((ROW()-14)/2),0)))</f>
        <v/>
      </c>
      <c r="L98" s="195" t="str">
        <f ca="1">IF(MOD(ROW()-13,2)=0,IF(ISBLANK(OFFSET('10. SEGUIMIENTO 2025'!$P$14,INT((ROW()-13)/2),0)),"",OFFSET('10. SEGUIMIENTO 2025'!$P$14,INT((ROW()-13)/2),0)),IF(ISBLANK(OFFSET('9. METAS'!$P$20,INT((ROW()-14)/2),0)),"",OFFSET('9. METAS'!$P$20,INT((ROW()-14)/2),0)))</f>
        <v/>
      </c>
      <c r="M98" s="196" t="str">
        <f ca="1">IF(MOD(ROW()-13,2)=0,IF(ISBLANK(OFFSET('10. SEGUIMIENTO 2025'!$Q$14,INT((ROW()-13)/2),0)),"",OFFSET('10. SEGUIMIENTO 2025'!$Q$14,INT((ROW()-13)/2),0)),IF(ISBLANK(OFFSET('9. METAS'!$Q$20,INT((ROW()-14)/2),0)),"",OFFSET('9. METAS'!$Q$20,INT((ROW()-14)/2),0)))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METAS'!$K$20,INT((ROW()-13)/2),0)),"",OFFSET('9. METAS'!$K$20,INT((ROW()-13)/2),0))</f>
        <v/>
      </c>
      <c r="I99" s="744"/>
      <c r="J99" s="194">
        <f ca="1">IF(MOD(ROW()-13,2)=0,IF(ISBLANK(OFFSET('10. SEGUIMIENTO 2025'!$N$14,INT((ROW()-13)/2),0)),"",OFFSET('10. SEGUIMIENTO 2025'!$N$14,INT((ROW()-13)/2),0)),IF(ISBLANK(OFFSET('9. METAS'!$N$20,INT((ROW()-14)/2),0)),"",OFFSET('9. METAS'!$N$20,INT((ROW()-14)/2),0)))</f>
        <v>41</v>
      </c>
      <c r="K99" s="195" t="str">
        <f ca="1">IF(MOD(ROW()-13,2)=0,IF(ISBLANK(OFFSET('10. SEGUIMIENTO 2025'!$O$14,INT((ROW()-13)/2),0)),"",OFFSET('10. SEGUIMIENTO 2025'!$O$14,INT((ROW()-13)/2),0)),IF(ISBLANK(OFFSET('9. METAS'!$O$20,INT((ROW()-14)/2),0)),"",OFFSET('9. METAS'!$O$20,INT((ROW()-14)/2),0)))</f>
        <v/>
      </c>
      <c r="L99" s="195" t="str">
        <f ca="1">IF(MOD(ROW()-13,2)=0,IF(ISBLANK(OFFSET('10. SEGUIMIENTO 2025'!$P$14,INT((ROW()-13)/2),0)),"",OFFSET('10. SEGUIMIENTO 2025'!$P$14,INT((ROW()-13)/2),0)),IF(ISBLANK(OFFSET('9. METAS'!$P$20,INT((ROW()-14)/2),0)),"",OFFSET('9. METAS'!$P$20,INT((ROW()-14)/2),0)))</f>
        <v/>
      </c>
      <c r="M99" s="196" t="str">
        <f ca="1">IF(MOD(ROW()-13,2)=0,IF(ISBLANK(OFFSET('10. SEGUIMIENTO 2025'!$Q$14,INT((ROW()-13)/2),0)),"",OFFSET('10. SEGUIMIENTO 2025'!$Q$14,INT((ROW()-13)/2),0)),IF(ISBLANK(OFFSET('9. METAS'!$Q$20,INT((ROW()-14)/2),0)),"",OFFSET('9. METAS'!$Q$20,INT((ROW()-14)/2),0)))</f>
        <v/>
      </c>
      <c r="N99" s="742" t="str">
        <f t="shared" ref="N99" ca="1" si="82">IFERROR(L99/L100,"ND")</f>
        <v>ND</v>
      </c>
      <c r="O99" s="738" t="str">
        <f t="shared" ref="O99" ca="1" si="83">IFERROR(((L99+K99+J99)/H99),"ND")</f>
        <v>ND</v>
      </c>
      <c r="P99" s="726"/>
    </row>
    <row r="100" spans="3:16">
      <c r="C100" s="760"/>
      <c r="D100" s="756"/>
      <c r="E100" s="756"/>
      <c r="F100" s="754"/>
      <c r="G100" s="751"/>
      <c r="H100" s="747"/>
      <c r="I100" s="745"/>
      <c r="J100" s="194" t="str">
        <f ca="1">IF(MOD(ROW()-13,2)=0,IF(ISBLANK(OFFSET('10. SEGUIMIENTO 2025'!$N$14,INT((ROW()-13)/2),0)),"",OFFSET('10. SEGUIMIENTO 2025'!$N$14,INT((ROW()-13)/2),0)),IF(ISBLANK(OFFSET('9. METAS'!$N$20,INT((ROW()-14)/2),0)),"",OFFSET('9. METAS'!$N$20,INT((ROW()-14)/2),0)))</f>
        <v/>
      </c>
      <c r="K100" s="195" t="str">
        <f ca="1">IF(MOD(ROW()-13,2)=0,IF(ISBLANK(OFFSET('10. SEGUIMIENTO 2025'!$O$14,INT((ROW()-13)/2),0)),"",OFFSET('10. SEGUIMIENTO 2025'!$O$14,INT((ROW()-13)/2),0)),IF(ISBLANK(OFFSET('9. METAS'!$O$20,INT((ROW()-14)/2),0)),"",OFFSET('9. METAS'!$O$20,INT((ROW()-14)/2),0)))</f>
        <v/>
      </c>
      <c r="L100" s="195" t="str">
        <f ca="1">IF(MOD(ROW()-13,2)=0,IF(ISBLANK(OFFSET('10. SEGUIMIENTO 2025'!$P$14,INT((ROW()-13)/2),0)),"",OFFSET('10. SEGUIMIENTO 2025'!$P$14,INT((ROW()-13)/2),0)),IF(ISBLANK(OFFSET('9. METAS'!$P$20,INT((ROW()-14)/2),0)),"",OFFSET('9. METAS'!$P$20,INT((ROW()-14)/2),0)))</f>
        <v/>
      </c>
      <c r="M100" s="196" t="str">
        <f ca="1">IF(MOD(ROW()-13,2)=0,IF(ISBLANK(OFFSET('10. SEGUIMIENTO 2025'!$Q$14,INT((ROW()-13)/2),0)),"",OFFSET('10. SEGUIMIENTO 2025'!$Q$14,INT((ROW()-13)/2),0)),IF(ISBLANK(OFFSET('9. METAS'!$Q$20,INT((ROW()-14)/2),0)),"",OFFSET('9. METAS'!$Q$20,INT((ROW()-14)/2),0)))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METAS'!$K$20,INT((ROW()-13)/2),0)),"",OFFSET('9. METAS'!$K$20,INT((ROW()-13)/2),0))</f>
        <v/>
      </c>
      <c r="I101" s="744"/>
      <c r="J101" s="194">
        <f ca="1">IF(MOD(ROW()-13,2)=0,IF(ISBLANK(OFFSET('10. SEGUIMIENTO 2025'!$N$14,INT((ROW()-13)/2),0)),"",OFFSET('10. SEGUIMIENTO 2025'!$N$14,INT((ROW()-13)/2),0)),IF(ISBLANK(OFFSET('9. METAS'!$N$20,INT((ROW()-14)/2),0)),"",OFFSET('9. METAS'!$N$20,INT((ROW()-14)/2),0)))</f>
        <v>41</v>
      </c>
      <c r="K101" s="195" t="str">
        <f ca="1">IF(MOD(ROW()-13,2)=0,IF(ISBLANK(OFFSET('10. SEGUIMIENTO 2025'!$O$14,INT((ROW()-13)/2),0)),"",OFFSET('10. SEGUIMIENTO 2025'!$O$14,INT((ROW()-13)/2),0)),IF(ISBLANK(OFFSET('9. METAS'!$O$20,INT((ROW()-14)/2),0)),"",OFFSET('9. METAS'!$O$20,INT((ROW()-14)/2),0)))</f>
        <v/>
      </c>
      <c r="L101" s="195" t="str">
        <f ca="1">IF(MOD(ROW()-13,2)=0,IF(ISBLANK(OFFSET('10. SEGUIMIENTO 2025'!$P$14,INT((ROW()-13)/2),0)),"",OFFSET('10. SEGUIMIENTO 2025'!$P$14,INT((ROW()-13)/2),0)),IF(ISBLANK(OFFSET('9. METAS'!$P$20,INT((ROW()-14)/2),0)),"",OFFSET('9. METAS'!$P$20,INT((ROW()-14)/2),0)))</f>
        <v/>
      </c>
      <c r="M101" s="196" t="str">
        <f ca="1">IF(MOD(ROW()-13,2)=0,IF(ISBLANK(OFFSET('10. SEGUIMIENTO 2025'!$Q$14,INT((ROW()-13)/2),0)),"",OFFSET('10. SEGUIMIENTO 2025'!$Q$14,INT((ROW()-13)/2),0)),IF(ISBLANK(OFFSET('9. METAS'!$Q$20,INT((ROW()-14)/2),0)),"",OFFSET('9. METAS'!$Q$20,INT((ROW()-14)/2),0)))</f>
        <v/>
      </c>
      <c r="N101" s="742" t="str">
        <f t="shared" ref="N101" ca="1" si="84">IFERROR(L101/L102,"ND")</f>
        <v>ND</v>
      </c>
      <c r="O101" s="738" t="str">
        <f t="shared" ref="O101" ca="1" si="85">IFERROR(((L101+K101+J101)/H101),"ND")</f>
        <v>ND</v>
      </c>
      <c r="P101" s="726"/>
    </row>
    <row r="102" spans="3:16">
      <c r="C102" s="760"/>
      <c r="D102" s="756"/>
      <c r="E102" s="756"/>
      <c r="F102" s="754"/>
      <c r="G102" s="751"/>
      <c r="H102" s="747"/>
      <c r="I102" s="745"/>
      <c r="J102" s="194" t="str">
        <f ca="1">IF(MOD(ROW()-13,2)=0,IF(ISBLANK(OFFSET('10. SEGUIMIENTO 2025'!$N$14,INT((ROW()-13)/2),0)),"",OFFSET('10. SEGUIMIENTO 2025'!$N$14,INT((ROW()-13)/2),0)),IF(ISBLANK(OFFSET('9. METAS'!$N$20,INT((ROW()-14)/2),0)),"",OFFSET('9. METAS'!$N$20,INT((ROW()-14)/2),0)))</f>
        <v/>
      </c>
      <c r="K102" s="195" t="str">
        <f ca="1">IF(MOD(ROW()-13,2)=0,IF(ISBLANK(OFFSET('10. SEGUIMIENTO 2025'!$O$14,INT((ROW()-13)/2),0)),"",OFFSET('10. SEGUIMIENTO 2025'!$O$14,INT((ROW()-13)/2),0)),IF(ISBLANK(OFFSET('9. METAS'!$O$20,INT((ROW()-14)/2),0)),"",OFFSET('9. METAS'!$O$20,INT((ROW()-14)/2),0)))</f>
        <v/>
      </c>
      <c r="L102" s="195" t="str">
        <f ca="1">IF(MOD(ROW()-13,2)=0,IF(ISBLANK(OFFSET('10. SEGUIMIENTO 2025'!$P$14,INT((ROW()-13)/2),0)),"",OFFSET('10. SEGUIMIENTO 2025'!$P$14,INT((ROW()-13)/2),0)),IF(ISBLANK(OFFSET('9. METAS'!$P$20,INT((ROW()-14)/2),0)),"",OFFSET('9. METAS'!$P$20,INT((ROW()-14)/2),0)))</f>
        <v/>
      </c>
      <c r="M102" s="196" t="str">
        <f ca="1">IF(MOD(ROW()-13,2)=0,IF(ISBLANK(OFFSET('10. SEGUIMIENTO 2025'!$Q$14,INT((ROW()-13)/2),0)),"",OFFSET('10. SEGUIMIENTO 2025'!$Q$14,INT((ROW()-13)/2),0)),IF(ISBLANK(OFFSET('9. METAS'!$Q$20,INT((ROW()-14)/2),0)),"",OFFSET('9. METAS'!$Q$20,INT((ROW()-14)/2),0)))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METAS'!$K$20,INT((ROW()-13)/2),0)),"",OFFSET('9. METAS'!$K$20,INT((ROW()-13)/2),0))</f>
        <v/>
      </c>
      <c r="I103" s="744"/>
      <c r="J103" s="194">
        <f ca="1">IF(MOD(ROW()-13,2)=0,IF(ISBLANK(OFFSET('10. SEGUIMIENTO 2025'!$N$14,INT((ROW()-13)/2),0)),"",OFFSET('10. SEGUIMIENTO 2025'!$N$14,INT((ROW()-13)/2),0)),IF(ISBLANK(OFFSET('9. METAS'!$N$20,INT((ROW()-14)/2),0)),"",OFFSET('9. METAS'!$N$20,INT((ROW()-14)/2),0)))</f>
        <v>41</v>
      </c>
      <c r="K103" s="195" t="str">
        <f ca="1">IF(MOD(ROW()-13,2)=0,IF(ISBLANK(OFFSET('10. SEGUIMIENTO 2025'!$O$14,INT((ROW()-13)/2),0)),"",OFFSET('10. SEGUIMIENTO 2025'!$O$14,INT((ROW()-13)/2),0)),IF(ISBLANK(OFFSET('9. METAS'!$O$20,INT((ROW()-14)/2),0)),"",OFFSET('9. METAS'!$O$20,INT((ROW()-14)/2),0)))</f>
        <v/>
      </c>
      <c r="L103" s="195" t="str">
        <f ca="1">IF(MOD(ROW()-13,2)=0,IF(ISBLANK(OFFSET('10. SEGUIMIENTO 2025'!$P$14,INT((ROW()-13)/2),0)),"",OFFSET('10. SEGUIMIENTO 2025'!$P$14,INT((ROW()-13)/2),0)),IF(ISBLANK(OFFSET('9. METAS'!$P$20,INT((ROW()-14)/2),0)),"",OFFSET('9. METAS'!$P$20,INT((ROW()-14)/2),0)))</f>
        <v/>
      </c>
      <c r="M103" s="196" t="str">
        <f ca="1">IF(MOD(ROW()-13,2)=0,IF(ISBLANK(OFFSET('10. SEGUIMIENTO 2025'!$Q$14,INT((ROW()-13)/2),0)),"",OFFSET('10. SEGUIMIENTO 2025'!$Q$14,INT((ROW()-13)/2),0)),IF(ISBLANK(OFFSET('9. METAS'!$Q$20,INT((ROW()-14)/2),0)),"",OFFSET('9. METAS'!$Q$20,INT((ROW()-14)/2),0)))</f>
        <v/>
      </c>
      <c r="N103" s="742" t="str">
        <f t="shared" ref="N103" ca="1" si="86">IFERROR(L103/L104,"ND")</f>
        <v>ND</v>
      </c>
      <c r="O103" s="738" t="str">
        <f t="shared" ref="O103" ca="1" si="87">IFERROR(((L103+K103+J103)/H103),"ND")</f>
        <v>ND</v>
      </c>
      <c r="P103" s="726"/>
    </row>
    <row r="104" spans="3:16">
      <c r="C104" s="760"/>
      <c r="D104" s="756"/>
      <c r="E104" s="756"/>
      <c r="F104" s="754"/>
      <c r="G104" s="751"/>
      <c r="H104" s="747"/>
      <c r="I104" s="745"/>
      <c r="J104" s="194" t="str">
        <f ca="1">IF(MOD(ROW()-13,2)=0,IF(ISBLANK(OFFSET('10. SEGUIMIENTO 2025'!$N$14,INT((ROW()-13)/2),0)),"",OFFSET('10. SEGUIMIENTO 2025'!$N$14,INT((ROW()-13)/2),0)),IF(ISBLANK(OFFSET('9. METAS'!$N$20,INT((ROW()-14)/2),0)),"",OFFSET('9. METAS'!$N$20,INT((ROW()-14)/2),0)))</f>
        <v/>
      </c>
      <c r="K104" s="195" t="str">
        <f ca="1">IF(MOD(ROW()-13,2)=0,IF(ISBLANK(OFFSET('10. SEGUIMIENTO 2025'!$O$14,INT((ROW()-13)/2),0)),"",OFFSET('10. SEGUIMIENTO 2025'!$O$14,INT((ROW()-13)/2),0)),IF(ISBLANK(OFFSET('9. METAS'!$O$20,INT((ROW()-14)/2),0)),"",OFFSET('9. METAS'!$O$20,INT((ROW()-14)/2),0)))</f>
        <v/>
      </c>
      <c r="L104" s="195" t="str">
        <f ca="1">IF(MOD(ROW()-13,2)=0,IF(ISBLANK(OFFSET('10. SEGUIMIENTO 2025'!$P$14,INT((ROW()-13)/2),0)),"",OFFSET('10. SEGUIMIENTO 2025'!$P$14,INT((ROW()-13)/2),0)),IF(ISBLANK(OFFSET('9. METAS'!$P$20,INT((ROW()-14)/2),0)),"",OFFSET('9. METAS'!$P$20,INT((ROW()-14)/2),0)))</f>
        <v/>
      </c>
      <c r="M104" s="196" t="str">
        <f ca="1">IF(MOD(ROW()-13,2)=0,IF(ISBLANK(OFFSET('10. SEGUIMIENTO 2025'!$Q$14,INT((ROW()-13)/2),0)),"",OFFSET('10. SEGUIMIENTO 2025'!$Q$14,INT((ROW()-13)/2),0)),IF(ISBLANK(OFFSET('9. METAS'!$Q$20,INT((ROW()-14)/2),0)),"",OFFSET('9. METAS'!$Q$20,INT((ROW()-14)/2),0)))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METAS'!$K$20,INT((ROW()-13)/2),0)),"",OFFSET('9. METAS'!$K$20,INT((ROW()-13)/2),0))</f>
        <v/>
      </c>
      <c r="I105" s="744"/>
      <c r="J105" s="194">
        <f ca="1">IF(MOD(ROW()-13,2)=0,IF(ISBLANK(OFFSET('10. SEGUIMIENTO 2025'!$N$14,INT((ROW()-13)/2),0)),"",OFFSET('10. SEGUIMIENTO 2025'!$N$14,INT((ROW()-13)/2),0)),IF(ISBLANK(OFFSET('9. METAS'!$N$20,INT((ROW()-14)/2),0)),"",OFFSET('9. METAS'!$N$20,INT((ROW()-14)/2),0)))</f>
        <v>41</v>
      </c>
      <c r="K105" s="195" t="str">
        <f ca="1">IF(MOD(ROW()-13,2)=0,IF(ISBLANK(OFFSET('10. SEGUIMIENTO 2025'!$O$14,INT((ROW()-13)/2),0)),"",OFFSET('10. SEGUIMIENTO 2025'!$O$14,INT((ROW()-13)/2),0)),IF(ISBLANK(OFFSET('9. METAS'!$O$20,INT((ROW()-14)/2),0)),"",OFFSET('9. METAS'!$O$20,INT((ROW()-14)/2),0)))</f>
        <v/>
      </c>
      <c r="L105" s="195" t="str">
        <f ca="1">IF(MOD(ROW()-13,2)=0,IF(ISBLANK(OFFSET('10. SEGUIMIENTO 2025'!$P$14,INT((ROW()-13)/2),0)),"",OFFSET('10. SEGUIMIENTO 2025'!$P$14,INT((ROW()-13)/2),0)),IF(ISBLANK(OFFSET('9. METAS'!$P$20,INT((ROW()-14)/2),0)),"",OFFSET('9. METAS'!$P$20,INT((ROW()-14)/2),0)))</f>
        <v/>
      </c>
      <c r="M105" s="196" t="str">
        <f ca="1">IF(MOD(ROW()-13,2)=0,IF(ISBLANK(OFFSET('10. SEGUIMIENTO 2025'!$Q$14,INT((ROW()-13)/2),0)),"",OFFSET('10. SEGUIMIENTO 2025'!$Q$14,INT((ROW()-13)/2),0)),IF(ISBLANK(OFFSET('9. METAS'!$Q$20,INT((ROW()-14)/2),0)),"",OFFSET('9. METAS'!$Q$20,INT((ROW()-14)/2),0)))</f>
        <v/>
      </c>
      <c r="N105" s="742" t="str">
        <f t="shared" ref="N105" ca="1" si="88">IFERROR(L105/L106,"ND")</f>
        <v>ND</v>
      </c>
      <c r="O105" s="738" t="str">
        <f t="shared" ref="O105" ca="1" si="89">IFERROR(((L105+K105+J105)/H105),"ND")</f>
        <v>ND</v>
      </c>
      <c r="P105" s="726"/>
    </row>
    <row r="106" spans="3:16">
      <c r="C106" s="760"/>
      <c r="D106" s="756"/>
      <c r="E106" s="756"/>
      <c r="F106" s="754"/>
      <c r="G106" s="751"/>
      <c r="H106" s="747"/>
      <c r="I106" s="745"/>
      <c r="J106" s="194" t="str">
        <f ca="1">IF(MOD(ROW()-13,2)=0,IF(ISBLANK(OFFSET('10. SEGUIMIENTO 2025'!$N$14,INT((ROW()-13)/2),0)),"",OFFSET('10. SEGUIMIENTO 2025'!$N$14,INT((ROW()-13)/2),0)),IF(ISBLANK(OFFSET('9. METAS'!$N$20,INT((ROW()-14)/2),0)),"",OFFSET('9. METAS'!$N$20,INT((ROW()-14)/2),0)))</f>
        <v/>
      </c>
      <c r="K106" s="195" t="str">
        <f ca="1">IF(MOD(ROW()-13,2)=0,IF(ISBLANK(OFFSET('10. SEGUIMIENTO 2025'!$O$14,INT((ROW()-13)/2),0)),"",OFFSET('10. SEGUIMIENTO 2025'!$O$14,INT((ROW()-13)/2),0)),IF(ISBLANK(OFFSET('9. METAS'!$O$20,INT((ROW()-14)/2),0)),"",OFFSET('9. METAS'!$O$20,INT((ROW()-14)/2),0)))</f>
        <v/>
      </c>
      <c r="L106" s="195" t="str">
        <f ca="1">IF(MOD(ROW()-13,2)=0,IF(ISBLANK(OFFSET('10. SEGUIMIENTO 2025'!$P$14,INT((ROW()-13)/2),0)),"",OFFSET('10. SEGUIMIENTO 2025'!$P$14,INT((ROW()-13)/2),0)),IF(ISBLANK(OFFSET('9. METAS'!$P$20,INT((ROW()-14)/2),0)),"",OFFSET('9. METAS'!$P$20,INT((ROW()-14)/2),0)))</f>
        <v/>
      </c>
      <c r="M106" s="196" t="str">
        <f ca="1">IF(MOD(ROW()-13,2)=0,IF(ISBLANK(OFFSET('10. SEGUIMIENTO 2025'!$Q$14,INT((ROW()-13)/2),0)),"",OFFSET('10. SEGUIMIENTO 2025'!$Q$14,INT((ROW()-13)/2),0)),IF(ISBLANK(OFFSET('9. METAS'!$Q$20,INT((ROW()-14)/2),0)),"",OFFSET('9. METAS'!$Q$20,INT((ROW()-14)/2),0)))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METAS'!$K$20,INT((ROW()-13)/2),0)),"",OFFSET('9. METAS'!$K$20,INT((ROW()-13)/2),0))</f>
        <v/>
      </c>
      <c r="I107" s="744"/>
      <c r="J107" s="194">
        <f ca="1">IF(MOD(ROW()-13,2)=0,IF(ISBLANK(OFFSET('10. SEGUIMIENTO 2025'!$N$14,INT((ROW()-13)/2),0)),"",OFFSET('10. SEGUIMIENTO 2025'!$N$14,INT((ROW()-13)/2),0)),IF(ISBLANK(OFFSET('9. METAS'!$N$20,INT((ROW()-14)/2),0)),"",OFFSET('9. METAS'!$N$20,INT((ROW()-14)/2),0)))</f>
        <v>41</v>
      </c>
      <c r="K107" s="195" t="str">
        <f ca="1">IF(MOD(ROW()-13,2)=0,IF(ISBLANK(OFFSET('10. SEGUIMIENTO 2025'!$O$14,INT((ROW()-13)/2),0)),"",OFFSET('10. SEGUIMIENTO 2025'!$O$14,INT((ROW()-13)/2),0)),IF(ISBLANK(OFFSET('9. METAS'!$O$20,INT((ROW()-14)/2),0)),"",OFFSET('9. METAS'!$O$20,INT((ROW()-14)/2),0)))</f>
        <v/>
      </c>
      <c r="L107" s="195" t="str">
        <f ca="1">IF(MOD(ROW()-13,2)=0,IF(ISBLANK(OFFSET('10. SEGUIMIENTO 2025'!$P$14,INT((ROW()-13)/2),0)),"",OFFSET('10. SEGUIMIENTO 2025'!$P$14,INT((ROW()-13)/2),0)),IF(ISBLANK(OFFSET('9. METAS'!$P$20,INT((ROW()-14)/2),0)),"",OFFSET('9. METAS'!$P$20,INT((ROW()-14)/2),0)))</f>
        <v/>
      </c>
      <c r="M107" s="196" t="str">
        <f ca="1">IF(MOD(ROW()-13,2)=0,IF(ISBLANK(OFFSET('10. SEGUIMIENTO 2025'!$Q$14,INT((ROW()-13)/2),0)),"",OFFSET('10. SEGUIMIENTO 2025'!$Q$14,INT((ROW()-13)/2),0)),IF(ISBLANK(OFFSET('9. METAS'!$Q$20,INT((ROW()-14)/2),0)),"",OFFSET('9. METAS'!$Q$20,INT((ROW()-14)/2),0)))</f>
        <v/>
      </c>
      <c r="N107" s="742" t="str">
        <f t="shared" ref="N107" ca="1" si="90">IFERROR(L107/L108,"ND")</f>
        <v>ND</v>
      </c>
      <c r="O107" s="738" t="str">
        <f t="shared" ref="O107" ca="1" si="91">IFERROR(((L107+K107+J107)/H107),"ND")</f>
        <v>ND</v>
      </c>
      <c r="P107" s="726"/>
    </row>
    <row r="108" spans="3:16">
      <c r="C108" s="760"/>
      <c r="D108" s="756"/>
      <c r="E108" s="756"/>
      <c r="F108" s="754"/>
      <c r="G108" s="751"/>
      <c r="H108" s="747"/>
      <c r="I108" s="745"/>
      <c r="J108" s="194" t="str">
        <f ca="1">IF(MOD(ROW()-13,2)=0,IF(ISBLANK(OFFSET('10. SEGUIMIENTO 2025'!$N$14,INT((ROW()-13)/2),0)),"",OFFSET('10. SEGUIMIENTO 2025'!$N$14,INT((ROW()-13)/2),0)),IF(ISBLANK(OFFSET('9. METAS'!$N$20,INT((ROW()-14)/2),0)),"",OFFSET('9. METAS'!$N$20,INT((ROW()-14)/2),0)))</f>
        <v/>
      </c>
      <c r="K108" s="195" t="str">
        <f ca="1">IF(MOD(ROW()-13,2)=0,IF(ISBLANK(OFFSET('10. SEGUIMIENTO 2025'!$O$14,INT((ROW()-13)/2),0)),"",OFFSET('10. SEGUIMIENTO 2025'!$O$14,INT((ROW()-13)/2),0)),IF(ISBLANK(OFFSET('9. METAS'!$O$20,INT((ROW()-14)/2),0)),"",OFFSET('9. METAS'!$O$20,INT((ROW()-14)/2),0)))</f>
        <v/>
      </c>
      <c r="L108" s="195" t="str">
        <f ca="1">IF(MOD(ROW()-13,2)=0,IF(ISBLANK(OFFSET('10. SEGUIMIENTO 2025'!$P$14,INT((ROW()-13)/2),0)),"",OFFSET('10. SEGUIMIENTO 2025'!$P$14,INT((ROW()-13)/2),0)),IF(ISBLANK(OFFSET('9. METAS'!$P$20,INT((ROW()-14)/2),0)),"",OFFSET('9. METAS'!$P$20,INT((ROW()-14)/2),0)))</f>
        <v/>
      </c>
      <c r="M108" s="196" t="str">
        <f ca="1">IF(MOD(ROW()-13,2)=0,IF(ISBLANK(OFFSET('10. SEGUIMIENTO 2025'!$Q$14,INT((ROW()-13)/2),0)),"",OFFSET('10. SEGUIMIENTO 2025'!$Q$14,INT((ROW()-13)/2),0)),IF(ISBLANK(OFFSET('9. METAS'!$Q$20,INT((ROW()-14)/2),0)),"",OFFSET('9. METAS'!$Q$20,INT((ROW()-14)/2),0)))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METAS'!$K$20,INT((ROW()-13)/2),0)),"",OFFSET('9. METAS'!$K$20,INT((ROW()-13)/2),0))</f>
        <v/>
      </c>
      <c r="I109" s="744"/>
      <c r="J109" s="194">
        <f ca="1">IF(MOD(ROW()-13,2)=0,IF(ISBLANK(OFFSET('10. SEGUIMIENTO 2025'!$N$14,INT((ROW()-13)/2),0)),"",OFFSET('10. SEGUIMIENTO 2025'!$N$14,INT((ROW()-13)/2),0)),IF(ISBLANK(OFFSET('9. METAS'!$N$20,INT((ROW()-14)/2),0)),"",OFFSET('9. METAS'!$N$20,INT((ROW()-14)/2),0)))</f>
        <v>41</v>
      </c>
      <c r="K109" s="195" t="str">
        <f ca="1">IF(MOD(ROW()-13,2)=0,IF(ISBLANK(OFFSET('10. SEGUIMIENTO 2025'!$O$14,INT((ROW()-13)/2),0)),"",OFFSET('10. SEGUIMIENTO 2025'!$O$14,INT((ROW()-13)/2),0)),IF(ISBLANK(OFFSET('9. METAS'!$O$20,INT((ROW()-14)/2),0)),"",OFFSET('9. METAS'!$O$20,INT((ROW()-14)/2),0)))</f>
        <v/>
      </c>
      <c r="L109" s="195" t="str">
        <f ca="1">IF(MOD(ROW()-13,2)=0,IF(ISBLANK(OFFSET('10. SEGUIMIENTO 2025'!$P$14,INT((ROW()-13)/2),0)),"",OFFSET('10. SEGUIMIENTO 2025'!$P$14,INT((ROW()-13)/2),0)),IF(ISBLANK(OFFSET('9. METAS'!$P$20,INT((ROW()-14)/2),0)),"",OFFSET('9. METAS'!$P$20,INT((ROW()-14)/2),0)))</f>
        <v/>
      </c>
      <c r="M109" s="196" t="str">
        <f ca="1">IF(MOD(ROW()-13,2)=0,IF(ISBLANK(OFFSET('10. SEGUIMIENTO 2025'!$Q$14,INT((ROW()-13)/2),0)),"",OFFSET('10. SEGUIMIENTO 2025'!$Q$14,INT((ROW()-13)/2),0)),IF(ISBLANK(OFFSET('9. METAS'!$Q$20,INT((ROW()-14)/2),0)),"",OFFSET('9. METAS'!$Q$20,INT((ROW()-14)/2),0)))</f>
        <v/>
      </c>
      <c r="N109" s="742" t="str">
        <f t="shared" ref="N109" ca="1" si="92">IFERROR(L109/L110,"ND")</f>
        <v>ND</v>
      </c>
      <c r="O109" s="738" t="str">
        <f t="shared" ref="O109" ca="1" si="93">IFERROR(((L109+K109+J109)/H109),"ND")</f>
        <v>ND</v>
      </c>
      <c r="P109" s="726"/>
    </row>
    <row r="110" spans="3:16">
      <c r="C110" s="760"/>
      <c r="D110" s="756"/>
      <c r="E110" s="756"/>
      <c r="F110" s="754"/>
      <c r="G110" s="751"/>
      <c r="H110" s="747"/>
      <c r="I110" s="745"/>
      <c r="J110" s="194" t="str">
        <f ca="1">IF(MOD(ROW()-13,2)=0,IF(ISBLANK(OFFSET('10. SEGUIMIENTO 2025'!$N$14,INT((ROW()-13)/2),0)),"",OFFSET('10. SEGUIMIENTO 2025'!$N$14,INT((ROW()-13)/2),0)),IF(ISBLANK(OFFSET('9. METAS'!$N$20,INT((ROW()-14)/2),0)),"",OFFSET('9. METAS'!$N$20,INT((ROW()-14)/2),0)))</f>
        <v/>
      </c>
      <c r="K110" s="195" t="str">
        <f ca="1">IF(MOD(ROW()-13,2)=0,IF(ISBLANK(OFFSET('10. SEGUIMIENTO 2025'!$O$14,INT((ROW()-13)/2),0)),"",OFFSET('10. SEGUIMIENTO 2025'!$O$14,INT((ROW()-13)/2),0)),IF(ISBLANK(OFFSET('9. METAS'!$O$20,INT((ROW()-14)/2),0)),"",OFFSET('9. METAS'!$O$20,INT((ROW()-14)/2),0)))</f>
        <v/>
      </c>
      <c r="L110" s="195" t="str">
        <f ca="1">IF(MOD(ROW()-13,2)=0,IF(ISBLANK(OFFSET('10. SEGUIMIENTO 2025'!$P$14,INT((ROW()-13)/2),0)),"",OFFSET('10. SEGUIMIENTO 2025'!$P$14,INT((ROW()-13)/2),0)),IF(ISBLANK(OFFSET('9. METAS'!$P$20,INT((ROW()-14)/2),0)),"",OFFSET('9. METAS'!$P$20,INT((ROW()-14)/2),0)))</f>
        <v/>
      </c>
      <c r="M110" s="196" t="str">
        <f ca="1">IF(MOD(ROW()-13,2)=0,IF(ISBLANK(OFFSET('10. SEGUIMIENTO 2025'!$Q$14,INT((ROW()-13)/2),0)),"",OFFSET('10. SEGUIMIENTO 2025'!$Q$14,INT((ROW()-13)/2),0)),IF(ISBLANK(OFFSET('9. METAS'!$Q$20,INT((ROW()-14)/2),0)),"",OFFSET('9. METAS'!$Q$20,INT((ROW()-14)/2),0)))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METAS'!$K$20,INT((ROW()-13)/2),0)),"",OFFSET('9. METAS'!$K$20,INT((ROW()-13)/2),0))</f>
        <v/>
      </c>
      <c r="I111" s="744"/>
      <c r="J111" s="194">
        <f ca="1">IF(MOD(ROW()-13,2)=0,IF(ISBLANK(OFFSET('10. SEGUIMIENTO 2025'!$N$14,INT((ROW()-13)/2),0)),"",OFFSET('10. SEGUIMIENTO 2025'!$N$14,INT((ROW()-13)/2),0)),IF(ISBLANK(OFFSET('9. METAS'!$N$20,INT((ROW()-14)/2),0)),"",OFFSET('9. METAS'!$N$20,INT((ROW()-14)/2),0)))</f>
        <v>41</v>
      </c>
      <c r="K111" s="195" t="str">
        <f ca="1">IF(MOD(ROW()-13,2)=0,IF(ISBLANK(OFFSET('10. SEGUIMIENTO 2025'!$O$14,INT((ROW()-13)/2),0)),"",OFFSET('10. SEGUIMIENTO 2025'!$O$14,INT((ROW()-13)/2),0)),IF(ISBLANK(OFFSET('9. METAS'!$O$20,INT((ROW()-14)/2),0)),"",OFFSET('9. METAS'!$O$20,INT((ROW()-14)/2),0)))</f>
        <v/>
      </c>
      <c r="L111" s="195" t="str">
        <f ca="1">IF(MOD(ROW()-13,2)=0,IF(ISBLANK(OFFSET('10. SEGUIMIENTO 2025'!$P$14,INT((ROW()-13)/2),0)),"",OFFSET('10. SEGUIMIENTO 2025'!$P$14,INT((ROW()-13)/2),0)),IF(ISBLANK(OFFSET('9. METAS'!$P$20,INT((ROW()-14)/2),0)),"",OFFSET('9. METAS'!$P$20,INT((ROW()-14)/2),0)))</f>
        <v/>
      </c>
      <c r="M111" s="196" t="str">
        <f ca="1">IF(MOD(ROW()-13,2)=0,IF(ISBLANK(OFFSET('10. SEGUIMIENTO 2025'!$Q$14,INT((ROW()-13)/2),0)),"",OFFSET('10. SEGUIMIENTO 2025'!$Q$14,INT((ROW()-13)/2),0)),IF(ISBLANK(OFFSET('9. METAS'!$Q$20,INT((ROW()-14)/2),0)),"",OFFSET('9. METAS'!$Q$20,INT((ROW()-14)/2),0)))</f>
        <v/>
      </c>
      <c r="N111" s="742" t="str">
        <f t="shared" ref="N111" ca="1" si="94">IFERROR(L111/L112,"ND")</f>
        <v>ND</v>
      </c>
      <c r="O111" s="738" t="str">
        <f t="shared" ref="O111" ca="1" si="95">IFERROR(((L111+K111+J111)/H111),"ND")</f>
        <v>ND</v>
      </c>
      <c r="P111" s="726"/>
    </row>
    <row r="112" spans="3:16">
      <c r="C112" s="760"/>
      <c r="D112" s="756"/>
      <c r="E112" s="756"/>
      <c r="F112" s="754"/>
      <c r="G112" s="751"/>
      <c r="H112" s="747"/>
      <c r="I112" s="745"/>
      <c r="J112" s="194" t="str">
        <f ca="1">IF(MOD(ROW()-13,2)=0,IF(ISBLANK(OFFSET('10. SEGUIMIENTO 2025'!$N$14,INT((ROW()-13)/2),0)),"",OFFSET('10. SEGUIMIENTO 2025'!$N$14,INT((ROW()-13)/2),0)),IF(ISBLANK(OFFSET('9. METAS'!$N$20,INT((ROW()-14)/2),0)),"",OFFSET('9. METAS'!$N$20,INT((ROW()-14)/2),0)))</f>
        <v/>
      </c>
      <c r="K112" s="195" t="str">
        <f ca="1">IF(MOD(ROW()-13,2)=0,IF(ISBLANK(OFFSET('10. SEGUIMIENTO 2025'!$O$14,INT((ROW()-13)/2),0)),"",OFFSET('10. SEGUIMIENTO 2025'!$O$14,INT((ROW()-13)/2),0)),IF(ISBLANK(OFFSET('9. METAS'!$O$20,INT((ROW()-14)/2),0)),"",OFFSET('9. METAS'!$O$20,INT((ROW()-14)/2),0)))</f>
        <v/>
      </c>
      <c r="L112" s="195" t="str">
        <f ca="1">IF(MOD(ROW()-13,2)=0,IF(ISBLANK(OFFSET('10. SEGUIMIENTO 2025'!$P$14,INT((ROW()-13)/2),0)),"",OFFSET('10. SEGUIMIENTO 2025'!$P$14,INT((ROW()-13)/2),0)),IF(ISBLANK(OFFSET('9. METAS'!$P$20,INT((ROW()-14)/2),0)),"",OFFSET('9. METAS'!$P$20,INT((ROW()-14)/2),0)))</f>
        <v/>
      </c>
      <c r="M112" s="196" t="str">
        <f ca="1">IF(MOD(ROW()-13,2)=0,IF(ISBLANK(OFFSET('10. SEGUIMIENTO 2025'!$Q$14,INT((ROW()-13)/2),0)),"",OFFSET('10. SEGUIMIENTO 2025'!$Q$14,INT((ROW()-13)/2),0)),IF(ISBLANK(OFFSET('9. METAS'!$Q$20,INT((ROW()-14)/2),0)),"",OFFSET('9. METAS'!$Q$20,INT((ROW()-14)/2),0)))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METAS'!$K$20,INT((ROW()-13)/2),0)),"",OFFSET('9. METAS'!$K$20,INT((ROW()-13)/2),0))</f>
        <v/>
      </c>
      <c r="I113" s="744"/>
      <c r="J113" s="194">
        <f ca="1">IF(MOD(ROW()-13,2)=0,IF(ISBLANK(OFFSET('10. SEGUIMIENTO 2025'!$N$14,INT((ROW()-13)/2),0)),"",OFFSET('10. SEGUIMIENTO 2025'!$N$14,INT((ROW()-13)/2),0)),IF(ISBLANK(OFFSET('9. METAS'!$N$20,INT((ROW()-14)/2),0)),"",OFFSET('9. METAS'!$N$20,INT((ROW()-14)/2),0)))</f>
        <v>41</v>
      </c>
      <c r="K113" s="195" t="str">
        <f ca="1">IF(MOD(ROW()-13,2)=0,IF(ISBLANK(OFFSET('10. SEGUIMIENTO 2025'!$O$14,INT((ROW()-13)/2),0)),"",OFFSET('10. SEGUIMIENTO 2025'!$O$14,INT((ROW()-13)/2),0)),IF(ISBLANK(OFFSET('9. METAS'!$O$20,INT((ROW()-14)/2),0)),"",OFFSET('9. METAS'!$O$20,INT((ROW()-14)/2),0)))</f>
        <v/>
      </c>
      <c r="L113" s="195" t="str">
        <f ca="1">IF(MOD(ROW()-13,2)=0,IF(ISBLANK(OFFSET('10. SEGUIMIENTO 2025'!$P$14,INT((ROW()-13)/2),0)),"",OFFSET('10. SEGUIMIENTO 2025'!$P$14,INT((ROW()-13)/2),0)),IF(ISBLANK(OFFSET('9. METAS'!$P$20,INT((ROW()-14)/2),0)),"",OFFSET('9. METAS'!$P$20,INT((ROW()-14)/2),0)))</f>
        <v/>
      </c>
      <c r="M113" s="196" t="str">
        <f ca="1">IF(MOD(ROW()-13,2)=0,IF(ISBLANK(OFFSET('10. SEGUIMIENTO 2025'!$Q$14,INT((ROW()-13)/2),0)),"",OFFSET('10. SEGUIMIENTO 2025'!$Q$14,INT((ROW()-13)/2),0)),IF(ISBLANK(OFFSET('9. METAS'!$Q$20,INT((ROW()-14)/2),0)),"",OFFSET('9. METAS'!$Q$20,INT((ROW()-14)/2),0)))</f>
        <v/>
      </c>
      <c r="N113" s="742" t="str">
        <f t="shared" ref="N113" ca="1" si="96">IFERROR(L113/L114,"ND")</f>
        <v>ND</v>
      </c>
      <c r="O113" s="738" t="str">
        <f t="shared" ref="O113" ca="1" si="97">IFERROR(((L113+K113+J113)/H113),"ND")</f>
        <v>ND</v>
      </c>
      <c r="P113" s="726"/>
    </row>
    <row r="114" spans="3:16">
      <c r="C114" s="760"/>
      <c r="D114" s="756"/>
      <c r="E114" s="756"/>
      <c r="F114" s="754"/>
      <c r="G114" s="751"/>
      <c r="H114" s="747"/>
      <c r="I114" s="745"/>
      <c r="J114" s="194" t="str">
        <f ca="1">IF(MOD(ROW()-13,2)=0,IF(ISBLANK(OFFSET('10. SEGUIMIENTO 2025'!$N$14,INT((ROW()-13)/2),0)),"",OFFSET('10. SEGUIMIENTO 2025'!$N$14,INT((ROW()-13)/2),0)),IF(ISBLANK(OFFSET('9. METAS'!$N$20,INT((ROW()-14)/2),0)),"",OFFSET('9. METAS'!$N$20,INT((ROW()-14)/2),0)))</f>
        <v/>
      </c>
      <c r="K114" s="195" t="str">
        <f ca="1">IF(MOD(ROW()-13,2)=0,IF(ISBLANK(OFFSET('10. SEGUIMIENTO 2025'!$O$14,INT((ROW()-13)/2),0)),"",OFFSET('10. SEGUIMIENTO 2025'!$O$14,INT((ROW()-13)/2),0)),IF(ISBLANK(OFFSET('9. METAS'!$O$20,INT((ROW()-14)/2),0)),"",OFFSET('9. METAS'!$O$20,INT((ROW()-14)/2),0)))</f>
        <v/>
      </c>
      <c r="L114" s="195" t="str">
        <f ca="1">IF(MOD(ROW()-13,2)=0,IF(ISBLANK(OFFSET('10. SEGUIMIENTO 2025'!$P$14,INT((ROW()-13)/2),0)),"",OFFSET('10. SEGUIMIENTO 2025'!$P$14,INT((ROW()-13)/2),0)),IF(ISBLANK(OFFSET('9. METAS'!$P$20,INT((ROW()-14)/2),0)),"",OFFSET('9. METAS'!$P$20,INT((ROW()-14)/2),0)))</f>
        <v/>
      </c>
      <c r="M114" s="196" t="str">
        <f ca="1">IF(MOD(ROW()-13,2)=0,IF(ISBLANK(OFFSET('10. SEGUIMIENTO 2025'!$Q$14,INT((ROW()-13)/2),0)),"",OFFSET('10. SEGUIMIENTO 2025'!$Q$14,INT((ROW()-13)/2),0)),IF(ISBLANK(OFFSET('9. METAS'!$Q$20,INT((ROW()-14)/2),0)),"",OFFSET('9. METAS'!$Q$20,INT((ROW()-14)/2),0)))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METAS'!$K$20,INT((ROW()-13)/2),0)),"",OFFSET('9. METAS'!$K$20,INT((ROW()-13)/2),0))</f>
        <v/>
      </c>
      <c r="I115" s="744"/>
      <c r="J115" s="194">
        <f ca="1">IF(MOD(ROW()-13,2)=0,IF(ISBLANK(OFFSET('10. SEGUIMIENTO 2025'!$N$14,INT((ROW()-13)/2),0)),"",OFFSET('10. SEGUIMIENTO 2025'!$N$14,INT((ROW()-13)/2),0)),IF(ISBLANK(OFFSET('9. METAS'!$N$20,INT((ROW()-14)/2),0)),"",OFFSET('9. METAS'!$N$20,INT((ROW()-14)/2),0)))</f>
        <v>41</v>
      </c>
      <c r="K115" s="195" t="str">
        <f ca="1">IF(MOD(ROW()-13,2)=0,IF(ISBLANK(OFFSET('10. SEGUIMIENTO 2025'!$O$14,INT((ROW()-13)/2),0)),"",OFFSET('10. SEGUIMIENTO 2025'!$O$14,INT((ROW()-13)/2),0)),IF(ISBLANK(OFFSET('9. METAS'!$O$20,INT((ROW()-14)/2),0)),"",OFFSET('9. METAS'!$O$20,INT((ROW()-14)/2),0)))</f>
        <v/>
      </c>
      <c r="L115" s="195" t="str">
        <f ca="1">IF(MOD(ROW()-13,2)=0,IF(ISBLANK(OFFSET('10. SEGUIMIENTO 2025'!$P$14,INT((ROW()-13)/2),0)),"",OFFSET('10. SEGUIMIENTO 2025'!$P$14,INT((ROW()-13)/2),0)),IF(ISBLANK(OFFSET('9. METAS'!$P$20,INT((ROW()-14)/2),0)),"",OFFSET('9. METAS'!$P$20,INT((ROW()-14)/2),0)))</f>
        <v/>
      </c>
      <c r="M115" s="196" t="str">
        <f ca="1">IF(MOD(ROW()-13,2)=0,IF(ISBLANK(OFFSET('10. SEGUIMIENTO 2025'!$Q$14,INT((ROW()-13)/2),0)),"",OFFSET('10. SEGUIMIENTO 2025'!$Q$14,INT((ROW()-13)/2),0)),IF(ISBLANK(OFFSET('9. METAS'!$Q$20,INT((ROW()-14)/2),0)),"",OFFSET('9. METAS'!$Q$20,INT((ROW()-14)/2),0)))</f>
        <v/>
      </c>
      <c r="N115" s="742" t="str">
        <f t="shared" ref="N115" ca="1" si="98">IFERROR(L115/L116,"ND")</f>
        <v>ND</v>
      </c>
      <c r="O115" s="738" t="str">
        <f t="shared" ref="O115" ca="1" si="99">IFERROR(((L115+K115+J115)/H115),"ND")</f>
        <v>ND</v>
      </c>
      <c r="P115" s="726"/>
    </row>
    <row r="116" spans="3:16">
      <c r="C116" s="760"/>
      <c r="D116" s="756"/>
      <c r="E116" s="756"/>
      <c r="F116" s="754"/>
      <c r="G116" s="751"/>
      <c r="H116" s="747"/>
      <c r="I116" s="745"/>
      <c r="J116" s="194" t="str">
        <f ca="1">IF(MOD(ROW()-13,2)=0,IF(ISBLANK(OFFSET('10. SEGUIMIENTO 2025'!$N$14,INT((ROW()-13)/2),0)),"",OFFSET('10. SEGUIMIENTO 2025'!$N$14,INT((ROW()-13)/2),0)),IF(ISBLANK(OFFSET('9. METAS'!$N$20,INT((ROW()-14)/2),0)),"",OFFSET('9. METAS'!$N$20,INT((ROW()-14)/2),0)))</f>
        <v/>
      </c>
      <c r="K116" s="195" t="str">
        <f ca="1">IF(MOD(ROW()-13,2)=0,IF(ISBLANK(OFFSET('10. SEGUIMIENTO 2025'!$O$14,INT((ROW()-13)/2),0)),"",OFFSET('10. SEGUIMIENTO 2025'!$O$14,INT((ROW()-13)/2),0)),IF(ISBLANK(OFFSET('9. METAS'!$O$20,INT((ROW()-14)/2),0)),"",OFFSET('9. METAS'!$O$20,INT((ROW()-14)/2),0)))</f>
        <v/>
      </c>
      <c r="L116" s="195" t="str">
        <f ca="1">IF(MOD(ROW()-13,2)=0,IF(ISBLANK(OFFSET('10. SEGUIMIENTO 2025'!$P$14,INT((ROW()-13)/2),0)),"",OFFSET('10. SEGUIMIENTO 2025'!$P$14,INT((ROW()-13)/2),0)),IF(ISBLANK(OFFSET('9. METAS'!$P$20,INT((ROW()-14)/2),0)),"",OFFSET('9. METAS'!$P$20,INT((ROW()-14)/2),0)))</f>
        <v/>
      </c>
      <c r="M116" s="196" t="str">
        <f ca="1">IF(MOD(ROW()-13,2)=0,IF(ISBLANK(OFFSET('10. SEGUIMIENTO 2025'!$Q$14,INT((ROW()-13)/2),0)),"",OFFSET('10. SEGUIMIENTO 2025'!$Q$14,INT((ROW()-13)/2),0)),IF(ISBLANK(OFFSET('9. METAS'!$Q$20,INT((ROW()-14)/2),0)),"",OFFSET('9. METAS'!$Q$20,INT((ROW()-14)/2),0)))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METAS'!$K$20,INT((ROW()-13)/2),0)),"",OFFSET('9. METAS'!$K$20,INT((ROW()-13)/2),0))</f>
        <v/>
      </c>
      <c r="I117" s="744"/>
      <c r="J117" s="194">
        <f ca="1">IF(MOD(ROW()-13,2)=0,IF(ISBLANK(OFFSET('10. SEGUIMIENTO 2025'!$N$14,INT((ROW()-13)/2),0)),"",OFFSET('10. SEGUIMIENTO 2025'!$N$14,INT((ROW()-13)/2),0)),IF(ISBLANK(OFFSET('9. METAS'!$N$20,INT((ROW()-14)/2),0)),"",OFFSET('9. METAS'!$N$20,INT((ROW()-14)/2),0)))</f>
        <v>41</v>
      </c>
      <c r="K117" s="195" t="str">
        <f ca="1">IF(MOD(ROW()-13,2)=0,IF(ISBLANK(OFFSET('10. SEGUIMIENTO 2025'!$O$14,INT((ROW()-13)/2),0)),"",OFFSET('10. SEGUIMIENTO 2025'!$O$14,INT((ROW()-13)/2),0)),IF(ISBLANK(OFFSET('9. METAS'!$O$20,INT((ROW()-14)/2),0)),"",OFFSET('9. METAS'!$O$20,INT((ROW()-14)/2),0)))</f>
        <v/>
      </c>
      <c r="L117" s="195" t="str">
        <f ca="1">IF(MOD(ROW()-13,2)=0,IF(ISBLANK(OFFSET('10. SEGUIMIENTO 2025'!$P$14,INT((ROW()-13)/2),0)),"",OFFSET('10. SEGUIMIENTO 2025'!$P$14,INT((ROW()-13)/2),0)),IF(ISBLANK(OFFSET('9. METAS'!$P$20,INT((ROW()-14)/2),0)),"",OFFSET('9. METAS'!$P$20,INT((ROW()-14)/2),0)))</f>
        <v/>
      </c>
      <c r="M117" s="196" t="str">
        <f ca="1">IF(MOD(ROW()-13,2)=0,IF(ISBLANK(OFFSET('10. SEGUIMIENTO 2025'!$Q$14,INT((ROW()-13)/2),0)),"",OFFSET('10. SEGUIMIENTO 2025'!$Q$14,INT((ROW()-13)/2),0)),IF(ISBLANK(OFFSET('9. METAS'!$Q$20,INT((ROW()-14)/2),0)),"",OFFSET('9. METAS'!$Q$20,INT((ROW()-14)/2),0)))</f>
        <v/>
      </c>
      <c r="N117" s="742" t="str">
        <f t="shared" ref="N117" ca="1" si="100">IFERROR(L117/L118,"ND")</f>
        <v>ND</v>
      </c>
      <c r="O117" s="738" t="str">
        <f t="shared" ref="O117" ca="1" si="101">IFERROR(((L117+K117+J117)/H117),"ND")</f>
        <v>ND</v>
      </c>
      <c r="P117" s="726"/>
    </row>
    <row r="118" spans="3:16">
      <c r="C118" s="760"/>
      <c r="D118" s="756"/>
      <c r="E118" s="756"/>
      <c r="F118" s="754"/>
      <c r="G118" s="751"/>
      <c r="H118" s="747"/>
      <c r="I118" s="745"/>
      <c r="J118" s="194" t="str">
        <f ca="1">IF(MOD(ROW()-13,2)=0,IF(ISBLANK(OFFSET('10. SEGUIMIENTO 2025'!$N$14,INT((ROW()-13)/2),0)),"",OFFSET('10. SEGUIMIENTO 2025'!$N$14,INT((ROW()-13)/2),0)),IF(ISBLANK(OFFSET('9. METAS'!$N$20,INT((ROW()-14)/2),0)),"",OFFSET('9. METAS'!$N$20,INT((ROW()-14)/2),0)))</f>
        <v/>
      </c>
      <c r="K118" s="195" t="str">
        <f ca="1">IF(MOD(ROW()-13,2)=0,IF(ISBLANK(OFFSET('10. SEGUIMIENTO 2025'!$O$14,INT((ROW()-13)/2),0)),"",OFFSET('10. SEGUIMIENTO 2025'!$O$14,INT((ROW()-13)/2),0)),IF(ISBLANK(OFFSET('9. METAS'!$O$20,INT((ROW()-14)/2),0)),"",OFFSET('9. METAS'!$O$20,INT((ROW()-14)/2),0)))</f>
        <v/>
      </c>
      <c r="L118" s="195" t="str">
        <f ca="1">IF(MOD(ROW()-13,2)=0,IF(ISBLANK(OFFSET('10. SEGUIMIENTO 2025'!$P$14,INT((ROW()-13)/2),0)),"",OFFSET('10. SEGUIMIENTO 2025'!$P$14,INT((ROW()-13)/2),0)),IF(ISBLANK(OFFSET('9. METAS'!$P$20,INT((ROW()-14)/2),0)),"",OFFSET('9. METAS'!$P$20,INT((ROW()-14)/2),0)))</f>
        <v/>
      </c>
      <c r="M118" s="196" t="str">
        <f ca="1">IF(MOD(ROW()-13,2)=0,IF(ISBLANK(OFFSET('10. SEGUIMIENTO 2025'!$Q$14,INT((ROW()-13)/2),0)),"",OFFSET('10. SEGUIMIENTO 2025'!$Q$14,INT((ROW()-13)/2),0)),IF(ISBLANK(OFFSET('9. METAS'!$Q$20,INT((ROW()-14)/2),0)),"",OFFSET('9. METAS'!$Q$20,INT((ROW()-14)/2),0)))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METAS'!$K$20,INT((ROW()-13)/2),0)),"",OFFSET('9. METAS'!$K$20,INT((ROW()-13)/2),0))</f>
        <v/>
      </c>
      <c r="I119" s="744"/>
      <c r="J119" s="194">
        <f ca="1">IF(MOD(ROW()-13,2)=0,IF(ISBLANK(OFFSET('10. SEGUIMIENTO 2025'!$N$14,INT((ROW()-13)/2),0)),"",OFFSET('10. SEGUIMIENTO 2025'!$N$14,INT((ROW()-13)/2),0)),IF(ISBLANK(OFFSET('9. METAS'!$N$20,INT((ROW()-14)/2),0)),"",OFFSET('9. METAS'!$N$20,INT((ROW()-14)/2),0)))</f>
        <v>41</v>
      </c>
      <c r="K119" s="195" t="str">
        <f ca="1">IF(MOD(ROW()-13,2)=0,IF(ISBLANK(OFFSET('10. SEGUIMIENTO 2025'!$O$14,INT((ROW()-13)/2),0)),"",OFFSET('10. SEGUIMIENTO 2025'!$O$14,INT((ROW()-13)/2),0)),IF(ISBLANK(OFFSET('9. METAS'!$O$20,INT((ROW()-14)/2),0)),"",OFFSET('9. METAS'!$O$20,INT((ROW()-14)/2),0)))</f>
        <v/>
      </c>
      <c r="L119" s="195" t="str">
        <f ca="1">IF(MOD(ROW()-13,2)=0,IF(ISBLANK(OFFSET('10. SEGUIMIENTO 2025'!$P$14,INT((ROW()-13)/2),0)),"",OFFSET('10. SEGUIMIENTO 2025'!$P$14,INT((ROW()-13)/2),0)),IF(ISBLANK(OFFSET('9. METAS'!$P$20,INT((ROW()-14)/2),0)),"",OFFSET('9. METAS'!$P$20,INT((ROW()-14)/2),0)))</f>
        <v/>
      </c>
      <c r="M119" s="196" t="str">
        <f ca="1">IF(MOD(ROW()-13,2)=0,IF(ISBLANK(OFFSET('10. SEGUIMIENTO 2025'!$Q$14,INT((ROW()-13)/2),0)),"",OFFSET('10. SEGUIMIENTO 2025'!$Q$14,INT((ROW()-13)/2),0)),IF(ISBLANK(OFFSET('9. METAS'!$Q$20,INT((ROW()-14)/2),0)),"",OFFSET('9. METAS'!$Q$20,INT((ROW()-14)/2),0)))</f>
        <v/>
      </c>
      <c r="N119" s="742" t="str">
        <f t="shared" ref="N119" ca="1" si="102">IFERROR(L119/L120,"ND")</f>
        <v>ND</v>
      </c>
      <c r="O119" s="738" t="str">
        <f t="shared" ref="O119" ca="1" si="103">IFERROR(((L119+K119+J119)/H119),"ND")</f>
        <v>ND</v>
      </c>
      <c r="P119" s="726"/>
    </row>
    <row r="120" spans="3:16">
      <c r="C120" s="760"/>
      <c r="D120" s="756"/>
      <c r="E120" s="756"/>
      <c r="F120" s="754"/>
      <c r="G120" s="751"/>
      <c r="H120" s="747"/>
      <c r="I120" s="745"/>
      <c r="J120" s="194" t="str">
        <f ca="1">IF(MOD(ROW()-13,2)=0,IF(ISBLANK(OFFSET('10. SEGUIMIENTO 2025'!$N$14,INT((ROW()-13)/2),0)),"",OFFSET('10. SEGUIMIENTO 2025'!$N$14,INT((ROW()-13)/2),0)),IF(ISBLANK(OFFSET('9. METAS'!$N$20,INT((ROW()-14)/2),0)),"",OFFSET('9. METAS'!$N$20,INT((ROW()-14)/2),0)))</f>
        <v/>
      </c>
      <c r="K120" s="195" t="str">
        <f ca="1">IF(MOD(ROW()-13,2)=0,IF(ISBLANK(OFFSET('10. SEGUIMIENTO 2025'!$O$14,INT((ROW()-13)/2),0)),"",OFFSET('10. SEGUIMIENTO 2025'!$O$14,INT((ROW()-13)/2),0)),IF(ISBLANK(OFFSET('9. METAS'!$O$20,INT((ROW()-14)/2),0)),"",OFFSET('9. METAS'!$O$20,INT((ROW()-14)/2),0)))</f>
        <v/>
      </c>
      <c r="L120" s="195" t="str">
        <f ca="1">IF(MOD(ROW()-13,2)=0,IF(ISBLANK(OFFSET('10. SEGUIMIENTO 2025'!$P$14,INT((ROW()-13)/2),0)),"",OFFSET('10. SEGUIMIENTO 2025'!$P$14,INT((ROW()-13)/2),0)),IF(ISBLANK(OFFSET('9. METAS'!$P$20,INT((ROW()-14)/2),0)),"",OFFSET('9. METAS'!$P$20,INT((ROW()-14)/2),0)))</f>
        <v/>
      </c>
      <c r="M120" s="196" t="str">
        <f ca="1">IF(MOD(ROW()-13,2)=0,IF(ISBLANK(OFFSET('10. SEGUIMIENTO 2025'!$Q$14,INT((ROW()-13)/2),0)),"",OFFSET('10. SEGUIMIENTO 2025'!$Q$14,INT((ROW()-13)/2),0)),IF(ISBLANK(OFFSET('9. METAS'!$Q$20,INT((ROW()-14)/2),0)),"",OFFSET('9. METAS'!$Q$20,INT((ROW()-14)/2),0)))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METAS'!$K$20,INT((ROW()-13)/2),0)),"",OFFSET('9. METAS'!$K$20,INT((ROW()-13)/2),0))</f>
        <v/>
      </c>
      <c r="I121" s="744"/>
      <c r="J121" s="194">
        <f ca="1">IF(MOD(ROW()-13,2)=0,IF(ISBLANK(OFFSET('10. SEGUIMIENTO 2025'!$N$14,INT((ROW()-13)/2),0)),"",OFFSET('10. SEGUIMIENTO 2025'!$N$14,INT((ROW()-13)/2),0)),IF(ISBLANK(OFFSET('9. METAS'!$N$20,INT((ROW()-14)/2),0)),"",OFFSET('9. METAS'!$N$20,INT((ROW()-14)/2),0)))</f>
        <v>41</v>
      </c>
      <c r="K121" s="195" t="str">
        <f ca="1">IF(MOD(ROW()-13,2)=0,IF(ISBLANK(OFFSET('10. SEGUIMIENTO 2025'!$O$14,INT((ROW()-13)/2),0)),"",OFFSET('10. SEGUIMIENTO 2025'!$O$14,INT((ROW()-13)/2),0)),IF(ISBLANK(OFFSET('9. METAS'!$O$20,INT((ROW()-14)/2),0)),"",OFFSET('9. METAS'!$O$20,INT((ROW()-14)/2),0)))</f>
        <v/>
      </c>
      <c r="L121" s="195" t="str">
        <f ca="1">IF(MOD(ROW()-13,2)=0,IF(ISBLANK(OFFSET('10. SEGUIMIENTO 2025'!$P$14,INT((ROW()-13)/2),0)),"",OFFSET('10. SEGUIMIENTO 2025'!$P$14,INT((ROW()-13)/2),0)),IF(ISBLANK(OFFSET('9. METAS'!$P$20,INT((ROW()-14)/2),0)),"",OFFSET('9. METAS'!$P$20,INT((ROW()-14)/2),0)))</f>
        <v/>
      </c>
      <c r="M121" s="196" t="str">
        <f ca="1">IF(MOD(ROW()-13,2)=0,IF(ISBLANK(OFFSET('10. SEGUIMIENTO 2025'!$Q$14,INT((ROW()-13)/2),0)),"",OFFSET('10. SEGUIMIENTO 2025'!$Q$14,INT((ROW()-13)/2),0)),IF(ISBLANK(OFFSET('9. METAS'!$Q$20,INT((ROW()-14)/2),0)),"",OFFSET('9. METAS'!$Q$20,INT((ROW()-14)/2),0)))</f>
        <v/>
      </c>
      <c r="N121" s="742" t="str">
        <f t="shared" ref="N121" ca="1" si="104">IFERROR(L121/L122,"ND")</f>
        <v>ND</v>
      </c>
      <c r="O121" s="738" t="str">
        <f t="shared" ref="O121" ca="1" si="105">IFERROR(((L121+K121+J121)/H121),"ND")</f>
        <v>ND</v>
      </c>
      <c r="P121" s="726"/>
    </row>
    <row r="122" spans="3:16">
      <c r="C122" s="760"/>
      <c r="D122" s="756"/>
      <c r="E122" s="756"/>
      <c r="F122" s="754"/>
      <c r="G122" s="751"/>
      <c r="H122" s="747"/>
      <c r="I122" s="745"/>
      <c r="J122" s="194" t="str">
        <f ca="1">IF(MOD(ROW()-13,2)=0,IF(ISBLANK(OFFSET('10. SEGUIMIENTO 2025'!$N$14,INT((ROW()-13)/2),0)),"",OFFSET('10. SEGUIMIENTO 2025'!$N$14,INT((ROW()-13)/2),0)),IF(ISBLANK(OFFSET('9. METAS'!$N$20,INT((ROW()-14)/2),0)),"",OFFSET('9. METAS'!$N$20,INT((ROW()-14)/2),0)))</f>
        <v/>
      </c>
      <c r="K122" s="195" t="str">
        <f ca="1">IF(MOD(ROW()-13,2)=0,IF(ISBLANK(OFFSET('10. SEGUIMIENTO 2025'!$O$14,INT((ROW()-13)/2),0)),"",OFFSET('10. SEGUIMIENTO 2025'!$O$14,INT((ROW()-13)/2),0)),IF(ISBLANK(OFFSET('9. METAS'!$O$20,INT((ROW()-14)/2),0)),"",OFFSET('9. METAS'!$O$20,INT((ROW()-14)/2),0)))</f>
        <v/>
      </c>
      <c r="L122" s="195" t="str">
        <f ca="1">IF(MOD(ROW()-13,2)=0,IF(ISBLANK(OFFSET('10. SEGUIMIENTO 2025'!$P$14,INT((ROW()-13)/2),0)),"",OFFSET('10. SEGUIMIENTO 2025'!$P$14,INT((ROW()-13)/2),0)),IF(ISBLANK(OFFSET('9. METAS'!$P$20,INT((ROW()-14)/2),0)),"",OFFSET('9. METAS'!$P$20,INT((ROW()-14)/2),0)))</f>
        <v/>
      </c>
      <c r="M122" s="196" t="str">
        <f ca="1">IF(MOD(ROW()-13,2)=0,IF(ISBLANK(OFFSET('10. SEGUIMIENTO 2025'!$Q$14,INT((ROW()-13)/2),0)),"",OFFSET('10. SEGUIMIENTO 2025'!$Q$14,INT((ROW()-13)/2),0)),IF(ISBLANK(OFFSET('9. METAS'!$Q$20,INT((ROW()-14)/2),0)),"",OFFSET('9. METAS'!$Q$20,INT((ROW()-14)/2),0)))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METAS'!$K$20,INT((ROW()-13)/2),0)),"",OFFSET('9. METAS'!$K$20,INT((ROW()-13)/2),0))</f>
        <v/>
      </c>
      <c r="I123" s="744"/>
      <c r="J123" s="194">
        <f ca="1">IF(MOD(ROW()-13,2)=0,IF(ISBLANK(OFFSET('10. SEGUIMIENTO 2025'!$N$14,INT((ROW()-13)/2),0)),"",OFFSET('10. SEGUIMIENTO 2025'!$N$14,INT((ROW()-13)/2),0)),IF(ISBLANK(OFFSET('9. METAS'!$N$20,INT((ROW()-14)/2),0)),"",OFFSET('9. METAS'!$N$20,INT((ROW()-14)/2),0)))</f>
        <v>41</v>
      </c>
      <c r="K123" s="195" t="str">
        <f ca="1">IF(MOD(ROW()-13,2)=0,IF(ISBLANK(OFFSET('10. SEGUIMIENTO 2025'!$O$14,INT((ROW()-13)/2),0)),"",OFFSET('10. SEGUIMIENTO 2025'!$O$14,INT((ROW()-13)/2),0)),IF(ISBLANK(OFFSET('9. METAS'!$O$20,INT((ROW()-14)/2),0)),"",OFFSET('9. METAS'!$O$20,INT((ROW()-14)/2),0)))</f>
        <v/>
      </c>
      <c r="L123" s="195" t="str">
        <f ca="1">IF(MOD(ROW()-13,2)=0,IF(ISBLANK(OFFSET('10. SEGUIMIENTO 2025'!$P$14,INT((ROW()-13)/2),0)),"",OFFSET('10. SEGUIMIENTO 2025'!$P$14,INT((ROW()-13)/2),0)),IF(ISBLANK(OFFSET('9. METAS'!$P$20,INT((ROW()-14)/2),0)),"",OFFSET('9. METAS'!$P$20,INT((ROW()-14)/2),0)))</f>
        <v/>
      </c>
      <c r="M123" s="196" t="str">
        <f ca="1">IF(MOD(ROW()-13,2)=0,IF(ISBLANK(OFFSET('10. SEGUIMIENTO 2025'!$Q$14,INT((ROW()-13)/2),0)),"",OFFSET('10. SEGUIMIENTO 2025'!$Q$14,INT((ROW()-13)/2),0)),IF(ISBLANK(OFFSET('9. METAS'!$Q$20,INT((ROW()-14)/2),0)),"",OFFSET('9. METAS'!$Q$20,INT((ROW()-14)/2),0)))</f>
        <v/>
      </c>
      <c r="N123" s="742" t="str">
        <f t="shared" ref="N123" ca="1" si="106">IFERROR(L123/L124,"ND")</f>
        <v>ND</v>
      </c>
      <c r="O123" s="738" t="str">
        <f t="shared" ref="O123" ca="1" si="107">IFERROR(((L123+K123+J123)/H123),"ND")</f>
        <v>ND</v>
      </c>
      <c r="P123" s="726"/>
    </row>
    <row r="124" spans="3:16">
      <c r="C124" s="760"/>
      <c r="D124" s="756"/>
      <c r="E124" s="756"/>
      <c r="F124" s="754"/>
      <c r="G124" s="751"/>
      <c r="H124" s="747"/>
      <c r="I124" s="745"/>
      <c r="J124" s="194" t="str">
        <f ca="1">IF(MOD(ROW()-13,2)=0,IF(ISBLANK(OFFSET('10. SEGUIMIENTO 2025'!$N$14,INT((ROW()-13)/2),0)),"",OFFSET('10. SEGUIMIENTO 2025'!$N$14,INT((ROW()-13)/2),0)),IF(ISBLANK(OFFSET('9. METAS'!$N$20,INT((ROW()-14)/2),0)),"",OFFSET('9. METAS'!$N$20,INT((ROW()-14)/2),0)))</f>
        <v/>
      </c>
      <c r="K124" s="195" t="str">
        <f ca="1">IF(MOD(ROW()-13,2)=0,IF(ISBLANK(OFFSET('10. SEGUIMIENTO 2025'!$O$14,INT((ROW()-13)/2),0)),"",OFFSET('10. SEGUIMIENTO 2025'!$O$14,INT((ROW()-13)/2),0)),IF(ISBLANK(OFFSET('9. METAS'!$O$20,INT((ROW()-14)/2),0)),"",OFFSET('9. METAS'!$O$20,INT((ROW()-14)/2),0)))</f>
        <v/>
      </c>
      <c r="L124" s="195" t="str">
        <f ca="1">IF(MOD(ROW()-13,2)=0,IF(ISBLANK(OFFSET('10. SEGUIMIENTO 2025'!$P$14,INT((ROW()-13)/2),0)),"",OFFSET('10. SEGUIMIENTO 2025'!$P$14,INT((ROW()-13)/2),0)),IF(ISBLANK(OFFSET('9. METAS'!$P$20,INT((ROW()-14)/2),0)),"",OFFSET('9. METAS'!$P$20,INT((ROW()-14)/2),0)))</f>
        <v/>
      </c>
      <c r="M124" s="196" t="str">
        <f ca="1">IF(MOD(ROW()-13,2)=0,IF(ISBLANK(OFFSET('10. SEGUIMIENTO 2025'!$Q$14,INT((ROW()-13)/2),0)),"",OFFSET('10. SEGUIMIENTO 2025'!$Q$14,INT((ROW()-13)/2),0)),IF(ISBLANK(OFFSET('9. METAS'!$Q$20,INT((ROW()-14)/2),0)),"",OFFSET('9. METAS'!$Q$20,INT((ROW()-14)/2),0)))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METAS'!$K$20,INT((ROW()-13)/2),0)),"",OFFSET('9. METAS'!$K$20,INT((ROW()-13)/2),0))</f>
        <v/>
      </c>
      <c r="I125" s="744"/>
      <c r="J125" s="194">
        <f ca="1">IF(MOD(ROW()-13,2)=0,IF(ISBLANK(OFFSET('10. SEGUIMIENTO 2025'!$N$14,INT((ROW()-13)/2),0)),"",OFFSET('10. SEGUIMIENTO 2025'!$N$14,INT((ROW()-13)/2),0)),IF(ISBLANK(OFFSET('9. METAS'!$N$20,INT((ROW()-14)/2),0)),"",OFFSET('9. METAS'!$N$20,INT((ROW()-14)/2),0)))</f>
        <v>41</v>
      </c>
      <c r="K125" s="195" t="str">
        <f ca="1">IF(MOD(ROW()-13,2)=0,IF(ISBLANK(OFFSET('10. SEGUIMIENTO 2025'!$O$14,INT((ROW()-13)/2),0)),"",OFFSET('10. SEGUIMIENTO 2025'!$O$14,INT((ROW()-13)/2),0)),IF(ISBLANK(OFFSET('9. METAS'!$O$20,INT((ROW()-14)/2),0)),"",OFFSET('9. METAS'!$O$20,INT((ROW()-14)/2),0)))</f>
        <v/>
      </c>
      <c r="L125" s="195" t="str">
        <f ca="1">IF(MOD(ROW()-13,2)=0,IF(ISBLANK(OFFSET('10. SEGUIMIENTO 2025'!$P$14,INT((ROW()-13)/2),0)),"",OFFSET('10. SEGUIMIENTO 2025'!$P$14,INT((ROW()-13)/2),0)),IF(ISBLANK(OFFSET('9. METAS'!$P$20,INT((ROW()-14)/2),0)),"",OFFSET('9. METAS'!$P$20,INT((ROW()-14)/2),0)))</f>
        <v/>
      </c>
      <c r="M125" s="196" t="str">
        <f ca="1">IF(MOD(ROW()-13,2)=0,IF(ISBLANK(OFFSET('10. SEGUIMIENTO 2025'!$Q$14,INT((ROW()-13)/2),0)),"",OFFSET('10. SEGUIMIENTO 2025'!$Q$14,INT((ROW()-13)/2),0)),IF(ISBLANK(OFFSET('9. METAS'!$Q$20,INT((ROW()-14)/2),0)),"",OFFSET('9. METAS'!$Q$20,INT((ROW()-14)/2),0)))</f>
        <v/>
      </c>
      <c r="N125" s="742" t="str">
        <f t="shared" ref="N125" ca="1" si="108">IFERROR(L125/L126,"ND")</f>
        <v>ND</v>
      </c>
      <c r="O125" s="738" t="str">
        <f t="shared" ref="O125" ca="1" si="109">IFERROR(((L125+K125+J125)/H125),"ND")</f>
        <v>ND</v>
      </c>
      <c r="P125" s="726"/>
    </row>
    <row r="126" spans="3:16">
      <c r="C126" s="760"/>
      <c r="D126" s="756"/>
      <c r="E126" s="756"/>
      <c r="F126" s="754"/>
      <c r="G126" s="751"/>
      <c r="H126" s="747"/>
      <c r="I126" s="745"/>
      <c r="J126" s="194" t="str">
        <f ca="1">IF(MOD(ROW()-13,2)=0,IF(ISBLANK(OFFSET('10. SEGUIMIENTO 2025'!$N$14,INT((ROW()-13)/2),0)),"",OFFSET('10. SEGUIMIENTO 2025'!$N$14,INT((ROW()-13)/2),0)),IF(ISBLANK(OFFSET('9. METAS'!$N$20,INT((ROW()-14)/2),0)),"",OFFSET('9. METAS'!$N$20,INT((ROW()-14)/2),0)))</f>
        <v/>
      </c>
      <c r="K126" s="195" t="str">
        <f ca="1">IF(MOD(ROW()-13,2)=0,IF(ISBLANK(OFFSET('10. SEGUIMIENTO 2025'!$O$14,INT((ROW()-13)/2),0)),"",OFFSET('10. SEGUIMIENTO 2025'!$O$14,INT((ROW()-13)/2),0)),IF(ISBLANK(OFFSET('9. METAS'!$O$20,INT((ROW()-14)/2),0)),"",OFFSET('9. METAS'!$O$20,INT((ROW()-14)/2),0)))</f>
        <v/>
      </c>
      <c r="L126" s="195" t="str">
        <f ca="1">IF(MOD(ROW()-13,2)=0,IF(ISBLANK(OFFSET('10. SEGUIMIENTO 2025'!$P$14,INT((ROW()-13)/2),0)),"",OFFSET('10. SEGUIMIENTO 2025'!$P$14,INT((ROW()-13)/2),0)),IF(ISBLANK(OFFSET('9. METAS'!$P$20,INT((ROW()-14)/2),0)),"",OFFSET('9. METAS'!$P$20,INT((ROW()-14)/2),0)))</f>
        <v/>
      </c>
      <c r="M126" s="196" t="str">
        <f ca="1">IF(MOD(ROW()-13,2)=0,IF(ISBLANK(OFFSET('10. SEGUIMIENTO 2025'!$Q$14,INT((ROW()-13)/2),0)),"",OFFSET('10. SEGUIMIENTO 2025'!$Q$14,INT((ROW()-13)/2),0)),IF(ISBLANK(OFFSET('9. METAS'!$Q$20,INT((ROW()-14)/2),0)),"",OFFSET('9. METAS'!$Q$20,INT((ROW()-14)/2),0)))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METAS'!$K$20,INT((ROW()-13)/2),0)),"",OFFSET('9. METAS'!$K$20,INT((ROW()-13)/2),0))</f>
        <v/>
      </c>
      <c r="I127" s="744"/>
      <c r="J127" s="194">
        <f ca="1">IF(MOD(ROW()-13,2)=0,IF(ISBLANK(OFFSET('10. SEGUIMIENTO 2025'!$N$14,INT((ROW()-13)/2),0)),"",OFFSET('10. SEGUIMIENTO 2025'!$N$14,INT((ROW()-13)/2),0)),IF(ISBLANK(OFFSET('9. METAS'!$N$20,INT((ROW()-14)/2),0)),"",OFFSET('9. METAS'!$N$20,INT((ROW()-14)/2),0)))</f>
        <v>41</v>
      </c>
      <c r="K127" s="195" t="str">
        <f ca="1">IF(MOD(ROW()-13,2)=0,IF(ISBLANK(OFFSET('10. SEGUIMIENTO 2025'!$O$14,INT((ROW()-13)/2),0)),"",OFFSET('10. SEGUIMIENTO 2025'!$O$14,INT((ROW()-13)/2),0)),IF(ISBLANK(OFFSET('9. METAS'!$O$20,INT((ROW()-14)/2),0)),"",OFFSET('9. METAS'!$O$20,INT((ROW()-14)/2),0)))</f>
        <v/>
      </c>
      <c r="L127" s="195" t="str">
        <f ca="1">IF(MOD(ROW()-13,2)=0,IF(ISBLANK(OFFSET('10. SEGUIMIENTO 2025'!$P$14,INT((ROW()-13)/2),0)),"",OFFSET('10. SEGUIMIENTO 2025'!$P$14,INT((ROW()-13)/2),0)),IF(ISBLANK(OFFSET('9. METAS'!$P$20,INT((ROW()-14)/2),0)),"",OFFSET('9. METAS'!$P$20,INT((ROW()-14)/2),0)))</f>
        <v/>
      </c>
      <c r="M127" s="196" t="str">
        <f ca="1">IF(MOD(ROW()-13,2)=0,IF(ISBLANK(OFFSET('10. SEGUIMIENTO 2025'!$Q$14,INT((ROW()-13)/2),0)),"",OFFSET('10. SEGUIMIENTO 2025'!$Q$14,INT((ROW()-13)/2),0)),IF(ISBLANK(OFFSET('9. METAS'!$Q$20,INT((ROW()-14)/2),0)),"",OFFSET('9. METAS'!$Q$20,INT((ROW()-14)/2),0)))</f>
        <v/>
      </c>
      <c r="N127" s="742" t="str">
        <f t="shared" ref="N127" ca="1" si="110">IFERROR(L127/L128,"ND")</f>
        <v>ND</v>
      </c>
      <c r="O127" s="738" t="str">
        <f t="shared" ref="O127" ca="1" si="111">IFERROR(((L127+K127+J127)/H127),"ND")</f>
        <v>ND</v>
      </c>
      <c r="P127" s="726"/>
    </row>
    <row r="128" spans="3:16">
      <c r="C128" s="760"/>
      <c r="D128" s="756"/>
      <c r="E128" s="756"/>
      <c r="F128" s="754"/>
      <c r="G128" s="751"/>
      <c r="H128" s="747"/>
      <c r="I128" s="745"/>
      <c r="J128" s="194" t="str">
        <f ca="1">IF(MOD(ROW()-13,2)=0,IF(ISBLANK(OFFSET('10. SEGUIMIENTO 2025'!$N$14,INT((ROW()-13)/2),0)),"",OFFSET('10. SEGUIMIENTO 2025'!$N$14,INT((ROW()-13)/2),0)),IF(ISBLANK(OFFSET('9. METAS'!$N$20,INT((ROW()-14)/2),0)),"",OFFSET('9. METAS'!$N$20,INT((ROW()-14)/2),0)))</f>
        <v/>
      </c>
      <c r="K128" s="195" t="str">
        <f ca="1">IF(MOD(ROW()-13,2)=0,IF(ISBLANK(OFFSET('10. SEGUIMIENTO 2025'!$O$14,INT((ROW()-13)/2),0)),"",OFFSET('10. SEGUIMIENTO 2025'!$O$14,INT((ROW()-13)/2),0)),IF(ISBLANK(OFFSET('9. METAS'!$O$20,INT((ROW()-14)/2),0)),"",OFFSET('9. METAS'!$O$20,INT((ROW()-14)/2),0)))</f>
        <v/>
      </c>
      <c r="L128" s="195" t="str">
        <f ca="1">IF(MOD(ROW()-13,2)=0,IF(ISBLANK(OFFSET('10. SEGUIMIENTO 2025'!$P$14,INT((ROW()-13)/2),0)),"",OFFSET('10. SEGUIMIENTO 2025'!$P$14,INT((ROW()-13)/2),0)),IF(ISBLANK(OFFSET('9. METAS'!$P$20,INT((ROW()-14)/2),0)),"",OFFSET('9. METAS'!$P$20,INT((ROW()-14)/2),0)))</f>
        <v/>
      </c>
      <c r="M128" s="196" t="str">
        <f ca="1">IF(MOD(ROW()-13,2)=0,IF(ISBLANK(OFFSET('10. SEGUIMIENTO 2025'!$Q$14,INT((ROW()-13)/2),0)),"",OFFSET('10. SEGUIMIENTO 2025'!$Q$14,INT((ROW()-13)/2),0)),IF(ISBLANK(OFFSET('9. METAS'!$Q$20,INT((ROW()-14)/2),0)),"",OFFSET('9. METAS'!$Q$20,INT((ROW()-14)/2),0)))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METAS'!$K$20,INT((ROW()-13)/2),0)),"",OFFSET('9. METAS'!$K$20,INT((ROW()-13)/2),0))</f>
        <v/>
      </c>
      <c r="I129" s="744"/>
      <c r="J129" s="194">
        <f ca="1">IF(MOD(ROW()-13,2)=0,IF(ISBLANK(OFFSET('10. SEGUIMIENTO 2025'!$N$14,INT((ROW()-13)/2),0)),"",OFFSET('10. SEGUIMIENTO 2025'!$N$14,INT((ROW()-13)/2),0)),IF(ISBLANK(OFFSET('9. METAS'!$N$20,INT((ROW()-14)/2),0)),"",OFFSET('9. METAS'!$N$20,INT((ROW()-14)/2),0)))</f>
        <v>41</v>
      </c>
      <c r="K129" s="195" t="str">
        <f ca="1">IF(MOD(ROW()-13,2)=0,IF(ISBLANK(OFFSET('10. SEGUIMIENTO 2025'!$O$14,INT((ROW()-13)/2),0)),"",OFFSET('10. SEGUIMIENTO 2025'!$O$14,INT((ROW()-13)/2),0)),IF(ISBLANK(OFFSET('9. METAS'!$O$20,INT((ROW()-14)/2),0)),"",OFFSET('9. METAS'!$O$20,INT((ROW()-14)/2),0)))</f>
        <v/>
      </c>
      <c r="L129" s="195" t="str">
        <f ca="1">IF(MOD(ROW()-13,2)=0,IF(ISBLANK(OFFSET('10. SEGUIMIENTO 2025'!$P$14,INT((ROW()-13)/2),0)),"",OFFSET('10. SEGUIMIENTO 2025'!$P$14,INT((ROW()-13)/2),0)),IF(ISBLANK(OFFSET('9. METAS'!$P$20,INT((ROW()-14)/2),0)),"",OFFSET('9. METAS'!$P$20,INT((ROW()-14)/2),0)))</f>
        <v/>
      </c>
      <c r="M129" s="196" t="str">
        <f ca="1">IF(MOD(ROW()-13,2)=0,IF(ISBLANK(OFFSET('10. SEGUIMIENTO 2025'!$Q$14,INT((ROW()-13)/2),0)),"",OFFSET('10. SEGUIMIENTO 2025'!$Q$14,INT((ROW()-13)/2),0)),IF(ISBLANK(OFFSET('9. METAS'!$Q$20,INT((ROW()-14)/2),0)),"",OFFSET('9. METAS'!$Q$20,INT((ROW()-14)/2),0)))</f>
        <v/>
      </c>
      <c r="N129" s="742" t="str">
        <f t="shared" ref="N129" ca="1" si="112">IFERROR(L129/L130,"ND")</f>
        <v>ND</v>
      </c>
      <c r="O129" s="738" t="str">
        <f t="shared" ref="O129" ca="1" si="113">IFERROR(((L129+K129+J129)/H129),"ND")</f>
        <v>ND</v>
      </c>
      <c r="P129" s="726"/>
    </row>
    <row r="130" spans="3:16">
      <c r="C130" s="760"/>
      <c r="D130" s="756"/>
      <c r="E130" s="756"/>
      <c r="F130" s="754"/>
      <c r="G130" s="751"/>
      <c r="H130" s="747"/>
      <c r="I130" s="745"/>
      <c r="J130" s="194" t="str">
        <f ca="1">IF(MOD(ROW()-13,2)=0,IF(ISBLANK(OFFSET('10. SEGUIMIENTO 2025'!$N$14,INT((ROW()-13)/2),0)),"",OFFSET('10. SEGUIMIENTO 2025'!$N$14,INT((ROW()-13)/2),0)),IF(ISBLANK(OFFSET('9. METAS'!$N$20,INT((ROW()-14)/2),0)),"",OFFSET('9. METAS'!$N$20,INT((ROW()-14)/2),0)))</f>
        <v/>
      </c>
      <c r="K130" s="195" t="str">
        <f ca="1">IF(MOD(ROW()-13,2)=0,IF(ISBLANK(OFFSET('10. SEGUIMIENTO 2025'!$O$14,INT((ROW()-13)/2),0)),"",OFFSET('10. SEGUIMIENTO 2025'!$O$14,INT((ROW()-13)/2),0)),IF(ISBLANK(OFFSET('9. METAS'!$O$20,INT((ROW()-14)/2),0)),"",OFFSET('9. METAS'!$O$20,INT((ROW()-14)/2),0)))</f>
        <v/>
      </c>
      <c r="L130" s="195" t="str">
        <f ca="1">IF(MOD(ROW()-13,2)=0,IF(ISBLANK(OFFSET('10. SEGUIMIENTO 2025'!$P$14,INT((ROW()-13)/2),0)),"",OFFSET('10. SEGUIMIENTO 2025'!$P$14,INT((ROW()-13)/2),0)),IF(ISBLANK(OFFSET('9. METAS'!$P$20,INT((ROW()-14)/2),0)),"",OFFSET('9. METAS'!$P$20,INT((ROW()-14)/2),0)))</f>
        <v/>
      </c>
      <c r="M130" s="196" t="str">
        <f ca="1">IF(MOD(ROW()-13,2)=0,IF(ISBLANK(OFFSET('10. SEGUIMIENTO 2025'!$Q$14,INT((ROW()-13)/2),0)),"",OFFSET('10. SEGUIMIENTO 2025'!$Q$14,INT((ROW()-13)/2),0)),IF(ISBLANK(OFFSET('9. METAS'!$Q$20,INT((ROW()-14)/2),0)),"",OFFSET('9. METAS'!$Q$20,INT((ROW()-14)/2),0)))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METAS'!$K$20,INT((ROW()-13)/2),0)),"",OFFSET('9. METAS'!$K$20,INT((ROW()-13)/2),0))</f>
        <v/>
      </c>
      <c r="I131" s="744"/>
      <c r="J131" s="194">
        <f ca="1">IF(MOD(ROW()-13,2)=0,IF(ISBLANK(OFFSET('10. SEGUIMIENTO 2025'!$N$14,INT((ROW()-13)/2),0)),"",OFFSET('10. SEGUIMIENTO 2025'!$N$14,INT((ROW()-13)/2),0)),IF(ISBLANK(OFFSET('9. METAS'!$N$20,INT((ROW()-14)/2),0)),"",OFFSET('9. METAS'!$N$20,INT((ROW()-14)/2),0)))</f>
        <v>41</v>
      </c>
      <c r="K131" s="195" t="str">
        <f ca="1">IF(MOD(ROW()-13,2)=0,IF(ISBLANK(OFFSET('10. SEGUIMIENTO 2025'!$O$14,INT((ROW()-13)/2),0)),"",OFFSET('10. SEGUIMIENTO 2025'!$O$14,INT((ROW()-13)/2),0)),IF(ISBLANK(OFFSET('9. METAS'!$O$20,INT((ROW()-14)/2),0)),"",OFFSET('9. METAS'!$O$20,INT((ROW()-14)/2),0)))</f>
        <v/>
      </c>
      <c r="L131" s="195" t="str">
        <f ca="1">IF(MOD(ROW()-13,2)=0,IF(ISBLANK(OFFSET('10. SEGUIMIENTO 2025'!$P$14,INT((ROW()-13)/2),0)),"",OFFSET('10. SEGUIMIENTO 2025'!$P$14,INT((ROW()-13)/2),0)),IF(ISBLANK(OFFSET('9. METAS'!$P$20,INT((ROW()-14)/2),0)),"",OFFSET('9. METAS'!$P$20,INT((ROW()-14)/2),0)))</f>
        <v/>
      </c>
      <c r="M131" s="196" t="str">
        <f ca="1">IF(MOD(ROW()-13,2)=0,IF(ISBLANK(OFFSET('10. SEGUIMIENTO 2025'!$Q$14,INT((ROW()-13)/2),0)),"",OFFSET('10. SEGUIMIENTO 2025'!$Q$14,INT((ROW()-13)/2),0)),IF(ISBLANK(OFFSET('9. METAS'!$Q$20,INT((ROW()-14)/2),0)),"",OFFSET('9. METAS'!$Q$20,INT((ROW()-14)/2),0)))</f>
        <v/>
      </c>
      <c r="N131" s="742" t="str">
        <f t="shared" ref="N131" ca="1" si="114">IFERROR(L131/L132,"ND")</f>
        <v>ND</v>
      </c>
      <c r="O131" s="738" t="str">
        <f t="shared" ref="O131" ca="1" si="115">IFERROR(((L131+K131+J131)/H131),"ND")</f>
        <v>ND</v>
      </c>
      <c r="P131" s="726"/>
    </row>
    <row r="132" spans="3:16">
      <c r="C132" s="760"/>
      <c r="D132" s="756"/>
      <c r="E132" s="756"/>
      <c r="F132" s="754"/>
      <c r="G132" s="751"/>
      <c r="H132" s="747"/>
      <c r="I132" s="745"/>
      <c r="J132" s="194" t="str">
        <f ca="1">IF(MOD(ROW()-13,2)=0,IF(ISBLANK(OFFSET('10. SEGUIMIENTO 2025'!$N$14,INT((ROW()-13)/2),0)),"",OFFSET('10. SEGUIMIENTO 2025'!$N$14,INT((ROW()-13)/2),0)),IF(ISBLANK(OFFSET('9. METAS'!$N$20,INT((ROW()-14)/2),0)),"",OFFSET('9. METAS'!$N$20,INT((ROW()-14)/2),0)))</f>
        <v/>
      </c>
      <c r="K132" s="195" t="str">
        <f ca="1">IF(MOD(ROW()-13,2)=0,IF(ISBLANK(OFFSET('10. SEGUIMIENTO 2025'!$O$14,INT((ROW()-13)/2),0)),"",OFFSET('10. SEGUIMIENTO 2025'!$O$14,INT((ROW()-13)/2),0)),IF(ISBLANK(OFFSET('9. METAS'!$O$20,INT((ROW()-14)/2),0)),"",OFFSET('9. METAS'!$O$20,INT((ROW()-14)/2),0)))</f>
        <v/>
      </c>
      <c r="L132" s="195" t="str">
        <f ca="1">IF(MOD(ROW()-13,2)=0,IF(ISBLANK(OFFSET('10. SEGUIMIENTO 2025'!$P$14,INT((ROW()-13)/2),0)),"",OFFSET('10. SEGUIMIENTO 2025'!$P$14,INT((ROW()-13)/2),0)),IF(ISBLANK(OFFSET('9. METAS'!$P$20,INT((ROW()-14)/2),0)),"",OFFSET('9. METAS'!$P$20,INT((ROW()-14)/2),0)))</f>
        <v/>
      </c>
      <c r="M132" s="196" t="str">
        <f ca="1">IF(MOD(ROW()-13,2)=0,IF(ISBLANK(OFFSET('10. SEGUIMIENTO 2025'!$Q$14,INT((ROW()-13)/2),0)),"",OFFSET('10. SEGUIMIENTO 2025'!$Q$14,INT((ROW()-13)/2),0)),IF(ISBLANK(OFFSET('9. METAS'!$Q$20,INT((ROW()-14)/2),0)),"",OFFSET('9. METAS'!$Q$20,INT((ROW()-14)/2),0)))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METAS'!$K$20,INT((ROW()-13)/2),0)),"",OFFSET('9. METAS'!$K$20,INT((ROW()-13)/2),0))</f>
        <v/>
      </c>
      <c r="I133" s="744"/>
      <c r="J133" s="194">
        <f ca="1">IF(MOD(ROW()-13,2)=0,IF(ISBLANK(OFFSET('10. SEGUIMIENTO 2025'!$N$14,INT((ROW()-13)/2),0)),"",OFFSET('10. SEGUIMIENTO 2025'!$N$14,INT((ROW()-13)/2),0)),IF(ISBLANK(OFFSET('9. METAS'!$N$20,INT((ROW()-14)/2),0)),"",OFFSET('9. METAS'!$N$20,INT((ROW()-14)/2),0)))</f>
        <v>41</v>
      </c>
      <c r="K133" s="195" t="str">
        <f ca="1">IF(MOD(ROW()-13,2)=0,IF(ISBLANK(OFFSET('10. SEGUIMIENTO 2025'!$O$14,INT((ROW()-13)/2),0)),"",OFFSET('10. SEGUIMIENTO 2025'!$O$14,INT((ROW()-13)/2),0)),IF(ISBLANK(OFFSET('9. METAS'!$O$20,INT((ROW()-14)/2),0)),"",OFFSET('9. METAS'!$O$20,INT((ROW()-14)/2),0)))</f>
        <v/>
      </c>
      <c r="L133" s="195" t="str">
        <f ca="1">IF(MOD(ROW()-13,2)=0,IF(ISBLANK(OFFSET('10. SEGUIMIENTO 2025'!$P$14,INT((ROW()-13)/2),0)),"",OFFSET('10. SEGUIMIENTO 2025'!$P$14,INT((ROW()-13)/2),0)),IF(ISBLANK(OFFSET('9. METAS'!$P$20,INT((ROW()-14)/2),0)),"",OFFSET('9. METAS'!$P$20,INT((ROW()-14)/2),0)))</f>
        <v/>
      </c>
      <c r="M133" s="196" t="str">
        <f ca="1">IF(MOD(ROW()-13,2)=0,IF(ISBLANK(OFFSET('10. SEGUIMIENTO 2025'!$Q$14,INT((ROW()-13)/2),0)),"",OFFSET('10. SEGUIMIENTO 2025'!$Q$14,INT((ROW()-13)/2),0)),IF(ISBLANK(OFFSET('9. METAS'!$Q$20,INT((ROW()-14)/2),0)),"",OFFSET('9. METAS'!$Q$20,INT((ROW()-14)/2),0)))</f>
        <v/>
      </c>
      <c r="N133" s="742" t="str">
        <f t="shared" ref="N133" ca="1" si="116">IFERROR(L133/L134,"ND")</f>
        <v>ND</v>
      </c>
      <c r="O133" s="738" t="str">
        <f t="shared" ref="O133" ca="1" si="117">IFERROR(((L133+K133+J133)/H133),"ND")</f>
        <v>ND</v>
      </c>
      <c r="P133" s="726"/>
    </row>
    <row r="134" spans="3:16">
      <c r="C134" s="760"/>
      <c r="D134" s="756"/>
      <c r="E134" s="756"/>
      <c r="F134" s="754"/>
      <c r="G134" s="751"/>
      <c r="H134" s="747"/>
      <c r="I134" s="745"/>
      <c r="J134" s="194" t="str">
        <f ca="1">IF(MOD(ROW()-13,2)=0,IF(ISBLANK(OFFSET('10. SEGUIMIENTO 2025'!$N$14,INT((ROW()-13)/2),0)),"",OFFSET('10. SEGUIMIENTO 2025'!$N$14,INT((ROW()-13)/2),0)),IF(ISBLANK(OFFSET('9. METAS'!$N$20,INT((ROW()-14)/2),0)),"",OFFSET('9. METAS'!$N$20,INT((ROW()-14)/2),0)))</f>
        <v/>
      </c>
      <c r="K134" s="195" t="str">
        <f ca="1">IF(MOD(ROW()-13,2)=0,IF(ISBLANK(OFFSET('10. SEGUIMIENTO 2025'!$O$14,INT((ROW()-13)/2),0)),"",OFFSET('10. SEGUIMIENTO 2025'!$O$14,INT((ROW()-13)/2),0)),IF(ISBLANK(OFFSET('9. METAS'!$O$20,INT((ROW()-14)/2),0)),"",OFFSET('9. METAS'!$O$20,INT((ROW()-14)/2),0)))</f>
        <v/>
      </c>
      <c r="L134" s="195" t="str">
        <f ca="1">IF(MOD(ROW()-13,2)=0,IF(ISBLANK(OFFSET('10. SEGUIMIENTO 2025'!$P$14,INT((ROW()-13)/2),0)),"",OFFSET('10. SEGUIMIENTO 2025'!$P$14,INT((ROW()-13)/2),0)),IF(ISBLANK(OFFSET('9. METAS'!$P$20,INT((ROW()-14)/2),0)),"",OFFSET('9. METAS'!$P$20,INT((ROW()-14)/2),0)))</f>
        <v/>
      </c>
      <c r="M134" s="196" t="str">
        <f ca="1">IF(MOD(ROW()-13,2)=0,IF(ISBLANK(OFFSET('10. SEGUIMIENTO 2025'!$Q$14,INT((ROW()-13)/2),0)),"",OFFSET('10. SEGUIMIENTO 2025'!$Q$14,INT((ROW()-13)/2),0)),IF(ISBLANK(OFFSET('9. METAS'!$Q$20,INT((ROW()-14)/2),0)),"",OFFSET('9. METAS'!$Q$20,INT((ROW()-14)/2),0)))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METAS'!$K$20,INT((ROW()-13)/2),0)),"",OFFSET('9. METAS'!$K$20,INT((ROW()-13)/2),0))</f>
        <v/>
      </c>
      <c r="I135" s="744"/>
      <c r="J135" s="194">
        <f ca="1">IF(MOD(ROW()-13,2)=0,IF(ISBLANK(OFFSET('10. SEGUIMIENTO 2025'!$N$14,INT((ROW()-13)/2),0)),"",OFFSET('10. SEGUIMIENTO 2025'!$N$14,INT((ROW()-13)/2),0)),IF(ISBLANK(OFFSET('9. METAS'!$N$20,INT((ROW()-14)/2),0)),"",OFFSET('9. METAS'!$N$20,INT((ROW()-14)/2),0)))</f>
        <v>41</v>
      </c>
      <c r="K135" s="195" t="str">
        <f ca="1">IF(MOD(ROW()-13,2)=0,IF(ISBLANK(OFFSET('10. SEGUIMIENTO 2025'!$O$14,INT((ROW()-13)/2),0)),"",OFFSET('10. SEGUIMIENTO 2025'!$O$14,INT((ROW()-13)/2),0)),IF(ISBLANK(OFFSET('9. METAS'!$O$20,INT((ROW()-14)/2),0)),"",OFFSET('9. METAS'!$O$20,INT((ROW()-14)/2),0)))</f>
        <v/>
      </c>
      <c r="L135" s="195" t="str">
        <f ca="1">IF(MOD(ROW()-13,2)=0,IF(ISBLANK(OFFSET('10. SEGUIMIENTO 2025'!$P$14,INT((ROW()-13)/2),0)),"",OFFSET('10. SEGUIMIENTO 2025'!$P$14,INT((ROW()-13)/2),0)),IF(ISBLANK(OFFSET('9. METAS'!$P$20,INT((ROW()-14)/2),0)),"",OFFSET('9. METAS'!$P$20,INT((ROW()-14)/2),0)))</f>
        <v/>
      </c>
      <c r="M135" s="196" t="str">
        <f ca="1">IF(MOD(ROW()-13,2)=0,IF(ISBLANK(OFFSET('10. SEGUIMIENTO 2025'!$Q$14,INT((ROW()-13)/2),0)),"",OFFSET('10. SEGUIMIENTO 2025'!$Q$14,INT((ROW()-13)/2),0)),IF(ISBLANK(OFFSET('9. METAS'!$Q$20,INT((ROW()-14)/2),0)),"",OFFSET('9. METAS'!$Q$20,INT((ROW()-14)/2),0)))</f>
        <v/>
      </c>
      <c r="N135" s="742" t="str">
        <f t="shared" ref="N135" ca="1" si="118">IFERROR(L135/L136,"ND")</f>
        <v>ND</v>
      </c>
      <c r="O135" s="738" t="str">
        <f t="shared" ref="O135" ca="1" si="119">IFERROR(((L135+K135+J135)/H135),"ND")</f>
        <v>ND</v>
      </c>
      <c r="P135" s="726"/>
    </row>
    <row r="136" spans="3:16">
      <c r="C136" s="760"/>
      <c r="D136" s="756"/>
      <c r="E136" s="756"/>
      <c r="F136" s="754"/>
      <c r="G136" s="751"/>
      <c r="H136" s="747"/>
      <c r="I136" s="745"/>
      <c r="J136" s="194" t="str">
        <f ca="1">IF(MOD(ROW()-13,2)=0,IF(ISBLANK(OFFSET('10. SEGUIMIENTO 2025'!$N$14,INT((ROW()-13)/2),0)),"",OFFSET('10. SEGUIMIENTO 2025'!$N$14,INT((ROW()-13)/2),0)),IF(ISBLANK(OFFSET('9. METAS'!$N$20,INT((ROW()-14)/2),0)),"",OFFSET('9. METAS'!$N$20,INT((ROW()-14)/2),0)))</f>
        <v/>
      </c>
      <c r="K136" s="195" t="str">
        <f ca="1">IF(MOD(ROW()-13,2)=0,IF(ISBLANK(OFFSET('10. SEGUIMIENTO 2025'!$O$14,INT((ROW()-13)/2),0)),"",OFFSET('10. SEGUIMIENTO 2025'!$O$14,INT((ROW()-13)/2),0)),IF(ISBLANK(OFFSET('9. METAS'!$O$20,INT((ROW()-14)/2),0)),"",OFFSET('9. METAS'!$O$20,INT((ROW()-14)/2),0)))</f>
        <v/>
      </c>
      <c r="L136" s="195" t="str">
        <f ca="1">IF(MOD(ROW()-13,2)=0,IF(ISBLANK(OFFSET('10. SEGUIMIENTO 2025'!$P$14,INT((ROW()-13)/2),0)),"",OFFSET('10. SEGUIMIENTO 2025'!$P$14,INT((ROW()-13)/2),0)),IF(ISBLANK(OFFSET('9. METAS'!$P$20,INT((ROW()-14)/2),0)),"",OFFSET('9. METAS'!$P$20,INT((ROW()-14)/2),0)))</f>
        <v/>
      </c>
      <c r="M136" s="196" t="str">
        <f ca="1">IF(MOD(ROW()-13,2)=0,IF(ISBLANK(OFFSET('10. SEGUIMIENTO 2025'!$Q$14,INT((ROW()-13)/2),0)),"",OFFSET('10. SEGUIMIENTO 2025'!$Q$14,INT((ROW()-13)/2),0)),IF(ISBLANK(OFFSET('9. METAS'!$Q$20,INT((ROW()-14)/2),0)),"",OFFSET('9. METAS'!$Q$20,INT((ROW()-14)/2),0)))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METAS'!$K$20,INT((ROW()-13)/2),0)),"",OFFSET('9. METAS'!$K$20,INT((ROW()-13)/2),0))</f>
        <v/>
      </c>
      <c r="I137" s="744"/>
      <c r="J137" s="194">
        <f ca="1">IF(MOD(ROW()-13,2)=0,IF(ISBLANK(OFFSET('10. SEGUIMIENTO 2025'!$N$14,INT((ROW()-13)/2),0)),"",OFFSET('10. SEGUIMIENTO 2025'!$N$14,INT((ROW()-13)/2),0)),IF(ISBLANK(OFFSET('9. METAS'!$N$20,INT((ROW()-14)/2),0)),"",OFFSET('9. METAS'!$N$20,INT((ROW()-14)/2),0)))</f>
        <v>41</v>
      </c>
      <c r="K137" s="195" t="str">
        <f ca="1">IF(MOD(ROW()-13,2)=0,IF(ISBLANK(OFFSET('10. SEGUIMIENTO 2025'!$O$14,INT((ROW()-13)/2),0)),"",OFFSET('10. SEGUIMIENTO 2025'!$O$14,INT((ROW()-13)/2),0)),IF(ISBLANK(OFFSET('9. METAS'!$O$20,INT((ROW()-14)/2),0)),"",OFFSET('9. METAS'!$O$20,INT((ROW()-14)/2),0)))</f>
        <v/>
      </c>
      <c r="L137" s="195" t="str">
        <f ca="1">IF(MOD(ROW()-13,2)=0,IF(ISBLANK(OFFSET('10. SEGUIMIENTO 2025'!$P$14,INT((ROW()-13)/2),0)),"",OFFSET('10. SEGUIMIENTO 2025'!$P$14,INT((ROW()-13)/2),0)),IF(ISBLANK(OFFSET('9. METAS'!$P$20,INT((ROW()-14)/2),0)),"",OFFSET('9. METAS'!$P$20,INT((ROW()-14)/2),0)))</f>
        <v/>
      </c>
      <c r="M137" s="196" t="str">
        <f ca="1">IF(MOD(ROW()-13,2)=0,IF(ISBLANK(OFFSET('10. SEGUIMIENTO 2025'!$Q$14,INT((ROW()-13)/2),0)),"",OFFSET('10. SEGUIMIENTO 2025'!$Q$14,INT((ROW()-13)/2),0)),IF(ISBLANK(OFFSET('9. METAS'!$Q$20,INT((ROW()-14)/2),0)),"",OFFSET('9. METAS'!$Q$20,INT((ROW()-14)/2),0)))</f>
        <v/>
      </c>
      <c r="N137" s="742" t="str">
        <f t="shared" ref="N137" ca="1" si="120">IFERROR(L137/L138,"ND")</f>
        <v>ND</v>
      </c>
      <c r="O137" s="738" t="str">
        <f t="shared" ref="O137" ca="1" si="121">IFERROR(((L137+K137+J137)/H137),"ND")</f>
        <v>ND</v>
      </c>
      <c r="P137" s="726"/>
    </row>
    <row r="138" spans="3:16">
      <c r="C138" s="760"/>
      <c r="D138" s="756"/>
      <c r="E138" s="756"/>
      <c r="F138" s="754"/>
      <c r="G138" s="751"/>
      <c r="H138" s="747"/>
      <c r="I138" s="745"/>
      <c r="J138" s="194" t="str">
        <f ca="1">IF(MOD(ROW()-13,2)=0,IF(ISBLANK(OFFSET('10. SEGUIMIENTO 2025'!$N$14,INT((ROW()-13)/2),0)),"",OFFSET('10. SEGUIMIENTO 2025'!$N$14,INT((ROW()-13)/2),0)),IF(ISBLANK(OFFSET('9. METAS'!$N$20,INT((ROW()-14)/2),0)),"",OFFSET('9. METAS'!$N$20,INT((ROW()-14)/2),0)))</f>
        <v/>
      </c>
      <c r="K138" s="195" t="str">
        <f ca="1">IF(MOD(ROW()-13,2)=0,IF(ISBLANK(OFFSET('10. SEGUIMIENTO 2025'!$O$14,INT((ROW()-13)/2),0)),"",OFFSET('10. SEGUIMIENTO 2025'!$O$14,INT((ROW()-13)/2),0)),IF(ISBLANK(OFFSET('9. METAS'!$O$20,INT((ROW()-14)/2),0)),"",OFFSET('9. METAS'!$O$20,INT((ROW()-14)/2),0)))</f>
        <v/>
      </c>
      <c r="L138" s="195" t="str">
        <f ca="1">IF(MOD(ROW()-13,2)=0,IF(ISBLANK(OFFSET('10. SEGUIMIENTO 2025'!$P$14,INT((ROW()-13)/2),0)),"",OFFSET('10. SEGUIMIENTO 2025'!$P$14,INT((ROW()-13)/2),0)),IF(ISBLANK(OFFSET('9. METAS'!$P$20,INT((ROW()-14)/2),0)),"",OFFSET('9. METAS'!$P$20,INT((ROW()-14)/2),0)))</f>
        <v/>
      </c>
      <c r="M138" s="196" t="str">
        <f ca="1">IF(MOD(ROW()-13,2)=0,IF(ISBLANK(OFFSET('10. SEGUIMIENTO 2025'!$Q$14,INT((ROW()-13)/2),0)),"",OFFSET('10. SEGUIMIENTO 2025'!$Q$14,INT((ROW()-13)/2),0)),IF(ISBLANK(OFFSET('9. METAS'!$Q$20,INT((ROW()-14)/2),0)),"",OFFSET('9. METAS'!$Q$20,INT((ROW()-14)/2),0)))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METAS'!$K$20,INT((ROW()-13)/2),0)),"",OFFSET('9. METAS'!$K$20,INT((ROW()-13)/2),0))</f>
        <v/>
      </c>
      <c r="I139" s="744"/>
      <c r="J139" s="194">
        <f ca="1">IF(MOD(ROW()-13,2)=0,IF(ISBLANK(OFFSET('10. SEGUIMIENTO 2025'!$N$14,INT((ROW()-13)/2),0)),"",OFFSET('10. SEGUIMIENTO 2025'!$N$14,INT((ROW()-13)/2),0)),IF(ISBLANK(OFFSET('9. METAS'!$N$20,INT((ROW()-14)/2),0)),"",OFFSET('9. METAS'!$N$20,INT((ROW()-14)/2),0)))</f>
        <v>41</v>
      </c>
      <c r="K139" s="195" t="str">
        <f ca="1">IF(MOD(ROW()-13,2)=0,IF(ISBLANK(OFFSET('10. SEGUIMIENTO 2025'!$O$14,INT((ROW()-13)/2),0)),"",OFFSET('10. SEGUIMIENTO 2025'!$O$14,INT((ROW()-13)/2),0)),IF(ISBLANK(OFFSET('9. METAS'!$O$20,INT((ROW()-14)/2),0)),"",OFFSET('9. METAS'!$O$20,INT((ROW()-14)/2),0)))</f>
        <v/>
      </c>
      <c r="L139" s="195" t="str">
        <f ca="1">IF(MOD(ROW()-13,2)=0,IF(ISBLANK(OFFSET('10. SEGUIMIENTO 2025'!$P$14,INT((ROW()-13)/2),0)),"",OFFSET('10. SEGUIMIENTO 2025'!$P$14,INT((ROW()-13)/2),0)),IF(ISBLANK(OFFSET('9. METAS'!$P$20,INT((ROW()-14)/2),0)),"",OFFSET('9. METAS'!$P$20,INT((ROW()-14)/2),0)))</f>
        <v/>
      </c>
      <c r="M139" s="196" t="str">
        <f ca="1">IF(MOD(ROW()-13,2)=0,IF(ISBLANK(OFFSET('10. SEGUIMIENTO 2025'!$Q$14,INT((ROW()-13)/2),0)),"",OFFSET('10. SEGUIMIENTO 2025'!$Q$14,INT((ROW()-13)/2),0)),IF(ISBLANK(OFFSET('9. METAS'!$Q$20,INT((ROW()-14)/2),0)),"",OFFSET('9. METAS'!$Q$20,INT((ROW()-14)/2),0)))</f>
        <v/>
      </c>
      <c r="N139" s="742" t="str">
        <f t="shared" ref="N139" ca="1" si="122">IFERROR(L139/L140,"ND")</f>
        <v>ND</v>
      </c>
      <c r="O139" s="738" t="str">
        <f t="shared" ref="O139" ca="1" si="123">IFERROR(((L139+K139+J139)/H139),"ND")</f>
        <v>ND</v>
      </c>
      <c r="P139" s="726"/>
    </row>
    <row r="140" spans="3:16">
      <c r="C140" s="760"/>
      <c r="D140" s="756"/>
      <c r="E140" s="756"/>
      <c r="F140" s="754"/>
      <c r="G140" s="751"/>
      <c r="H140" s="747"/>
      <c r="I140" s="745"/>
      <c r="J140" s="194" t="str">
        <f ca="1">IF(MOD(ROW()-13,2)=0,IF(ISBLANK(OFFSET('10. SEGUIMIENTO 2025'!$N$14,INT((ROW()-13)/2),0)),"",OFFSET('10. SEGUIMIENTO 2025'!$N$14,INT((ROW()-13)/2),0)),IF(ISBLANK(OFFSET('9. METAS'!$N$20,INT((ROW()-14)/2),0)),"",OFFSET('9. METAS'!$N$20,INT((ROW()-14)/2),0)))</f>
        <v/>
      </c>
      <c r="K140" s="195" t="str">
        <f ca="1">IF(MOD(ROW()-13,2)=0,IF(ISBLANK(OFFSET('10. SEGUIMIENTO 2025'!$O$14,INT((ROW()-13)/2),0)),"",OFFSET('10. SEGUIMIENTO 2025'!$O$14,INT((ROW()-13)/2),0)),IF(ISBLANK(OFFSET('9. METAS'!$O$20,INT((ROW()-14)/2),0)),"",OFFSET('9. METAS'!$O$20,INT((ROW()-14)/2),0)))</f>
        <v/>
      </c>
      <c r="L140" s="195" t="str">
        <f ca="1">IF(MOD(ROW()-13,2)=0,IF(ISBLANK(OFFSET('10. SEGUIMIENTO 2025'!$P$14,INT((ROW()-13)/2),0)),"",OFFSET('10. SEGUIMIENTO 2025'!$P$14,INT((ROW()-13)/2),0)),IF(ISBLANK(OFFSET('9. METAS'!$P$20,INT((ROW()-14)/2),0)),"",OFFSET('9. METAS'!$P$20,INT((ROW()-14)/2),0)))</f>
        <v/>
      </c>
      <c r="M140" s="196" t="str">
        <f ca="1">IF(MOD(ROW()-13,2)=0,IF(ISBLANK(OFFSET('10. SEGUIMIENTO 2025'!$Q$14,INT((ROW()-13)/2),0)),"",OFFSET('10. SEGUIMIENTO 2025'!$Q$14,INT((ROW()-13)/2),0)),IF(ISBLANK(OFFSET('9. METAS'!$Q$20,INT((ROW()-14)/2),0)),"",OFFSET('9. METAS'!$Q$20,INT((ROW()-14)/2),0)))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METAS'!$K$20,INT((ROW()-13)/2),0)),"",OFFSET('9. METAS'!$K$20,INT((ROW()-13)/2),0))</f>
        <v/>
      </c>
      <c r="I141" s="744"/>
      <c r="J141" s="194">
        <f ca="1">IF(MOD(ROW()-13,2)=0,IF(ISBLANK(OFFSET('10. SEGUIMIENTO 2025'!$N$14,INT((ROW()-13)/2),0)),"",OFFSET('10. SEGUIMIENTO 2025'!$N$14,INT((ROW()-13)/2),0)),IF(ISBLANK(OFFSET('9. METAS'!$N$20,INT((ROW()-14)/2),0)),"",OFFSET('9. METAS'!$N$20,INT((ROW()-14)/2),0)))</f>
        <v>41</v>
      </c>
      <c r="K141" s="195" t="str">
        <f ca="1">IF(MOD(ROW()-13,2)=0,IF(ISBLANK(OFFSET('10. SEGUIMIENTO 2025'!$O$14,INT((ROW()-13)/2),0)),"",OFFSET('10. SEGUIMIENTO 2025'!$O$14,INT((ROW()-13)/2),0)),IF(ISBLANK(OFFSET('9. METAS'!$O$20,INT((ROW()-14)/2),0)),"",OFFSET('9. METAS'!$O$20,INT((ROW()-14)/2),0)))</f>
        <v/>
      </c>
      <c r="L141" s="195" t="str">
        <f ca="1">IF(MOD(ROW()-13,2)=0,IF(ISBLANK(OFFSET('10. SEGUIMIENTO 2025'!$P$14,INT((ROW()-13)/2),0)),"",OFFSET('10. SEGUIMIENTO 2025'!$P$14,INT((ROW()-13)/2),0)),IF(ISBLANK(OFFSET('9. METAS'!$P$20,INT((ROW()-14)/2),0)),"",OFFSET('9. METAS'!$P$20,INT((ROW()-14)/2),0)))</f>
        <v/>
      </c>
      <c r="M141" s="196" t="str">
        <f ca="1">IF(MOD(ROW()-13,2)=0,IF(ISBLANK(OFFSET('10. SEGUIMIENTO 2025'!$Q$14,INT((ROW()-13)/2),0)),"",OFFSET('10. SEGUIMIENTO 2025'!$Q$14,INT((ROW()-13)/2),0)),IF(ISBLANK(OFFSET('9. METAS'!$Q$20,INT((ROW()-14)/2),0)),"",OFFSET('9. METAS'!$Q$20,INT((ROW()-14)/2),0)))</f>
        <v/>
      </c>
      <c r="N141" s="742" t="str">
        <f t="shared" ref="N141" ca="1" si="124">IFERROR(L141/L142,"ND")</f>
        <v>ND</v>
      </c>
      <c r="O141" s="738" t="str">
        <f t="shared" ref="O141" ca="1" si="125">IFERROR(((L141+K141+J141)/H141),"ND")</f>
        <v>ND</v>
      </c>
      <c r="P141" s="726"/>
    </row>
    <row r="142" spans="3:16">
      <c r="C142" s="760"/>
      <c r="D142" s="756"/>
      <c r="E142" s="756"/>
      <c r="F142" s="754"/>
      <c r="G142" s="751"/>
      <c r="H142" s="747"/>
      <c r="I142" s="745"/>
      <c r="J142" s="194" t="str">
        <f ca="1">IF(MOD(ROW()-13,2)=0,IF(ISBLANK(OFFSET('10. SEGUIMIENTO 2025'!$N$14,INT((ROW()-13)/2),0)),"",OFFSET('10. SEGUIMIENTO 2025'!$N$14,INT((ROW()-13)/2),0)),IF(ISBLANK(OFFSET('9. METAS'!$N$20,INT((ROW()-14)/2),0)),"",OFFSET('9. METAS'!$N$20,INT((ROW()-14)/2),0)))</f>
        <v/>
      </c>
      <c r="K142" s="195" t="str">
        <f ca="1">IF(MOD(ROW()-13,2)=0,IF(ISBLANK(OFFSET('10. SEGUIMIENTO 2025'!$O$14,INT((ROW()-13)/2),0)),"",OFFSET('10. SEGUIMIENTO 2025'!$O$14,INT((ROW()-13)/2),0)),IF(ISBLANK(OFFSET('9. METAS'!$O$20,INT((ROW()-14)/2),0)),"",OFFSET('9. METAS'!$O$20,INT((ROW()-14)/2),0)))</f>
        <v/>
      </c>
      <c r="L142" s="195" t="str">
        <f ca="1">IF(MOD(ROW()-13,2)=0,IF(ISBLANK(OFFSET('10. SEGUIMIENTO 2025'!$P$14,INT((ROW()-13)/2),0)),"",OFFSET('10. SEGUIMIENTO 2025'!$P$14,INT((ROW()-13)/2),0)),IF(ISBLANK(OFFSET('9. METAS'!$P$20,INT((ROW()-14)/2),0)),"",OFFSET('9. METAS'!$P$20,INT((ROW()-14)/2),0)))</f>
        <v/>
      </c>
      <c r="M142" s="196" t="str">
        <f ca="1">IF(MOD(ROW()-13,2)=0,IF(ISBLANK(OFFSET('10. SEGUIMIENTO 2025'!$Q$14,INT((ROW()-13)/2),0)),"",OFFSET('10. SEGUIMIENTO 2025'!$Q$14,INT((ROW()-13)/2),0)),IF(ISBLANK(OFFSET('9. METAS'!$Q$20,INT((ROW()-14)/2),0)),"",OFFSET('9. METAS'!$Q$20,INT((ROW()-14)/2),0)))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METAS'!$K$20,INT((ROW()-13)/2),0)),"",OFFSET('9. METAS'!$K$20,INT((ROW()-13)/2),0))</f>
        <v/>
      </c>
      <c r="I143" s="744"/>
      <c r="J143" s="194">
        <f ca="1">IF(MOD(ROW()-13,2)=0,IF(ISBLANK(OFFSET('10. SEGUIMIENTO 2025'!$N$14,INT((ROW()-13)/2),0)),"",OFFSET('10. SEGUIMIENTO 2025'!$N$14,INT((ROW()-13)/2),0)),IF(ISBLANK(OFFSET('9. METAS'!$N$20,INT((ROW()-14)/2),0)),"",OFFSET('9. METAS'!$N$20,INT((ROW()-14)/2),0)))</f>
        <v>41</v>
      </c>
      <c r="K143" s="195" t="str">
        <f ca="1">IF(MOD(ROW()-13,2)=0,IF(ISBLANK(OFFSET('10. SEGUIMIENTO 2025'!$O$14,INT((ROW()-13)/2),0)),"",OFFSET('10. SEGUIMIENTO 2025'!$O$14,INT((ROW()-13)/2),0)),IF(ISBLANK(OFFSET('9. METAS'!$O$20,INT((ROW()-14)/2),0)),"",OFFSET('9. METAS'!$O$20,INT((ROW()-14)/2),0)))</f>
        <v/>
      </c>
      <c r="L143" s="195" t="str">
        <f ca="1">IF(MOD(ROW()-13,2)=0,IF(ISBLANK(OFFSET('10. SEGUIMIENTO 2025'!$P$14,INT((ROW()-13)/2),0)),"",OFFSET('10. SEGUIMIENTO 2025'!$P$14,INT((ROW()-13)/2),0)),IF(ISBLANK(OFFSET('9. METAS'!$P$20,INT((ROW()-14)/2),0)),"",OFFSET('9. METAS'!$P$20,INT((ROW()-14)/2),0)))</f>
        <v/>
      </c>
      <c r="M143" s="196" t="str">
        <f ca="1">IF(MOD(ROW()-13,2)=0,IF(ISBLANK(OFFSET('10. SEGUIMIENTO 2025'!$Q$14,INT((ROW()-13)/2),0)),"",OFFSET('10. SEGUIMIENTO 2025'!$Q$14,INT((ROW()-13)/2),0)),IF(ISBLANK(OFFSET('9. METAS'!$Q$20,INT((ROW()-14)/2),0)),"",OFFSET('9. METAS'!$Q$20,INT((ROW()-14)/2),0)))</f>
        <v/>
      </c>
      <c r="N143" s="742" t="str">
        <f t="shared" ref="N143" ca="1" si="126">IFERROR(L143/L144,"ND")</f>
        <v>ND</v>
      </c>
      <c r="O143" s="738" t="str">
        <f t="shared" ref="O143" ca="1" si="127">IFERROR(((L143+K143+J143)/H143),"ND")</f>
        <v>ND</v>
      </c>
      <c r="P143" s="726"/>
    </row>
    <row r="144" spans="3:16">
      <c r="C144" s="760"/>
      <c r="D144" s="756"/>
      <c r="E144" s="756"/>
      <c r="F144" s="754"/>
      <c r="G144" s="751"/>
      <c r="H144" s="747"/>
      <c r="I144" s="745"/>
      <c r="J144" s="194" t="str">
        <f ca="1">IF(MOD(ROW()-13,2)=0,IF(ISBLANK(OFFSET('10. SEGUIMIENTO 2025'!$N$14,INT((ROW()-13)/2),0)),"",OFFSET('10. SEGUIMIENTO 2025'!$N$14,INT((ROW()-13)/2),0)),IF(ISBLANK(OFFSET('9. METAS'!$N$20,INT((ROW()-14)/2),0)),"",OFFSET('9. METAS'!$N$20,INT((ROW()-14)/2),0)))</f>
        <v/>
      </c>
      <c r="K144" s="195" t="str">
        <f ca="1">IF(MOD(ROW()-13,2)=0,IF(ISBLANK(OFFSET('10. SEGUIMIENTO 2025'!$O$14,INT((ROW()-13)/2),0)),"",OFFSET('10. SEGUIMIENTO 2025'!$O$14,INT((ROW()-13)/2),0)),IF(ISBLANK(OFFSET('9. METAS'!$O$20,INT((ROW()-14)/2),0)),"",OFFSET('9. METAS'!$O$20,INT((ROW()-14)/2),0)))</f>
        <v/>
      </c>
      <c r="L144" s="195" t="str">
        <f ca="1">IF(MOD(ROW()-13,2)=0,IF(ISBLANK(OFFSET('10. SEGUIMIENTO 2025'!$P$14,INT((ROW()-13)/2),0)),"",OFFSET('10. SEGUIMIENTO 2025'!$P$14,INT((ROW()-13)/2),0)),IF(ISBLANK(OFFSET('9. METAS'!$P$20,INT((ROW()-14)/2),0)),"",OFFSET('9. METAS'!$P$20,INT((ROW()-14)/2),0)))</f>
        <v/>
      </c>
      <c r="M144" s="196" t="str">
        <f ca="1">IF(MOD(ROW()-13,2)=0,IF(ISBLANK(OFFSET('10. SEGUIMIENTO 2025'!$Q$14,INT((ROW()-13)/2),0)),"",OFFSET('10. SEGUIMIENTO 2025'!$Q$14,INT((ROW()-13)/2),0)),IF(ISBLANK(OFFSET('9. METAS'!$Q$20,INT((ROW()-14)/2),0)),"",OFFSET('9. METAS'!$Q$20,INT((ROW()-14)/2),0)))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METAS'!$K$20,INT((ROW()-13)/2),0)),"",OFFSET('9. METAS'!$K$20,INT((ROW()-13)/2),0))</f>
        <v/>
      </c>
      <c r="I145" s="744"/>
      <c r="J145" s="194">
        <f ca="1">IF(MOD(ROW()-13,2)=0,IF(ISBLANK(OFFSET('10. SEGUIMIENTO 2025'!$N$14,INT((ROW()-13)/2),0)),"",OFFSET('10. SEGUIMIENTO 2025'!$N$14,INT((ROW()-13)/2),0)),IF(ISBLANK(OFFSET('9. METAS'!$N$20,INT((ROW()-14)/2),0)),"",OFFSET('9. METAS'!$N$20,INT((ROW()-14)/2),0)))</f>
        <v>41</v>
      </c>
      <c r="K145" s="195" t="str">
        <f ca="1">IF(MOD(ROW()-13,2)=0,IF(ISBLANK(OFFSET('10. SEGUIMIENTO 2025'!$O$14,INT((ROW()-13)/2),0)),"",OFFSET('10. SEGUIMIENTO 2025'!$O$14,INT((ROW()-13)/2),0)),IF(ISBLANK(OFFSET('9. METAS'!$O$20,INT((ROW()-14)/2),0)),"",OFFSET('9. METAS'!$O$20,INT((ROW()-14)/2),0)))</f>
        <v/>
      </c>
      <c r="L145" s="195" t="str">
        <f ca="1">IF(MOD(ROW()-13,2)=0,IF(ISBLANK(OFFSET('10. SEGUIMIENTO 2025'!$P$14,INT((ROW()-13)/2),0)),"",OFFSET('10. SEGUIMIENTO 2025'!$P$14,INT((ROW()-13)/2),0)),IF(ISBLANK(OFFSET('9. METAS'!$P$20,INT((ROW()-14)/2),0)),"",OFFSET('9. METAS'!$P$20,INT((ROW()-14)/2),0)))</f>
        <v/>
      </c>
      <c r="M145" s="196" t="str">
        <f ca="1">IF(MOD(ROW()-13,2)=0,IF(ISBLANK(OFFSET('10. SEGUIMIENTO 2025'!$Q$14,INT((ROW()-13)/2),0)),"",OFFSET('10. SEGUIMIENTO 2025'!$Q$14,INT((ROW()-13)/2),0)),IF(ISBLANK(OFFSET('9. METAS'!$Q$20,INT((ROW()-14)/2),0)),"",OFFSET('9. METAS'!$Q$20,INT((ROW()-14)/2),0)))</f>
        <v/>
      </c>
      <c r="N145" s="742" t="str">
        <f t="shared" ref="N145" ca="1" si="128">IFERROR(L145/L146,"ND")</f>
        <v>ND</v>
      </c>
      <c r="O145" s="738" t="str">
        <f t="shared" ref="O145" ca="1" si="129">IFERROR(((L145+K145+J145)/H145),"ND")</f>
        <v>ND</v>
      </c>
      <c r="P145" s="726"/>
    </row>
    <row r="146" spans="3:16">
      <c r="C146" s="760"/>
      <c r="D146" s="756"/>
      <c r="E146" s="756"/>
      <c r="F146" s="754"/>
      <c r="G146" s="751"/>
      <c r="H146" s="747"/>
      <c r="I146" s="745"/>
      <c r="J146" s="194" t="str">
        <f ca="1">IF(MOD(ROW()-13,2)=0,IF(ISBLANK(OFFSET('10. SEGUIMIENTO 2025'!$N$14,INT((ROW()-13)/2),0)),"",OFFSET('10. SEGUIMIENTO 2025'!$N$14,INT((ROW()-13)/2),0)),IF(ISBLANK(OFFSET('9. METAS'!$N$20,INT((ROW()-14)/2),0)),"",OFFSET('9. METAS'!$N$20,INT((ROW()-14)/2),0)))</f>
        <v/>
      </c>
      <c r="K146" s="195" t="str">
        <f ca="1">IF(MOD(ROW()-13,2)=0,IF(ISBLANK(OFFSET('10. SEGUIMIENTO 2025'!$O$14,INT((ROW()-13)/2),0)),"",OFFSET('10. SEGUIMIENTO 2025'!$O$14,INT((ROW()-13)/2),0)),IF(ISBLANK(OFFSET('9. METAS'!$O$20,INT((ROW()-14)/2),0)),"",OFFSET('9. METAS'!$O$20,INT((ROW()-14)/2),0)))</f>
        <v/>
      </c>
      <c r="L146" s="195" t="str">
        <f ca="1">IF(MOD(ROW()-13,2)=0,IF(ISBLANK(OFFSET('10. SEGUIMIENTO 2025'!$P$14,INT((ROW()-13)/2),0)),"",OFFSET('10. SEGUIMIENTO 2025'!$P$14,INT((ROW()-13)/2),0)),IF(ISBLANK(OFFSET('9. METAS'!$P$20,INT((ROW()-14)/2),0)),"",OFFSET('9. METAS'!$P$20,INT((ROW()-14)/2),0)))</f>
        <v/>
      </c>
      <c r="M146" s="196" t="str">
        <f ca="1">IF(MOD(ROW()-13,2)=0,IF(ISBLANK(OFFSET('10. SEGUIMIENTO 2025'!$Q$14,INT((ROW()-13)/2),0)),"",OFFSET('10. SEGUIMIENTO 2025'!$Q$14,INT((ROW()-13)/2),0)),IF(ISBLANK(OFFSET('9. METAS'!$Q$20,INT((ROW()-14)/2),0)),"",OFFSET('9. METAS'!$Q$20,INT((ROW()-14)/2),0)))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METAS'!$K$20,INT((ROW()-13)/2),0)),"",OFFSET('9. METAS'!$K$20,INT((ROW()-13)/2),0))</f>
        <v/>
      </c>
      <c r="I147" s="744"/>
      <c r="J147" s="194">
        <f ca="1">IF(MOD(ROW()-13,2)=0,IF(ISBLANK(OFFSET('10. SEGUIMIENTO 2025'!$N$14,INT((ROW()-13)/2),0)),"",OFFSET('10. SEGUIMIENTO 2025'!$N$14,INT((ROW()-13)/2),0)),IF(ISBLANK(OFFSET('9. METAS'!$N$20,INT((ROW()-14)/2),0)),"",OFFSET('9. METAS'!$N$20,INT((ROW()-14)/2),0)))</f>
        <v>41</v>
      </c>
      <c r="K147" s="195" t="str">
        <f ca="1">IF(MOD(ROW()-13,2)=0,IF(ISBLANK(OFFSET('10. SEGUIMIENTO 2025'!$O$14,INT((ROW()-13)/2),0)),"",OFFSET('10. SEGUIMIENTO 2025'!$O$14,INT((ROW()-13)/2),0)),IF(ISBLANK(OFFSET('9. METAS'!$O$20,INT((ROW()-14)/2),0)),"",OFFSET('9. METAS'!$O$20,INT((ROW()-14)/2),0)))</f>
        <v/>
      </c>
      <c r="L147" s="195" t="str">
        <f ca="1">IF(MOD(ROW()-13,2)=0,IF(ISBLANK(OFFSET('10. SEGUIMIENTO 2025'!$P$14,INT((ROW()-13)/2),0)),"",OFFSET('10. SEGUIMIENTO 2025'!$P$14,INT((ROW()-13)/2),0)),IF(ISBLANK(OFFSET('9. METAS'!$P$20,INT((ROW()-14)/2),0)),"",OFFSET('9. METAS'!$P$20,INT((ROW()-14)/2),0)))</f>
        <v/>
      </c>
      <c r="M147" s="196" t="str">
        <f ca="1">IF(MOD(ROW()-13,2)=0,IF(ISBLANK(OFFSET('10. SEGUIMIENTO 2025'!$Q$14,INT((ROW()-13)/2),0)),"",OFFSET('10. SEGUIMIENTO 2025'!$Q$14,INT((ROW()-13)/2),0)),IF(ISBLANK(OFFSET('9. METAS'!$Q$20,INT((ROW()-14)/2),0)),"",OFFSET('9. METAS'!$Q$20,INT((ROW()-14)/2),0)))</f>
        <v/>
      </c>
      <c r="N147" s="742" t="str">
        <f t="shared" ref="N147" ca="1" si="130">IFERROR(L147/L148,"ND")</f>
        <v>ND</v>
      </c>
      <c r="O147" s="738" t="str">
        <f t="shared" ref="O147" ca="1" si="131">IFERROR(((L147+K147+J147)/H147),"ND")</f>
        <v>ND</v>
      </c>
      <c r="P147" s="726"/>
    </row>
    <row r="148" spans="3:16">
      <c r="C148" s="760"/>
      <c r="D148" s="756"/>
      <c r="E148" s="756"/>
      <c r="F148" s="754"/>
      <c r="G148" s="751"/>
      <c r="H148" s="747"/>
      <c r="I148" s="745"/>
      <c r="J148" s="194" t="str">
        <f ca="1">IF(MOD(ROW()-13,2)=0,IF(ISBLANK(OFFSET('10. SEGUIMIENTO 2025'!$N$14,INT((ROW()-13)/2),0)),"",OFFSET('10. SEGUIMIENTO 2025'!$N$14,INT((ROW()-13)/2),0)),IF(ISBLANK(OFFSET('9. METAS'!$N$20,INT((ROW()-14)/2),0)),"",OFFSET('9. METAS'!$N$20,INT((ROW()-14)/2),0)))</f>
        <v/>
      </c>
      <c r="K148" s="195" t="str">
        <f ca="1">IF(MOD(ROW()-13,2)=0,IF(ISBLANK(OFFSET('10. SEGUIMIENTO 2025'!$O$14,INT((ROW()-13)/2),0)),"",OFFSET('10. SEGUIMIENTO 2025'!$O$14,INT((ROW()-13)/2),0)),IF(ISBLANK(OFFSET('9. METAS'!$O$20,INT((ROW()-14)/2),0)),"",OFFSET('9. METAS'!$O$20,INT((ROW()-14)/2),0)))</f>
        <v/>
      </c>
      <c r="L148" s="195" t="str">
        <f ca="1">IF(MOD(ROW()-13,2)=0,IF(ISBLANK(OFFSET('10. SEGUIMIENTO 2025'!$P$14,INT((ROW()-13)/2),0)),"",OFFSET('10. SEGUIMIENTO 2025'!$P$14,INT((ROW()-13)/2),0)),IF(ISBLANK(OFFSET('9. METAS'!$P$20,INT((ROW()-14)/2),0)),"",OFFSET('9. METAS'!$P$20,INT((ROW()-14)/2),0)))</f>
        <v/>
      </c>
      <c r="M148" s="196" t="str">
        <f ca="1">IF(MOD(ROW()-13,2)=0,IF(ISBLANK(OFFSET('10. SEGUIMIENTO 2025'!$Q$14,INT((ROW()-13)/2),0)),"",OFFSET('10. SEGUIMIENTO 2025'!$Q$14,INT((ROW()-13)/2),0)),IF(ISBLANK(OFFSET('9. METAS'!$Q$20,INT((ROW()-14)/2),0)),"",OFFSET('9. METAS'!$Q$20,INT((ROW()-14)/2),0)))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METAS'!$K$20,INT((ROW()-13)/2),0)),"",OFFSET('9. METAS'!$K$20,INT((ROW()-13)/2),0))</f>
        <v/>
      </c>
      <c r="I149" s="744"/>
      <c r="J149" s="194">
        <f ca="1">IF(MOD(ROW()-13,2)=0,IF(ISBLANK(OFFSET('10. SEGUIMIENTO 2025'!$N$14,INT((ROW()-13)/2),0)),"",OFFSET('10. SEGUIMIENTO 2025'!$N$14,INT((ROW()-13)/2),0)),IF(ISBLANK(OFFSET('9. METAS'!$N$20,INT((ROW()-14)/2),0)),"",OFFSET('9. METAS'!$N$20,INT((ROW()-14)/2),0)))</f>
        <v>41</v>
      </c>
      <c r="K149" s="195" t="str">
        <f ca="1">IF(MOD(ROW()-13,2)=0,IF(ISBLANK(OFFSET('10. SEGUIMIENTO 2025'!$O$14,INT((ROW()-13)/2),0)),"",OFFSET('10. SEGUIMIENTO 2025'!$O$14,INT((ROW()-13)/2),0)),IF(ISBLANK(OFFSET('9. METAS'!$O$20,INT((ROW()-14)/2),0)),"",OFFSET('9. METAS'!$O$20,INT((ROW()-14)/2),0)))</f>
        <v/>
      </c>
      <c r="L149" s="195" t="str">
        <f ca="1">IF(MOD(ROW()-13,2)=0,IF(ISBLANK(OFFSET('10. SEGUIMIENTO 2025'!$P$14,INT((ROW()-13)/2),0)),"",OFFSET('10. SEGUIMIENTO 2025'!$P$14,INT((ROW()-13)/2),0)),IF(ISBLANK(OFFSET('9. METAS'!$P$20,INT((ROW()-14)/2),0)),"",OFFSET('9. METAS'!$P$20,INT((ROW()-14)/2),0)))</f>
        <v/>
      </c>
      <c r="M149" s="196" t="str">
        <f ca="1">IF(MOD(ROW()-13,2)=0,IF(ISBLANK(OFFSET('10. SEGUIMIENTO 2025'!$Q$14,INT((ROW()-13)/2),0)),"",OFFSET('10. SEGUIMIENTO 2025'!$Q$14,INT((ROW()-13)/2),0)),IF(ISBLANK(OFFSET('9. METAS'!$Q$20,INT((ROW()-14)/2),0)),"",OFFSET('9. METAS'!$Q$20,INT((ROW()-14)/2),0)))</f>
        <v/>
      </c>
      <c r="N149" s="742" t="str">
        <f t="shared" ref="N149" ca="1" si="132">IFERROR(L149/L150,"ND")</f>
        <v>ND</v>
      </c>
      <c r="O149" s="738" t="str">
        <f t="shared" ref="O149" ca="1" si="133">IFERROR(((L149+K149+J149)/H149),"ND")</f>
        <v>ND</v>
      </c>
      <c r="P149" s="726"/>
    </row>
    <row r="150" spans="3:16">
      <c r="C150" s="760"/>
      <c r="D150" s="756"/>
      <c r="E150" s="756"/>
      <c r="F150" s="754"/>
      <c r="G150" s="751"/>
      <c r="H150" s="747"/>
      <c r="I150" s="745"/>
      <c r="J150" s="194" t="str">
        <f ca="1">IF(MOD(ROW()-13,2)=0,IF(ISBLANK(OFFSET('10. SEGUIMIENTO 2025'!$N$14,INT((ROW()-13)/2),0)),"",OFFSET('10. SEGUIMIENTO 2025'!$N$14,INT((ROW()-13)/2),0)),IF(ISBLANK(OFFSET('9. METAS'!$N$20,INT((ROW()-14)/2),0)),"",OFFSET('9. METAS'!$N$20,INT((ROW()-14)/2),0)))</f>
        <v/>
      </c>
      <c r="K150" s="195" t="str">
        <f ca="1">IF(MOD(ROW()-13,2)=0,IF(ISBLANK(OFFSET('10. SEGUIMIENTO 2025'!$O$14,INT((ROW()-13)/2),0)),"",OFFSET('10. SEGUIMIENTO 2025'!$O$14,INT((ROW()-13)/2),0)),IF(ISBLANK(OFFSET('9. METAS'!$O$20,INT((ROW()-14)/2),0)),"",OFFSET('9. METAS'!$O$20,INT((ROW()-14)/2),0)))</f>
        <v/>
      </c>
      <c r="L150" s="195" t="str">
        <f ca="1">IF(MOD(ROW()-13,2)=0,IF(ISBLANK(OFFSET('10. SEGUIMIENTO 2025'!$P$14,INT((ROW()-13)/2),0)),"",OFFSET('10. SEGUIMIENTO 2025'!$P$14,INT((ROW()-13)/2),0)),IF(ISBLANK(OFFSET('9. METAS'!$P$20,INT((ROW()-14)/2),0)),"",OFFSET('9. METAS'!$P$20,INT((ROW()-14)/2),0)))</f>
        <v/>
      </c>
      <c r="M150" s="196" t="str">
        <f ca="1">IF(MOD(ROW()-13,2)=0,IF(ISBLANK(OFFSET('10. SEGUIMIENTO 2025'!$Q$14,INT((ROW()-13)/2),0)),"",OFFSET('10. SEGUIMIENTO 2025'!$Q$14,INT((ROW()-13)/2),0)),IF(ISBLANK(OFFSET('9. METAS'!$Q$20,INT((ROW()-14)/2),0)),"",OFFSET('9. METAS'!$Q$20,INT((ROW()-14)/2),0)))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METAS'!$K$20,INT((ROW()-13)/2),0)),"",OFFSET('9. METAS'!$K$20,INT((ROW()-13)/2),0))</f>
        <v/>
      </c>
      <c r="I151" s="744"/>
      <c r="J151" s="194">
        <f ca="1">IF(MOD(ROW()-13,2)=0,IF(ISBLANK(OFFSET('10. SEGUIMIENTO 2025'!$N$14,INT((ROW()-13)/2),0)),"",OFFSET('10. SEGUIMIENTO 2025'!$N$14,INT((ROW()-13)/2),0)),IF(ISBLANK(OFFSET('9. METAS'!$N$20,INT((ROW()-14)/2),0)),"",OFFSET('9. METAS'!$N$20,INT((ROW()-14)/2),0)))</f>
        <v>41</v>
      </c>
      <c r="K151" s="195" t="str">
        <f ca="1">IF(MOD(ROW()-13,2)=0,IF(ISBLANK(OFFSET('10. SEGUIMIENTO 2025'!$O$14,INT((ROW()-13)/2),0)),"",OFFSET('10. SEGUIMIENTO 2025'!$O$14,INT((ROW()-13)/2),0)),IF(ISBLANK(OFFSET('9. METAS'!$O$20,INT((ROW()-14)/2),0)),"",OFFSET('9. METAS'!$O$20,INT((ROW()-14)/2),0)))</f>
        <v/>
      </c>
      <c r="L151" s="195" t="str">
        <f ca="1">IF(MOD(ROW()-13,2)=0,IF(ISBLANK(OFFSET('10. SEGUIMIENTO 2025'!$P$14,INT((ROW()-13)/2),0)),"",OFFSET('10. SEGUIMIENTO 2025'!$P$14,INT((ROW()-13)/2),0)),IF(ISBLANK(OFFSET('9. METAS'!$P$20,INT((ROW()-14)/2),0)),"",OFFSET('9. METAS'!$P$20,INT((ROW()-14)/2),0)))</f>
        <v/>
      </c>
      <c r="M151" s="196" t="str">
        <f ca="1">IF(MOD(ROW()-13,2)=0,IF(ISBLANK(OFFSET('10. SEGUIMIENTO 2025'!$Q$14,INT((ROW()-13)/2),0)),"",OFFSET('10. SEGUIMIENTO 2025'!$Q$14,INT((ROW()-13)/2),0)),IF(ISBLANK(OFFSET('9. METAS'!$Q$20,INT((ROW()-14)/2),0)),"",OFFSET('9. METAS'!$Q$20,INT((ROW()-14)/2),0)))</f>
        <v/>
      </c>
      <c r="N151" s="742" t="str">
        <f t="shared" ref="N151" ca="1" si="134">IFERROR(L151/L152,"ND")</f>
        <v>ND</v>
      </c>
      <c r="O151" s="738" t="str">
        <f t="shared" ref="O151" ca="1" si="135">IFERROR(((L151+K151+J151)/H151),"ND")</f>
        <v>ND</v>
      </c>
      <c r="P151" s="726"/>
    </row>
    <row r="152" spans="3:16">
      <c r="C152" s="760"/>
      <c r="D152" s="756"/>
      <c r="E152" s="756"/>
      <c r="F152" s="754"/>
      <c r="G152" s="751"/>
      <c r="H152" s="747"/>
      <c r="I152" s="745"/>
      <c r="J152" s="194" t="str">
        <f ca="1">IF(MOD(ROW()-13,2)=0,IF(ISBLANK(OFFSET('10. SEGUIMIENTO 2025'!$N$14,INT((ROW()-13)/2),0)),"",OFFSET('10. SEGUIMIENTO 2025'!$N$14,INT((ROW()-13)/2),0)),IF(ISBLANK(OFFSET('9. METAS'!$N$20,INT((ROW()-14)/2),0)),"",OFFSET('9. METAS'!$N$20,INT((ROW()-14)/2),0)))</f>
        <v/>
      </c>
      <c r="K152" s="195" t="str">
        <f ca="1">IF(MOD(ROW()-13,2)=0,IF(ISBLANK(OFFSET('10. SEGUIMIENTO 2025'!$O$14,INT((ROW()-13)/2),0)),"",OFFSET('10. SEGUIMIENTO 2025'!$O$14,INT((ROW()-13)/2),0)),IF(ISBLANK(OFFSET('9. METAS'!$O$20,INT((ROW()-14)/2),0)),"",OFFSET('9. METAS'!$O$20,INT((ROW()-14)/2),0)))</f>
        <v/>
      </c>
      <c r="L152" s="195" t="str">
        <f ca="1">IF(MOD(ROW()-13,2)=0,IF(ISBLANK(OFFSET('10. SEGUIMIENTO 2025'!$P$14,INT((ROW()-13)/2),0)),"",OFFSET('10. SEGUIMIENTO 2025'!$P$14,INT((ROW()-13)/2),0)),IF(ISBLANK(OFFSET('9. METAS'!$P$20,INT((ROW()-14)/2),0)),"",OFFSET('9. METAS'!$P$20,INT((ROW()-14)/2),0)))</f>
        <v/>
      </c>
      <c r="M152" s="196" t="str">
        <f ca="1">IF(MOD(ROW()-13,2)=0,IF(ISBLANK(OFFSET('10. SEGUIMIENTO 2025'!$Q$14,INT((ROW()-13)/2),0)),"",OFFSET('10. SEGUIMIENTO 2025'!$Q$14,INT((ROW()-13)/2),0)),IF(ISBLANK(OFFSET('9. METAS'!$Q$20,INT((ROW()-14)/2),0)),"",OFFSET('9. METAS'!$Q$20,INT((ROW()-14)/2),0)))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METAS'!$K$20,INT((ROW()-13)/2),0)),"",OFFSET('9. METAS'!$K$20,INT((ROW()-13)/2),0))</f>
        <v/>
      </c>
      <c r="I153" s="744"/>
      <c r="J153" s="194">
        <f ca="1">IF(MOD(ROW()-13,2)=0,IF(ISBLANK(OFFSET('10. SEGUIMIENTO 2025'!$N$14,INT((ROW()-13)/2),0)),"",OFFSET('10. SEGUIMIENTO 2025'!$N$14,INT((ROW()-13)/2),0)),IF(ISBLANK(OFFSET('9. METAS'!$N$20,INT((ROW()-14)/2),0)),"",OFFSET('9. METAS'!$N$20,INT((ROW()-14)/2),0)))</f>
        <v>41</v>
      </c>
      <c r="K153" s="195" t="str">
        <f ca="1">IF(MOD(ROW()-13,2)=0,IF(ISBLANK(OFFSET('10. SEGUIMIENTO 2025'!$O$14,INT((ROW()-13)/2),0)),"",OFFSET('10. SEGUIMIENTO 2025'!$O$14,INT((ROW()-13)/2),0)),IF(ISBLANK(OFFSET('9. METAS'!$O$20,INT((ROW()-14)/2),0)),"",OFFSET('9. METAS'!$O$20,INT((ROW()-14)/2),0)))</f>
        <v/>
      </c>
      <c r="L153" s="195" t="str">
        <f ca="1">IF(MOD(ROW()-13,2)=0,IF(ISBLANK(OFFSET('10. SEGUIMIENTO 2025'!$P$14,INT((ROW()-13)/2),0)),"",OFFSET('10. SEGUIMIENTO 2025'!$P$14,INT((ROW()-13)/2),0)),IF(ISBLANK(OFFSET('9. METAS'!$P$20,INT((ROW()-14)/2),0)),"",OFFSET('9. METAS'!$P$20,INT((ROW()-14)/2),0)))</f>
        <v/>
      </c>
      <c r="M153" s="196" t="str">
        <f ca="1">IF(MOD(ROW()-13,2)=0,IF(ISBLANK(OFFSET('10. SEGUIMIENTO 2025'!$Q$14,INT((ROW()-13)/2),0)),"",OFFSET('10. SEGUIMIENTO 2025'!$Q$14,INT((ROW()-13)/2),0)),IF(ISBLANK(OFFSET('9. METAS'!$Q$20,INT((ROW()-14)/2),0)),"",OFFSET('9. METAS'!$Q$20,INT((ROW()-14)/2),0)))</f>
        <v/>
      </c>
      <c r="N153" s="742" t="str">
        <f t="shared" ref="N153" ca="1" si="136">IFERROR(L153/L154,"ND")</f>
        <v>ND</v>
      </c>
      <c r="O153" s="738" t="str">
        <f t="shared" ref="O153" ca="1" si="137">IFERROR(((L153+K153+J153)/H153),"ND")</f>
        <v>ND</v>
      </c>
      <c r="P153" s="726"/>
    </row>
    <row r="154" spans="3:16">
      <c r="C154" s="760"/>
      <c r="D154" s="756"/>
      <c r="E154" s="756"/>
      <c r="F154" s="754"/>
      <c r="G154" s="751"/>
      <c r="H154" s="747"/>
      <c r="I154" s="745"/>
      <c r="J154" s="194" t="str">
        <f ca="1">IF(MOD(ROW()-13,2)=0,IF(ISBLANK(OFFSET('10. SEGUIMIENTO 2025'!$N$14,INT((ROW()-13)/2),0)),"",OFFSET('10. SEGUIMIENTO 2025'!$N$14,INT((ROW()-13)/2),0)),IF(ISBLANK(OFFSET('9. METAS'!$N$20,INT((ROW()-14)/2),0)),"",OFFSET('9. METAS'!$N$20,INT((ROW()-14)/2),0)))</f>
        <v/>
      </c>
      <c r="K154" s="195" t="str">
        <f ca="1">IF(MOD(ROW()-13,2)=0,IF(ISBLANK(OFFSET('10. SEGUIMIENTO 2025'!$O$14,INT((ROW()-13)/2),0)),"",OFFSET('10. SEGUIMIENTO 2025'!$O$14,INT((ROW()-13)/2),0)),IF(ISBLANK(OFFSET('9. METAS'!$O$20,INT((ROW()-14)/2),0)),"",OFFSET('9. METAS'!$O$20,INT((ROW()-14)/2),0)))</f>
        <v/>
      </c>
      <c r="L154" s="195" t="str">
        <f ca="1">IF(MOD(ROW()-13,2)=0,IF(ISBLANK(OFFSET('10. SEGUIMIENTO 2025'!$P$14,INT((ROW()-13)/2),0)),"",OFFSET('10. SEGUIMIENTO 2025'!$P$14,INT((ROW()-13)/2),0)),IF(ISBLANK(OFFSET('9. METAS'!$P$20,INT((ROW()-14)/2),0)),"",OFFSET('9. METAS'!$P$20,INT((ROW()-14)/2),0)))</f>
        <v/>
      </c>
      <c r="M154" s="196" t="str">
        <f ca="1">IF(MOD(ROW()-13,2)=0,IF(ISBLANK(OFFSET('10. SEGUIMIENTO 2025'!$Q$14,INT((ROW()-13)/2),0)),"",OFFSET('10. SEGUIMIENTO 2025'!$Q$14,INT((ROW()-13)/2),0)),IF(ISBLANK(OFFSET('9. METAS'!$Q$20,INT((ROW()-14)/2),0)),"",OFFSET('9. METAS'!$Q$20,INT((ROW()-14)/2),0)))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METAS'!$K$20,INT((ROW()-13)/2),0)),"",OFFSET('9. METAS'!$K$20,INT((ROW()-13)/2),0))</f>
        <v/>
      </c>
      <c r="I155" s="744"/>
      <c r="J155" s="194">
        <f ca="1">IF(MOD(ROW()-13,2)=0,IF(ISBLANK(OFFSET('10. SEGUIMIENTO 2025'!$N$14,INT((ROW()-13)/2),0)),"",OFFSET('10. SEGUIMIENTO 2025'!$N$14,INT((ROW()-13)/2),0)),IF(ISBLANK(OFFSET('9. METAS'!$N$20,INT((ROW()-14)/2),0)),"",OFFSET('9. METAS'!$N$20,INT((ROW()-14)/2),0)))</f>
        <v>41</v>
      </c>
      <c r="K155" s="195" t="str">
        <f ca="1">IF(MOD(ROW()-13,2)=0,IF(ISBLANK(OFFSET('10. SEGUIMIENTO 2025'!$O$14,INT((ROW()-13)/2),0)),"",OFFSET('10. SEGUIMIENTO 2025'!$O$14,INT((ROW()-13)/2),0)),IF(ISBLANK(OFFSET('9. METAS'!$O$20,INT((ROW()-14)/2),0)),"",OFFSET('9. METAS'!$O$20,INT((ROW()-14)/2),0)))</f>
        <v/>
      </c>
      <c r="L155" s="195" t="str">
        <f ca="1">IF(MOD(ROW()-13,2)=0,IF(ISBLANK(OFFSET('10. SEGUIMIENTO 2025'!$P$14,INT((ROW()-13)/2),0)),"",OFFSET('10. SEGUIMIENTO 2025'!$P$14,INT((ROW()-13)/2),0)),IF(ISBLANK(OFFSET('9. METAS'!$P$20,INT((ROW()-14)/2),0)),"",OFFSET('9. METAS'!$P$20,INT((ROW()-14)/2),0)))</f>
        <v/>
      </c>
      <c r="M155" s="196" t="str">
        <f ca="1">IF(MOD(ROW()-13,2)=0,IF(ISBLANK(OFFSET('10. SEGUIMIENTO 2025'!$Q$14,INT((ROW()-13)/2),0)),"",OFFSET('10. SEGUIMIENTO 2025'!$Q$14,INT((ROW()-13)/2),0)),IF(ISBLANK(OFFSET('9. METAS'!$Q$20,INT((ROW()-14)/2),0)),"",OFFSET('9. METAS'!$Q$20,INT((ROW()-14)/2),0)))</f>
        <v/>
      </c>
      <c r="N155" s="742" t="str">
        <f t="shared" ref="N155" ca="1" si="138">IFERROR(L155/L156,"ND")</f>
        <v>ND</v>
      </c>
      <c r="O155" s="738" t="str">
        <f t="shared" ref="O155" ca="1" si="139">IFERROR(((L155+K155+J155)/H155),"ND")</f>
        <v>ND</v>
      </c>
      <c r="P155" s="726"/>
    </row>
    <row r="156" spans="3:16">
      <c r="C156" s="760"/>
      <c r="D156" s="756"/>
      <c r="E156" s="756"/>
      <c r="F156" s="754"/>
      <c r="G156" s="751"/>
      <c r="H156" s="747"/>
      <c r="I156" s="745"/>
      <c r="J156" s="194" t="str">
        <f ca="1">IF(MOD(ROW()-13,2)=0,IF(ISBLANK(OFFSET('10. SEGUIMIENTO 2025'!$N$14,INT((ROW()-13)/2),0)),"",OFFSET('10. SEGUIMIENTO 2025'!$N$14,INT((ROW()-13)/2),0)),IF(ISBLANK(OFFSET('9. METAS'!$N$20,INT((ROW()-14)/2),0)),"",OFFSET('9. METAS'!$N$20,INT((ROW()-14)/2),0)))</f>
        <v/>
      </c>
      <c r="K156" s="195" t="str">
        <f ca="1">IF(MOD(ROW()-13,2)=0,IF(ISBLANK(OFFSET('10. SEGUIMIENTO 2025'!$O$14,INT((ROW()-13)/2),0)),"",OFFSET('10. SEGUIMIENTO 2025'!$O$14,INT((ROW()-13)/2),0)),IF(ISBLANK(OFFSET('9. METAS'!$O$20,INT((ROW()-14)/2),0)),"",OFFSET('9. METAS'!$O$20,INT((ROW()-14)/2),0)))</f>
        <v/>
      </c>
      <c r="L156" s="195" t="str">
        <f ca="1">IF(MOD(ROW()-13,2)=0,IF(ISBLANK(OFFSET('10. SEGUIMIENTO 2025'!$P$14,INT((ROW()-13)/2),0)),"",OFFSET('10. SEGUIMIENTO 2025'!$P$14,INT((ROW()-13)/2),0)),IF(ISBLANK(OFFSET('9. METAS'!$P$20,INT((ROW()-14)/2),0)),"",OFFSET('9. METAS'!$P$20,INT((ROW()-14)/2),0)))</f>
        <v/>
      </c>
      <c r="M156" s="196" t="str">
        <f ca="1">IF(MOD(ROW()-13,2)=0,IF(ISBLANK(OFFSET('10. SEGUIMIENTO 2025'!$Q$14,INT((ROW()-13)/2),0)),"",OFFSET('10. SEGUIMIENTO 2025'!$Q$14,INT((ROW()-13)/2),0)),IF(ISBLANK(OFFSET('9. METAS'!$Q$20,INT((ROW()-14)/2),0)),"",OFFSET('9. METAS'!$Q$20,INT((ROW()-14)/2),0)))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METAS'!$K$20,INT((ROW()-13)/2),0)),"",OFFSET('9. METAS'!$K$20,INT((ROW()-13)/2),0))</f>
        <v/>
      </c>
      <c r="I157" s="744"/>
      <c r="J157" s="194">
        <f ca="1">IF(MOD(ROW()-13,2)=0,IF(ISBLANK(OFFSET('10. SEGUIMIENTO 2025'!$N$14,INT((ROW()-13)/2),0)),"",OFFSET('10. SEGUIMIENTO 2025'!$N$14,INT((ROW()-13)/2),0)),IF(ISBLANK(OFFSET('9. METAS'!$N$20,INT((ROW()-14)/2),0)),"",OFFSET('9. METAS'!$N$20,INT((ROW()-14)/2),0)))</f>
        <v>41</v>
      </c>
      <c r="K157" s="195" t="str">
        <f ca="1">IF(MOD(ROW()-13,2)=0,IF(ISBLANK(OFFSET('10. SEGUIMIENTO 2025'!$O$14,INT((ROW()-13)/2),0)),"",OFFSET('10. SEGUIMIENTO 2025'!$O$14,INT((ROW()-13)/2),0)),IF(ISBLANK(OFFSET('9. METAS'!$O$20,INT((ROW()-14)/2),0)),"",OFFSET('9. METAS'!$O$20,INT((ROW()-14)/2),0)))</f>
        <v/>
      </c>
      <c r="L157" s="195" t="str">
        <f ca="1">IF(MOD(ROW()-13,2)=0,IF(ISBLANK(OFFSET('10. SEGUIMIENTO 2025'!$P$14,INT((ROW()-13)/2),0)),"",OFFSET('10. SEGUIMIENTO 2025'!$P$14,INT((ROW()-13)/2),0)),IF(ISBLANK(OFFSET('9. METAS'!$P$20,INT((ROW()-14)/2),0)),"",OFFSET('9. METAS'!$P$20,INT((ROW()-14)/2),0)))</f>
        <v/>
      </c>
      <c r="M157" s="196" t="str">
        <f ca="1">IF(MOD(ROW()-13,2)=0,IF(ISBLANK(OFFSET('10. SEGUIMIENTO 2025'!$Q$14,INT((ROW()-13)/2),0)),"",OFFSET('10. SEGUIMIENTO 2025'!$Q$14,INT((ROW()-13)/2),0)),IF(ISBLANK(OFFSET('9. METAS'!$Q$20,INT((ROW()-14)/2),0)),"",OFFSET('9. METAS'!$Q$20,INT((ROW()-14)/2),0)))</f>
        <v/>
      </c>
      <c r="N157" s="742" t="str">
        <f t="shared" ref="N157" ca="1" si="140">IFERROR(L157/L158,"ND")</f>
        <v>ND</v>
      </c>
      <c r="O157" s="738" t="str">
        <f t="shared" ref="O157" ca="1" si="141">IFERROR(((L157+K157+J157)/H157),"ND")</f>
        <v>ND</v>
      </c>
      <c r="P157" s="726"/>
    </row>
    <row r="158" spans="3:16">
      <c r="C158" s="760"/>
      <c r="D158" s="756"/>
      <c r="E158" s="756"/>
      <c r="F158" s="754"/>
      <c r="G158" s="751"/>
      <c r="H158" s="747"/>
      <c r="I158" s="745"/>
      <c r="J158" s="194" t="str">
        <f ca="1">IF(MOD(ROW()-13,2)=0,IF(ISBLANK(OFFSET('10. SEGUIMIENTO 2025'!$N$14,INT((ROW()-13)/2),0)),"",OFFSET('10. SEGUIMIENTO 2025'!$N$14,INT((ROW()-13)/2),0)),IF(ISBLANK(OFFSET('9. METAS'!$N$20,INT((ROW()-14)/2),0)),"",OFFSET('9. METAS'!$N$20,INT((ROW()-14)/2),0)))</f>
        <v/>
      </c>
      <c r="K158" s="195" t="str">
        <f ca="1">IF(MOD(ROW()-13,2)=0,IF(ISBLANK(OFFSET('10. SEGUIMIENTO 2025'!$O$14,INT((ROW()-13)/2),0)),"",OFFSET('10. SEGUIMIENTO 2025'!$O$14,INT((ROW()-13)/2),0)),IF(ISBLANK(OFFSET('9. METAS'!$O$20,INT((ROW()-14)/2),0)),"",OFFSET('9. METAS'!$O$20,INT((ROW()-14)/2),0)))</f>
        <v/>
      </c>
      <c r="L158" s="195" t="str">
        <f ca="1">IF(MOD(ROW()-13,2)=0,IF(ISBLANK(OFFSET('10. SEGUIMIENTO 2025'!$P$14,INT((ROW()-13)/2),0)),"",OFFSET('10. SEGUIMIENTO 2025'!$P$14,INT((ROW()-13)/2),0)),IF(ISBLANK(OFFSET('9. METAS'!$P$20,INT((ROW()-14)/2),0)),"",OFFSET('9. METAS'!$P$20,INT((ROW()-14)/2),0)))</f>
        <v/>
      </c>
      <c r="M158" s="196" t="str">
        <f ca="1">IF(MOD(ROW()-13,2)=0,IF(ISBLANK(OFFSET('10. SEGUIMIENTO 2025'!$Q$14,INT((ROW()-13)/2),0)),"",OFFSET('10. SEGUIMIENTO 2025'!$Q$14,INT((ROW()-13)/2),0)),IF(ISBLANK(OFFSET('9. METAS'!$Q$20,INT((ROW()-14)/2),0)),"",OFFSET('9. METAS'!$Q$20,INT((ROW()-14)/2),0)))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METAS'!$K$20,INT((ROW()-13)/2),0)),"",OFFSET('9. METAS'!$K$20,INT((ROW()-13)/2),0))</f>
        <v/>
      </c>
      <c r="I159" s="744"/>
      <c r="J159" s="194">
        <f ca="1">IF(MOD(ROW()-13,2)=0,IF(ISBLANK(OFFSET('10. SEGUIMIENTO 2025'!$N$14,INT((ROW()-13)/2),0)),"",OFFSET('10. SEGUIMIENTO 2025'!$N$14,INT((ROW()-13)/2),0)),IF(ISBLANK(OFFSET('9. METAS'!$N$20,INT((ROW()-14)/2),0)),"",OFFSET('9. METAS'!$N$20,INT((ROW()-14)/2),0)))</f>
        <v>41</v>
      </c>
      <c r="K159" s="195" t="str">
        <f ca="1">IF(MOD(ROW()-13,2)=0,IF(ISBLANK(OFFSET('10. SEGUIMIENTO 2025'!$O$14,INT((ROW()-13)/2),0)),"",OFFSET('10. SEGUIMIENTO 2025'!$O$14,INT((ROW()-13)/2),0)),IF(ISBLANK(OFFSET('9. METAS'!$O$20,INT((ROW()-14)/2),0)),"",OFFSET('9. METAS'!$O$20,INT((ROW()-14)/2),0)))</f>
        <v/>
      </c>
      <c r="L159" s="195" t="str">
        <f ca="1">IF(MOD(ROW()-13,2)=0,IF(ISBLANK(OFFSET('10. SEGUIMIENTO 2025'!$P$14,INT((ROW()-13)/2),0)),"",OFFSET('10. SEGUIMIENTO 2025'!$P$14,INT((ROW()-13)/2),0)),IF(ISBLANK(OFFSET('9. METAS'!$P$20,INT((ROW()-14)/2),0)),"",OFFSET('9. METAS'!$P$20,INT((ROW()-14)/2),0)))</f>
        <v/>
      </c>
      <c r="M159" s="196" t="str">
        <f ca="1">IF(MOD(ROW()-13,2)=0,IF(ISBLANK(OFFSET('10. SEGUIMIENTO 2025'!$Q$14,INT((ROW()-13)/2),0)),"",OFFSET('10. SEGUIMIENTO 2025'!$Q$14,INT((ROW()-13)/2),0)),IF(ISBLANK(OFFSET('9. METAS'!$Q$20,INT((ROW()-14)/2),0)),"",OFFSET('9. METAS'!$Q$20,INT((ROW()-14)/2),0)))</f>
        <v/>
      </c>
      <c r="N159" s="742" t="str">
        <f t="shared" ref="N159" ca="1" si="142">IFERROR(L159/L160,"ND")</f>
        <v>ND</v>
      </c>
      <c r="O159" s="738" t="str">
        <f t="shared" ref="O159" ca="1" si="143">IFERROR(((L159+K159+J159)/H159),"ND")</f>
        <v>ND</v>
      </c>
      <c r="P159" s="726"/>
    </row>
    <row r="160" spans="3:16">
      <c r="C160" s="760"/>
      <c r="D160" s="756"/>
      <c r="E160" s="756"/>
      <c r="F160" s="754"/>
      <c r="G160" s="751"/>
      <c r="H160" s="747"/>
      <c r="I160" s="745"/>
      <c r="J160" s="194" t="str">
        <f ca="1">IF(MOD(ROW()-13,2)=0,IF(ISBLANK(OFFSET('10. SEGUIMIENTO 2025'!$N$14,INT((ROW()-13)/2),0)),"",OFFSET('10. SEGUIMIENTO 2025'!$N$14,INT((ROW()-13)/2),0)),IF(ISBLANK(OFFSET('9. METAS'!$N$20,INT((ROW()-14)/2),0)),"",OFFSET('9. METAS'!$N$20,INT((ROW()-14)/2),0)))</f>
        <v/>
      </c>
      <c r="K160" s="195" t="str">
        <f ca="1">IF(MOD(ROW()-13,2)=0,IF(ISBLANK(OFFSET('10. SEGUIMIENTO 2025'!$O$14,INT((ROW()-13)/2),0)),"",OFFSET('10. SEGUIMIENTO 2025'!$O$14,INT((ROW()-13)/2),0)),IF(ISBLANK(OFFSET('9. METAS'!$O$20,INT((ROW()-14)/2),0)),"",OFFSET('9. METAS'!$O$20,INT((ROW()-14)/2),0)))</f>
        <v/>
      </c>
      <c r="L160" s="195" t="str">
        <f ca="1">IF(MOD(ROW()-13,2)=0,IF(ISBLANK(OFFSET('10. SEGUIMIENTO 2025'!$P$14,INT((ROW()-13)/2),0)),"",OFFSET('10. SEGUIMIENTO 2025'!$P$14,INT((ROW()-13)/2),0)),IF(ISBLANK(OFFSET('9. METAS'!$P$20,INT((ROW()-14)/2),0)),"",OFFSET('9. METAS'!$P$20,INT((ROW()-14)/2),0)))</f>
        <v/>
      </c>
      <c r="M160" s="196" t="str">
        <f ca="1">IF(MOD(ROW()-13,2)=0,IF(ISBLANK(OFFSET('10. SEGUIMIENTO 2025'!$Q$14,INT((ROW()-13)/2),0)),"",OFFSET('10. SEGUIMIENTO 2025'!$Q$14,INT((ROW()-13)/2),0)),IF(ISBLANK(OFFSET('9. METAS'!$Q$20,INT((ROW()-14)/2),0)),"",OFFSET('9. METAS'!$Q$20,INT((ROW()-14)/2),0)))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METAS'!$K$20,INT((ROW()-13)/2),0)),"",OFFSET('9. METAS'!$K$20,INT((ROW()-13)/2),0))</f>
        <v/>
      </c>
      <c r="I161" s="744"/>
      <c r="J161" s="194">
        <f ca="1">IF(MOD(ROW()-13,2)=0,IF(ISBLANK(OFFSET('10. SEGUIMIENTO 2025'!$N$14,INT((ROW()-13)/2),0)),"",OFFSET('10. SEGUIMIENTO 2025'!$N$14,INT((ROW()-13)/2),0)),IF(ISBLANK(OFFSET('9. METAS'!$N$20,INT((ROW()-14)/2),0)),"",OFFSET('9. METAS'!$N$20,INT((ROW()-14)/2),0)))</f>
        <v>41</v>
      </c>
      <c r="K161" s="195" t="str">
        <f ca="1">IF(MOD(ROW()-13,2)=0,IF(ISBLANK(OFFSET('10. SEGUIMIENTO 2025'!$O$14,INT((ROW()-13)/2),0)),"",OFFSET('10. SEGUIMIENTO 2025'!$O$14,INT((ROW()-13)/2),0)),IF(ISBLANK(OFFSET('9. METAS'!$O$20,INT((ROW()-14)/2),0)),"",OFFSET('9. METAS'!$O$20,INT((ROW()-14)/2),0)))</f>
        <v/>
      </c>
      <c r="L161" s="195" t="str">
        <f ca="1">IF(MOD(ROW()-13,2)=0,IF(ISBLANK(OFFSET('10. SEGUIMIENTO 2025'!$P$14,INT((ROW()-13)/2),0)),"",OFFSET('10. SEGUIMIENTO 2025'!$P$14,INT((ROW()-13)/2),0)),IF(ISBLANK(OFFSET('9. METAS'!$P$20,INT((ROW()-14)/2),0)),"",OFFSET('9. METAS'!$P$20,INT((ROW()-14)/2),0)))</f>
        <v/>
      </c>
      <c r="M161" s="196" t="str">
        <f ca="1">IF(MOD(ROW()-13,2)=0,IF(ISBLANK(OFFSET('10. SEGUIMIENTO 2025'!$Q$14,INT((ROW()-13)/2),0)),"",OFFSET('10. SEGUIMIENTO 2025'!$Q$14,INT((ROW()-13)/2),0)),IF(ISBLANK(OFFSET('9. METAS'!$Q$20,INT((ROW()-14)/2),0)),"",OFFSET('9. METAS'!$Q$20,INT((ROW()-14)/2),0)))</f>
        <v/>
      </c>
      <c r="N161" s="742" t="str">
        <f t="shared" ref="N161" ca="1" si="144">IFERROR(L161/L162,"ND")</f>
        <v>ND</v>
      </c>
      <c r="O161" s="738" t="str">
        <f t="shared" ref="O161" ca="1" si="145">IFERROR(((L161+K161+J161)/H161),"ND")</f>
        <v>ND</v>
      </c>
      <c r="P161" s="726"/>
    </row>
    <row r="162" spans="3:16">
      <c r="C162" s="760"/>
      <c r="D162" s="756"/>
      <c r="E162" s="756"/>
      <c r="F162" s="754"/>
      <c r="G162" s="751"/>
      <c r="H162" s="747"/>
      <c r="I162" s="745"/>
      <c r="J162" s="194" t="str">
        <f ca="1">IF(MOD(ROW()-13,2)=0,IF(ISBLANK(OFFSET('10. SEGUIMIENTO 2025'!$N$14,INT((ROW()-13)/2),0)),"",OFFSET('10. SEGUIMIENTO 2025'!$N$14,INT((ROW()-13)/2),0)),IF(ISBLANK(OFFSET('9. METAS'!$N$20,INT((ROW()-14)/2),0)),"",OFFSET('9. METAS'!$N$20,INT((ROW()-14)/2),0)))</f>
        <v/>
      </c>
      <c r="K162" s="195" t="str">
        <f ca="1">IF(MOD(ROW()-13,2)=0,IF(ISBLANK(OFFSET('10. SEGUIMIENTO 2025'!$O$14,INT((ROW()-13)/2),0)),"",OFFSET('10. SEGUIMIENTO 2025'!$O$14,INT((ROW()-13)/2),0)),IF(ISBLANK(OFFSET('9. METAS'!$O$20,INT((ROW()-14)/2),0)),"",OFFSET('9. METAS'!$O$20,INT((ROW()-14)/2),0)))</f>
        <v/>
      </c>
      <c r="L162" s="195" t="str">
        <f ca="1">IF(MOD(ROW()-13,2)=0,IF(ISBLANK(OFFSET('10. SEGUIMIENTO 2025'!$P$14,INT((ROW()-13)/2),0)),"",OFFSET('10. SEGUIMIENTO 2025'!$P$14,INT((ROW()-13)/2),0)),IF(ISBLANK(OFFSET('9. METAS'!$P$20,INT((ROW()-14)/2),0)),"",OFFSET('9. METAS'!$P$20,INT((ROW()-14)/2),0)))</f>
        <v/>
      </c>
      <c r="M162" s="196" t="str">
        <f ca="1">IF(MOD(ROW()-13,2)=0,IF(ISBLANK(OFFSET('10. SEGUIMIENTO 2025'!$Q$14,INT((ROW()-13)/2),0)),"",OFFSET('10. SEGUIMIENTO 2025'!$Q$14,INT((ROW()-13)/2),0)),IF(ISBLANK(OFFSET('9. METAS'!$Q$20,INT((ROW()-14)/2),0)),"",OFFSET('9. METAS'!$Q$20,INT((ROW()-14)/2),0)))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METAS'!$K$20,INT((ROW()-13)/2),0)),"",OFFSET('9. METAS'!$K$20,INT((ROW()-13)/2),0))</f>
        <v/>
      </c>
      <c r="I163" s="744"/>
      <c r="J163" s="194">
        <f ca="1">IF(MOD(ROW()-13,2)=0,IF(ISBLANK(OFFSET('10. SEGUIMIENTO 2025'!$N$14,INT((ROW()-13)/2),0)),"",OFFSET('10. SEGUIMIENTO 2025'!$N$14,INT((ROW()-13)/2),0)),IF(ISBLANK(OFFSET('9. METAS'!$N$20,INT((ROW()-14)/2),0)),"",OFFSET('9. METAS'!$N$20,INT((ROW()-14)/2),0)))</f>
        <v>41</v>
      </c>
      <c r="K163" s="195" t="str">
        <f ca="1">IF(MOD(ROW()-13,2)=0,IF(ISBLANK(OFFSET('10. SEGUIMIENTO 2025'!$O$14,INT((ROW()-13)/2),0)),"",OFFSET('10. SEGUIMIENTO 2025'!$O$14,INT((ROW()-13)/2),0)),IF(ISBLANK(OFFSET('9. METAS'!$O$20,INT((ROW()-14)/2),0)),"",OFFSET('9. METAS'!$O$20,INT((ROW()-14)/2),0)))</f>
        <v/>
      </c>
      <c r="L163" s="195" t="str">
        <f ca="1">IF(MOD(ROW()-13,2)=0,IF(ISBLANK(OFFSET('10. SEGUIMIENTO 2025'!$P$14,INT((ROW()-13)/2),0)),"",OFFSET('10. SEGUIMIENTO 2025'!$P$14,INT((ROW()-13)/2),0)),IF(ISBLANK(OFFSET('9. METAS'!$P$20,INT((ROW()-14)/2),0)),"",OFFSET('9. METAS'!$P$20,INT((ROW()-14)/2),0)))</f>
        <v/>
      </c>
      <c r="M163" s="196" t="str">
        <f ca="1">IF(MOD(ROW()-13,2)=0,IF(ISBLANK(OFFSET('10. SEGUIMIENTO 2025'!$Q$14,INT((ROW()-13)/2),0)),"",OFFSET('10. SEGUIMIENTO 2025'!$Q$14,INT((ROW()-13)/2),0)),IF(ISBLANK(OFFSET('9. METAS'!$Q$20,INT((ROW()-14)/2),0)),"",OFFSET('9. METAS'!$Q$20,INT((ROW()-14)/2),0)))</f>
        <v/>
      </c>
      <c r="N163" s="742" t="str">
        <f t="shared" ref="N163" ca="1" si="146">IFERROR(L163/L164,"ND")</f>
        <v>ND</v>
      </c>
      <c r="O163" s="738" t="str">
        <f t="shared" ref="O163" ca="1" si="147">IFERROR(((L163+K163+J163)/H163),"ND")</f>
        <v>ND</v>
      </c>
      <c r="P163" s="726"/>
    </row>
    <row r="164" spans="3:16">
      <c r="C164" s="760"/>
      <c r="D164" s="756"/>
      <c r="E164" s="756"/>
      <c r="F164" s="754"/>
      <c r="G164" s="751"/>
      <c r="H164" s="747"/>
      <c r="I164" s="745"/>
      <c r="J164" s="194" t="str">
        <f ca="1">IF(MOD(ROW()-13,2)=0,IF(ISBLANK(OFFSET('10. SEGUIMIENTO 2025'!$N$14,INT((ROW()-13)/2),0)),"",OFFSET('10. SEGUIMIENTO 2025'!$N$14,INT((ROW()-13)/2),0)),IF(ISBLANK(OFFSET('9. METAS'!$N$20,INT((ROW()-14)/2),0)),"",OFFSET('9. METAS'!$N$20,INT((ROW()-14)/2),0)))</f>
        <v/>
      </c>
      <c r="K164" s="195" t="str">
        <f ca="1">IF(MOD(ROW()-13,2)=0,IF(ISBLANK(OFFSET('10. SEGUIMIENTO 2025'!$O$14,INT((ROW()-13)/2),0)),"",OFFSET('10. SEGUIMIENTO 2025'!$O$14,INT((ROW()-13)/2),0)),IF(ISBLANK(OFFSET('9. METAS'!$O$20,INT((ROW()-14)/2),0)),"",OFFSET('9. METAS'!$O$20,INT((ROW()-14)/2),0)))</f>
        <v/>
      </c>
      <c r="L164" s="195" t="str">
        <f ca="1">IF(MOD(ROW()-13,2)=0,IF(ISBLANK(OFFSET('10. SEGUIMIENTO 2025'!$P$14,INT((ROW()-13)/2),0)),"",OFFSET('10. SEGUIMIENTO 2025'!$P$14,INT((ROW()-13)/2),0)),IF(ISBLANK(OFFSET('9. METAS'!$P$20,INT((ROW()-14)/2),0)),"",OFFSET('9. METAS'!$P$20,INT((ROW()-14)/2),0)))</f>
        <v/>
      </c>
      <c r="M164" s="196" t="str">
        <f ca="1">IF(MOD(ROW()-13,2)=0,IF(ISBLANK(OFFSET('10. SEGUIMIENTO 2025'!$Q$14,INT((ROW()-13)/2),0)),"",OFFSET('10. SEGUIMIENTO 2025'!$Q$14,INT((ROW()-13)/2),0)),IF(ISBLANK(OFFSET('9. METAS'!$Q$20,INT((ROW()-14)/2),0)),"",OFFSET('9. METAS'!$Q$20,INT((ROW()-14)/2),0)))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METAS'!$K$20,INT((ROW()-13)/2),0)),"",OFFSET('9. METAS'!$K$20,INT((ROW()-13)/2),0))</f>
        <v/>
      </c>
      <c r="I165" s="744"/>
      <c r="J165" s="194">
        <f ca="1">IF(MOD(ROW()-13,2)=0,IF(ISBLANK(OFFSET('10. SEGUIMIENTO 2025'!$N$14,INT((ROW()-13)/2),0)),"",OFFSET('10. SEGUIMIENTO 2025'!$N$14,INT((ROW()-13)/2),0)),IF(ISBLANK(OFFSET('9. METAS'!$N$20,INT((ROW()-14)/2),0)),"",OFFSET('9. METAS'!$N$20,INT((ROW()-14)/2),0)))</f>
        <v>41</v>
      </c>
      <c r="K165" s="195" t="str">
        <f ca="1">IF(MOD(ROW()-13,2)=0,IF(ISBLANK(OFFSET('10. SEGUIMIENTO 2025'!$O$14,INT((ROW()-13)/2),0)),"",OFFSET('10. SEGUIMIENTO 2025'!$O$14,INT((ROW()-13)/2),0)),IF(ISBLANK(OFFSET('9. METAS'!$O$20,INT((ROW()-14)/2),0)),"",OFFSET('9. METAS'!$O$20,INT((ROW()-14)/2),0)))</f>
        <v/>
      </c>
      <c r="L165" s="195" t="str">
        <f ca="1">IF(MOD(ROW()-13,2)=0,IF(ISBLANK(OFFSET('10. SEGUIMIENTO 2025'!$P$14,INT((ROW()-13)/2),0)),"",OFFSET('10. SEGUIMIENTO 2025'!$P$14,INT((ROW()-13)/2),0)),IF(ISBLANK(OFFSET('9. METAS'!$P$20,INT((ROW()-14)/2),0)),"",OFFSET('9. METAS'!$P$20,INT((ROW()-14)/2),0)))</f>
        <v/>
      </c>
      <c r="M165" s="196" t="str">
        <f ca="1">IF(MOD(ROW()-13,2)=0,IF(ISBLANK(OFFSET('10. SEGUIMIENTO 2025'!$Q$14,INT((ROW()-13)/2),0)),"",OFFSET('10. SEGUIMIENTO 2025'!$Q$14,INT((ROW()-13)/2),0)),IF(ISBLANK(OFFSET('9. METAS'!$Q$20,INT((ROW()-14)/2),0)),"",OFFSET('9. METAS'!$Q$20,INT((ROW()-14)/2),0)))</f>
        <v/>
      </c>
      <c r="N165" s="742" t="str">
        <f t="shared" ref="N165" ca="1" si="148">IFERROR(L165/L166,"ND")</f>
        <v>ND</v>
      </c>
      <c r="O165" s="738" t="str">
        <f t="shared" ref="O165" ca="1" si="149">IFERROR(((L165+K165+J165)/H165),"ND")</f>
        <v>ND</v>
      </c>
      <c r="P165" s="726"/>
    </row>
    <row r="166" spans="3:16">
      <c r="C166" s="760"/>
      <c r="D166" s="756"/>
      <c r="E166" s="756"/>
      <c r="F166" s="754"/>
      <c r="G166" s="751"/>
      <c r="H166" s="747"/>
      <c r="I166" s="745"/>
      <c r="J166" s="194" t="str">
        <f ca="1">IF(MOD(ROW()-13,2)=0,IF(ISBLANK(OFFSET('10. SEGUIMIENTO 2025'!$N$14,INT((ROW()-13)/2),0)),"",OFFSET('10. SEGUIMIENTO 2025'!$N$14,INT((ROW()-13)/2),0)),IF(ISBLANK(OFFSET('9. METAS'!$N$20,INT((ROW()-14)/2),0)),"",OFFSET('9. METAS'!$N$20,INT((ROW()-14)/2),0)))</f>
        <v/>
      </c>
      <c r="K166" s="195" t="str">
        <f ca="1">IF(MOD(ROW()-13,2)=0,IF(ISBLANK(OFFSET('10. SEGUIMIENTO 2025'!$O$14,INT((ROW()-13)/2),0)),"",OFFSET('10. SEGUIMIENTO 2025'!$O$14,INT((ROW()-13)/2),0)),IF(ISBLANK(OFFSET('9. METAS'!$O$20,INT((ROW()-14)/2),0)),"",OFFSET('9. METAS'!$O$20,INT((ROW()-14)/2),0)))</f>
        <v/>
      </c>
      <c r="L166" s="195" t="str">
        <f ca="1">IF(MOD(ROW()-13,2)=0,IF(ISBLANK(OFFSET('10. SEGUIMIENTO 2025'!$P$14,INT((ROW()-13)/2),0)),"",OFFSET('10. SEGUIMIENTO 2025'!$P$14,INT((ROW()-13)/2),0)),IF(ISBLANK(OFFSET('9. METAS'!$P$20,INT((ROW()-14)/2),0)),"",OFFSET('9. METAS'!$P$20,INT((ROW()-14)/2),0)))</f>
        <v/>
      </c>
      <c r="M166" s="196" t="str">
        <f ca="1">IF(MOD(ROW()-13,2)=0,IF(ISBLANK(OFFSET('10. SEGUIMIENTO 2025'!$Q$14,INT((ROW()-13)/2),0)),"",OFFSET('10. SEGUIMIENTO 2025'!$Q$14,INT((ROW()-13)/2),0)),IF(ISBLANK(OFFSET('9. METAS'!$Q$20,INT((ROW()-14)/2),0)),"",OFFSET('9. METAS'!$Q$20,INT((ROW()-14)/2),0)))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METAS'!$K$20,INT((ROW()-13)/2),0)),"",OFFSET('9. METAS'!$K$20,INT((ROW()-13)/2),0))</f>
        <v/>
      </c>
      <c r="I167" s="744"/>
      <c r="J167" s="194">
        <f ca="1">IF(MOD(ROW()-13,2)=0,IF(ISBLANK(OFFSET('10. SEGUIMIENTO 2025'!$N$14,INT((ROW()-13)/2),0)),"",OFFSET('10. SEGUIMIENTO 2025'!$N$14,INT((ROW()-13)/2),0)),IF(ISBLANK(OFFSET('9. METAS'!$N$20,INT((ROW()-14)/2),0)),"",OFFSET('9. METAS'!$N$20,INT((ROW()-14)/2),0)))</f>
        <v>41</v>
      </c>
      <c r="K167" s="195" t="str">
        <f ca="1">IF(MOD(ROW()-13,2)=0,IF(ISBLANK(OFFSET('10. SEGUIMIENTO 2025'!$O$14,INT((ROW()-13)/2),0)),"",OFFSET('10. SEGUIMIENTO 2025'!$O$14,INT((ROW()-13)/2),0)),IF(ISBLANK(OFFSET('9. METAS'!$O$20,INT((ROW()-14)/2),0)),"",OFFSET('9. METAS'!$O$20,INT((ROW()-14)/2),0)))</f>
        <v/>
      </c>
      <c r="L167" s="195" t="str">
        <f ca="1">IF(MOD(ROW()-13,2)=0,IF(ISBLANK(OFFSET('10. SEGUIMIENTO 2025'!$P$14,INT((ROW()-13)/2),0)),"",OFFSET('10. SEGUIMIENTO 2025'!$P$14,INT((ROW()-13)/2),0)),IF(ISBLANK(OFFSET('9. METAS'!$P$20,INT((ROW()-14)/2),0)),"",OFFSET('9. METAS'!$P$20,INT((ROW()-14)/2),0)))</f>
        <v/>
      </c>
      <c r="M167" s="196" t="str">
        <f ca="1">IF(MOD(ROW()-13,2)=0,IF(ISBLANK(OFFSET('10. SEGUIMIENTO 2025'!$Q$14,INT((ROW()-13)/2),0)),"",OFFSET('10. SEGUIMIENTO 2025'!$Q$14,INT((ROW()-13)/2),0)),IF(ISBLANK(OFFSET('9. METAS'!$Q$20,INT((ROW()-14)/2),0)),"",OFFSET('9. METAS'!$Q$20,INT((ROW()-14)/2),0)))</f>
        <v/>
      </c>
      <c r="N167" s="742" t="str">
        <f t="shared" ref="N167" ca="1" si="150">IFERROR(L167/L168,"ND")</f>
        <v>ND</v>
      </c>
      <c r="O167" s="738" t="str">
        <f t="shared" ref="O167" ca="1" si="151">IFERROR(((L167+K167+J167)/H167),"ND")</f>
        <v>ND</v>
      </c>
      <c r="P167" s="726"/>
    </row>
    <row r="168" spans="3:16">
      <c r="C168" s="760"/>
      <c r="D168" s="756"/>
      <c r="E168" s="756"/>
      <c r="F168" s="754"/>
      <c r="G168" s="751"/>
      <c r="H168" s="747"/>
      <c r="I168" s="745"/>
      <c r="J168" s="194" t="str">
        <f ca="1">IF(MOD(ROW()-13,2)=0,IF(ISBLANK(OFFSET('10. SEGUIMIENTO 2025'!$N$14,INT((ROW()-13)/2),0)),"",OFFSET('10. SEGUIMIENTO 2025'!$N$14,INT((ROW()-13)/2),0)),IF(ISBLANK(OFFSET('9. METAS'!$N$20,INT((ROW()-14)/2),0)),"",OFFSET('9. METAS'!$N$20,INT((ROW()-14)/2),0)))</f>
        <v/>
      </c>
      <c r="K168" s="195" t="str">
        <f ca="1">IF(MOD(ROW()-13,2)=0,IF(ISBLANK(OFFSET('10. SEGUIMIENTO 2025'!$O$14,INT((ROW()-13)/2),0)),"",OFFSET('10. SEGUIMIENTO 2025'!$O$14,INT((ROW()-13)/2),0)),IF(ISBLANK(OFFSET('9. METAS'!$O$20,INT((ROW()-14)/2),0)),"",OFFSET('9. METAS'!$O$20,INT((ROW()-14)/2),0)))</f>
        <v/>
      </c>
      <c r="L168" s="195" t="str">
        <f ca="1">IF(MOD(ROW()-13,2)=0,IF(ISBLANK(OFFSET('10. SEGUIMIENTO 2025'!$P$14,INT((ROW()-13)/2),0)),"",OFFSET('10. SEGUIMIENTO 2025'!$P$14,INT((ROW()-13)/2),0)),IF(ISBLANK(OFFSET('9. METAS'!$P$20,INT((ROW()-14)/2),0)),"",OFFSET('9. METAS'!$P$20,INT((ROW()-14)/2),0)))</f>
        <v/>
      </c>
      <c r="M168" s="196" t="str">
        <f ca="1">IF(MOD(ROW()-13,2)=0,IF(ISBLANK(OFFSET('10. SEGUIMIENTO 2025'!$Q$14,INT((ROW()-13)/2),0)),"",OFFSET('10. SEGUIMIENTO 2025'!$Q$14,INT((ROW()-13)/2),0)),IF(ISBLANK(OFFSET('9. METAS'!$Q$20,INT((ROW()-14)/2),0)),"",OFFSET('9. METAS'!$Q$20,INT((ROW()-14)/2),0)))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METAS'!$K$20,INT((ROW()-13)/2),0)),"",OFFSET('9. METAS'!$K$20,INT((ROW()-13)/2),0))</f>
        <v/>
      </c>
      <c r="I169" s="744"/>
      <c r="J169" s="194">
        <f ca="1">IF(MOD(ROW()-13,2)=0,IF(ISBLANK(OFFSET('10. SEGUIMIENTO 2025'!$N$14,INT((ROW()-13)/2),0)),"",OFFSET('10. SEGUIMIENTO 2025'!$N$14,INT((ROW()-13)/2),0)),IF(ISBLANK(OFFSET('9. METAS'!$N$20,INT((ROW()-14)/2),0)),"",OFFSET('9. METAS'!$N$20,INT((ROW()-14)/2),0)))</f>
        <v>41</v>
      </c>
      <c r="K169" s="195" t="str">
        <f ca="1">IF(MOD(ROW()-13,2)=0,IF(ISBLANK(OFFSET('10. SEGUIMIENTO 2025'!$O$14,INT((ROW()-13)/2),0)),"",OFFSET('10. SEGUIMIENTO 2025'!$O$14,INT((ROW()-13)/2),0)),IF(ISBLANK(OFFSET('9. METAS'!$O$20,INT((ROW()-14)/2),0)),"",OFFSET('9. METAS'!$O$20,INT((ROW()-14)/2),0)))</f>
        <v/>
      </c>
      <c r="L169" s="195" t="str">
        <f ca="1">IF(MOD(ROW()-13,2)=0,IF(ISBLANK(OFFSET('10. SEGUIMIENTO 2025'!$P$14,INT((ROW()-13)/2),0)),"",OFFSET('10. SEGUIMIENTO 2025'!$P$14,INT((ROW()-13)/2),0)),IF(ISBLANK(OFFSET('9. METAS'!$P$20,INT((ROW()-14)/2),0)),"",OFFSET('9. METAS'!$P$20,INT((ROW()-14)/2),0)))</f>
        <v/>
      </c>
      <c r="M169" s="196" t="str">
        <f ca="1">IF(MOD(ROW()-13,2)=0,IF(ISBLANK(OFFSET('10. SEGUIMIENTO 2025'!$Q$14,INT((ROW()-13)/2),0)),"",OFFSET('10. SEGUIMIENTO 2025'!$Q$14,INT((ROW()-13)/2),0)),IF(ISBLANK(OFFSET('9. METAS'!$Q$20,INT((ROW()-14)/2),0)),"",OFFSET('9. METAS'!$Q$20,INT((ROW()-14)/2),0)))</f>
        <v/>
      </c>
      <c r="N169" s="742" t="str">
        <f t="shared" ref="N169" ca="1" si="152">IFERROR(L169/L170,"ND")</f>
        <v>ND</v>
      </c>
      <c r="O169" s="738" t="str">
        <f t="shared" ref="O169" ca="1" si="153">IFERROR(((L169+K169+J169)/H169),"ND")</f>
        <v>ND</v>
      </c>
      <c r="P169" s="726"/>
    </row>
    <row r="170" spans="3:16">
      <c r="C170" s="760"/>
      <c r="D170" s="756"/>
      <c r="E170" s="756"/>
      <c r="F170" s="754"/>
      <c r="G170" s="751"/>
      <c r="H170" s="747"/>
      <c r="I170" s="745"/>
      <c r="J170" s="194" t="str">
        <f ca="1">IF(MOD(ROW()-13,2)=0,IF(ISBLANK(OFFSET('10. SEGUIMIENTO 2025'!$N$14,INT((ROW()-13)/2),0)),"",OFFSET('10. SEGUIMIENTO 2025'!$N$14,INT((ROW()-13)/2),0)),IF(ISBLANK(OFFSET('9. METAS'!$N$20,INT((ROW()-14)/2),0)),"",OFFSET('9. METAS'!$N$20,INT((ROW()-14)/2),0)))</f>
        <v/>
      </c>
      <c r="K170" s="195" t="str">
        <f ca="1">IF(MOD(ROW()-13,2)=0,IF(ISBLANK(OFFSET('10. SEGUIMIENTO 2025'!$O$14,INT((ROW()-13)/2),0)),"",OFFSET('10. SEGUIMIENTO 2025'!$O$14,INT((ROW()-13)/2),0)),IF(ISBLANK(OFFSET('9. METAS'!$O$20,INT((ROW()-14)/2),0)),"",OFFSET('9. METAS'!$O$20,INT((ROW()-14)/2),0)))</f>
        <v/>
      </c>
      <c r="L170" s="195" t="str">
        <f ca="1">IF(MOD(ROW()-13,2)=0,IF(ISBLANK(OFFSET('10. SEGUIMIENTO 2025'!$P$14,INT((ROW()-13)/2),0)),"",OFFSET('10. SEGUIMIENTO 2025'!$P$14,INT((ROW()-13)/2),0)),IF(ISBLANK(OFFSET('9. METAS'!$P$20,INT((ROW()-14)/2),0)),"",OFFSET('9. METAS'!$P$20,INT((ROW()-14)/2),0)))</f>
        <v/>
      </c>
      <c r="M170" s="196" t="str">
        <f ca="1">IF(MOD(ROW()-13,2)=0,IF(ISBLANK(OFFSET('10. SEGUIMIENTO 2025'!$Q$14,INT((ROW()-13)/2),0)),"",OFFSET('10. SEGUIMIENTO 2025'!$Q$14,INT((ROW()-13)/2),0)),IF(ISBLANK(OFFSET('9. METAS'!$Q$20,INT((ROW()-14)/2),0)),"",OFFSET('9. METAS'!$Q$20,INT((ROW()-14)/2),0)))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METAS'!$K$20,INT((ROW()-13)/2),0)),"",OFFSET('9. METAS'!$K$20,INT((ROW()-13)/2),0))</f>
        <v/>
      </c>
      <c r="I171" s="744"/>
      <c r="J171" s="194">
        <f ca="1">IF(MOD(ROW()-13,2)=0,IF(ISBLANK(OFFSET('10. SEGUIMIENTO 2025'!$N$14,INT((ROW()-13)/2),0)),"",OFFSET('10. SEGUIMIENTO 2025'!$N$14,INT((ROW()-13)/2),0)),IF(ISBLANK(OFFSET('9. METAS'!$N$20,INT((ROW()-14)/2),0)),"",OFFSET('9. METAS'!$N$20,INT((ROW()-14)/2),0)))</f>
        <v>41</v>
      </c>
      <c r="K171" s="195" t="str">
        <f ca="1">IF(MOD(ROW()-13,2)=0,IF(ISBLANK(OFFSET('10. SEGUIMIENTO 2025'!$O$14,INT((ROW()-13)/2),0)),"",OFFSET('10. SEGUIMIENTO 2025'!$O$14,INT((ROW()-13)/2),0)),IF(ISBLANK(OFFSET('9. METAS'!$O$20,INT((ROW()-14)/2),0)),"",OFFSET('9. METAS'!$O$20,INT((ROW()-14)/2),0)))</f>
        <v/>
      </c>
      <c r="L171" s="195" t="str">
        <f ca="1">IF(MOD(ROW()-13,2)=0,IF(ISBLANK(OFFSET('10. SEGUIMIENTO 2025'!$P$14,INT((ROW()-13)/2),0)),"",OFFSET('10. SEGUIMIENTO 2025'!$P$14,INT((ROW()-13)/2),0)),IF(ISBLANK(OFFSET('9. METAS'!$P$20,INT((ROW()-14)/2),0)),"",OFFSET('9. METAS'!$P$20,INT((ROW()-14)/2),0)))</f>
        <v/>
      </c>
      <c r="M171" s="196" t="str">
        <f ca="1">IF(MOD(ROW()-13,2)=0,IF(ISBLANK(OFFSET('10. SEGUIMIENTO 2025'!$Q$14,INT((ROW()-13)/2),0)),"",OFFSET('10. SEGUIMIENTO 2025'!$Q$14,INT((ROW()-13)/2),0)),IF(ISBLANK(OFFSET('9. METAS'!$Q$20,INT((ROW()-14)/2),0)),"",OFFSET('9. METAS'!$Q$20,INT((ROW()-14)/2),0)))</f>
        <v/>
      </c>
      <c r="N171" s="742" t="str">
        <f t="shared" ref="N171" ca="1" si="154">IFERROR(L171/L172,"ND")</f>
        <v>ND</v>
      </c>
      <c r="O171" s="738" t="str">
        <f t="shared" ref="O171" ca="1" si="155">IFERROR(((L171+K171+J171)/H171),"ND")</f>
        <v>ND</v>
      </c>
      <c r="P171" s="726"/>
    </row>
    <row r="172" spans="3:16">
      <c r="C172" s="760"/>
      <c r="D172" s="756"/>
      <c r="E172" s="756"/>
      <c r="F172" s="754"/>
      <c r="G172" s="751"/>
      <c r="H172" s="747"/>
      <c r="I172" s="745"/>
      <c r="J172" s="194" t="str">
        <f ca="1">IF(MOD(ROW()-13,2)=0,IF(ISBLANK(OFFSET('10. SEGUIMIENTO 2025'!$N$14,INT((ROW()-13)/2),0)),"",OFFSET('10. SEGUIMIENTO 2025'!$N$14,INT((ROW()-13)/2),0)),IF(ISBLANK(OFFSET('9. METAS'!$N$20,INT((ROW()-14)/2),0)),"",OFFSET('9. METAS'!$N$20,INT((ROW()-14)/2),0)))</f>
        <v/>
      </c>
      <c r="K172" s="195" t="str">
        <f ca="1">IF(MOD(ROW()-13,2)=0,IF(ISBLANK(OFFSET('10. SEGUIMIENTO 2025'!$O$14,INT((ROW()-13)/2),0)),"",OFFSET('10. SEGUIMIENTO 2025'!$O$14,INT((ROW()-13)/2),0)),IF(ISBLANK(OFFSET('9. METAS'!$O$20,INT((ROW()-14)/2),0)),"",OFFSET('9. METAS'!$O$20,INT((ROW()-14)/2),0)))</f>
        <v/>
      </c>
      <c r="L172" s="195" t="str">
        <f ca="1">IF(MOD(ROW()-13,2)=0,IF(ISBLANK(OFFSET('10. SEGUIMIENTO 2025'!$P$14,INT((ROW()-13)/2),0)),"",OFFSET('10. SEGUIMIENTO 2025'!$P$14,INT((ROW()-13)/2),0)),IF(ISBLANK(OFFSET('9. METAS'!$P$20,INT((ROW()-14)/2),0)),"",OFFSET('9. METAS'!$P$20,INT((ROW()-14)/2),0)))</f>
        <v/>
      </c>
      <c r="M172" s="196" t="str">
        <f ca="1">IF(MOD(ROW()-13,2)=0,IF(ISBLANK(OFFSET('10. SEGUIMIENTO 2025'!$Q$14,INT((ROW()-13)/2),0)),"",OFFSET('10. SEGUIMIENTO 2025'!$Q$14,INT((ROW()-13)/2),0)),IF(ISBLANK(OFFSET('9. METAS'!$Q$20,INT((ROW()-14)/2),0)),"",OFFSET('9. METAS'!$Q$20,INT((ROW()-14)/2),0)))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METAS'!$K$20,INT((ROW()-13)/2),0)),"",OFFSET('9. METAS'!$K$20,INT((ROW()-13)/2),0))</f>
        <v/>
      </c>
      <c r="I173" s="744"/>
      <c r="J173" s="194">
        <f ca="1">IF(MOD(ROW()-13,2)=0,IF(ISBLANK(OFFSET('10. SEGUIMIENTO 2025'!$N$14,INT((ROW()-13)/2),0)),"",OFFSET('10. SEGUIMIENTO 2025'!$N$14,INT((ROW()-13)/2),0)),IF(ISBLANK(OFFSET('9. METAS'!$N$20,INT((ROW()-14)/2),0)),"",OFFSET('9. METAS'!$N$20,INT((ROW()-14)/2),0)))</f>
        <v>41</v>
      </c>
      <c r="K173" s="195" t="str">
        <f ca="1">IF(MOD(ROW()-13,2)=0,IF(ISBLANK(OFFSET('10. SEGUIMIENTO 2025'!$O$14,INT((ROW()-13)/2),0)),"",OFFSET('10. SEGUIMIENTO 2025'!$O$14,INT((ROW()-13)/2),0)),IF(ISBLANK(OFFSET('9. METAS'!$O$20,INT((ROW()-14)/2),0)),"",OFFSET('9. METAS'!$O$20,INT((ROW()-14)/2),0)))</f>
        <v/>
      </c>
      <c r="L173" s="195" t="str">
        <f ca="1">IF(MOD(ROW()-13,2)=0,IF(ISBLANK(OFFSET('10. SEGUIMIENTO 2025'!$P$14,INT((ROW()-13)/2),0)),"",OFFSET('10. SEGUIMIENTO 2025'!$P$14,INT((ROW()-13)/2),0)),IF(ISBLANK(OFFSET('9. METAS'!$P$20,INT((ROW()-14)/2),0)),"",OFFSET('9. METAS'!$P$20,INT((ROW()-14)/2),0)))</f>
        <v/>
      </c>
      <c r="M173" s="196" t="str">
        <f ca="1">IF(MOD(ROW()-13,2)=0,IF(ISBLANK(OFFSET('10. SEGUIMIENTO 2025'!$Q$14,INT((ROW()-13)/2),0)),"",OFFSET('10. SEGUIMIENTO 2025'!$Q$14,INT((ROW()-13)/2),0)),IF(ISBLANK(OFFSET('9. METAS'!$Q$20,INT((ROW()-14)/2),0)),"",OFFSET('9. METAS'!$Q$20,INT((ROW()-14)/2),0)))</f>
        <v/>
      </c>
      <c r="N173" s="742" t="str">
        <f t="shared" ref="N173" ca="1" si="156">IFERROR(L173/L174,"ND")</f>
        <v>ND</v>
      </c>
      <c r="O173" s="738" t="str">
        <f t="shared" ref="O173" ca="1" si="157">IFERROR(((L173+K173+J173)/H173),"ND")</f>
        <v>ND</v>
      </c>
      <c r="P173" s="726"/>
    </row>
    <row r="174" spans="3:16">
      <c r="C174" s="760"/>
      <c r="D174" s="756"/>
      <c r="E174" s="756"/>
      <c r="F174" s="754"/>
      <c r="G174" s="751"/>
      <c r="H174" s="747"/>
      <c r="I174" s="745"/>
      <c r="J174" s="194" t="str">
        <f ca="1">IF(MOD(ROW()-13,2)=0,IF(ISBLANK(OFFSET('10. SEGUIMIENTO 2025'!$N$14,INT((ROW()-13)/2),0)),"",OFFSET('10. SEGUIMIENTO 2025'!$N$14,INT((ROW()-13)/2),0)),IF(ISBLANK(OFFSET('9. METAS'!$N$20,INT((ROW()-14)/2),0)),"",OFFSET('9. METAS'!$N$20,INT((ROW()-14)/2),0)))</f>
        <v/>
      </c>
      <c r="K174" s="195" t="str">
        <f ca="1">IF(MOD(ROW()-13,2)=0,IF(ISBLANK(OFFSET('10. SEGUIMIENTO 2025'!$O$14,INT((ROW()-13)/2),0)),"",OFFSET('10. SEGUIMIENTO 2025'!$O$14,INT((ROW()-13)/2),0)),IF(ISBLANK(OFFSET('9. METAS'!$O$20,INT((ROW()-14)/2),0)),"",OFFSET('9. METAS'!$O$20,INT((ROW()-14)/2),0)))</f>
        <v/>
      </c>
      <c r="L174" s="195" t="str">
        <f ca="1">IF(MOD(ROW()-13,2)=0,IF(ISBLANK(OFFSET('10. SEGUIMIENTO 2025'!$P$14,INT((ROW()-13)/2),0)),"",OFFSET('10. SEGUIMIENTO 2025'!$P$14,INT((ROW()-13)/2),0)),IF(ISBLANK(OFFSET('9. METAS'!$P$20,INT((ROW()-14)/2),0)),"",OFFSET('9. METAS'!$P$20,INT((ROW()-14)/2),0)))</f>
        <v/>
      </c>
      <c r="M174" s="196" t="str">
        <f ca="1">IF(MOD(ROW()-13,2)=0,IF(ISBLANK(OFFSET('10. SEGUIMIENTO 2025'!$Q$14,INT((ROW()-13)/2),0)),"",OFFSET('10. SEGUIMIENTO 2025'!$Q$14,INT((ROW()-13)/2),0)),IF(ISBLANK(OFFSET('9. METAS'!$Q$20,INT((ROW()-14)/2),0)),"",OFFSET('9. METAS'!$Q$20,INT((ROW()-14)/2),0)))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METAS'!$K$20,INT((ROW()-13)/2),0)),"",OFFSET('9. METAS'!$K$20,INT((ROW()-13)/2),0))</f>
        <v/>
      </c>
      <c r="I175" s="744"/>
      <c r="J175" s="194">
        <f ca="1">IF(MOD(ROW()-13,2)=0,IF(ISBLANK(OFFSET('10. SEGUIMIENTO 2025'!$N$14,INT((ROW()-13)/2),0)),"",OFFSET('10. SEGUIMIENTO 2025'!$N$14,INT((ROW()-13)/2),0)),IF(ISBLANK(OFFSET('9. METAS'!$N$20,INT((ROW()-14)/2),0)),"",OFFSET('9. METAS'!$N$20,INT((ROW()-14)/2),0)))</f>
        <v>41</v>
      </c>
      <c r="K175" s="195" t="str">
        <f ca="1">IF(MOD(ROW()-13,2)=0,IF(ISBLANK(OFFSET('10. SEGUIMIENTO 2025'!$O$14,INT((ROW()-13)/2),0)),"",OFFSET('10. SEGUIMIENTO 2025'!$O$14,INT((ROW()-13)/2),0)),IF(ISBLANK(OFFSET('9. METAS'!$O$20,INT((ROW()-14)/2),0)),"",OFFSET('9. METAS'!$O$20,INT((ROW()-14)/2),0)))</f>
        <v/>
      </c>
      <c r="L175" s="195" t="str">
        <f ca="1">IF(MOD(ROW()-13,2)=0,IF(ISBLANK(OFFSET('10. SEGUIMIENTO 2025'!$P$14,INT((ROW()-13)/2),0)),"",OFFSET('10. SEGUIMIENTO 2025'!$P$14,INT((ROW()-13)/2),0)),IF(ISBLANK(OFFSET('9. METAS'!$P$20,INT((ROW()-14)/2),0)),"",OFFSET('9. METAS'!$P$20,INT((ROW()-14)/2),0)))</f>
        <v/>
      </c>
      <c r="M175" s="196" t="str">
        <f ca="1">IF(MOD(ROW()-13,2)=0,IF(ISBLANK(OFFSET('10. SEGUIMIENTO 2025'!$Q$14,INT((ROW()-13)/2),0)),"",OFFSET('10. SEGUIMIENTO 2025'!$Q$14,INT((ROW()-13)/2),0)),IF(ISBLANK(OFFSET('9. METAS'!$Q$20,INT((ROW()-14)/2),0)),"",OFFSET('9. METAS'!$Q$20,INT((ROW()-14)/2),0)))</f>
        <v/>
      </c>
      <c r="N175" s="742" t="str">
        <f t="shared" ref="N175" ca="1" si="158">IFERROR(L175/L176,"ND")</f>
        <v>ND</v>
      </c>
      <c r="O175" s="738" t="str">
        <f t="shared" ref="O175" ca="1" si="159">IFERROR(((L175+K175+J175)/H175),"ND")</f>
        <v>ND</v>
      </c>
      <c r="P175" s="726"/>
    </row>
    <row r="176" spans="3:16">
      <c r="C176" s="760"/>
      <c r="D176" s="756"/>
      <c r="E176" s="756"/>
      <c r="F176" s="754"/>
      <c r="G176" s="751"/>
      <c r="H176" s="747"/>
      <c r="I176" s="745"/>
      <c r="J176" s="194" t="str">
        <f ca="1">IF(MOD(ROW()-13,2)=0,IF(ISBLANK(OFFSET('10. SEGUIMIENTO 2025'!$N$14,INT((ROW()-13)/2),0)),"",OFFSET('10. SEGUIMIENTO 2025'!$N$14,INT((ROW()-13)/2),0)),IF(ISBLANK(OFFSET('9. METAS'!$N$20,INT((ROW()-14)/2),0)),"",OFFSET('9. METAS'!$N$20,INT((ROW()-14)/2),0)))</f>
        <v/>
      </c>
      <c r="K176" s="195" t="str">
        <f ca="1">IF(MOD(ROW()-13,2)=0,IF(ISBLANK(OFFSET('10. SEGUIMIENTO 2025'!$O$14,INT((ROW()-13)/2),0)),"",OFFSET('10. SEGUIMIENTO 2025'!$O$14,INT((ROW()-13)/2),0)),IF(ISBLANK(OFFSET('9. METAS'!$O$20,INT((ROW()-14)/2),0)),"",OFFSET('9. METAS'!$O$20,INT((ROW()-14)/2),0)))</f>
        <v/>
      </c>
      <c r="L176" s="195" t="str">
        <f ca="1">IF(MOD(ROW()-13,2)=0,IF(ISBLANK(OFFSET('10. SEGUIMIENTO 2025'!$P$14,INT((ROW()-13)/2),0)),"",OFFSET('10. SEGUIMIENTO 2025'!$P$14,INT((ROW()-13)/2),0)),IF(ISBLANK(OFFSET('9. METAS'!$P$20,INT((ROW()-14)/2),0)),"",OFFSET('9. METAS'!$P$20,INT((ROW()-14)/2),0)))</f>
        <v/>
      </c>
      <c r="M176" s="196" t="str">
        <f ca="1">IF(MOD(ROW()-13,2)=0,IF(ISBLANK(OFFSET('10. SEGUIMIENTO 2025'!$Q$14,INT((ROW()-13)/2),0)),"",OFFSET('10. SEGUIMIENTO 2025'!$Q$14,INT((ROW()-13)/2),0)),IF(ISBLANK(OFFSET('9. METAS'!$Q$20,INT((ROW()-14)/2),0)),"",OFFSET('9. METAS'!$Q$20,INT((ROW()-14)/2),0)))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METAS'!$K$20,INT((ROW()-13)/2),0)),"",OFFSET('9. METAS'!$K$20,INT((ROW()-13)/2),0))</f>
        <v/>
      </c>
      <c r="I177" s="744"/>
      <c r="J177" s="194">
        <f ca="1">IF(MOD(ROW()-13,2)=0,IF(ISBLANK(OFFSET('10. SEGUIMIENTO 2025'!$N$14,INT((ROW()-13)/2),0)),"",OFFSET('10. SEGUIMIENTO 2025'!$N$14,INT((ROW()-13)/2),0)),IF(ISBLANK(OFFSET('9. METAS'!$N$20,INT((ROW()-14)/2),0)),"",OFFSET('9. METAS'!$N$20,INT((ROW()-14)/2),0)))</f>
        <v>41</v>
      </c>
      <c r="K177" s="195" t="str">
        <f ca="1">IF(MOD(ROW()-13,2)=0,IF(ISBLANK(OFFSET('10. SEGUIMIENTO 2025'!$O$14,INT((ROW()-13)/2),0)),"",OFFSET('10. SEGUIMIENTO 2025'!$O$14,INT((ROW()-13)/2),0)),IF(ISBLANK(OFFSET('9. METAS'!$O$20,INT((ROW()-14)/2),0)),"",OFFSET('9. METAS'!$O$20,INT((ROW()-14)/2),0)))</f>
        <v/>
      </c>
      <c r="L177" s="195" t="str">
        <f ca="1">IF(MOD(ROW()-13,2)=0,IF(ISBLANK(OFFSET('10. SEGUIMIENTO 2025'!$P$14,INT((ROW()-13)/2),0)),"",OFFSET('10. SEGUIMIENTO 2025'!$P$14,INT((ROW()-13)/2),0)),IF(ISBLANK(OFFSET('9. METAS'!$P$20,INT((ROW()-14)/2),0)),"",OFFSET('9. METAS'!$P$20,INT((ROW()-14)/2),0)))</f>
        <v/>
      </c>
      <c r="M177" s="196" t="str">
        <f ca="1">IF(MOD(ROW()-13,2)=0,IF(ISBLANK(OFFSET('10. SEGUIMIENTO 2025'!$Q$14,INT((ROW()-13)/2),0)),"",OFFSET('10. SEGUIMIENTO 2025'!$Q$14,INT((ROW()-13)/2),0)),IF(ISBLANK(OFFSET('9. METAS'!$Q$20,INT((ROW()-14)/2),0)),"",OFFSET('9. METAS'!$Q$20,INT((ROW()-14)/2),0)))</f>
        <v/>
      </c>
      <c r="N177" s="742" t="str">
        <f t="shared" ref="N177" ca="1" si="160">IFERROR(L177/L178,"ND")</f>
        <v>ND</v>
      </c>
      <c r="O177" s="738" t="str">
        <f t="shared" ref="O177" ca="1" si="161">IFERROR(((L177+K177+J177)/H177),"ND")</f>
        <v>ND</v>
      </c>
      <c r="P177" s="726"/>
    </row>
    <row r="178" spans="3:16">
      <c r="C178" s="760"/>
      <c r="D178" s="756"/>
      <c r="E178" s="756"/>
      <c r="F178" s="754"/>
      <c r="G178" s="751"/>
      <c r="H178" s="747"/>
      <c r="I178" s="745"/>
      <c r="J178" s="194" t="str">
        <f ca="1">IF(MOD(ROW()-13,2)=0,IF(ISBLANK(OFFSET('10. SEGUIMIENTO 2025'!$N$14,INT((ROW()-13)/2),0)),"",OFFSET('10. SEGUIMIENTO 2025'!$N$14,INT((ROW()-13)/2),0)),IF(ISBLANK(OFFSET('9. METAS'!$N$20,INT((ROW()-14)/2),0)),"",OFFSET('9. METAS'!$N$20,INT((ROW()-14)/2),0)))</f>
        <v/>
      </c>
      <c r="K178" s="195" t="str">
        <f ca="1">IF(MOD(ROW()-13,2)=0,IF(ISBLANK(OFFSET('10. SEGUIMIENTO 2025'!$O$14,INT((ROW()-13)/2),0)),"",OFFSET('10. SEGUIMIENTO 2025'!$O$14,INT((ROW()-13)/2),0)),IF(ISBLANK(OFFSET('9. METAS'!$O$20,INT((ROW()-14)/2),0)),"",OFFSET('9. METAS'!$O$20,INT((ROW()-14)/2),0)))</f>
        <v/>
      </c>
      <c r="L178" s="195" t="str">
        <f ca="1">IF(MOD(ROW()-13,2)=0,IF(ISBLANK(OFFSET('10. SEGUIMIENTO 2025'!$P$14,INT((ROW()-13)/2),0)),"",OFFSET('10. SEGUIMIENTO 2025'!$P$14,INT((ROW()-13)/2),0)),IF(ISBLANK(OFFSET('9. METAS'!$P$20,INT((ROW()-14)/2),0)),"",OFFSET('9. METAS'!$P$20,INT((ROW()-14)/2),0)))</f>
        <v/>
      </c>
      <c r="M178" s="196" t="str">
        <f ca="1">IF(MOD(ROW()-13,2)=0,IF(ISBLANK(OFFSET('10. SEGUIMIENTO 2025'!$Q$14,INT((ROW()-13)/2),0)),"",OFFSET('10. SEGUIMIENTO 2025'!$Q$14,INT((ROW()-13)/2),0)),IF(ISBLANK(OFFSET('9. METAS'!$Q$20,INT((ROW()-14)/2),0)),"",OFFSET('9. METAS'!$Q$20,INT((ROW()-14)/2),0)))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METAS'!$K$20,INT((ROW()-13)/2),0)),"",OFFSET('9. METAS'!$K$20,INT((ROW()-13)/2),0))</f>
        <v/>
      </c>
      <c r="I179" s="744"/>
      <c r="J179" s="194">
        <f ca="1">IF(MOD(ROW()-13,2)=0,IF(ISBLANK(OFFSET('10. SEGUIMIENTO 2025'!$N$14,INT((ROW()-13)/2),0)),"",OFFSET('10. SEGUIMIENTO 2025'!$N$14,INT((ROW()-13)/2),0)),IF(ISBLANK(OFFSET('9. METAS'!$N$20,INT((ROW()-14)/2),0)),"",OFFSET('9. METAS'!$N$20,INT((ROW()-14)/2),0)))</f>
        <v>41</v>
      </c>
      <c r="K179" s="195" t="str">
        <f ca="1">IF(MOD(ROW()-13,2)=0,IF(ISBLANK(OFFSET('10. SEGUIMIENTO 2025'!$O$14,INT((ROW()-13)/2),0)),"",OFFSET('10. SEGUIMIENTO 2025'!$O$14,INT((ROW()-13)/2),0)),IF(ISBLANK(OFFSET('9. METAS'!$O$20,INT((ROW()-14)/2),0)),"",OFFSET('9. METAS'!$O$20,INT((ROW()-14)/2),0)))</f>
        <v/>
      </c>
      <c r="L179" s="195" t="str">
        <f ca="1">IF(MOD(ROW()-13,2)=0,IF(ISBLANK(OFFSET('10. SEGUIMIENTO 2025'!$P$14,INT((ROW()-13)/2),0)),"",OFFSET('10. SEGUIMIENTO 2025'!$P$14,INT((ROW()-13)/2),0)),IF(ISBLANK(OFFSET('9. METAS'!$P$20,INT((ROW()-14)/2),0)),"",OFFSET('9. METAS'!$P$20,INT((ROW()-14)/2),0)))</f>
        <v/>
      </c>
      <c r="M179" s="196" t="str">
        <f ca="1">IF(MOD(ROW()-13,2)=0,IF(ISBLANK(OFFSET('10. SEGUIMIENTO 2025'!$Q$14,INT((ROW()-13)/2),0)),"",OFFSET('10. SEGUIMIENTO 2025'!$Q$14,INT((ROW()-13)/2),0)),IF(ISBLANK(OFFSET('9. METAS'!$Q$20,INT((ROW()-14)/2),0)),"",OFFSET('9. METAS'!$Q$20,INT((ROW()-14)/2),0)))</f>
        <v/>
      </c>
      <c r="N179" s="742" t="str">
        <f t="shared" ref="N179" ca="1" si="162">IFERROR(L179/L180,"ND")</f>
        <v>ND</v>
      </c>
      <c r="O179" s="738" t="str">
        <f t="shared" ref="O179" ca="1" si="163">IFERROR(((L179+K179+J179)/H179),"ND")</f>
        <v>ND</v>
      </c>
      <c r="P179" s="726"/>
    </row>
    <row r="180" spans="3:16">
      <c r="C180" s="760"/>
      <c r="D180" s="756"/>
      <c r="E180" s="756"/>
      <c r="F180" s="754"/>
      <c r="G180" s="751"/>
      <c r="H180" s="747"/>
      <c r="I180" s="745"/>
      <c r="J180" s="194" t="str">
        <f ca="1">IF(MOD(ROW()-13,2)=0,IF(ISBLANK(OFFSET('10. SEGUIMIENTO 2025'!$N$14,INT((ROW()-13)/2),0)),"",OFFSET('10. SEGUIMIENTO 2025'!$N$14,INT((ROW()-13)/2),0)),IF(ISBLANK(OFFSET('9. METAS'!$N$20,INT((ROW()-14)/2),0)),"",OFFSET('9. METAS'!$N$20,INT((ROW()-14)/2),0)))</f>
        <v/>
      </c>
      <c r="K180" s="195" t="str">
        <f ca="1">IF(MOD(ROW()-13,2)=0,IF(ISBLANK(OFFSET('10. SEGUIMIENTO 2025'!$O$14,INT((ROW()-13)/2),0)),"",OFFSET('10. SEGUIMIENTO 2025'!$O$14,INT((ROW()-13)/2),0)),IF(ISBLANK(OFFSET('9. METAS'!$O$20,INT((ROW()-14)/2),0)),"",OFFSET('9. METAS'!$O$20,INT((ROW()-14)/2),0)))</f>
        <v/>
      </c>
      <c r="L180" s="195" t="str">
        <f ca="1">IF(MOD(ROW()-13,2)=0,IF(ISBLANK(OFFSET('10. SEGUIMIENTO 2025'!$P$14,INT((ROW()-13)/2),0)),"",OFFSET('10. SEGUIMIENTO 2025'!$P$14,INT((ROW()-13)/2),0)),IF(ISBLANK(OFFSET('9. METAS'!$P$20,INT((ROW()-14)/2),0)),"",OFFSET('9. METAS'!$P$20,INT((ROW()-14)/2),0)))</f>
        <v/>
      </c>
      <c r="M180" s="196" t="str">
        <f ca="1">IF(MOD(ROW()-13,2)=0,IF(ISBLANK(OFFSET('10. SEGUIMIENTO 2025'!$Q$14,INT((ROW()-13)/2),0)),"",OFFSET('10. SEGUIMIENTO 2025'!$Q$14,INT((ROW()-13)/2),0)),IF(ISBLANK(OFFSET('9. METAS'!$Q$20,INT((ROW()-14)/2),0)),"",OFFSET('9. METAS'!$Q$20,INT((ROW()-14)/2),0)))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METAS'!$K$20,INT((ROW()-13)/2),0)),"",OFFSET('9. METAS'!$K$20,INT((ROW()-13)/2),0))</f>
        <v/>
      </c>
      <c r="I181" s="744"/>
      <c r="J181" s="194">
        <f ca="1">IF(MOD(ROW()-13,2)=0,IF(ISBLANK(OFFSET('10. SEGUIMIENTO 2025'!$N$14,INT((ROW()-13)/2),0)),"",OFFSET('10. SEGUIMIENTO 2025'!$N$14,INT((ROW()-13)/2),0)),IF(ISBLANK(OFFSET('9. METAS'!$N$20,INT((ROW()-14)/2),0)),"",OFFSET('9. METAS'!$N$20,INT((ROW()-14)/2),0)))</f>
        <v>41</v>
      </c>
      <c r="K181" s="195" t="str">
        <f ca="1">IF(MOD(ROW()-13,2)=0,IF(ISBLANK(OFFSET('10. SEGUIMIENTO 2025'!$O$14,INT((ROW()-13)/2),0)),"",OFFSET('10. SEGUIMIENTO 2025'!$O$14,INT((ROW()-13)/2),0)),IF(ISBLANK(OFFSET('9. METAS'!$O$20,INT((ROW()-14)/2),0)),"",OFFSET('9. METAS'!$O$20,INT((ROW()-14)/2),0)))</f>
        <v/>
      </c>
      <c r="L181" s="195" t="str">
        <f ca="1">IF(MOD(ROW()-13,2)=0,IF(ISBLANK(OFFSET('10. SEGUIMIENTO 2025'!$P$14,INT((ROW()-13)/2),0)),"",OFFSET('10. SEGUIMIENTO 2025'!$P$14,INT((ROW()-13)/2),0)),IF(ISBLANK(OFFSET('9. METAS'!$P$20,INT((ROW()-14)/2),0)),"",OFFSET('9. METAS'!$P$20,INT((ROW()-14)/2),0)))</f>
        <v/>
      </c>
      <c r="M181" s="196" t="str">
        <f ca="1">IF(MOD(ROW()-13,2)=0,IF(ISBLANK(OFFSET('10. SEGUIMIENTO 2025'!$Q$14,INT((ROW()-13)/2),0)),"",OFFSET('10. SEGUIMIENTO 2025'!$Q$14,INT((ROW()-13)/2),0)),IF(ISBLANK(OFFSET('9. METAS'!$Q$20,INT((ROW()-14)/2),0)),"",OFFSET('9. METAS'!$Q$20,INT((ROW()-14)/2),0)))</f>
        <v/>
      </c>
      <c r="N181" s="742" t="str">
        <f t="shared" ref="N181" ca="1" si="164">IFERROR(L181/L182,"ND")</f>
        <v>ND</v>
      </c>
      <c r="O181" s="738" t="str">
        <f t="shared" ref="O181" ca="1" si="165">IFERROR(((L181+K181+J181)/H181),"ND")</f>
        <v>ND</v>
      </c>
      <c r="P181" s="726"/>
    </row>
    <row r="182" spans="3:16">
      <c r="C182" s="760"/>
      <c r="D182" s="756"/>
      <c r="E182" s="756"/>
      <c r="F182" s="754"/>
      <c r="G182" s="751"/>
      <c r="H182" s="747"/>
      <c r="I182" s="745"/>
      <c r="J182" s="194" t="str">
        <f ca="1">IF(MOD(ROW()-13,2)=0,IF(ISBLANK(OFFSET('10. SEGUIMIENTO 2025'!$N$14,INT((ROW()-13)/2),0)),"",OFFSET('10. SEGUIMIENTO 2025'!$N$14,INT((ROW()-13)/2),0)),IF(ISBLANK(OFFSET('9. METAS'!$N$20,INT((ROW()-14)/2),0)),"",OFFSET('9. METAS'!$N$20,INT((ROW()-14)/2),0)))</f>
        <v/>
      </c>
      <c r="K182" s="195" t="str">
        <f ca="1">IF(MOD(ROW()-13,2)=0,IF(ISBLANK(OFFSET('10. SEGUIMIENTO 2025'!$O$14,INT((ROW()-13)/2),0)),"",OFFSET('10. SEGUIMIENTO 2025'!$O$14,INT((ROW()-13)/2),0)),IF(ISBLANK(OFFSET('9. METAS'!$O$20,INT((ROW()-14)/2),0)),"",OFFSET('9. METAS'!$O$20,INT((ROW()-14)/2),0)))</f>
        <v/>
      </c>
      <c r="L182" s="195" t="str">
        <f ca="1">IF(MOD(ROW()-13,2)=0,IF(ISBLANK(OFFSET('10. SEGUIMIENTO 2025'!$P$14,INT((ROW()-13)/2),0)),"",OFFSET('10. SEGUIMIENTO 2025'!$P$14,INT((ROW()-13)/2),0)),IF(ISBLANK(OFFSET('9. METAS'!$P$20,INT((ROW()-14)/2),0)),"",OFFSET('9. METAS'!$P$20,INT((ROW()-14)/2),0)))</f>
        <v/>
      </c>
      <c r="M182" s="196" t="str">
        <f ca="1">IF(MOD(ROW()-13,2)=0,IF(ISBLANK(OFFSET('10. SEGUIMIENTO 2025'!$Q$14,INT((ROW()-13)/2),0)),"",OFFSET('10. SEGUIMIENTO 2025'!$Q$14,INT((ROW()-13)/2),0)),IF(ISBLANK(OFFSET('9. METAS'!$Q$20,INT((ROW()-14)/2),0)),"",OFFSET('9. METAS'!$Q$20,INT((ROW()-14)/2),0)))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METAS'!$K$20,INT((ROW()-13)/2),0)),"",OFFSET('9. METAS'!$K$20,INT((ROW()-13)/2),0))</f>
        <v/>
      </c>
      <c r="I183" s="744"/>
      <c r="J183" s="194">
        <f ca="1">IF(MOD(ROW()-13,2)=0,IF(ISBLANK(OFFSET('10. SEGUIMIENTO 2025'!$N$14,INT((ROW()-13)/2),0)),"",OFFSET('10. SEGUIMIENTO 2025'!$N$14,INT((ROW()-13)/2),0)),IF(ISBLANK(OFFSET('9. METAS'!$N$20,INT((ROW()-14)/2),0)),"",OFFSET('9. METAS'!$N$20,INT((ROW()-14)/2),0)))</f>
        <v>41</v>
      </c>
      <c r="K183" s="195" t="str">
        <f ca="1">IF(MOD(ROW()-13,2)=0,IF(ISBLANK(OFFSET('10. SEGUIMIENTO 2025'!$O$14,INT((ROW()-13)/2),0)),"",OFFSET('10. SEGUIMIENTO 2025'!$O$14,INT((ROW()-13)/2),0)),IF(ISBLANK(OFFSET('9. METAS'!$O$20,INT((ROW()-14)/2),0)),"",OFFSET('9. METAS'!$O$20,INT((ROW()-14)/2),0)))</f>
        <v/>
      </c>
      <c r="L183" s="195" t="str">
        <f ca="1">IF(MOD(ROW()-13,2)=0,IF(ISBLANK(OFFSET('10. SEGUIMIENTO 2025'!$P$14,INT((ROW()-13)/2),0)),"",OFFSET('10. SEGUIMIENTO 2025'!$P$14,INT((ROW()-13)/2),0)),IF(ISBLANK(OFFSET('9. METAS'!$P$20,INT((ROW()-14)/2),0)),"",OFFSET('9. METAS'!$P$20,INT((ROW()-14)/2),0)))</f>
        <v/>
      </c>
      <c r="M183" s="196" t="str">
        <f ca="1">IF(MOD(ROW()-13,2)=0,IF(ISBLANK(OFFSET('10. SEGUIMIENTO 2025'!$Q$14,INT((ROW()-13)/2),0)),"",OFFSET('10. SEGUIMIENTO 2025'!$Q$14,INT((ROW()-13)/2),0)),IF(ISBLANK(OFFSET('9. METAS'!$Q$20,INT((ROW()-14)/2),0)),"",OFFSET('9. METAS'!$Q$20,INT((ROW()-14)/2),0)))</f>
        <v/>
      </c>
      <c r="N183" s="742" t="str">
        <f t="shared" ref="N183" ca="1" si="166">IFERROR(L183/L184,"ND")</f>
        <v>ND</v>
      </c>
      <c r="O183" s="738" t="str">
        <f t="shared" ref="O183" ca="1" si="167">IFERROR(((L183+K183+J183)/H183),"ND")</f>
        <v>ND</v>
      </c>
      <c r="P183" s="726"/>
    </row>
    <row r="184" spans="3:16">
      <c r="C184" s="760"/>
      <c r="D184" s="756"/>
      <c r="E184" s="756"/>
      <c r="F184" s="754"/>
      <c r="G184" s="751"/>
      <c r="H184" s="747"/>
      <c r="I184" s="745"/>
      <c r="J184" s="194" t="str">
        <f ca="1">IF(MOD(ROW()-13,2)=0,IF(ISBLANK(OFFSET('10. SEGUIMIENTO 2025'!$N$14,INT((ROW()-13)/2),0)),"",OFFSET('10. SEGUIMIENTO 2025'!$N$14,INT((ROW()-13)/2),0)),IF(ISBLANK(OFFSET('9. METAS'!$N$20,INT((ROW()-14)/2),0)),"",OFFSET('9. METAS'!$N$20,INT((ROW()-14)/2),0)))</f>
        <v/>
      </c>
      <c r="K184" s="195" t="str">
        <f ca="1">IF(MOD(ROW()-13,2)=0,IF(ISBLANK(OFFSET('10. SEGUIMIENTO 2025'!$O$14,INT((ROW()-13)/2),0)),"",OFFSET('10. SEGUIMIENTO 2025'!$O$14,INT((ROW()-13)/2),0)),IF(ISBLANK(OFFSET('9. METAS'!$O$20,INT((ROW()-14)/2),0)),"",OFFSET('9. METAS'!$O$20,INT((ROW()-14)/2),0)))</f>
        <v/>
      </c>
      <c r="L184" s="195" t="str">
        <f ca="1">IF(MOD(ROW()-13,2)=0,IF(ISBLANK(OFFSET('10. SEGUIMIENTO 2025'!$P$14,INT((ROW()-13)/2),0)),"",OFFSET('10. SEGUIMIENTO 2025'!$P$14,INT((ROW()-13)/2),0)),IF(ISBLANK(OFFSET('9. METAS'!$P$20,INT((ROW()-14)/2),0)),"",OFFSET('9. METAS'!$P$20,INT((ROW()-14)/2),0)))</f>
        <v/>
      </c>
      <c r="M184" s="196" t="str">
        <f ca="1">IF(MOD(ROW()-13,2)=0,IF(ISBLANK(OFFSET('10. SEGUIMIENTO 2025'!$Q$14,INT((ROW()-13)/2),0)),"",OFFSET('10. SEGUIMIENTO 2025'!$Q$14,INT((ROW()-13)/2),0)),IF(ISBLANK(OFFSET('9. METAS'!$Q$20,INT((ROW()-14)/2),0)),"",OFFSET('9. METAS'!$Q$20,INT((ROW()-14)/2),0)))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METAS'!$K$20,INT((ROW()-13)/2),0)),"",OFFSET('9. METAS'!$K$20,INT((ROW()-13)/2),0))</f>
        <v/>
      </c>
      <c r="I185" s="744"/>
      <c r="J185" s="194">
        <f ca="1">IF(MOD(ROW()-13,2)=0,IF(ISBLANK(OFFSET('10. SEGUIMIENTO 2025'!$N$14,INT((ROW()-13)/2),0)),"",OFFSET('10. SEGUIMIENTO 2025'!$N$14,INT((ROW()-13)/2),0)),IF(ISBLANK(OFFSET('9. METAS'!$N$20,INT((ROW()-14)/2),0)),"",OFFSET('9. METAS'!$N$20,INT((ROW()-14)/2),0)))</f>
        <v>41</v>
      </c>
      <c r="K185" s="195" t="str">
        <f ca="1">IF(MOD(ROW()-13,2)=0,IF(ISBLANK(OFFSET('10. SEGUIMIENTO 2025'!$O$14,INT((ROW()-13)/2),0)),"",OFFSET('10. SEGUIMIENTO 2025'!$O$14,INT((ROW()-13)/2),0)),IF(ISBLANK(OFFSET('9. METAS'!$O$20,INT((ROW()-14)/2),0)),"",OFFSET('9. METAS'!$O$20,INT((ROW()-14)/2),0)))</f>
        <v/>
      </c>
      <c r="L185" s="195" t="str">
        <f ca="1">IF(MOD(ROW()-13,2)=0,IF(ISBLANK(OFFSET('10. SEGUIMIENTO 2025'!$P$14,INT((ROW()-13)/2),0)),"",OFFSET('10. SEGUIMIENTO 2025'!$P$14,INT((ROW()-13)/2),0)),IF(ISBLANK(OFFSET('9. METAS'!$P$20,INT((ROW()-14)/2),0)),"",OFFSET('9. METAS'!$P$20,INT((ROW()-14)/2),0)))</f>
        <v/>
      </c>
      <c r="M185" s="196" t="str">
        <f ca="1">IF(MOD(ROW()-13,2)=0,IF(ISBLANK(OFFSET('10. SEGUIMIENTO 2025'!$Q$14,INT((ROW()-13)/2),0)),"",OFFSET('10. SEGUIMIENTO 2025'!$Q$14,INT((ROW()-13)/2),0)),IF(ISBLANK(OFFSET('9. METAS'!$Q$20,INT((ROW()-14)/2),0)),"",OFFSET('9. METAS'!$Q$20,INT((ROW()-14)/2),0)))</f>
        <v/>
      </c>
      <c r="N185" s="742" t="str">
        <f t="shared" ref="N185" ca="1" si="168">IFERROR(L185/L186,"ND")</f>
        <v>ND</v>
      </c>
      <c r="O185" s="738" t="str">
        <f t="shared" ref="O185" ca="1" si="169">IFERROR(((L185+K185+J185)/H185),"ND")</f>
        <v>ND</v>
      </c>
      <c r="P185" s="726"/>
    </row>
    <row r="186" spans="3:16">
      <c r="C186" s="760"/>
      <c r="D186" s="756"/>
      <c r="E186" s="756"/>
      <c r="F186" s="754"/>
      <c r="G186" s="751"/>
      <c r="H186" s="747"/>
      <c r="I186" s="745"/>
      <c r="J186" s="194" t="str">
        <f ca="1">IF(MOD(ROW()-13,2)=0,IF(ISBLANK(OFFSET('10. SEGUIMIENTO 2025'!$N$14,INT((ROW()-13)/2),0)),"",OFFSET('10. SEGUIMIENTO 2025'!$N$14,INT((ROW()-13)/2),0)),IF(ISBLANK(OFFSET('9. METAS'!$N$20,INT((ROW()-14)/2),0)),"",OFFSET('9. METAS'!$N$20,INT((ROW()-14)/2),0)))</f>
        <v/>
      </c>
      <c r="K186" s="195" t="str">
        <f ca="1">IF(MOD(ROW()-13,2)=0,IF(ISBLANK(OFFSET('10. SEGUIMIENTO 2025'!$O$14,INT((ROW()-13)/2),0)),"",OFFSET('10. SEGUIMIENTO 2025'!$O$14,INT((ROW()-13)/2),0)),IF(ISBLANK(OFFSET('9. METAS'!$O$20,INT((ROW()-14)/2),0)),"",OFFSET('9. METAS'!$O$20,INT((ROW()-14)/2),0)))</f>
        <v/>
      </c>
      <c r="L186" s="195" t="str">
        <f ca="1">IF(MOD(ROW()-13,2)=0,IF(ISBLANK(OFFSET('10. SEGUIMIENTO 2025'!$P$14,INT((ROW()-13)/2),0)),"",OFFSET('10. SEGUIMIENTO 2025'!$P$14,INT((ROW()-13)/2),0)),IF(ISBLANK(OFFSET('9. METAS'!$P$20,INT((ROW()-14)/2),0)),"",OFFSET('9. METAS'!$P$20,INT((ROW()-14)/2),0)))</f>
        <v/>
      </c>
      <c r="M186" s="196" t="str">
        <f ca="1">IF(MOD(ROW()-13,2)=0,IF(ISBLANK(OFFSET('10. SEGUIMIENTO 2025'!$Q$14,INT((ROW()-13)/2),0)),"",OFFSET('10. SEGUIMIENTO 2025'!$Q$14,INT((ROW()-13)/2),0)),IF(ISBLANK(OFFSET('9. METAS'!$Q$20,INT((ROW()-14)/2),0)),"",OFFSET('9. METAS'!$Q$20,INT((ROW()-14)/2),0)))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METAS'!$K$20,INT((ROW()-13)/2),0)),"",OFFSET('9. METAS'!$K$20,INT((ROW()-13)/2),0))</f>
        <v/>
      </c>
      <c r="I187" s="744"/>
      <c r="J187" s="194">
        <f ca="1">IF(MOD(ROW()-13,2)=0,IF(ISBLANK(OFFSET('10. SEGUIMIENTO 2025'!$N$14,INT((ROW()-13)/2),0)),"",OFFSET('10. SEGUIMIENTO 2025'!$N$14,INT((ROW()-13)/2),0)),IF(ISBLANK(OFFSET('9. METAS'!$N$20,INT((ROW()-14)/2),0)),"",OFFSET('9. METAS'!$N$20,INT((ROW()-14)/2),0)))</f>
        <v>41</v>
      </c>
      <c r="K187" s="195" t="str">
        <f ca="1">IF(MOD(ROW()-13,2)=0,IF(ISBLANK(OFFSET('10. SEGUIMIENTO 2025'!$O$14,INT((ROW()-13)/2),0)),"",OFFSET('10. SEGUIMIENTO 2025'!$O$14,INT((ROW()-13)/2),0)),IF(ISBLANK(OFFSET('9. METAS'!$O$20,INT((ROW()-14)/2),0)),"",OFFSET('9. METAS'!$O$20,INT((ROW()-14)/2),0)))</f>
        <v/>
      </c>
      <c r="L187" s="195" t="str">
        <f ca="1">IF(MOD(ROW()-13,2)=0,IF(ISBLANK(OFFSET('10. SEGUIMIENTO 2025'!$P$14,INT((ROW()-13)/2),0)),"",OFFSET('10. SEGUIMIENTO 2025'!$P$14,INT((ROW()-13)/2),0)),IF(ISBLANK(OFFSET('9. METAS'!$P$20,INT((ROW()-14)/2),0)),"",OFFSET('9. METAS'!$P$20,INT((ROW()-14)/2),0)))</f>
        <v/>
      </c>
      <c r="M187" s="196" t="str">
        <f ca="1">IF(MOD(ROW()-13,2)=0,IF(ISBLANK(OFFSET('10. SEGUIMIENTO 2025'!$Q$14,INT((ROW()-13)/2),0)),"",OFFSET('10. SEGUIMIENTO 2025'!$Q$14,INT((ROW()-13)/2),0)),IF(ISBLANK(OFFSET('9. METAS'!$Q$20,INT((ROW()-14)/2),0)),"",OFFSET('9. METAS'!$Q$20,INT((ROW()-14)/2),0)))</f>
        <v/>
      </c>
      <c r="N187" s="742" t="str">
        <f t="shared" ref="N187" ca="1" si="170">IFERROR(L187/L188,"ND")</f>
        <v>ND</v>
      </c>
      <c r="O187" s="738" t="str">
        <f t="shared" ref="O187" ca="1" si="171">IFERROR(((L187+K187+J187)/H187),"ND")</f>
        <v>ND</v>
      </c>
      <c r="P187" s="726"/>
    </row>
    <row r="188" spans="3:16">
      <c r="C188" s="760"/>
      <c r="D188" s="756"/>
      <c r="E188" s="756"/>
      <c r="F188" s="754"/>
      <c r="G188" s="751"/>
      <c r="H188" s="747"/>
      <c r="I188" s="745"/>
      <c r="J188" s="194" t="str">
        <f ca="1">IF(MOD(ROW()-13,2)=0,IF(ISBLANK(OFFSET('10. SEGUIMIENTO 2025'!$N$14,INT((ROW()-13)/2),0)),"",OFFSET('10. SEGUIMIENTO 2025'!$N$14,INT((ROW()-13)/2),0)),IF(ISBLANK(OFFSET('9. METAS'!$N$20,INT((ROW()-14)/2),0)),"",OFFSET('9. METAS'!$N$20,INT((ROW()-14)/2),0)))</f>
        <v/>
      </c>
      <c r="K188" s="195" t="str">
        <f ca="1">IF(MOD(ROW()-13,2)=0,IF(ISBLANK(OFFSET('10. SEGUIMIENTO 2025'!$O$14,INT((ROW()-13)/2),0)),"",OFFSET('10. SEGUIMIENTO 2025'!$O$14,INT((ROW()-13)/2),0)),IF(ISBLANK(OFFSET('9. METAS'!$O$20,INT((ROW()-14)/2),0)),"",OFFSET('9. METAS'!$O$20,INT((ROW()-14)/2),0)))</f>
        <v/>
      </c>
      <c r="L188" s="195" t="str">
        <f ca="1">IF(MOD(ROW()-13,2)=0,IF(ISBLANK(OFFSET('10. SEGUIMIENTO 2025'!$P$14,INT((ROW()-13)/2),0)),"",OFFSET('10. SEGUIMIENTO 2025'!$P$14,INT((ROW()-13)/2),0)),IF(ISBLANK(OFFSET('9. METAS'!$P$20,INT((ROW()-14)/2),0)),"",OFFSET('9. METAS'!$P$20,INT((ROW()-14)/2),0)))</f>
        <v/>
      </c>
      <c r="M188" s="196" t="str">
        <f ca="1">IF(MOD(ROW()-13,2)=0,IF(ISBLANK(OFFSET('10. SEGUIMIENTO 2025'!$Q$14,INT((ROW()-13)/2),0)),"",OFFSET('10. SEGUIMIENTO 2025'!$Q$14,INT((ROW()-13)/2),0)),IF(ISBLANK(OFFSET('9. METAS'!$Q$20,INT((ROW()-14)/2),0)),"",OFFSET('9. METAS'!$Q$20,INT((ROW()-14)/2),0)))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METAS'!$K$20,INT((ROW()-13)/2),0)),"",OFFSET('9. METAS'!$K$20,INT((ROW()-13)/2),0))</f>
        <v/>
      </c>
      <c r="I189" s="744"/>
      <c r="J189" s="194">
        <f ca="1">IF(MOD(ROW()-13,2)=0,IF(ISBLANK(OFFSET('10. SEGUIMIENTO 2025'!$N$14,INT((ROW()-13)/2),0)),"",OFFSET('10. SEGUIMIENTO 2025'!$N$14,INT((ROW()-13)/2),0)),IF(ISBLANK(OFFSET('9. METAS'!$N$20,INT((ROW()-14)/2),0)),"",OFFSET('9. METAS'!$N$20,INT((ROW()-14)/2),0)))</f>
        <v>41</v>
      </c>
      <c r="K189" s="195" t="str">
        <f ca="1">IF(MOD(ROW()-13,2)=0,IF(ISBLANK(OFFSET('10. SEGUIMIENTO 2025'!$O$14,INT((ROW()-13)/2),0)),"",OFFSET('10. SEGUIMIENTO 2025'!$O$14,INT((ROW()-13)/2),0)),IF(ISBLANK(OFFSET('9. METAS'!$O$20,INT((ROW()-14)/2),0)),"",OFFSET('9. METAS'!$O$20,INT((ROW()-14)/2),0)))</f>
        <v/>
      </c>
      <c r="L189" s="195" t="str">
        <f ca="1">IF(MOD(ROW()-13,2)=0,IF(ISBLANK(OFFSET('10. SEGUIMIENTO 2025'!$P$14,INT((ROW()-13)/2),0)),"",OFFSET('10. SEGUIMIENTO 2025'!$P$14,INT((ROW()-13)/2),0)),IF(ISBLANK(OFFSET('9. METAS'!$P$20,INT((ROW()-14)/2),0)),"",OFFSET('9. METAS'!$P$20,INT((ROW()-14)/2),0)))</f>
        <v/>
      </c>
      <c r="M189" s="196" t="str">
        <f ca="1">IF(MOD(ROW()-13,2)=0,IF(ISBLANK(OFFSET('10. SEGUIMIENTO 2025'!$Q$14,INT((ROW()-13)/2),0)),"",OFFSET('10. SEGUIMIENTO 2025'!$Q$14,INT((ROW()-13)/2),0)),IF(ISBLANK(OFFSET('9. METAS'!$Q$20,INT((ROW()-14)/2),0)),"",OFFSET('9. METAS'!$Q$20,INT((ROW()-14)/2),0)))</f>
        <v/>
      </c>
      <c r="N189" s="742" t="str">
        <f t="shared" ref="N189" ca="1" si="172">IFERROR(L189/L190,"ND")</f>
        <v>ND</v>
      </c>
      <c r="O189" s="738" t="str">
        <f t="shared" ref="O189" ca="1" si="173">IFERROR(((L189+K189+J189)/H189),"ND")</f>
        <v>ND</v>
      </c>
      <c r="P189" s="726"/>
    </row>
    <row r="190" spans="3:16">
      <c r="C190" s="760"/>
      <c r="D190" s="756"/>
      <c r="E190" s="756"/>
      <c r="F190" s="754"/>
      <c r="G190" s="751"/>
      <c r="H190" s="747"/>
      <c r="I190" s="745"/>
      <c r="J190" s="194" t="str">
        <f ca="1">IF(MOD(ROW()-13,2)=0,IF(ISBLANK(OFFSET('10. SEGUIMIENTO 2025'!$N$14,INT((ROW()-13)/2),0)),"",OFFSET('10. SEGUIMIENTO 2025'!$N$14,INT((ROW()-13)/2),0)),IF(ISBLANK(OFFSET('9. METAS'!$N$20,INT((ROW()-14)/2),0)),"",OFFSET('9. METAS'!$N$20,INT((ROW()-14)/2),0)))</f>
        <v/>
      </c>
      <c r="K190" s="195" t="str">
        <f ca="1">IF(MOD(ROW()-13,2)=0,IF(ISBLANK(OFFSET('10. SEGUIMIENTO 2025'!$O$14,INT((ROW()-13)/2),0)),"",OFFSET('10. SEGUIMIENTO 2025'!$O$14,INT((ROW()-13)/2),0)),IF(ISBLANK(OFFSET('9. METAS'!$O$20,INT((ROW()-14)/2),0)),"",OFFSET('9. METAS'!$O$20,INT((ROW()-14)/2),0)))</f>
        <v/>
      </c>
      <c r="L190" s="195" t="str">
        <f ca="1">IF(MOD(ROW()-13,2)=0,IF(ISBLANK(OFFSET('10. SEGUIMIENTO 2025'!$P$14,INT((ROW()-13)/2),0)),"",OFFSET('10. SEGUIMIENTO 2025'!$P$14,INT((ROW()-13)/2),0)),IF(ISBLANK(OFFSET('9. METAS'!$P$20,INT((ROW()-14)/2),0)),"",OFFSET('9. METAS'!$P$20,INT((ROW()-14)/2),0)))</f>
        <v/>
      </c>
      <c r="M190" s="196" t="str">
        <f ca="1">IF(MOD(ROW()-13,2)=0,IF(ISBLANK(OFFSET('10. SEGUIMIENTO 2025'!$Q$14,INT((ROW()-13)/2),0)),"",OFFSET('10. SEGUIMIENTO 2025'!$Q$14,INT((ROW()-13)/2),0)),IF(ISBLANK(OFFSET('9. METAS'!$Q$20,INT((ROW()-14)/2),0)),"",OFFSET('9. METAS'!$Q$20,INT((ROW()-14)/2),0)))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METAS'!$K$20,INT((ROW()-13)/2),0)),"",OFFSET('9. METAS'!$K$20,INT((ROW()-13)/2),0))</f>
        <v/>
      </c>
      <c r="I191" s="744"/>
      <c r="J191" s="194">
        <f ca="1">IF(MOD(ROW()-13,2)=0,IF(ISBLANK(OFFSET('10. SEGUIMIENTO 2025'!$N$14,INT((ROW()-13)/2),0)),"",OFFSET('10. SEGUIMIENTO 2025'!$N$14,INT((ROW()-13)/2),0)),IF(ISBLANK(OFFSET('9. METAS'!$N$20,INT((ROW()-14)/2),0)),"",OFFSET('9. METAS'!$N$20,INT((ROW()-14)/2),0)))</f>
        <v>41</v>
      </c>
      <c r="K191" s="195" t="str">
        <f ca="1">IF(MOD(ROW()-13,2)=0,IF(ISBLANK(OFFSET('10. SEGUIMIENTO 2025'!$O$14,INT((ROW()-13)/2),0)),"",OFFSET('10. SEGUIMIENTO 2025'!$O$14,INT((ROW()-13)/2),0)),IF(ISBLANK(OFFSET('9. METAS'!$O$20,INT((ROW()-14)/2),0)),"",OFFSET('9. METAS'!$O$20,INT((ROW()-14)/2),0)))</f>
        <v/>
      </c>
      <c r="L191" s="195" t="str">
        <f ca="1">IF(MOD(ROW()-13,2)=0,IF(ISBLANK(OFFSET('10. SEGUIMIENTO 2025'!$P$14,INT((ROW()-13)/2),0)),"",OFFSET('10. SEGUIMIENTO 2025'!$P$14,INT((ROW()-13)/2),0)),IF(ISBLANK(OFFSET('9. METAS'!$P$20,INT((ROW()-14)/2),0)),"",OFFSET('9. METAS'!$P$20,INT((ROW()-14)/2),0)))</f>
        <v/>
      </c>
      <c r="M191" s="196" t="str">
        <f ca="1">IF(MOD(ROW()-13,2)=0,IF(ISBLANK(OFFSET('10. SEGUIMIENTO 2025'!$Q$14,INT((ROW()-13)/2),0)),"",OFFSET('10. SEGUIMIENTO 2025'!$Q$14,INT((ROW()-13)/2),0)),IF(ISBLANK(OFFSET('9. METAS'!$Q$20,INT((ROW()-14)/2),0)),"",OFFSET('9. METAS'!$Q$20,INT((ROW()-14)/2),0)))</f>
        <v/>
      </c>
      <c r="N191" s="742" t="str">
        <f t="shared" ref="N191" ca="1" si="174">IFERROR(L191/L192,"ND")</f>
        <v>ND</v>
      </c>
      <c r="O191" s="738" t="str">
        <f t="shared" ref="O191" ca="1" si="175">IFERROR(((L191+K191+J191)/H191),"ND")</f>
        <v>ND</v>
      </c>
      <c r="P191" s="726"/>
    </row>
    <row r="192" spans="3:16">
      <c r="C192" s="760"/>
      <c r="D192" s="756"/>
      <c r="E192" s="756"/>
      <c r="F192" s="754"/>
      <c r="G192" s="751"/>
      <c r="H192" s="747"/>
      <c r="I192" s="745"/>
      <c r="J192" s="194" t="str">
        <f ca="1">IF(MOD(ROW()-13,2)=0,IF(ISBLANK(OFFSET('10. SEGUIMIENTO 2025'!$N$14,INT((ROW()-13)/2),0)),"",OFFSET('10. SEGUIMIENTO 2025'!$N$14,INT((ROW()-13)/2),0)),IF(ISBLANK(OFFSET('9. METAS'!$N$20,INT((ROW()-14)/2),0)),"",OFFSET('9. METAS'!$N$20,INT((ROW()-14)/2),0)))</f>
        <v/>
      </c>
      <c r="K192" s="195" t="str">
        <f ca="1">IF(MOD(ROW()-13,2)=0,IF(ISBLANK(OFFSET('10. SEGUIMIENTO 2025'!$O$14,INT((ROW()-13)/2),0)),"",OFFSET('10. SEGUIMIENTO 2025'!$O$14,INT((ROW()-13)/2),0)),IF(ISBLANK(OFFSET('9. METAS'!$O$20,INT((ROW()-14)/2),0)),"",OFFSET('9. METAS'!$O$20,INT((ROW()-14)/2),0)))</f>
        <v/>
      </c>
      <c r="L192" s="195" t="str">
        <f ca="1">IF(MOD(ROW()-13,2)=0,IF(ISBLANK(OFFSET('10. SEGUIMIENTO 2025'!$P$14,INT((ROW()-13)/2),0)),"",OFFSET('10. SEGUIMIENTO 2025'!$P$14,INT((ROW()-13)/2),0)),IF(ISBLANK(OFFSET('9. METAS'!$P$20,INT((ROW()-14)/2),0)),"",OFFSET('9. METAS'!$P$20,INT((ROW()-14)/2),0)))</f>
        <v/>
      </c>
      <c r="M192" s="196" t="str">
        <f ca="1">IF(MOD(ROW()-13,2)=0,IF(ISBLANK(OFFSET('10. SEGUIMIENTO 2025'!$Q$14,INT((ROW()-13)/2),0)),"",OFFSET('10. SEGUIMIENTO 2025'!$Q$14,INT((ROW()-13)/2),0)),IF(ISBLANK(OFFSET('9. METAS'!$Q$20,INT((ROW()-14)/2),0)),"",OFFSET('9. METAS'!$Q$20,INT((ROW()-14)/2),0)))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METAS'!$K$20,INT((ROW()-13)/2),0)),"",OFFSET('9. METAS'!$K$20,INT((ROW()-13)/2),0))</f>
        <v/>
      </c>
      <c r="I193" s="744"/>
      <c r="J193" s="194">
        <f ca="1">IF(MOD(ROW()-13,2)=0,IF(ISBLANK(OFFSET('10. SEGUIMIENTO 2025'!$N$14,INT((ROW()-13)/2),0)),"",OFFSET('10. SEGUIMIENTO 2025'!$N$14,INT((ROW()-13)/2),0)),IF(ISBLANK(OFFSET('9. METAS'!$N$20,INT((ROW()-14)/2),0)),"",OFFSET('9. METAS'!$N$20,INT((ROW()-14)/2),0)))</f>
        <v>41</v>
      </c>
      <c r="K193" s="195" t="str">
        <f ca="1">IF(MOD(ROW()-13,2)=0,IF(ISBLANK(OFFSET('10. SEGUIMIENTO 2025'!$O$14,INT((ROW()-13)/2),0)),"",OFFSET('10. SEGUIMIENTO 2025'!$O$14,INT((ROW()-13)/2),0)),IF(ISBLANK(OFFSET('9. METAS'!$O$20,INT((ROW()-14)/2),0)),"",OFFSET('9. METAS'!$O$20,INT((ROW()-14)/2),0)))</f>
        <v/>
      </c>
      <c r="L193" s="195" t="str">
        <f ca="1">IF(MOD(ROW()-13,2)=0,IF(ISBLANK(OFFSET('10. SEGUIMIENTO 2025'!$P$14,INT((ROW()-13)/2),0)),"",OFFSET('10. SEGUIMIENTO 2025'!$P$14,INT((ROW()-13)/2),0)),IF(ISBLANK(OFFSET('9. METAS'!$P$20,INT((ROW()-14)/2),0)),"",OFFSET('9. METAS'!$P$20,INT((ROW()-14)/2),0)))</f>
        <v/>
      </c>
      <c r="M193" s="196" t="str">
        <f ca="1">IF(MOD(ROW()-13,2)=0,IF(ISBLANK(OFFSET('10. SEGUIMIENTO 2025'!$Q$14,INT((ROW()-13)/2),0)),"",OFFSET('10. SEGUIMIENTO 2025'!$Q$14,INT((ROW()-13)/2),0)),IF(ISBLANK(OFFSET('9. METAS'!$Q$20,INT((ROW()-14)/2),0)),"",OFFSET('9. METAS'!$Q$20,INT((ROW()-14)/2),0)))</f>
        <v/>
      </c>
      <c r="N193" s="742" t="str">
        <f t="shared" ref="N193" ca="1" si="176">IFERROR(L193/L194,"ND")</f>
        <v>ND</v>
      </c>
      <c r="O193" s="738" t="str">
        <f t="shared" ref="O193" ca="1" si="177">IFERROR(((L193+K193+J193)/H193),"ND")</f>
        <v>ND</v>
      </c>
      <c r="P193" s="726"/>
    </row>
    <row r="194" spans="3:16">
      <c r="C194" s="760"/>
      <c r="D194" s="756"/>
      <c r="E194" s="756"/>
      <c r="F194" s="754"/>
      <c r="G194" s="751"/>
      <c r="H194" s="747"/>
      <c r="I194" s="745"/>
      <c r="J194" s="194" t="str">
        <f ca="1">IF(MOD(ROW()-13,2)=0,IF(ISBLANK(OFFSET('10. SEGUIMIENTO 2025'!$N$14,INT((ROW()-13)/2),0)),"",OFFSET('10. SEGUIMIENTO 2025'!$N$14,INT((ROW()-13)/2),0)),IF(ISBLANK(OFFSET('9. METAS'!$N$20,INT((ROW()-14)/2),0)),"",OFFSET('9. METAS'!$N$20,INT((ROW()-14)/2),0)))</f>
        <v/>
      </c>
      <c r="K194" s="195" t="str">
        <f ca="1">IF(MOD(ROW()-13,2)=0,IF(ISBLANK(OFFSET('10. SEGUIMIENTO 2025'!$O$14,INT((ROW()-13)/2),0)),"",OFFSET('10. SEGUIMIENTO 2025'!$O$14,INT((ROW()-13)/2),0)),IF(ISBLANK(OFFSET('9. METAS'!$O$20,INT((ROW()-14)/2),0)),"",OFFSET('9. METAS'!$O$20,INT((ROW()-14)/2),0)))</f>
        <v/>
      </c>
      <c r="L194" s="195" t="str">
        <f ca="1">IF(MOD(ROW()-13,2)=0,IF(ISBLANK(OFFSET('10. SEGUIMIENTO 2025'!$P$14,INT((ROW()-13)/2),0)),"",OFFSET('10. SEGUIMIENTO 2025'!$P$14,INT((ROW()-13)/2),0)),IF(ISBLANK(OFFSET('9. METAS'!$P$20,INT((ROW()-14)/2),0)),"",OFFSET('9. METAS'!$P$20,INT((ROW()-14)/2),0)))</f>
        <v/>
      </c>
      <c r="M194" s="196" t="str">
        <f ca="1">IF(MOD(ROW()-13,2)=0,IF(ISBLANK(OFFSET('10. SEGUIMIENTO 2025'!$Q$14,INT((ROW()-13)/2),0)),"",OFFSET('10. SEGUIMIENTO 2025'!$Q$14,INT((ROW()-13)/2),0)),IF(ISBLANK(OFFSET('9. METAS'!$Q$20,INT((ROW()-14)/2),0)),"",OFFSET('9. METAS'!$Q$20,INT((ROW()-14)/2),0)))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METAS'!$K$20,INT((ROW()-13)/2),0)),"",OFFSET('9. METAS'!$K$20,INT((ROW()-13)/2),0))</f>
        <v/>
      </c>
      <c r="I195" s="744"/>
      <c r="J195" s="194">
        <f ca="1">IF(MOD(ROW()-13,2)=0,IF(ISBLANK(OFFSET('10. SEGUIMIENTO 2025'!$N$14,INT((ROW()-13)/2),0)),"",OFFSET('10. SEGUIMIENTO 2025'!$N$14,INT((ROW()-13)/2),0)),IF(ISBLANK(OFFSET('9. METAS'!$N$20,INT((ROW()-14)/2),0)),"",OFFSET('9. METAS'!$N$20,INT((ROW()-14)/2),0)))</f>
        <v>41</v>
      </c>
      <c r="K195" s="195" t="str">
        <f ca="1">IF(MOD(ROW()-13,2)=0,IF(ISBLANK(OFFSET('10. SEGUIMIENTO 2025'!$O$14,INT((ROW()-13)/2),0)),"",OFFSET('10. SEGUIMIENTO 2025'!$O$14,INT((ROW()-13)/2),0)),IF(ISBLANK(OFFSET('9. METAS'!$O$20,INT((ROW()-14)/2),0)),"",OFFSET('9. METAS'!$O$20,INT((ROW()-14)/2),0)))</f>
        <v/>
      </c>
      <c r="L195" s="195" t="str">
        <f ca="1">IF(MOD(ROW()-13,2)=0,IF(ISBLANK(OFFSET('10. SEGUIMIENTO 2025'!$P$14,INT((ROW()-13)/2),0)),"",OFFSET('10. SEGUIMIENTO 2025'!$P$14,INT((ROW()-13)/2),0)),IF(ISBLANK(OFFSET('9. METAS'!$P$20,INT((ROW()-14)/2),0)),"",OFFSET('9. METAS'!$P$20,INT((ROW()-14)/2),0)))</f>
        <v/>
      </c>
      <c r="M195" s="196" t="str">
        <f ca="1">IF(MOD(ROW()-13,2)=0,IF(ISBLANK(OFFSET('10. SEGUIMIENTO 2025'!$Q$14,INT((ROW()-13)/2),0)),"",OFFSET('10. SEGUIMIENTO 2025'!$Q$14,INT((ROW()-13)/2),0)),IF(ISBLANK(OFFSET('9. METAS'!$Q$20,INT((ROW()-14)/2),0)),"",OFFSET('9. METAS'!$Q$20,INT((ROW()-14)/2),0)))</f>
        <v/>
      </c>
      <c r="N195" s="742" t="str">
        <f t="shared" ref="N195" ca="1" si="178">IFERROR(L195/L196,"ND")</f>
        <v>ND</v>
      </c>
      <c r="O195" s="738" t="str">
        <f t="shared" ref="O195" ca="1" si="179">IFERROR(((L195+K195+J195)/H195),"ND")</f>
        <v>ND</v>
      </c>
      <c r="P195" s="726"/>
    </row>
    <row r="196" spans="3:16">
      <c r="C196" s="760"/>
      <c r="D196" s="756"/>
      <c r="E196" s="756"/>
      <c r="F196" s="754"/>
      <c r="G196" s="751"/>
      <c r="H196" s="747"/>
      <c r="I196" s="745"/>
      <c r="J196" s="194" t="str">
        <f ca="1">IF(MOD(ROW()-13,2)=0,IF(ISBLANK(OFFSET('10. SEGUIMIENTO 2025'!$N$14,INT((ROW()-13)/2),0)),"",OFFSET('10. SEGUIMIENTO 2025'!$N$14,INT((ROW()-13)/2),0)),IF(ISBLANK(OFFSET('9. METAS'!$N$20,INT((ROW()-14)/2),0)),"",OFFSET('9. METAS'!$N$20,INT((ROW()-14)/2),0)))</f>
        <v/>
      </c>
      <c r="K196" s="195" t="str">
        <f ca="1">IF(MOD(ROW()-13,2)=0,IF(ISBLANK(OFFSET('10. SEGUIMIENTO 2025'!$O$14,INT((ROW()-13)/2),0)),"",OFFSET('10. SEGUIMIENTO 2025'!$O$14,INT((ROW()-13)/2),0)),IF(ISBLANK(OFFSET('9. METAS'!$O$20,INT((ROW()-14)/2),0)),"",OFFSET('9. METAS'!$O$20,INT((ROW()-14)/2),0)))</f>
        <v/>
      </c>
      <c r="L196" s="195" t="str">
        <f ca="1">IF(MOD(ROW()-13,2)=0,IF(ISBLANK(OFFSET('10. SEGUIMIENTO 2025'!$P$14,INT((ROW()-13)/2),0)),"",OFFSET('10. SEGUIMIENTO 2025'!$P$14,INT((ROW()-13)/2),0)),IF(ISBLANK(OFFSET('9. METAS'!$P$20,INT((ROW()-14)/2),0)),"",OFFSET('9. METAS'!$P$20,INT((ROW()-14)/2),0)))</f>
        <v/>
      </c>
      <c r="M196" s="196" t="str">
        <f ca="1">IF(MOD(ROW()-13,2)=0,IF(ISBLANK(OFFSET('10. SEGUIMIENTO 2025'!$Q$14,INT((ROW()-13)/2),0)),"",OFFSET('10. SEGUIMIENTO 2025'!$Q$14,INT((ROW()-13)/2),0)),IF(ISBLANK(OFFSET('9. METAS'!$Q$20,INT((ROW()-14)/2),0)),"",OFFSET('9. METAS'!$Q$20,INT((ROW()-14)/2),0)))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METAS'!$K$20,INT((ROW()-13)/2),0)),"",OFFSET('9. METAS'!$K$20,INT((ROW()-13)/2),0))</f>
        <v/>
      </c>
      <c r="I197" s="744"/>
      <c r="J197" s="194">
        <f ca="1">IF(MOD(ROW()-13,2)=0,IF(ISBLANK(OFFSET('10. SEGUIMIENTO 2025'!$N$14,INT((ROW()-13)/2),0)),"",OFFSET('10. SEGUIMIENTO 2025'!$N$14,INT((ROW()-13)/2),0)),IF(ISBLANK(OFFSET('9. METAS'!$N$20,INT((ROW()-14)/2),0)),"",OFFSET('9. METAS'!$N$20,INT((ROW()-14)/2),0)))</f>
        <v>41</v>
      </c>
      <c r="K197" s="195" t="str">
        <f ca="1">IF(MOD(ROW()-13,2)=0,IF(ISBLANK(OFFSET('10. SEGUIMIENTO 2025'!$O$14,INT((ROW()-13)/2),0)),"",OFFSET('10. SEGUIMIENTO 2025'!$O$14,INT((ROW()-13)/2),0)),IF(ISBLANK(OFFSET('9. METAS'!$O$20,INT((ROW()-14)/2),0)),"",OFFSET('9. METAS'!$O$20,INT((ROW()-14)/2),0)))</f>
        <v/>
      </c>
      <c r="L197" s="195" t="str">
        <f ca="1">IF(MOD(ROW()-13,2)=0,IF(ISBLANK(OFFSET('10. SEGUIMIENTO 2025'!$P$14,INT((ROW()-13)/2),0)),"",OFFSET('10. SEGUIMIENTO 2025'!$P$14,INT((ROW()-13)/2),0)),IF(ISBLANK(OFFSET('9. METAS'!$P$20,INT((ROW()-14)/2),0)),"",OFFSET('9. METAS'!$P$20,INT((ROW()-14)/2),0)))</f>
        <v/>
      </c>
      <c r="M197" s="196" t="str">
        <f ca="1">IF(MOD(ROW()-13,2)=0,IF(ISBLANK(OFFSET('10. SEGUIMIENTO 2025'!$Q$14,INT((ROW()-13)/2),0)),"",OFFSET('10. SEGUIMIENTO 2025'!$Q$14,INT((ROW()-13)/2),0)),IF(ISBLANK(OFFSET('9. METAS'!$Q$20,INT((ROW()-14)/2),0)),"",OFFSET('9. METAS'!$Q$20,INT((ROW()-14)/2),0)))</f>
        <v/>
      </c>
      <c r="N197" s="742" t="str">
        <f t="shared" ref="N197" ca="1" si="180">IFERROR(L197/L198,"ND")</f>
        <v>ND</v>
      </c>
      <c r="O197" s="738" t="str">
        <f t="shared" ref="O197" ca="1" si="181">IFERROR(((L197+K197+J197)/H197),"ND")</f>
        <v>ND</v>
      </c>
      <c r="P197" s="726"/>
    </row>
    <row r="198" spans="3:16">
      <c r="C198" s="760"/>
      <c r="D198" s="756"/>
      <c r="E198" s="756"/>
      <c r="F198" s="754"/>
      <c r="G198" s="751"/>
      <c r="H198" s="747"/>
      <c r="I198" s="745"/>
      <c r="J198" s="194" t="str">
        <f ca="1">IF(MOD(ROW()-13,2)=0,IF(ISBLANK(OFFSET('10. SEGUIMIENTO 2025'!$N$14,INT((ROW()-13)/2),0)),"",OFFSET('10. SEGUIMIENTO 2025'!$N$14,INT((ROW()-13)/2),0)),IF(ISBLANK(OFFSET('9. METAS'!$N$20,INT((ROW()-14)/2),0)),"",OFFSET('9. METAS'!$N$20,INT((ROW()-14)/2),0)))</f>
        <v/>
      </c>
      <c r="K198" s="195" t="str">
        <f ca="1">IF(MOD(ROW()-13,2)=0,IF(ISBLANK(OFFSET('10. SEGUIMIENTO 2025'!$O$14,INT((ROW()-13)/2),0)),"",OFFSET('10. SEGUIMIENTO 2025'!$O$14,INT((ROW()-13)/2),0)),IF(ISBLANK(OFFSET('9. METAS'!$O$20,INT((ROW()-14)/2),0)),"",OFFSET('9. METAS'!$O$20,INT((ROW()-14)/2),0)))</f>
        <v/>
      </c>
      <c r="L198" s="195" t="str">
        <f ca="1">IF(MOD(ROW()-13,2)=0,IF(ISBLANK(OFFSET('10. SEGUIMIENTO 2025'!$P$14,INT((ROW()-13)/2),0)),"",OFFSET('10. SEGUIMIENTO 2025'!$P$14,INT((ROW()-13)/2),0)),IF(ISBLANK(OFFSET('9. METAS'!$P$20,INT((ROW()-14)/2),0)),"",OFFSET('9. METAS'!$P$20,INT((ROW()-14)/2),0)))</f>
        <v/>
      </c>
      <c r="M198" s="196" t="str">
        <f ca="1">IF(MOD(ROW()-13,2)=0,IF(ISBLANK(OFFSET('10. SEGUIMIENTO 2025'!$Q$14,INT((ROW()-13)/2),0)),"",OFFSET('10. SEGUIMIENTO 2025'!$Q$14,INT((ROW()-13)/2),0)),IF(ISBLANK(OFFSET('9. METAS'!$Q$20,INT((ROW()-14)/2),0)),"",OFFSET('9. METAS'!$Q$20,INT((ROW()-14)/2),0)))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METAS'!$K$20,INT((ROW()-13)/2),0)),"",OFFSET('9. METAS'!$K$20,INT((ROW()-13)/2),0))</f>
        <v/>
      </c>
      <c r="I199" s="744"/>
      <c r="J199" s="194">
        <f ca="1">IF(MOD(ROW()-13,2)=0,IF(ISBLANK(OFFSET('10. SEGUIMIENTO 2025'!$N$14,INT((ROW()-13)/2),0)),"",OFFSET('10. SEGUIMIENTO 2025'!$N$14,INT((ROW()-13)/2),0)),IF(ISBLANK(OFFSET('9. METAS'!$N$20,INT((ROW()-14)/2),0)),"",OFFSET('9. METAS'!$N$20,INT((ROW()-14)/2),0)))</f>
        <v>41</v>
      </c>
      <c r="K199" s="195" t="str">
        <f ca="1">IF(MOD(ROW()-13,2)=0,IF(ISBLANK(OFFSET('10. SEGUIMIENTO 2025'!$O$14,INT((ROW()-13)/2),0)),"",OFFSET('10. SEGUIMIENTO 2025'!$O$14,INT((ROW()-13)/2),0)),IF(ISBLANK(OFFSET('9. METAS'!$O$20,INT((ROW()-14)/2),0)),"",OFFSET('9. METAS'!$O$20,INT((ROW()-14)/2),0)))</f>
        <v/>
      </c>
      <c r="L199" s="195" t="str">
        <f ca="1">IF(MOD(ROW()-13,2)=0,IF(ISBLANK(OFFSET('10. SEGUIMIENTO 2025'!$P$14,INT((ROW()-13)/2),0)),"",OFFSET('10. SEGUIMIENTO 2025'!$P$14,INT((ROW()-13)/2),0)),IF(ISBLANK(OFFSET('9. METAS'!$P$20,INT((ROW()-14)/2),0)),"",OFFSET('9. METAS'!$P$20,INT((ROW()-14)/2),0)))</f>
        <v/>
      </c>
      <c r="M199" s="196" t="str">
        <f ca="1">IF(MOD(ROW()-13,2)=0,IF(ISBLANK(OFFSET('10. SEGUIMIENTO 2025'!$Q$14,INT((ROW()-13)/2),0)),"",OFFSET('10. SEGUIMIENTO 2025'!$Q$14,INT((ROW()-13)/2),0)),IF(ISBLANK(OFFSET('9. METAS'!$Q$20,INT((ROW()-14)/2),0)),"",OFFSET('9. METAS'!$Q$20,INT((ROW()-14)/2),0)))</f>
        <v/>
      </c>
      <c r="N199" s="742" t="str">
        <f t="shared" ref="N199" ca="1" si="182">IFERROR(L199/L200,"ND")</f>
        <v>ND</v>
      </c>
      <c r="O199" s="738" t="str">
        <f t="shared" ref="O199" ca="1" si="183">IFERROR(((L199+K199+J199)/H199),"ND")</f>
        <v>ND</v>
      </c>
      <c r="P199" s="726"/>
    </row>
    <row r="200" spans="3:16">
      <c r="C200" s="760"/>
      <c r="D200" s="756"/>
      <c r="E200" s="756"/>
      <c r="F200" s="754"/>
      <c r="G200" s="751"/>
      <c r="H200" s="747"/>
      <c r="I200" s="745"/>
      <c r="J200" s="194" t="str">
        <f ca="1">IF(MOD(ROW()-13,2)=0,IF(ISBLANK(OFFSET('10. SEGUIMIENTO 2025'!$N$14,INT((ROW()-13)/2),0)),"",OFFSET('10. SEGUIMIENTO 2025'!$N$14,INT((ROW()-13)/2),0)),IF(ISBLANK(OFFSET('9. METAS'!$N$20,INT((ROW()-14)/2),0)),"",OFFSET('9. METAS'!$N$20,INT((ROW()-14)/2),0)))</f>
        <v/>
      </c>
      <c r="K200" s="195" t="str">
        <f ca="1">IF(MOD(ROW()-13,2)=0,IF(ISBLANK(OFFSET('10. SEGUIMIENTO 2025'!$O$14,INT((ROW()-13)/2),0)),"",OFFSET('10. SEGUIMIENTO 2025'!$O$14,INT((ROW()-13)/2),0)),IF(ISBLANK(OFFSET('9. METAS'!$O$20,INT((ROW()-14)/2),0)),"",OFFSET('9. METAS'!$O$20,INT((ROW()-14)/2),0)))</f>
        <v/>
      </c>
      <c r="L200" s="195" t="str">
        <f ca="1">IF(MOD(ROW()-13,2)=0,IF(ISBLANK(OFFSET('10. SEGUIMIENTO 2025'!$P$14,INT((ROW()-13)/2),0)),"",OFFSET('10. SEGUIMIENTO 2025'!$P$14,INT((ROW()-13)/2),0)),IF(ISBLANK(OFFSET('9. METAS'!$P$20,INT((ROW()-14)/2),0)),"",OFFSET('9. METAS'!$P$20,INT((ROW()-14)/2),0)))</f>
        <v/>
      </c>
      <c r="M200" s="196" t="str">
        <f ca="1">IF(MOD(ROW()-13,2)=0,IF(ISBLANK(OFFSET('10. SEGUIMIENTO 2025'!$Q$14,INT((ROW()-13)/2),0)),"",OFFSET('10. SEGUIMIENTO 2025'!$Q$14,INT((ROW()-13)/2),0)),IF(ISBLANK(OFFSET('9. METAS'!$Q$20,INT((ROW()-14)/2),0)),"",OFFSET('9. METAS'!$Q$20,INT((ROW()-14)/2),0)))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METAS'!$K$20,INT((ROW()-13)/2),0)),"",OFFSET('9. METAS'!$K$20,INT((ROW()-13)/2),0))</f>
        <v/>
      </c>
      <c r="I201" s="744"/>
      <c r="J201" s="194">
        <f ca="1">IF(MOD(ROW()-13,2)=0,IF(ISBLANK(OFFSET('10. SEGUIMIENTO 2025'!$N$14,INT((ROW()-13)/2),0)),"",OFFSET('10. SEGUIMIENTO 2025'!$N$14,INT((ROW()-13)/2),0)),IF(ISBLANK(OFFSET('9. METAS'!$N$20,INT((ROW()-14)/2),0)),"",OFFSET('9. METAS'!$N$20,INT((ROW()-14)/2),0)))</f>
        <v>41</v>
      </c>
      <c r="K201" s="195" t="str">
        <f ca="1">IF(MOD(ROW()-13,2)=0,IF(ISBLANK(OFFSET('10. SEGUIMIENTO 2025'!$O$14,INT((ROW()-13)/2),0)),"",OFFSET('10. SEGUIMIENTO 2025'!$O$14,INT((ROW()-13)/2),0)),IF(ISBLANK(OFFSET('9. METAS'!$O$20,INT((ROW()-14)/2),0)),"",OFFSET('9. METAS'!$O$20,INT((ROW()-14)/2),0)))</f>
        <v/>
      </c>
      <c r="L201" s="195" t="str">
        <f ca="1">IF(MOD(ROW()-13,2)=0,IF(ISBLANK(OFFSET('10. SEGUIMIENTO 2025'!$P$14,INT((ROW()-13)/2),0)),"",OFFSET('10. SEGUIMIENTO 2025'!$P$14,INT((ROW()-13)/2),0)),IF(ISBLANK(OFFSET('9. METAS'!$P$20,INT((ROW()-14)/2),0)),"",OFFSET('9. METAS'!$P$20,INT((ROW()-14)/2),0)))</f>
        <v/>
      </c>
      <c r="M201" s="196" t="str">
        <f ca="1">IF(MOD(ROW()-13,2)=0,IF(ISBLANK(OFFSET('10. SEGUIMIENTO 2025'!$Q$14,INT((ROW()-13)/2),0)),"",OFFSET('10. SEGUIMIENTO 2025'!$Q$14,INT((ROW()-13)/2),0)),IF(ISBLANK(OFFSET('9. METAS'!$Q$20,INT((ROW()-14)/2),0)),"",OFFSET('9. METAS'!$Q$20,INT((ROW()-14)/2),0)))</f>
        <v/>
      </c>
      <c r="N201" s="742" t="str">
        <f t="shared" ref="N201" ca="1" si="184">IFERROR(L201/L202,"ND")</f>
        <v>ND</v>
      </c>
      <c r="O201" s="738" t="str">
        <f t="shared" ref="O201" ca="1" si="185">IFERROR(((L201+K201+J201)/H201),"ND")</f>
        <v>ND</v>
      </c>
      <c r="P201" s="726"/>
    </row>
    <row r="202" spans="3:16">
      <c r="C202" s="760"/>
      <c r="D202" s="756"/>
      <c r="E202" s="756"/>
      <c r="F202" s="754"/>
      <c r="G202" s="751"/>
      <c r="H202" s="747"/>
      <c r="I202" s="745"/>
      <c r="J202" s="194" t="str">
        <f ca="1">IF(MOD(ROW()-13,2)=0,IF(ISBLANK(OFFSET('10. SEGUIMIENTO 2025'!$N$14,INT((ROW()-13)/2),0)),"",OFFSET('10. SEGUIMIENTO 2025'!$N$14,INT((ROW()-13)/2),0)),IF(ISBLANK(OFFSET('9. METAS'!$N$20,INT((ROW()-14)/2),0)),"",OFFSET('9. METAS'!$N$20,INT((ROW()-14)/2),0)))</f>
        <v/>
      </c>
      <c r="K202" s="195" t="str">
        <f ca="1">IF(MOD(ROW()-13,2)=0,IF(ISBLANK(OFFSET('10. SEGUIMIENTO 2025'!$O$14,INT((ROW()-13)/2),0)),"",OFFSET('10. SEGUIMIENTO 2025'!$O$14,INT((ROW()-13)/2),0)),IF(ISBLANK(OFFSET('9. METAS'!$O$20,INT((ROW()-14)/2),0)),"",OFFSET('9. METAS'!$O$20,INT((ROW()-14)/2),0)))</f>
        <v/>
      </c>
      <c r="L202" s="195" t="str">
        <f ca="1">IF(MOD(ROW()-13,2)=0,IF(ISBLANK(OFFSET('10. SEGUIMIENTO 2025'!$P$14,INT((ROW()-13)/2),0)),"",OFFSET('10. SEGUIMIENTO 2025'!$P$14,INT((ROW()-13)/2),0)),IF(ISBLANK(OFFSET('9. METAS'!$P$20,INT((ROW()-14)/2),0)),"",OFFSET('9. METAS'!$P$20,INT((ROW()-14)/2),0)))</f>
        <v/>
      </c>
      <c r="M202" s="196" t="str">
        <f ca="1">IF(MOD(ROW()-13,2)=0,IF(ISBLANK(OFFSET('10. SEGUIMIENTO 2025'!$Q$14,INT((ROW()-13)/2),0)),"",OFFSET('10. SEGUIMIENTO 2025'!$Q$14,INT((ROW()-13)/2),0)),IF(ISBLANK(OFFSET('9. METAS'!$Q$20,INT((ROW()-14)/2),0)),"",OFFSET('9. METAS'!$Q$20,INT((ROW()-14)/2),0)))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METAS'!$K$20,INT((ROW()-13)/2),0)),"",OFFSET('9. METAS'!$K$20,INT((ROW()-13)/2),0))</f>
        <v/>
      </c>
      <c r="I203" s="744"/>
      <c r="J203" s="194">
        <f ca="1">IF(MOD(ROW()-13,2)=0,IF(ISBLANK(OFFSET('10. SEGUIMIENTO 2025'!$N$14,INT((ROW()-13)/2),0)),"",OFFSET('10. SEGUIMIENTO 2025'!$N$14,INT((ROW()-13)/2),0)),IF(ISBLANK(OFFSET('9. METAS'!$N$20,INT((ROW()-14)/2),0)),"",OFFSET('9. METAS'!$N$20,INT((ROW()-14)/2),0)))</f>
        <v>41</v>
      </c>
      <c r="K203" s="195" t="str">
        <f ca="1">IF(MOD(ROW()-13,2)=0,IF(ISBLANK(OFFSET('10. SEGUIMIENTO 2025'!$O$14,INT((ROW()-13)/2),0)),"",OFFSET('10. SEGUIMIENTO 2025'!$O$14,INT((ROW()-13)/2),0)),IF(ISBLANK(OFFSET('9. METAS'!$O$20,INT((ROW()-14)/2),0)),"",OFFSET('9. METAS'!$O$20,INT((ROW()-14)/2),0)))</f>
        <v/>
      </c>
      <c r="L203" s="195" t="str">
        <f ca="1">IF(MOD(ROW()-13,2)=0,IF(ISBLANK(OFFSET('10. SEGUIMIENTO 2025'!$P$14,INT((ROW()-13)/2),0)),"",OFFSET('10. SEGUIMIENTO 2025'!$P$14,INT((ROW()-13)/2),0)),IF(ISBLANK(OFFSET('9. METAS'!$P$20,INT((ROW()-14)/2),0)),"",OFFSET('9. METAS'!$P$20,INT((ROW()-14)/2),0)))</f>
        <v/>
      </c>
      <c r="M203" s="196" t="str">
        <f ca="1">IF(MOD(ROW()-13,2)=0,IF(ISBLANK(OFFSET('10. SEGUIMIENTO 2025'!$Q$14,INT((ROW()-13)/2),0)),"",OFFSET('10. SEGUIMIENTO 2025'!$Q$14,INT((ROW()-13)/2),0)),IF(ISBLANK(OFFSET('9. METAS'!$Q$20,INT((ROW()-14)/2),0)),"",OFFSET('9. METAS'!$Q$20,INT((ROW()-14)/2),0)))</f>
        <v/>
      </c>
      <c r="N203" s="742" t="str">
        <f t="shared" ref="N203" ca="1" si="186">IFERROR(L203/L204,"ND")</f>
        <v>ND</v>
      </c>
      <c r="O203" s="738" t="str">
        <f t="shared" ref="O203" ca="1" si="187">IFERROR(((L203+K203+J203)/H203),"ND")</f>
        <v>ND</v>
      </c>
      <c r="P203" s="726"/>
    </row>
    <row r="204" spans="3:16">
      <c r="C204" s="760"/>
      <c r="D204" s="756"/>
      <c r="E204" s="756"/>
      <c r="F204" s="754"/>
      <c r="G204" s="751"/>
      <c r="H204" s="747"/>
      <c r="I204" s="745"/>
      <c r="J204" s="194" t="str">
        <f ca="1">IF(MOD(ROW()-13,2)=0,IF(ISBLANK(OFFSET('10. SEGUIMIENTO 2025'!$N$14,INT((ROW()-13)/2),0)),"",OFFSET('10. SEGUIMIENTO 2025'!$N$14,INT((ROW()-13)/2),0)),IF(ISBLANK(OFFSET('9. METAS'!$N$20,INT((ROW()-14)/2),0)),"",OFFSET('9. METAS'!$N$20,INT((ROW()-14)/2),0)))</f>
        <v/>
      </c>
      <c r="K204" s="195" t="str">
        <f ca="1">IF(MOD(ROW()-13,2)=0,IF(ISBLANK(OFFSET('10. SEGUIMIENTO 2025'!$O$14,INT((ROW()-13)/2),0)),"",OFFSET('10. SEGUIMIENTO 2025'!$O$14,INT((ROW()-13)/2),0)),IF(ISBLANK(OFFSET('9. METAS'!$O$20,INT((ROW()-14)/2),0)),"",OFFSET('9. METAS'!$O$20,INT((ROW()-14)/2),0)))</f>
        <v/>
      </c>
      <c r="L204" s="195" t="str">
        <f ca="1">IF(MOD(ROW()-13,2)=0,IF(ISBLANK(OFFSET('10. SEGUIMIENTO 2025'!$P$14,INT((ROW()-13)/2),0)),"",OFFSET('10. SEGUIMIENTO 2025'!$P$14,INT((ROW()-13)/2),0)),IF(ISBLANK(OFFSET('9. METAS'!$P$20,INT((ROW()-14)/2),0)),"",OFFSET('9. METAS'!$P$20,INT((ROW()-14)/2),0)))</f>
        <v/>
      </c>
      <c r="M204" s="196" t="str">
        <f ca="1">IF(MOD(ROW()-13,2)=0,IF(ISBLANK(OFFSET('10. SEGUIMIENTO 2025'!$Q$14,INT((ROW()-13)/2),0)),"",OFFSET('10. SEGUIMIENTO 2025'!$Q$14,INT((ROW()-13)/2),0)),IF(ISBLANK(OFFSET('9. METAS'!$Q$20,INT((ROW()-14)/2),0)),"",OFFSET('9. METAS'!$Q$20,INT((ROW()-14)/2),0)))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METAS'!$K$20,INT((ROW()-13)/2),0)),"",OFFSET('9. METAS'!$K$20,INT((ROW()-13)/2),0))</f>
        <v/>
      </c>
      <c r="I205" s="744"/>
      <c r="J205" s="194">
        <f ca="1">IF(MOD(ROW()-13,2)=0,IF(ISBLANK(OFFSET('10. SEGUIMIENTO 2025'!$N$14,INT((ROW()-13)/2),0)),"",OFFSET('10. SEGUIMIENTO 2025'!$N$14,INT((ROW()-13)/2),0)),IF(ISBLANK(OFFSET('9. METAS'!$N$20,INT((ROW()-14)/2),0)),"",OFFSET('9. METAS'!$N$20,INT((ROW()-14)/2),0)))</f>
        <v>41</v>
      </c>
      <c r="K205" s="195" t="str">
        <f ca="1">IF(MOD(ROW()-13,2)=0,IF(ISBLANK(OFFSET('10. SEGUIMIENTO 2025'!$O$14,INT((ROW()-13)/2),0)),"",OFFSET('10. SEGUIMIENTO 2025'!$O$14,INT((ROW()-13)/2),0)),IF(ISBLANK(OFFSET('9. METAS'!$O$20,INT((ROW()-14)/2),0)),"",OFFSET('9. METAS'!$O$20,INT((ROW()-14)/2),0)))</f>
        <v/>
      </c>
      <c r="L205" s="195" t="str">
        <f ca="1">IF(MOD(ROW()-13,2)=0,IF(ISBLANK(OFFSET('10. SEGUIMIENTO 2025'!$P$14,INT((ROW()-13)/2),0)),"",OFFSET('10. SEGUIMIENTO 2025'!$P$14,INT((ROW()-13)/2),0)),IF(ISBLANK(OFFSET('9. METAS'!$P$20,INT((ROW()-14)/2),0)),"",OFFSET('9. METAS'!$P$20,INT((ROW()-14)/2),0)))</f>
        <v/>
      </c>
      <c r="M205" s="196" t="str">
        <f ca="1">IF(MOD(ROW()-13,2)=0,IF(ISBLANK(OFFSET('10. SEGUIMIENTO 2025'!$Q$14,INT((ROW()-13)/2),0)),"",OFFSET('10. SEGUIMIENTO 2025'!$Q$14,INT((ROW()-13)/2),0)),IF(ISBLANK(OFFSET('9. METAS'!$Q$20,INT((ROW()-14)/2),0)),"",OFFSET('9. METAS'!$Q$20,INT((ROW()-14)/2),0)))</f>
        <v/>
      </c>
      <c r="N205" s="742" t="str">
        <f t="shared" ref="N205" ca="1" si="188">IFERROR(L205/L206,"ND")</f>
        <v>ND</v>
      </c>
      <c r="O205" s="738" t="str">
        <f t="shared" ref="O205" ca="1" si="189">IFERROR(((L205+K205+J205)/H205),"ND")</f>
        <v>ND</v>
      </c>
      <c r="P205" s="726"/>
    </row>
    <row r="206" spans="3:16">
      <c r="C206" s="760"/>
      <c r="D206" s="756"/>
      <c r="E206" s="756"/>
      <c r="F206" s="754"/>
      <c r="G206" s="751"/>
      <c r="H206" s="747"/>
      <c r="I206" s="745"/>
      <c r="J206" s="194" t="str">
        <f ca="1">IF(MOD(ROW()-13,2)=0,IF(ISBLANK(OFFSET('10. SEGUIMIENTO 2025'!$N$14,INT((ROW()-13)/2),0)),"",OFFSET('10. SEGUIMIENTO 2025'!$N$14,INT((ROW()-13)/2),0)),IF(ISBLANK(OFFSET('9. METAS'!$N$20,INT((ROW()-14)/2),0)),"",OFFSET('9. METAS'!$N$20,INT((ROW()-14)/2),0)))</f>
        <v/>
      </c>
      <c r="K206" s="195" t="str">
        <f ca="1">IF(MOD(ROW()-13,2)=0,IF(ISBLANK(OFFSET('10. SEGUIMIENTO 2025'!$O$14,INT((ROW()-13)/2),0)),"",OFFSET('10. SEGUIMIENTO 2025'!$O$14,INT((ROW()-13)/2),0)),IF(ISBLANK(OFFSET('9. METAS'!$O$20,INT((ROW()-14)/2),0)),"",OFFSET('9. METAS'!$O$20,INT((ROW()-14)/2),0)))</f>
        <v/>
      </c>
      <c r="L206" s="195" t="str">
        <f ca="1">IF(MOD(ROW()-13,2)=0,IF(ISBLANK(OFFSET('10. SEGUIMIENTO 2025'!$P$14,INT((ROW()-13)/2),0)),"",OFFSET('10. SEGUIMIENTO 2025'!$P$14,INT((ROW()-13)/2),0)),IF(ISBLANK(OFFSET('9. METAS'!$P$20,INT((ROW()-14)/2),0)),"",OFFSET('9. METAS'!$P$20,INT((ROW()-14)/2),0)))</f>
        <v/>
      </c>
      <c r="M206" s="196" t="str">
        <f ca="1">IF(MOD(ROW()-13,2)=0,IF(ISBLANK(OFFSET('10. SEGUIMIENTO 2025'!$Q$14,INT((ROW()-13)/2),0)),"",OFFSET('10. SEGUIMIENTO 2025'!$Q$14,INT((ROW()-13)/2),0)),IF(ISBLANK(OFFSET('9. METAS'!$Q$20,INT((ROW()-14)/2),0)),"",OFFSET('9. METAS'!$Q$20,INT((ROW()-14)/2),0)))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METAS'!$K$20,INT((ROW()-13)/2),0)),"",OFFSET('9. METAS'!$K$20,INT((ROW()-13)/2),0))</f>
        <v/>
      </c>
      <c r="I207" s="744"/>
      <c r="J207" s="194">
        <f ca="1">IF(MOD(ROW()-13,2)=0,IF(ISBLANK(OFFSET('10. SEGUIMIENTO 2025'!$N$14,INT((ROW()-13)/2),0)),"",OFFSET('10. SEGUIMIENTO 2025'!$N$14,INT((ROW()-13)/2),0)),IF(ISBLANK(OFFSET('9. METAS'!$N$20,INT((ROW()-14)/2),0)),"",OFFSET('9. METAS'!$N$20,INT((ROW()-14)/2),0)))</f>
        <v>41</v>
      </c>
      <c r="K207" s="195" t="str">
        <f ca="1">IF(MOD(ROW()-13,2)=0,IF(ISBLANK(OFFSET('10. SEGUIMIENTO 2025'!$O$14,INT((ROW()-13)/2),0)),"",OFFSET('10. SEGUIMIENTO 2025'!$O$14,INT((ROW()-13)/2),0)),IF(ISBLANK(OFFSET('9. METAS'!$O$20,INT((ROW()-14)/2),0)),"",OFFSET('9. METAS'!$O$20,INT((ROW()-14)/2),0)))</f>
        <v/>
      </c>
      <c r="L207" s="195" t="str">
        <f ca="1">IF(MOD(ROW()-13,2)=0,IF(ISBLANK(OFFSET('10. SEGUIMIENTO 2025'!$P$14,INT((ROW()-13)/2),0)),"",OFFSET('10. SEGUIMIENTO 2025'!$P$14,INT((ROW()-13)/2),0)),IF(ISBLANK(OFFSET('9. METAS'!$P$20,INT((ROW()-14)/2),0)),"",OFFSET('9. METAS'!$P$20,INT((ROW()-14)/2),0)))</f>
        <v/>
      </c>
      <c r="M207" s="196" t="str">
        <f ca="1">IF(MOD(ROW()-13,2)=0,IF(ISBLANK(OFFSET('10. SEGUIMIENTO 2025'!$Q$14,INT((ROW()-13)/2),0)),"",OFFSET('10. SEGUIMIENTO 2025'!$Q$14,INT((ROW()-13)/2),0)),IF(ISBLANK(OFFSET('9. METAS'!$Q$20,INT((ROW()-14)/2),0)),"",OFFSET('9. METAS'!$Q$20,INT((ROW()-14)/2),0)))</f>
        <v/>
      </c>
      <c r="N207" s="742" t="str">
        <f t="shared" ref="N207" ca="1" si="190">IFERROR(L207/L208,"ND")</f>
        <v>ND</v>
      </c>
      <c r="O207" s="738" t="str">
        <f t="shared" ref="O207" ca="1" si="191">IFERROR(((L207+K207+J207)/H207),"ND")</f>
        <v>ND</v>
      </c>
      <c r="P207" s="726"/>
    </row>
    <row r="208" spans="3:16">
      <c r="C208" s="760"/>
      <c r="D208" s="756"/>
      <c r="E208" s="756"/>
      <c r="F208" s="754"/>
      <c r="G208" s="751"/>
      <c r="H208" s="747"/>
      <c r="I208" s="745"/>
      <c r="J208" s="194" t="str">
        <f ca="1">IF(MOD(ROW()-13,2)=0,IF(ISBLANK(OFFSET('10. SEGUIMIENTO 2025'!$N$14,INT((ROW()-13)/2),0)),"",OFFSET('10. SEGUIMIENTO 2025'!$N$14,INT((ROW()-13)/2),0)),IF(ISBLANK(OFFSET('9. METAS'!$N$20,INT((ROW()-14)/2),0)),"",OFFSET('9. METAS'!$N$20,INT((ROW()-14)/2),0)))</f>
        <v/>
      </c>
      <c r="K208" s="195" t="str">
        <f ca="1">IF(MOD(ROW()-13,2)=0,IF(ISBLANK(OFFSET('10. SEGUIMIENTO 2025'!$O$14,INT((ROW()-13)/2),0)),"",OFFSET('10. SEGUIMIENTO 2025'!$O$14,INT((ROW()-13)/2),0)),IF(ISBLANK(OFFSET('9. METAS'!$O$20,INT((ROW()-14)/2),0)),"",OFFSET('9. METAS'!$O$20,INT((ROW()-14)/2),0)))</f>
        <v/>
      </c>
      <c r="L208" s="195" t="str">
        <f ca="1">IF(MOD(ROW()-13,2)=0,IF(ISBLANK(OFFSET('10. SEGUIMIENTO 2025'!$P$14,INT((ROW()-13)/2),0)),"",OFFSET('10. SEGUIMIENTO 2025'!$P$14,INT((ROW()-13)/2),0)),IF(ISBLANK(OFFSET('9. METAS'!$P$20,INT((ROW()-14)/2),0)),"",OFFSET('9. METAS'!$P$20,INT((ROW()-14)/2),0)))</f>
        <v/>
      </c>
      <c r="M208" s="196" t="str">
        <f ca="1">IF(MOD(ROW()-13,2)=0,IF(ISBLANK(OFFSET('10. SEGUIMIENTO 2025'!$Q$14,INT((ROW()-13)/2),0)),"",OFFSET('10. SEGUIMIENTO 2025'!$Q$14,INT((ROW()-13)/2),0)),IF(ISBLANK(OFFSET('9. METAS'!$Q$20,INT((ROW()-14)/2),0)),"",OFFSET('9. METAS'!$Q$20,INT((ROW()-14)/2),0)))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METAS'!$K$20,INT((ROW()-13)/2),0)),"",OFFSET('9. METAS'!$K$20,INT((ROW()-13)/2),0))</f>
        <v/>
      </c>
      <c r="I209" s="744"/>
      <c r="J209" s="194">
        <f ca="1">IF(MOD(ROW()-13,2)=0,IF(ISBLANK(OFFSET('10. SEGUIMIENTO 2025'!$N$14,INT((ROW()-13)/2),0)),"",OFFSET('10. SEGUIMIENTO 2025'!$N$14,INT((ROW()-13)/2),0)),IF(ISBLANK(OFFSET('9. METAS'!$N$20,INT((ROW()-14)/2),0)),"",OFFSET('9. METAS'!$N$20,INT((ROW()-14)/2),0)))</f>
        <v>41</v>
      </c>
      <c r="K209" s="195" t="str">
        <f ca="1">IF(MOD(ROW()-13,2)=0,IF(ISBLANK(OFFSET('10. SEGUIMIENTO 2025'!$O$14,INT((ROW()-13)/2),0)),"",OFFSET('10. SEGUIMIENTO 2025'!$O$14,INT((ROW()-13)/2),0)),IF(ISBLANK(OFFSET('9. METAS'!$O$20,INT((ROW()-14)/2),0)),"",OFFSET('9. METAS'!$O$20,INT((ROW()-14)/2),0)))</f>
        <v/>
      </c>
      <c r="L209" s="195" t="str">
        <f ca="1">IF(MOD(ROW()-13,2)=0,IF(ISBLANK(OFFSET('10. SEGUIMIENTO 2025'!$P$14,INT((ROW()-13)/2),0)),"",OFFSET('10. SEGUIMIENTO 2025'!$P$14,INT((ROW()-13)/2),0)),IF(ISBLANK(OFFSET('9. METAS'!$P$20,INT((ROW()-14)/2),0)),"",OFFSET('9. METAS'!$P$20,INT((ROW()-14)/2),0)))</f>
        <v/>
      </c>
      <c r="M209" s="196" t="str">
        <f ca="1">IF(MOD(ROW()-13,2)=0,IF(ISBLANK(OFFSET('10. SEGUIMIENTO 2025'!$Q$14,INT((ROW()-13)/2),0)),"",OFFSET('10. SEGUIMIENTO 2025'!$Q$14,INT((ROW()-13)/2),0)),IF(ISBLANK(OFFSET('9. METAS'!$Q$20,INT((ROW()-14)/2),0)),"",OFFSET('9. METAS'!$Q$20,INT((ROW()-14)/2),0)))</f>
        <v/>
      </c>
      <c r="N209" s="742" t="str">
        <f t="shared" ref="N209" ca="1" si="192">IFERROR(L209/L210,"ND")</f>
        <v>ND</v>
      </c>
      <c r="O209" s="738" t="str">
        <f t="shared" ref="O209" ca="1" si="193">IFERROR(((L209+K209+J209)/H209),"ND")</f>
        <v>ND</v>
      </c>
      <c r="P209" s="726"/>
    </row>
    <row r="210" spans="3:16">
      <c r="C210" s="760"/>
      <c r="D210" s="756"/>
      <c r="E210" s="756"/>
      <c r="F210" s="754"/>
      <c r="G210" s="751"/>
      <c r="H210" s="747"/>
      <c r="I210" s="745"/>
      <c r="J210" s="194" t="str">
        <f ca="1">IF(MOD(ROW()-13,2)=0,IF(ISBLANK(OFFSET('10. SEGUIMIENTO 2025'!$N$14,INT((ROW()-13)/2),0)),"",OFFSET('10. SEGUIMIENTO 2025'!$N$14,INT((ROW()-13)/2),0)),IF(ISBLANK(OFFSET('9. METAS'!$N$20,INT((ROW()-14)/2),0)),"",OFFSET('9. METAS'!$N$20,INT((ROW()-14)/2),0)))</f>
        <v/>
      </c>
      <c r="K210" s="195" t="str">
        <f ca="1">IF(MOD(ROW()-13,2)=0,IF(ISBLANK(OFFSET('10. SEGUIMIENTO 2025'!$O$14,INT((ROW()-13)/2),0)),"",OFFSET('10. SEGUIMIENTO 2025'!$O$14,INT((ROW()-13)/2),0)),IF(ISBLANK(OFFSET('9. METAS'!$O$20,INT((ROW()-14)/2),0)),"",OFFSET('9. METAS'!$O$20,INT((ROW()-14)/2),0)))</f>
        <v/>
      </c>
      <c r="L210" s="195" t="str">
        <f ca="1">IF(MOD(ROW()-13,2)=0,IF(ISBLANK(OFFSET('10. SEGUIMIENTO 2025'!$P$14,INT((ROW()-13)/2),0)),"",OFFSET('10. SEGUIMIENTO 2025'!$P$14,INT((ROW()-13)/2),0)),IF(ISBLANK(OFFSET('9. METAS'!$P$20,INT((ROW()-14)/2),0)),"",OFFSET('9. METAS'!$P$20,INT((ROW()-14)/2),0)))</f>
        <v/>
      </c>
      <c r="M210" s="196" t="str">
        <f ca="1">IF(MOD(ROW()-13,2)=0,IF(ISBLANK(OFFSET('10. SEGUIMIENTO 2025'!$Q$14,INT((ROW()-13)/2),0)),"",OFFSET('10. SEGUIMIENTO 2025'!$Q$14,INT((ROW()-13)/2),0)),IF(ISBLANK(OFFSET('9. METAS'!$Q$20,INT((ROW()-14)/2),0)),"",OFFSET('9. METAS'!$Q$20,INT((ROW()-14)/2),0)))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METAS'!$K$20,INT((ROW()-13)/2),0)),"",OFFSET('9. METAS'!$K$20,INT((ROW()-13)/2),0))</f>
        <v/>
      </c>
      <c r="I211" s="744"/>
      <c r="J211" s="194">
        <f ca="1">IF(MOD(ROW()-13,2)=0,IF(ISBLANK(OFFSET('10. SEGUIMIENTO 2025'!$N$14,INT((ROW()-13)/2),0)),"",OFFSET('10. SEGUIMIENTO 2025'!$N$14,INT((ROW()-13)/2),0)),IF(ISBLANK(OFFSET('9. METAS'!$N$20,INT((ROW()-14)/2),0)),"",OFFSET('9. METAS'!$N$20,INT((ROW()-14)/2),0)))</f>
        <v>41</v>
      </c>
      <c r="K211" s="195" t="str">
        <f ca="1">IF(MOD(ROW()-13,2)=0,IF(ISBLANK(OFFSET('10. SEGUIMIENTO 2025'!$O$14,INT((ROW()-13)/2),0)),"",OFFSET('10. SEGUIMIENTO 2025'!$O$14,INT((ROW()-13)/2),0)),IF(ISBLANK(OFFSET('9. METAS'!$O$20,INT((ROW()-14)/2),0)),"",OFFSET('9. METAS'!$O$20,INT((ROW()-14)/2),0)))</f>
        <v/>
      </c>
      <c r="L211" s="195" t="str">
        <f ca="1">IF(MOD(ROW()-13,2)=0,IF(ISBLANK(OFFSET('10. SEGUIMIENTO 2025'!$P$14,INT((ROW()-13)/2),0)),"",OFFSET('10. SEGUIMIENTO 2025'!$P$14,INT((ROW()-13)/2),0)),IF(ISBLANK(OFFSET('9. METAS'!$P$20,INT((ROW()-14)/2),0)),"",OFFSET('9. METAS'!$P$20,INT((ROW()-14)/2),0)))</f>
        <v/>
      </c>
      <c r="M211" s="196" t="str">
        <f ca="1">IF(MOD(ROW()-13,2)=0,IF(ISBLANK(OFFSET('10. SEGUIMIENTO 2025'!$Q$14,INT((ROW()-13)/2),0)),"",OFFSET('10. SEGUIMIENTO 2025'!$Q$14,INT((ROW()-13)/2),0)),IF(ISBLANK(OFFSET('9. METAS'!$Q$20,INT((ROW()-14)/2),0)),"",OFFSET('9. METAS'!$Q$20,INT((ROW()-14)/2),0)))</f>
        <v/>
      </c>
      <c r="N211" s="742" t="str">
        <f t="shared" ref="N211" ca="1" si="194">IFERROR(L211/L212,"ND")</f>
        <v>ND</v>
      </c>
      <c r="O211" s="738" t="str">
        <f t="shared" ref="O211" ca="1" si="195">IFERROR(((L211+K211+J211)/H211),"ND")</f>
        <v>ND</v>
      </c>
      <c r="P211" s="726"/>
    </row>
    <row r="212" spans="3:16">
      <c r="C212" s="760"/>
      <c r="D212" s="756"/>
      <c r="E212" s="756"/>
      <c r="F212" s="754"/>
      <c r="G212" s="751"/>
      <c r="H212" s="747"/>
      <c r="I212" s="745"/>
      <c r="J212" s="194" t="str">
        <f ca="1">IF(MOD(ROW()-13,2)=0,IF(ISBLANK(OFFSET('10. SEGUIMIENTO 2025'!$N$14,INT((ROW()-13)/2),0)),"",OFFSET('10. SEGUIMIENTO 2025'!$N$14,INT((ROW()-13)/2),0)),IF(ISBLANK(OFFSET('9. METAS'!$N$20,INT((ROW()-14)/2),0)),"",OFFSET('9. METAS'!$N$20,INT((ROW()-14)/2),0)))</f>
        <v/>
      </c>
      <c r="K212" s="195" t="str">
        <f ca="1">IF(MOD(ROW()-13,2)=0,IF(ISBLANK(OFFSET('10. SEGUIMIENTO 2025'!$O$14,INT((ROW()-13)/2),0)),"",OFFSET('10. SEGUIMIENTO 2025'!$O$14,INT((ROW()-13)/2),0)),IF(ISBLANK(OFFSET('9. METAS'!$O$20,INT((ROW()-14)/2),0)),"",OFFSET('9. METAS'!$O$20,INT((ROW()-14)/2),0)))</f>
        <v/>
      </c>
      <c r="L212" s="195" t="str">
        <f ca="1">IF(MOD(ROW()-13,2)=0,IF(ISBLANK(OFFSET('10. SEGUIMIENTO 2025'!$P$14,INT((ROW()-13)/2),0)),"",OFFSET('10. SEGUIMIENTO 2025'!$P$14,INT((ROW()-13)/2),0)),IF(ISBLANK(OFFSET('9. METAS'!$P$20,INT((ROW()-14)/2),0)),"",OFFSET('9. METAS'!$P$20,INT((ROW()-14)/2),0)))</f>
        <v/>
      </c>
      <c r="M212" s="196" t="str">
        <f ca="1">IF(MOD(ROW()-13,2)=0,IF(ISBLANK(OFFSET('10. SEGUIMIENTO 2025'!$Q$14,INT((ROW()-13)/2),0)),"",OFFSET('10. SEGUIMIENTO 2025'!$Q$14,INT((ROW()-13)/2),0)),IF(ISBLANK(OFFSET('9. METAS'!$Q$20,INT((ROW()-14)/2),0)),"",OFFSET('9. METAS'!$Q$20,INT((ROW()-14)/2),0)))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METAS'!$K$20,INT((ROW()-13)/2),0)),"",OFFSET('9. METAS'!$K$20,INT((ROW()-13)/2),0))</f>
        <v/>
      </c>
      <c r="I213" s="744"/>
      <c r="J213" s="194">
        <f ca="1">IF(MOD(ROW()-13,2)=0,IF(ISBLANK(OFFSET('10. SEGUIMIENTO 2025'!$N$14,INT((ROW()-13)/2),0)),"",OFFSET('10. SEGUIMIENTO 2025'!$N$14,INT((ROW()-13)/2),0)),IF(ISBLANK(OFFSET('9. METAS'!$N$20,INT((ROW()-14)/2),0)),"",OFFSET('9. METAS'!$N$20,INT((ROW()-14)/2),0)))</f>
        <v>41</v>
      </c>
      <c r="K213" s="195" t="str">
        <f ca="1">IF(MOD(ROW()-13,2)=0,IF(ISBLANK(OFFSET('10. SEGUIMIENTO 2025'!$O$14,INT((ROW()-13)/2),0)),"",OFFSET('10. SEGUIMIENTO 2025'!$O$14,INT((ROW()-13)/2),0)),IF(ISBLANK(OFFSET('9. METAS'!$O$20,INT((ROW()-14)/2),0)),"",OFFSET('9. METAS'!$O$20,INT((ROW()-14)/2),0)))</f>
        <v/>
      </c>
      <c r="L213" s="195" t="str">
        <f ca="1">IF(MOD(ROW()-13,2)=0,IF(ISBLANK(OFFSET('10. SEGUIMIENTO 2025'!$P$14,INT((ROW()-13)/2),0)),"",OFFSET('10. SEGUIMIENTO 2025'!$P$14,INT((ROW()-13)/2),0)),IF(ISBLANK(OFFSET('9. METAS'!$P$20,INT((ROW()-14)/2),0)),"",OFFSET('9. METAS'!$P$20,INT((ROW()-14)/2),0)))</f>
        <v/>
      </c>
      <c r="M213" s="196" t="str">
        <f ca="1">IF(MOD(ROW()-13,2)=0,IF(ISBLANK(OFFSET('10. SEGUIMIENTO 2025'!$Q$14,INT((ROW()-13)/2),0)),"",OFFSET('10. SEGUIMIENTO 2025'!$Q$14,INT((ROW()-13)/2),0)),IF(ISBLANK(OFFSET('9. METAS'!$Q$20,INT((ROW()-14)/2),0)),"",OFFSET('9. METAS'!$Q$20,INT((ROW()-14)/2),0)))</f>
        <v/>
      </c>
      <c r="N213" s="742" t="str">
        <f t="shared" ref="N213" ca="1" si="196">IFERROR(L213/L214,"ND")</f>
        <v>ND</v>
      </c>
      <c r="O213" s="738" t="str">
        <f t="shared" ref="O213" ca="1" si="197">IFERROR(((L213+K213+J213)/H213),"ND")</f>
        <v>ND</v>
      </c>
      <c r="P213" s="726"/>
    </row>
    <row r="214" spans="3:16">
      <c r="C214" s="760"/>
      <c r="D214" s="756"/>
      <c r="E214" s="756"/>
      <c r="F214" s="754"/>
      <c r="G214" s="751"/>
      <c r="H214" s="747"/>
      <c r="I214" s="745"/>
      <c r="J214" s="194" t="str">
        <f ca="1">IF(MOD(ROW()-13,2)=0,IF(ISBLANK(OFFSET('10. SEGUIMIENTO 2025'!$N$14,INT((ROW()-13)/2),0)),"",OFFSET('10. SEGUIMIENTO 2025'!$N$14,INT((ROW()-13)/2),0)),IF(ISBLANK(OFFSET('9. METAS'!$N$20,INT((ROW()-14)/2),0)),"",OFFSET('9. METAS'!$N$20,INT((ROW()-14)/2),0)))</f>
        <v/>
      </c>
      <c r="K214" s="195" t="str">
        <f ca="1">IF(MOD(ROW()-13,2)=0,IF(ISBLANK(OFFSET('10. SEGUIMIENTO 2025'!$O$14,INT((ROW()-13)/2),0)),"",OFFSET('10. SEGUIMIENTO 2025'!$O$14,INT((ROW()-13)/2),0)),IF(ISBLANK(OFFSET('9. METAS'!$O$20,INT((ROW()-14)/2),0)),"",OFFSET('9. METAS'!$O$20,INT((ROW()-14)/2),0)))</f>
        <v/>
      </c>
      <c r="L214" s="195" t="str">
        <f ca="1">IF(MOD(ROW()-13,2)=0,IF(ISBLANK(OFFSET('10. SEGUIMIENTO 2025'!$P$14,INT((ROW()-13)/2),0)),"",OFFSET('10. SEGUIMIENTO 2025'!$P$14,INT((ROW()-13)/2),0)),IF(ISBLANK(OFFSET('9. METAS'!$P$20,INT((ROW()-14)/2),0)),"",OFFSET('9. METAS'!$P$20,INT((ROW()-14)/2),0)))</f>
        <v/>
      </c>
      <c r="M214" s="196" t="str">
        <f ca="1">IF(MOD(ROW()-13,2)=0,IF(ISBLANK(OFFSET('10. SEGUIMIENTO 2025'!$Q$14,INT((ROW()-13)/2),0)),"",OFFSET('10. SEGUIMIENTO 2025'!$Q$14,INT((ROW()-13)/2),0)),IF(ISBLANK(OFFSET('9. METAS'!$Q$20,INT((ROW()-14)/2),0)),"",OFFSET('9. METAS'!$Q$20,INT((ROW()-14)/2),0)))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METAS'!$K$20,INT((ROW()-13)/2),0)),"",OFFSET('9. METAS'!$K$20,INT((ROW()-13)/2),0))</f>
        <v/>
      </c>
      <c r="I215" s="744"/>
      <c r="J215" s="194">
        <f ca="1">IF(MOD(ROW()-13,2)=0,IF(ISBLANK(OFFSET('10. SEGUIMIENTO 2025'!$N$14,INT((ROW()-13)/2),0)),"",OFFSET('10. SEGUIMIENTO 2025'!$N$14,INT((ROW()-13)/2),0)),IF(ISBLANK(OFFSET('9. METAS'!$N$20,INT((ROW()-14)/2),0)),"",OFFSET('9. METAS'!$N$20,INT((ROW()-14)/2),0)))</f>
        <v>41</v>
      </c>
      <c r="K215" s="195" t="str">
        <f ca="1">IF(MOD(ROW()-13,2)=0,IF(ISBLANK(OFFSET('10. SEGUIMIENTO 2025'!$O$14,INT((ROW()-13)/2),0)),"",OFFSET('10. SEGUIMIENTO 2025'!$O$14,INT((ROW()-13)/2),0)),IF(ISBLANK(OFFSET('9. METAS'!$O$20,INT((ROW()-14)/2),0)),"",OFFSET('9. METAS'!$O$20,INT((ROW()-14)/2),0)))</f>
        <v/>
      </c>
      <c r="L215" s="195" t="str">
        <f ca="1">IF(MOD(ROW()-13,2)=0,IF(ISBLANK(OFFSET('10. SEGUIMIENTO 2025'!$P$14,INT((ROW()-13)/2),0)),"",OFFSET('10. SEGUIMIENTO 2025'!$P$14,INT((ROW()-13)/2),0)),IF(ISBLANK(OFFSET('9. METAS'!$P$20,INT((ROW()-14)/2),0)),"",OFFSET('9. METAS'!$P$20,INT((ROW()-14)/2),0)))</f>
        <v/>
      </c>
      <c r="M215" s="196" t="str">
        <f ca="1">IF(MOD(ROW()-13,2)=0,IF(ISBLANK(OFFSET('10. SEGUIMIENTO 2025'!$Q$14,INT((ROW()-13)/2),0)),"",OFFSET('10. SEGUIMIENTO 2025'!$Q$14,INT((ROW()-13)/2),0)),IF(ISBLANK(OFFSET('9. METAS'!$Q$20,INT((ROW()-14)/2),0)),"",OFFSET('9. METAS'!$Q$20,INT((ROW()-14)/2),0)))</f>
        <v/>
      </c>
      <c r="N215" s="742" t="str">
        <f t="shared" ref="N215" ca="1" si="198">IFERROR(L215/L216,"ND")</f>
        <v>ND</v>
      </c>
      <c r="O215" s="738" t="str">
        <f t="shared" ref="O215" ca="1" si="199">IFERROR(((L215+K215+J215)/H215),"ND")</f>
        <v>ND</v>
      </c>
      <c r="P215" s="726"/>
    </row>
    <row r="216" spans="3:16">
      <c r="C216" s="760"/>
      <c r="D216" s="756"/>
      <c r="E216" s="756"/>
      <c r="F216" s="754"/>
      <c r="G216" s="751"/>
      <c r="H216" s="747"/>
      <c r="I216" s="745"/>
      <c r="J216" s="194" t="str">
        <f ca="1">IF(MOD(ROW()-13,2)=0,IF(ISBLANK(OFFSET('10. SEGUIMIENTO 2025'!$N$14,INT((ROW()-13)/2),0)),"",OFFSET('10. SEGUIMIENTO 2025'!$N$14,INT((ROW()-13)/2),0)),IF(ISBLANK(OFFSET('9. METAS'!$N$20,INT((ROW()-14)/2),0)),"",OFFSET('9. METAS'!$N$20,INT((ROW()-14)/2),0)))</f>
        <v/>
      </c>
      <c r="K216" s="195" t="str">
        <f ca="1">IF(MOD(ROW()-13,2)=0,IF(ISBLANK(OFFSET('10. SEGUIMIENTO 2025'!$O$14,INT((ROW()-13)/2),0)),"",OFFSET('10. SEGUIMIENTO 2025'!$O$14,INT((ROW()-13)/2),0)),IF(ISBLANK(OFFSET('9. METAS'!$O$20,INT((ROW()-14)/2),0)),"",OFFSET('9. METAS'!$O$20,INT((ROW()-14)/2),0)))</f>
        <v/>
      </c>
      <c r="L216" s="195" t="str">
        <f ca="1">IF(MOD(ROW()-13,2)=0,IF(ISBLANK(OFFSET('10. SEGUIMIENTO 2025'!$P$14,INT((ROW()-13)/2),0)),"",OFFSET('10. SEGUIMIENTO 2025'!$P$14,INT((ROW()-13)/2),0)),IF(ISBLANK(OFFSET('9. METAS'!$P$20,INT((ROW()-14)/2),0)),"",OFFSET('9. METAS'!$P$20,INT((ROW()-14)/2),0)))</f>
        <v/>
      </c>
      <c r="M216" s="196" t="str">
        <f ca="1">IF(MOD(ROW()-13,2)=0,IF(ISBLANK(OFFSET('10. SEGUIMIENTO 2025'!$Q$14,INT((ROW()-13)/2),0)),"",OFFSET('10. SEGUIMIENTO 2025'!$Q$14,INT((ROW()-13)/2),0)),IF(ISBLANK(OFFSET('9. METAS'!$Q$20,INT((ROW()-14)/2),0)),"",OFFSET('9. METAS'!$Q$20,INT((ROW()-14)/2),0)))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METAS'!$K$20,INT((ROW()-13)/2),0)),"",OFFSET('9. METAS'!$K$20,INT((ROW()-13)/2),0))</f>
        <v/>
      </c>
      <c r="I217" s="744"/>
      <c r="J217" s="194">
        <f ca="1">IF(MOD(ROW()-13,2)=0,IF(ISBLANK(OFFSET('10. SEGUIMIENTO 2025'!$N$14,INT((ROW()-13)/2),0)),"",OFFSET('10. SEGUIMIENTO 2025'!$N$14,INT((ROW()-13)/2),0)),IF(ISBLANK(OFFSET('9. METAS'!$N$20,INT((ROW()-14)/2),0)),"",OFFSET('9. METAS'!$N$20,INT((ROW()-14)/2),0)))</f>
        <v>41</v>
      </c>
      <c r="K217" s="195" t="str">
        <f ca="1">IF(MOD(ROW()-13,2)=0,IF(ISBLANK(OFFSET('10. SEGUIMIENTO 2025'!$O$14,INT((ROW()-13)/2),0)),"",OFFSET('10. SEGUIMIENTO 2025'!$O$14,INT((ROW()-13)/2),0)),IF(ISBLANK(OFFSET('9. METAS'!$O$20,INT((ROW()-14)/2),0)),"",OFFSET('9. METAS'!$O$20,INT((ROW()-14)/2),0)))</f>
        <v/>
      </c>
      <c r="L217" s="195" t="str">
        <f ca="1">IF(MOD(ROW()-13,2)=0,IF(ISBLANK(OFFSET('10. SEGUIMIENTO 2025'!$P$14,INT((ROW()-13)/2),0)),"",OFFSET('10. SEGUIMIENTO 2025'!$P$14,INT((ROW()-13)/2),0)),IF(ISBLANK(OFFSET('9. METAS'!$P$20,INT((ROW()-14)/2),0)),"",OFFSET('9. METAS'!$P$20,INT((ROW()-14)/2),0)))</f>
        <v/>
      </c>
      <c r="M217" s="196" t="str">
        <f ca="1">IF(MOD(ROW()-13,2)=0,IF(ISBLANK(OFFSET('10. SEGUIMIENTO 2025'!$Q$14,INT((ROW()-13)/2),0)),"",OFFSET('10. SEGUIMIENTO 2025'!$Q$14,INT((ROW()-13)/2),0)),IF(ISBLANK(OFFSET('9. METAS'!$Q$20,INT((ROW()-14)/2),0)),"",OFFSET('9. METAS'!$Q$20,INT((ROW()-14)/2),0)))</f>
        <v/>
      </c>
      <c r="N217" s="742" t="str">
        <f t="shared" ref="N217" ca="1" si="200">IFERROR(L217/L218,"ND")</f>
        <v>ND</v>
      </c>
      <c r="O217" s="738" t="str">
        <f t="shared" ref="O217" ca="1" si="201">IFERROR(((L217+K217+J217)/H217),"ND")</f>
        <v>ND</v>
      </c>
      <c r="P217" s="726"/>
    </row>
    <row r="218" spans="3:16">
      <c r="C218" s="760"/>
      <c r="D218" s="756"/>
      <c r="E218" s="756"/>
      <c r="F218" s="754"/>
      <c r="G218" s="751"/>
      <c r="H218" s="747"/>
      <c r="I218" s="745"/>
      <c r="J218" s="194" t="str">
        <f ca="1">IF(MOD(ROW()-13,2)=0,IF(ISBLANK(OFFSET('10. SEGUIMIENTO 2025'!$N$14,INT((ROW()-13)/2),0)),"",OFFSET('10. SEGUIMIENTO 2025'!$N$14,INT((ROW()-13)/2),0)),IF(ISBLANK(OFFSET('9. METAS'!$N$20,INT((ROW()-14)/2),0)),"",OFFSET('9. METAS'!$N$20,INT((ROW()-14)/2),0)))</f>
        <v/>
      </c>
      <c r="K218" s="195" t="str">
        <f ca="1">IF(MOD(ROW()-13,2)=0,IF(ISBLANK(OFFSET('10. SEGUIMIENTO 2025'!$O$14,INT((ROW()-13)/2),0)),"",OFFSET('10. SEGUIMIENTO 2025'!$O$14,INT((ROW()-13)/2),0)),IF(ISBLANK(OFFSET('9. METAS'!$O$20,INT((ROW()-14)/2),0)),"",OFFSET('9. METAS'!$O$20,INT((ROW()-14)/2),0)))</f>
        <v/>
      </c>
      <c r="L218" s="195" t="str">
        <f ca="1">IF(MOD(ROW()-13,2)=0,IF(ISBLANK(OFFSET('10. SEGUIMIENTO 2025'!$P$14,INT((ROW()-13)/2),0)),"",OFFSET('10. SEGUIMIENTO 2025'!$P$14,INT((ROW()-13)/2),0)),IF(ISBLANK(OFFSET('9. METAS'!$P$20,INT((ROW()-14)/2),0)),"",OFFSET('9. METAS'!$P$20,INT((ROW()-14)/2),0)))</f>
        <v/>
      </c>
      <c r="M218" s="196" t="str">
        <f ca="1">IF(MOD(ROW()-13,2)=0,IF(ISBLANK(OFFSET('10. SEGUIMIENTO 2025'!$Q$14,INT((ROW()-13)/2),0)),"",OFFSET('10. SEGUIMIENTO 2025'!$Q$14,INT((ROW()-13)/2),0)),IF(ISBLANK(OFFSET('9. METAS'!$Q$20,INT((ROW()-14)/2),0)),"",OFFSET('9. METAS'!$Q$20,INT((ROW()-14)/2),0)))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METAS'!$K$20,INT((ROW()-13)/2),0)),"",OFFSET('9. METAS'!$K$20,INT((ROW()-13)/2),0))</f>
        <v/>
      </c>
      <c r="I219" s="744"/>
      <c r="J219" s="194">
        <f ca="1">IF(MOD(ROW()-13,2)=0,IF(ISBLANK(OFFSET('10. SEGUIMIENTO 2025'!$N$14,INT((ROW()-13)/2),0)),"",OFFSET('10. SEGUIMIENTO 2025'!$N$14,INT((ROW()-13)/2),0)),IF(ISBLANK(OFFSET('9. METAS'!$N$20,INT((ROW()-14)/2),0)),"",OFFSET('9. METAS'!$N$20,INT((ROW()-14)/2),0)))</f>
        <v>41</v>
      </c>
      <c r="K219" s="195" t="str">
        <f ca="1">IF(MOD(ROW()-13,2)=0,IF(ISBLANK(OFFSET('10. SEGUIMIENTO 2025'!$O$14,INT((ROW()-13)/2),0)),"",OFFSET('10. SEGUIMIENTO 2025'!$O$14,INT((ROW()-13)/2),0)),IF(ISBLANK(OFFSET('9. METAS'!$O$20,INT((ROW()-14)/2),0)),"",OFFSET('9. METAS'!$O$20,INT((ROW()-14)/2),0)))</f>
        <v/>
      </c>
      <c r="L219" s="195" t="str">
        <f ca="1">IF(MOD(ROW()-13,2)=0,IF(ISBLANK(OFFSET('10. SEGUIMIENTO 2025'!$P$14,INT((ROW()-13)/2),0)),"",OFFSET('10. SEGUIMIENTO 2025'!$P$14,INT((ROW()-13)/2),0)),IF(ISBLANK(OFFSET('9. METAS'!$P$20,INT((ROW()-14)/2),0)),"",OFFSET('9. METAS'!$P$20,INT((ROW()-14)/2),0)))</f>
        <v/>
      </c>
      <c r="M219" s="196" t="str">
        <f ca="1">IF(MOD(ROW()-13,2)=0,IF(ISBLANK(OFFSET('10. SEGUIMIENTO 2025'!$Q$14,INT((ROW()-13)/2),0)),"",OFFSET('10. SEGUIMIENTO 2025'!$Q$14,INT((ROW()-13)/2),0)),IF(ISBLANK(OFFSET('9. METAS'!$Q$20,INT((ROW()-14)/2),0)),"",OFFSET('9. METAS'!$Q$20,INT((ROW()-14)/2),0)))</f>
        <v/>
      </c>
      <c r="N219" s="742" t="str">
        <f t="shared" ref="N219" ca="1" si="202">IFERROR(L219/L220,"ND")</f>
        <v>ND</v>
      </c>
      <c r="O219" s="738" t="str">
        <f t="shared" ref="O219" ca="1" si="203">IFERROR(((L219+K219+J219)/H219),"ND")</f>
        <v>ND</v>
      </c>
      <c r="P219" s="726"/>
    </row>
    <row r="220" spans="3:16">
      <c r="C220" s="760"/>
      <c r="D220" s="756"/>
      <c r="E220" s="756"/>
      <c r="F220" s="754"/>
      <c r="G220" s="751"/>
      <c r="H220" s="747"/>
      <c r="I220" s="745"/>
      <c r="J220" s="194" t="str">
        <f ca="1">IF(MOD(ROW()-13,2)=0,IF(ISBLANK(OFFSET('10. SEGUIMIENTO 2025'!$N$14,INT((ROW()-13)/2),0)),"",OFFSET('10. SEGUIMIENTO 2025'!$N$14,INT((ROW()-13)/2),0)),IF(ISBLANK(OFFSET('9. METAS'!$N$20,INT((ROW()-14)/2),0)),"",OFFSET('9. METAS'!$N$20,INT((ROW()-14)/2),0)))</f>
        <v/>
      </c>
      <c r="K220" s="195" t="str">
        <f ca="1">IF(MOD(ROW()-13,2)=0,IF(ISBLANK(OFFSET('10. SEGUIMIENTO 2025'!$O$14,INT((ROW()-13)/2),0)),"",OFFSET('10. SEGUIMIENTO 2025'!$O$14,INT((ROW()-13)/2),0)),IF(ISBLANK(OFFSET('9. METAS'!$O$20,INT((ROW()-14)/2),0)),"",OFFSET('9. METAS'!$O$20,INT((ROW()-14)/2),0)))</f>
        <v/>
      </c>
      <c r="L220" s="195" t="str">
        <f ca="1">IF(MOD(ROW()-13,2)=0,IF(ISBLANK(OFFSET('10. SEGUIMIENTO 2025'!$P$14,INT((ROW()-13)/2),0)),"",OFFSET('10. SEGUIMIENTO 2025'!$P$14,INT((ROW()-13)/2),0)),IF(ISBLANK(OFFSET('9. METAS'!$P$20,INT((ROW()-14)/2),0)),"",OFFSET('9. METAS'!$P$20,INT((ROW()-14)/2),0)))</f>
        <v/>
      </c>
      <c r="M220" s="196" t="str">
        <f ca="1">IF(MOD(ROW()-13,2)=0,IF(ISBLANK(OFFSET('10. SEGUIMIENTO 2025'!$Q$14,INT((ROW()-13)/2),0)),"",OFFSET('10. SEGUIMIENTO 2025'!$Q$14,INT((ROW()-13)/2),0)),IF(ISBLANK(OFFSET('9. METAS'!$Q$20,INT((ROW()-14)/2),0)),"",OFFSET('9. METAS'!$Q$20,INT((ROW()-14)/2),0)))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METAS'!$K$20,INT((ROW()-13)/2),0)),"",OFFSET('9. METAS'!$K$20,INT((ROW()-13)/2),0))</f>
        <v/>
      </c>
      <c r="I221" s="744"/>
      <c r="J221" s="194">
        <f ca="1">IF(MOD(ROW()-13,2)=0,IF(ISBLANK(OFFSET('10. SEGUIMIENTO 2025'!$N$14,INT((ROW()-13)/2),0)),"",OFFSET('10. SEGUIMIENTO 2025'!$N$14,INT((ROW()-13)/2),0)),IF(ISBLANK(OFFSET('9. METAS'!$N$20,INT((ROW()-14)/2),0)),"",OFFSET('9. METAS'!$N$20,INT((ROW()-14)/2),0)))</f>
        <v>41</v>
      </c>
      <c r="K221" s="195" t="str">
        <f ca="1">IF(MOD(ROW()-13,2)=0,IF(ISBLANK(OFFSET('10. SEGUIMIENTO 2025'!$O$14,INT((ROW()-13)/2),0)),"",OFFSET('10. SEGUIMIENTO 2025'!$O$14,INT((ROW()-13)/2),0)),IF(ISBLANK(OFFSET('9. METAS'!$O$20,INT((ROW()-14)/2),0)),"",OFFSET('9. METAS'!$O$20,INT((ROW()-14)/2),0)))</f>
        <v/>
      </c>
      <c r="L221" s="195" t="str">
        <f ca="1">IF(MOD(ROW()-13,2)=0,IF(ISBLANK(OFFSET('10. SEGUIMIENTO 2025'!$P$14,INT((ROW()-13)/2),0)),"",OFFSET('10. SEGUIMIENTO 2025'!$P$14,INT((ROW()-13)/2),0)),IF(ISBLANK(OFFSET('9. METAS'!$P$20,INT((ROW()-14)/2),0)),"",OFFSET('9. METAS'!$P$20,INT((ROW()-14)/2),0)))</f>
        <v/>
      </c>
      <c r="M221" s="196" t="str">
        <f ca="1">IF(MOD(ROW()-13,2)=0,IF(ISBLANK(OFFSET('10. SEGUIMIENTO 2025'!$Q$14,INT((ROW()-13)/2),0)),"",OFFSET('10. SEGUIMIENTO 2025'!$Q$14,INT((ROW()-13)/2),0)),IF(ISBLANK(OFFSET('9. METAS'!$Q$20,INT((ROW()-14)/2),0)),"",OFFSET('9. METAS'!$Q$20,INT((ROW()-14)/2),0)))</f>
        <v/>
      </c>
      <c r="N221" s="742" t="str">
        <f t="shared" ref="N221" ca="1" si="204">IFERROR(L221/L222,"ND")</f>
        <v>ND</v>
      </c>
      <c r="O221" s="738" t="str">
        <f t="shared" ref="O221" ca="1" si="205">IFERROR(((L221+K221+J221)/H221),"ND")</f>
        <v>ND</v>
      </c>
      <c r="P221" s="726"/>
    </row>
    <row r="222" spans="3:16">
      <c r="C222" s="760"/>
      <c r="D222" s="756"/>
      <c r="E222" s="756"/>
      <c r="F222" s="754"/>
      <c r="G222" s="751"/>
      <c r="H222" s="747"/>
      <c r="I222" s="745"/>
      <c r="J222" s="194" t="str">
        <f ca="1">IF(MOD(ROW()-13,2)=0,IF(ISBLANK(OFFSET('10. SEGUIMIENTO 2025'!$N$14,INT((ROW()-13)/2),0)),"",OFFSET('10. SEGUIMIENTO 2025'!$N$14,INT((ROW()-13)/2),0)),IF(ISBLANK(OFFSET('9. METAS'!$N$20,INT((ROW()-14)/2),0)),"",OFFSET('9. METAS'!$N$20,INT((ROW()-14)/2),0)))</f>
        <v/>
      </c>
      <c r="K222" s="195" t="str">
        <f ca="1">IF(MOD(ROW()-13,2)=0,IF(ISBLANK(OFFSET('10. SEGUIMIENTO 2025'!$O$14,INT((ROW()-13)/2),0)),"",OFFSET('10. SEGUIMIENTO 2025'!$O$14,INT((ROW()-13)/2),0)),IF(ISBLANK(OFFSET('9. METAS'!$O$20,INT((ROW()-14)/2),0)),"",OFFSET('9. METAS'!$O$20,INT((ROW()-14)/2),0)))</f>
        <v/>
      </c>
      <c r="L222" s="195" t="str">
        <f ca="1">IF(MOD(ROW()-13,2)=0,IF(ISBLANK(OFFSET('10. SEGUIMIENTO 2025'!$P$14,INT((ROW()-13)/2),0)),"",OFFSET('10. SEGUIMIENTO 2025'!$P$14,INT((ROW()-13)/2),0)),IF(ISBLANK(OFFSET('9. METAS'!$P$20,INT((ROW()-14)/2),0)),"",OFFSET('9. METAS'!$P$20,INT((ROW()-14)/2),0)))</f>
        <v/>
      </c>
      <c r="M222" s="196" t="str">
        <f ca="1">IF(MOD(ROW()-13,2)=0,IF(ISBLANK(OFFSET('10. SEGUIMIENTO 2025'!$Q$14,INT((ROW()-13)/2),0)),"",OFFSET('10. SEGUIMIENTO 2025'!$Q$14,INT((ROW()-13)/2),0)),IF(ISBLANK(OFFSET('9. METAS'!$Q$20,INT((ROW()-14)/2),0)),"",OFFSET('9. METAS'!$Q$20,INT((ROW()-14)/2),0)))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METAS'!$K$20,INT((ROW()-13)/2),0)),"",OFFSET('9. METAS'!$K$20,INT((ROW()-13)/2),0))</f>
        <v/>
      </c>
      <c r="I223" s="744"/>
      <c r="J223" s="194">
        <f ca="1">IF(MOD(ROW()-13,2)=0,IF(ISBLANK(OFFSET('10. SEGUIMIENTO 2025'!$N$14,INT((ROW()-13)/2),0)),"",OFFSET('10. SEGUIMIENTO 2025'!$N$14,INT((ROW()-13)/2),0)),IF(ISBLANK(OFFSET('9. METAS'!$N$20,INT((ROW()-14)/2),0)),"",OFFSET('9. METAS'!$N$20,INT((ROW()-14)/2),0)))</f>
        <v>41</v>
      </c>
      <c r="K223" s="195" t="str">
        <f ca="1">IF(MOD(ROW()-13,2)=0,IF(ISBLANK(OFFSET('10. SEGUIMIENTO 2025'!$O$14,INT((ROW()-13)/2),0)),"",OFFSET('10. SEGUIMIENTO 2025'!$O$14,INT((ROW()-13)/2),0)),IF(ISBLANK(OFFSET('9. METAS'!$O$20,INT((ROW()-14)/2),0)),"",OFFSET('9. METAS'!$O$20,INT((ROW()-14)/2),0)))</f>
        <v/>
      </c>
      <c r="L223" s="195" t="str">
        <f ca="1">IF(MOD(ROW()-13,2)=0,IF(ISBLANK(OFFSET('10. SEGUIMIENTO 2025'!$P$14,INT((ROW()-13)/2),0)),"",OFFSET('10. SEGUIMIENTO 2025'!$P$14,INT((ROW()-13)/2),0)),IF(ISBLANK(OFFSET('9. METAS'!$P$20,INT((ROW()-14)/2),0)),"",OFFSET('9. METAS'!$P$20,INT((ROW()-14)/2),0)))</f>
        <v/>
      </c>
      <c r="M223" s="196" t="str">
        <f ca="1">IF(MOD(ROW()-13,2)=0,IF(ISBLANK(OFFSET('10. SEGUIMIENTO 2025'!$Q$14,INT((ROW()-13)/2),0)),"",OFFSET('10. SEGUIMIENTO 2025'!$Q$14,INT((ROW()-13)/2),0)),IF(ISBLANK(OFFSET('9. METAS'!$Q$20,INT((ROW()-14)/2),0)),"",OFFSET('9. METAS'!$Q$20,INT((ROW()-14)/2),0)))</f>
        <v/>
      </c>
      <c r="N223" s="742" t="str">
        <f t="shared" ref="N223" ca="1" si="206">IFERROR(L223/L224,"ND")</f>
        <v>ND</v>
      </c>
      <c r="O223" s="738" t="str">
        <f t="shared" ref="O223" ca="1" si="207">IFERROR(((L223+K223+J223)/H223),"ND")</f>
        <v>ND</v>
      </c>
      <c r="P223" s="726"/>
    </row>
    <row r="224" spans="3:16">
      <c r="C224" s="760"/>
      <c r="D224" s="756"/>
      <c r="E224" s="756"/>
      <c r="F224" s="754"/>
      <c r="G224" s="751"/>
      <c r="H224" s="747"/>
      <c r="I224" s="745"/>
      <c r="J224" s="194" t="str">
        <f ca="1">IF(MOD(ROW()-13,2)=0,IF(ISBLANK(OFFSET('10. SEGUIMIENTO 2025'!$N$14,INT((ROW()-13)/2),0)),"",OFFSET('10. SEGUIMIENTO 2025'!$N$14,INT((ROW()-13)/2),0)),IF(ISBLANK(OFFSET('9. METAS'!$N$20,INT((ROW()-14)/2),0)),"",OFFSET('9. METAS'!$N$20,INT((ROW()-14)/2),0)))</f>
        <v/>
      </c>
      <c r="K224" s="195" t="str">
        <f ca="1">IF(MOD(ROW()-13,2)=0,IF(ISBLANK(OFFSET('10. SEGUIMIENTO 2025'!$O$14,INT((ROW()-13)/2),0)),"",OFFSET('10. SEGUIMIENTO 2025'!$O$14,INT((ROW()-13)/2),0)),IF(ISBLANK(OFFSET('9. METAS'!$O$20,INT((ROW()-14)/2),0)),"",OFFSET('9. METAS'!$O$20,INT((ROW()-14)/2),0)))</f>
        <v/>
      </c>
      <c r="L224" s="195" t="str">
        <f ca="1">IF(MOD(ROW()-13,2)=0,IF(ISBLANK(OFFSET('10. SEGUIMIENTO 2025'!$P$14,INT((ROW()-13)/2),0)),"",OFFSET('10. SEGUIMIENTO 2025'!$P$14,INT((ROW()-13)/2),0)),IF(ISBLANK(OFFSET('9. METAS'!$P$20,INT((ROW()-14)/2),0)),"",OFFSET('9. METAS'!$P$20,INT((ROW()-14)/2),0)))</f>
        <v/>
      </c>
      <c r="M224" s="196" t="str">
        <f ca="1">IF(MOD(ROW()-13,2)=0,IF(ISBLANK(OFFSET('10. SEGUIMIENTO 2025'!$Q$14,INT((ROW()-13)/2),0)),"",OFFSET('10. SEGUIMIENTO 2025'!$Q$14,INT((ROW()-13)/2),0)),IF(ISBLANK(OFFSET('9. METAS'!$Q$20,INT((ROW()-14)/2),0)),"",OFFSET('9. METAS'!$Q$20,INT((ROW()-14)/2),0)))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METAS'!$K$20,INT((ROW()-13)/2),0)),"",OFFSET('9. METAS'!$K$20,INT((ROW()-13)/2),0))</f>
        <v/>
      </c>
      <c r="I225" s="744"/>
      <c r="J225" s="194">
        <f ca="1">IF(MOD(ROW()-13,2)=0,IF(ISBLANK(OFFSET('10. SEGUIMIENTO 2025'!$N$14,INT((ROW()-13)/2),0)),"",OFFSET('10. SEGUIMIENTO 2025'!$N$14,INT((ROW()-13)/2),0)),IF(ISBLANK(OFFSET('9. METAS'!$N$20,INT((ROW()-14)/2),0)),"",OFFSET('9. METAS'!$N$20,INT((ROW()-14)/2),0)))</f>
        <v>41</v>
      </c>
      <c r="K225" s="195" t="str">
        <f ca="1">IF(MOD(ROW()-13,2)=0,IF(ISBLANK(OFFSET('10. SEGUIMIENTO 2025'!$O$14,INT((ROW()-13)/2),0)),"",OFFSET('10. SEGUIMIENTO 2025'!$O$14,INT((ROW()-13)/2),0)),IF(ISBLANK(OFFSET('9. METAS'!$O$20,INT((ROW()-14)/2),0)),"",OFFSET('9. METAS'!$O$20,INT((ROW()-14)/2),0)))</f>
        <v/>
      </c>
      <c r="L225" s="195" t="str">
        <f ca="1">IF(MOD(ROW()-13,2)=0,IF(ISBLANK(OFFSET('10. SEGUIMIENTO 2025'!$P$14,INT((ROW()-13)/2),0)),"",OFFSET('10. SEGUIMIENTO 2025'!$P$14,INT((ROW()-13)/2),0)),IF(ISBLANK(OFFSET('9. METAS'!$P$20,INT((ROW()-14)/2),0)),"",OFFSET('9. METAS'!$P$20,INT((ROW()-14)/2),0)))</f>
        <v/>
      </c>
      <c r="M225" s="196" t="str">
        <f ca="1">IF(MOD(ROW()-13,2)=0,IF(ISBLANK(OFFSET('10. SEGUIMIENTO 2025'!$Q$14,INT((ROW()-13)/2),0)),"",OFFSET('10. SEGUIMIENTO 2025'!$Q$14,INT((ROW()-13)/2),0)),IF(ISBLANK(OFFSET('9. METAS'!$Q$20,INT((ROW()-14)/2),0)),"",OFFSET('9. METAS'!$Q$20,INT((ROW()-14)/2),0)))</f>
        <v/>
      </c>
      <c r="N225" s="742" t="str">
        <f t="shared" ref="N225" ca="1" si="208">IFERROR(L225/L226,"ND")</f>
        <v>ND</v>
      </c>
      <c r="O225" s="738" t="str">
        <f t="shared" ref="O225" ca="1" si="209">IFERROR(((L225+K225+J225)/H225),"ND")</f>
        <v>ND</v>
      </c>
      <c r="P225" s="726"/>
    </row>
    <row r="226" spans="3:16">
      <c r="C226" s="760"/>
      <c r="D226" s="756"/>
      <c r="E226" s="756"/>
      <c r="F226" s="754"/>
      <c r="G226" s="751"/>
      <c r="H226" s="747"/>
      <c r="I226" s="745"/>
      <c r="J226" s="194" t="str">
        <f ca="1">IF(MOD(ROW()-13,2)=0,IF(ISBLANK(OFFSET('10. SEGUIMIENTO 2025'!$N$14,INT((ROW()-13)/2),0)),"",OFFSET('10. SEGUIMIENTO 2025'!$N$14,INT((ROW()-13)/2),0)),IF(ISBLANK(OFFSET('9. METAS'!$N$20,INT((ROW()-14)/2),0)),"",OFFSET('9. METAS'!$N$20,INT((ROW()-14)/2),0)))</f>
        <v/>
      </c>
      <c r="K226" s="195" t="str">
        <f ca="1">IF(MOD(ROW()-13,2)=0,IF(ISBLANK(OFFSET('10. SEGUIMIENTO 2025'!$O$14,INT((ROW()-13)/2),0)),"",OFFSET('10. SEGUIMIENTO 2025'!$O$14,INT((ROW()-13)/2),0)),IF(ISBLANK(OFFSET('9. METAS'!$O$20,INT((ROW()-14)/2),0)),"",OFFSET('9. METAS'!$O$20,INT((ROW()-14)/2),0)))</f>
        <v/>
      </c>
      <c r="L226" s="195" t="str">
        <f ca="1">IF(MOD(ROW()-13,2)=0,IF(ISBLANK(OFFSET('10. SEGUIMIENTO 2025'!$P$14,INT((ROW()-13)/2),0)),"",OFFSET('10. SEGUIMIENTO 2025'!$P$14,INT((ROW()-13)/2),0)),IF(ISBLANK(OFFSET('9. METAS'!$P$20,INT((ROW()-14)/2),0)),"",OFFSET('9. METAS'!$P$20,INT((ROW()-14)/2),0)))</f>
        <v/>
      </c>
      <c r="M226" s="196" t="str">
        <f ca="1">IF(MOD(ROW()-13,2)=0,IF(ISBLANK(OFFSET('10. SEGUIMIENTO 2025'!$Q$14,INT((ROW()-13)/2),0)),"",OFFSET('10. SEGUIMIENTO 2025'!$Q$14,INT((ROW()-13)/2),0)),IF(ISBLANK(OFFSET('9. METAS'!$Q$20,INT((ROW()-14)/2),0)),"",OFFSET('9. METAS'!$Q$20,INT((ROW()-14)/2),0)))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METAS'!$K$20,INT((ROW()-13)/2),0)),"",OFFSET('9. METAS'!$K$20,INT((ROW()-13)/2),0))</f>
        <v/>
      </c>
      <c r="I227" s="744"/>
      <c r="J227" s="194">
        <f ca="1">IF(MOD(ROW()-13,2)=0,IF(ISBLANK(OFFSET('10. SEGUIMIENTO 2025'!$N$14,INT((ROW()-13)/2),0)),"",OFFSET('10. SEGUIMIENTO 2025'!$N$14,INT((ROW()-13)/2),0)),IF(ISBLANK(OFFSET('9. METAS'!$N$20,INT((ROW()-14)/2),0)),"",OFFSET('9. METAS'!$N$20,INT((ROW()-14)/2),0)))</f>
        <v>41</v>
      </c>
      <c r="K227" s="195" t="str">
        <f ca="1">IF(MOD(ROW()-13,2)=0,IF(ISBLANK(OFFSET('10. SEGUIMIENTO 2025'!$O$14,INT((ROW()-13)/2),0)),"",OFFSET('10. SEGUIMIENTO 2025'!$O$14,INT((ROW()-13)/2),0)),IF(ISBLANK(OFFSET('9. METAS'!$O$20,INT((ROW()-14)/2),0)),"",OFFSET('9. METAS'!$O$20,INT((ROW()-14)/2),0)))</f>
        <v/>
      </c>
      <c r="L227" s="195" t="str">
        <f ca="1">IF(MOD(ROW()-13,2)=0,IF(ISBLANK(OFFSET('10. SEGUIMIENTO 2025'!$P$14,INT((ROW()-13)/2),0)),"",OFFSET('10. SEGUIMIENTO 2025'!$P$14,INT((ROW()-13)/2),0)),IF(ISBLANK(OFFSET('9. METAS'!$P$20,INT((ROW()-14)/2),0)),"",OFFSET('9. METAS'!$P$20,INT((ROW()-14)/2),0)))</f>
        <v/>
      </c>
      <c r="M227" s="196" t="str">
        <f ca="1">IF(MOD(ROW()-13,2)=0,IF(ISBLANK(OFFSET('10. SEGUIMIENTO 2025'!$Q$14,INT((ROW()-13)/2),0)),"",OFFSET('10. SEGUIMIENTO 2025'!$Q$14,INT((ROW()-13)/2),0)),IF(ISBLANK(OFFSET('9. METAS'!$Q$20,INT((ROW()-14)/2),0)),"",OFFSET('9. METAS'!$Q$20,INT((ROW()-14)/2),0)))</f>
        <v/>
      </c>
      <c r="N227" s="742" t="str">
        <f t="shared" ref="N227" ca="1" si="210">IFERROR(L227/L228,"ND")</f>
        <v>ND</v>
      </c>
      <c r="O227" s="738" t="str">
        <f t="shared" ref="O227" ca="1" si="211">IFERROR(((L227+K227+J227)/H227),"ND")</f>
        <v>ND</v>
      </c>
      <c r="P227" s="726"/>
    </row>
    <row r="228" spans="3:16">
      <c r="C228" s="760"/>
      <c r="D228" s="756"/>
      <c r="E228" s="756"/>
      <c r="F228" s="754"/>
      <c r="G228" s="751"/>
      <c r="H228" s="747"/>
      <c r="I228" s="745"/>
      <c r="J228" s="194" t="str">
        <f ca="1">IF(MOD(ROW()-13,2)=0,IF(ISBLANK(OFFSET('10. SEGUIMIENTO 2025'!$N$14,INT((ROW()-13)/2),0)),"",OFFSET('10. SEGUIMIENTO 2025'!$N$14,INT((ROW()-13)/2),0)),IF(ISBLANK(OFFSET('9. METAS'!$N$20,INT((ROW()-14)/2),0)),"",OFFSET('9. METAS'!$N$20,INT((ROW()-14)/2),0)))</f>
        <v/>
      </c>
      <c r="K228" s="195" t="str">
        <f ca="1">IF(MOD(ROW()-13,2)=0,IF(ISBLANK(OFFSET('10. SEGUIMIENTO 2025'!$O$14,INT((ROW()-13)/2),0)),"",OFFSET('10. SEGUIMIENTO 2025'!$O$14,INT((ROW()-13)/2),0)),IF(ISBLANK(OFFSET('9. METAS'!$O$20,INT((ROW()-14)/2),0)),"",OFFSET('9. METAS'!$O$20,INT((ROW()-14)/2),0)))</f>
        <v/>
      </c>
      <c r="L228" s="195" t="str">
        <f ca="1">IF(MOD(ROW()-13,2)=0,IF(ISBLANK(OFFSET('10. SEGUIMIENTO 2025'!$P$14,INT((ROW()-13)/2),0)),"",OFFSET('10. SEGUIMIENTO 2025'!$P$14,INT((ROW()-13)/2),0)),IF(ISBLANK(OFFSET('9. METAS'!$P$20,INT((ROW()-14)/2),0)),"",OFFSET('9. METAS'!$P$20,INT((ROW()-14)/2),0)))</f>
        <v/>
      </c>
      <c r="M228" s="196" t="str">
        <f ca="1">IF(MOD(ROW()-13,2)=0,IF(ISBLANK(OFFSET('10. SEGUIMIENTO 2025'!$Q$14,INT((ROW()-13)/2),0)),"",OFFSET('10. SEGUIMIENTO 2025'!$Q$14,INT((ROW()-13)/2),0)),IF(ISBLANK(OFFSET('9. METAS'!$Q$20,INT((ROW()-14)/2),0)),"",OFFSET('9. METAS'!$Q$20,INT((ROW()-14)/2),0)))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METAS'!$K$20,INT((ROW()-13)/2),0)),"",OFFSET('9. METAS'!$K$20,INT((ROW()-13)/2),0))</f>
        <v/>
      </c>
      <c r="I229" s="744"/>
      <c r="J229" s="194">
        <f ca="1">IF(MOD(ROW()-13,2)=0,IF(ISBLANK(OFFSET('10. SEGUIMIENTO 2025'!$N$14,INT((ROW()-13)/2),0)),"",OFFSET('10. SEGUIMIENTO 2025'!$N$14,INT((ROW()-13)/2),0)),IF(ISBLANK(OFFSET('9. METAS'!$N$20,INT((ROW()-14)/2),0)),"",OFFSET('9. METAS'!$N$20,INT((ROW()-14)/2),0)))</f>
        <v>41</v>
      </c>
      <c r="K229" s="195" t="str">
        <f ca="1">IF(MOD(ROW()-13,2)=0,IF(ISBLANK(OFFSET('10. SEGUIMIENTO 2025'!$O$14,INT((ROW()-13)/2),0)),"",OFFSET('10. SEGUIMIENTO 2025'!$O$14,INT((ROW()-13)/2),0)),IF(ISBLANK(OFFSET('9. METAS'!$O$20,INT((ROW()-14)/2),0)),"",OFFSET('9. METAS'!$O$20,INT((ROW()-14)/2),0)))</f>
        <v/>
      </c>
      <c r="L229" s="195" t="str">
        <f ca="1">IF(MOD(ROW()-13,2)=0,IF(ISBLANK(OFFSET('10. SEGUIMIENTO 2025'!$P$14,INT((ROW()-13)/2),0)),"",OFFSET('10. SEGUIMIENTO 2025'!$P$14,INT((ROW()-13)/2),0)),IF(ISBLANK(OFFSET('9. METAS'!$P$20,INT((ROW()-14)/2),0)),"",OFFSET('9. METAS'!$P$20,INT((ROW()-14)/2),0)))</f>
        <v/>
      </c>
      <c r="M229" s="196" t="str">
        <f ca="1">IF(MOD(ROW()-13,2)=0,IF(ISBLANK(OFFSET('10. SEGUIMIENTO 2025'!$Q$14,INT((ROW()-13)/2),0)),"",OFFSET('10. SEGUIMIENTO 2025'!$Q$14,INT((ROW()-13)/2),0)),IF(ISBLANK(OFFSET('9. METAS'!$Q$20,INT((ROW()-14)/2),0)),"",OFFSET('9. METAS'!$Q$20,INT((ROW()-14)/2),0)))</f>
        <v/>
      </c>
      <c r="N229" s="742" t="str">
        <f t="shared" ref="N229" ca="1" si="212">IFERROR(L229/L230,"ND")</f>
        <v>ND</v>
      </c>
      <c r="O229" s="738" t="str">
        <f t="shared" ref="O229" ca="1" si="213">IFERROR(((L229+K229+J229)/H229),"ND")</f>
        <v>ND</v>
      </c>
      <c r="P229" s="726"/>
    </row>
    <row r="230" spans="3:16">
      <c r="C230" s="760"/>
      <c r="D230" s="756"/>
      <c r="E230" s="756"/>
      <c r="F230" s="754"/>
      <c r="G230" s="751"/>
      <c r="H230" s="747"/>
      <c r="I230" s="745"/>
      <c r="J230" s="194" t="str">
        <f ca="1">IF(MOD(ROW()-13,2)=0,IF(ISBLANK(OFFSET('10. SEGUIMIENTO 2025'!$N$14,INT((ROW()-13)/2),0)),"",OFFSET('10. SEGUIMIENTO 2025'!$N$14,INT((ROW()-13)/2),0)),IF(ISBLANK(OFFSET('9. METAS'!$N$20,INT((ROW()-14)/2),0)),"",OFFSET('9. METAS'!$N$20,INT((ROW()-14)/2),0)))</f>
        <v/>
      </c>
      <c r="K230" s="195" t="str">
        <f ca="1">IF(MOD(ROW()-13,2)=0,IF(ISBLANK(OFFSET('10. SEGUIMIENTO 2025'!$O$14,INT((ROW()-13)/2),0)),"",OFFSET('10. SEGUIMIENTO 2025'!$O$14,INT((ROW()-13)/2),0)),IF(ISBLANK(OFFSET('9. METAS'!$O$20,INT((ROW()-14)/2),0)),"",OFFSET('9. METAS'!$O$20,INT((ROW()-14)/2),0)))</f>
        <v/>
      </c>
      <c r="L230" s="195" t="str">
        <f ca="1">IF(MOD(ROW()-13,2)=0,IF(ISBLANK(OFFSET('10. SEGUIMIENTO 2025'!$P$14,INT((ROW()-13)/2),0)),"",OFFSET('10. SEGUIMIENTO 2025'!$P$14,INT((ROW()-13)/2),0)),IF(ISBLANK(OFFSET('9. METAS'!$P$20,INT((ROW()-14)/2),0)),"",OFFSET('9. METAS'!$P$20,INT((ROW()-14)/2),0)))</f>
        <v/>
      </c>
      <c r="M230" s="196" t="str">
        <f ca="1">IF(MOD(ROW()-13,2)=0,IF(ISBLANK(OFFSET('10. SEGUIMIENTO 2025'!$Q$14,INT((ROW()-13)/2),0)),"",OFFSET('10. SEGUIMIENTO 2025'!$Q$14,INT((ROW()-13)/2),0)),IF(ISBLANK(OFFSET('9. METAS'!$Q$20,INT((ROW()-14)/2),0)),"",OFFSET('9. METAS'!$Q$20,INT((ROW()-14)/2),0)))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METAS'!$K$20,INT((ROW()-13)/2),0)),"",OFFSET('9. METAS'!$K$20,INT((ROW()-13)/2),0))</f>
        <v/>
      </c>
      <c r="I231" s="744"/>
      <c r="J231" s="194">
        <f ca="1">IF(MOD(ROW()-13,2)=0,IF(ISBLANK(OFFSET('10. SEGUIMIENTO 2025'!$N$14,INT((ROW()-13)/2),0)),"",OFFSET('10. SEGUIMIENTO 2025'!$N$14,INT((ROW()-13)/2),0)),IF(ISBLANK(OFFSET('9. METAS'!$N$20,INT((ROW()-14)/2),0)),"",OFFSET('9. METAS'!$N$20,INT((ROW()-14)/2),0)))</f>
        <v>41</v>
      </c>
      <c r="K231" s="195" t="str">
        <f ca="1">IF(MOD(ROW()-13,2)=0,IF(ISBLANK(OFFSET('10. SEGUIMIENTO 2025'!$O$14,INT((ROW()-13)/2),0)),"",OFFSET('10. SEGUIMIENTO 2025'!$O$14,INT((ROW()-13)/2),0)),IF(ISBLANK(OFFSET('9. METAS'!$O$20,INT((ROW()-14)/2),0)),"",OFFSET('9. METAS'!$O$20,INT((ROW()-14)/2),0)))</f>
        <v/>
      </c>
      <c r="L231" s="195" t="str">
        <f ca="1">IF(MOD(ROW()-13,2)=0,IF(ISBLANK(OFFSET('10. SEGUIMIENTO 2025'!$P$14,INT((ROW()-13)/2),0)),"",OFFSET('10. SEGUIMIENTO 2025'!$P$14,INT((ROW()-13)/2),0)),IF(ISBLANK(OFFSET('9. METAS'!$P$20,INT((ROW()-14)/2),0)),"",OFFSET('9. METAS'!$P$20,INT((ROW()-14)/2),0)))</f>
        <v/>
      </c>
      <c r="M231" s="196" t="str">
        <f ca="1">IF(MOD(ROW()-13,2)=0,IF(ISBLANK(OFFSET('10. SEGUIMIENTO 2025'!$Q$14,INT((ROW()-13)/2),0)),"",OFFSET('10. SEGUIMIENTO 2025'!$Q$14,INT((ROW()-13)/2),0)),IF(ISBLANK(OFFSET('9. METAS'!$Q$20,INT((ROW()-14)/2),0)),"",OFFSET('9. METAS'!$Q$20,INT((ROW()-14)/2),0)))</f>
        <v/>
      </c>
      <c r="N231" s="742" t="str">
        <f t="shared" ref="N231" ca="1" si="214">IFERROR(L231/L232,"ND")</f>
        <v>ND</v>
      </c>
      <c r="O231" s="738" t="str">
        <f t="shared" ref="O231" ca="1" si="215">IFERROR(((L231+K231+J231)/H231),"ND")</f>
        <v>ND</v>
      </c>
      <c r="P231" s="726"/>
    </row>
    <row r="232" spans="3:16">
      <c r="C232" s="760"/>
      <c r="D232" s="756"/>
      <c r="E232" s="756"/>
      <c r="F232" s="754"/>
      <c r="G232" s="751"/>
      <c r="H232" s="747"/>
      <c r="I232" s="745"/>
      <c r="J232" s="194" t="str">
        <f ca="1">IF(MOD(ROW()-13,2)=0,IF(ISBLANK(OFFSET('10. SEGUIMIENTO 2025'!$N$14,INT((ROW()-13)/2),0)),"",OFFSET('10. SEGUIMIENTO 2025'!$N$14,INT((ROW()-13)/2),0)),IF(ISBLANK(OFFSET('9. METAS'!$N$20,INT((ROW()-14)/2),0)),"",OFFSET('9. METAS'!$N$20,INT((ROW()-14)/2),0)))</f>
        <v/>
      </c>
      <c r="K232" s="195" t="str">
        <f ca="1">IF(MOD(ROW()-13,2)=0,IF(ISBLANK(OFFSET('10. SEGUIMIENTO 2025'!$O$14,INT((ROW()-13)/2),0)),"",OFFSET('10. SEGUIMIENTO 2025'!$O$14,INT((ROW()-13)/2),0)),IF(ISBLANK(OFFSET('9. METAS'!$O$20,INT((ROW()-14)/2),0)),"",OFFSET('9. METAS'!$O$20,INT((ROW()-14)/2),0)))</f>
        <v/>
      </c>
      <c r="L232" s="195" t="str">
        <f ca="1">IF(MOD(ROW()-13,2)=0,IF(ISBLANK(OFFSET('10. SEGUIMIENTO 2025'!$P$14,INT((ROW()-13)/2),0)),"",OFFSET('10. SEGUIMIENTO 2025'!$P$14,INT((ROW()-13)/2),0)),IF(ISBLANK(OFFSET('9. METAS'!$P$20,INT((ROW()-14)/2),0)),"",OFFSET('9. METAS'!$P$20,INT((ROW()-14)/2),0)))</f>
        <v/>
      </c>
      <c r="M232" s="196" t="str">
        <f ca="1">IF(MOD(ROW()-13,2)=0,IF(ISBLANK(OFFSET('10. SEGUIMIENTO 2025'!$Q$14,INT((ROW()-13)/2),0)),"",OFFSET('10. SEGUIMIENTO 2025'!$Q$14,INT((ROW()-13)/2),0)),IF(ISBLANK(OFFSET('9. METAS'!$Q$20,INT((ROW()-14)/2),0)),"",OFFSET('9. METAS'!$Q$20,INT((ROW()-14)/2),0)))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METAS'!$K$20,INT((ROW()-13)/2),0)),"",OFFSET('9. METAS'!$K$20,INT((ROW()-13)/2),0))</f>
        <v/>
      </c>
      <c r="I233" s="744"/>
      <c r="J233" s="194">
        <f ca="1">IF(MOD(ROW()-13,2)=0,IF(ISBLANK(OFFSET('10. SEGUIMIENTO 2025'!$N$14,INT((ROW()-13)/2),0)),"",OFFSET('10. SEGUIMIENTO 2025'!$N$14,INT((ROW()-13)/2),0)),IF(ISBLANK(OFFSET('9. METAS'!$N$20,INT((ROW()-14)/2),0)),"",OFFSET('9. METAS'!$N$20,INT((ROW()-14)/2),0)))</f>
        <v>41</v>
      </c>
      <c r="K233" s="195" t="str">
        <f ca="1">IF(MOD(ROW()-13,2)=0,IF(ISBLANK(OFFSET('10. SEGUIMIENTO 2025'!$O$14,INT((ROW()-13)/2),0)),"",OFFSET('10. SEGUIMIENTO 2025'!$O$14,INT((ROW()-13)/2),0)),IF(ISBLANK(OFFSET('9. METAS'!$O$20,INT((ROW()-14)/2),0)),"",OFFSET('9. METAS'!$O$20,INT((ROW()-14)/2),0)))</f>
        <v/>
      </c>
      <c r="L233" s="195" t="str">
        <f ca="1">IF(MOD(ROW()-13,2)=0,IF(ISBLANK(OFFSET('10. SEGUIMIENTO 2025'!$P$14,INT((ROW()-13)/2),0)),"",OFFSET('10. SEGUIMIENTO 2025'!$P$14,INT((ROW()-13)/2),0)),IF(ISBLANK(OFFSET('9. METAS'!$P$20,INT((ROW()-14)/2),0)),"",OFFSET('9. METAS'!$P$20,INT((ROW()-14)/2),0)))</f>
        <v/>
      </c>
      <c r="M233" s="196" t="str">
        <f ca="1">IF(MOD(ROW()-13,2)=0,IF(ISBLANK(OFFSET('10. SEGUIMIENTO 2025'!$Q$14,INT((ROW()-13)/2),0)),"",OFFSET('10. SEGUIMIENTO 2025'!$Q$14,INT((ROW()-13)/2),0)),IF(ISBLANK(OFFSET('9. METAS'!$Q$20,INT((ROW()-14)/2),0)),"",OFFSET('9. METAS'!$Q$20,INT((ROW()-14)/2),0)))</f>
        <v/>
      </c>
      <c r="N233" s="742" t="str">
        <f t="shared" ref="N233" ca="1" si="216">IFERROR(L233/L234,"ND")</f>
        <v>ND</v>
      </c>
      <c r="O233" s="738" t="str">
        <f t="shared" ref="O233" ca="1" si="217">IFERROR(((L233+K233+J233)/H233),"ND")</f>
        <v>ND</v>
      </c>
      <c r="P233" s="726"/>
    </row>
    <row r="234" spans="3:16">
      <c r="C234" s="760"/>
      <c r="D234" s="756"/>
      <c r="E234" s="756"/>
      <c r="F234" s="754"/>
      <c r="G234" s="751"/>
      <c r="H234" s="747"/>
      <c r="I234" s="745"/>
      <c r="J234" s="194" t="str">
        <f ca="1">IF(MOD(ROW()-13,2)=0,IF(ISBLANK(OFFSET('10. SEGUIMIENTO 2025'!$N$14,INT((ROW()-13)/2),0)),"",OFFSET('10. SEGUIMIENTO 2025'!$N$14,INT((ROW()-13)/2),0)),IF(ISBLANK(OFFSET('9. METAS'!$N$20,INT((ROW()-14)/2),0)),"",OFFSET('9. METAS'!$N$20,INT((ROW()-14)/2),0)))</f>
        <v/>
      </c>
      <c r="K234" s="195" t="str">
        <f ca="1">IF(MOD(ROW()-13,2)=0,IF(ISBLANK(OFFSET('10. SEGUIMIENTO 2025'!$O$14,INT((ROW()-13)/2),0)),"",OFFSET('10. SEGUIMIENTO 2025'!$O$14,INT((ROW()-13)/2),0)),IF(ISBLANK(OFFSET('9. METAS'!$O$20,INT((ROW()-14)/2),0)),"",OFFSET('9. METAS'!$O$20,INT((ROW()-14)/2),0)))</f>
        <v/>
      </c>
      <c r="L234" s="195" t="str">
        <f ca="1">IF(MOD(ROW()-13,2)=0,IF(ISBLANK(OFFSET('10. SEGUIMIENTO 2025'!$P$14,INT((ROW()-13)/2),0)),"",OFFSET('10. SEGUIMIENTO 2025'!$P$14,INT((ROW()-13)/2),0)),IF(ISBLANK(OFFSET('9. METAS'!$P$20,INT((ROW()-14)/2),0)),"",OFFSET('9. METAS'!$P$20,INT((ROW()-14)/2),0)))</f>
        <v/>
      </c>
      <c r="M234" s="196" t="str">
        <f ca="1">IF(MOD(ROW()-13,2)=0,IF(ISBLANK(OFFSET('10. SEGUIMIENTO 2025'!$Q$14,INT((ROW()-13)/2),0)),"",OFFSET('10. SEGUIMIENTO 2025'!$Q$14,INT((ROW()-13)/2),0)),IF(ISBLANK(OFFSET('9. METAS'!$Q$20,INT((ROW()-14)/2),0)),"",OFFSET('9. METAS'!$Q$20,INT((ROW()-14)/2),0)))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METAS'!$K$20,INT((ROW()-13)/2),0)),"",OFFSET('9. METAS'!$K$20,INT((ROW()-13)/2),0))</f>
        <v/>
      </c>
      <c r="I235" s="744"/>
      <c r="J235" s="194">
        <f ca="1">IF(MOD(ROW()-13,2)=0,IF(ISBLANK(OFFSET('10. SEGUIMIENTO 2025'!$N$14,INT((ROW()-13)/2),0)),"",OFFSET('10. SEGUIMIENTO 2025'!$N$14,INT((ROW()-13)/2),0)),IF(ISBLANK(OFFSET('9. METAS'!$N$20,INT((ROW()-14)/2),0)),"",OFFSET('9. METAS'!$N$20,INT((ROW()-14)/2),0)))</f>
        <v>41</v>
      </c>
      <c r="K235" s="195" t="str">
        <f ca="1">IF(MOD(ROW()-13,2)=0,IF(ISBLANK(OFFSET('10. SEGUIMIENTO 2025'!$O$14,INT((ROW()-13)/2),0)),"",OFFSET('10. SEGUIMIENTO 2025'!$O$14,INT((ROW()-13)/2),0)),IF(ISBLANK(OFFSET('9. METAS'!$O$20,INT((ROW()-14)/2),0)),"",OFFSET('9. METAS'!$O$20,INT((ROW()-14)/2),0)))</f>
        <v/>
      </c>
      <c r="L235" s="195" t="str">
        <f ca="1">IF(MOD(ROW()-13,2)=0,IF(ISBLANK(OFFSET('10. SEGUIMIENTO 2025'!$P$14,INT((ROW()-13)/2),0)),"",OFFSET('10. SEGUIMIENTO 2025'!$P$14,INT((ROW()-13)/2),0)),IF(ISBLANK(OFFSET('9. METAS'!$P$20,INT((ROW()-14)/2),0)),"",OFFSET('9. METAS'!$P$20,INT((ROW()-14)/2),0)))</f>
        <v/>
      </c>
      <c r="M235" s="196" t="str">
        <f ca="1">IF(MOD(ROW()-13,2)=0,IF(ISBLANK(OFFSET('10. SEGUIMIENTO 2025'!$Q$14,INT((ROW()-13)/2),0)),"",OFFSET('10. SEGUIMIENTO 2025'!$Q$14,INT((ROW()-13)/2),0)),IF(ISBLANK(OFFSET('9. METAS'!$Q$20,INT((ROW()-14)/2),0)),"",OFFSET('9. METAS'!$Q$20,INT((ROW()-14)/2),0)))</f>
        <v/>
      </c>
      <c r="N235" s="742" t="str">
        <f t="shared" ref="N235" ca="1" si="218">IFERROR(L235/L236,"ND")</f>
        <v>ND</v>
      </c>
      <c r="O235" s="738" t="str">
        <f t="shared" ref="O235" ca="1" si="219">IFERROR(((L235+K235+J235)/H235),"ND")</f>
        <v>ND</v>
      </c>
      <c r="P235" s="726"/>
    </row>
    <row r="236" spans="3:16">
      <c r="C236" s="760"/>
      <c r="D236" s="756"/>
      <c r="E236" s="756"/>
      <c r="F236" s="754"/>
      <c r="G236" s="751"/>
      <c r="H236" s="747"/>
      <c r="I236" s="745"/>
      <c r="J236" s="194" t="str">
        <f ca="1">IF(MOD(ROW()-13,2)=0,IF(ISBLANK(OFFSET('10. SEGUIMIENTO 2025'!$N$14,INT((ROW()-13)/2),0)),"",OFFSET('10. SEGUIMIENTO 2025'!$N$14,INT((ROW()-13)/2),0)),IF(ISBLANK(OFFSET('9. METAS'!$N$20,INT((ROW()-14)/2),0)),"",OFFSET('9. METAS'!$N$20,INT((ROW()-14)/2),0)))</f>
        <v/>
      </c>
      <c r="K236" s="195" t="str">
        <f ca="1">IF(MOD(ROW()-13,2)=0,IF(ISBLANK(OFFSET('10. SEGUIMIENTO 2025'!$O$14,INT((ROW()-13)/2),0)),"",OFFSET('10. SEGUIMIENTO 2025'!$O$14,INT((ROW()-13)/2),0)),IF(ISBLANK(OFFSET('9. METAS'!$O$20,INT((ROW()-14)/2),0)),"",OFFSET('9. METAS'!$O$20,INT((ROW()-14)/2),0)))</f>
        <v/>
      </c>
      <c r="L236" s="195" t="str">
        <f ca="1">IF(MOD(ROW()-13,2)=0,IF(ISBLANK(OFFSET('10. SEGUIMIENTO 2025'!$P$14,INT((ROW()-13)/2),0)),"",OFFSET('10. SEGUIMIENTO 2025'!$P$14,INT((ROW()-13)/2),0)),IF(ISBLANK(OFFSET('9. METAS'!$P$20,INT((ROW()-14)/2),0)),"",OFFSET('9. METAS'!$P$20,INT((ROW()-14)/2),0)))</f>
        <v/>
      </c>
      <c r="M236" s="196" t="str">
        <f ca="1">IF(MOD(ROW()-13,2)=0,IF(ISBLANK(OFFSET('10. SEGUIMIENTO 2025'!$Q$14,INT((ROW()-13)/2),0)),"",OFFSET('10. SEGUIMIENTO 2025'!$Q$14,INT((ROW()-13)/2),0)),IF(ISBLANK(OFFSET('9. METAS'!$Q$20,INT((ROW()-14)/2),0)),"",OFFSET('9. METAS'!$Q$20,INT((ROW()-14)/2),0)))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METAS'!$K$20,INT((ROW()-13)/2),0)),"",OFFSET('9. METAS'!$K$20,INT((ROW()-13)/2),0))</f>
        <v/>
      </c>
      <c r="I237" s="744"/>
      <c r="J237" s="194">
        <f ca="1">IF(MOD(ROW()-13,2)=0,IF(ISBLANK(OFFSET('10. SEGUIMIENTO 2025'!$N$14,INT((ROW()-13)/2),0)),"",OFFSET('10. SEGUIMIENTO 2025'!$N$14,INT((ROW()-13)/2),0)),IF(ISBLANK(OFFSET('9. METAS'!$N$20,INT((ROW()-14)/2),0)),"",OFFSET('9. METAS'!$N$20,INT((ROW()-14)/2),0)))</f>
        <v>41</v>
      </c>
      <c r="K237" s="195" t="str">
        <f ca="1">IF(MOD(ROW()-13,2)=0,IF(ISBLANK(OFFSET('10. SEGUIMIENTO 2025'!$O$14,INT((ROW()-13)/2),0)),"",OFFSET('10. SEGUIMIENTO 2025'!$O$14,INT((ROW()-13)/2),0)),IF(ISBLANK(OFFSET('9. METAS'!$O$20,INT((ROW()-14)/2),0)),"",OFFSET('9. METAS'!$O$20,INT((ROW()-14)/2),0)))</f>
        <v/>
      </c>
      <c r="L237" s="195" t="str">
        <f ca="1">IF(MOD(ROW()-13,2)=0,IF(ISBLANK(OFFSET('10. SEGUIMIENTO 2025'!$P$14,INT((ROW()-13)/2),0)),"",OFFSET('10. SEGUIMIENTO 2025'!$P$14,INT((ROW()-13)/2),0)),IF(ISBLANK(OFFSET('9. METAS'!$P$20,INT((ROW()-14)/2),0)),"",OFFSET('9. METAS'!$P$20,INT((ROW()-14)/2),0)))</f>
        <v/>
      </c>
      <c r="M237" s="196" t="str">
        <f ca="1">IF(MOD(ROW()-13,2)=0,IF(ISBLANK(OFFSET('10. SEGUIMIENTO 2025'!$Q$14,INT((ROW()-13)/2),0)),"",OFFSET('10. SEGUIMIENTO 2025'!$Q$14,INT((ROW()-13)/2),0)),IF(ISBLANK(OFFSET('9. METAS'!$Q$20,INT((ROW()-14)/2),0)),"",OFFSET('9. METAS'!$Q$20,INT((ROW()-14)/2),0)))</f>
        <v/>
      </c>
      <c r="N237" s="742" t="str">
        <f t="shared" ref="N237" ca="1" si="220">IFERROR(L237/L238,"ND")</f>
        <v>ND</v>
      </c>
      <c r="O237" s="738" t="str">
        <f t="shared" ref="O237" ca="1" si="221">IFERROR(((L237+K237+J237)/H237),"ND")</f>
        <v>ND</v>
      </c>
      <c r="P237" s="726"/>
    </row>
    <row r="238" spans="3:16">
      <c r="C238" s="760"/>
      <c r="D238" s="756"/>
      <c r="E238" s="756"/>
      <c r="F238" s="754"/>
      <c r="G238" s="751"/>
      <c r="H238" s="747"/>
      <c r="I238" s="745"/>
      <c r="J238" s="194" t="str">
        <f ca="1">IF(MOD(ROW()-13,2)=0,IF(ISBLANK(OFFSET('10. SEGUIMIENTO 2025'!$N$14,INT((ROW()-13)/2),0)),"",OFFSET('10. SEGUIMIENTO 2025'!$N$14,INT((ROW()-13)/2),0)),IF(ISBLANK(OFFSET('9. METAS'!$N$20,INT((ROW()-14)/2),0)),"",OFFSET('9. METAS'!$N$20,INT((ROW()-14)/2),0)))</f>
        <v/>
      </c>
      <c r="K238" s="195" t="str">
        <f ca="1">IF(MOD(ROW()-13,2)=0,IF(ISBLANK(OFFSET('10. SEGUIMIENTO 2025'!$O$14,INT((ROW()-13)/2),0)),"",OFFSET('10. SEGUIMIENTO 2025'!$O$14,INT((ROW()-13)/2),0)),IF(ISBLANK(OFFSET('9. METAS'!$O$20,INT((ROW()-14)/2),0)),"",OFFSET('9. METAS'!$O$20,INT((ROW()-14)/2),0)))</f>
        <v/>
      </c>
      <c r="L238" s="195" t="str">
        <f ca="1">IF(MOD(ROW()-13,2)=0,IF(ISBLANK(OFFSET('10. SEGUIMIENTO 2025'!$P$14,INT((ROW()-13)/2),0)),"",OFFSET('10. SEGUIMIENTO 2025'!$P$14,INT((ROW()-13)/2),0)),IF(ISBLANK(OFFSET('9. METAS'!$P$20,INT((ROW()-14)/2),0)),"",OFFSET('9. METAS'!$P$20,INT((ROW()-14)/2),0)))</f>
        <v/>
      </c>
      <c r="M238" s="196" t="str">
        <f ca="1">IF(MOD(ROW()-13,2)=0,IF(ISBLANK(OFFSET('10. SEGUIMIENTO 2025'!$Q$14,INT((ROW()-13)/2),0)),"",OFFSET('10. SEGUIMIENTO 2025'!$Q$14,INT((ROW()-13)/2),0)),IF(ISBLANK(OFFSET('9. METAS'!$Q$20,INT((ROW()-14)/2),0)),"",OFFSET('9. METAS'!$Q$20,INT((ROW()-14)/2),0)))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METAS'!$K$20,INT((ROW()-13)/2),0)),"",OFFSET('9. METAS'!$K$20,INT((ROW()-13)/2),0))</f>
        <v/>
      </c>
      <c r="I239" s="744"/>
      <c r="J239" s="194">
        <f ca="1">IF(MOD(ROW()-13,2)=0,IF(ISBLANK(OFFSET('10. SEGUIMIENTO 2025'!$N$14,INT((ROW()-13)/2),0)),"",OFFSET('10. SEGUIMIENTO 2025'!$N$14,INT((ROW()-13)/2),0)),IF(ISBLANK(OFFSET('9. METAS'!$N$20,INT((ROW()-14)/2),0)),"",OFFSET('9. METAS'!$N$20,INT((ROW()-14)/2),0)))</f>
        <v>41</v>
      </c>
      <c r="K239" s="195" t="str">
        <f ca="1">IF(MOD(ROW()-13,2)=0,IF(ISBLANK(OFFSET('10. SEGUIMIENTO 2025'!$O$14,INT((ROW()-13)/2),0)),"",OFFSET('10. SEGUIMIENTO 2025'!$O$14,INT((ROW()-13)/2),0)),IF(ISBLANK(OFFSET('9. METAS'!$O$20,INT((ROW()-14)/2),0)),"",OFFSET('9. METAS'!$O$20,INT((ROW()-14)/2),0)))</f>
        <v/>
      </c>
      <c r="L239" s="195" t="str">
        <f ca="1">IF(MOD(ROW()-13,2)=0,IF(ISBLANK(OFFSET('10. SEGUIMIENTO 2025'!$P$14,INT((ROW()-13)/2),0)),"",OFFSET('10. SEGUIMIENTO 2025'!$P$14,INT((ROW()-13)/2),0)),IF(ISBLANK(OFFSET('9. METAS'!$P$20,INT((ROW()-14)/2),0)),"",OFFSET('9. METAS'!$P$20,INT((ROW()-14)/2),0)))</f>
        <v/>
      </c>
      <c r="M239" s="196" t="str">
        <f ca="1">IF(MOD(ROW()-13,2)=0,IF(ISBLANK(OFFSET('10. SEGUIMIENTO 2025'!$Q$14,INT((ROW()-13)/2),0)),"",OFFSET('10. SEGUIMIENTO 2025'!$Q$14,INT((ROW()-13)/2),0)),IF(ISBLANK(OFFSET('9. METAS'!$Q$20,INT((ROW()-14)/2),0)),"",OFFSET('9. METAS'!$Q$20,INT((ROW()-14)/2),0)))</f>
        <v/>
      </c>
      <c r="N239" s="742" t="str">
        <f t="shared" ref="N239" ca="1" si="222">IFERROR(L239/L240,"ND")</f>
        <v>ND</v>
      </c>
      <c r="O239" s="738" t="str">
        <f t="shared" ref="O239" ca="1" si="223">IFERROR(((L239+K239+J239)/H239),"ND")</f>
        <v>ND</v>
      </c>
      <c r="P239" s="726"/>
    </row>
    <row r="240" spans="3:16">
      <c r="C240" s="760"/>
      <c r="D240" s="756"/>
      <c r="E240" s="756"/>
      <c r="F240" s="754"/>
      <c r="G240" s="751"/>
      <c r="H240" s="747"/>
      <c r="I240" s="745"/>
      <c r="J240" s="194" t="str">
        <f ca="1">IF(MOD(ROW()-13,2)=0,IF(ISBLANK(OFFSET('10. SEGUIMIENTO 2025'!$N$14,INT((ROW()-13)/2),0)),"",OFFSET('10. SEGUIMIENTO 2025'!$N$14,INT((ROW()-13)/2),0)),IF(ISBLANK(OFFSET('9. METAS'!$N$20,INT((ROW()-14)/2),0)),"",OFFSET('9. METAS'!$N$20,INT((ROW()-14)/2),0)))</f>
        <v/>
      </c>
      <c r="K240" s="195" t="str">
        <f ca="1">IF(MOD(ROW()-13,2)=0,IF(ISBLANK(OFFSET('10. SEGUIMIENTO 2025'!$O$14,INT((ROW()-13)/2),0)),"",OFFSET('10. SEGUIMIENTO 2025'!$O$14,INT((ROW()-13)/2),0)),IF(ISBLANK(OFFSET('9. METAS'!$O$20,INT((ROW()-14)/2),0)),"",OFFSET('9. METAS'!$O$20,INT((ROW()-14)/2),0)))</f>
        <v/>
      </c>
      <c r="L240" s="195" t="str">
        <f ca="1">IF(MOD(ROW()-13,2)=0,IF(ISBLANK(OFFSET('10. SEGUIMIENTO 2025'!$P$14,INT((ROW()-13)/2),0)),"",OFFSET('10. SEGUIMIENTO 2025'!$P$14,INT((ROW()-13)/2),0)),IF(ISBLANK(OFFSET('9. METAS'!$P$20,INT((ROW()-14)/2),0)),"",OFFSET('9. METAS'!$P$20,INT((ROW()-14)/2),0)))</f>
        <v/>
      </c>
      <c r="M240" s="196" t="str">
        <f ca="1">IF(MOD(ROW()-13,2)=0,IF(ISBLANK(OFFSET('10. SEGUIMIENTO 2025'!$Q$14,INT((ROW()-13)/2),0)),"",OFFSET('10. SEGUIMIENTO 2025'!$Q$14,INT((ROW()-13)/2),0)),IF(ISBLANK(OFFSET('9. METAS'!$Q$20,INT((ROW()-14)/2),0)),"",OFFSET('9. METAS'!$Q$20,INT((ROW()-14)/2),0)))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METAS'!$K$20,INT((ROW()-13)/2),0)),"",OFFSET('9. METAS'!$K$20,INT((ROW()-13)/2),0))</f>
        <v/>
      </c>
      <c r="I241" s="744"/>
      <c r="J241" s="194">
        <f ca="1">IF(MOD(ROW()-13,2)=0,IF(ISBLANK(OFFSET('10. SEGUIMIENTO 2025'!$N$14,INT((ROW()-13)/2),0)),"",OFFSET('10. SEGUIMIENTO 2025'!$N$14,INT((ROW()-13)/2),0)),IF(ISBLANK(OFFSET('9. METAS'!$N$20,INT((ROW()-14)/2),0)),"",OFFSET('9. METAS'!$N$20,INT((ROW()-14)/2),0)))</f>
        <v>41</v>
      </c>
      <c r="K241" s="195" t="str">
        <f ca="1">IF(MOD(ROW()-13,2)=0,IF(ISBLANK(OFFSET('10. SEGUIMIENTO 2025'!$O$14,INT((ROW()-13)/2),0)),"",OFFSET('10. SEGUIMIENTO 2025'!$O$14,INT((ROW()-13)/2),0)),IF(ISBLANK(OFFSET('9. METAS'!$O$20,INT((ROW()-14)/2),0)),"",OFFSET('9. METAS'!$O$20,INT((ROW()-14)/2),0)))</f>
        <v/>
      </c>
      <c r="L241" s="195" t="str">
        <f ca="1">IF(MOD(ROW()-13,2)=0,IF(ISBLANK(OFFSET('10. SEGUIMIENTO 2025'!$P$14,INT((ROW()-13)/2),0)),"",OFFSET('10. SEGUIMIENTO 2025'!$P$14,INT((ROW()-13)/2),0)),IF(ISBLANK(OFFSET('9. METAS'!$P$20,INT((ROW()-14)/2),0)),"",OFFSET('9. METAS'!$P$20,INT((ROW()-14)/2),0)))</f>
        <v/>
      </c>
      <c r="M241" s="196" t="str">
        <f ca="1">IF(MOD(ROW()-13,2)=0,IF(ISBLANK(OFFSET('10. SEGUIMIENTO 2025'!$Q$14,INT((ROW()-13)/2),0)),"",OFFSET('10. SEGUIMIENTO 2025'!$Q$14,INT((ROW()-13)/2),0)),IF(ISBLANK(OFFSET('9. METAS'!$Q$20,INT((ROW()-14)/2),0)),"",OFFSET('9. METAS'!$Q$20,INT((ROW()-14)/2),0)))</f>
        <v/>
      </c>
      <c r="N241" s="742" t="str">
        <f t="shared" ref="N241" ca="1" si="224">IFERROR(L241/L242,"ND")</f>
        <v>ND</v>
      </c>
      <c r="O241" s="738" t="str">
        <f t="shared" ref="O241" ca="1" si="225">IFERROR(((L241+K241+J241)/H241),"ND")</f>
        <v>ND</v>
      </c>
      <c r="P241" s="726"/>
    </row>
    <row r="242" spans="3:16">
      <c r="C242" s="760"/>
      <c r="D242" s="756"/>
      <c r="E242" s="756"/>
      <c r="F242" s="754"/>
      <c r="G242" s="751"/>
      <c r="H242" s="747"/>
      <c r="I242" s="745"/>
      <c r="J242" s="194" t="str">
        <f ca="1">IF(MOD(ROW()-13,2)=0,IF(ISBLANK(OFFSET('10. SEGUIMIENTO 2025'!$N$14,INT((ROW()-13)/2),0)),"",OFFSET('10. SEGUIMIENTO 2025'!$N$14,INT((ROW()-13)/2),0)),IF(ISBLANK(OFFSET('9. METAS'!$N$20,INT((ROW()-14)/2),0)),"",OFFSET('9. METAS'!$N$20,INT((ROW()-14)/2),0)))</f>
        <v/>
      </c>
      <c r="K242" s="195" t="str">
        <f ca="1">IF(MOD(ROW()-13,2)=0,IF(ISBLANK(OFFSET('10. SEGUIMIENTO 2025'!$O$14,INT((ROW()-13)/2),0)),"",OFFSET('10. SEGUIMIENTO 2025'!$O$14,INT((ROW()-13)/2),0)),IF(ISBLANK(OFFSET('9. METAS'!$O$20,INT((ROW()-14)/2),0)),"",OFFSET('9. METAS'!$O$20,INT((ROW()-14)/2),0)))</f>
        <v/>
      </c>
      <c r="L242" s="195" t="str">
        <f ca="1">IF(MOD(ROW()-13,2)=0,IF(ISBLANK(OFFSET('10. SEGUIMIENTO 2025'!$P$14,INT((ROW()-13)/2),0)),"",OFFSET('10. SEGUIMIENTO 2025'!$P$14,INT((ROW()-13)/2),0)),IF(ISBLANK(OFFSET('9. METAS'!$P$20,INT((ROW()-14)/2),0)),"",OFFSET('9. METAS'!$P$20,INT((ROW()-14)/2),0)))</f>
        <v/>
      </c>
      <c r="M242" s="196" t="str">
        <f ca="1">IF(MOD(ROW()-13,2)=0,IF(ISBLANK(OFFSET('10. SEGUIMIENTO 2025'!$Q$14,INT((ROW()-13)/2),0)),"",OFFSET('10. SEGUIMIENTO 2025'!$Q$14,INT((ROW()-13)/2),0)),IF(ISBLANK(OFFSET('9. METAS'!$Q$20,INT((ROW()-14)/2),0)),"",OFFSET('9. METAS'!$Q$20,INT((ROW()-14)/2),0)))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METAS'!$K$20,INT((ROW()-13)/2),0)),"",OFFSET('9. METAS'!$K$20,INT((ROW()-13)/2),0))</f>
        <v/>
      </c>
      <c r="I243" s="744"/>
      <c r="J243" s="194">
        <f ca="1">IF(MOD(ROW()-13,2)=0,IF(ISBLANK(OFFSET('10. SEGUIMIENTO 2025'!$N$14,INT((ROW()-13)/2),0)),"",OFFSET('10. SEGUIMIENTO 2025'!$N$14,INT((ROW()-13)/2),0)),IF(ISBLANK(OFFSET('9. METAS'!$N$20,INT((ROW()-14)/2),0)),"",OFFSET('9. METAS'!$N$20,INT((ROW()-14)/2),0)))</f>
        <v>41</v>
      </c>
      <c r="K243" s="195" t="str">
        <f ca="1">IF(MOD(ROW()-13,2)=0,IF(ISBLANK(OFFSET('10. SEGUIMIENTO 2025'!$O$14,INT((ROW()-13)/2),0)),"",OFFSET('10. SEGUIMIENTO 2025'!$O$14,INT((ROW()-13)/2),0)),IF(ISBLANK(OFFSET('9. METAS'!$O$20,INT((ROW()-14)/2),0)),"",OFFSET('9. METAS'!$O$20,INT((ROW()-14)/2),0)))</f>
        <v/>
      </c>
      <c r="L243" s="195" t="str">
        <f ca="1">IF(MOD(ROW()-13,2)=0,IF(ISBLANK(OFFSET('10. SEGUIMIENTO 2025'!$P$14,INT((ROW()-13)/2),0)),"",OFFSET('10. SEGUIMIENTO 2025'!$P$14,INT((ROW()-13)/2),0)),IF(ISBLANK(OFFSET('9. METAS'!$P$20,INT((ROW()-14)/2),0)),"",OFFSET('9. METAS'!$P$20,INT((ROW()-14)/2),0)))</f>
        <v/>
      </c>
      <c r="M243" s="196" t="str">
        <f ca="1">IF(MOD(ROW()-13,2)=0,IF(ISBLANK(OFFSET('10. SEGUIMIENTO 2025'!$Q$14,INT((ROW()-13)/2),0)),"",OFFSET('10. SEGUIMIENTO 2025'!$Q$14,INT((ROW()-13)/2),0)),IF(ISBLANK(OFFSET('9. METAS'!$Q$20,INT((ROW()-14)/2),0)),"",OFFSET('9. METAS'!$Q$20,INT((ROW()-14)/2),0)))</f>
        <v/>
      </c>
      <c r="N243" s="742" t="str">
        <f t="shared" ref="N243" ca="1" si="226">IFERROR(L243/L244,"ND")</f>
        <v>ND</v>
      </c>
      <c r="O243" s="738" t="str">
        <f t="shared" ref="O243" ca="1" si="227">IFERROR(((L243+K243+J243)/H243),"ND")</f>
        <v>ND</v>
      </c>
      <c r="P243" s="726"/>
    </row>
    <row r="244" spans="3:16">
      <c r="C244" s="760"/>
      <c r="D244" s="756"/>
      <c r="E244" s="756"/>
      <c r="F244" s="754"/>
      <c r="G244" s="751"/>
      <c r="H244" s="747"/>
      <c r="I244" s="745"/>
      <c r="J244" s="194" t="str">
        <f ca="1">IF(MOD(ROW()-13,2)=0,IF(ISBLANK(OFFSET('10. SEGUIMIENTO 2025'!$N$14,INT((ROW()-13)/2),0)),"",OFFSET('10. SEGUIMIENTO 2025'!$N$14,INT((ROW()-13)/2),0)),IF(ISBLANK(OFFSET('9. METAS'!$N$20,INT((ROW()-14)/2),0)),"",OFFSET('9. METAS'!$N$20,INT((ROW()-14)/2),0)))</f>
        <v/>
      </c>
      <c r="K244" s="195" t="str">
        <f ca="1">IF(MOD(ROW()-13,2)=0,IF(ISBLANK(OFFSET('10. SEGUIMIENTO 2025'!$O$14,INT((ROW()-13)/2),0)),"",OFFSET('10. SEGUIMIENTO 2025'!$O$14,INT((ROW()-13)/2),0)),IF(ISBLANK(OFFSET('9. METAS'!$O$20,INT((ROW()-14)/2),0)),"",OFFSET('9. METAS'!$O$20,INT((ROW()-14)/2),0)))</f>
        <v/>
      </c>
      <c r="L244" s="195" t="str">
        <f ca="1">IF(MOD(ROW()-13,2)=0,IF(ISBLANK(OFFSET('10. SEGUIMIENTO 2025'!$P$14,INT((ROW()-13)/2),0)),"",OFFSET('10. SEGUIMIENTO 2025'!$P$14,INT((ROW()-13)/2),0)),IF(ISBLANK(OFFSET('9. METAS'!$P$20,INT((ROW()-14)/2),0)),"",OFFSET('9. METAS'!$P$20,INT((ROW()-14)/2),0)))</f>
        <v/>
      </c>
      <c r="M244" s="196" t="str">
        <f ca="1">IF(MOD(ROW()-13,2)=0,IF(ISBLANK(OFFSET('10. SEGUIMIENTO 2025'!$Q$14,INT((ROW()-13)/2),0)),"",OFFSET('10. SEGUIMIENTO 2025'!$Q$14,INT((ROW()-13)/2),0)),IF(ISBLANK(OFFSET('9. METAS'!$Q$20,INT((ROW()-14)/2),0)),"",OFFSET('9. METAS'!$Q$20,INT((ROW()-14)/2),0)))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METAS'!$K$20,INT((ROW()-13)/2),0)),"",OFFSET('9. METAS'!$K$20,INT((ROW()-13)/2),0))</f>
        <v/>
      </c>
      <c r="I245" s="744"/>
      <c r="J245" s="194">
        <f ca="1">IF(MOD(ROW()-13,2)=0,IF(ISBLANK(OFFSET('10. SEGUIMIENTO 2025'!$N$14,INT((ROW()-13)/2),0)),"",OFFSET('10. SEGUIMIENTO 2025'!$N$14,INT((ROW()-13)/2),0)),IF(ISBLANK(OFFSET('9. METAS'!$N$20,INT((ROW()-14)/2),0)),"",OFFSET('9. METAS'!$N$20,INT((ROW()-14)/2),0)))</f>
        <v>41</v>
      </c>
      <c r="K245" s="195" t="str">
        <f ca="1">IF(MOD(ROW()-13,2)=0,IF(ISBLANK(OFFSET('10. SEGUIMIENTO 2025'!$O$14,INT((ROW()-13)/2),0)),"",OFFSET('10. SEGUIMIENTO 2025'!$O$14,INT((ROW()-13)/2),0)),IF(ISBLANK(OFFSET('9. METAS'!$O$20,INT((ROW()-14)/2),0)),"",OFFSET('9. METAS'!$O$20,INT((ROW()-14)/2),0)))</f>
        <v/>
      </c>
      <c r="L245" s="195" t="str">
        <f ca="1">IF(MOD(ROW()-13,2)=0,IF(ISBLANK(OFFSET('10. SEGUIMIENTO 2025'!$P$14,INT((ROW()-13)/2),0)),"",OFFSET('10. SEGUIMIENTO 2025'!$P$14,INT((ROW()-13)/2),0)),IF(ISBLANK(OFFSET('9. METAS'!$P$20,INT((ROW()-14)/2),0)),"",OFFSET('9. METAS'!$P$20,INT((ROW()-14)/2),0)))</f>
        <v/>
      </c>
      <c r="M245" s="196" t="str">
        <f ca="1">IF(MOD(ROW()-13,2)=0,IF(ISBLANK(OFFSET('10. SEGUIMIENTO 2025'!$Q$14,INT((ROW()-13)/2),0)),"",OFFSET('10. SEGUIMIENTO 2025'!$Q$14,INT((ROW()-13)/2),0)),IF(ISBLANK(OFFSET('9. METAS'!$Q$20,INT((ROW()-14)/2),0)),"",OFFSET('9. METAS'!$Q$20,INT((ROW()-14)/2),0)))</f>
        <v/>
      </c>
      <c r="N245" s="742" t="str">
        <f t="shared" ref="N245" ca="1" si="228">IFERROR(L245/L246,"ND")</f>
        <v>ND</v>
      </c>
      <c r="O245" s="738" t="str">
        <f t="shared" ref="O245" ca="1" si="229">IFERROR(((L245+K245+J245)/H245),"ND")</f>
        <v>ND</v>
      </c>
      <c r="P245" s="726"/>
    </row>
    <row r="246" spans="3:16">
      <c r="C246" s="760"/>
      <c r="D246" s="756"/>
      <c r="E246" s="756"/>
      <c r="F246" s="754"/>
      <c r="G246" s="751"/>
      <c r="H246" s="747"/>
      <c r="I246" s="745"/>
      <c r="J246" s="194" t="str">
        <f ca="1">IF(MOD(ROW()-13,2)=0,IF(ISBLANK(OFFSET('10. SEGUIMIENTO 2025'!$N$14,INT((ROW()-13)/2),0)),"",OFFSET('10. SEGUIMIENTO 2025'!$N$14,INT((ROW()-13)/2),0)),IF(ISBLANK(OFFSET('9. METAS'!$N$20,INT((ROW()-14)/2),0)),"",OFFSET('9. METAS'!$N$20,INT((ROW()-14)/2),0)))</f>
        <v/>
      </c>
      <c r="K246" s="195" t="str">
        <f ca="1">IF(MOD(ROW()-13,2)=0,IF(ISBLANK(OFFSET('10. SEGUIMIENTO 2025'!$O$14,INT((ROW()-13)/2),0)),"",OFFSET('10. SEGUIMIENTO 2025'!$O$14,INT((ROW()-13)/2),0)),IF(ISBLANK(OFFSET('9. METAS'!$O$20,INT((ROW()-14)/2),0)),"",OFFSET('9. METAS'!$O$20,INT((ROW()-14)/2),0)))</f>
        <v/>
      </c>
      <c r="L246" s="195" t="str">
        <f ca="1">IF(MOD(ROW()-13,2)=0,IF(ISBLANK(OFFSET('10. SEGUIMIENTO 2025'!$P$14,INT((ROW()-13)/2),0)),"",OFFSET('10. SEGUIMIENTO 2025'!$P$14,INT((ROW()-13)/2),0)),IF(ISBLANK(OFFSET('9. METAS'!$P$20,INT((ROW()-14)/2),0)),"",OFFSET('9. METAS'!$P$20,INT((ROW()-14)/2),0)))</f>
        <v/>
      </c>
      <c r="M246" s="196" t="str">
        <f ca="1">IF(MOD(ROW()-13,2)=0,IF(ISBLANK(OFFSET('10. SEGUIMIENTO 2025'!$Q$14,INT((ROW()-13)/2),0)),"",OFFSET('10. SEGUIMIENTO 2025'!$Q$14,INT((ROW()-13)/2),0)),IF(ISBLANK(OFFSET('9. METAS'!$Q$20,INT((ROW()-14)/2),0)),"",OFFSET('9. METAS'!$Q$20,INT((ROW()-14)/2),0)))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METAS'!$K$20,INT((ROW()-13)/2),0)),"",OFFSET('9. METAS'!$K$20,INT((ROW()-13)/2),0))</f>
        <v/>
      </c>
      <c r="I247" s="744"/>
      <c r="J247" s="194">
        <f ca="1">IF(MOD(ROW()-13,2)=0,IF(ISBLANK(OFFSET('10. SEGUIMIENTO 2025'!$N$14,INT((ROW()-13)/2),0)),"",OFFSET('10. SEGUIMIENTO 2025'!$N$14,INT((ROW()-13)/2),0)),IF(ISBLANK(OFFSET('9. METAS'!$N$20,INT((ROW()-14)/2),0)),"",OFFSET('9. METAS'!$N$20,INT((ROW()-14)/2),0)))</f>
        <v>41</v>
      </c>
      <c r="K247" s="195" t="str">
        <f ca="1">IF(MOD(ROW()-13,2)=0,IF(ISBLANK(OFFSET('10. SEGUIMIENTO 2025'!$O$14,INT((ROW()-13)/2),0)),"",OFFSET('10. SEGUIMIENTO 2025'!$O$14,INT((ROW()-13)/2),0)),IF(ISBLANK(OFFSET('9. METAS'!$O$20,INT((ROW()-14)/2),0)),"",OFFSET('9. METAS'!$O$20,INT((ROW()-14)/2),0)))</f>
        <v/>
      </c>
      <c r="L247" s="195" t="str">
        <f ca="1">IF(MOD(ROW()-13,2)=0,IF(ISBLANK(OFFSET('10. SEGUIMIENTO 2025'!$P$14,INT((ROW()-13)/2),0)),"",OFFSET('10. SEGUIMIENTO 2025'!$P$14,INT((ROW()-13)/2),0)),IF(ISBLANK(OFFSET('9. METAS'!$P$20,INT((ROW()-14)/2),0)),"",OFFSET('9. METAS'!$P$20,INT((ROW()-14)/2),0)))</f>
        <v/>
      </c>
      <c r="M247" s="196" t="str">
        <f ca="1">IF(MOD(ROW()-13,2)=0,IF(ISBLANK(OFFSET('10. SEGUIMIENTO 2025'!$Q$14,INT((ROW()-13)/2),0)),"",OFFSET('10. SEGUIMIENTO 2025'!$Q$14,INT((ROW()-13)/2),0)),IF(ISBLANK(OFFSET('9. METAS'!$Q$20,INT((ROW()-14)/2),0)),"",OFFSET('9. METAS'!$Q$20,INT((ROW()-14)/2),0)))</f>
        <v/>
      </c>
      <c r="N247" s="742" t="str">
        <f t="shared" ref="N247" ca="1" si="230">IFERROR(L247/L248,"ND")</f>
        <v>ND</v>
      </c>
      <c r="O247" s="738" t="str">
        <f t="shared" ref="O247" ca="1" si="231">IFERROR(((L247+K247+J247)/H247),"ND")</f>
        <v>ND</v>
      </c>
      <c r="P247" s="726"/>
    </row>
    <row r="248" spans="3:16">
      <c r="C248" s="760"/>
      <c r="D248" s="756"/>
      <c r="E248" s="756"/>
      <c r="F248" s="754"/>
      <c r="G248" s="751"/>
      <c r="H248" s="747"/>
      <c r="I248" s="745"/>
      <c r="J248" s="194" t="str">
        <f ca="1">IF(MOD(ROW()-13,2)=0,IF(ISBLANK(OFFSET('10. SEGUIMIENTO 2025'!$N$14,INT((ROW()-13)/2),0)),"",OFFSET('10. SEGUIMIENTO 2025'!$N$14,INT((ROW()-13)/2),0)),IF(ISBLANK(OFFSET('9. METAS'!$N$20,INT((ROW()-14)/2),0)),"",OFFSET('9. METAS'!$N$20,INT((ROW()-14)/2),0)))</f>
        <v/>
      </c>
      <c r="K248" s="195" t="str">
        <f ca="1">IF(MOD(ROW()-13,2)=0,IF(ISBLANK(OFFSET('10. SEGUIMIENTO 2025'!$O$14,INT((ROW()-13)/2),0)),"",OFFSET('10. SEGUIMIENTO 2025'!$O$14,INT((ROW()-13)/2),0)),IF(ISBLANK(OFFSET('9. METAS'!$O$20,INT((ROW()-14)/2),0)),"",OFFSET('9. METAS'!$O$20,INT((ROW()-14)/2),0)))</f>
        <v/>
      </c>
      <c r="L248" s="195" t="str">
        <f ca="1">IF(MOD(ROW()-13,2)=0,IF(ISBLANK(OFFSET('10. SEGUIMIENTO 2025'!$P$14,INT((ROW()-13)/2),0)),"",OFFSET('10. SEGUIMIENTO 2025'!$P$14,INT((ROW()-13)/2),0)),IF(ISBLANK(OFFSET('9. METAS'!$P$20,INT((ROW()-14)/2),0)),"",OFFSET('9. METAS'!$P$20,INT((ROW()-14)/2),0)))</f>
        <v/>
      </c>
      <c r="M248" s="196" t="str">
        <f ca="1">IF(MOD(ROW()-13,2)=0,IF(ISBLANK(OFFSET('10. SEGUIMIENTO 2025'!$Q$14,INT((ROW()-13)/2),0)),"",OFFSET('10. SEGUIMIENTO 2025'!$Q$14,INT((ROW()-13)/2),0)),IF(ISBLANK(OFFSET('9. METAS'!$Q$20,INT((ROW()-14)/2),0)),"",OFFSET('9. METAS'!$Q$20,INT((ROW()-14)/2),0)))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METAS'!$K$20,INT((ROW()-13)/2),0)),"",OFFSET('9. METAS'!$K$20,INT((ROW()-13)/2),0))</f>
        <v/>
      </c>
      <c r="I249" s="744"/>
      <c r="J249" s="194">
        <f ca="1">IF(MOD(ROW()-13,2)=0,IF(ISBLANK(OFFSET('10. SEGUIMIENTO 2025'!$N$14,INT((ROW()-13)/2),0)),"",OFFSET('10. SEGUIMIENTO 2025'!$N$14,INT((ROW()-13)/2),0)),IF(ISBLANK(OFFSET('9. METAS'!$N$20,INT((ROW()-14)/2),0)),"",OFFSET('9. METAS'!$N$20,INT((ROW()-14)/2),0)))</f>
        <v>41</v>
      </c>
      <c r="K249" s="195" t="str">
        <f ca="1">IF(MOD(ROW()-13,2)=0,IF(ISBLANK(OFFSET('10. SEGUIMIENTO 2025'!$O$14,INT((ROW()-13)/2),0)),"",OFFSET('10. SEGUIMIENTO 2025'!$O$14,INT((ROW()-13)/2),0)),IF(ISBLANK(OFFSET('9. METAS'!$O$20,INT((ROW()-14)/2),0)),"",OFFSET('9. METAS'!$O$20,INT((ROW()-14)/2),0)))</f>
        <v/>
      </c>
      <c r="L249" s="195" t="str">
        <f ca="1">IF(MOD(ROW()-13,2)=0,IF(ISBLANK(OFFSET('10. SEGUIMIENTO 2025'!$P$14,INT((ROW()-13)/2),0)),"",OFFSET('10. SEGUIMIENTO 2025'!$P$14,INT((ROW()-13)/2),0)),IF(ISBLANK(OFFSET('9. METAS'!$P$20,INT((ROW()-14)/2),0)),"",OFFSET('9. METAS'!$P$20,INT((ROW()-14)/2),0)))</f>
        <v/>
      </c>
      <c r="M249" s="196" t="str">
        <f ca="1">IF(MOD(ROW()-13,2)=0,IF(ISBLANK(OFFSET('10. SEGUIMIENTO 2025'!$Q$14,INT((ROW()-13)/2),0)),"",OFFSET('10. SEGUIMIENTO 2025'!$Q$14,INT((ROW()-13)/2),0)),IF(ISBLANK(OFFSET('9. METAS'!$Q$20,INT((ROW()-14)/2),0)),"",OFFSET('9. METAS'!$Q$20,INT((ROW()-14)/2),0)))</f>
        <v/>
      </c>
      <c r="N249" s="742" t="str">
        <f t="shared" ref="N249" ca="1" si="232">IFERROR(L249/L250,"ND")</f>
        <v>ND</v>
      </c>
      <c r="O249" s="738" t="str">
        <f t="shared" ref="O249" ca="1" si="233">IFERROR(((L249+K249+J249)/H249),"ND")</f>
        <v>ND</v>
      </c>
      <c r="P249" s="726"/>
    </row>
    <row r="250" spans="3:16">
      <c r="C250" s="760"/>
      <c r="D250" s="756"/>
      <c r="E250" s="756"/>
      <c r="F250" s="754"/>
      <c r="G250" s="751"/>
      <c r="H250" s="747"/>
      <c r="I250" s="745"/>
      <c r="J250" s="194" t="str">
        <f ca="1">IF(MOD(ROW()-13,2)=0,IF(ISBLANK(OFFSET('10. SEGUIMIENTO 2025'!$N$14,INT((ROW()-13)/2),0)),"",OFFSET('10. SEGUIMIENTO 2025'!$N$14,INT((ROW()-13)/2),0)),IF(ISBLANK(OFFSET('9. METAS'!$N$20,INT((ROW()-14)/2),0)),"",OFFSET('9. METAS'!$N$20,INT((ROW()-14)/2),0)))</f>
        <v/>
      </c>
      <c r="K250" s="195" t="str">
        <f ca="1">IF(MOD(ROW()-13,2)=0,IF(ISBLANK(OFFSET('10. SEGUIMIENTO 2025'!$O$14,INT((ROW()-13)/2),0)),"",OFFSET('10. SEGUIMIENTO 2025'!$O$14,INT((ROW()-13)/2),0)),IF(ISBLANK(OFFSET('9. METAS'!$O$20,INT((ROW()-14)/2),0)),"",OFFSET('9. METAS'!$O$20,INT((ROW()-14)/2),0)))</f>
        <v/>
      </c>
      <c r="L250" s="195" t="str">
        <f ca="1">IF(MOD(ROW()-13,2)=0,IF(ISBLANK(OFFSET('10. SEGUIMIENTO 2025'!$P$14,INT((ROW()-13)/2),0)),"",OFFSET('10. SEGUIMIENTO 2025'!$P$14,INT((ROW()-13)/2),0)),IF(ISBLANK(OFFSET('9. METAS'!$P$20,INT((ROW()-14)/2),0)),"",OFFSET('9. METAS'!$P$20,INT((ROW()-14)/2),0)))</f>
        <v/>
      </c>
      <c r="M250" s="196" t="str">
        <f ca="1">IF(MOD(ROW()-13,2)=0,IF(ISBLANK(OFFSET('10. SEGUIMIENTO 2025'!$Q$14,INT((ROW()-13)/2),0)),"",OFFSET('10. SEGUIMIENTO 2025'!$Q$14,INT((ROW()-13)/2),0)),IF(ISBLANK(OFFSET('9. METAS'!$Q$20,INT((ROW()-14)/2),0)),"",OFFSET('9. METAS'!$Q$20,INT((ROW()-14)/2),0)))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METAS'!$K$20,INT((ROW()-13)/2),0)),"",OFFSET('9. METAS'!$K$20,INT((ROW()-13)/2),0))</f>
        <v/>
      </c>
      <c r="I251" s="744"/>
      <c r="J251" s="194">
        <f ca="1">IF(MOD(ROW()-13,2)=0,IF(ISBLANK(OFFSET('10. SEGUIMIENTO 2025'!$N$14,INT((ROW()-13)/2),0)),"",OFFSET('10. SEGUIMIENTO 2025'!$N$14,INT((ROW()-13)/2),0)),IF(ISBLANK(OFFSET('9. METAS'!$N$20,INT((ROW()-14)/2),0)),"",OFFSET('9. METAS'!$N$20,INT((ROW()-14)/2),0)))</f>
        <v>41</v>
      </c>
      <c r="K251" s="195" t="str">
        <f ca="1">IF(MOD(ROW()-13,2)=0,IF(ISBLANK(OFFSET('10. SEGUIMIENTO 2025'!$O$14,INT((ROW()-13)/2),0)),"",OFFSET('10. SEGUIMIENTO 2025'!$O$14,INT((ROW()-13)/2),0)),IF(ISBLANK(OFFSET('9. METAS'!$O$20,INT((ROW()-14)/2),0)),"",OFFSET('9. METAS'!$O$20,INT((ROW()-14)/2),0)))</f>
        <v/>
      </c>
      <c r="L251" s="195" t="str">
        <f ca="1">IF(MOD(ROW()-13,2)=0,IF(ISBLANK(OFFSET('10. SEGUIMIENTO 2025'!$P$14,INT((ROW()-13)/2),0)),"",OFFSET('10. SEGUIMIENTO 2025'!$P$14,INT((ROW()-13)/2),0)),IF(ISBLANK(OFFSET('9. METAS'!$P$20,INT((ROW()-14)/2),0)),"",OFFSET('9. METAS'!$P$20,INT((ROW()-14)/2),0)))</f>
        <v/>
      </c>
      <c r="M251" s="196" t="str">
        <f ca="1">IF(MOD(ROW()-13,2)=0,IF(ISBLANK(OFFSET('10. SEGUIMIENTO 2025'!$Q$14,INT((ROW()-13)/2),0)),"",OFFSET('10. SEGUIMIENTO 2025'!$Q$14,INT((ROW()-13)/2),0)),IF(ISBLANK(OFFSET('9. METAS'!$Q$20,INT((ROW()-14)/2),0)),"",OFFSET('9. METAS'!$Q$20,INT((ROW()-14)/2),0)))</f>
        <v/>
      </c>
      <c r="N251" s="742" t="str">
        <f t="shared" ref="N251" ca="1" si="234">IFERROR(L251/L252,"ND")</f>
        <v>ND</v>
      </c>
      <c r="O251" s="738" t="str">
        <f t="shared" ref="O251" ca="1" si="235">IFERROR(((L251+K251+J251)/H251),"ND")</f>
        <v>ND</v>
      </c>
      <c r="P251" s="726"/>
    </row>
    <row r="252" spans="3:16">
      <c r="C252" s="760"/>
      <c r="D252" s="756"/>
      <c r="E252" s="756"/>
      <c r="F252" s="754"/>
      <c r="G252" s="751"/>
      <c r="H252" s="747"/>
      <c r="I252" s="745"/>
      <c r="J252" s="194" t="str">
        <f ca="1">IF(MOD(ROW()-13,2)=0,IF(ISBLANK(OFFSET('10. SEGUIMIENTO 2025'!$N$14,INT((ROW()-13)/2),0)),"",OFFSET('10. SEGUIMIENTO 2025'!$N$14,INT((ROW()-13)/2),0)),IF(ISBLANK(OFFSET('9. METAS'!$N$20,INT((ROW()-14)/2),0)),"",OFFSET('9. METAS'!$N$20,INT((ROW()-14)/2),0)))</f>
        <v/>
      </c>
      <c r="K252" s="195" t="str">
        <f ca="1">IF(MOD(ROW()-13,2)=0,IF(ISBLANK(OFFSET('10. SEGUIMIENTO 2025'!$O$14,INT((ROW()-13)/2),0)),"",OFFSET('10. SEGUIMIENTO 2025'!$O$14,INT((ROW()-13)/2),0)),IF(ISBLANK(OFFSET('9. METAS'!$O$20,INT((ROW()-14)/2),0)),"",OFFSET('9. METAS'!$O$20,INT((ROW()-14)/2),0)))</f>
        <v/>
      </c>
      <c r="L252" s="195" t="str">
        <f ca="1">IF(MOD(ROW()-13,2)=0,IF(ISBLANK(OFFSET('10. SEGUIMIENTO 2025'!$P$14,INT((ROW()-13)/2),0)),"",OFFSET('10. SEGUIMIENTO 2025'!$P$14,INT((ROW()-13)/2),0)),IF(ISBLANK(OFFSET('9. METAS'!$P$20,INT((ROW()-14)/2),0)),"",OFFSET('9. METAS'!$P$20,INT((ROW()-14)/2),0)))</f>
        <v/>
      </c>
      <c r="M252" s="196" t="str">
        <f ca="1">IF(MOD(ROW()-13,2)=0,IF(ISBLANK(OFFSET('10. SEGUIMIENTO 2025'!$Q$14,INT((ROW()-13)/2),0)),"",OFFSET('10. SEGUIMIENTO 2025'!$Q$14,INT((ROW()-13)/2),0)),IF(ISBLANK(OFFSET('9. METAS'!$Q$20,INT((ROW()-14)/2),0)),"",OFFSET('9. METAS'!$Q$20,INT((ROW()-14)/2),0)))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METAS'!$K$20,INT((ROW()-13)/2),0)),"",OFFSET('9. METAS'!$K$20,INT((ROW()-13)/2),0))</f>
        <v/>
      </c>
      <c r="I253" s="744"/>
      <c r="J253" s="194">
        <f ca="1">IF(MOD(ROW()-13,2)=0,IF(ISBLANK(OFFSET('10. SEGUIMIENTO 2025'!$N$14,INT((ROW()-13)/2),0)),"",OFFSET('10. SEGUIMIENTO 2025'!$N$14,INT((ROW()-13)/2),0)),IF(ISBLANK(OFFSET('9. METAS'!$N$20,INT((ROW()-14)/2),0)),"",OFFSET('9. METAS'!$N$20,INT((ROW()-14)/2),0)))</f>
        <v>41</v>
      </c>
      <c r="K253" s="195" t="str">
        <f ca="1">IF(MOD(ROW()-13,2)=0,IF(ISBLANK(OFFSET('10. SEGUIMIENTO 2025'!$O$14,INT((ROW()-13)/2),0)),"",OFFSET('10. SEGUIMIENTO 2025'!$O$14,INT((ROW()-13)/2),0)),IF(ISBLANK(OFFSET('9. METAS'!$O$20,INT((ROW()-14)/2),0)),"",OFFSET('9. METAS'!$O$20,INT((ROW()-14)/2),0)))</f>
        <v/>
      </c>
      <c r="L253" s="195" t="str">
        <f ca="1">IF(MOD(ROW()-13,2)=0,IF(ISBLANK(OFFSET('10. SEGUIMIENTO 2025'!$P$14,INT((ROW()-13)/2),0)),"",OFFSET('10. SEGUIMIENTO 2025'!$P$14,INT((ROW()-13)/2),0)),IF(ISBLANK(OFFSET('9. METAS'!$P$20,INT((ROW()-14)/2),0)),"",OFFSET('9. METAS'!$P$20,INT((ROW()-14)/2),0)))</f>
        <v/>
      </c>
      <c r="M253" s="196" t="str">
        <f ca="1">IF(MOD(ROW()-13,2)=0,IF(ISBLANK(OFFSET('10. SEGUIMIENTO 2025'!$Q$14,INT((ROW()-13)/2),0)),"",OFFSET('10. SEGUIMIENTO 2025'!$Q$14,INT((ROW()-13)/2),0)),IF(ISBLANK(OFFSET('9. METAS'!$Q$20,INT((ROW()-14)/2),0)),"",OFFSET('9. METAS'!$Q$20,INT((ROW()-14)/2),0)))</f>
        <v/>
      </c>
      <c r="N253" s="742" t="str">
        <f t="shared" ref="N253" ca="1" si="236">IFERROR(L253/L254,"ND")</f>
        <v>ND</v>
      </c>
      <c r="O253" s="738" t="str">
        <f t="shared" ref="O253" ca="1" si="237">IFERROR(((L253+K253+J253)/H253),"ND")</f>
        <v>ND</v>
      </c>
      <c r="P253" s="726"/>
    </row>
    <row r="254" spans="3:16">
      <c r="C254" s="760"/>
      <c r="D254" s="756"/>
      <c r="E254" s="756"/>
      <c r="F254" s="754"/>
      <c r="G254" s="751"/>
      <c r="H254" s="747"/>
      <c r="I254" s="745"/>
      <c r="J254" s="194" t="str">
        <f ca="1">IF(MOD(ROW()-13,2)=0,IF(ISBLANK(OFFSET('10. SEGUIMIENTO 2025'!$N$14,INT((ROW()-13)/2),0)),"",OFFSET('10. SEGUIMIENTO 2025'!$N$14,INT((ROW()-13)/2),0)),IF(ISBLANK(OFFSET('9. METAS'!$N$20,INT((ROW()-14)/2),0)),"",OFFSET('9. METAS'!$N$20,INT((ROW()-14)/2),0)))</f>
        <v/>
      </c>
      <c r="K254" s="195" t="str">
        <f ca="1">IF(MOD(ROW()-13,2)=0,IF(ISBLANK(OFFSET('10. SEGUIMIENTO 2025'!$O$14,INT((ROW()-13)/2),0)),"",OFFSET('10. SEGUIMIENTO 2025'!$O$14,INT((ROW()-13)/2),0)),IF(ISBLANK(OFFSET('9. METAS'!$O$20,INT((ROW()-14)/2),0)),"",OFFSET('9. METAS'!$O$20,INT((ROW()-14)/2),0)))</f>
        <v/>
      </c>
      <c r="L254" s="195" t="str">
        <f ca="1">IF(MOD(ROW()-13,2)=0,IF(ISBLANK(OFFSET('10. SEGUIMIENTO 2025'!$P$14,INT((ROW()-13)/2),0)),"",OFFSET('10. SEGUIMIENTO 2025'!$P$14,INT((ROW()-13)/2),0)),IF(ISBLANK(OFFSET('9. METAS'!$P$20,INT((ROW()-14)/2),0)),"",OFFSET('9. METAS'!$P$20,INT((ROW()-14)/2),0)))</f>
        <v/>
      </c>
      <c r="M254" s="196" t="str">
        <f ca="1">IF(MOD(ROW()-13,2)=0,IF(ISBLANK(OFFSET('10. SEGUIMIENTO 2025'!$Q$14,INT((ROW()-13)/2),0)),"",OFFSET('10. SEGUIMIENTO 2025'!$Q$14,INT((ROW()-13)/2),0)),IF(ISBLANK(OFFSET('9. METAS'!$Q$20,INT((ROW()-14)/2),0)),"",OFFSET('9. METAS'!$Q$20,INT((ROW()-14)/2),0)))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METAS'!$K$20,INT((ROW()-13)/2),0)),"",OFFSET('9. METAS'!$K$20,INT((ROW()-13)/2),0))</f>
        <v/>
      </c>
      <c r="I255" s="744"/>
      <c r="J255" s="194">
        <f ca="1">IF(MOD(ROW()-13,2)=0,IF(ISBLANK(OFFSET('10. SEGUIMIENTO 2025'!$N$14,INT((ROW()-13)/2),0)),"",OFFSET('10. SEGUIMIENTO 2025'!$N$14,INT((ROW()-13)/2),0)),IF(ISBLANK(OFFSET('9. METAS'!$N$20,INT((ROW()-14)/2),0)),"",OFFSET('9. METAS'!$N$20,INT((ROW()-14)/2),0)))</f>
        <v>41</v>
      </c>
      <c r="K255" s="195" t="str">
        <f ca="1">IF(MOD(ROW()-13,2)=0,IF(ISBLANK(OFFSET('10. SEGUIMIENTO 2025'!$O$14,INT((ROW()-13)/2),0)),"",OFFSET('10. SEGUIMIENTO 2025'!$O$14,INT((ROW()-13)/2),0)),IF(ISBLANK(OFFSET('9. METAS'!$O$20,INT((ROW()-14)/2),0)),"",OFFSET('9. METAS'!$O$20,INT((ROW()-14)/2),0)))</f>
        <v/>
      </c>
      <c r="L255" s="195" t="str">
        <f ca="1">IF(MOD(ROW()-13,2)=0,IF(ISBLANK(OFFSET('10. SEGUIMIENTO 2025'!$P$14,INT((ROW()-13)/2),0)),"",OFFSET('10. SEGUIMIENTO 2025'!$P$14,INT((ROW()-13)/2),0)),IF(ISBLANK(OFFSET('9. METAS'!$P$20,INT((ROW()-14)/2),0)),"",OFFSET('9. METAS'!$P$20,INT((ROW()-14)/2),0)))</f>
        <v/>
      </c>
      <c r="M255" s="196" t="str">
        <f ca="1">IF(MOD(ROW()-13,2)=0,IF(ISBLANK(OFFSET('10. SEGUIMIENTO 2025'!$Q$14,INT((ROW()-13)/2),0)),"",OFFSET('10. SEGUIMIENTO 2025'!$Q$14,INT((ROW()-13)/2),0)),IF(ISBLANK(OFFSET('9. METAS'!$Q$20,INT((ROW()-14)/2),0)),"",OFFSET('9. METAS'!$Q$20,INT((ROW()-14)/2),0)))</f>
        <v/>
      </c>
      <c r="N255" s="742" t="str">
        <f t="shared" ref="N255" ca="1" si="238">IFERROR(L255/L256,"ND")</f>
        <v>ND</v>
      </c>
      <c r="O255" s="738" t="str">
        <f t="shared" ref="O255" ca="1" si="239">IFERROR(((L255+K255+J255)/H255),"ND")</f>
        <v>ND</v>
      </c>
      <c r="P255" s="726"/>
    </row>
    <row r="256" spans="3:16">
      <c r="C256" s="760"/>
      <c r="D256" s="756"/>
      <c r="E256" s="756"/>
      <c r="F256" s="754"/>
      <c r="G256" s="751"/>
      <c r="H256" s="747"/>
      <c r="I256" s="745"/>
      <c r="J256" s="194" t="str">
        <f ca="1">IF(MOD(ROW()-13,2)=0,IF(ISBLANK(OFFSET('10. SEGUIMIENTO 2025'!$N$14,INT((ROW()-13)/2),0)),"",OFFSET('10. SEGUIMIENTO 2025'!$N$14,INT((ROW()-13)/2),0)),IF(ISBLANK(OFFSET('9. METAS'!$N$20,INT((ROW()-14)/2),0)),"",OFFSET('9. METAS'!$N$20,INT((ROW()-14)/2),0)))</f>
        <v/>
      </c>
      <c r="K256" s="195" t="str">
        <f ca="1">IF(MOD(ROW()-13,2)=0,IF(ISBLANK(OFFSET('10. SEGUIMIENTO 2025'!$O$14,INT((ROW()-13)/2),0)),"",OFFSET('10. SEGUIMIENTO 2025'!$O$14,INT((ROW()-13)/2),0)),IF(ISBLANK(OFFSET('9. METAS'!$O$20,INT((ROW()-14)/2),0)),"",OFFSET('9. METAS'!$O$20,INT((ROW()-14)/2),0)))</f>
        <v/>
      </c>
      <c r="L256" s="195" t="str">
        <f ca="1">IF(MOD(ROW()-13,2)=0,IF(ISBLANK(OFFSET('10. SEGUIMIENTO 2025'!$P$14,INT((ROW()-13)/2),0)),"",OFFSET('10. SEGUIMIENTO 2025'!$P$14,INT((ROW()-13)/2),0)),IF(ISBLANK(OFFSET('9. METAS'!$P$20,INT((ROW()-14)/2),0)),"",OFFSET('9. METAS'!$P$20,INT((ROW()-14)/2),0)))</f>
        <v/>
      </c>
      <c r="M256" s="196" t="str">
        <f ca="1">IF(MOD(ROW()-13,2)=0,IF(ISBLANK(OFFSET('10. SEGUIMIENTO 2025'!$Q$14,INT((ROW()-13)/2),0)),"",OFFSET('10. SEGUIMIENTO 2025'!$Q$14,INT((ROW()-13)/2),0)),IF(ISBLANK(OFFSET('9. METAS'!$Q$20,INT((ROW()-14)/2),0)),"",OFFSET('9. METAS'!$Q$20,INT((ROW()-14)/2),0)))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METAS'!$K$20,INT((ROW()-13)/2),0)),"",OFFSET('9. METAS'!$K$20,INT((ROW()-13)/2),0))</f>
        <v/>
      </c>
      <c r="I257" s="744"/>
      <c r="J257" s="194">
        <f ca="1">IF(MOD(ROW()-13,2)=0,IF(ISBLANK(OFFSET('10. SEGUIMIENTO 2025'!$N$14,INT((ROW()-13)/2),0)),"",OFFSET('10. SEGUIMIENTO 2025'!$N$14,INT((ROW()-13)/2),0)),IF(ISBLANK(OFFSET('9. METAS'!$N$20,INT((ROW()-14)/2),0)),"",OFFSET('9. METAS'!$N$20,INT((ROW()-14)/2),0)))</f>
        <v>41</v>
      </c>
      <c r="K257" s="195" t="str">
        <f ca="1">IF(MOD(ROW()-13,2)=0,IF(ISBLANK(OFFSET('10. SEGUIMIENTO 2025'!$O$14,INT((ROW()-13)/2),0)),"",OFFSET('10. SEGUIMIENTO 2025'!$O$14,INT((ROW()-13)/2),0)),IF(ISBLANK(OFFSET('9. METAS'!$O$20,INT((ROW()-14)/2),0)),"",OFFSET('9. METAS'!$O$20,INT((ROW()-14)/2),0)))</f>
        <v/>
      </c>
      <c r="L257" s="195" t="str">
        <f ca="1">IF(MOD(ROW()-13,2)=0,IF(ISBLANK(OFFSET('10. SEGUIMIENTO 2025'!$P$14,INT((ROW()-13)/2),0)),"",OFFSET('10. SEGUIMIENTO 2025'!$P$14,INT((ROW()-13)/2),0)),IF(ISBLANK(OFFSET('9. METAS'!$P$20,INT((ROW()-14)/2),0)),"",OFFSET('9. METAS'!$P$20,INT((ROW()-14)/2),0)))</f>
        <v/>
      </c>
      <c r="M257" s="196" t="str">
        <f ca="1">IF(MOD(ROW()-13,2)=0,IF(ISBLANK(OFFSET('10. SEGUIMIENTO 2025'!$Q$14,INT((ROW()-13)/2),0)),"",OFFSET('10. SEGUIMIENTO 2025'!$Q$14,INT((ROW()-13)/2),0)),IF(ISBLANK(OFFSET('9. METAS'!$Q$20,INT((ROW()-14)/2),0)),"",OFFSET('9. METAS'!$Q$20,INT((ROW()-14)/2),0)))</f>
        <v/>
      </c>
      <c r="N257" s="742" t="str">
        <f t="shared" ref="N257" ca="1" si="240">IFERROR(L257/L258,"ND")</f>
        <v>ND</v>
      </c>
      <c r="O257" s="738" t="str">
        <f t="shared" ref="O257" ca="1" si="241">IFERROR(((L257+K257+J257)/H257),"ND")</f>
        <v>ND</v>
      </c>
      <c r="P257" s="726"/>
    </row>
    <row r="258" spans="3:16">
      <c r="C258" s="760"/>
      <c r="D258" s="756"/>
      <c r="E258" s="756"/>
      <c r="F258" s="754"/>
      <c r="G258" s="751"/>
      <c r="H258" s="747"/>
      <c r="I258" s="745"/>
      <c r="J258" s="194" t="str">
        <f ca="1">IF(MOD(ROW()-13,2)=0,IF(ISBLANK(OFFSET('10. SEGUIMIENTO 2025'!$N$14,INT((ROW()-13)/2),0)),"",OFFSET('10. SEGUIMIENTO 2025'!$N$14,INT((ROW()-13)/2),0)),IF(ISBLANK(OFFSET('9. METAS'!$N$20,INT((ROW()-14)/2),0)),"",OFFSET('9. METAS'!$N$20,INT((ROW()-14)/2),0)))</f>
        <v/>
      </c>
      <c r="K258" s="195" t="str">
        <f ca="1">IF(MOD(ROW()-13,2)=0,IF(ISBLANK(OFFSET('10. SEGUIMIENTO 2025'!$O$14,INT((ROW()-13)/2),0)),"",OFFSET('10. SEGUIMIENTO 2025'!$O$14,INT((ROW()-13)/2),0)),IF(ISBLANK(OFFSET('9. METAS'!$O$20,INT((ROW()-14)/2),0)),"",OFFSET('9. METAS'!$O$20,INT((ROW()-14)/2),0)))</f>
        <v/>
      </c>
      <c r="L258" s="195" t="str">
        <f ca="1">IF(MOD(ROW()-13,2)=0,IF(ISBLANK(OFFSET('10. SEGUIMIENTO 2025'!$P$14,INT((ROW()-13)/2),0)),"",OFFSET('10. SEGUIMIENTO 2025'!$P$14,INT((ROW()-13)/2),0)),IF(ISBLANK(OFFSET('9. METAS'!$P$20,INT((ROW()-14)/2),0)),"",OFFSET('9. METAS'!$P$20,INT((ROW()-14)/2),0)))</f>
        <v/>
      </c>
      <c r="M258" s="196" t="str">
        <f ca="1">IF(MOD(ROW()-13,2)=0,IF(ISBLANK(OFFSET('10. SEGUIMIENTO 2025'!$Q$14,INT((ROW()-13)/2),0)),"",OFFSET('10. SEGUIMIENTO 2025'!$Q$14,INT((ROW()-13)/2),0)),IF(ISBLANK(OFFSET('9. METAS'!$Q$20,INT((ROW()-14)/2),0)),"",OFFSET('9. METAS'!$Q$20,INT((ROW()-14)/2),0)))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METAS'!$K$20,INT((ROW()-13)/2),0)),"",OFFSET('9. METAS'!$K$20,INT((ROW()-13)/2),0))</f>
        <v/>
      </c>
      <c r="I259" s="744"/>
      <c r="J259" s="194">
        <f ca="1">IF(MOD(ROW()-13,2)=0,IF(ISBLANK(OFFSET('10. SEGUIMIENTO 2025'!$N$14,INT((ROW()-13)/2),0)),"",OFFSET('10. SEGUIMIENTO 2025'!$N$14,INT((ROW()-13)/2),0)),IF(ISBLANK(OFFSET('9. METAS'!$N$20,INT((ROW()-14)/2),0)),"",OFFSET('9. METAS'!$N$20,INT((ROW()-14)/2),0)))</f>
        <v>41</v>
      </c>
      <c r="K259" s="195" t="str">
        <f ca="1">IF(MOD(ROW()-13,2)=0,IF(ISBLANK(OFFSET('10. SEGUIMIENTO 2025'!$O$14,INT((ROW()-13)/2),0)),"",OFFSET('10. SEGUIMIENTO 2025'!$O$14,INT((ROW()-13)/2),0)),IF(ISBLANK(OFFSET('9. METAS'!$O$20,INT((ROW()-14)/2),0)),"",OFFSET('9. METAS'!$O$20,INT((ROW()-14)/2),0)))</f>
        <v/>
      </c>
      <c r="L259" s="195" t="str">
        <f ca="1">IF(MOD(ROW()-13,2)=0,IF(ISBLANK(OFFSET('10. SEGUIMIENTO 2025'!$P$14,INT((ROW()-13)/2),0)),"",OFFSET('10. SEGUIMIENTO 2025'!$P$14,INT((ROW()-13)/2),0)),IF(ISBLANK(OFFSET('9. METAS'!$P$20,INT((ROW()-14)/2),0)),"",OFFSET('9. METAS'!$P$20,INT((ROW()-14)/2),0)))</f>
        <v/>
      </c>
      <c r="M259" s="196" t="str">
        <f ca="1">IF(MOD(ROW()-13,2)=0,IF(ISBLANK(OFFSET('10. SEGUIMIENTO 2025'!$Q$14,INT((ROW()-13)/2),0)),"",OFFSET('10. SEGUIMIENTO 2025'!$Q$14,INT((ROW()-13)/2),0)),IF(ISBLANK(OFFSET('9. METAS'!$Q$20,INT((ROW()-14)/2),0)),"",OFFSET('9. METAS'!$Q$20,INT((ROW()-14)/2),0)))</f>
        <v/>
      </c>
      <c r="N259" s="742" t="str">
        <f t="shared" ref="N259" ca="1" si="242">IFERROR(L259/L260,"ND")</f>
        <v>ND</v>
      </c>
      <c r="O259" s="738" t="str">
        <f t="shared" ref="O259" ca="1" si="243">IFERROR(((L259+K259+J259)/H259),"ND")</f>
        <v>ND</v>
      </c>
      <c r="P259" s="726"/>
    </row>
    <row r="260" spans="3:16">
      <c r="C260" s="760"/>
      <c r="D260" s="756"/>
      <c r="E260" s="756"/>
      <c r="F260" s="754"/>
      <c r="G260" s="751"/>
      <c r="H260" s="747"/>
      <c r="I260" s="745"/>
      <c r="J260" s="194" t="str">
        <f ca="1">IF(MOD(ROW()-13,2)=0,IF(ISBLANK(OFFSET('10. SEGUIMIENTO 2025'!$N$14,INT((ROW()-13)/2),0)),"",OFFSET('10. SEGUIMIENTO 2025'!$N$14,INT((ROW()-13)/2),0)),IF(ISBLANK(OFFSET('9. METAS'!$N$20,INT((ROW()-14)/2),0)),"",OFFSET('9. METAS'!$N$20,INT((ROW()-14)/2),0)))</f>
        <v/>
      </c>
      <c r="K260" s="195" t="str">
        <f ca="1">IF(MOD(ROW()-13,2)=0,IF(ISBLANK(OFFSET('10. SEGUIMIENTO 2025'!$O$14,INT((ROW()-13)/2),0)),"",OFFSET('10. SEGUIMIENTO 2025'!$O$14,INT((ROW()-13)/2),0)),IF(ISBLANK(OFFSET('9. METAS'!$O$20,INT((ROW()-14)/2),0)),"",OFFSET('9. METAS'!$O$20,INT((ROW()-14)/2),0)))</f>
        <v/>
      </c>
      <c r="L260" s="195" t="str">
        <f ca="1">IF(MOD(ROW()-13,2)=0,IF(ISBLANK(OFFSET('10. SEGUIMIENTO 2025'!$P$14,INT((ROW()-13)/2),0)),"",OFFSET('10. SEGUIMIENTO 2025'!$P$14,INT((ROW()-13)/2),0)),IF(ISBLANK(OFFSET('9. METAS'!$P$20,INT((ROW()-14)/2),0)),"",OFFSET('9. METAS'!$P$20,INT((ROW()-14)/2),0)))</f>
        <v/>
      </c>
      <c r="M260" s="196" t="str">
        <f ca="1">IF(MOD(ROW()-13,2)=0,IF(ISBLANK(OFFSET('10. SEGUIMIENTO 2025'!$Q$14,INT((ROW()-13)/2),0)),"",OFFSET('10. SEGUIMIENTO 2025'!$Q$14,INT((ROW()-13)/2),0)),IF(ISBLANK(OFFSET('9. METAS'!$Q$20,INT((ROW()-14)/2),0)),"",OFFSET('9. METAS'!$Q$20,INT((ROW()-14)/2),0)))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METAS'!$K$20,INT((ROW()-13)/2),0)),"",OFFSET('9. METAS'!$K$20,INT((ROW()-13)/2),0))</f>
        <v/>
      </c>
      <c r="I261" s="744"/>
      <c r="J261" s="194">
        <f ca="1">IF(MOD(ROW()-13,2)=0,IF(ISBLANK(OFFSET('10. SEGUIMIENTO 2025'!$N$14,INT((ROW()-13)/2),0)),"",OFFSET('10. SEGUIMIENTO 2025'!$N$14,INT((ROW()-13)/2),0)),IF(ISBLANK(OFFSET('9. METAS'!$N$20,INT((ROW()-14)/2),0)),"",OFFSET('9. METAS'!$N$20,INT((ROW()-14)/2),0)))</f>
        <v>41</v>
      </c>
      <c r="K261" s="195" t="str">
        <f ca="1">IF(MOD(ROW()-13,2)=0,IF(ISBLANK(OFFSET('10. SEGUIMIENTO 2025'!$O$14,INT((ROW()-13)/2),0)),"",OFFSET('10. SEGUIMIENTO 2025'!$O$14,INT((ROW()-13)/2),0)),IF(ISBLANK(OFFSET('9. METAS'!$O$20,INT((ROW()-14)/2),0)),"",OFFSET('9. METAS'!$O$20,INT((ROW()-14)/2),0)))</f>
        <v/>
      </c>
      <c r="L261" s="195" t="str">
        <f ca="1">IF(MOD(ROW()-13,2)=0,IF(ISBLANK(OFFSET('10. SEGUIMIENTO 2025'!$P$14,INT((ROW()-13)/2),0)),"",OFFSET('10. SEGUIMIENTO 2025'!$P$14,INT((ROW()-13)/2),0)),IF(ISBLANK(OFFSET('9. METAS'!$P$20,INT((ROW()-14)/2),0)),"",OFFSET('9. METAS'!$P$20,INT((ROW()-14)/2),0)))</f>
        <v/>
      </c>
      <c r="M261" s="196" t="str">
        <f ca="1">IF(MOD(ROW()-13,2)=0,IF(ISBLANK(OFFSET('10. SEGUIMIENTO 2025'!$Q$14,INT((ROW()-13)/2),0)),"",OFFSET('10. SEGUIMIENTO 2025'!$Q$14,INT((ROW()-13)/2),0)),IF(ISBLANK(OFFSET('9. METAS'!$Q$20,INT((ROW()-14)/2),0)),"",OFFSET('9. METAS'!$Q$20,INT((ROW()-14)/2),0)))</f>
        <v/>
      </c>
      <c r="N261" s="742" t="str">
        <f t="shared" ref="N261" ca="1" si="244">IFERROR(L261/L262,"ND")</f>
        <v>ND</v>
      </c>
      <c r="O261" s="738" t="str">
        <f t="shared" ref="O261" ca="1" si="245">IFERROR(((L261+K261+J261)/H261),"ND")</f>
        <v>ND</v>
      </c>
      <c r="P261" s="726"/>
    </row>
    <row r="262" spans="3:16">
      <c r="C262" s="760"/>
      <c r="D262" s="756"/>
      <c r="E262" s="756"/>
      <c r="F262" s="754"/>
      <c r="G262" s="751"/>
      <c r="H262" s="747"/>
      <c r="I262" s="745"/>
      <c r="J262" s="194" t="str">
        <f ca="1">IF(MOD(ROW()-13,2)=0,IF(ISBLANK(OFFSET('10. SEGUIMIENTO 2025'!$N$14,INT((ROW()-13)/2),0)),"",OFFSET('10. SEGUIMIENTO 2025'!$N$14,INT((ROW()-13)/2),0)),IF(ISBLANK(OFFSET('9. METAS'!$N$20,INT((ROW()-14)/2),0)),"",OFFSET('9. METAS'!$N$20,INT((ROW()-14)/2),0)))</f>
        <v/>
      </c>
      <c r="K262" s="195" t="str">
        <f ca="1">IF(MOD(ROW()-13,2)=0,IF(ISBLANK(OFFSET('10. SEGUIMIENTO 2025'!$O$14,INT((ROW()-13)/2),0)),"",OFFSET('10. SEGUIMIENTO 2025'!$O$14,INT((ROW()-13)/2),0)),IF(ISBLANK(OFFSET('9. METAS'!$O$20,INT((ROW()-14)/2),0)),"",OFFSET('9. METAS'!$O$20,INT((ROW()-14)/2),0)))</f>
        <v/>
      </c>
      <c r="L262" s="195" t="str">
        <f ca="1">IF(MOD(ROW()-13,2)=0,IF(ISBLANK(OFFSET('10. SEGUIMIENTO 2025'!$P$14,INT((ROW()-13)/2),0)),"",OFFSET('10. SEGUIMIENTO 2025'!$P$14,INT((ROW()-13)/2),0)),IF(ISBLANK(OFFSET('9. METAS'!$P$20,INT((ROW()-14)/2),0)),"",OFFSET('9. METAS'!$P$20,INT((ROW()-14)/2),0)))</f>
        <v/>
      </c>
      <c r="M262" s="196" t="str">
        <f ca="1">IF(MOD(ROW()-13,2)=0,IF(ISBLANK(OFFSET('10. SEGUIMIENTO 2025'!$Q$14,INT((ROW()-13)/2),0)),"",OFFSET('10. SEGUIMIENTO 2025'!$Q$14,INT((ROW()-13)/2),0)),IF(ISBLANK(OFFSET('9. METAS'!$Q$20,INT((ROW()-14)/2),0)),"",OFFSET('9. METAS'!$Q$20,INT((ROW()-14)/2),0)))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METAS'!$K$20,INT((ROW()-13)/2),0)),"",OFFSET('9. METAS'!$K$20,INT((ROW()-13)/2),0))</f>
        <v/>
      </c>
      <c r="I263" s="744"/>
      <c r="J263" s="194">
        <f ca="1">IF(MOD(ROW()-13,2)=0,IF(ISBLANK(OFFSET('10. SEGUIMIENTO 2025'!$N$14,INT((ROW()-13)/2),0)),"",OFFSET('10. SEGUIMIENTO 2025'!$N$14,INT((ROW()-13)/2),0)),IF(ISBLANK(OFFSET('9. METAS'!$N$20,INT((ROW()-14)/2),0)),"",OFFSET('9. METAS'!$N$20,INT((ROW()-14)/2),0)))</f>
        <v>41</v>
      </c>
      <c r="K263" s="195" t="str">
        <f ca="1">IF(MOD(ROW()-13,2)=0,IF(ISBLANK(OFFSET('10. SEGUIMIENTO 2025'!$O$14,INT((ROW()-13)/2),0)),"",OFFSET('10. SEGUIMIENTO 2025'!$O$14,INT((ROW()-13)/2),0)),IF(ISBLANK(OFFSET('9. METAS'!$O$20,INT((ROW()-14)/2),0)),"",OFFSET('9. METAS'!$O$20,INT((ROW()-14)/2),0)))</f>
        <v/>
      </c>
      <c r="L263" s="195" t="str">
        <f ca="1">IF(MOD(ROW()-13,2)=0,IF(ISBLANK(OFFSET('10. SEGUIMIENTO 2025'!$P$14,INT((ROW()-13)/2),0)),"",OFFSET('10. SEGUIMIENTO 2025'!$P$14,INT((ROW()-13)/2),0)),IF(ISBLANK(OFFSET('9. METAS'!$P$20,INT((ROW()-14)/2),0)),"",OFFSET('9. METAS'!$P$20,INT((ROW()-14)/2),0)))</f>
        <v/>
      </c>
      <c r="M263" s="196" t="str">
        <f ca="1">IF(MOD(ROW()-13,2)=0,IF(ISBLANK(OFFSET('10. SEGUIMIENTO 2025'!$Q$14,INT((ROW()-13)/2),0)),"",OFFSET('10. SEGUIMIENTO 2025'!$Q$14,INT((ROW()-13)/2),0)),IF(ISBLANK(OFFSET('9. METAS'!$Q$20,INT((ROW()-14)/2),0)),"",OFFSET('9. METAS'!$Q$20,INT((ROW()-14)/2),0)))</f>
        <v/>
      </c>
      <c r="N263" s="742" t="str">
        <f t="shared" ref="N263" ca="1" si="246">IFERROR(L263/L264,"ND")</f>
        <v>ND</v>
      </c>
      <c r="O263" s="738" t="str">
        <f t="shared" ref="O263" ca="1" si="247">IFERROR(((L263+K263+J263)/H263),"ND")</f>
        <v>ND</v>
      </c>
      <c r="P263" s="726"/>
    </row>
    <row r="264" spans="3:16">
      <c r="C264" s="760"/>
      <c r="D264" s="756"/>
      <c r="E264" s="756"/>
      <c r="F264" s="754"/>
      <c r="G264" s="751"/>
      <c r="H264" s="747"/>
      <c r="I264" s="745"/>
      <c r="J264" s="194" t="str">
        <f ca="1">IF(MOD(ROW()-13,2)=0,IF(ISBLANK(OFFSET('10. SEGUIMIENTO 2025'!$N$14,INT((ROW()-13)/2),0)),"",OFFSET('10. SEGUIMIENTO 2025'!$N$14,INT((ROW()-13)/2),0)),IF(ISBLANK(OFFSET('9. METAS'!$N$20,INT((ROW()-14)/2),0)),"",OFFSET('9. METAS'!$N$20,INT((ROW()-14)/2),0)))</f>
        <v/>
      </c>
      <c r="K264" s="195" t="str">
        <f ca="1">IF(MOD(ROW()-13,2)=0,IF(ISBLANK(OFFSET('10. SEGUIMIENTO 2025'!$O$14,INT((ROW()-13)/2),0)),"",OFFSET('10. SEGUIMIENTO 2025'!$O$14,INT((ROW()-13)/2),0)),IF(ISBLANK(OFFSET('9. METAS'!$O$20,INT((ROW()-14)/2),0)),"",OFFSET('9. METAS'!$O$20,INT((ROW()-14)/2),0)))</f>
        <v/>
      </c>
      <c r="L264" s="195" t="str">
        <f ca="1">IF(MOD(ROW()-13,2)=0,IF(ISBLANK(OFFSET('10. SEGUIMIENTO 2025'!$P$14,INT((ROW()-13)/2),0)),"",OFFSET('10. SEGUIMIENTO 2025'!$P$14,INT((ROW()-13)/2),0)),IF(ISBLANK(OFFSET('9. METAS'!$P$20,INT((ROW()-14)/2),0)),"",OFFSET('9. METAS'!$P$20,INT((ROW()-14)/2),0)))</f>
        <v/>
      </c>
      <c r="M264" s="196" t="str">
        <f ca="1">IF(MOD(ROW()-13,2)=0,IF(ISBLANK(OFFSET('10. SEGUIMIENTO 2025'!$Q$14,INT((ROW()-13)/2),0)),"",OFFSET('10. SEGUIMIENTO 2025'!$Q$14,INT((ROW()-13)/2),0)),IF(ISBLANK(OFFSET('9. METAS'!$Q$20,INT((ROW()-14)/2),0)),"",OFFSET('9. METAS'!$Q$20,INT((ROW()-14)/2),0)))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METAS'!$K$20,INT((ROW()-13)/2),0)),"",OFFSET('9. METAS'!$K$20,INT((ROW()-13)/2),0))</f>
        <v/>
      </c>
      <c r="I265" s="744"/>
      <c r="J265" s="194">
        <f ca="1">IF(MOD(ROW()-13,2)=0,IF(ISBLANK(OFFSET('10. SEGUIMIENTO 2025'!$N$14,INT((ROW()-13)/2),0)),"",OFFSET('10. SEGUIMIENTO 2025'!$N$14,INT((ROW()-13)/2),0)),IF(ISBLANK(OFFSET('9. METAS'!$N$20,INT((ROW()-14)/2),0)),"",OFFSET('9. METAS'!$N$20,INT((ROW()-14)/2),0)))</f>
        <v>41</v>
      </c>
      <c r="K265" s="195" t="str">
        <f ca="1">IF(MOD(ROW()-13,2)=0,IF(ISBLANK(OFFSET('10. SEGUIMIENTO 2025'!$O$14,INT((ROW()-13)/2),0)),"",OFFSET('10. SEGUIMIENTO 2025'!$O$14,INT((ROW()-13)/2),0)),IF(ISBLANK(OFFSET('9. METAS'!$O$20,INT((ROW()-14)/2),0)),"",OFFSET('9. METAS'!$O$20,INT((ROW()-14)/2),0)))</f>
        <v/>
      </c>
      <c r="L265" s="195" t="str">
        <f ca="1">IF(MOD(ROW()-13,2)=0,IF(ISBLANK(OFFSET('10. SEGUIMIENTO 2025'!$P$14,INT((ROW()-13)/2),0)),"",OFFSET('10. SEGUIMIENTO 2025'!$P$14,INT((ROW()-13)/2),0)),IF(ISBLANK(OFFSET('9. METAS'!$P$20,INT((ROW()-14)/2),0)),"",OFFSET('9. METAS'!$P$20,INT((ROW()-14)/2),0)))</f>
        <v/>
      </c>
      <c r="M265" s="196" t="str">
        <f ca="1">IF(MOD(ROW()-13,2)=0,IF(ISBLANK(OFFSET('10. SEGUIMIENTO 2025'!$Q$14,INT((ROW()-13)/2),0)),"",OFFSET('10. SEGUIMIENTO 2025'!$Q$14,INT((ROW()-13)/2),0)),IF(ISBLANK(OFFSET('9. METAS'!$Q$20,INT((ROW()-14)/2),0)),"",OFFSET('9. METAS'!$Q$20,INT((ROW()-14)/2),0)))</f>
        <v/>
      </c>
      <c r="N265" s="742" t="str">
        <f t="shared" ref="N265" ca="1" si="248">IFERROR(L265/L266,"ND")</f>
        <v>ND</v>
      </c>
      <c r="O265" s="738" t="str">
        <f t="shared" ref="O265" ca="1" si="249">IFERROR(((L265+K265+J265)/H265),"ND")</f>
        <v>ND</v>
      </c>
      <c r="P265" s="726"/>
    </row>
    <row r="266" spans="3:16">
      <c r="C266" s="760"/>
      <c r="D266" s="756"/>
      <c r="E266" s="756"/>
      <c r="F266" s="754"/>
      <c r="G266" s="751"/>
      <c r="H266" s="747"/>
      <c r="I266" s="745"/>
      <c r="J266" s="194" t="str">
        <f ca="1">IF(MOD(ROW()-13,2)=0,IF(ISBLANK(OFFSET('10. SEGUIMIENTO 2025'!$N$14,INT((ROW()-13)/2),0)),"",OFFSET('10. SEGUIMIENTO 2025'!$N$14,INT((ROW()-13)/2),0)),IF(ISBLANK(OFFSET('9. METAS'!$N$20,INT((ROW()-14)/2),0)),"",OFFSET('9. METAS'!$N$20,INT((ROW()-14)/2),0)))</f>
        <v/>
      </c>
      <c r="K266" s="195" t="str">
        <f ca="1">IF(MOD(ROW()-13,2)=0,IF(ISBLANK(OFFSET('10. SEGUIMIENTO 2025'!$O$14,INT((ROW()-13)/2),0)),"",OFFSET('10. SEGUIMIENTO 2025'!$O$14,INT((ROW()-13)/2),0)),IF(ISBLANK(OFFSET('9. METAS'!$O$20,INT((ROW()-14)/2),0)),"",OFFSET('9. METAS'!$O$20,INT((ROW()-14)/2),0)))</f>
        <v/>
      </c>
      <c r="L266" s="195" t="str">
        <f ca="1">IF(MOD(ROW()-13,2)=0,IF(ISBLANK(OFFSET('10. SEGUIMIENTO 2025'!$P$14,INT((ROW()-13)/2),0)),"",OFFSET('10. SEGUIMIENTO 2025'!$P$14,INT((ROW()-13)/2),0)),IF(ISBLANK(OFFSET('9. METAS'!$P$20,INT((ROW()-14)/2),0)),"",OFFSET('9. METAS'!$P$20,INT((ROW()-14)/2),0)))</f>
        <v/>
      </c>
      <c r="M266" s="196" t="str">
        <f ca="1">IF(MOD(ROW()-13,2)=0,IF(ISBLANK(OFFSET('10. SEGUIMIENTO 2025'!$Q$14,INT((ROW()-13)/2),0)),"",OFFSET('10. SEGUIMIENTO 2025'!$Q$14,INT((ROW()-13)/2),0)),IF(ISBLANK(OFFSET('9. METAS'!$Q$20,INT((ROW()-14)/2),0)),"",OFFSET('9. METAS'!$Q$20,INT((ROW()-14)/2),0)))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METAS'!$K$20,INT((ROW()-13)/2),0)),"",OFFSET('9. METAS'!$K$20,INT((ROW()-13)/2),0))</f>
        <v/>
      </c>
      <c r="I267" s="744"/>
      <c r="J267" s="194">
        <f ca="1">IF(MOD(ROW()-13,2)=0,IF(ISBLANK(OFFSET('10. SEGUIMIENTO 2025'!$N$14,INT((ROW()-13)/2),0)),"",OFFSET('10. SEGUIMIENTO 2025'!$N$14,INT((ROW()-13)/2),0)),IF(ISBLANK(OFFSET('9. METAS'!$N$20,INT((ROW()-14)/2),0)),"",OFFSET('9. METAS'!$N$20,INT((ROW()-14)/2),0)))</f>
        <v>41</v>
      </c>
      <c r="K267" s="195" t="str">
        <f ca="1">IF(MOD(ROW()-13,2)=0,IF(ISBLANK(OFFSET('10. SEGUIMIENTO 2025'!$O$14,INT((ROW()-13)/2),0)),"",OFFSET('10. SEGUIMIENTO 2025'!$O$14,INT((ROW()-13)/2),0)),IF(ISBLANK(OFFSET('9. METAS'!$O$20,INT((ROW()-14)/2),0)),"",OFFSET('9. METAS'!$O$20,INT((ROW()-14)/2),0)))</f>
        <v/>
      </c>
      <c r="L267" s="195" t="str">
        <f ca="1">IF(MOD(ROW()-13,2)=0,IF(ISBLANK(OFFSET('10. SEGUIMIENTO 2025'!$P$14,INT((ROW()-13)/2),0)),"",OFFSET('10. SEGUIMIENTO 2025'!$P$14,INT((ROW()-13)/2),0)),IF(ISBLANK(OFFSET('9. METAS'!$P$20,INT((ROW()-14)/2),0)),"",OFFSET('9. METAS'!$P$20,INT((ROW()-14)/2),0)))</f>
        <v/>
      </c>
      <c r="M267" s="196" t="str">
        <f ca="1">IF(MOD(ROW()-13,2)=0,IF(ISBLANK(OFFSET('10. SEGUIMIENTO 2025'!$Q$14,INT((ROW()-13)/2),0)),"",OFFSET('10. SEGUIMIENTO 2025'!$Q$14,INT((ROW()-13)/2),0)),IF(ISBLANK(OFFSET('9. METAS'!$Q$20,INT((ROW()-14)/2),0)),"",OFFSET('9. METAS'!$Q$20,INT((ROW()-14)/2),0)))</f>
        <v/>
      </c>
      <c r="N267" s="742" t="str">
        <f t="shared" ref="N267" ca="1" si="250">IFERROR(L267/L268,"ND")</f>
        <v>ND</v>
      </c>
      <c r="O267" s="738" t="str">
        <f t="shared" ref="O267" ca="1" si="251">IFERROR(((L267+K267+J267)/H267),"ND")</f>
        <v>ND</v>
      </c>
      <c r="P267" s="726"/>
    </row>
    <row r="268" spans="3:16">
      <c r="C268" s="760"/>
      <c r="D268" s="756"/>
      <c r="E268" s="756"/>
      <c r="F268" s="754"/>
      <c r="G268" s="751"/>
      <c r="H268" s="747"/>
      <c r="I268" s="745"/>
      <c r="J268" s="194" t="str">
        <f ca="1">IF(MOD(ROW()-13,2)=0,IF(ISBLANK(OFFSET('10. SEGUIMIENTO 2025'!$N$14,INT((ROW()-13)/2),0)),"",OFFSET('10. SEGUIMIENTO 2025'!$N$14,INT((ROW()-13)/2),0)),IF(ISBLANK(OFFSET('9. METAS'!$N$20,INT((ROW()-14)/2),0)),"",OFFSET('9. METAS'!$N$20,INT((ROW()-14)/2),0)))</f>
        <v/>
      </c>
      <c r="K268" s="195" t="str">
        <f ca="1">IF(MOD(ROW()-13,2)=0,IF(ISBLANK(OFFSET('10. SEGUIMIENTO 2025'!$O$14,INT((ROW()-13)/2),0)),"",OFFSET('10. SEGUIMIENTO 2025'!$O$14,INT((ROW()-13)/2),0)),IF(ISBLANK(OFFSET('9. METAS'!$O$20,INT((ROW()-14)/2),0)),"",OFFSET('9. METAS'!$O$20,INT((ROW()-14)/2),0)))</f>
        <v/>
      </c>
      <c r="L268" s="195" t="str">
        <f ca="1">IF(MOD(ROW()-13,2)=0,IF(ISBLANK(OFFSET('10. SEGUIMIENTO 2025'!$P$14,INT((ROW()-13)/2),0)),"",OFFSET('10. SEGUIMIENTO 2025'!$P$14,INT((ROW()-13)/2),0)),IF(ISBLANK(OFFSET('9. METAS'!$P$20,INT((ROW()-14)/2),0)),"",OFFSET('9. METAS'!$P$20,INT((ROW()-14)/2),0)))</f>
        <v/>
      </c>
      <c r="M268" s="196" t="str">
        <f ca="1">IF(MOD(ROW()-13,2)=0,IF(ISBLANK(OFFSET('10. SEGUIMIENTO 2025'!$Q$14,INT((ROW()-13)/2),0)),"",OFFSET('10. SEGUIMIENTO 2025'!$Q$14,INT((ROW()-13)/2),0)),IF(ISBLANK(OFFSET('9. METAS'!$Q$20,INT((ROW()-14)/2),0)),"",OFFSET('9. METAS'!$Q$20,INT((ROW()-14)/2),0)))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METAS'!$K$20,INT((ROW()-13)/2),0)),"",OFFSET('9. METAS'!$K$20,INT((ROW()-13)/2),0))</f>
        <v/>
      </c>
      <c r="I269" s="744"/>
      <c r="J269" s="194">
        <f ca="1">IF(MOD(ROW()-13,2)=0,IF(ISBLANK(OFFSET('10. SEGUIMIENTO 2025'!$N$14,INT((ROW()-13)/2),0)),"",OFFSET('10. SEGUIMIENTO 2025'!$N$14,INT((ROW()-13)/2),0)),IF(ISBLANK(OFFSET('9. METAS'!$N$20,INT((ROW()-14)/2),0)),"",OFFSET('9. METAS'!$N$20,INT((ROW()-14)/2),0)))</f>
        <v>41</v>
      </c>
      <c r="K269" s="195" t="str">
        <f ca="1">IF(MOD(ROW()-13,2)=0,IF(ISBLANK(OFFSET('10. SEGUIMIENTO 2025'!$O$14,INT((ROW()-13)/2),0)),"",OFFSET('10. SEGUIMIENTO 2025'!$O$14,INT((ROW()-13)/2),0)),IF(ISBLANK(OFFSET('9. METAS'!$O$20,INT((ROW()-14)/2),0)),"",OFFSET('9. METAS'!$O$20,INT((ROW()-14)/2),0)))</f>
        <v/>
      </c>
      <c r="L269" s="195" t="str">
        <f ca="1">IF(MOD(ROW()-13,2)=0,IF(ISBLANK(OFFSET('10. SEGUIMIENTO 2025'!$P$14,INT((ROW()-13)/2),0)),"",OFFSET('10. SEGUIMIENTO 2025'!$P$14,INT((ROW()-13)/2),0)),IF(ISBLANK(OFFSET('9. METAS'!$P$20,INT((ROW()-14)/2),0)),"",OFFSET('9. METAS'!$P$20,INT((ROW()-14)/2),0)))</f>
        <v/>
      </c>
      <c r="M269" s="196" t="str">
        <f ca="1">IF(MOD(ROW()-13,2)=0,IF(ISBLANK(OFFSET('10. SEGUIMIENTO 2025'!$Q$14,INT((ROW()-13)/2),0)),"",OFFSET('10. SEGUIMIENTO 2025'!$Q$14,INT((ROW()-13)/2),0)),IF(ISBLANK(OFFSET('9. METAS'!$Q$20,INT((ROW()-14)/2),0)),"",OFFSET('9. METAS'!$Q$20,INT((ROW()-14)/2),0)))</f>
        <v/>
      </c>
      <c r="N269" s="742" t="str">
        <f t="shared" ref="N269" ca="1" si="252">IFERROR(L269/L270,"ND")</f>
        <v>ND</v>
      </c>
      <c r="O269" s="738" t="str">
        <f t="shared" ref="O269" ca="1" si="253">IFERROR(((L269+K269+J269)/H269),"ND")</f>
        <v>ND</v>
      </c>
      <c r="P269" s="726"/>
    </row>
    <row r="270" spans="3:16">
      <c r="C270" s="760"/>
      <c r="D270" s="756"/>
      <c r="E270" s="756"/>
      <c r="F270" s="754"/>
      <c r="G270" s="751"/>
      <c r="H270" s="747"/>
      <c r="I270" s="745"/>
      <c r="J270" s="194" t="str">
        <f ca="1">IF(MOD(ROW()-13,2)=0,IF(ISBLANK(OFFSET('10. SEGUIMIENTO 2025'!$N$14,INT((ROW()-13)/2),0)),"",OFFSET('10. SEGUIMIENTO 2025'!$N$14,INT((ROW()-13)/2),0)),IF(ISBLANK(OFFSET('9. METAS'!$N$20,INT((ROW()-14)/2),0)),"",OFFSET('9. METAS'!$N$20,INT((ROW()-14)/2),0)))</f>
        <v/>
      </c>
      <c r="K270" s="195" t="str">
        <f ca="1">IF(MOD(ROW()-13,2)=0,IF(ISBLANK(OFFSET('10. SEGUIMIENTO 2025'!$O$14,INT((ROW()-13)/2),0)),"",OFFSET('10. SEGUIMIENTO 2025'!$O$14,INT((ROW()-13)/2),0)),IF(ISBLANK(OFFSET('9. METAS'!$O$20,INT((ROW()-14)/2),0)),"",OFFSET('9. METAS'!$O$20,INT((ROW()-14)/2),0)))</f>
        <v/>
      </c>
      <c r="L270" s="195" t="str">
        <f ca="1">IF(MOD(ROW()-13,2)=0,IF(ISBLANK(OFFSET('10. SEGUIMIENTO 2025'!$P$14,INT((ROW()-13)/2),0)),"",OFFSET('10. SEGUIMIENTO 2025'!$P$14,INT((ROW()-13)/2),0)),IF(ISBLANK(OFFSET('9. METAS'!$P$20,INT((ROW()-14)/2),0)),"",OFFSET('9. METAS'!$P$20,INT((ROW()-14)/2),0)))</f>
        <v/>
      </c>
      <c r="M270" s="196" t="str">
        <f ca="1">IF(MOD(ROW()-13,2)=0,IF(ISBLANK(OFFSET('10. SEGUIMIENTO 2025'!$Q$14,INT((ROW()-13)/2),0)),"",OFFSET('10. SEGUIMIENTO 2025'!$Q$14,INT((ROW()-13)/2),0)),IF(ISBLANK(OFFSET('9. METAS'!$Q$20,INT((ROW()-14)/2),0)),"",OFFSET('9. METAS'!$Q$20,INT((ROW()-14)/2),0)))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METAS'!$K$20,INT((ROW()-13)/2),0)),"",OFFSET('9. METAS'!$K$20,INT((ROW()-13)/2),0))</f>
        <v/>
      </c>
      <c r="I271" s="744"/>
      <c r="J271" s="194">
        <f ca="1">IF(MOD(ROW()-13,2)=0,IF(ISBLANK(OFFSET('10. SEGUIMIENTO 2025'!$N$14,INT((ROW()-13)/2),0)),"",OFFSET('10. SEGUIMIENTO 2025'!$N$14,INT((ROW()-13)/2),0)),IF(ISBLANK(OFFSET('9. METAS'!$N$20,INT((ROW()-14)/2),0)),"",OFFSET('9. METAS'!$N$20,INT((ROW()-14)/2),0)))</f>
        <v>41</v>
      </c>
      <c r="K271" s="195" t="str">
        <f ca="1">IF(MOD(ROW()-13,2)=0,IF(ISBLANK(OFFSET('10. SEGUIMIENTO 2025'!$O$14,INT((ROW()-13)/2),0)),"",OFFSET('10. SEGUIMIENTO 2025'!$O$14,INT((ROW()-13)/2),0)),IF(ISBLANK(OFFSET('9. METAS'!$O$20,INT((ROW()-14)/2),0)),"",OFFSET('9. METAS'!$O$20,INT((ROW()-14)/2),0)))</f>
        <v/>
      </c>
      <c r="L271" s="195" t="str">
        <f ca="1">IF(MOD(ROW()-13,2)=0,IF(ISBLANK(OFFSET('10. SEGUIMIENTO 2025'!$P$14,INT((ROW()-13)/2),0)),"",OFFSET('10. SEGUIMIENTO 2025'!$P$14,INT((ROW()-13)/2),0)),IF(ISBLANK(OFFSET('9. METAS'!$P$20,INT((ROW()-14)/2),0)),"",OFFSET('9. METAS'!$P$20,INT((ROW()-14)/2),0)))</f>
        <v/>
      </c>
      <c r="M271" s="196" t="str">
        <f ca="1">IF(MOD(ROW()-13,2)=0,IF(ISBLANK(OFFSET('10. SEGUIMIENTO 2025'!$Q$14,INT((ROW()-13)/2),0)),"",OFFSET('10. SEGUIMIENTO 2025'!$Q$14,INT((ROW()-13)/2),0)),IF(ISBLANK(OFFSET('9. METAS'!$Q$20,INT((ROW()-14)/2),0)),"",OFFSET('9. METAS'!$Q$20,INT((ROW()-14)/2),0)))</f>
        <v/>
      </c>
      <c r="N271" s="742" t="str">
        <f t="shared" ref="N271" ca="1" si="254">IFERROR(L271/L272,"ND")</f>
        <v>ND</v>
      </c>
      <c r="O271" s="738" t="str">
        <f t="shared" ref="O271" ca="1" si="255">IFERROR(((L271+K271+J271)/H271),"ND")</f>
        <v>ND</v>
      </c>
      <c r="P271" s="726"/>
    </row>
    <row r="272" spans="3:16">
      <c r="C272" s="760"/>
      <c r="D272" s="756"/>
      <c r="E272" s="756"/>
      <c r="F272" s="754"/>
      <c r="G272" s="751"/>
      <c r="H272" s="747"/>
      <c r="I272" s="745"/>
      <c r="J272" s="194" t="str">
        <f ca="1">IF(MOD(ROW()-13,2)=0,IF(ISBLANK(OFFSET('10. SEGUIMIENTO 2025'!$N$14,INT((ROW()-13)/2),0)),"",OFFSET('10. SEGUIMIENTO 2025'!$N$14,INT((ROW()-13)/2),0)),IF(ISBLANK(OFFSET('9. METAS'!$N$20,INT((ROW()-14)/2),0)),"",OFFSET('9. METAS'!$N$20,INT((ROW()-14)/2),0)))</f>
        <v/>
      </c>
      <c r="K272" s="195" t="str">
        <f ca="1">IF(MOD(ROW()-13,2)=0,IF(ISBLANK(OFFSET('10. SEGUIMIENTO 2025'!$O$14,INT((ROW()-13)/2),0)),"",OFFSET('10. SEGUIMIENTO 2025'!$O$14,INT((ROW()-13)/2),0)),IF(ISBLANK(OFFSET('9. METAS'!$O$20,INT((ROW()-14)/2),0)),"",OFFSET('9. METAS'!$O$20,INT((ROW()-14)/2),0)))</f>
        <v/>
      </c>
      <c r="L272" s="195" t="str">
        <f ca="1">IF(MOD(ROW()-13,2)=0,IF(ISBLANK(OFFSET('10. SEGUIMIENTO 2025'!$P$14,INT((ROW()-13)/2),0)),"",OFFSET('10. SEGUIMIENTO 2025'!$P$14,INT((ROW()-13)/2),0)),IF(ISBLANK(OFFSET('9. METAS'!$P$20,INT((ROW()-14)/2),0)),"",OFFSET('9. METAS'!$P$20,INT((ROW()-14)/2),0)))</f>
        <v/>
      </c>
      <c r="M272" s="196" t="str">
        <f ca="1">IF(MOD(ROW()-13,2)=0,IF(ISBLANK(OFFSET('10. SEGUIMIENTO 2025'!$Q$14,INT((ROW()-13)/2),0)),"",OFFSET('10. SEGUIMIENTO 2025'!$Q$14,INT((ROW()-13)/2),0)),IF(ISBLANK(OFFSET('9. METAS'!$Q$20,INT((ROW()-14)/2),0)),"",OFFSET('9. METAS'!$Q$20,INT((ROW()-14)/2),0)))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METAS'!$K$20,INT((ROW()-13)/2),0)),"",OFFSET('9. METAS'!$K$20,INT((ROW()-13)/2),0))</f>
        <v/>
      </c>
      <c r="I273" s="744"/>
      <c r="J273" s="194">
        <f ca="1">IF(MOD(ROW()-13,2)=0,IF(ISBLANK(OFFSET('10. SEGUIMIENTO 2025'!$N$14,INT((ROW()-13)/2),0)),"",OFFSET('10. SEGUIMIENTO 2025'!$N$14,INT((ROW()-13)/2),0)),IF(ISBLANK(OFFSET('9. METAS'!$N$20,INT((ROW()-14)/2),0)),"",OFFSET('9. METAS'!$N$20,INT((ROW()-14)/2),0)))</f>
        <v>41</v>
      </c>
      <c r="K273" s="195" t="str">
        <f ca="1">IF(MOD(ROW()-13,2)=0,IF(ISBLANK(OFFSET('10. SEGUIMIENTO 2025'!$O$14,INT((ROW()-13)/2),0)),"",OFFSET('10. SEGUIMIENTO 2025'!$O$14,INT((ROW()-13)/2),0)),IF(ISBLANK(OFFSET('9. METAS'!$O$20,INT((ROW()-14)/2),0)),"",OFFSET('9. METAS'!$O$20,INT((ROW()-14)/2),0)))</f>
        <v/>
      </c>
      <c r="L273" s="195" t="str">
        <f ca="1">IF(MOD(ROW()-13,2)=0,IF(ISBLANK(OFFSET('10. SEGUIMIENTO 2025'!$P$14,INT((ROW()-13)/2),0)),"",OFFSET('10. SEGUIMIENTO 2025'!$P$14,INT((ROW()-13)/2),0)),IF(ISBLANK(OFFSET('9. METAS'!$P$20,INT((ROW()-14)/2),0)),"",OFFSET('9. METAS'!$P$20,INT((ROW()-14)/2),0)))</f>
        <v/>
      </c>
      <c r="M273" s="196" t="str">
        <f ca="1">IF(MOD(ROW()-13,2)=0,IF(ISBLANK(OFFSET('10. SEGUIMIENTO 2025'!$Q$14,INT((ROW()-13)/2),0)),"",OFFSET('10. SEGUIMIENTO 2025'!$Q$14,INT((ROW()-13)/2),0)),IF(ISBLANK(OFFSET('9. METAS'!$Q$20,INT((ROW()-14)/2),0)),"",OFFSET('9. METAS'!$Q$20,INT((ROW()-14)/2),0)))</f>
        <v/>
      </c>
      <c r="N273" s="742" t="str">
        <f t="shared" ref="N273" ca="1" si="256">IFERROR(L273/L274,"ND")</f>
        <v>ND</v>
      </c>
      <c r="O273" s="738" t="str">
        <f t="shared" ref="O273" ca="1" si="257">IFERROR(((L273+K273+J273)/H273),"ND")</f>
        <v>ND</v>
      </c>
      <c r="P273" s="726"/>
    </row>
    <row r="274" spans="3:16">
      <c r="C274" s="760"/>
      <c r="D274" s="756"/>
      <c r="E274" s="756"/>
      <c r="F274" s="754"/>
      <c r="G274" s="751"/>
      <c r="H274" s="747"/>
      <c r="I274" s="745"/>
      <c r="J274" s="194" t="str">
        <f ca="1">IF(MOD(ROW()-13,2)=0,IF(ISBLANK(OFFSET('10. SEGUIMIENTO 2025'!$N$14,INT((ROW()-13)/2),0)),"",OFFSET('10. SEGUIMIENTO 2025'!$N$14,INT((ROW()-13)/2),0)),IF(ISBLANK(OFFSET('9. METAS'!$N$20,INT((ROW()-14)/2),0)),"",OFFSET('9. METAS'!$N$20,INT((ROW()-14)/2),0)))</f>
        <v/>
      </c>
      <c r="K274" s="195" t="str">
        <f ca="1">IF(MOD(ROW()-13,2)=0,IF(ISBLANK(OFFSET('10. SEGUIMIENTO 2025'!$O$14,INT((ROW()-13)/2),0)),"",OFFSET('10. SEGUIMIENTO 2025'!$O$14,INT((ROW()-13)/2),0)),IF(ISBLANK(OFFSET('9. METAS'!$O$20,INT((ROW()-14)/2),0)),"",OFFSET('9. METAS'!$O$20,INT((ROW()-14)/2),0)))</f>
        <v/>
      </c>
      <c r="L274" s="195" t="str">
        <f ca="1">IF(MOD(ROW()-13,2)=0,IF(ISBLANK(OFFSET('10. SEGUIMIENTO 2025'!$P$14,INT((ROW()-13)/2),0)),"",OFFSET('10. SEGUIMIENTO 2025'!$P$14,INT((ROW()-13)/2),0)),IF(ISBLANK(OFFSET('9. METAS'!$P$20,INT((ROW()-14)/2),0)),"",OFFSET('9. METAS'!$P$20,INT((ROW()-14)/2),0)))</f>
        <v/>
      </c>
      <c r="M274" s="196" t="str">
        <f ca="1">IF(MOD(ROW()-13,2)=0,IF(ISBLANK(OFFSET('10. SEGUIMIENTO 2025'!$Q$14,INT((ROW()-13)/2),0)),"",OFFSET('10. SEGUIMIENTO 2025'!$Q$14,INT((ROW()-13)/2),0)),IF(ISBLANK(OFFSET('9. METAS'!$Q$20,INT((ROW()-14)/2),0)),"",OFFSET('9. METAS'!$Q$20,INT((ROW()-14)/2),0)))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METAS'!$K$20,INT((ROW()-13)/2),0)),"",OFFSET('9. METAS'!$K$20,INT((ROW()-13)/2),0))</f>
        <v/>
      </c>
      <c r="I275" s="744"/>
      <c r="J275" s="194">
        <f ca="1">IF(MOD(ROW()-13,2)=0,IF(ISBLANK(OFFSET('10. SEGUIMIENTO 2025'!$N$14,INT((ROW()-13)/2),0)),"",OFFSET('10. SEGUIMIENTO 2025'!$N$14,INT((ROW()-13)/2),0)),IF(ISBLANK(OFFSET('9. METAS'!$N$20,INT((ROW()-14)/2),0)),"",OFFSET('9. METAS'!$N$20,INT((ROW()-14)/2),0)))</f>
        <v>41</v>
      </c>
      <c r="K275" s="195" t="str">
        <f ca="1">IF(MOD(ROW()-13,2)=0,IF(ISBLANK(OFFSET('10. SEGUIMIENTO 2025'!$O$14,INT((ROW()-13)/2),0)),"",OFFSET('10. SEGUIMIENTO 2025'!$O$14,INT((ROW()-13)/2),0)),IF(ISBLANK(OFFSET('9. METAS'!$O$20,INT((ROW()-14)/2),0)),"",OFFSET('9. METAS'!$O$20,INT((ROW()-14)/2),0)))</f>
        <v/>
      </c>
      <c r="L275" s="195" t="str">
        <f ca="1">IF(MOD(ROW()-13,2)=0,IF(ISBLANK(OFFSET('10. SEGUIMIENTO 2025'!$P$14,INT((ROW()-13)/2),0)),"",OFFSET('10. SEGUIMIENTO 2025'!$P$14,INT((ROW()-13)/2),0)),IF(ISBLANK(OFFSET('9. METAS'!$P$20,INT((ROW()-14)/2),0)),"",OFFSET('9. METAS'!$P$20,INT((ROW()-14)/2),0)))</f>
        <v/>
      </c>
      <c r="M275" s="196" t="str">
        <f ca="1">IF(MOD(ROW()-13,2)=0,IF(ISBLANK(OFFSET('10. SEGUIMIENTO 2025'!$Q$14,INT((ROW()-13)/2),0)),"",OFFSET('10. SEGUIMIENTO 2025'!$Q$14,INT((ROW()-13)/2),0)),IF(ISBLANK(OFFSET('9. METAS'!$Q$20,INT((ROW()-14)/2),0)),"",OFFSET('9. METAS'!$Q$20,INT((ROW()-14)/2),0)))</f>
        <v/>
      </c>
      <c r="N275" s="742" t="str">
        <f t="shared" ref="N275" ca="1" si="258">IFERROR(L275/L276,"ND")</f>
        <v>ND</v>
      </c>
      <c r="O275" s="738" t="str">
        <f t="shared" ref="O275" ca="1" si="259">IFERROR(((L275+K275+J275)/H275),"ND")</f>
        <v>ND</v>
      </c>
      <c r="P275" s="726"/>
    </row>
    <row r="276" spans="3:16">
      <c r="C276" s="760"/>
      <c r="D276" s="756"/>
      <c r="E276" s="756"/>
      <c r="F276" s="754"/>
      <c r="G276" s="751"/>
      <c r="H276" s="747"/>
      <c r="I276" s="745"/>
      <c r="J276" s="194" t="str">
        <f ca="1">IF(MOD(ROW()-13,2)=0,IF(ISBLANK(OFFSET('10. SEGUIMIENTO 2025'!$N$14,INT((ROW()-13)/2),0)),"",OFFSET('10. SEGUIMIENTO 2025'!$N$14,INT((ROW()-13)/2),0)),IF(ISBLANK(OFFSET('9. METAS'!$N$20,INT((ROW()-14)/2),0)),"",OFFSET('9. METAS'!$N$20,INT((ROW()-14)/2),0)))</f>
        <v/>
      </c>
      <c r="K276" s="195" t="str">
        <f ca="1">IF(MOD(ROW()-13,2)=0,IF(ISBLANK(OFFSET('10. SEGUIMIENTO 2025'!$O$14,INT((ROW()-13)/2),0)),"",OFFSET('10. SEGUIMIENTO 2025'!$O$14,INT((ROW()-13)/2),0)),IF(ISBLANK(OFFSET('9. METAS'!$O$20,INT((ROW()-14)/2),0)),"",OFFSET('9. METAS'!$O$20,INT((ROW()-14)/2),0)))</f>
        <v/>
      </c>
      <c r="L276" s="195" t="str">
        <f ca="1">IF(MOD(ROW()-13,2)=0,IF(ISBLANK(OFFSET('10. SEGUIMIENTO 2025'!$P$14,INT((ROW()-13)/2),0)),"",OFFSET('10. SEGUIMIENTO 2025'!$P$14,INT((ROW()-13)/2),0)),IF(ISBLANK(OFFSET('9. METAS'!$P$20,INT((ROW()-14)/2),0)),"",OFFSET('9. METAS'!$P$20,INT((ROW()-14)/2),0)))</f>
        <v/>
      </c>
      <c r="M276" s="196" t="str">
        <f ca="1">IF(MOD(ROW()-13,2)=0,IF(ISBLANK(OFFSET('10. SEGUIMIENTO 2025'!$Q$14,INT((ROW()-13)/2),0)),"",OFFSET('10. SEGUIMIENTO 2025'!$Q$14,INT((ROW()-13)/2),0)),IF(ISBLANK(OFFSET('9. METAS'!$Q$20,INT((ROW()-14)/2),0)),"",OFFSET('9. METAS'!$Q$20,INT((ROW()-14)/2),0)))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METAS'!$K$20,INT((ROW()-13)/2),0)),"",OFFSET('9. METAS'!$K$20,INT((ROW()-13)/2),0))</f>
        <v/>
      </c>
      <c r="I277" s="744"/>
      <c r="J277" s="194">
        <f ca="1">IF(MOD(ROW()-13,2)=0,IF(ISBLANK(OFFSET('10. SEGUIMIENTO 2025'!$N$14,INT((ROW()-13)/2),0)),"",OFFSET('10. SEGUIMIENTO 2025'!$N$14,INT((ROW()-13)/2),0)),IF(ISBLANK(OFFSET('9. METAS'!$N$20,INT((ROW()-14)/2),0)),"",OFFSET('9. METAS'!$N$20,INT((ROW()-14)/2),0)))</f>
        <v>41</v>
      </c>
      <c r="K277" s="195" t="str">
        <f ca="1">IF(MOD(ROW()-13,2)=0,IF(ISBLANK(OFFSET('10. SEGUIMIENTO 2025'!$O$14,INT((ROW()-13)/2),0)),"",OFFSET('10. SEGUIMIENTO 2025'!$O$14,INT((ROW()-13)/2),0)),IF(ISBLANK(OFFSET('9. METAS'!$O$20,INT((ROW()-14)/2),0)),"",OFFSET('9. METAS'!$O$20,INT((ROW()-14)/2),0)))</f>
        <v/>
      </c>
      <c r="L277" s="195" t="str">
        <f ca="1">IF(MOD(ROW()-13,2)=0,IF(ISBLANK(OFFSET('10. SEGUIMIENTO 2025'!$P$14,INT((ROW()-13)/2),0)),"",OFFSET('10. SEGUIMIENTO 2025'!$P$14,INT((ROW()-13)/2),0)),IF(ISBLANK(OFFSET('9. METAS'!$P$20,INT((ROW()-14)/2),0)),"",OFFSET('9. METAS'!$P$20,INT((ROW()-14)/2),0)))</f>
        <v/>
      </c>
      <c r="M277" s="196" t="str">
        <f ca="1">IF(MOD(ROW()-13,2)=0,IF(ISBLANK(OFFSET('10. SEGUIMIENTO 2025'!$Q$14,INT((ROW()-13)/2),0)),"",OFFSET('10. SEGUIMIENTO 2025'!$Q$14,INT((ROW()-13)/2),0)),IF(ISBLANK(OFFSET('9. METAS'!$Q$20,INT((ROW()-14)/2),0)),"",OFFSET('9. METAS'!$Q$20,INT((ROW()-14)/2),0)))</f>
        <v/>
      </c>
      <c r="N277" s="742" t="str">
        <f t="shared" ref="N277" ca="1" si="260">IFERROR(L277/L278,"ND")</f>
        <v>ND</v>
      </c>
      <c r="O277" s="738" t="str">
        <f t="shared" ref="O277" ca="1" si="261">IFERROR(((L277+K277+J277)/H277),"ND")</f>
        <v>ND</v>
      </c>
      <c r="P277" s="726"/>
    </row>
    <row r="278" spans="3:16">
      <c r="C278" s="760"/>
      <c r="D278" s="756"/>
      <c r="E278" s="756"/>
      <c r="F278" s="754"/>
      <c r="G278" s="751"/>
      <c r="H278" s="747"/>
      <c r="I278" s="745"/>
      <c r="J278" s="194" t="str">
        <f ca="1">IF(MOD(ROW()-13,2)=0,IF(ISBLANK(OFFSET('10. SEGUIMIENTO 2025'!$N$14,INT((ROW()-13)/2),0)),"",OFFSET('10. SEGUIMIENTO 2025'!$N$14,INT((ROW()-13)/2),0)),IF(ISBLANK(OFFSET('9. METAS'!$N$20,INT((ROW()-14)/2),0)),"",OFFSET('9. METAS'!$N$20,INT((ROW()-14)/2),0)))</f>
        <v/>
      </c>
      <c r="K278" s="195" t="str">
        <f ca="1">IF(MOD(ROW()-13,2)=0,IF(ISBLANK(OFFSET('10. SEGUIMIENTO 2025'!$O$14,INT((ROW()-13)/2),0)),"",OFFSET('10. SEGUIMIENTO 2025'!$O$14,INT((ROW()-13)/2),0)),IF(ISBLANK(OFFSET('9. METAS'!$O$20,INT((ROW()-14)/2),0)),"",OFFSET('9. METAS'!$O$20,INT((ROW()-14)/2),0)))</f>
        <v/>
      </c>
      <c r="L278" s="195" t="str">
        <f ca="1">IF(MOD(ROW()-13,2)=0,IF(ISBLANK(OFFSET('10. SEGUIMIENTO 2025'!$P$14,INT((ROW()-13)/2),0)),"",OFFSET('10. SEGUIMIENTO 2025'!$P$14,INT((ROW()-13)/2),0)),IF(ISBLANK(OFFSET('9. METAS'!$P$20,INT((ROW()-14)/2),0)),"",OFFSET('9. METAS'!$P$20,INT((ROW()-14)/2),0)))</f>
        <v/>
      </c>
      <c r="M278" s="196" t="str">
        <f ca="1">IF(MOD(ROW()-13,2)=0,IF(ISBLANK(OFFSET('10. SEGUIMIENTO 2025'!$Q$14,INT((ROW()-13)/2),0)),"",OFFSET('10. SEGUIMIENTO 2025'!$Q$14,INT((ROW()-13)/2),0)),IF(ISBLANK(OFFSET('9. METAS'!$Q$20,INT((ROW()-14)/2),0)),"",OFFSET('9. METAS'!$Q$20,INT((ROW()-14)/2),0)))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METAS'!$K$20,INT((ROW()-13)/2),0)),"",OFFSET('9. METAS'!$K$20,INT((ROW()-13)/2),0))</f>
        <v/>
      </c>
      <c r="I279" s="744"/>
      <c r="J279" s="194">
        <f ca="1">IF(MOD(ROW()-13,2)=0,IF(ISBLANK(OFFSET('10. SEGUIMIENTO 2025'!$N$14,INT((ROW()-13)/2),0)),"",OFFSET('10. SEGUIMIENTO 2025'!$N$14,INT((ROW()-13)/2),0)),IF(ISBLANK(OFFSET('9. METAS'!$N$20,INT((ROW()-14)/2),0)),"",OFFSET('9. METAS'!$N$20,INT((ROW()-14)/2),0)))</f>
        <v>41</v>
      </c>
      <c r="K279" s="195" t="str">
        <f ca="1">IF(MOD(ROW()-13,2)=0,IF(ISBLANK(OFFSET('10. SEGUIMIENTO 2025'!$O$14,INT((ROW()-13)/2),0)),"",OFFSET('10. SEGUIMIENTO 2025'!$O$14,INT((ROW()-13)/2),0)),IF(ISBLANK(OFFSET('9. METAS'!$O$20,INT((ROW()-14)/2),0)),"",OFFSET('9. METAS'!$O$20,INT((ROW()-14)/2),0)))</f>
        <v/>
      </c>
      <c r="L279" s="195" t="str">
        <f ca="1">IF(MOD(ROW()-13,2)=0,IF(ISBLANK(OFFSET('10. SEGUIMIENTO 2025'!$P$14,INT((ROW()-13)/2),0)),"",OFFSET('10. SEGUIMIENTO 2025'!$P$14,INT((ROW()-13)/2),0)),IF(ISBLANK(OFFSET('9. METAS'!$P$20,INT((ROW()-14)/2),0)),"",OFFSET('9. METAS'!$P$20,INT((ROW()-14)/2),0)))</f>
        <v/>
      </c>
      <c r="M279" s="196" t="str">
        <f ca="1">IF(MOD(ROW()-13,2)=0,IF(ISBLANK(OFFSET('10. SEGUIMIENTO 2025'!$Q$14,INT((ROW()-13)/2),0)),"",OFFSET('10. SEGUIMIENTO 2025'!$Q$14,INT((ROW()-13)/2),0)),IF(ISBLANK(OFFSET('9. METAS'!$Q$20,INT((ROW()-14)/2),0)),"",OFFSET('9. METAS'!$Q$20,INT((ROW()-14)/2),0)))</f>
        <v/>
      </c>
      <c r="N279" s="742" t="str">
        <f t="shared" ref="N279" ca="1" si="262">IFERROR(L279/L280,"ND")</f>
        <v>ND</v>
      </c>
      <c r="O279" s="738" t="str">
        <f t="shared" ref="O279" ca="1" si="263">IFERROR(((L279+K279+J279)/H279),"ND")</f>
        <v>ND</v>
      </c>
      <c r="P279" s="726"/>
    </row>
    <row r="280" spans="3:16">
      <c r="C280" s="760"/>
      <c r="D280" s="756"/>
      <c r="E280" s="756"/>
      <c r="F280" s="754"/>
      <c r="G280" s="751"/>
      <c r="H280" s="747"/>
      <c r="I280" s="745"/>
      <c r="J280" s="194" t="str">
        <f ca="1">IF(MOD(ROW()-13,2)=0,IF(ISBLANK(OFFSET('10. SEGUIMIENTO 2025'!$N$14,INT((ROW()-13)/2),0)),"",OFFSET('10. SEGUIMIENTO 2025'!$N$14,INT((ROW()-13)/2),0)),IF(ISBLANK(OFFSET('9. METAS'!$N$20,INT((ROW()-14)/2),0)),"",OFFSET('9. METAS'!$N$20,INT((ROW()-14)/2),0)))</f>
        <v/>
      </c>
      <c r="K280" s="195" t="str">
        <f ca="1">IF(MOD(ROW()-13,2)=0,IF(ISBLANK(OFFSET('10. SEGUIMIENTO 2025'!$O$14,INT((ROW()-13)/2),0)),"",OFFSET('10. SEGUIMIENTO 2025'!$O$14,INT((ROW()-13)/2),0)),IF(ISBLANK(OFFSET('9. METAS'!$O$20,INT((ROW()-14)/2),0)),"",OFFSET('9. METAS'!$O$20,INT((ROW()-14)/2),0)))</f>
        <v/>
      </c>
      <c r="L280" s="195" t="str">
        <f ca="1">IF(MOD(ROW()-13,2)=0,IF(ISBLANK(OFFSET('10. SEGUIMIENTO 2025'!$P$14,INT((ROW()-13)/2),0)),"",OFFSET('10. SEGUIMIENTO 2025'!$P$14,INT((ROW()-13)/2),0)),IF(ISBLANK(OFFSET('9. METAS'!$P$20,INT((ROW()-14)/2),0)),"",OFFSET('9. METAS'!$P$20,INT((ROW()-14)/2),0)))</f>
        <v/>
      </c>
      <c r="M280" s="196" t="str">
        <f ca="1">IF(MOD(ROW()-13,2)=0,IF(ISBLANK(OFFSET('10. SEGUIMIENTO 2025'!$Q$14,INT((ROW()-13)/2),0)),"",OFFSET('10. SEGUIMIENTO 2025'!$Q$14,INT((ROW()-13)/2),0)),IF(ISBLANK(OFFSET('9. METAS'!$Q$20,INT((ROW()-14)/2),0)),"",OFFSET('9. METAS'!$Q$20,INT((ROW()-14)/2),0)))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METAS'!$K$20,INT((ROW()-13)/2),0)),"",OFFSET('9. METAS'!$K$20,INT((ROW()-13)/2),0))</f>
        <v/>
      </c>
      <c r="I281" s="744"/>
      <c r="J281" s="194">
        <f ca="1">IF(MOD(ROW()-13,2)=0,IF(ISBLANK(OFFSET('10. SEGUIMIENTO 2025'!$N$14,INT((ROW()-13)/2),0)),"",OFFSET('10. SEGUIMIENTO 2025'!$N$14,INT((ROW()-13)/2),0)),IF(ISBLANK(OFFSET('9. METAS'!$N$20,INT((ROW()-14)/2),0)),"",OFFSET('9. METAS'!$N$20,INT((ROW()-14)/2),0)))</f>
        <v>41</v>
      </c>
      <c r="K281" s="195" t="str">
        <f ca="1">IF(MOD(ROW()-13,2)=0,IF(ISBLANK(OFFSET('10. SEGUIMIENTO 2025'!$O$14,INT((ROW()-13)/2),0)),"",OFFSET('10. SEGUIMIENTO 2025'!$O$14,INT((ROW()-13)/2),0)),IF(ISBLANK(OFFSET('9. METAS'!$O$20,INT((ROW()-14)/2),0)),"",OFFSET('9. METAS'!$O$20,INT((ROW()-14)/2),0)))</f>
        <v/>
      </c>
      <c r="L281" s="195" t="str">
        <f ca="1">IF(MOD(ROW()-13,2)=0,IF(ISBLANK(OFFSET('10. SEGUIMIENTO 2025'!$P$14,INT((ROW()-13)/2),0)),"",OFFSET('10. SEGUIMIENTO 2025'!$P$14,INT((ROW()-13)/2),0)),IF(ISBLANK(OFFSET('9. METAS'!$P$20,INT((ROW()-14)/2),0)),"",OFFSET('9. METAS'!$P$20,INT((ROW()-14)/2),0)))</f>
        <v/>
      </c>
      <c r="M281" s="196" t="str">
        <f ca="1">IF(MOD(ROW()-13,2)=0,IF(ISBLANK(OFFSET('10. SEGUIMIENTO 2025'!$Q$14,INT((ROW()-13)/2),0)),"",OFFSET('10. SEGUIMIENTO 2025'!$Q$14,INT((ROW()-13)/2),0)),IF(ISBLANK(OFFSET('9. METAS'!$Q$20,INT((ROW()-14)/2),0)),"",OFFSET('9. METAS'!$Q$20,INT((ROW()-14)/2),0)))</f>
        <v/>
      </c>
      <c r="N281" s="742" t="str">
        <f t="shared" ref="N281" ca="1" si="264">IFERROR(L281/L282,"ND")</f>
        <v>ND</v>
      </c>
      <c r="O281" s="738" t="str">
        <f t="shared" ref="O281" ca="1" si="265">IFERROR(((L281+K281+J281)/H281),"ND")</f>
        <v>ND</v>
      </c>
      <c r="P281" s="726"/>
    </row>
    <row r="282" spans="3:16">
      <c r="C282" s="760"/>
      <c r="D282" s="756"/>
      <c r="E282" s="756"/>
      <c r="F282" s="754"/>
      <c r="G282" s="751"/>
      <c r="H282" s="747"/>
      <c r="I282" s="745"/>
      <c r="J282" s="194" t="str">
        <f ca="1">IF(MOD(ROW()-13,2)=0,IF(ISBLANK(OFFSET('10. SEGUIMIENTO 2025'!$N$14,INT((ROW()-13)/2),0)),"",OFFSET('10. SEGUIMIENTO 2025'!$N$14,INT((ROW()-13)/2),0)),IF(ISBLANK(OFFSET('9. METAS'!$N$20,INT((ROW()-14)/2),0)),"",OFFSET('9. METAS'!$N$20,INT((ROW()-14)/2),0)))</f>
        <v/>
      </c>
      <c r="K282" s="195" t="str">
        <f ca="1">IF(MOD(ROW()-13,2)=0,IF(ISBLANK(OFFSET('10. SEGUIMIENTO 2025'!$O$14,INT((ROW()-13)/2),0)),"",OFFSET('10. SEGUIMIENTO 2025'!$O$14,INT((ROW()-13)/2),0)),IF(ISBLANK(OFFSET('9. METAS'!$O$20,INT((ROW()-14)/2),0)),"",OFFSET('9. METAS'!$O$20,INT((ROW()-14)/2),0)))</f>
        <v/>
      </c>
      <c r="L282" s="195" t="str">
        <f ca="1">IF(MOD(ROW()-13,2)=0,IF(ISBLANK(OFFSET('10. SEGUIMIENTO 2025'!$P$14,INT((ROW()-13)/2),0)),"",OFFSET('10. SEGUIMIENTO 2025'!$P$14,INT((ROW()-13)/2),0)),IF(ISBLANK(OFFSET('9. METAS'!$P$20,INT((ROW()-14)/2),0)),"",OFFSET('9. METAS'!$P$20,INT((ROW()-14)/2),0)))</f>
        <v/>
      </c>
      <c r="M282" s="196" t="str">
        <f ca="1">IF(MOD(ROW()-13,2)=0,IF(ISBLANK(OFFSET('10. SEGUIMIENTO 2025'!$Q$14,INT((ROW()-13)/2),0)),"",OFFSET('10. SEGUIMIENTO 2025'!$Q$14,INT((ROW()-13)/2),0)),IF(ISBLANK(OFFSET('9. METAS'!$Q$20,INT((ROW()-14)/2),0)),"",OFFSET('9. METAS'!$Q$20,INT((ROW()-14)/2),0)))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METAS'!$K$20,INT((ROW()-13)/2),0)),"",OFFSET('9. METAS'!$K$20,INT((ROW()-13)/2),0))</f>
        <v/>
      </c>
      <c r="I283" s="744"/>
      <c r="J283" s="194">
        <f ca="1">IF(MOD(ROW()-13,2)=0,IF(ISBLANK(OFFSET('10. SEGUIMIENTO 2025'!$N$14,INT((ROW()-13)/2),0)),"",OFFSET('10. SEGUIMIENTO 2025'!$N$14,INT((ROW()-13)/2),0)),IF(ISBLANK(OFFSET('9. METAS'!$N$20,INT((ROW()-14)/2),0)),"",OFFSET('9. METAS'!$N$20,INT((ROW()-14)/2),0)))</f>
        <v>41</v>
      </c>
      <c r="K283" s="195" t="str">
        <f ca="1">IF(MOD(ROW()-13,2)=0,IF(ISBLANK(OFFSET('10. SEGUIMIENTO 2025'!$O$14,INT((ROW()-13)/2),0)),"",OFFSET('10. SEGUIMIENTO 2025'!$O$14,INT((ROW()-13)/2),0)),IF(ISBLANK(OFFSET('9. METAS'!$O$20,INT((ROW()-14)/2),0)),"",OFFSET('9. METAS'!$O$20,INT((ROW()-14)/2),0)))</f>
        <v/>
      </c>
      <c r="L283" s="195" t="str">
        <f ca="1">IF(MOD(ROW()-13,2)=0,IF(ISBLANK(OFFSET('10. SEGUIMIENTO 2025'!$P$14,INT((ROW()-13)/2),0)),"",OFFSET('10. SEGUIMIENTO 2025'!$P$14,INT((ROW()-13)/2),0)),IF(ISBLANK(OFFSET('9. METAS'!$P$20,INT((ROW()-14)/2),0)),"",OFFSET('9. METAS'!$P$20,INT((ROW()-14)/2),0)))</f>
        <v/>
      </c>
      <c r="M283" s="196" t="str">
        <f ca="1">IF(MOD(ROW()-13,2)=0,IF(ISBLANK(OFFSET('10. SEGUIMIENTO 2025'!$Q$14,INT((ROW()-13)/2),0)),"",OFFSET('10. SEGUIMIENTO 2025'!$Q$14,INT((ROW()-13)/2),0)),IF(ISBLANK(OFFSET('9. METAS'!$Q$20,INT((ROW()-14)/2),0)),"",OFFSET('9. METAS'!$Q$20,INT((ROW()-14)/2),0)))</f>
        <v/>
      </c>
      <c r="N283" s="742" t="str">
        <f t="shared" ref="N283" ca="1" si="266">IFERROR(L283/L284,"ND")</f>
        <v>ND</v>
      </c>
      <c r="O283" s="738" t="str">
        <f t="shared" ref="O283" ca="1" si="267">IFERROR(((L283+K283+J283)/H283),"ND")</f>
        <v>ND</v>
      </c>
      <c r="P283" s="726"/>
    </row>
    <row r="284" spans="3:16">
      <c r="C284" s="760"/>
      <c r="D284" s="756"/>
      <c r="E284" s="756"/>
      <c r="F284" s="754"/>
      <c r="G284" s="751"/>
      <c r="H284" s="747"/>
      <c r="I284" s="745"/>
      <c r="J284" s="194" t="str">
        <f ca="1">IF(MOD(ROW()-13,2)=0,IF(ISBLANK(OFFSET('10. SEGUIMIENTO 2025'!$N$14,INT((ROW()-13)/2),0)),"",OFFSET('10. SEGUIMIENTO 2025'!$N$14,INT((ROW()-13)/2),0)),IF(ISBLANK(OFFSET('9. METAS'!$N$20,INT((ROW()-14)/2),0)),"",OFFSET('9. METAS'!$N$20,INT((ROW()-14)/2),0)))</f>
        <v/>
      </c>
      <c r="K284" s="195" t="str">
        <f ca="1">IF(MOD(ROW()-13,2)=0,IF(ISBLANK(OFFSET('10. SEGUIMIENTO 2025'!$O$14,INT((ROW()-13)/2),0)),"",OFFSET('10. SEGUIMIENTO 2025'!$O$14,INT((ROW()-13)/2),0)),IF(ISBLANK(OFFSET('9. METAS'!$O$20,INT((ROW()-14)/2),0)),"",OFFSET('9. METAS'!$O$20,INT((ROW()-14)/2),0)))</f>
        <v/>
      </c>
      <c r="L284" s="195" t="str">
        <f ca="1">IF(MOD(ROW()-13,2)=0,IF(ISBLANK(OFFSET('10. SEGUIMIENTO 2025'!$P$14,INT((ROW()-13)/2),0)),"",OFFSET('10. SEGUIMIENTO 2025'!$P$14,INT((ROW()-13)/2),0)),IF(ISBLANK(OFFSET('9. METAS'!$P$20,INT((ROW()-14)/2),0)),"",OFFSET('9. METAS'!$P$20,INT((ROW()-14)/2),0)))</f>
        <v/>
      </c>
      <c r="M284" s="196" t="str">
        <f ca="1">IF(MOD(ROW()-13,2)=0,IF(ISBLANK(OFFSET('10. SEGUIMIENTO 2025'!$Q$14,INT((ROW()-13)/2),0)),"",OFFSET('10. SEGUIMIENTO 2025'!$Q$14,INT((ROW()-13)/2),0)),IF(ISBLANK(OFFSET('9. METAS'!$Q$20,INT((ROW()-14)/2),0)),"",OFFSET('9. METAS'!$Q$20,INT((ROW()-14)/2),0)))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METAS'!$K$20,INT((ROW()-13)/2),0)),"",OFFSET('9. METAS'!$K$20,INT((ROW()-13)/2),0))</f>
        <v/>
      </c>
      <c r="I285" s="744"/>
      <c r="J285" s="194">
        <f ca="1">IF(MOD(ROW()-13,2)=0,IF(ISBLANK(OFFSET('10. SEGUIMIENTO 2025'!$N$14,INT((ROW()-13)/2),0)),"",OFFSET('10. SEGUIMIENTO 2025'!$N$14,INT((ROW()-13)/2),0)),IF(ISBLANK(OFFSET('9. METAS'!$N$20,INT((ROW()-14)/2),0)),"",OFFSET('9. METAS'!$N$20,INT((ROW()-14)/2),0)))</f>
        <v>41</v>
      </c>
      <c r="K285" s="195" t="str">
        <f ca="1">IF(MOD(ROW()-13,2)=0,IF(ISBLANK(OFFSET('10. SEGUIMIENTO 2025'!$O$14,INT((ROW()-13)/2),0)),"",OFFSET('10. SEGUIMIENTO 2025'!$O$14,INT((ROW()-13)/2),0)),IF(ISBLANK(OFFSET('9. METAS'!$O$20,INT((ROW()-14)/2),0)),"",OFFSET('9. METAS'!$O$20,INT((ROW()-14)/2),0)))</f>
        <v/>
      </c>
      <c r="L285" s="195" t="str">
        <f ca="1">IF(MOD(ROW()-13,2)=0,IF(ISBLANK(OFFSET('10. SEGUIMIENTO 2025'!$P$14,INT((ROW()-13)/2),0)),"",OFFSET('10. SEGUIMIENTO 2025'!$P$14,INT((ROW()-13)/2),0)),IF(ISBLANK(OFFSET('9. METAS'!$P$20,INT((ROW()-14)/2),0)),"",OFFSET('9. METAS'!$P$20,INT((ROW()-14)/2),0)))</f>
        <v/>
      </c>
      <c r="M285" s="196" t="str">
        <f ca="1">IF(MOD(ROW()-13,2)=0,IF(ISBLANK(OFFSET('10. SEGUIMIENTO 2025'!$Q$14,INT((ROW()-13)/2),0)),"",OFFSET('10. SEGUIMIENTO 2025'!$Q$14,INT((ROW()-13)/2),0)),IF(ISBLANK(OFFSET('9. METAS'!$Q$20,INT((ROW()-14)/2),0)),"",OFFSET('9. METAS'!$Q$20,INT((ROW()-14)/2),0)))</f>
        <v/>
      </c>
      <c r="N285" s="742" t="str">
        <f t="shared" ref="N285" ca="1" si="268">IFERROR(L285/L286,"ND")</f>
        <v>ND</v>
      </c>
      <c r="O285" s="738" t="str">
        <f t="shared" ref="O285" ca="1" si="269">IFERROR(((L285+K285+J285)/H285),"ND")</f>
        <v>ND</v>
      </c>
      <c r="P285" s="726"/>
    </row>
    <row r="286" spans="3:16">
      <c r="C286" s="760"/>
      <c r="D286" s="756"/>
      <c r="E286" s="756"/>
      <c r="F286" s="754"/>
      <c r="G286" s="751"/>
      <c r="H286" s="747"/>
      <c r="I286" s="745"/>
      <c r="J286" s="194" t="str">
        <f ca="1">IF(MOD(ROW()-13,2)=0,IF(ISBLANK(OFFSET('10. SEGUIMIENTO 2025'!$N$14,INT((ROW()-13)/2),0)),"",OFFSET('10. SEGUIMIENTO 2025'!$N$14,INT((ROW()-13)/2),0)),IF(ISBLANK(OFFSET('9. METAS'!$N$20,INT((ROW()-14)/2),0)),"",OFFSET('9. METAS'!$N$20,INT((ROW()-14)/2),0)))</f>
        <v/>
      </c>
      <c r="K286" s="195" t="str">
        <f ca="1">IF(MOD(ROW()-13,2)=0,IF(ISBLANK(OFFSET('10. SEGUIMIENTO 2025'!$O$14,INT((ROW()-13)/2),0)),"",OFFSET('10. SEGUIMIENTO 2025'!$O$14,INT((ROW()-13)/2),0)),IF(ISBLANK(OFFSET('9. METAS'!$O$20,INT((ROW()-14)/2),0)),"",OFFSET('9. METAS'!$O$20,INT((ROW()-14)/2),0)))</f>
        <v/>
      </c>
      <c r="L286" s="195" t="str">
        <f ca="1">IF(MOD(ROW()-13,2)=0,IF(ISBLANK(OFFSET('10. SEGUIMIENTO 2025'!$P$14,INT((ROW()-13)/2),0)),"",OFFSET('10. SEGUIMIENTO 2025'!$P$14,INT((ROW()-13)/2),0)),IF(ISBLANK(OFFSET('9. METAS'!$P$20,INT((ROW()-14)/2),0)),"",OFFSET('9. METAS'!$P$20,INT((ROW()-14)/2),0)))</f>
        <v/>
      </c>
      <c r="M286" s="196" t="str">
        <f ca="1">IF(MOD(ROW()-13,2)=0,IF(ISBLANK(OFFSET('10. SEGUIMIENTO 2025'!$Q$14,INT((ROW()-13)/2),0)),"",OFFSET('10. SEGUIMIENTO 2025'!$Q$14,INT((ROW()-13)/2),0)),IF(ISBLANK(OFFSET('9. METAS'!$Q$20,INT((ROW()-14)/2),0)),"",OFFSET('9. METAS'!$Q$20,INT((ROW()-14)/2),0)))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METAS'!$K$20,INT((ROW()-13)/2),0)),"",OFFSET('9. METAS'!$K$20,INT((ROW()-13)/2),0))</f>
        <v/>
      </c>
      <c r="I287" s="744"/>
      <c r="J287" s="194">
        <f ca="1">IF(MOD(ROW()-13,2)=0,IF(ISBLANK(OFFSET('10. SEGUIMIENTO 2025'!$N$14,INT((ROW()-13)/2),0)),"",OFFSET('10. SEGUIMIENTO 2025'!$N$14,INT((ROW()-13)/2),0)),IF(ISBLANK(OFFSET('9. METAS'!$N$20,INT((ROW()-14)/2),0)),"",OFFSET('9. METAS'!$N$20,INT((ROW()-14)/2),0)))</f>
        <v>41</v>
      </c>
      <c r="K287" s="195" t="str">
        <f ca="1">IF(MOD(ROW()-13,2)=0,IF(ISBLANK(OFFSET('10. SEGUIMIENTO 2025'!$O$14,INT((ROW()-13)/2),0)),"",OFFSET('10. SEGUIMIENTO 2025'!$O$14,INT((ROW()-13)/2),0)),IF(ISBLANK(OFFSET('9. METAS'!$O$20,INT((ROW()-14)/2),0)),"",OFFSET('9. METAS'!$O$20,INT((ROW()-14)/2),0)))</f>
        <v/>
      </c>
      <c r="L287" s="195" t="str">
        <f ca="1">IF(MOD(ROW()-13,2)=0,IF(ISBLANK(OFFSET('10. SEGUIMIENTO 2025'!$P$14,INT((ROW()-13)/2),0)),"",OFFSET('10. SEGUIMIENTO 2025'!$P$14,INT((ROW()-13)/2),0)),IF(ISBLANK(OFFSET('9. METAS'!$P$20,INT((ROW()-14)/2),0)),"",OFFSET('9. METAS'!$P$20,INT((ROW()-14)/2),0)))</f>
        <v/>
      </c>
      <c r="M287" s="196" t="str">
        <f ca="1">IF(MOD(ROW()-13,2)=0,IF(ISBLANK(OFFSET('10. SEGUIMIENTO 2025'!$Q$14,INT((ROW()-13)/2),0)),"",OFFSET('10. SEGUIMIENTO 2025'!$Q$14,INT((ROW()-13)/2),0)),IF(ISBLANK(OFFSET('9. METAS'!$Q$20,INT((ROW()-14)/2),0)),"",OFFSET('9. METAS'!$Q$20,INT((ROW()-14)/2),0)))</f>
        <v/>
      </c>
      <c r="N287" s="742" t="str">
        <f t="shared" ref="N287" ca="1" si="270">IFERROR(L287/L288,"ND")</f>
        <v>ND</v>
      </c>
      <c r="O287" s="738" t="str">
        <f t="shared" ref="O287" ca="1" si="271">IFERROR(((L287+K287+J287)/H287),"ND")</f>
        <v>ND</v>
      </c>
      <c r="P287" s="726"/>
    </row>
    <row r="288" spans="3:16">
      <c r="C288" s="760"/>
      <c r="D288" s="756"/>
      <c r="E288" s="756"/>
      <c r="F288" s="754"/>
      <c r="G288" s="751"/>
      <c r="H288" s="747"/>
      <c r="I288" s="745"/>
      <c r="J288" s="194" t="str">
        <f ca="1">IF(MOD(ROW()-13,2)=0,IF(ISBLANK(OFFSET('10. SEGUIMIENTO 2025'!$N$14,INT((ROW()-13)/2),0)),"",OFFSET('10. SEGUIMIENTO 2025'!$N$14,INT((ROW()-13)/2),0)),IF(ISBLANK(OFFSET('9. METAS'!$N$20,INT((ROW()-14)/2),0)),"",OFFSET('9. METAS'!$N$20,INT((ROW()-14)/2),0)))</f>
        <v/>
      </c>
      <c r="K288" s="195" t="str">
        <f ca="1">IF(MOD(ROW()-13,2)=0,IF(ISBLANK(OFFSET('10. SEGUIMIENTO 2025'!$O$14,INT((ROW()-13)/2),0)),"",OFFSET('10. SEGUIMIENTO 2025'!$O$14,INT((ROW()-13)/2),0)),IF(ISBLANK(OFFSET('9. METAS'!$O$20,INT((ROW()-14)/2),0)),"",OFFSET('9. METAS'!$O$20,INT((ROW()-14)/2),0)))</f>
        <v/>
      </c>
      <c r="L288" s="195" t="str">
        <f ca="1">IF(MOD(ROW()-13,2)=0,IF(ISBLANK(OFFSET('10. SEGUIMIENTO 2025'!$P$14,INT((ROW()-13)/2),0)),"",OFFSET('10. SEGUIMIENTO 2025'!$P$14,INT((ROW()-13)/2),0)),IF(ISBLANK(OFFSET('9. METAS'!$P$20,INT((ROW()-14)/2),0)),"",OFFSET('9. METAS'!$P$20,INT((ROW()-14)/2),0)))</f>
        <v/>
      </c>
      <c r="M288" s="196" t="str">
        <f ca="1">IF(MOD(ROW()-13,2)=0,IF(ISBLANK(OFFSET('10. SEGUIMIENTO 2025'!$Q$14,INT((ROW()-13)/2),0)),"",OFFSET('10. SEGUIMIENTO 2025'!$Q$14,INT((ROW()-13)/2),0)),IF(ISBLANK(OFFSET('9. METAS'!$Q$20,INT((ROW()-14)/2),0)),"",OFFSET('9. METAS'!$Q$20,INT((ROW()-14)/2),0)))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METAS'!$K$20,INT((ROW()-13)/2),0)),"",OFFSET('9. METAS'!$K$20,INT((ROW()-13)/2),0))</f>
        <v/>
      </c>
      <c r="I289" s="744"/>
      <c r="J289" s="194">
        <f ca="1">IF(MOD(ROW()-13,2)=0,IF(ISBLANK(OFFSET('10. SEGUIMIENTO 2025'!$N$14,INT((ROW()-13)/2),0)),"",OFFSET('10. SEGUIMIENTO 2025'!$N$14,INT((ROW()-13)/2),0)),IF(ISBLANK(OFFSET('9. METAS'!$N$20,INT((ROW()-14)/2),0)),"",OFFSET('9. METAS'!$N$20,INT((ROW()-14)/2),0)))</f>
        <v>41</v>
      </c>
      <c r="K289" s="195" t="str">
        <f ca="1">IF(MOD(ROW()-13,2)=0,IF(ISBLANK(OFFSET('10. SEGUIMIENTO 2025'!$O$14,INT((ROW()-13)/2),0)),"",OFFSET('10. SEGUIMIENTO 2025'!$O$14,INT((ROW()-13)/2),0)),IF(ISBLANK(OFFSET('9. METAS'!$O$20,INT((ROW()-14)/2),0)),"",OFFSET('9. METAS'!$O$20,INT((ROW()-14)/2),0)))</f>
        <v/>
      </c>
      <c r="L289" s="195" t="str">
        <f ca="1">IF(MOD(ROW()-13,2)=0,IF(ISBLANK(OFFSET('10. SEGUIMIENTO 2025'!$P$14,INT((ROW()-13)/2),0)),"",OFFSET('10. SEGUIMIENTO 2025'!$P$14,INT((ROW()-13)/2),0)),IF(ISBLANK(OFFSET('9. METAS'!$P$20,INT((ROW()-14)/2),0)),"",OFFSET('9. METAS'!$P$20,INT((ROW()-14)/2),0)))</f>
        <v/>
      </c>
      <c r="M289" s="196" t="str">
        <f ca="1">IF(MOD(ROW()-13,2)=0,IF(ISBLANK(OFFSET('10. SEGUIMIENTO 2025'!$Q$14,INT((ROW()-13)/2),0)),"",OFFSET('10. SEGUIMIENTO 2025'!$Q$14,INT((ROW()-13)/2),0)),IF(ISBLANK(OFFSET('9. METAS'!$Q$20,INT((ROW()-14)/2),0)),"",OFFSET('9. METAS'!$Q$20,INT((ROW()-14)/2),0)))</f>
        <v/>
      </c>
      <c r="N289" s="742" t="str">
        <f t="shared" ref="N289" ca="1" si="272">IFERROR(L289/L290,"ND")</f>
        <v>ND</v>
      </c>
      <c r="O289" s="738" t="str">
        <f t="shared" ref="O289" ca="1" si="273">IFERROR(((L289+K289+J289)/H289),"ND")</f>
        <v>ND</v>
      </c>
      <c r="P289" s="726"/>
    </row>
    <row r="290" spans="3:16">
      <c r="C290" s="760"/>
      <c r="D290" s="756"/>
      <c r="E290" s="756"/>
      <c r="F290" s="754"/>
      <c r="G290" s="751"/>
      <c r="H290" s="747"/>
      <c r="I290" s="745"/>
      <c r="J290" s="194" t="str">
        <f ca="1">IF(MOD(ROW()-13,2)=0,IF(ISBLANK(OFFSET('10. SEGUIMIENTO 2025'!$N$14,INT((ROW()-13)/2),0)),"",OFFSET('10. SEGUIMIENTO 2025'!$N$14,INT((ROW()-13)/2),0)),IF(ISBLANK(OFFSET('9. METAS'!$N$20,INT((ROW()-14)/2),0)),"",OFFSET('9. METAS'!$N$20,INT((ROW()-14)/2),0)))</f>
        <v/>
      </c>
      <c r="K290" s="195" t="str">
        <f ca="1">IF(MOD(ROW()-13,2)=0,IF(ISBLANK(OFFSET('10. SEGUIMIENTO 2025'!$O$14,INT((ROW()-13)/2),0)),"",OFFSET('10. SEGUIMIENTO 2025'!$O$14,INT((ROW()-13)/2),0)),IF(ISBLANK(OFFSET('9. METAS'!$O$20,INT((ROW()-14)/2),0)),"",OFFSET('9. METAS'!$O$20,INT((ROW()-14)/2),0)))</f>
        <v/>
      </c>
      <c r="L290" s="195" t="str">
        <f ca="1">IF(MOD(ROW()-13,2)=0,IF(ISBLANK(OFFSET('10. SEGUIMIENTO 2025'!$P$14,INT((ROW()-13)/2),0)),"",OFFSET('10. SEGUIMIENTO 2025'!$P$14,INT((ROW()-13)/2),0)),IF(ISBLANK(OFFSET('9. METAS'!$P$20,INT((ROW()-14)/2),0)),"",OFFSET('9. METAS'!$P$20,INT((ROW()-14)/2),0)))</f>
        <v/>
      </c>
      <c r="M290" s="196" t="str">
        <f ca="1">IF(MOD(ROW()-13,2)=0,IF(ISBLANK(OFFSET('10. SEGUIMIENTO 2025'!$Q$14,INT((ROW()-13)/2),0)),"",OFFSET('10. SEGUIMIENTO 2025'!$Q$14,INT((ROW()-13)/2),0)),IF(ISBLANK(OFFSET('9. METAS'!$Q$20,INT((ROW()-14)/2),0)),"",OFFSET('9. METAS'!$Q$20,INT((ROW()-14)/2),0)))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METAS'!$K$20,INT((ROW()-13)/2),0)),"",OFFSET('9. METAS'!$K$20,INT((ROW()-13)/2),0))</f>
        <v/>
      </c>
      <c r="I291" s="744"/>
      <c r="J291" s="194">
        <f ca="1">IF(MOD(ROW()-13,2)=0,IF(ISBLANK(OFFSET('10. SEGUIMIENTO 2025'!$N$14,INT((ROW()-13)/2),0)),"",OFFSET('10. SEGUIMIENTO 2025'!$N$14,INT((ROW()-13)/2),0)),IF(ISBLANK(OFFSET('9. METAS'!$N$20,INT((ROW()-14)/2),0)),"",OFFSET('9. METAS'!$N$20,INT((ROW()-14)/2),0)))</f>
        <v>41</v>
      </c>
      <c r="K291" s="195" t="str">
        <f ca="1">IF(MOD(ROW()-13,2)=0,IF(ISBLANK(OFFSET('10. SEGUIMIENTO 2025'!$O$14,INT((ROW()-13)/2),0)),"",OFFSET('10. SEGUIMIENTO 2025'!$O$14,INT((ROW()-13)/2),0)),IF(ISBLANK(OFFSET('9. METAS'!$O$20,INT((ROW()-14)/2),0)),"",OFFSET('9. METAS'!$O$20,INT((ROW()-14)/2),0)))</f>
        <v/>
      </c>
      <c r="L291" s="195" t="str">
        <f ca="1">IF(MOD(ROW()-13,2)=0,IF(ISBLANK(OFFSET('10. SEGUIMIENTO 2025'!$P$14,INT((ROW()-13)/2),0)),"",OFFSET('10. SEGUIMIENTO 2025'!$P$14,INT((ROW()-13)/2),0)),IF(ISBLANK(OFFSET('9. METAS'!$P$20,INT((ROW()-14)/2),0)),"",OFFSET('9. METAS'!$P$20,INT((ROW()-14)/2),0)))</f>
        <v/>
      </c>
      <c r="M291" s="196" t="str">
        <f ca="1">IF(MOD(ROW()-13,2)=0,IF(ISBLANK(OFFSET('10. SEGUIMIENTO 2025'!$Q$14,INT((ROW()-13)/2),0)),"",OFFSET('10. SEGUIMIENTO 2025'!$Q$14,INT((ROW()-13)/2),0)),IF(ISBLANK(OFFSET('9. METAS'!$Q$20,INT((ROW()-14)/2),0)),"",OFFSET('9. METAS'!$Q$20,INT((ROW()-14)/2),0)))</f>
        <v/>
      </c>
      <c r="N291" s="742" t="str">
        <f t="shared" ref="N291" ca="1" si="274">IFERROR(L291/L292,"ND")</f>
        <v>ND</v>
      </c>
      <c r="O291" s="738" t="str">
        <f t="shared" ref="O291" ca="1" si="275">IFERROR(((L291+K291+J291)/H291),"ND")</f>
        <v>ND</v>
      </c>
      <c r="P291" s="726"/>
    </row>
    <row r="292" spans="3:16">
      <c r="C292" s="760"/>
      <c r="D292" s="756"/>
      <c r="E292" s="756"/>
      <c r="F292" s="754"/>
      <c r="G292" s="751"/>
      <c r="H292" s="747"/>
      <c r="I292" s="745"/>
      <c r="J292" s="194" t="str">
        <f ca="1">IF(MOD(ROW()-13,2)=0,IF(ISBLANK(OFFSET('10. SEGUIMIENTO 2025'!$N$14,INT((ROW()-13)/2),0)),"",OFFSET('10. SEGUIMIENTO 2025'!$N$14,INT((ROW()-13)/2),0)),IF(ISBLANK(OFFSET('9. METAS'!$N$20,INT((ROW()-14)/2),0)),"",OFFSET('9. METAS'!$N$20,INT((ROW()-14)/2),0)))</f>
        <v/>
      </c>
      <c r="K292" s="195" t="str">
        <f ca="1">IF(MOD(ROW()-13,2)=0,IF(ISBLANK(OFFSET('10. SEGUIMIENTO 2025'!$O$14,INT((ROW()-13)/2),0)),"",OFFSET('10. SEGUIMIENTO 2025'!$O$14,INT((ROW()-13)/2),0)),IF(ISBLANK(OFFSET('9. METAS'!$O$20,INT((ROW()-14)/2),0)),"",OFFSET('9. METAS'!$O$20,INT((ROW()-14)/2),0)))</f>
        <v/>
      </c>
      <c r="L292" s="195" t="str">
        <f ca="1">IF(MOD(ROW()-13,2)=0,IF(ISBLANK(OFFSET('10. SEGUIMIENTO 2025'!$P$14,INT((ROW()-13)/2),0)),"",OFFSET('10. SEGUIMIENTO 2025'!$P$14,INT((ROW()-13)/2),0)),IF(ISBLANK(OFFSET('9. METAS'!$P$20,INT((ROW()-14)/2),0)),"",OFFSET('9. METAS'!$P$20,INT((ROW()-14)/2),0)))</f>
        <v/>
      </c>
      <c r="M292" s="196" t="str">
        <f ca="1">IF(MOD(ROW()-13,2)=0,IF(ISBLANK(OFFSET('10. SEGUIMIENTO 2025'!$Q$14,INT((ROW()-13)/2),0)),"",OFFSET('10. SEGUIMIENTO 2025'!$Q$14,INT((ROW()-13)/2),0)),IF(ISBLANK(OFFSET('9. METAS'!$Q$20,INT((ROW()-14)/2),0)),"",OFFSET('9. METAS'!$Q$20,INT((ROW()-14)/2),0)))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METAS'!$K$20,INT((ROW()-13)/2),0)),"",OFFSET('9. METAS'!$K$20,INT((ROW()-13)/2),0))</f>
        <v/>
      </c>
      <c r="I293" s="744"/>
      <c r="J293" s="194">
        <f ca="1">IF(MOD(ROW()-13,2)=0,IF(ISBLANK(OFFSET('10. SEGUIMIENTO 2025'!$N$14,INT((ROW()-13)/2),0)),"",OFFSET('10. SEGUIMIENTO 2025'!$N$14,INT((ROW()-13)/2),0)),IF(ISBLANK(OFFSET('9. METAS'!$N$20,INT((ROW()-14)/2),0)),"",OFFSET('9. METAS'!$N$20,INT((ROW()-14)/2),0)))</f>
        <v>41</v>
      </c>
      <c r="K293" s="195" t="str">
        <f ca="1">IF(MOD(ROW()-13,2)=0,IF(ISBLANK(OFFSET('10. SEGUIMIENTO 2025'!$O$14,INT((ROW()-13)/2),0)),"",OFFSET('10. SEGUIMIENTO 2025'!$O$14,INT((ROW()-13)/2),0)),IF(ISBLANK(OFFSET('9. METAS'!$O$20,INT((ROW()-14)/2),0)),"",OFFSET('9. METAS'!$O$20,INT((ROW()-14)/2),0)))</f>
        <v/>
      </c>
      <c r="L293" s="195" t="str">
        <f ca="1">IF(MOD(ROW()-13,2)=0,IF(ISBLANK(OFFSET('10. SEGUIMIENTO 2025'!$P$14,INT((ROW()-13)/2),0)),"",OFFSET('10. SEGUIMIENTO 2025'!$P$14,INT((ROW()-13)/2),0)),IF(ISBLANK(OFFSET('9. METAS'!$P$20,INT((ROW()-14)/2),0)),"",OFFSET('9. METAS'!$P$20,INT((ROW()-14)/2),0)))</f>
        <v/>
      </c>
      <c r="M293" s="196" t="str">
        <f ca="1">IF(MOD(ROW()-13,2)=0,IF(ISBLANK(OFFSET('10. SEGUIMIENTO 2025'!$Q$14,INT((ROW()-13)/2),0)),"",OFFSET('10. SEGUIMIENTO 2025'!$Q$14,INT((ROW()-13)/2),0)),IF(ISBLANK(OFFSET('9. METAS'!$Q$20,INT((ROW()-14)/2),0)),"",OFFSET('9. METAS'!$Q$20,INT((ROW()-14)/2),0)))</f>
        <v/>
      </c>
      <c r="N293" s="742" t="str">
        <f t="shared" ref="N293" ca="1" si="276">IFERROR(L293/L294,"ND")</f>
        <v>ND</v>
      </c>
      <c r="O293" s="738" t="str">
        <f t="shared" ref="O293" ca="1" si="277">IFERROR(((L293+K293+J293)/H293),"ND")</f>
        <v>ND</v>
      </c>
      <c r="P293" s="726"/>
    </row>
    <row r="294" spans="3:16">
      <c r="C294" s="760"/>
      <c r="D294" s="756"/>
      <c r="E294" s="756"/>
      <c r="F294" s="754"/>
      <c r="G294" s="751"/>
      <c r="H294" s="747"/>
      <c r="I294" s="745"/>
      <c r="J294" s="194" t="str">
        <f ca="1">IF(MOD(ROW()-13,2)=0,IF(ISBLANK(OFFSET('10. SEGUIMIENTO 2025'!$N$14,INT((ROW()-13)/2),0)),"",OFFSET('10. SEGUIMIENTO 2025'!$N$14,INT((ROW()-13)/2),0)),IF(ISBLANK(OFFSET('9. METAS'!$N$20,INT((ROW()-14)/2),0)),"",OFFSET('9. METAS'!$N$20,INT((ROW()-14)/2),0)))</f>
        <v/>
      </c>
      <c r="K294" s="195" t="str">
        <f ca="1">IF(MOD(ROW()-13,2)=0,IF(ISBLANK(OFFSET('10. SEGUIMIENTO 2025'!$O$14,INT((ROW()-13)/2),0)),"",OFFSET('10. SEGUIMIENTO 2025'!$O$14,INT((ROW()-13)/2),0)),IF(ISBLANK(OFFSET('9. METAS'!$O$20,INT((ROW()-14)/2),0)),"",OFFSET('9. METAS'!$O$20,INT((ROW()-14)/2),0)))</f>
        <v/>
      </c>
      <c r="L294" s="195" t="str">
        <f ca="1">IF(MOD(ROW()-13,2)=0,IF(ISBLANK(OFFSET('10. SEGUIMIENTO 2025'!$P$14,INT((ROW()-13)/2),0)),"",OFFSET('10. SEGUIMIENTO 2025'!$P$14,INT((ROW()-13)/2),0)),IF(ISBLANK(OFFSET('9. METAS'!$P$20,INT((ROW()-14)/2),0)),"",OFFSET('9. METAS'!$P$20,INT((ROW()-14)/2),0)))</f>
        <v/>
      </c>
      <c r="M294" s="196" t="str">
        <f ca="1">IF(MOD(ROW()-13,2)=0,IF(ISBLANK(OFFSET('10. SEGUIMIENTO 2025'!$Q$14,INT((ROW()-13)/2),0)),"",OFFSET('10. SEGUIMIENTO 2025'!$Q$14,INT((ROW()-13)/2),0)),IF(ISBLANK(OFFSET('9. METAS'!$Q$20,INT((ROW()-14)/2),0)),"",OFFSET('9. METAS'!$Q$20,INT((ROW()-14)/2),0)))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METAS'!$K$20,INT((ROW()-13)/2),0)),"",OFFSET('9. METAS'!$K$20,INT((ROW()-13)/2),0))</f>
        <v/>
      </c>
      <c r="I295" s="744"/>
      <c r="J295" s="194">
        <f ca="1">IF(MOD(ROW()-13,2)=0,IF(ISBLANK(OFFSET('10. SEGUIMIENTO 2025'!$N$14,INT((ROW()-13)/2),0)),"",OFFSET('10. SEGUIMIENTO 2025'!$N$14,INT((ROW()-13)/2),0)),IF(ISBLANK(OFFSET('9. METAS'!$N$20,INT((ROW()-14)/2),0)),"",OFFSET('9. METAS'!$N$20,INT((ROW()-14)/2),0)))</f>
        <v>41</v>
      </c>
      <c r="K295" s="195" t="str">
        <f ca="1">IF(MOD(ROW()-13,2)=0,IF(ISBLANK(OFFSET('10. SEGUIMIENTO 2025'!$O$14,INT((ROW()-13)/2),0)),"",OFFSET('10. SEGUIMIENTO 2025'!$O$14,INT((ROW()-13)/2),0)),IF(ISBLANK(OFFSET('9. METAS'!$O$20,INT((ROW()-14)/2),0)),"",OFFSET('9. METAS'!$O$20,INT((ROW()-14)/2),0)))</f>
        <v/>
      </c>
      <c r="L295" s="195" t="str">
        <f ca="1">IF(MOD(ROW()-13,2)=0,IF(ISBLANK(OFFSET('10. SEGUIMIENTO 2025'!$P$14,INT((ROW()-13)/2),0)),"",OFFSET('10. SEGUIMIENTO 2025'!$P$14,INT((ROW()-13)/2),0)),IF(ISBLANK(OFFSET('9. METAS'!$P$20,INT((ROW()-14)/2),0)),"",OFFSET('9. METAS'!$P$20,INT((ROW()-14)/2),0)))</f>
        <v/>
      </c>
      <c r="M295" s="196" t="str">
        <f ca="1">IF(MOD(ROW()-13,2)=0,IF(ISBLANK(OFFSET('10. SEGUIMIENTO 2025'!$Q$14,INT((ROW()-13)/2),0)),"",OFFSET('10. SEGUIMIENTO 2025'!$Q$14,INT((ROW()-13)/2),0)),IF(ISBLANK(OFFSET('9. METAS'!$Q$20,INT((ROW()-14)/2),0)),"",OFFSET('9. METAS'!$Q$20,INT((ROW()-14)/2),0)))</f>
        <v/>
      </c>
      <c r="N295" s="742" t="str">
        <f t="shared" ref="N295" ca="1" si="278">IFERROR(L295/L296,"ND")</f>
        <v>ND</v>
      </c>
      <c r="O295" s="738" t="str">
        <f t="shared" ref="O295" ca="1" si="279">IFERROR(((L295+K295+J295)/H295),"ND")</f>
        <v>ND</v>
      </c>
      <c r="P295" s="726"/>
    </row>
    <row r="296" spans="3:16">
      <c r="C296" s="760"/>
      <c r="D296" s="756"/>
      <c r="E296" s="756"/>
      <c r="F296" s="754"/>
      <c r="G296" s="751"/>
      <c r="H296" s="747"/>
      <c r="I296" s="745"/>
      <c r="J296" s="194" t="str">
        <f ca="1">IF(MOD(ROW()-13,2)=0,IF(ISBLANK(OFFSET('10. SEGUIMIENTO 2025'!$N$14,INT((ROW()-13)/2),0)),"",OFFSET('10. SEGUIMIENTO 2025'!$N$14,INT((ROW()-13)/2),0)),IF(ISBLANK(OFFSET('9. METAS'!$N$20,INT((ROW()-14)/2),0)),"",OFFSET('9. METAS'!$N$20,INT((ROW()-14)/2),0)))</f>
        <v/>
      </c>
      <c r="K296" s="195" t="str">
        <f ca="1">IF(MOD(ROW()-13,2)=0,IF(ISBLANK(OFFSET('10. SEGUIMIENTO 2025'!$O$14,INT((ROW()-13)/2),0)),"",OFFSET('10. SEGUIMIENTO 2025'!$O$14,INT((ROW()-13)/2),0)),IF(ISBLANK(OFFSET('9. METAS'!$O$20,INT((ROW()-14)/2),0)),"",OFFSET('9. METAS'!$O$20,INT((ROW()-14)/2),0)))</f>
        <v/>
      </c>
      <c r="L296" s="195" t="str">
        <f ca="1">IF(MOD(ROW()-13,2)=0,IF(ISBLANK(OFFSET('10. SEGUIMIENTO 2025'!$P$14,INT((ROW()-13)/2),0)),"",OFFSET('10. SEGUIMIENTO 2025'!$P$14,INT((ROW()-13)/2),0)),IF(ISBLANK(OFFSET('9. METAS'!$P$20,INT((ROW()-14)/2),0)),"",OFFSET('9. METAS'!$P$20,INT((ROW()-14)/2),0)))</f>
        <v/>
      </c>
      <c r="M296" s="196" t="str">
        <f ca="1">IF(MOD(ROW()-13,2)=0,IF(ISBLANK(OFFSET('10. SEGUIMIENTO 2025'!$Q$14,INT((ROW()-13)/2),0)),"",OFFSET('10. SEGUIMIENTO 2025'!$Q$14,INT((ROW()-13)/2),0)),IF(ISBLANK(OFFSET('9. METAS'!$Q$20,INT((ROW()-14)/2),0)),"",OFFSET('9. METAS'!$Q$20,INT((ROW()-14)/2),0)))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METAS'!$K$20,INT((ROW()-13)/2),0)),"",OFFSET('9. METAS'!$K$20,INT((ROW()-13)/2),0))</f>
        <v/>
      </c>
      <c r="I297" s="744"/>
      <c r="J297" s="194">
        <f ca="1">IF(MOD(ROW()-13,2)=0,IF(ISBLANK(OFFSET('10. SEGUIMIENTO 2025'!$N$14,INT((ROW()-13)/2),0)),"",OFFSET('10. SEGUIMIENTO 2025'!$N$14,INT((ROW()-13)/2),0)),IF(ISBLANK(OFFSET('9. METAS'!$N$20,INT((ROW()-14)/2),0)),"",OFFSET('9. METAS'!$N$20,INT((ROW()-14)/2),0)))</f>
        <v>41</v>
      </c>
      <c r="K297" s="195" t="str">
        <f ca="1">IF(MOD(ROW()-13,2)=0,IF(ISBLANK(OFFSET('10. SEGUIMIENTO 2025'!$O$14,INT((ROW()-13)/2),0)),"",OFFSET('10. SEGUIMIENTO 2025'!$O$14,INT((ROW()-13)/2),0)),IF(ISBLANK(OFFSET('9. METAS'!$O$20,INT((ROW()-14)/2),0)),"",OFFSET('9. METAS'!$O$20,INT((ROW()-14)/2),0)))</f>
        <v/>
      </c>
      <c r="L297" s="195" t="str">
        <f ca="1">IF(MOD(ROW()-13,2)=0,IF(ISBLANK(OFFSET('10. SEGUIMIENTO 2025'!$P$14,INT((ROW()-13)/2),0)),"",OFFSET('10. SEGUIMIENTO 2025'!$P$14,INT((ROW()-13)/2),0)),IF(ISBLANK(OFFSET('9. METAS'!$P$20,INT((ROW()-14)/2),0)),"",OFFSET('9. METAS'!$P$20,INT((ROW()-14)/2),0)))</f>
        <v/>
      </c>
      <c r="M297" s="196" t="str">
        <f ca="1">IF(MOD(ROW()-13,2)=0,IF(ISBLANK(OFFSET('10. SEGUIMIENTO 2025'!$Q$14,INT((ROW()-13)/2),0)),"",OFFSET('10. SEGUIMIENTO 2025'!$Q$14,INT((ROW()-13)/2),0)),IF(ISBLANK(OFFSET('9. METAS'!$Q$20,INT((ROW()-14)/2),0)),"",OFFSET('9. METAS'!$Q$20,INT((ROW()-14)/2),0)))</f>
        <v/>
      </c>
      <c r="N297" s="742" t="str">
        <f t="shared" ref="N297" ca="1" si="280">IFERROR(L297/L298,"ND")</f>
        <v>ND</v>
      </c>
      <c r="O297" s="738" t="str">
        <f t="shared" ref="O297" ca="1" si="281">IFERROR(((L297+K297+J297)/H297),"ND")</f>
        <v>ND</v>
      </c>
      <c r="P297" s="726"/>
    </row>
    <row r="298" spans="3:16">
      <c r="C298" s="760"/>
      <c r="D298" s="756"/>
      <c r="E298" s="756"/>
      <c r="F298" s="754"/>
      <c r="G298" s="751"/>
      <c r="H298" s="747"/>
      <c r="I298" s="745"/>
      <c r="J298" s="194" t="str">
        <f ca="1">IF(MOD(ROW()-13,2)=0,IF(ISBLANK(OFFSET('10. SEGUIMIENTO 2025'!$N$14,INT((ROW()-13)/2),0)),"",OFFSET('10. SEGUIMIENTO 2025'!$N$14,INT((ROW()-13)/2),0)),IF(ISBLANK(OFFSET('9. METAS'!$N$20,INT((ROW()-14)/2),0)),"",OFFSET('9. METAS'!$N$20,INT((ROW()-14)/2),0)))</f>
        <v/>
      </c>
      <c r="K298" s="195" t="str">
        <f ca="1">IF(MOD(ROW()-13,2)=0,IF(ISBLANK(OFFSET('10. SEGUIMIENTO 2025'!$O$14,INT((ROW()-13)/2),0)),"",OFFSET('10. SEGUIMIENTO 2025'!$O$14,INT((ROW()-13)/2),0)),IF(ISBLANK(OFFSET('9. METAS'!$O$20,INT((ROW()-14)/2),0)),"",OFFSET('9. METAS'!$O$20,INT((ROW()-14)/2),0)))</f>
        <v/>
      </c>
      <c r="L298" s="195" t="str">
        <f ca="1">IF(MOD(ROW()-13,2)=0,IF(ISBLANK(OFFSET('10. SEGUIMIENTO 2025'!$P$14,INT((ROW()-13)/2),0)),"",OFFSET('10. SEGUIMIENTO 2025'!$P$14,INT((ROW()-13)/2),0)),IF(ISBLANK(OFFSET('9. METAS'!$P$20,INT((ROW()-14)/2),0)),"",OFFSET('9. METAS'!$P$20,INT((ROW()-14)/2),0)))</f>
        <v/>
      </c>
      <c r="M298" s="196" t="str">
        <f ca="1">IF(MOD(ROW()-13,2)=0,IF(ISBLANK(OFFSET('10. SEGUIMIENTO 2025'!$Q$14,INT((ROW()-13)/2),0)),"",OFFSET('10. SEGUIMIENTO 2025'!$Q$14,INT((ROW()-13)/2),0)),IF(ISBLANK(OFFSET('9. METAS'!$Q$20,INT((ROW()-14)/2),0)),"",OFFSET('9. METAS'!$Q$20,INT((ROW()-14)/2),0)))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METAS'!$K$20,INT((ROW()-13)/2),0)),"",OFFSET('9. METAS'!$K$20,INT((ROW()-13)/2),0))</f>
        <v/>
      </c>
      <c r="I299" s="744"/>
      <c r="J299" s="194">
        <f ca="1">IF(MOD(ROW()-13,2)=0,IF(ISBLANK(OFFSET('10. SEGUIMIENTO 2025'!$N$14,INT((ROW()-13)/2),0)),"",OFFSET('10. SEGUIMIENTO 2025'!$N$14,INT((ROW()-13)/2),0)),IF(ISBLANK(OFFSET('9. METAS'!$N$20,INT((ROW()-14)/2),0)),"",OFFSET('9. METAS'!$N$20,INT((ROW()-14)/2),0)))</f>
        <v>41</v>
      </c>
      <c r="K299" s="195" t="str">
        <f ca="1">IF(MOD(ROW()-13,2)=0,IF(ISBLANK(OFFSET('10. SEGUIMIENTO 2025'!$O$14,INT((ROW()-13)/2),0)),"",OFFSET('10. SEGUIMIENTO 2025'!$O$14,INT((ROW()-13)/2),0)),IF(ISBLANK(OFFSET('9. METAS'!$O$20,INT((ROW()-14)/2),0)),"",OFFSET('9. METAS'!$O$20,INT((ROW()-14)/2),0)))</f>
        <v/>
      </c>
      <c r="L299" s="195" t="str">
        <f ca="1">IF(MOD(ROW()-13,2)=0,IF(ISBLANK(OFFSET('10. SEGUIMIENTO 2025'!$P$14,INT((ROW()-13)/2),0)),"",OFFSET('10. SEGUIMIENTO 2025'!$P$14,INT((ROW()-13)/2),0)),IF(ISBLANK(OFFSET('9. METAS'!$P$20,INT((ROW()-14)/2),0)),"",OFFSET('9. METAS'!$P$20,INT((ROW()-14)/2),0)))</f>
        <v/>
      </c>
      <c r="M299" s="196" t="str">
        <f ca="1">IF(MOD(ROW()-13,2)=0,IF(ISBLANK(OFFSET('10. SEGUIMIENTO 2025'!$Q$14,INT((ROW()-13)/2),0)),"",OFFSET('10. SEGUIMIENTO 2025'!$Q$14,INT((ROW()-13)/2),0)),IF(ISBLANK(OFFSET('9. METAS'!$Q$20,INT((ROW()-14)/2),0)),"",OFFSET('9. METAS'!$Q$20,INT((ROW()-14)/2),0)))</f>
        <v/>
      </c>
      <c r="N299" s="742" t="str">
        <f t="shared" ref="N299" ca="1" si="282">IFERROR(L299/L300,"ND")</f>
        <v>ND</v>
      </c>
      <c r="O299" s="738" t="str">
        <f t="shared" ref="O299" ca="1" si="283">IFERROR(((L299+K299+J299)/H299),"ND")</f>
        <v>ND</v>
      </c>
      <c r="P299" s="726"/>
    </row>
    <row r="300" spans="3:16">
      <c r="C300" s="760"/>
      <c r="D300" s="756"/>
      <c r="E300" s="756"/>
      <c r="F300" s="754"/>
      <c r="G300" s="751"/>
      <c r="H300" s="747"/>
      <c r="I300" s="745"/>
      <c r="J300" s="194" t="str">
        <f ca="1">IF(MOD(ROW()-13,2)=0,IF(ISBLANK(OFFSET('10. SEGUIMIENTO 2025'!$N$14,INT((ROW()-13)/2),0)),"",OFFSET('10. SEGUIMIENTO 2025'!$N$14,INT((ROW()-13)/2),0)),IF(ISBLANK(OFFSET('9. METAS'!$N$20,INT((ROW()-14)/2),0)),"",OFFSET('9. METAS'!$N$20,INT((ROW()-14)/2),0)))</f>
        <v/>
      </c>
      <c r="K300" s="195" t="str">
        <f ca="1">IF(MOD(ROW()-13,2)=0,IF(ISBLANK(OFFSET('10. SEGUIMIENTO 2025'!$O$14,INT((ROW()-13)/2),0)),"",OFFSET('10. SEGUIMIENTO 2025'!$O$14,INT((ROW()-13)/2),0)),IF(ISBLANK(OFFSET('9. METAS'!$O$20,INT((ROW()-14)/2),0)),"",OFFSET('9. METAS'!$O$20,INT((ROW()-14)/2),0)))</f>
        <v/>
      </c>
      <c r="L300" s="195" t="str">
        <f ca="1">IF(MOD(ROW()-13,2)=0,IF(ISBLANK(OFFSET('10. SEGUIMIENTO 2025'!$P$14,INT((ROW()-13)/2),0)),"",OFFSET('10. SEGUIMIENTO 2025'!$P$14,INT((ROW()-13)/2),0)),IF(ISBLANK(OFFSET('9. METAS'!$P$20,INT((ROW()-14)/2),0)),"",OFFSET('9. METAS'!$P$20,INT((ROW()-14)/2),0)))</f>
        <v/>
      </c>
      <c r="M300" s="196" t="str">
        <f ca="1">IF(MOD(ROW()-13,2)=0,IF(ISBLANK(OFFSET('10. SEGUIMIENTO 2025'!$Q$14,INT((ROW()-13)/2),0)),"",OFFSET('10. SEGUIMIENTO 2025'!$Q$14,INT((ROW()-13)/2),0)),IF(ISBLANK(OFFSET('9. METAS'!$Q$20,INT((ROW()-14)/2),0)),"",OFFSET('9. METAS'!$Q$20,INT((ROW()-14)/2),0)))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METAS'!$K$20,INT((ROW()-13)/2),0)),"",OFFSET('9. METAS'!$K$20,INT((ROW()-13)/2),0))</f>
        <v/>
      </c>
      <c r="I301" s="744"/>
      <c r="J301" s="194">
        <f ca="1">IF(MOD(ROW()-13,2)=0,IF(ISBLANK(OFFSET('10. SEGUIMIENTO 2025'!$N$14,INT((ROW()-13)/2),0)),"",OFFSET('10. SEGUIMIENTO 2025'!$N$14,INT((ROW()-13)/2),0)),IF(ISBLANK(OFFSET('9. METAS'!$N$20,INT((ROW()-14)/2),0)),"",OFFSET('9. METAS'!$N$20,INT((ROW()-14)/2),0)))</f>
        <v>41</v>
      </c>
      <c r="K301" s="195" t="str">
        <f ca="1">IF(MOD(ROW()-13,2)=0,IF(ISBLANK(OFFSET('10. SEGUIMIENTO 2025'!$O$14,INT((ROW()-13)/2),0)),"",OFFSET('10. SEGUIMIENTO 2025'!$O$14,INT((ROW()-13)/2),0)),IF(ISBLANK(OFFSET('9. METAS'!$O$20,INT((ROW()-14)/2),0)),"",OFFSET('9. METAS'!$O$20,INT((ROW()-14)/2),0)))</f>
        <v/>
      </c>
      <c r="L301" s="195" t="str">
        <f ca="1">IF(MOD(ROW()-13,2)=0,IF(ISBLANK(OFFSET('10. SEGUIMIENTO 2025'!$P$14,INT((ROW()-13)/2),0)),"",OFFSET('10. SEGUIMIENTO 2025'!$P$14,INT((ROW()-13)/2),0)),IF(ISBLANK(OFFSET('9. METAS'!$P$20,INT((ROW()-14)/2),0)),"",OFFSET('9. METAS'!$P$20,INT((ROW()-14)/2),0)))</f>
        <v/>
      </c>
      <c r="M301" s="196" t="str">
        <f ca="1">IF(MOD(ROW()-13,2)=0,IF(ISBLANK(OFFSET('10. SEGUIMIENTO 2025'!$Q$14,INT((ROW()-13)/2),0)),"",OFFSET('10. SEGUIMIENTO 2025'!$Q$14,INT((ROW()-13)/2),0)),IF(ISBLANK(OFFSET('9. METAS'!$Q$20,INT((ROW()-14)/2),0)),"",OFFSET('9. METAS'!$Q$20,INT((ROW()-14)/2),0)))</f>
        <v/>
      </c>
      <c r="N301" s="742" t="str">
        <f t="shared" ref="N301" ca="1" si="284">IFERROR(L301/L302,"ND")</f>
        <v>ND</v>
      </c>
      <c r="O301" s="738" t="str">
        <f t="shared" ref="O301" ca="1" si="285">IFERROR(((L301+K301+J301)/H301),"ND")</f>
        <v>ND</v>
      </c>
      <c r="P301" s="726"/>
    </row>
    <row r="302" spans="3:16">
      <c r="C302" s="760"/>
      <c r="D302" s="756"/>
      <c r="E302" s="756"/>
      <c r="F302" s="754"/>
      <c r="G302" s="751"/>
      <c r="H302" s="747"/>
      <c r="I302" s="745"/>
      <c r="J302" s="194" t="str">
        <f ca="1">IF(MOD(ROW()-13,2)=0,IF(ISBLANK(OFFSET('10. SEGUIMIENTO 2025'!$N$14,INT((ROW()-13)/2),0)),"",OFFSET('10. SEGUIMIENTO 2025'!$N$14,INT((ROW()-13)/2),0)),IF(ISBLANK(OFFSET('9. METAS'!$N$20,INT((ROW()-14)/2),0)),"",OFFSET('9. METAS'!$N$20,INT((ROW()-14)/2),0)))</f>
        <v/>
      </c>
      <c r="K302" s="195" t="str">
        <f ca="1">IF(MOD(ROW()-13,2)=0,IF(ISBLANK(OFFSET('10. SEGUIMIENTO 2025'!$O$14,INT((ROW()-13)/2),0)),"",OFFSET('10. SEGUIMIENTO 2025'!$O$14,INT((ROW()-13)/2),0)),IF(ISBLANK(OFFSET('9. METAS'!$O$20,INT((ROW()-14)/2),0)),"",OFFSET('9. METAS'!$O$20,INT((ROW()-14)/2),0)))</f>
        <v/>
      </c>
      <c r="L302" s="195" t="str">
        <f ca="1">IF(MOD(ROW()-13,2)=0,IF(ISBLANK(OFFSET('10. SEGUIMIENTO 2025'!$P$14,INT((ROW()-13)/2),0)),"",OFFSET('10. SEGUIMIENTO 2025'!$P$14,INT((ROW()-13)/2),0)),IF(ISBLANK(OFFSET('9. METAS'!$P$20,INT((ROW()-14)/2),0)),"",OFFSET('9. METAS'!$P$20,INT((ROW()-14)/2),0)))</f>
        <v/>
      </c>
      <c r="M302" s="196" t="str">
        <f ca="1">IF(MOD(ROW()-13,2)=0,IF(ISBLANK(OFFSET('10. SEGUIMIENTO 2025'!$Q$14,INT((ROW()-13)/2),0)),"",OFFSET('10. SEGUIMIENTO 2025'!$Q$14,INT((ROW()-13)/2),0)),IF(ISBLANK(OFFSET('9. METAS'!$Q$20,INT((ROW()-14)/2),0)),"",OFFSET('9. METAS'!$Q$20,INT((ROW()-14)/2),0)))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METAS'!$K$20,INT((ROW()-13)/2),0)),"",OFFSET('9. METAS'!$K$20,INT((ROW()-13)/2),0))</f>
        <v/>
      </c>
      <c r="I303" s="744"/>
      <c r="J303" s="194">
        <f ca="1">IF(MOD(ROW()-13,2)=0,IF(ISBLANK(OFFSET('10. SEGUIMIENTO 2025'!$N$14,INT((ROW()-13)/2),0)),"",OFFSET('10. SEGUIMIENTO 2025'!$N$14,INT((ROW()-13)/2),0)),IF(ISBLANK(OFFSET('9. METAS'!$N$20,INT((ROW()-14)/2),0)),"",OFFSET('9. METAS'!$N$20,INT((ROW()-14)/2),0)))</f>
        <v>41</v>
      </c>
      <c r="K303" s="195" t="str">
        <f ca="1">IF(MOD(ROW()-13,2)=0,IF(ISBLANK(OFFSET('10. SEGUIMIENTO 2025'!$O$14,INT((ROW()-13)/2),0)),"",OFFSET('10. SEGUIMIENTO 2025'!$O$14,INT((ROW()-13)/2),0)),IF(ISBLANK(OFFSET('9. METAS'!$O$20,INT((ROW()-14)/2),0)),"",OFFSET('9. METAS'!$O$20,INT((ROW()-14)/2),0)))</f>
        <v/>
      </c>
      <c r="L303" s="195" t="str">
        <f ca="1">IF(MOD(ROW()-13,2)=0,IF(ISBLANK(OFFSET('10. SEGUIMIENTO 2025'!$P$14,INT((ROW()-13)/2),0)),"",OFFSET('10. SEGUIMIENTO 2025'!$P$14,INT((ROW()-13)/2),0)),IF(ISBLANK(OFFSET('9. METAS'!$P$20,INT((ROW()-14)/2),0)),"",OFFSET('9. METAS'!$P$20,INT((ROW()-14)/2),0)))</f>
        <v/>
      </c>
      <c r="M303" s="196" t="str">
        <f ca="1">IF(MOD(ROW()-13,2)=0,IF(ISBLANK(OFFSET('10. SEGUIMIENTO 2025'!$Q$14,INT((ROW()-13)/2),0)),"",OFFSET('10. SEGUIMIENTO 2025'!$Q$14,INT((ROW()-13)/2),0)),IF(ISBLANK(OFFSET('9. METAS'!$Q$20,INT((ROW()-14)/2),0)),"",OFFSET('9. METAS'!$Q$20,INT((ROW()-14)/2),0)))</f>
        <v/>
      </c>
      <c r="N303" s="742" t="str">
        <f t="shared" ref="N303" ca="1" si="286">IFERROR(L303/L304,"ND")</f>
        <v>ND</v>
      </c>
      <c r="O303" s="738" t="str">
        <f t="shared" ref="O303" ca="1" si="287">IFERROR(((L303+K303+J303)/H303),"ND")</f>
        <v>ND</v>
      </c>
      <c r="P303" s="726"/>
    </row>
    <row r="304" spans="3:16">
      <c r="C304" s="760"/>
      <c r="D304" s="756"/>
      <c r="E304" s="756"/>
      <c r="F304" s="754"/>
      <c r="G304" s="751"/>
      <c r="H304" s="747"/>
      <c r="I304" s="745"/>
      <c r="J304" s="194" t="str">
        <f ca="1">IF(MOD(ROW()-13,2)=0,IF(ISBLANK(OFFSET('10. SEGUIMIENTO 2025'!$N$14,INT((ROW()-13)/2),0)),"",OFFSET('10. SEGUIMIENTO 2025'!$N$14,INT((ROW()-13)/2),0)),IF(ISBLANK(OFFSET('9. METAS'!$N$20,INT((ROW()-14)/2),0)),"",OFFSET('9. METAS'!$N$20,INT((ROW()-14)/2),0)))</f>
        <v/>
      </c>
      <c r="K304" s="195" t="str">
        <f ca="1">IF(MOD(ROW()-13,2)=0,IF(ISBLANK(OFFSET('10. SEGUIMIENTO 2025'!$O$14,INT((ROW()-13)/2),0)),"",OFFSET('10. SEGUIMIENTO 2025'!$O$14,INT((ROW()-13)/2),0)),IF(ISBLANK(OFFSET('9. METAS'!$O$20,INT((ROW()-14)/2),0)),"",OFFSET('9. METAS'!$O$20,INT((ROW()-14)/2),0)))</f>
        <v/>
      </c>
      <c r="L304" s="195" t="str">
        <f ca="1">IF(MOD(ROW()-13,2)=0,IF(ISBLANK(OFFSET('10. SEGUIMIENTO 2025'!$P$14,INT((ROW()-13)/2),0)),"",OFFSET('10. SEGUIMIENTO 2025'!$P$14,INT((ROW()-13)/2),0)),IF(ISBLANK(OFFSET('9. METAS'!$P$20,INT((ROW()-14)/2),0)),"",OFFSET('9. METAS'!$P$20,INT((ROW()-14)/2),0)))</f>
        <v/>
      </c>
      <c r="M304" s="196" t="str">
        <f ca="1">IF(MOD(ROW()-13,2)=0,IF(ISBLANK(OFFSET('10. SEGUIMIENTO 2025'!$Q$14,INT((ROW()-13)/2),0)),"",OFFSET('10. SEGUIMIENTO 2025'!$Q$14,INT((ROW()-13)/2),0)),IF(ISBLANK(OFFSET('9. METAS'!$Q$20,INT((ROW()-14)/2),0)),"",OFFSET('9. METAS'!$Q$20,INT((ROW()-14)/2),0)))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METAS'!$K$20,INT((ROW()-13)/2),0)),"",OFFSET('9. METAS'!$K$20,INT((ROW()-13)/2),0))</f>
        <v/>
      </c>
      <c r="I305" s="744"/>
      <c r="J305" s="194">
        <f ca="1">IF(MOD(ROW()-13,2)=0,IF(ISBLANK(OFFSET('10. SEGUIMIENTO 2025'!$N$14,INT((ROW()-13)/2),0)),"",OFFSET('10. SEGUIMIENTO 2025'!$N$14,INT((ROW()-13)/2),0)),IF(ISBLANK(OFFSET('9. METAS'!$N$20,INT((ROW()-14)/2),0)),"",OFFSET('9. METAS'!$N$20,INT((ROW()-14)/2),0)))</f>
        <v>41</v>
      </c>
      <c r="K305" s="195" t="str">
        <f ca="1">IF(MOD(ROW()-13,2)=0,IF(ISBLANK(OFFSET('10. SEGUIMIENTO 2025'!$O$14,INT((ROW()-13)/2),0)),"",OFFSET('10. SEGUIMIENTO 2025'!$O$14,INT((ROW()-13)/2),0)),IF(ISBLANK(OFFSET('9. METAS'!$O$20,INT((ROW()-14)/2),0)),"",OFFSET('9. METAS'!$O$20,INT((ROW()-14)/2),0)))</f>
        <v/>
      </c>
      <c r="L305" s="195" t="str">
        <f ca="1">IF(MOD(ROW()-13,2)=0,IF(ISBLANK(OFFSET('10. SEGUIMIENTO 2025'!$P$14,INT((ROW()-13)/2),0)),"",OFFSET('10. SEGUIMIENTO 2025'!$P$14,INT((ROW()-13)/2),0)),IF(ISBLANK(OFFSET('9. METAS'!$P$20,INT((ROW()-14)/2),0)),"",OFFSET('9. METAS'!$P$20,INT((ROW()-14)/2),0)))</f>
        <v/>
      </c>
      <c r="M305" s="196" t="str">
        <f ca="1">IF(MOD(ROW()-13,2)=0,IF(ISBLANK(OFFSET('10. SEGUIMIENTO 2025'!$Q$14,INT((ROW()-13)/2),0)),"",OFFSET('10. SEGUIMIENTO 2025'!$Q$14,INT((ROW()-13)/2),0)),IF(ISBLANK(OFFSET('9. METAS'!$Q$20,INT((ROW()-14)/2),0)),"",OFFSET('9. METAS'!$Q$20,INT((ROW()-14)/2),0)))</f>
        <v/>
      </c>
      <c r="N305" s="742" t="str">
        <f t="shared" ref="N305" ca="1" si="288">IFERROR(L305/L306,"ND")</f>
        <v>ND</v>
      </c>
      <c r="O305" s="738" t="str">
        <f t="shared" ref="O305" ca="1" si="289">IFERROR(((L305+K305+J305)/H305),"ND")</f>
        <v>ND</v>
      </c>
      <c r="P305" s="726"/>
    </row>
    <row r="306" spans="3:16">
      <c r="C306" s="760"/>
      <c r="D306" s="756"/>
      <c r="E306" s="756"/>
      <c r="F306" s="754"/>
      <c r="G306" s="751"/>
      <c r="H306" s="747"/>
      <c r="I306" s="745"/>
      <c r="J306" s="194" t="str">
        <f ca="1">IF(MOD(ROW()-13,2)=0,IF(ISBLANK(OFFSET('10. SEGUIMIENTO 2025'!$N$14,INT((ROW()-13)/2),0)),"",OFFSET('10. SEGUIMIENTO 2025'!$N$14,INT((ROW()-13)/2),0)),IF(ISBLANK(OFFSET('9. METAS'!$N$20,INT((ROW()-14)/2),0)),"",OFFSET('9. METAS'!$N$20,INT((ROW()-14)/2),0)))</f>
        <v/>
      </c>
      <c r="K306" s="195" t="str">
        <f ca="1">IF(MOD(ROW()-13,2)=0,IF(ISBLANK(OFFSET('10. SEGUIMIENTO 2025'!$O$14,INT((ROW()-13)/2),0)),"",OFFSET('10. SEGUIMIENTO 2025'!$O$14,INT((ROW()-13)/2),0)),IF(ISBLANK(OFFSET('9. METAS'!$O$20,INT((ROW()-14)/2),0)),"",OFFSET('9. METAS'!$O$20,INT((ROW()-14)/2),0)))</f>
        <v/>
      </c>
      <c r="L306" s="195" t="str">
        <f ca="1">IF(MOD(ROW()-13,2)=0,IF(ISBLANK(OFFSET('10. SEGUIMIENTO 2025'!$P$14,INT((ROW()-13)/2),0)),"",OFFSET('10. SEGUIMIENTO 2025'!$P$14,INT((ROW()-13)/2),0)),IF(ISBLANK(OFFSET('9. METAS'!$P$20,INT((ROW()-14)/2),0)),"",OFFSET('9. METAS'!$P$20,INT((ROW()-14)/2),0)))</f>
        <v/>
      </c>
      <c r="M306" s="196" t="str">
        <f ca="1">IF(MOD(ROW()-13,2)=0,IF(ISBLANK(OFFSET('10. SEGUIMIENTO 2025'!$Q$14,INT((ROW()-13)/2),0)),"",OFFSET('10. SEGUIMIENTO 2025'!$Q$14,INT((ROW()-13)/2),0)),IF(ISBLANK(OFFSET('9. METAS'!$Q$20,INT((ROW()-14)/2),0)),"",OFFSET('9. METAS'!$Q$20,INT((ROW()-14)/2),0)))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METAS'!$K$20,INT((ROW()-13)/2),0)),"",OFFSET('9. METAS'!$K$20,INT((ROW()-13)/2),0))</f>
        <v/>
      </c>
      <c r="I307" s="744"/>
      <c r="J307" s="194">
        <f ca="1">IF(MOD(ROW()-13,2)=0,IF(ISBLANK(OFFSET('10. SEGUIMIENTO 2025'!$N$14,INT((ROW()-13)/2),0)),"",OFFSET('10. SEGUIMIENTO 2025'!$N$14,INT((ROW()-13)/2),0)),IF(ISBLANK(OFFSET('9. METAS'!$N$20,INT((ROW()-14)/2),0)),"",OFFSET('9. METAS'!$N$20,INT((ROW()-14)/2),0)))</f>
        <v>41</v>
      </c>
      <c r="K307" s="195" t="str">
        <f ca="1">IF(MOD(ROW()-13,2)=0,IF(ISBLANK(OFFSET('10. SEGUIMIENTO 2025'!$O$14,INT((ROW()-13)/2),0)),"",OFFSET('10. SEGUIMIENTO 2025'!$O$14,INT((ROW()-13)/2),0)),IF(ISBLANK(OFFSET('9. METAS'!$O$20,INT((ROW()-14)/2),0)),"",OFFSET('9. METAS'!$O$20,INT((ROW()-14)/2),0)))</f>
        <v/>
      </c>
      <c r="L307" s="195" t="str">
        <f ca="1">IF(MOD(ROW()-13,2)=0,IF(ISBLANK(OFFSET('10. SEGUIMIENTO 2025'!$P$14,INT((ROW()-13)/2),0)),"",OFFSET('10. SEGUIMIENTO 2025'!$P$14,INT((ROW()-13)/2),0)),IF(ISBLANK(OFFSET('9. METAS'!$P$20,INT((ROW()-14)/2),0)),"",OFFSET('9. METAS'!$P$20,INT((ROW()-14)/2),0)))</f>
        <v/>
      </c>
      <c r="M307" s="196" t="str">
        <f ca="1">IF(MOD(ROW()-13,2)=0,IF(ISBLANK(OFFSET('10. SEGUIMIENTO 2025'!$Q$14,INT((ROW()-13)/2),0)),"",OFFSET('10. SEGUIMIENTO 2025'!$Q$14,INT((ROW()-13)/2),0)),IF(ISBLANK(OFFSET('9. METAS'!$Q$20,INT((ROW()-14)/2),0)),"",OFFSET('9. METAS'!$Q$20,INT((ROW()-14)/2),0)))</f>
        <v/>
      </c>
      <c r="N307" s="742" t="str">
        <f t="shared" ref="N307" ca="1" si="290">IFERROR(L307/L308,"ND")</f>
        <v>ND</v>
      </c>
      <c r="O307" s="738" t="str">
        <f t="shared" ref="O307" ca="1" si="291">IFERROR(((L307+K307+J307)/H307),"ND")</f>
        <v>ND</v>
      </c>
      <c r="P307" s="726"/>
    </row>
    <row r="308" spans="3:16">
      <c r="C308" s="760"/>
      <c r="D308" s="756"/>
      <c r="E308" s="756"/>
      <c r="F308" s="754"/>
      <c r="G308" s="751"/>
      <c r="H308" s="747"/>
      <c r="I308" s="745"/>
      <c r="J308" s="194" t="str">
        <f ca="1">IF(MOD(ROW()-13,2)=0,IF(ISBLANK(OFFSET('10. SEGUIMIENTO 2025'!$N$14,INT((ROW()-13)/2),0)),"",OFFSET('10. SEGUIMIENTO 2025'!$N$14,INT((ROW()-13)/2),0)),IF(ISBLANK(OFFSET('9. METAS'!$N$20,INT((ROW()-14)/2),0)),"",OFFSET('9. METAS'!$N$20,INT((ROW()-14)/2),0)))</f>
        <v/>
      </c>
      <c r="K308" s="195" t="str">
        <f ca="1">IF(MOD(ROW()-13,2)=0,IF(ISBLANK(OFFSET('10. SEGUIMIENTO 2025'!$O$14,INT((ROW()-13)/2),0)),"",OFFSET('10. SEGUIMIENTO 2025'!$O$14,INT((ROW()-13)/2),0)),IF(ISBLANK(OFFSET('9. METAS'!$O$20,INT((ROW()-14)/2),0)),"",OFFSET('9. METAS'!$O$20,INT((ROW()-14)/2),0)))</f>
        <v/>
      </c>
      <c r="L308" s="195" t="str">
        <f ca="1">IF(MOD(ROW()-13,2)=0,IF(ISBLANK(OFFSET('10. SEGUIMIENTO 2025'!$P$14,INT((ROW()-13)/2),0)),"",OFFSET('10. SEGUIMIENTO 2025'!$P$14,INT((ROW()-13)/2),0)),IF(ISBLANK(OFFSET('9. METAS'!$P$20,INT((ROW()-14)/2),0)),"",OFFSET('9. METAS'!$P$20,INT((ROW()-14)/2),0)))</f>
        <v/>
      </c>
      <c r="M308" s="196" t="str">
        <f ca="1">IF(MOD(ROW()-13,2)=0,IF(ISBLANK(OFFSET('10. SEGUIMIENTO 2025'!$Q$14,INT((ROW()-13)/2),0)),"",OFFSET('10. SEGUIMIENTO 2025'!$Q$14,INT((ROW()-13)/2),0)),IF(ISBLANK(OFFSET('9. METAS'!$Q$20,INT((ROW()-14)/2),0)),"",OFFSET('9. METAS'!$Q$20,INT((ROW()-14)/2),0)))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METAS'!$K$20,INT((ROW()-13)/2),0)),"",OFFSET('9. METAS'!$K$20,INT((ROW()-13)/2),0))</f>
        <v/>
      </c>
      <c r="I309" s="744"/>
      <c r="J309" s="194">
        <f ca="1">IF(MOD(ROW()-13,2)=0,IF(ISBLANK(OFFSET('10. SEGUIMIENTO 2025'!$N$14,INT((ROW()-13)/2),0)),"",OFFSET('10. SEGUIMIENTO 2025'!$N$14,INT((ROW()-13)/2),0)),IF(ISBLANK(OFFSET('9. METAS'!$N$20,INT((ROW()-14)/2),0)),"",OFFSET('9. METAS'!$N$20,INT((ROW()-14)/2),0)))</f>
        <v>41</v>
      </c>
      <c r="K309" s="195" t="str">
        <f ca="1">IF(MOD(ROW()-13,2)=0,IF(ISBLANK(OFFSET('10. SEGUIMIENTO 2025'!$O$14,INT((ROW()-13)/2),0)),"",OFFSET('10. SEGUIMIENTO 2025'!$O$14,INT((ROW()-13)/2),0)),IF(ISBLANK(OFFSET('9. METAS'!$O$20,INT((ROW()-14)/2),0)),"",OFFSET('9. METAS'!$O$20,INT((ROW()-14)/2),0)))</f>
        <v/>
      </c>
      <c r="L309" s="195" t="str">
        <f ca="1">IF(MOD(ROW()-13,2)=0,IF(ISBLANK(OFFSET('10. SEGUIMIENTO 2025'!$P$14,INT((ROW()-13)/2),0)),"",OFFSET('10. SEGUIMIENTO 2025'!$P$14,INT((ROW()-13)/2),0)),IF(ISBLANK(OFFSET('9. METAS'!$P$20,INT((ROW()-14)/2),0)),"",OFFSET('9. METAS'!$P$20,INT((ROW()-14)/2),0)))</f>
        <v/>
      </c>
      <c r="M309" s="196" t="str">
        <f ca="1">IF(MOD(ROW()-13,2)=0,IF(ISBLANK(OFFSET('10. SEGUIMIENTO 2025'!$Q$14,INT((ROW()-13)/2),0)),"",OFFSET('10. SEGUIMIENTO 2025'!$Q$14,INT((ROW()-13)/2),0)),IF(ISBLANK(OFFSET('9. METAS'!$Q$20,INT((ROW()-14)/2),0)),"",OFFSET('9. METAS'!$Q$20,INT((ROW()-14)/2),0)))</f>
        <v/>
      </c>
      <c r="N309" s="742" t="str">
        <f t="shared" ref="N309" ca="1" si="292">IFERROR(L309/L310,"ND")</f>
        <v>ND</v>
      </c>
      <c r="O309" s="738" t="str">
        <f t="shared" ref="O309" ca="1" si="293">IFERROR(((L309+K309+J309)/H309),"ND")</f>
        <v>ND</v>
      </c>
      <c r="P309" s="726"/>
    </row>
    <row r="310" spans="3:16">
      <c r="C310" s="760"/>
      <c r="D310" s="756"/>
      <c r="E310" s="756"/>
      <c r="F310" s="754"/>
      <c r="G310" s="751"/>
      <c r="H310" s="747"/>
      <c r="I310" s="745"/>
      <c r="J310" s="194" t="str">
        <f ca="1">IF(MOD(ROW()-13,2)=0,IF(ISBLANK(OFFSET('10. SEGUIMIENTO 2025'!$N$14,INT((ROW()-13)/2),0)),"",OFFSET('10. SEGUIMIENTO 2025'!$N$14,INT((ROW()-13)/2),0)),IF(ISBLANK(OFFSET('9. METAS'!$N$20,INT((ROW()-14)/2),0)),"",OFFSET('9. METAS'!$N$20,INT((ROW()-14)/2),0)))</f>
        <v/>
      </c>
      <c r="K310" s="195" t="str">
        <f ca="1">IF(MOD(ROW()-13,2)=0,IF(ISBLANK(OFFSET('10. SEGUIMIENTO 2025'!$O$14,INT((ROW()-13)/2),0)),"",OFFSET('10. SEGUIMIENTO 2025'!$O$14,INT((ROW()-13)/2),0)),IF(ISBLANK(OFFSET('9. METAS'!$O$20,INT((ROW()-14)/2),0)),"",OFFSET('9. METAS'!$O$20,INT((ROW()-14)/2),0)))</f>
        <v/>
      </c>
      <c r="L310" s="195" t="str">
        <f ca="1">IF(MOD(ROW()-13,2)=0,IF(ISBLANK(OFFSET('10. SEGUIMIENTO 2025'!$P$14,INT((ROW()-13)/2),0)),"",OFFSET('10. SEGUIMIENTO 2025'!$P$14,INT((ROW()-13)/2),0)),IF(ISBLANK(OFFSET('9. METAS'!$P$20,INT((ROW()-14)/2),0)),"",OFFSET('9. METAS'!$P$20,INT((ROW()-14)/2),0)))</f>
        <v/>
      </c>
      <c r="M310" s="196" t="str">
        <f ca="1">IF(MOD(ROW()-13,2)=0,IF(ISBLANK(OFFSET('10. SEGUIMIENTO 2025'!$Q$14,INT((ROW()-13)/2),0)),"",OFFSET('10. SEGUIMIENTO 2025'!$Q$14,INT((ROW()-13)/2),0)),IF(ISBLANK(OFFSET('9. METAS'!$Q$20,INT((ROW()-14)/2),0)),"",OFFSET('9. METAS'!$Q$20,INT((ROW()-14)/2),0)))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METAS'!$K$20,INT((ROW()-13)/2),0)),"",OFFSET('9. METAS'!$K$20,INT((ROW()-13)/2),0))</f>
        <v/>
      </c>
      <c r="I311" s="744"/>
      <c r="J311" s="194">
        <f ca="1">IF(MOD(ROW()-13,2)=0,IF(ISBLANK(OFFSET('10. SEGUIMIENTO 2025'!$N$14,INT((ROW()-13)/2),0)),"",OFFSET('10. SEGUIMIENTO 2025'!$N$14,INT((ROW()-13)/2),0)),IF(ISBLANK(OFFSET('9. METAS'!$N$20,INT((ROW()-14)/2),0)),"",OFFSET('9. METAS'!$N$20,INT((ROW()-14)/2),0)))</f>
        <v>41</v>
      </c>
      <c r="K311" s="195" t="str">
        <f ca="1">IF(MOD(ROW()-13,2)=0,IF(ISBLANK(OFFSET('10. SEGUIMIENTO 2025'!$O$14,INT((ROW()-13)/2),0)),"",OFFSET('10. SEGUIMIENTO 2025'!$O$14,INT((ROW()-13)/2),0)),IF(ISBLANK(OFFSET('9. METAS'!$O$20,INT((ROW()-14)/2),0)),"",OFFSET('9. METAS'!$O$20,INT((ROW()-14)/2),0)))</f>
        <v/>
      </c>
      <c r="L311" s="195" t="str">
        <f ca="1">IF(MOD(ROW()-13,2)=0,IF(ISBLANK(OFFSET('10. SEGUIMIENTO 2025'!$P$14,INT((ROW()-13)/2),0)),"",OFFSET('10. SEGUIMIENTO 2025'!$P$14,INT((ROW()-13)/2),0)),IF(ISBLANK(OFFSET('9. METAS'!$P$20,INT((ROW()-14)/2),0)),"",OFFSET('9. METAS'!$P$20,INT((ROW()-14)/2),0)))</f>
        <v/>
      </c>
      <c r="M311" s="196" t="str">
        <f ca="1">IF(MOD(ROW()-13,2)=0,IF(ISBLANK(OFFSET('10. SEGUIMIENTO 2025'!$Q$14,INT((ROW()-13)/2),0)),"",OFFSET('10. SEGUIMIENTO 2025'!$Q$14,INT((ROW()-13)/2),0)),IF(ISBLANK(OFFSET('9. METAS'!$Q$20,INT((ROW()-14)/2),0)),"",OFFSET('9. METAS'!$Q$20,INT((ROW()-14)/2),0)))</f>
        <v/>
      </c>
      <c r="N311" s="742" t="str">
        <f t="shared" ref="N311" ca="1" si="294">IFERROR(L311/L312,"ND")</f>
        <v>ND</v>
      </c>
      <c r="O311" s="738" t="str">
        <f t="shared" ref="O311" ca="1" si="295">IFERROR(((L311+K311+J311)/H311),"ND")</f>
        <v>ND</v>
      </c>
      <c r="P311" s="726"/>
    </row>
    <row r="312" spans="3:16">
      <c r="C312" s="760"/>
      <c r="D312" s="756"/>
      <c r="E312" s="756"/>
      <c r="F312" s="754"/>
      <c r="G312" s="751"/>
      <c r="H312" s="747"/>
      <c r="I312" s="745"/>
      <c r="J312" s="194" t="str">
        <f ca="1">IF(MOD(ROW()-13,2)=0,IF(ISBLANK(OFFSET('10. SEGUIMIENTO 2025'!$N$14,INT((ROW()-13)/2),0)),"",OFFSET('10. SEGUIMIENTO 2025'!$N$14,INT((ROW()-13)/2),0)),IF(ISBLANK(OFFSET('9. METAS'!$N$20,INT((ROW()-14)/2),0)),"",OFFSET('9. METAS'!$N$20,INT((ROW()-14)/2),0)))</f>
        <v/>
      </c>
      <c r="K312" s="195" t="str">
        <f ca="1">IF(MOD(ROW()-13,2)=0,IF(ISBLANK(OFFSET('10. SEGUIMIENTO 2025'!$O$14,INT((ROW()-13)/2),0)),"",OFFSET('10. SEGUIMIENTO 2025'!$O$14,INT((ROW()-13)/2),0)),IF(ISBLANK(OFFSET('9. METAS'!$O$20,INT((ROW()-14)/2),0)),"",OFFSET('9. METAS'!$O$20,INT((ROW()-14)/2),0)))</f>
        <v/>
      </c>
      <c r="L312" s="195" t="str">
        <f ca="1">IF(MOD(ROW()-13,2)=0,IF(ISBLANK(OFFSET('10. SEGUIMIENTO 2025'!$P$14,INT((ROW()-13)/2),0)),"",OFFSET('10. SEGUIMIENTO 2025'!$P$14,INT((ROW()-13)/2),0)),IF(ISBLANK(OFFSET('9. METAS'!$P$20,INT((ROW()-14)/2),0)),"",OFFSET('9. METAS'!$P$20,INT((ROW()-14)/2),0)))</f>
        <v/>
      </c>
      <c r="M312" s="196" t="str">
        <f ca="1">IF(MOD(ROW()-13,2)=0,IF(ISBLANK(OFFSET('10. SEGUIMIENTO 2025'!$Q$14,INT((ROW()-13)/2),0)),"",OFFSET('10. SEGUIMIENTO 2025'!$Q$14,INT((ROW()-13)/2),0)),IF(ISBLANK(OFFSET('9. METAS'!$Q$20,INT((ROW()-14)/2),0)),"",OFFSET('9. METAS'!$Q$20,INT((ROW()-14)/2),0)))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METAS'!$K$20,INT((ROW()-13)/2),0)),"",OFFSET('9. METAS'!$K$20,INT((ROW()-13)/2),0))</f>
        <v/>
      </c>
      <c r="I313" s="744"/>
      <c r="J313" s="194">
        <f ca="1">IF(MOD(ROW()-13,2)=0,IF(ISBLANK(OFFSET('10. SEGUIMIENTO 2025'!$N$14,INT((ROW()-13)/2),0)),"",OFFSET('10. SEGUIMIENTO 2025'!$N$14,INT((ROW()-13)/2),0)),IF(ISBLANK(OFFSET('9. METAS'!$N$20,INT((ROW()-14)/2),0)),"",OFFSET('9. METAS'!$N$20,INT((ROW()-14)/2),0)))</f>
        <v>41</v>
      </c>
      <c r="K313" s="195" t="str">
        <f ca="1">IF(MOD(ROW()-13,2)=0,IF(ISBLANK(OFFSET('10. SEGUIMIENTO 2025'!$O$14,INT((ROW()-13)/2),0)),"",OFFSET('10. SEGUIMIENTO 2025'!$O$14,INT((ROW()-13)/2),0)),IF(ISBLANK(OFFSET('9. METAS'!$O$20,INT((ROW()-14)/2),0)),"",OFFSET('9. METAS'!$O$20,INT((ROW()-14)/2),0)))</f>
        <v/>
      </c>
      <c r="L313" s="195" t="str">
        <f ca="1">IF(MOD(ROW()-13,2)=0,IF(ISBLANK(OFFSET('10. SEGUIMIENTO 2025'!$P$14,INT((ROW()-13)/2),0)),"",OFFSET('10. SEGUIMIENTO 2025'!$P$14,INT((ROW()-13)/2),0)),IF(ISBLANK(OFFSET('9. METAS'!$P$20,INT((ROW()-14)/2),0)),"",OFFSET('9. METAS'!$P$20,INT((ROW()-14)/2),0)))</f>
        <v/>
      </c>
      <c r="M313" s="196" t="str">
        <f ca="1">IF(MOD(ROW()-13,2)=0,IF(ISBLANK(OFFSET('10. SEGUIMIENTO 2025'!$Q$14,INT((ROW()-13)/2),0)),"",OFFSET('10. SEGUIMIENTO 2025'!$Q$14,INT((ROW()-13)/2),0)),IF(ISBLANK(OFFSET('9. METAS'!$Q$20,INT((ROW()-14)/2),0)),"",OFFSET('9. METAS'!$Q$20,INT((ROW()-14)/2),0)))</f>
        <v/>
      </c>
      <c r="N313" s="742" t="str">
        <f t="shared" ref="N313" ca="1" si="296">IFERROR(L313/L314,"ND")</f>
        <v>ND</v>
      </c>
      <c r="O313" s="738" t="str">
        <f t="shared" ref="O313" ca="1" si="297">IFERROR(((L313+K313+J313)/H313),"ND")</f>
        <v>ND</v>
      </c>
      <c r="P313" s="726"/>
    </row>
    <row r="314" spans="3:16">
      <c r="C314" s="760"/>
      <c r="D314" s="756"/>
      <c r="E314" s="756"/>
      <c r="F314" s="754"/>
      <c r="G314" s="751"/>
      <c r="H314" s="747"/>
      <c r="I314" s="745"/>
      <c r="J314" s="194" t="str">
        <f ca="1">IF(MOD(ROW()-13,2)=0,IF(ISBLANK(OFFSET('10. SEGUIMIENTO 2025'!$N$14,INT((ROW()-13)/2),0)),"",OFFSET('10. SEGUIMIENTO 2025'!$N$14,INT((ROW()-13)/2),0)),IF(ISBLANK(OFFSET('9. METAS'!$N$20,INT((ROW()-14)/2),0)),"",OFFSET('9. METAS'!$N$20,INT((ROW()-14)/2),0)))</f>
        <v/>
      </c>
      <c r="K314" s="195" t="str">
        <f ca="1">IF(MOD(ROW()-13,2)=0,IF(ISBLANK(OFFSET('10. SEGUIMIENTO 2025'!$O$14,INT((ROW()-13)/2),0)),"",OFFSET('10. SEGUIMIENTO 2025'!$O$14,INT((ROW()-13)/2),0)),IF(ISBLANK(OFFSET('9. METAS'!$O$20,INT((ROW()-14)/2),0)),"",OFFSET('9. METAS'!$O$20,INT((ROW()-14)/2),0)))</f>
        <v/>
      </c>
      <c r="L314" s="195" t="str">
        <f ca="1">IF(MOD(ROW()-13,2)=0,IF(ISBLANK(OFFSET('10. SEGUIMIENTO 2025'!$P$14,INT((ROW()-13)/2),0)),"",OFFSET('10. SEGUIMIENTO 2025'!$P$14,INT((ROW()-13)/2),0)),IF(ISBLANK(OFFSET('9. METAS'!$P$20,INT((ROW()-14)/2),0)),"",OFFSET('9. METAS'!$P$20,INT((ROW()-14)/2),0)))</f>
        <v/>
      </c>
      <c r="M314" s="196" t="str">
        <f ca="1">IF(MOD(ROW()-13,2)=0,IF(ISBLANK(OFFSET('10. SEGUIMIENTO 2025'!$Q$14,INT((ROW()-13)/2),0)),"",OFFSET('10. SEGUIMIENTO 2025'!$Q$14,INT((ROW()-13)/2),0)),IF(ISBLANK(OFFSET('9. METAS'!$Q$20,INT((ROW()-14)/2),0)),"",OFFSET('9. METAS'!$Q$20,INT((ROW()-14)/2),0)))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METAS'!$K$20,INT((ROW()-13)/2),0)),"",OFFSET('9. METAS'!$K$20,INT((ROW()-13)/2),0))</f>
        <v/>
      </c>
      <c r="I315" s="744"/>
      <c r="J315" s="194">
        <f ca="1">IF(MOD(ROW()-13,2)=0,IF(ISBLANK(OFFSET('10. SEGUIMIENTO 2025'!$N$14,INT((ROW()-13)/2),0)),"",OFFSET('10. SEGUIMIENTO 2025'!$N$14,INT((ROW()-13)/2),0)),IF(ISBLANK(OFFSET('9. METAS'!$N$20,INT((ROW()-14)/2),0)),"",OFFSET('9. METAS'!$N$20,INT((ROW()-14)/2),0)))</f>
        <v>41</v>
      </c>
      <c r="K315" s="195" t="str">
        <f ca="1">IF(MOD(ROW()-13,2)=0,IF(ISBLANK(OFFSET('10. SEGUIMIENTO 2025'!$O$14,INT((ROW()-13)/2),0)),"",OFFSET('10. SEGUIMIENTO 2025'!$O$14,INT((ROW()-13)/2),0)),IF(ISBLANK(OFFSET('9. METAS'!$O$20,INT((ROW()-14)/2),0)),"",OFFSET('9. METAS'!$O$20,INT((ROW()-14)/2),0)))</f>
        <v/>
      </c>
      <c r="L315" s="195" t="str">
        <f ca="1">IF(MOD(ROW()-13,2)=0,IF(ISBLANK(OFFSET('10. SEGUIMIENTO 2025'!$P$14,INT((ROW()-13)/2),0)),"",OFFSET('10. SEGUIMIENTO 2025'!$P$14,INT((ROW()-13)/2),0)),IF(ISBLANK(OFFSET('9. METAS'!$P$20,INT((ROW()-14)/2),0)),"",OFFSET('9. METAS'!$P$20,INT((ROW()-14)/2),0)))</f>
        <v/>
      </c>
      <c r="M315" s="196" t="str">
        <f ca="1">IF(MOD(ROW()-13,2)=0,IF(ISBLANK(OFFSET('10. SEGUIMIENTO 2025'!$Q$14,INT((ROW()-13)/2),0)),"",OFFSET('10. SEGUIMIENTO 2025'!$Q$14,INT((ROW()-13)/2),0)),IF(ISBLANK(OFFSET('9. METAS'!$Q$20,INT((ROW()-14)/2),0)),"",OFFSET('9. METAS'!$Q$20,INT((ROW()-14)/2),0)))</f>
        <v/>
      </c>
      <c r="N315" s="742" t="str">
        <f t="shared" ref="N315" ca="1" si="298">IFERROR(L315/L316,"ND")</f>
        <v>ND</v>
      </c>
      <c r="O315" s="738" t="str">
        <f t="shared" ref="O315" ca="1" si="299">IFERROR(((L315+K315+J315)/H315),"ND")</f>
        <v>ND</v>
      </c>
      <c r="P315" s="726"/>
    </row>
    <row r="316" spans="3:16">
      <c r="C316" s="760"/>
      <c r="D316" s="756"/>
      <c r="E316" s="756"/>
      <c r="F316" s="754"/>
      <c r="G316" s="751"/>
      <c r="H316" s="747"/>
      <c r="I316" s="745"/>
      <c r="J316" s="194" t="str">
        <f ca="1">IF(MOD(ROW()-13,2)=0,IF(ISBLANK(OFFSET('10. SEGUIMIENTO 2025'!$N$14,INT((ROW()-13)/2),0)),"",OFFSET('10. SEGUIMIENTO 2025'!$N$14,INT((ROW()-13)/2),0)),IF(ISBLANK(OFFSET('9. METAS'!$N$20,INT((ROW()-14)/2),0)),"",OFFSET('9. METAS'!$N$20,INT((ROW()-14)/2),0)))</f>
        <v/>
      </c>
      <c r="K316" s="195" t="str">
        <f ca="1">IF(MOD(ROW()-13,2)=0,IF(ISBLANK(OFFSET('10. SEGUIMIENTO 2025'!$O$14,INT((ROW()-13)/2),0)),"",OFFSET('10. SEGUIMIENTO 2025'!$O$14,INT((ROW()-13)/2),0)),IF(ISBLANK(OFFSET('9. METAS'!$O$20,INT((ROW()-14)/2),0)),"",OFFSET('9. METAS'!$O$20,INT((ROW()-14)/2),0)))</f>
        <v/>
      </c>
      <c r="L316" s="195" t="str">
        <f ca="1">IF(MOD(ROW()-13,2)=0,IF(ISBLANK(OFFSET('10. SEGUIMIENTO 2025'!$P$14,INT((ROW()-13)/2),0)),"",OFFSET('10. SEGUIMIENTO 2025'!$P$14,INT((ROW()-13)/2),0)),IF(ISBLANK(OFFSET('9. METAS'!$P$20,INT((ROW()-14)/2),0)),"",OFFSET('9. METAS'!$P$20,INT((ROW()-14)/2),0)))</f>
        <v/>
      </c>
      <c r="M316" s="196" t="str">
        <f ca="1">IF(MOD(ROW()-13,2)=0,IF(ISBLANK(OFFSET('10. SEGUIMIENTO 2025'!$Q$14,INT((ROW()-13)/2),0)),"",OFFSET('10. SEGUIMIENTO 2025'!$Q$14,INT((ROW()-13)/2),0)),IF(ISBLANK(OFFSET('9. METAS'!$Q$20,INT((ROW()-14)/2),0)),"",OFFSET('9. METAS'!$Q$20,INT((ROW()-14)/2),0)))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METAS'!$K$20,INT((ROW()-13)/2),0)),"",OFFSET('9. METAS'!$K$20,INT((ROW()-13)/2),0))</f>
        <v/>
      </c>
      <c r="I317" s="744"/>
      <c r="J317" s="194">
        <f ca="1">IF(MOD(ROW()-13,2)=0,IF(ISBLANK(OFFSET('10. SEGUIMIENTO 2025'!$N$14,INT((ROW()-13)/2),0)),"",OFFSET('10. SEGUIMIENTO 2025'!$N$14,INT((ROW()-13)/2),0)),IF(ISBLANK(OFFSET('9. METAS'!$N$20,INT((ROW()-14)/2),0)),"",OFFSET('9. METAS'!$N$20,INT((ROW()-14)/2),0)))</f>
        <v>41</v>
      </c>
      <c r="K317" s="195" t="str">
        <f ca="1">IF(MOD(ROW()-13,2)=0,IF(ISBLANK(OFFSET('10. SEGUIMIENTO 2025'!$O$14,INT((ROW()-13)/2),0)),"",OFFSET('10. SEGUIMIENTO 2025'!$O$14,INT((ROW()-13)/2),0)),IF(ISBLANK(OFFSET('9. METAS'!$O$20,INT((ROW()-14)/2),0)),"",OFFSET('9. METAS'!$O$20,INT((ROW()-14)/2),0)))</f>
        <v/>
      </c>
      <c r="L317" s="195" t="str">
        <f ca="1">IF(MOD(ROW()-13,2)=0,IF(ISBLANK(OFFSET('10. SEGUIMIENTO 2025'!$P$14,INT((ROW()-13)/2),0)),"",OFFSET('10. SEGUIMIENTO 2025'!$P$14,INT((ROW()-13)/2),0)),IF(ISBLANK(OFFSET('9. METAS'!$P$20,INT((ROW()-14)/2),0)),"",OFFSET('9. METAS'!$P$20,INT((ROW()-14)/2),0)))</f>
        <v/>
      </c>
      <c r="M317" s="196" t="str">
        <f ca="1">IF(MOD(ROW()-13,2)=0,IF(ISBLANK(OFFSET('10. SEGUIMIENTO 2025'!$Q$14,INT((ROW()-13)/2),0)),"",OFFSET('10. SEGUIMIENTO 2025'!$Q$14,INT((ROW()-13)/2),0)),IF(ISBLANK(OFFSET('9. METAS'!$Q$20,INT((ROW()-14)/2),0)),"",OFFSET('9. METAS'!$Q$20,INT((ROW()-14)/2),0)))</f>
        <v/>
      </c>
      <c r="N317" s="742" t="str">
        <f t="shared" ref="N317" ca="1" si="300">IFERROR(L317/L318,"ND")</f>
        <v>ND</v>
      </c>
      <c r="O317" s="738" t="str">
        <f t="shared" ref="O317" ca="1" si="301">IFERROR(((L317+K317+J317)/H317),"ND")</f>
        <v>ND</v>
      </c>
      <c r="P317" s="726"/>
    </row>
    <row r="318" spans="3:16">
      <c r="C318" s="760"/>
      <c r="D318" s="756"/>
      <c r="E318" s="756"/>
      <c r="F318" s="754"/>
      <c r="G318" s="751"/>
      <c r="H318" s="747"/>
      <c r="I318" s="745"/>
      <c r="J318" s="194" t="str">
        <f ca="1">IF(MOD(ROW()-13,2)=0,IF(ISBLANK(OFFSET('10. SEGUIMIENTO 2025'!$N$14,INT((ROW()-13)/2),0)),"",OFFSET('10. SEGUIMIENTO 2025'!$N$14,INT((ROW()-13)/2),0)),IF(ISBLANK(OFFSET('9. METAS'!$N$20,INT((ROW()-14)/2),0)),"",OFFSET('9. METAS'!$N$20,INT((ROW()-14)/2),0)))</f>
        <v/>
      </c>
      <c r="K318" s="195" t="str">
        <f ca="1">IF(MOD(ROW()-13,2)=0,IF(ISBLANK(OFFSET('10. SEGUIMIENTO 2025'!$O$14,INT((ROW()-13)/2),0)),"",OFFSET('10. SEGUIMIENTO 2025'!$O$14,INT((ROW()-13)/2),0)),IF(ISBLANK(OFFSET('9. METAS'!$O$20,INT((ROW()-14)/2),0)),"",OFFSET('9. METAS'!$O$20,INT((ROW()-14)/2),0)))</f>
        <v/>
      </c>
      <c r="L318" s="195" t="str">
        <f ca="1">IF(MOD(ROW()-13,2)=0,IF(ISBLANK(OFFSET('10. SEGUIMIENTO 2025'!$P$14,INT((ROW()-13)/2),0)),"",OFFSET('10. SEGUIMIENTO 2025'!$P$14,INT((ROW()-13)/2),0)),IF(ISBLANK(OFFSET('9. METAS'!$P$20,INT((ROW()-14)/2),0)),"",OFFSET('9. METAS'!$P$20,INT((ROW()-14)/2),0)))</f>
        <v/>
      </c>
      <c r="M318" s="196" t="str">
        <f ca="1">IF(MOD(ROW()-13,2)=0,IF(ISBLANK(OFFSET('10. SEGUIMIENTO 2025'!$Q$14,INT((ROW()-13)/2),0)),"",OFFSET('10. SEGUIMIENTO 2025'!$Q$14,INT((ROW()-13)/2),0)),IF(ISBLANK(OFFSET('9. METAS'!$Q$20,INT((ROW()-14)/2),0)),"",OFFSET('9. METAS'!$Q$20,INT((ROW()-14)/2),0)))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METAS'!$K$20,INT((ROW()-13)/2),0)),"",OFFSET('9. METAS'!$K$20,INT((ROW()-13)/2),0))</f>
        <v/>
      </c>
      <c r="I319" s="744"/>
      <c r="J319" s="194">
        <f ca="1">IF(MOD(ROW()-13,2)=0,IF(ISBLANK(OFFSET('10. SEGUIMIENTO 2025'!$N$14,INT((ROW()-13)/2),0)),"",OFFSET('10. SEGUIMIENTO 2025'!$N$14,INT((ROW()-13)/2),0)),IF(ISBLANK(OFFSET('9. METAS'!$N$20,INT((ROW()-14)/2),0)),"",OFFSET('9. METAS'!$N$20,INT((ROW()-14)/2),0)))</f>
        <v>41</v>
      </c>
      <c r="K319" s="195" t="str">
        <f ca="1">IF(MOD(ROW()-13,2)=0,IF(ISBLANK(OFFSET('10. SEGUIMIENTO 2025'!$O$14,INT((ROW()-13)/2),0)),"",OFFSET('10. SEGUIMIENTO 2025'!$O$14,INT((ROW()-13)/2),0)),IF(ISBLANK(OFFSET('9. METAS'!$O$20,INT((ROW()-14)/2),0)),"",OFFSET('9. METAS'!$O$20,INT((ROW()-14)/2),0)))</f>
        <v/>
      </c>
      <c r="L319" s="195" t="str">
        <f ca="1">IF(MOD(ROW()-13,2)=0,IF(ISBLANK(OFFSET('10. SEGUIMIENTO 2025'!$P$14,INT((ROW()-13)/2),0)),"",OFFSET('10. SEGUIMIENTO 2025'!$P$14,INT((ROW()-13)/2),0)),IF(ISBLANK(OFFSET('9. METAS'!$P$20,INT((ROW()-14)/2),0)),"",OFFSET('9. METAS'!$P$20,INT((ROW()-14)/2),0)))</f>
        <v/>
      </c>
      <c r="M319" s="196" t="str">
        <f ca="1">IF(MOD(ROW()-13,2)=0,IF(ISBLANK(OFFSET('10. SEGUIMIENTO 2025'!$Q$14,INT((ROW()-13)/2),0)),"",OFFSET('10. SEGUIMIENTO 2025'!$Q$14,INT((ROW()-13)/2),0)),IF(ISBLANK(OFFSET('9. METAS'!$Q$20,INT((ROW()-14)/2),0)),"",OFFSET('9. METAS'!$Q$20,INT((ROW()-14)/2),0)))</f>
        <v/>
      </c>
      <c r="N319" s="742" t="str">
        <f t="shared" ref="N319" ca="1" si="302">IFERROR(L319/L320,"ND")</f>
        <v>ND</v>
      </c>
      <c r="O319" s="738" t="str">
        <f t="shared" ref="O319" ca="1" si="303">IFERROR(((L319+K319+J319)/H319),"ND")</f>
        <v>ND</v>
      </c>
      <c r="P319" s="726"/>
    </row>
    <row r="320" spans="3:16">
      <c r="C320" s="760"/>
      <c r="D320" s="756"/>
      <c r="E320" s="756"/>
      <c r="F320" s="754"/>
      <c r="G320" s="751"/>
      <c r="H320" s="747"/>
      <c r="I320" s="745"/>
      <c r="J320" s="194" t="str">
        <f ca="1">IF(MOD(ROW()-13,2)=0,IF(ISBLANK(OFFSET('10. SEGUIMIENTO 2025'!$N$14,INT((ROW()-13)/2),0)),"",OFFSET('10. SEGUIMIENTO 2025'!$N$14,INT((ROW()-13)/2),0)),IF(ISBLANK(OFFSET('9. METAS'!$N$20,INT((ROW()-14)/2),0)),"",OFFSET('9. METAS'!$N$20,INT((ROW()-14)/2),0)))</f>
        <v/>
      </c>
      <c r="K320" s="195" t="str">
        <f ca="1">IF(MOD(ROW()-13,2)=0,IF(ISBLANK(OFFSET('10. SEGUIMIENTO 2025'!$O$14,INT((ROW()-13)/2),0)),"",OFFSET('10. SEGUIMIENTO 2025'!$O$14,INT((ROW()-13)/2),0)),IF(ISBLANK(OFFSET('9. METAS'!$O$20,INT((ROW()-14)/2),0)),"",OFFSET('9. METAS'!$O$20,INT((ROW()-14)/2),0)))</f>
        <v/>
      </c>
      <c r="L320" s="195" t="str">
        <f ca="1">IF(MOD(ROW()-13,2)=0,IF(ISBLANK(OFFSET('10. SEGUIMIENTO 2025'!$P$14,INT((ROW()-13)/2),0)),"",OFFSET('10. SEGUIMIENTO 2025'!$P$14,INT((ROW()-13)/2),0)),IF(ISBLANK(OFFSET('9. METAS'!$P$20,INT((ROW()-14)/2),0)),"",OFFSET('9. METAS'!$P$20,INT((ROW()-14)/2),0)))</f>
        <v/>
      </c>
      <c r="M320" s="196" t="str">
        <f ca="1">IF(MOD(ROW()-13,2)=0,IF(ISBLANK(OFFSET('10. SEGUIMIENTO 2025'!$Q$14,INT((ROW()-13)/2),0)),"",OFFSET('10. SEGUIMIENTO 2025'!$Q$14,INT((ROW()-13)/2),0)),IF(ISBLANK(OFFSET('9. METAS'!$Q$20,INT((ROW()-14)/2),0)),"",OFFSET('9. METAS'!$Q$20,INT((ROW()-14)/2),0)))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METAS'!$K$20,INT((ROW()-13)/2),0)),"",OFFSET('9. METAS'!$K$20,INT((ROW()-13)/2),0))</f>
        <v/>
      </c>
      <c r="I321" s="744"/>
      <c r="J321" s="194">
        <f ca="1">IF(MOD(ROW()-13,2)=0,IF(ISBLANK(OFFSET('10. SEGUIMIENTO 2025'!$N$14,INT((ROW()-13)/2),0)),"",OFFSET('10. SEGUIMIENTO 2025'!$N$14,INT((ROW()-13)/2),0)),IF(ISBLANK(OFFSET('9. METAS'!$N$20,INT((ROW()-14)/2),0)),"",OFFSET('9. METAS'!$N$20,INT((ROW()-14)/2),0)))</f>
        <v>41</v>
      </c>
      <c r="K321" s="195" t="str">
        <f ca="1">IF(MOD(ROW()-13,2)=0,IF(ISBLANK(OFFSET('10. SEGUIMIENTO 2025'!$O$14,INT((ROW()-13)/2),0)),"",OFFSET('10. SEGUIMIENTO 2025'!$O$14,INT((ROW()-13)/2),0)),IF(ISBLANK(OFFSET('9. METAS'!$O$20,INT((ROW()-14)/2),0)),"",OFFSET('9. METAS'!$O$20,INT((ROW()-14)/2),0)))</f>
        <v/>
      </c>
      <c r="L321" s="195" t="str">
        <f ca="1">IF(MOD(ROW()-13,2)=0,IF(ISBLANK(OFFSET('10. SEGUIMIENTO 2025'!$P$14,INT((ROW()-13)/2),0)),"",OFFSET('10. SEGUIMIENTO 2025'!$P$14,INT((ROW()-13)/2),0)),IF(ISBLANK(OFFSET('9. METAS'!$P$20,INT((ROW()-14)/2),0)),"",OFFSET('9. METAS'!$P$20,INT((ROW()-14)/2),0)))</f>
        <v/>
      </c>
      <c r="M321" s="196" t="str">
        <f ca="1">IF(MOD(ROW()-13,2)=0,IF(ISBLANK(OFFSET('10. SEGUIMIENTO 2025'!$Q$14,INT((ROW()-13)/2),0)),"",OFFSET('10. SEGUIMIENTO 2025'!$Q$14,INT((ROW()-13)/2),0)),IF(ISBLANK(OFFSET('9. METAS'!$Q$20,INT((ROW()-14)/2),0)),"",OFFSET('9. METAS'!$Q$20,INT((ROW()-14)/2),0)))</f>
        <v/>
      </c>
      <c r="N321" s="742" t="str">
        <f t="shared" ref="N321" ca="1" si="304">IFERROR(L321/L322,"ND")</f>
        <v>ND</v>
      </c>
      <c r="O321" s="738" t="str">
        <f t="shared" ref="O321" ca="1" si="305">IFERROR(((L321+K321+J321)/H321),"ND")</f>
        <v>ND</v>
      </c>
      <c r="P321" s="726"/>
    </row>
    <row r="322" spans="3:16">
      <c r="C322" s="760"/>
      <c r="D322" s="756"/>
      <c r="E322" s="756"/>
      <c r="F322" s="754"/>
      <c r="G322" s="751"/>
      <c r="H322" s="747"/>
      <c r="I322" s="745"/>
      <c r="J322" s="194" t="str">
        <f ca="1">IF(MOD(ROW()-13,2)=0,IF(ISBLANK(OFFSET('10. SEGUIMIENTO 2025'!$N$14,INT((ROW()-13)/2),0)),"",OFFSET('10. SEGUIMIENTO 2025'!$N$14,INT((ROW()-13)/2),0)),IF(ISBLANK(OFFSET('9. METAS'!$N$20,INT((ROW()-14)/2),0)),"",OFFSET('9. METAS'!$N$20,INT((ROW()-14)/2),0)))</f>
        <v/>
      </c>
      <c r="K322" s="195" t="str">
        <f ca="1">IF(MOD(ROW()-13,2)=0,IF(ISBLANK(OFFSET('10. SEGUIMIENTO 2025'!$O$14,INT((ROW()-13)/2),0)),"",OFFSET('10. SEGUIMIENTO 2025'!$O$14,INT((ROW()-13)/2),0)),IF(ISBLANK(OFFSET('9. METAS'!$O$20,INT((ROW()-14)/2),0)),"",OFFSET('9. METAS'!$O$20,INT((ROW()-14)/2),0)))</f>
        <v/>
      </c>
      <c r="L322" s="195" t="str">
        <f ca="1">IF(MOD(ROW()-13,2)=0,IF(ISBLANK(OFFSET('10. SEGUIMIENTO 2025'!$P$14,INT((ROW()-13)/2),0)),"",OFFSET('10. SEGUIMIENTO 2025'!$P$14,INT((ROW()-13)/2),0)),IF(ISBLANK(OFFSET('9. METAS'!$P$20,INT((ROW()-14)/2),0)),"",OFFSET('9. METAS'!$P$20,INT((ROW()-14)/2),0)))</f>
        <v/>
      </c>
      <c r="M322" s="196" t="str">
        <f ca="1">IF(MOD(ROW()-13,2)=0,IF(ISBLANK(OFFSET('10. SEGUIMIENTO 2025'!$Q$14,INT((ROW()-13)/2),0)),"",OFFSET('10. SEGUIMIENTO 2025'!$Q$14,INT((ROW()-13)/2),0)),IF(ISBLANK(OFFSET('9. METAS'!$Q$20,INT((ROW()-14)/2),0)),"",OFFSET('9. METAS'!$Q$20,INT((ROW()-14)/2),0)))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METAS'!$K$20,INT((ROW()-13)/2),0)),"",OFFSET('9. METAS'!$K$20,INT((ROW()-13)/2),0))</f>
        <v/>
      </c>
      <c r="I323" s="744"/>
      <c r="J323" s="194">
        <f ca="1">IF(MOD(ROW()-13,2)=0,IF(ISBLANK(OFFSET('10. SEGUIMIENTO 2025'!$N$14,INT((ROW()-13)/2),0)),"",OFFSET('10. SEGUIMIENTO 2025'!$N$14,INT((ROW()-13)/2),0)),IF(ISBLANK(OFFSET('9. METAS'!$N$20,INT((ROW()-14)/2),0)),"",OFFSET('9. METAS'!$N$20,INT((ROW()-14)/2),0)))</f>
        <v>41</v>
      </c>
      <c r="K323" s="195" t="str">
        <f ca="1">IF(MOD(ROW()-13,2)=0,IF(ISBLANK(OFFSET('10. SEGUIMIENTO 2025'!$O$14,INT((ROW()-13)/2),0)),"",OFFSET('10. SEGUIMIENTO 2025'!$O$14,INT((ROW()-13)/2),0)),IF(ISBLANK(OFFSET('9. METAS'!$O$20,INT((ROW()-14)/2),0)),"",OFFSET('9. METAS'!$O$20,INT((ROW()-14)/2),0)))</f>
        <v/>
      </c>
      <c r="L323" s="195" t="str">
        <f ca="1">IF(MOD(ROW()-13,2)=0,IF(ISBLANK(OFFSET('10. SEGUIMIENTO 2025'!$P$14,INT((ROW()-13)/2),0)),"",OFFSET('10. SEGUIMIENTO 2025'!$P$14,INT((ROW()-13)/2),0)),IF(ISBLANK(OFFSET('9. METAS'!$P$20,INT((ROW()-14)/2),0)),"",OFFSET('9. METAS'!$P$20,INT((ROW()-14)/2),0)))</f>
        <v/>
      </c>
      <c r="M323" s="196" t="str">
        <f ca="1">IF(MOD(ROW()-13,2)=0,IF(ISBLANK(OFFSET('10. SEGUIMIENTO 2025'!$Q$14,INT((ROW()-13)/2),0)),"",OFFSET('10. SEGUIMIENTO 2025'!$Q$14,INT((ROW()-13)/2),0)),IF(ISBLANK(OFFSET('9. METAS'!$Q$20,INT((ROW()-14)/2),0)),"",OFFSET('9. METAS'!$Q$20,INT((ROW()-14)/2),0)))</f>
        <v/>
      </c>
      <c r="N323" s="742" t="str">
        <f t="shared" ref="N323" ca="1" si="306">IFERROR(L323/L324,"ND")</f>
        <v>ND</v>
      </c>
      <c r="O323" s="738" t="str">
        <f t="shared" ref="O323" ca="1" si="307">IFERROR(((L323+K323+J323)/H323),"ND")</f>
        <v>ND</v>
      </c>
      <c r="P323" s="726"/>
    </row>
    <row r="324" spans="3:16">
      <c r="C324" s="760"/>
      <c r="D324" s="756"/>
      <c r="E324" s="756"/>
      <c r="F324" s="754"/>
      <c r="G324" s="751"/>
      <c r="H324" s="747"/>
      <c r="I324" s="745"/>
      <c r="J324" s="194" t="str">
        <f ca="1">IF(MOD(ROW()-13,2)=0,IF(ISBLANK(OFFSET('10. SEGUIMIENTO 2025'!$N$14,INT((ROW()-13)/2),0)),"",OFFSET('10. SEGUIMIENTO 2025'!$N$14,INT((ROW()-13)/2),0)),IF(ISBLANK(OFFSET('9. METAS'!$N$20,INT((ROW()-14)/2),0)),"",OFFSET('9. METAS'!$N$20,INT((ROW()-14)/2),0)))</f>
        <v/>
      </c>
      <c r="K324" s="195" t="str">
        <f ca="1">IF(MOD(ROW()-13,2)=0,IF(ISBLANK(OFFSET('10. SEGUIMIENTO 2025'!$O$14,INT((ROW()-13)/2),0)),"",OFFSET('10. SEGUIMIENTO 2025'!$O$14,INT((ROW()-13)/2),0)),IF(ISBLANK(OFFSET('9. METAS'!$O$20,INT((ROW()-14)/2),0)),"",OFFSET('9. METAS'!$O$20,INT((ROW()-14)/2),0)))</f>
        <v/>
      </c>
      <c r="L324" s="195" t="str">
        <f ca="1">IF(MOD(ROW()-13,2)=0,IF(ISBLANK(OFFSET('10. SEGUIMIENTO 2025'!$P$14,INT((ROW()-13)/2),0)),"",OFFSET('10. SEGUIMIENTO 2025'!$P$14,INT((ROW()-13)/2),0)),IF(ISBLANK(OFFSET('9. METAS'!$P$20,INT((ROW()-14)/2),0)),"",OFFSET('9. METAS'!$P$20,INT((ROW()-14)/2),0)))</f>
        <v/>
      </c>
      <c r="M324" s="196" t="str">
        <f ca="1">IF(MOD(ROW()-13,2)=0,IF(ISBLANK(OFFSET('10. SEGUIMIENTO 2025'!$Q$14,INT((ROW()-13)/2),0)),"",OFFSET('10. SEGUIMIENTO 2025'!$Q$14,INT((ROW()-13)/2),0)),IF(ISBLANK(OFFSET('9. METAS'!$Q$20,INT((ROW()-14)/2),0)),"",OFFSET('9. METAS'!$Q$20,INT((ROW()-14)/2),0)))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METAS'!$K$20,INT((ROW()-13)/2),0)),"",OFFSET('9. METAS'!$K$20,INT((ROW()-13)/2),0))</f>
        <v/>
      </c>
      <c r="I325" s="744"/>
      <c r="J325" s="194">
        <f ca="1">IF(MOD(ROW()-13,2)=0,IF(ISBLANK(OFFSET('10. SEGUIMIENTO 2025'!$N$14,INT((ROW()-13)/2),0)),"",OFFSET('10. SEGUIMIENTO 2025'!$N$14,INT((ROW()-13)/2),0)),IF(ISBLANK(OFFSET('9. METAS'!$N$20,INT((ROW()-14)/2),0)),"",OFFSET('9. METAS'!$N$20,INT((ROW()-14)/2),0)))</f>
        <v>41</v>
      </c>
      <c r="K325" s="195" t="str">
        <f ca="1">IF(MOD(ROW()-13,2)=0,IF(ISBLANK(OFFSET('10. SEGUIMIENTO 2025'!$O$14,INT((ROW()-13)/2),0)),"",OFFSET('10. SEGUIMIENTO 2025'!$O$14,INT((ROW()-13)/2),0)),IF(ISBLANK(OFFSET('9. METAS'!$O$20,INT((ROW()-14)/2),0)),"",OFFSET('9. METAS'!$O$20,INT((ROW()-14)/2),0)))</f>
        <v/>
      </c>
      <c r="L325" s="195" t="str">
        <f ca="1">IF(MOD(ROW()-13,2)=0,IF(ISBLANK(OFFSET('10. SEGUIMIENTO 2025'!$P$14,INT((ROW()-13)/2),0)),"",OFFSET('10. SEGUIMIENTO 2025'!$P$14,INT((ROW()-13)/2),0)),IF(ISBLANK(OFFSET('9. METAS'!$P$20,INT((ROW()-14)/2),0)),"",OFFSET('9. METAS'!$P$20,INT((ROW()-14)/2),0)))</f>
        <v/>
      </c>
      <c r="M325" s="196" t="str">
        <f ca="1">IF(MOD(ROW()-13,2)=0,IF(ISBLANK(OFFSET('10. SEGUIMIENTO 2025'!$Q$14,INT((ROW()-13)/2),0)),"",OFFSET('10. SEGUIMIENTO 2025'!$Q$14,INT((ROW()-13)/2),0)),IF(ISBLANK(OFFSET('9. METAS'!$Q$20,INT((ROW()-14)/2),0)),"",OFFSET('9. METAS'!$Q$20,INT((ROW()-14)/2),0)))</f>
        <v/>
      </c>
      <c r="N325" s="742" t="str">
        <f t="shared" ref="N325" ca="1" si="308">IFERROR(L325/L326,"ND")</f>
        <v>ND</v>
      </c>
      <c r="O325" s="738" t="str">
        <f t="shared" ref="O325" ca="1" si="309">IFERROR(((L325+K325+J325)/H325),"ND")</f>
        <v>ND</v>
      </c>
      <c r="P325" s="726"/>
    </row>
    <row r="326" spans="3:16">
      <c r="C326" s="760"/>
      <c r="D326" s="756"/>
      <c r="E326" s="756"/>
      <c r="F326" s="754"/>
      <c r="G326" s="751"/>
      <c r="H326" s="747"/>
      <c r="I326" s="745"/>
      <c r="J326" s="194" t="str">
        <f ca="1">IF(MOD(ROW()-13,2)=0,IF(ISBLANK(OFFSET('10. SEGUIMIENTO 2025'!$N$14,INT((ROW()-13)/2),0)),"",OFFSET('10. SEGUIMIENTO 2025'!$N$14,INT((ROW()-13)/2),0)),IF(ISBLANK(OFFSET('9. METAS'!$N$20,INT((ROW()-14)/2),0)),"",OFFSET('9. METAS'!$N$20,INT((ROW()-14)/2),0)))</f>
        <v/>
      </c>
      <c r="K326" s="195" t="str">
        <f ca="1">IF(MOD(ROW()-13,2)=0,IF(ISBLANK(OFFSET('10. SEGUIMIENTO 2025'!$O$14,INT((ROW()-13)/2),0)),"",OFFSET('10. SEGUIMIENTO 2025'!$O$14,INT((ROW()-13)/2),0)),IF(ISBLANK(OFFSET('9. METAS'!$O$20,INT((ROW()-14)/2),0)),"",OFFSET('9. METAS'!$O$20,INT((ROW()-14)/2),0)))</f>
        <v/>
      </c>
      <c r="L326" s="195" t="str">
        <f ca="1">IF(MOD(ROW()-13,2)=0,IF(ISBLANK(OFFSET('10. SEGUIMIENTO 2025'!$P$14,INT((ROW()-13)/2),0)),"",OFFSET('10. SEGUIMIENTO 2025'!$P$14,INT((ROW()-13)/2),0)),IF(ISBLANK(OFFSET('9. METAS'!$P$20,INT((ROW()-14)/2),0)),"",OFFSET('9. METAS'!$P$20,INT((ROW()-14)/2),0)))</f>
        <v/>
      </c>
      <c r="M326" s="196" t="str">
        <f ca="1">IF(MOD(ROW()-13,2)=0,IF(ISBLANK(OFFSET('10. SEGUIMIENTO 2025'!$Q$14,INT((ROW()-13)/2),0)),"",OFFSET('10. SEGUIMIENTO 2025'!$Q$14,INT((ROW()-13)/2),0)),IF(ISBLANK(OFFSET('9. METAS'!$Q$20,INT((ROW()-14)/2),0)),"",OFFSET('9. METAS'!$Q$20,INT((ROW()-14)/2),0)))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METAS'!$K$20,INT((ROW()-13)/2),0)),"",OFFSET('9. METAS'!$K$20,INT((ROW()-13)/2),0))</f>
        <v/>
      </c>
      <c r="I327" s="744"/>
      <c r="J327" s="194">
        <f ca="1">IF(MOD(ROW()-13,2)=0,IF(ISBLANK(OFFSET('10. SEGUIMIENTO 2025'!$N$14,INT((ROW()-13)/2),0)),"",OFFSET('10. SEGUIMIENTO 2025'!$N$14,INT((ROW()-13)/2),0)),IF(ISBLANK(OFFSET('9. METAS'!$N$20,INT((ROW()-14)/2),0)),"",OFFSET('9. METAS'!$N$20,INT((ROW()-14)/2),0)))</f>
        <v>41</v>
      </c>
      <c r="K327" s="195" t="str">
        <f ca="1">IF(MOD(ROW()-13,2)=0,IF(ISBLANK(OFFSET('10. SEGUIMIENTO 2025'!$O$14,INT((ROW()-13)/2),0)),"",OFFSET('10. SEGUIMIENTO 2025'!$O$14,INT((ROW()-13)/2),0)),IF(ISBLANK(OFFSET('9. METAS'!$O$20,INT((ROW()-14)/2),0)),"",OFFSET('9. METAS'!$O$20,INT((ROW()-14)/2),0)))</f>
        <v/>
      </c>
      <c r="L327" s="195" t="str">
        <f ca="1">IF(MOD(ROW()-13,2)=0,IF(ISBLANK(OFFSET('10. SEGUIMIENTO 2025'!$P$14,INT((ROW()-13)/2),0)),"",OFFSET('10. SEGUIMIENTO 2025'!$P$14,INT((ROW()-13)/2),0)),IF(ISBLANK(OFFSET('9. METAS'!$P$20,INT((ROW()-14)/2),0)),"",OFFSET('9. METAS'!$P$20,INT((ROW()-14)/2),0)))</f>
        <v/>
      </c>
      <c r="M327" s="196" t="str">
        <f ca="1">IF(MOD(ROW()-13,2)=0,IF(ISBLANK(OFFSET('10. SEGUIMIENTO 2025'!$Q$14,INT((ROW()-13)/2),0)),"",OFFSET('10. SEGUIMIENTO 2025'!$Q$14,INT((ROW()-13)/2),0)),IF(ISBLANK(OFFSET('9. METAS'!$Q$20,INT((ROW()-14)/2),0)),"",OFFSET('9. METAS'!$Q$20,INT((ROW()-14)/2),0)))</f>
        <v/>
      </c>
      <c r="N327" s="742" t="str">
        <f t="shared" ref="N327" ca="1" si="310">IFERROR(L327/L328,"ND")</f>
        <v>ND</v>
      </c>
      <c r="O327" s="738" t="str">
        <f t="shared" ref="O327" ca="1" si="311">IFERROR(((L327+K327+J327)/H327),"ND")</f>
        <v>ND</v>
      </c>
      <c r="P327" s="726"/>
    </row>
    <row r="328" spans="3:16">
      <c r="C328" s="760"/>
      <c r="D328" s="756"/>
      <c r="E328" s="756"/>
      <c r="F328" s="754"/>
      <c r="G328" s="751"/>
      <c r="H328" s="747"/>
      <c r="I328" s="745"/>
      <c r="J328" s="194" t="str">
        <f ca="1">IF(MOD(ROW()-13,2)=0,IF(ISBLANK(OFFSET('10. SEGUIMIENTO 2025'!$N$14,INT((ROW()-13)/2),0)),"",OFFSET('10. SEGUIMIENTO 2025'!$N$14,INT((ROW()-13)/2),0)),IF(ISBLANK(OFFSET('9. METAS'!$N$20,INT((ROW()-14)/2),0)),"",OFFSET('9. METAS'!$N$20,INT((ROW()-14)/2),0)))</f>
        <v/>
      </c>
      <c r="K328" s="195" t="str">
        <f ca="1">IF(MOD(ROW()-13,2)=0,IF(ISBLANK(OFFSET('10. SEGUIMIENTO 2025'!$O$14,INT((ROW()-13)/2),0)),"",OFFSET('10. SEGUIMIENTO 2025'!$O$14,INT((ROW()-13)/2),0)),IF(ISBLANK(OFFSET('9. METAS'!$O$20,INT((ROW()-14)/2),0)),"",OFFSET('9. METAS'!$O$20,INT((ROW()-14)/2),0)))</f>
        <v/>
      </c>
      <c r="L328" s="195" t="str">
        <f ca="1">IF(MOD(ROW()-13,2)=0,IF(ISBLANK(OFFSET('10. SEGUIMIENTO 2025'!$P$14,INT((ROW()-13)/2),0)),"",OFFSET('10. SEGUIMIENTO 2025'!$P$14,INT((ROW()-13)/2),0)),IF(ISBLANK(OFFSET('9. METAS'!$P$20,INT((ROW()-14)/2),0)),"",OFFSET('9. METAS'!$P$20,INT((ROW()-14)/2),0)))</f>
        <v/>
      </c>
      <c r="M328" s="196" t="str">
        <f ca="1">IF(MOD(ROW()-13,2)=0,IF(ISBLANK(OFFSET('10. SEGUIMIENTO 2025'!$Q$14,INT((ROW()-13)/2),0)),"",OFFSET('10. SEGUIMIENTO 2025'!$Q$14,INT((ROW()-13)/2),0)),IF(ISBLANK(OFFSET('9. METAS'!$Q$20,INT((ROW()-14)/2),0)),"",OFFSET('9. METAS'!$Q$20,INT((ROW()-14)/2),0)))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METAS'!$K$20,INT((ROW()-13)/2),0)),"",OFFSET('9. METAS'!$K$20,INT((ROW()-13)/2),0))</f>
        <v/>
      </c>
      <c r="I329" s="744"/>
      <c r="J329" s="194">
        <f ca="1">IF(MOD(ROW()-13,2)=0,IF(ISBLANK(OFFSET('10. SEGUIMIENTO 2025'!$N$14,INT((ROW()-13)/2),0)),"",OFFSET('10. SEGUIMIENTO 2025'!$N$14,INT((ROW()-13)/2),0)),IF(ISBLANK(OFFSET('9. METAS'!$N$20,INT((ROW()-14)/2),0)),"",OFFSET('9. METAS'!$N$20,INT((ROW()-14)/2),0)))</f>
        <v>41</v>
      </c>
      <c r="K329" s="195" t="str">
        <f ca="1">IF(MOD(ROW()-13,2)=0,IF(ISBLANK(OFFSET('10. SEGUIMIENTO 2025'!$O$14,INT((ROW()-13)/2),0)),"",OFFSET('10. SEGUIMIENTO 2025'!$O$14,INT((ROW()-13)/2),0)),IF(ISBLANK(OFFSET('9. METAS'!$O$20,INT((ROW()-14)/2),0)),"",OFFSET('9. METAS'!$O$20,INT((ROW()-14)/2),0)))</f>
        <v/>
      </c>
      <c r="L329" s="195" t="str">
        <f ca="1">IF(MOD(ROW()-13,2)=0,IF(ISBLANK(OFFSET('10. SEGUIMIENTO 2025'!$P$14,INT((ROW()-13)/2),0)),"",OFFSET('10. SEGUIMIENTO 2025'!$P$14,INT((ROW()-13)/2),0)),IF(ISBLANK(OFFSET('9. METAS'!$P$20,INT((ROW()-14)/2),0)),"",OFFSET('9. METAS'!$P$20,INT((ROW()-14)/2),0)))</f>
        <v/>
      </c>
      <c r="M329" s="196" t="str">
        <f ca="1">IF(MOD(ROW()-13,2)=0,IF(ISBLANK(OFFSET('10. SEGUIMIENTO 2025'!$Q$14,INT((ROW()-13)/2),0)),"",OFFSET('10. SEGUIMIENTO 2025'!$Q$14,INT((ROW()-13)/2),0)),IF(ISBLANK(OFFSET('9. METAS'!$Q$20,INT((ROW()-14)/2),0)),"",OFFSET('9. METAS'!$Q$20,INT((ROW()-14)/2),0)))</f>
        <v/>
      </c>
      <c r="N329" s="742" t="str">
        <f t="shared" ref="N329" ca="1" si="312">IFERROR(L329/L330,"ND")</f>
        <v>ND</v>
      </c>
      <c r="O329" s="738" t="str">
        <f t="shared" ref="O329" ca="1" si="313">IFERROR(((L329+K329+J329)/H329),"ND")</f>
        <v>ND</v>
      </c>
      <c r="P329" s="726"/>
    </row>
    <row r="330" spans="3:16">
      <c r="C330" s="760"/>
      <c r="D330" s="756"/>
      <c r="E330" s="756"/>
      <c r="F330" s="754"/>
      <c r="G330" s="751"/>
      <c r="H330" s="747"/>
      <c r="I330" s="745"/>
      <c r="J330" s="194" t="str">
        <f ca="1">IF(MOD(ROW()-13,2)=0,IF(ISBLANK(OFFSET('10. SEGUIMIENTO 2025'!$N$14,INT((ROW()-13)/2),0)),"",OFFSET('10. SEGUIMIENTO 2025'!$N$14,INT((ROW()-13)/2),0)),IF(ISBLANK(OFFSET('9. METAS'!$N$20,INT((ROW()-14)/2),0)),"",OFFSET('9. METAS'!$N$20,INT((ROW()-14)/2),0)))</f>
        <v/>
      </c>
      <c r="K330" s="195" t="str">
        <f ca="1">IF(MOD(ROW()-13,2)=0,IF(ISBLANK(OFFSET('10. SEGUIMIENTO 2025'!$O$14,INT((ROW()-13)/2),0)),"",OFFSET('10. SEGUIMIENTO 2025'!$O$14,INT((ROW()-13)/2),0)),IF(ISBLANK(OFFSET('9. METAS'!$O$20,INT((ROW()-14)/2),0)),"",OFFSET('9. METAS'!$O$20,INT((ROW()-14)/2),0)))</f>
        <v/>
      </c>
      <c r="L330" s="195" t="str">
        <f ca="1">IF(MOD(ROW()-13,2)=0,IF(ISBLANK(OFFSET('10. SEGUIMIENTO 2025'!$P$14,INT((ROW()-13)/2),0)),"",OFFSET('10. SEGUIMIENTO 2025'!$P$14,INT((ROW()-13)/2),0)),IF(ISBLANK(OFFSET('9. METAS'!$P$20,INT((ROW()-14)/2),0)),"",OFFSET('9. METAS'!$P$20,INT((ROW()-14)/2),0)))</f>
        <v/>
      </c>
      <c r="M330" s="196" t="str">
        <f ca="1">IF(MOD(ROW()-13,2)=0,IF(ISBLANK(OFFSET('10. SEGUIMIENTO 2025'!$Q$14,INT((ROW()-13)/2),0)),"",OFFSET('10. SEGUIMIENTO 2025'!$Q$14,INT((ROW()-13)/2),0)),IF(ISBLANK(OFFSET('9. METAS'!$Q$20,INT((ROW()-14)/2),0)),"",OFFSET('9. METAS'!$Q$20,INT((ROW()-14)/2),0)))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METAS'!$K$20,INT((ROW()-13)/2),0)),"",OFFSET('9. METAS'!$K$20,INT((ROW()-13)/2),0))</f>
        <v/>
      </c>
      <c r="I331" s="744"/>
      <c r="J331" s="194">
        <f ca="1">IF(MOD(ROW()-13,2)=0,IF(ISBLANK(OFFSET('10. SEGUIMIENTO 2025'!$N$14,INT((ROW()-13)/2),0)),"",OFFSET('10. SEGUIMIENTO 2025'!$N$14,INT((ROW()-13)/2),0)),IF(ISBLANK(OFFSET('9. METAS'!$N$20,INT((ROW()-14)/2),0)),"",OFFSET('9. METAS'!$N$20,INT((ROW()-14)/2),0)))</f>
        <v>41</v>
      </c>
      <c r="K331" s="195" t="str">
        <f ca="1">IF(MOD(ROW()-13,2)=0,IF(ISBLANK(OFFSET('10. SEGUIMIENTO 2025'!$O$14,INT((ROW()-13)/2),0)),"",OFFSET('10. SEGUIMIENTO 2025'!$O$14,INT((ROW()-13)/2),0)),IF(ISBLANK(OFFSET('9. METAS'!$O$20,INT((ROW()-14)/2),0)),"",OFFSET('9. METAS'!$O$20,INT((ROW()-14)/2),0)))</f>
        <v/>
      </c>
      <c r="L331" s="195" t="str">
        <f ca="1">IF(MOD(ROW()-13,2)=0,IF(ISBLANK(OFFSET('10. SEGUIMIENTO 2025'!$P$14,INT((ROW()-13)/2),0)),"",OFFSET('10. SEGUIMIENTO 2025'!$P$14,INT((ROW()-13)/2),0)),IF(ISBLANK(OFFSET('9. METAS'!$P$20,INT((ROW()-14)/2),0)),"",OFFSET('9. METAS'!$P$20,INT((ROW()-14)/2),0)))</f>
        <v/>
      </c>
      <c r="M331" s="196" t="str">
        <f ca="1">IF(MOD(ROW()-13,2)=0,IF(ISBLANK(OFFSET('10. SEGUIMIENTO 2025'!$Q$14,INT((ROW()-13)/2),0)),"",OFFSET('10. SEGUIMIENTO 2025'!$Q$14,INT((ROW()-13)/2),0)),IF(ISBLANK(OFFSET('9. METAS'!$Q$20,INT((ROW()-14)/2),0)),"",OFFSET('9. METAS'!$Q$20,INT((ROW()-14)/2),0)))</f>
        <v/>
      </c>
      <c r="N331" s="742" t="str">
        <f t="shared" ref="N331" ca="1" si="314">IFERROR(L331/L332,"ND")</f>
        <v>ND</v>
      </c>
      <c r="O331" s="738" t="str">
        <f t="shared" ref="O331" ca="1" si="315">IFERROR(((L331+K331+J331)/H331),"ND")</f>
        <v>ND</v>
      </c>
      <c r="P331" s="726"/>
    </row>
    <row r="332" spans="3:16">
      <c r="C332" s="760"/>
      <c r="D332" s="756"/>
      <c r="E332" s="756"/>
      <c r="F332" s="754"/>
      <c r="G332" s="751"/>
      <c r="H332" s="747"/>
      <c r="I332" s="745"/>
      <c r="J332" s="194" t="str">
        <f ca="1">IF(MOD(ROW()-13,2)=0,IF(ISBLANK(OFFSET('10. SEGUIMIENTO 2025'!$N$14,INT((ROW()-13)/2),0)),"",OFFSET('10. SEGUIMIENTO 2025'!$N$14,INT((ROW()-13)/2),0)),IF(ISBLANK(OFFSET('9. METAS'!$N$20,INT((ROW()-14)/2),0)),"",OFFSET('9. METAS'!$N$20,INT((ROW()-14)/2),0)))</f>
        <v/>
      </c>
      <c r="K332" s="195" t="str">
        <f ca="1">IF(MOD(ROW()-13,2)=0,IF(ISBLANK(OFFSET('10. SEGUIMIENTO 2025'!$O$14,INT((ROW()-13)/2),0)),"",OFFSET('10. SEGUIMIENTO 2025'!$O$14,INT((ROW()-13)/2),0)),IF(ISBLANK(OFFSET('9. METAS'!$O$20,INT((ROW()-14)/2),0)),"",OFFSET('9. METAS'!$O$20,INT((ROW()-14)/2),0)))</f>
        <v/>
      </c>
      <c r="L332" s="195" t="str">
        <f ca="1">IF(MOD(ROW()-13,2)=0,IF(ISBLANK(OFFSET('10. SEGUIMIENTO 2025'!$P$14,INT((ROW()-13)/2),0)),"",OFFSET('10. SEGUIMIENTO 2025'!$P$14,INT((ROW()-13)/2),0)),IF(ISBLANK(OFFSET('9. METAS'!$P$20,INT((ROW()-14)/2),0)),"",OFFSET('9. METAS'!$P$20,INT((ROW()-14)/2),0)))</f>
        <v/>
      </c>
      <c r="M332" s="196" t="str">
        <f ca="1">IF(MOD(ROW()-13,2)=0,IF(ISBLANK(OFFSET('10. SEGUIMIENTO 2025'!$Q$14,INT((ROW()-13)/2),0)),"",OFFSET('10. SEGUIMIENTO 2025'!$Q$14,INT((ROW()-13)/2),0)),IF(ISBLANK(OFFSET('9. METAS'!$Q$20,INT((ROW()-14)/2),0)),"",OFFSET('9. METAS'!$Q$20,INT((ROW()-14)/2),0)))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METAS'!$K$20,INT((ROW()-13)/2),0)),"",OFFSET('9. METAS'!$K$20,INT((ROW()-13)/2),0))</f>
        <v/>
      </c>
      <c r="I333" s="744"/>
      <c r="J333" s="194">
        <f ca="1">IF(MOD(ROW()-13,2)=0,IF(ISBLANK(OFFSET('10. SEGUIMIENTO 2025'!$N$14,INT((ROW()-13)/2),0)),"",OFFSET('10. SEGUIMIENTO 2025'!$N$14,INT((ROW()-13)/2),0)),IF(ISBLANK(OFFSET('9. METAS'!$N$20,INT((ROW()-14)/2),0)),"",OFFSET('9. METAS'!$N$20,INT((ROW()-14)/2),0)))</f>
        <v>41</v>
      </c>
      <c r="K333" s="195" t="str">
        <f ca="1">IF(MOD(ROW()-13,2)=0,IF(ISBLANK(OFFSET('10. SEGUIMIENTO 2025'!$O$14,INT((ROW()-13)/2),0)),"",OFFSET('10. SEGUIMIENTO 2025'!$O$14,INT((ROW()-13)/2),0)),IF(ISBLANK(OFFSET('9. METAS'!$O$20,INT((ROW()-14)/2),0)),"",OFFSET('9. METAS'!$O$20,INT((ROW()-14)/2),0)))</f>
        <v/>
      </c>
      <c r="L333" s="195" t="str">
        <f ca="1">IF(MOD(ROW()-13,2)=0,IF(ISBLANK(OFFSET('10. SEGUIMIENTO 2025'!$P$14,INT((ROW()-13)/2),0)),"",OFFSET('10. SEGUIMIENTO 2025'!$P$14,INT((ROW()-13)/2),0)),IF(ISBLANK(OFFSET('9. METAS'!$P$20,INT((ROW()-14)/2),0)),"",OFFSET('9. METAS'!$P$20,INT((ROW()-14)/2),0)))</f>
        <v/>
      </c>
      <c r="M333" s="196" t="str">
        <f ca="1">IF(MOD(ROW()-13,2)=0,IF(ISBLANK(OFFSET('10. SEGUIMIENTO 2025'!$Q$14,INT((ROW()-13)/2),0)),"",OFFSET('10. SEGUIMIENTO 2025'!$Q$14,INT((ROW()-13)/2),0)),IF(ISBLANK(OFFSET('9. METAS'!$Q$20,INT((ROW()-14)/2),0)),"",OFFSET('9. METAS'!$Q$20,INT((ROW()-14)/2),0)))</f>
        <v/>
      </c>
      <c r="N333" s="742" t="str">
        <f t="shared" ref="N333" ca="1" si="316">IFERROR(L333/L334,"ND")</f>
        <v>ND</v>
      </c>
      <c r="O333" s="738" t="str">
        <f t="shared" ref="O333" ca="1" si="317">IFERROR(((L333+K333+J333)/H333),"ND")</f>
        <v>ND</v>
      </c>
      <c r="P333" s="726"/>
    </row>
    <row r="334" spans="3:16">
      <c r="C334" s="760"/>
      <c r="D334" s="756"/>
      <c r="E334" s="756"/>
      <c r="F334" s="754"/>
      <c r="G334" s="751"/>
      <c r="H334" s="747"/>
      <c r="I334" s="745"/>
      <c r="J334" s="194" t="str">
        <f ca="1">IF(MOD(ROW()-13,2)=0,IF(ISBLANK(OFFSET('10. SEGUIMIENTO 2025'!$N$14,INT((ROW()-13)/2),0)),"",OFFSET('10. SEGUIMIENTO 2025'!$N$14,INT((ROW()-13)/2),0)),IF(ISBLANK(OFFSET('9. METAS'!$N$20,INT((ROW()-14)/2),0)),"",OFFSET('9. METAS'!$N$20,INT((ROW()-14)/2),0)))</f>
        <v/>
      </c>
      <c r="K334" s="195" t="str">
        <f ca="1">IF(MOD(ROW()-13,2)=0,IF(ISBLANK(OFFSET('10. SEGUIMIENTO 2025'!$O$14,INT((ROW()-13)/2),0)),"",OFFSET('10. SEGUIMIENTO 2025'!$O$14,INT((ROW()-13)/2),0)),IF(ISBLANK(OFFSET('9. METAS'!$O$20,INT((ROW()-14)/2),0)),"",OFFSET('9. METAS'!$O$20,INT((ROW()-14)/2),0)))</f>
        <v/>
      </c>
      <c r="L334" s="195" t="str">
        <f ca="1">IF(MOD(ROW()-13,2)=0,IF(ISBLANK(OFFSET('10. SEGUIMIENTO 2025'!$P$14,INT((ROW()-13)/2),0)),"",OFFSET('10. SEGUIMIENTO 2025'!$P$14,INT((ROW()-13)/2),0)),IF(ISBLANK(OFFSET('9. METAS'!$P$20,INT((ROW()-14)/2),0)),"",OFFSET('9. METAS'!$P$20,INT((ROW()-14)/2),0)))</f>
        <v/>
      </c>
      <c r="M334" s="196" t="str">
        <f ca="1">IF(MOD(ROW()-13,2)=0,IF(ISBLANK(OFFSET('10. SEGUIMIENTO 2025'!$Q$14,INT((ROW()-13)/2),0)),"",OFFSET('10. SEGUIMIENTO 2025'!$Q$14,INT((ROW()-13)/2),0)),IF(ISBLANK(OFFSET('9. METAS'!$Q$20,INT((ROW()-14)/2),0)),"",OFFSET('9. METAS'!$Q$20,INT((ROW()-14)/2),0)))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METAS'!$K$20,INT((ROW()-13)/2),0)),"",OFFSET('9. METAS'!$K$20,INT((ROW()-13)/2),0))</f>
        <v/>
      </c>
      <c r="I335" s="744"/>
      <c r="J335" s="194">
        <f ca="1">IF(MOD(ROW()-13,2)=0,IF(ISBLANK(OFFSET('10. SEGUIMIENTO 2025'!$N$14,INT((ROW()-13)/2),0)),"",OFFSET('10. SEGUIMIENTO 2025'!$N$14,INT((ROW()-13)/2),0)),IF(ISBLANK(OFFSET('9. METAS'!$N$20,INT((ROW()-14)/2),0)),"",OFFSET('9. METAS'!$N$20,INT((ROW()-14)/2),0)))</f>
        <v>41</v>
      </c>
      <c r="K335" s="195" t="str">
        <f ca="1">IF(MOD(ROW()-13,2)=0,IF(ISBLANK(OFFSET('10. SEGUIMIENTO 2025'!$O$14,INT((ROW()-13)/2),0)),"",OFFSET('10. SEGUIMIENTO 2025'!$O$14,INT((ROW()-13)/2),0)),IF(ISBLANK(OFFSET('9. METAS'!$O$20,INT((ROW()-14)/2),0)),"",OFFSET('9. METAS'!$O$20,INT((ROW()-14)/2),0)))</f>
        <v/>
      </c>
      <c r="L335" s="195" t="str">
        <f ca="1">IF(MOD(ROW()-13,2)=0,IF(ISBLANK(OFFSET('10. SEGUIMIENTO 2025'!$P$14,INT((ROW()-13)/2),0)),"",OFFSET('10. SEGUIMIENTO 2025'!$P$14,INT((ROW()-13)/2),0)),IF(ISBLANK(OFFSET('9. METAS'!$P$20,INT((ROW()-14)/2),0)),"",OFFSET('9. METAS'!$P$20,INT((ROW()-14)/2),0)))</f>
        <v/>
      </c>
      <c r="M335" s="196" t="str">
        <f ca="1">IF(MOD(ROW()-13,2)=0,IF(ISBLANK(OFFSET('10. SEGUIMIENTO 2025'!$Q$14,INT((ROW()-13)/2),0)),"",OFFSET('10. SEGUIMIENTO 2025'!$Q$14,INT((ROW()-13)/2),0)),IF(ISBLANK(OFFSET('9. METAS'!$Q$20,INT((ROW()-14)/2),0)),"",OFFSET('9. METAS'!$Q$20,INT((ROW()-14)/2),0)))</f>
        <v/>
      </c>
      <c r="N335" s="742" t="str">
        <f t="shared" ref="N335" ca="1" si="318">IFERROR(L335/L336,"ND")</f>
        <v>ND</v>
      </c>
      <c r="O335" s="738" t="str">
        <f t="shared" ref="O335" ca="1" si="319">IFERROR(((L335+K335+J335)/H335),"ND")</f>
        <v>ND</v>
      </c>
      <c r="P335" s="726"/>
    </row>
    <row r="336" spans="3:16">
      <c r="C336" s="760"/>
      <c r="D336" s="756"/>
      <c r="E336" s="756"/>
      <c r="F336" s="754"/>
      <c r="G336" s="751"/>
      <c r="H336" s="747"/>
      <c r="I336" s="745"/>
      <c r="J336" s="194" t="str">
        <f ca="1">IF(MOD(ROW()-13,2)=0,IF(ISBLANK(OFFSET('10. SEGUIMIENTO 2025'!$N$14,INT((ROW()-13)/2),0)),"",OFFSET('10. SEGUIMIENTO 2025'!$N$14,INT((ROW()-13)/2),0)),IF(ISBLANK(OFFSET('9. METAS'!$N$20,INT((ROW()-14)/2),0)),"",OFFSET('9. METAS'!$N$20,INT((ROW()-14)/2),0)))</f>
        <v/>
      </c>
      <c r="K336" s="195" t="str">
        <f ca="1">IF(MOD(ROW()-13,2)=0,IF(ISBLANK(OFFSET('10. SEGUIMIENTO 2025'!$O$14,INT((ROW()-13)/2),0)),"",OFFSET('10. SEGUIMIENTO 2025'!$O$14,INT((ROW()-13)/2),0)),IF(ISBLANK(OFFSET('9. METAS'!$O$20,INT((ROW()-14)/2),0)),"",OFFSET('9. METAS'!$O$20,INT((ROW()-14)/2),0)))</f>
        <v/>
      </c>
      <c r="L336" s="195" t="str">
        <f ca="1">IF(MOD(ROW()-13,2)=0,IF(ISBLANK(OFFSET('10. SEGUIMIENTO 2025'!$P$14,INT((ROW()-13)/2),0)),"",OFFSET('10. SEGUIMIENTO 2025'!$P$14,INT((ROW()-13)/2),0)),IF(ISBLANK(OFFSET('9. METAS'!$P$20,INT((ROW()-14)/2),0)),"",OFFSET('9. METAS'!$P$20,INT((ROW()-14)/2),0)))</f>
        <v/>
      </c>
      <c r="M336" s="196" t="str">
        <f ca="1">IF(MOD(ROW()-13,2)=0,IF(ISBLANK(OFFSET('10. SEGUIMIENTO 2025'!$Q$14,INT((ROW()-13)/2),0)),"",OFFSET('10. SEGUIMIENTO 2025'!$Q$14,INT((ROW()-13)/2),0)),IF(ISBLANK(OFFSET('9. METAS'!$Q$20,INT((ROW()-14)/2),0)),"",OFFSET('9. METAS'!$Q$20,INT((ROW()-14)/2),0)))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METAS'!$K$20,INT((ROW()-13)/2),0)),"",OFFSET('9. METAS'!$K$20,INT((ROW()-13)/2),0))</f>
        <v/>
      </c>
      <c r="I337" s="744"/>
      <c r="J337" s="194">
        <f ca="1">IF(MOD(ROW()-13,2)=0,IF(ISBLANK(OFFSET('10. SEGUIMIENTO 2025'!$N$14,INT((ROW()-13)/2),0)),"",OFFSET('10. SEGUIMIENTO 2025'!$N$14,INT((ROW()-13)/2),0)),IF(ISBLANK(OFFSET('9. METAS'!$N$20,INT((ROW()-14)/2),0)),"",OFFSET('9. METAS'!$N$20,INT((ROW()-14)/2),0)))</f>
        <v>41</v>
      </c>
      <c r="K337" s="195" t="str">
        <f ca="1">IF(MOD(ROW()-13,2)=0,IF(ISBLANK(OFFSET('10. SEGUIMIENTO 2025'!$O$14,INT((ROW()-13)/2),0)),"",OFFSET('10. SEGUIMIENTO 2025'!$O$14,INT((ROW()-13)/2),0)),IF(ISBLANK(OFFSET('9. METAS'!$O$20,INT((ROW()-14)/2),0)),"",OFFSET('9. METAS'!$O$20,INT((ROW()-14)/2),0)))</f>
        <v/>
      </c>
      <c r="L337" s="195" t="str">
        <f ca="1">IF(MOD(ROW()-13,2)=0,IF(ISBLANK(OFFSET('10. SEGUIMIENTO 2025'!$P$14,INT((ROW()-13)/2),0)),"",OFFSET('10. SEGUIMIENTO 2025'!$P$14,INT((ROW()-13)/2),0)),IF(ISBLANK(OFFSET('9. METAS'!$P$20,INT((ROW()-14)/2),0)),"",OFFSET('9. METAS'!$P$20,INT((ROW()-14)/2),0)))</f>
        <v/>
      </c>
      <c r="M337" s="196" t="str">
        <f ca="1">IF(MOD(ROW()-13,2)=0,IF(ISBLANK(OFFSET('10. SEGUIMIENTO 2025'!$Q$14,INT((ROW()-13)/2),0)),"",OFFSET('10. SEGUIMIENTO 2025'!$Q$14,INT((ROW()-13)/2),0)),IF(ISBLANK(OFFSET('9. METAS'!$Q$20,INT((ROW()-14)/2),0)),"",OFFSET('9. METAS'!$Q$20,INT((ROW()-14)/2),0)))</f>
        <v/>
      </c>
      <c r="N337" s="742" t="str">
        <f t="shared" ref="N337" ca="1" si="320">IFERROR(L337/L338,"ND")</f>
        <v>ND</v>
      </c>
      <c r="O337" s="738" t="str">
        <f t="shared" ref="O337" ca="1" si="321">IFERROR(((L337+K337+J337)/H337),"ND")</f>
        <v>ND</v>
      </c>
      <c r="P337" s="726"/>
    </row>
    <row r="338" spans="3:16">
      <c r="C338" s="760"/>
      <c r="D338" s="756"/>
      <c r="E338" s="756"/>
      <c r="F338" s="754"/>
      <c r="G338" s="751"/>
      <c r="H338" s="747"/>
      <c r="I338" s="745"/>
      <c r="J338" s="194" t="str">
        <f ca="1">IF(MOD(ROW()-13,2)=0,IF(ISBLANK(OFFSET('10. SEGUIMIENTO 2025'!$N$14,INT((ROW()-13)/2),0)),"",OFFSET('10. SEGUIMIENTO 2025'!$N$14,INT((ROW()-13)/2),0)),IF(ISBLANK(OFFSET('9. METAS'!$N$20,INT((ROW()-14)/2),0)),"",OFFSET('9. METAS'!$N$20,INT((ROW()-14)/2),0)))</f>
        <v/>
      </c>
      <c r="K338" s="195" t="str">
        <f ca="1">IF(MOD(ROW()-13,2)=0,IF(ISBLANK(OFFSET('10. SEGUIMIENTO 2025'!$O$14,INT((ROW()-13)/2),0)),"",OFFSET('10. SEGUIMIENTO 2025'!$O$14,INT((ROW()-13)/2),0)),IF(ISBLANK(OFFSET('9. METAS'!$O$20,INT((ROW()-14)/2),0)),"",OFFSET('9. METAS'!$O$20,INT((ROW()-14)/2),0)))</f>
        <v/>
      </c>
      <c r="L338" s="195" t="str">
        <f ca="1">IF(MOD(ROW()-13,2)=0,IF(ISBLANK(OFFSET('10. SEGUIMIENTO 2025'!$P$14,INT((ROW()-13)/2),0)),"",OFFSET('10. SEGUIMIENTO 2025'!$P$14,INT((ROW()-13)/2),0)),IF(ISBLANK(OFFSET('9. METAS'!$P$20,INT((ROW()-14)/2),0)),"",OFFSET('9. METAS'!$P$20,INT((ROW()-14)/2),0)))</f>
        <v/>
      </c>
      <c r="M338" s="196" t="str">
        <f ca="1">IF(MOD(ROW()-13,2)=0,IF(ISBLANK(OFFSET('10. SEGUIMIENTO 2025'!$Q$14,INT((ROW()-13)/2),0)),"",OFFSET('10. SEGUIMIENTO 2025'!$Q$14,INT((ROW()-13)/2),0)),IF(ISBLANK(OFFSET('9. METAS'!$Q$20,INT((ROW()-14)/2),0)),"",OFFSET('9. METAS'!$Q$20,INT((ROW()-14)/2),0)))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METAS'!$K$20,INT((ROW()-13)/2),0)),"",OFFSET('9. METAS'!$K$20,INT((ROW()-13)/2),0))</f>
        <v/>
      </c>
      <c r="I339" s="744"/>
      <c r="J339" s="194">
        <f ca="1">IF(MOD(ROW()-13,2)=0,IF(ISBLANK(OFFSET('10. SEGUIMIENTO 2025'!$N$14,INT((ROW()-13)/2),0)),"",OFFSET('10. SEGUIMIENTO 2025'!$N$14,INT((ROW()-13)/2),0)),IF(ISBLANK(OFFSET('9. METAS'!$N$20,INT((ROW()-14)/2),0)),"",OFFSET('9. METAS'!$N$20,INT((ROW()-14)/2),0)))</f>
        <v>41</v>
      </c>
      <c r="K339" s="195" t="str">
        <f ca="1">IF(MOD(ROW()-13,2)=0,IF(ISBLANK(OFFSET('10. SEGUIMIENTO 2025'!$O$14,INT((ROW()-13)/2),0)),"",OFFSET('10. SEGUIMIENTO 2025'!$O$14,INT((ROW()-13)/2),0)),IF(ISBLANK(OFFSET('9. METAS'!$O$20,INT((ROW()-14)/2),0)),"",OFFSET('9. METAS'!$O$20,INT((ROW()-14)/2),0)))</f>
        <v/>
      </c>
      <c r="L339" s="195" t="str">
        <f ca="1">IF(MOD(ROW()-13,2)=0,IF(ISBLANK(OFFSET('10. SEGUIMIENTO 2025'!$P$14,INT((ROW()-13)/2),0)),"",OFFSET('10. SEGUIMIENTO 2025'!$P$14,INT((ROW()-13)/2),0)),IF(ISBLANK(OFFSET('9. METAS'!$P$20,INT((ROW()-14)/2),0)),"",OFFSET('9. METAS'!$P$20,INT((ROW()-14)/2),0)))</f>
        <v/>
      </c>
      <c r="M339" s="196" t="str">
        <f ca="1">IF(MOD(ROW()-13,2)=0,IF(ISBLANK(OFFSET('10. SEGUIMIENTO 2025'!$Q$14,INT((ROW()-13)/2),0)),"",OFFSET('10. SEGUIMIENTO 2025'!$Q$14,INT((ROW()-13)/2),0)),IF(ISBLANK(OFFSET('9. METAS'!$Q$20,INT((ROW()-14)/2),0)),"",OFFSET('9. METAS'!$Q$20,INT((ROW()-14)/2),0)))</f>
        <v/>
      </c>
      <c r="N339" s="742" t="str">
        <f t="shared" ref="N339" ca="1" si="322">IFERROR(L339/L340,"ND")</f>
        <v>ND</v>
      </c>
      <c r="O339" s="738" t="str">
        <f t="shared" ref="O339" ca="1" si="323">IFERROR(((L339+K339+J339)/H339),"ND")</f>
        <v>ND</v>
      </c>
      <c r="P339" s="726"/>
    </row>
    <row r="340" spans="3:16">
      <c r="C340" s="760"/>
      <c r="D340" s="756"/>
      <c r="E340" s="756"/>
      <c r="F340" s="754"/>
      <c r="G340" s="751"/>
      <c r="H340" s="747"/>
      <c r="I340" s="745"/>
      <c r="J340" s="194" t="str">
        <f ca="1">IF(MOD(ROW()-13,2)=0,IF(ISBLANK(OFFSET('10. SEGUIMIENTO 2025'!$N$14,INT((ROW()-13)/2),0)),"",OFFSET('10. SEGUIMIENTO 2025'!$N$14,INT((ROW()-13)/2),0)),IF(ISBLANK(OFFSET('9. METAS'!$N$20,INT((ROW()-14)/2),0)),"",OFFSET('9. METAS'!$N$20,INT((ROW()-14)/2),0)))</f>
        <v/>
      </c>
      <c r="K340" s="195" t="str">
        <f ca="1">IF(MOD(ROW()-13,2)=0,IF(ISBLANK(OFFSET('10. SEGUIMIENTO 2025'!$O$14,INT((ROW()-13)/2),0)),"",OFFSET('10. SEGUIMIENTO 2025'!$O$14,INT((ROW()-13)/2),0)),IF(ISBLANK(OFFSET('9. METAS'!$O$20,INT((ROW()-14)/2),0)),"",OFFSET('9. METAS'!$O$20,INT((ROW()-14)/2),0)))</f>
        <v/>
      </c>
      <c r="L340" s="195" t="str">
        <f ca="1">IF(MOD(ROW()-13,2)=0,IF(ISBLANK(OFFSET('10. SEGUIMIENTO 2025'!$P$14,INT((ROW()-13)/2),0)),"",OFFSET('10. SEGUIMIENTO 2025'!$P$14,INT((ROW()-13)/2),0)),IF(ISBLANK(OFFSET('9. METAS'!$P$20,INT((ROW()-14)/2),0)),"",OFFSET('9. METAS'!$P$20,INT((ROW()-14)/2),0)))</f>
        <v/>
      </c>
      <c r="M340" s="196" t="str">
        <f ca="1">IF(MOD(ROW()-13,2)=0,IF(ISBLANK(OFFSET('10. SEGUIMIENTO 2025'!$Q$14,INT((ROW()-13)/2),0)),"",OFFSET('10. SEGUIMIENTO 2025'!$Q$14,INT((ROW()-13)/2),0)),IF(ISBLANK(OFFSET('9. METAS'!$Q$20,INT((ROW()-14)/2),0)),"",OFFSET('9. METAS'!$Q$20,INT((ROW()-14)/2),0)))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METAS'!$K$20,INT((ROW()-13)/2),0)),"",OFFSET('9. METAS'!$K$20,INT((ROW()-13)/2),0))</f>
        <v/>
      </c>
      <c r="I341" s="744"/>
      <c r="J341" s="194">
        <f ca="1">IF(MOD(ROW()-13,2)=0,IF(ISBLANK(OFFSET('10. SEGUIMIENTO 2025'!$N$14,INT((ROW()-13)/2),0)),"",OFFSET('10. SEGUIMIENTO 2025'!$N$14,INT((ROW()-13)/2),0)),IF(ISBLANK(OFFSET('9. METAS'!$N$20,INT((ROW()-14)/2),0)),"",OFFSET('9. METAS'!$N$20,INT((ROW()-14)/2),0)))</f>
        <v>41</v>
      </c>
      <c r="K341" s="195" t="str">
        <f ca="1">IF(MOD(ROW()-13,2)=0,IF(ISBLANK(OFFSET('10. SEGUIMIENTO 2025'!$O$14,INT((ROW()-13)/2),0)),"",OFFSET('10. SEGUIMIENTO 2025'!$O$14,INT((ROW()-13)/2),0)),IF(ISBLANK(OFFSET('9. METAS'!$O$20,INT((ROW()-14)/2),0)),"",OFFSET('9. METAS'!$O$20,INT((ROW()-14)/2),0)))</f>
        <v/>
      </c>
      <c r="L341" s="195" t="str">
        <f ca="1">IF(MOD(ROW()-13,2)=0,IF(ISBLANK(OFFSET('10. SEGUIMIENTO 2025'!$P$14,INT((ROW()-13)/2),0)),"",OFFSET('10. SEGUIMIENTO 2025'!$P$14,INT((ROW()-13)/2),0)),IF(ISBLANK(OFFSET('9. METAS'!$P$20,INT((ROW()-14)/2),0)),"",OFFSET('9. METAS'!$P$20,INT((ROW()-14)/2),0)))</f>
        <v/>
      </c>
      <c r="M341" s="196" t="str">
        <f ca="1">IF(MOD(ROW()-13,2)=0,IF(ISBLANK(OFFSET('10. SEGUIMIENTO 2025'!$Q$14,INT((ROW()-13)/2),0)),"",OFFSET('10. SEGUIMIENTO 2025'!$Q$14,INT((ROW()-13)/2),0)),IF(ISBLANK(OFFSET('9. METAS'!$Q$20,INT((ROW()-14)/2),0)),"",OFFSET('9. METAS'!$Q$20,INT((ROW()-14)/2),0)))</f>
        <v/>
      </c>
      <c r="N341" s="742" t="str">
        <f t="shared" ref="N341" ca="1" si="324">IFERROR(L341/L342,"ND")</f>
        <v>ND</v>
      </c>
      <c r="O341" s="738" t="str">
        <f t="shared" ref="O341" ca="1" si="325">IFERROR(((L341+K341+J341)/H341),"ND")</f>
        <v>ND</v>
      </c>
      <c r="P341" s="726"/>
    </row>
    <row r="342" spans="3:16">
      <c r="C342" s="760"/>
      <c r="D342" s="756"/>
      <c r="E342" s="756"/>
      <c r="F342" s="754"/>
      <c r="G342" s="751"/>
      <c r="H342" s="747"/>
      <c r="I342" s="745"/>
      <c r="J342" s="194" t="str">
        <f ca="1">IF(MOD(ROW()-13,2)=0,IF(ISBLANK(OFFSET('10. SEGUIMIENTO 2025'!$N$14,INT((ROW()-13)/2),0)),"",OFFSET('10. SEGUIMIENTO 2025'!$N$14,INT((ROW()-13)/2),0)),IF(ISBLANK(OFFSET('9. METAS'!$N$20,INT((ROW()-14)/2),0)),"",OFFSET('9. METAS'!$N$20,INT((ROW()-14)/2),0)))</f>
        <v/>
      </c>
      <c r="K342" s="195" t="str">
        <f ca="1">IF(MOD(ROW()-13,2)=0,IF(ISBLANK(OFFSET('10. SEGUIMIENTO 2025'!$O$14,INT((ROW()-13)/2),0)),"",OFFSET('10. SEGUIMIENTO 2025'!$O$14,INT((ROW()-13)/2),0)),IF(ISBLANK(OFFSET('9. METAS'!$O$20,INT((ROW()-14)/2),0)),"",OFFSET('9. METAS'!$O$20,INT((ROW()-14)/2),0)))</f>
        <v/>
      </c>
      <c r="L342" s="195" t="str">
        <f ca="1">IF(MOD(ROW()-13,2)=0,IF(ISBLANK(OFFSET('10. SEGUIMIENTO 2025'!$P$14,INT((ROW()-13)/2),0)),"",OFFSET('10. SEGUIMIENTO 2025'!$P$14,INT((ROW()-13)/2),0)),IF(ISBLANK(OFFSET('9. METAS'!$P$20,INT((ROW()-14)/2),0)),"",OFFSET('9. METAS'!$P$20,INT((ROW()-14)/2),0)))</f>
        <v/>
      </c>
      <c r="M342" s="196" t="str">
        <f ca="1">IF(MOD(ROW()-13,2)=0,IF(ISBLANK(OFFSET('10. SEGUIMIENTO 2025'!$Q$14,INT((ROW()-13)/2),0)),"",OFFSET('10. SEGUIMIENTO 2025'!$Q$14,INT((ROW()-13)/2),0)),IF(ISBLANK(OFFSET('9. METAS'!$Q$20,INT((ROW()-14)/2),0)),"",OFFSET('9. METAS'!$Q$20,INT((ROW()-14)/2),0)))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METAS'!$K$20,INT((ROW()-13)/2),0)),"",OFFSET('9. METAS'!$K$20,INT((ROW()-13)/2),0))</f>
        <v/>
      </c>
      <c r="I343" s="744"/>
      <c r="J343" s="194">
        <f ca="1">IF(MOD(ROW()-13,2)=0,IF(ISBLANK(OFFSET('10. SEGUIMIENTO 2025'!$N$14,INT((ROW()-13)/2),0)),"",OFFSET('10. SEGUIMIENTO 2025'!$N$14,INT((ROW()-13)/2),0)),IF(ISBLANK(OFFSET('9. METAS'!$N$20,INT((ROW()-14)/2),0)),"",OFFSET('9. METAS'!$N$20,INT((ROW()-14)/2),0)))</f>
        <v>41</v>
      </c>
      <c r="K343" s="195" t="str">
        <f ca="1">IF(MOD(ROW()-13,2)=0,IF(ISBLANK(OFFSET('10. SEGUIMIENTO 2025'!$O$14,INT((ROW()-13)/2),0)),"",OFFSET('10. SEGUIMIENTO 2025'!$O$14,INT((ROW()-13)/2),0)),IF(ISBLANK(OFFSET('9. METAS'!$O$20,INT((ROW()-14)/2),0)),"",OFFSET('9. METAS'!$O$20,INT((ROW()-14)/2),0)))</f>
        <v/>
      </c>
      <c r="L343" s="195" t="str">
        <f ca="1">IF(MOD(ROW()-13,2)=0,IF(ISBLANK(OFFSET('10. SEGUIMIENTO 2025'!$P$14,INT((ROW()-13)/2),0)),"",OFFSET('10. SEGUIMIENTO 2025'!$P$14,INT((ROW()-13)/2),0)),IF(ISBLANK(OFFSET('9. METAS'!$P$20,INT((ROW()-14)/2),0)),"",OFFSET('9. METAS'!$P$20,INT((ROW()-14)/2),0)))</f>
        <v/>
      </c>
      <c r="M343" s="196" t="str">
        <f ca="1">IF(MOD(ROW()-13,2)=0,IF(ISBLANK(OFFSET('10. SEGUIMIENTO 2025'!$Q$14,INT((ROW()-13)/2),0)),"",OFFSET('10. SEGUIMIENTO 2025'!$Q$14,INT((ROW()-13)/2),0)),IF(ISBLANK(OFFSET('9. METAS'!$Q$20,INT((ROW()-14)/2),0)),"",OFFSET('9. METAS'!$Q$20,INT((ROW()-14)/2),0)))</f>
        <v/>
      </c>
      <c r="N343" s="742" t="str">
        <f t="shared" ref="N343" ca="1" si="326">IFERROR(L343/L344,"ND")</f>
        <v>ND</v>
      </c>
      <c r="O343" s="738" t="str">
        <f t="shared" ref="O343" ca="1" si="327">IFERROR(((L343+K343+J343)/H343),"ND")</f>
        <v>ND</v>
      </c>
      <c r="P343" s="726"/>
    </row>
    <row r="344" spans="3:16">
      <c r="C344" s="760"/>
      <c r="D344" s="756"/>
      <c r="E344" s="756"/>
      <c r="F344" s="754"/>
      <c r="G344" s="751"/>
      <c r="H344" s="747"/>
      <c r="I344" s="745"/>
      <c r="J344" s="194" t="str">
        <f ca="1">IF(MOD(ROW()-13,2)=0,IF(ISBLANK(OFFSET('10. SEGUIMIENTO 2025'!$N$14,INT((ROW()-13)/2),0)),"",OFFSET('10. SEGUIMIENTO 2025'!$N$14,INT((ROW()-13)/2),0)),IF(ISBLANK(OFFSET('9. METAS'!$N$20,INT((ROW()-14)/2),0)),"",OFFSET('9. METAS'!$N$20,INT((ROW()-14)/2),0)))</f>
        <v/>
      </c>
      <c r="K344" s="195" t="str">
        <f ca="1">IF(MOD(ROW()-13,2)=0,IF(ISBLANK(OFFSET('10. SEGUIMIENTO 2025'!$O$14,INT((ROW()-13)/2),0)),"",OFFSET('10. SEGUIMIENTO 2025'!$O$14,INT((ROW()-13)/2),0)),IF(ISBLANK(OFFSET('9. METAS'!$O$20,INT((ROW()-14)/2),0)),"",OFFSET('9. METAS'!$O$20,INT((ROW()-14)/2),0)))</f>
        <v/>
      </c>
      <c r="L344" s="195" t="str">
        <f ca="1">IF(MOD(ROW()-13,2)=0,IF(ISBLANK(OFFSET('10. SEGUIMIENTO 2025'!$P$14,INT((ROW()-13)/2),0)),"",OFFSET('10. SEGUIMIENTO 2025'!$P$14,INT((ROW()-13)/2),0)),IF(ISBLANK(OFFSET('9. METAS'!$P$20,INT((ROW()-14)/2),0)),"",OFFSET('9. METAS'!$P$20,INT((ROW()-14)/2),0)))</f>
        <v/>
      </c>
      <c r="M344" s="196" t="str">
        <f ca="1">IF(MOD(ROW()-13,2)=0,IF(ISBLANK(OFFSET('10. SEGUIMIENTO 2025'!$Q$14,INT((ROW()-13)/2),0)),"",OFFSET('10. SEGUIMIENTO 2025'!$Q$14,INT((ROW()-13)/2),0)),IF(ISBLANK(OFFSET('9. METAS'!$Q$20,INT((ROW()-14)/2),0)),"",OFFSET('9. METAS'!$Q$20,INT((ROW()-14)/2),0)))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METAS'!$K$20,INT((ROW()-13)/2),0)),"",OFFSET('9. METAS'!$K$20,INT((ROW()-13)/2),0))</f>
        <v/>
      </c>
      <c r="I345" s="744"/>
      <c r="J345" s="194">
        <f ca="1">IF(MOD(ROW()-13,2)=0,IF(ISBLANK(OFFSET('10. SEGUIMIENTO 2025'!$N$14,INT((ROW()-13)/2),0)),"",OFFSET('10. SEGUIMIENTO 2025'!$N$14,INT((ROW()-13)/2),0)),IF(ISBLANK(OFFSET('9. METAS'!$N$20,INT((ROW()-14)/2),0)),"",OFFSET('9. METAS'!$N$20,INT((ROW()-14)/2),0)))</f>
        <v>41</v>
      </c>
      <c r="K345" s="195" t="str">
        <f ca="1">IF(MOD(ROW()-13,2)=0,IF(ISBLANK(OFFSET('10. SEGUIMIENTO 2025'!$O$14,INT((ROW()-13)/2),0)),"",OFFSET('10. SEGUIMIENTO 2025'!$O$14,INT((ROW()-13)/2),0)),IF(ISBLANK(OFFSET('9. METAS'!$O$20,INT((ROW()-14)/2),0)),"",OFFSET('9. METAS'!$O$20,INT((ROW()-14)/2),0)))</f>
        <v/>
      </c>
      <c r="L345" s="195" t="str">
        <f ca="1">IF(MOD(ROW()-13,2)=0,IF(ISBLANK(OFFSET('10. SEGUIMIENTO 2025'!$P$14,INT((ROW()-13)/2),0)),"",OFFSET('10. SEGUIMIENTO 2025'!$P$14,INT((ROW()-13)/2),0)),IF(ISBLANK(OFFSET('9. METAS'!$P$20,INT((ROW()-14)/2),0)),"",OFFSET('9. METAS'!$P$20,INT((ROW()-14)/2),0)))</f>
        <v/>
      </c>
      <c r="M345" s="196" t="str">
        <f ca="1">IF(MOD(ROW()-13,2)=0,IF(ISBLANK(OFFSET('10. SEGUIMIENTO 2025'!$Q$14,INT((ROW()-13)/2),0)),"",OFFSET('10. SEGUIMIENTO 2025'!$Q$14,INT((ROW()-13)/2),0)),IF(ISBLANK(OFFSET('9. METAS'!$Q$20,INT((ROW()-14)/2),0)),"",OFFSET('9. METAS'!$Q$20,INT((ROW()-14)/2),0)))</f>
        <v/>
      </c>
      <c r="N345" s="742" t="str">
        <f t="shared" ref="N345" ca="1" si="328">IFERROR(L345/L346,"ND")</f>
        <v>ND</v>
      </c>
      <c r="O345" s="738" t="str">
        <f t="shared" ref="O345" ca="1" si="329">IFERROR(((L345+K345+J345)/H345),"ND")</f>
        <v>ND</v>
      </c>
      <c r="P345" s="726"/>
    </row>
    <row r="346" spans="3:16">
      <c r="C346" s="760"/>
      <c r="D346" s="756"/>
      <c r="E346" s="756"/>
      <c r="F346" s="754"/>
      <c r="G346" s="751"/>
      <c r="H346" s="747"/>
      <c r="I346" s="745"/>
      <c r="J346" s="194" t="str">
        <f ca="1">IF(MOD(ROW()-13,2)=0,IF(ISBLANK(OFFSET('10. SEGUIMIENTO 2025'!$N$14,INT((ROW()-13)/2),0)),"",OFFSET('10. SEGUIMIENTO 2025'!$N$14,INT((ROW()-13)/2),0)),IF(ISBLANK(OFFSET('9. METAS'!$N$20,INT((ROW()-14)/2),0)),"",OFFSET('9. METAS'!$N$20,INT((ROW()-14)/2),0)))</f>
        <v/>
      </c>
      <c r="K346" s="195" t="str">
        <f ca="1">IF(MOD(ROW()-13,2)=0,IF(ISBLANK(OFFSET('10. SEGUIMIENTO 2025'!$O$14,INT((ROW()-13)/2),0)),"",OFFSET('10. SEGUIMIENTO 2025'!$O$14,INT((ROW()-13)/2),0)),IF(ISBLANK(OFFSET('9. METAS'!$O$20,INT((ROW()-14)/2),0)),"",OFFSET('9. METAS'!$O$20,INT((ROW()-14)/2),0)))</f>
        <v/>
      </c>
      <c r="L346" s="195" t="str">
        <f ca="1">IF(MOD(ROW()-13,2)=0,IF(ISBLANK(OFFSET('10. SEGUIMIENTO 2025'!$P$14,INT((ROW()-13)/2),0)),"",OFFSET('10. SEGUIMIENTO 2025'!$P$14,INT((ROW()-13)/2),0)),IF(ISBLANK(OFFSET('9. METAS'!$P$20,INT((ROW()-14)/2),0)),"",OFFSET('9. METAS'!$P$20,INT((ROW()-14)/2),0)))</f>
        <v/>
      </c>
      <c r="M346" s="196" t="str">
        <f ca="1">IF(MOD(ROW()-13,2)=0,IF(ISBLANK(OFFSET('10. SEGUIMIENTO 2025'!$Q$14,INT((ROW()-13)/2),0)),"",OFFSET('10. SEGUIMIENTO 2025'!$Q$14,INT((ROW()-13)/2),0)),IF(ISBLANK(OFFSET('9. METAS'!$Q$20,INT((ROW()-14)/2),0)),"",OFFSET('9. METAS'!$Q$20,INT((ROW()-14)/2),0)))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METAS'!$K$20,INT((ROW()-13)/2),0)),"",OFFSET('9. METAS'!$K$20,INT((ROW()-13)/2),0))</f>
        <v/>
      </c>
      <c r="I347" s="744"/>
      <c r="J347" s="194">
        <f ca="1">IF(MOD(ROW()-13,2)=0,IF(ISBLANK(OFFSET('10. SEGUIMIENTO 2025'!$N$14,INT((ROW()-13)/2),0)),"",OFFSET('10. SEGUIMIENTO 2025'!$N$14,INT((ROW()-13)/2),0)),IF(ISBLANK(OFFSET('9. METAS'!$N$20,INT((ROW()-14)/2),0)),"",OFFSET('9. METAS'!$N$20,INT((ROW()-14)/2),0)))</f>
        <v>41</v>
      </c>
      <c r="K347" s="195" t="str">
        <f ca="1">IF(MOD(ROW()-13,2)=0,IF(ISBLANK(OFFSET('10. SEGUIMIENTO 2025'!$O$14,INT((ROW()-13)/2),0)),"",OFFSET('10. SEGUIMIENTO 2025'!$O$14,INT((ROW()-13)/2),0)),IF(ISBLANK(OFFSET('9. METAS'!$O$20,INT((ROW()-14)/2),0)),"",OFFSET('9. METAS'!$O$20,INT((ROW()-14)/2),0)))</f>
        <v/>
      </c>
      <c r="L347" s="195" t="str">
        <f ca="1">IF(MOD(ROW()-13,2)=0,IF(ISBLANK(OFFSET('10. SEGUIMIENTO 2025'!$P$14,INT((ROW()-13)/2),0)),"",OFFSET('10. SEGUIMIENTO 2025'!$P$14,INT((ROW()-13)/2),0)),IF(ISBLANK(OFFSET('9. METAS'!$P$20,INT((ROW()-14)/2),0)),"",OFFSET('9. METAS'!$P$20,INT((ROW()-14)/2),0)))</f>
        <v/>
      </c>
      <c r="M347" s="196" t="str">
        <f ca="1">IF(MOD(ROW()-13,2)=0,IF(ISBLANK(OFFSET('10. SEGUIMIENTO 2025'!$Q$14,INT((ROW()-13)/2),0)),"",OFFSET('10. SEGUIMIENTO 2025'!$Q$14,INT((ROW()-13)/2),0)),IF(ISBLANK(OFFSET('9. METAS'!$Q$20,INT((ROW()-14)/2),0)),"",OFFSET('9. METAS'!$Q$20,INT((ROW()-14)/2),0)))</f>
        <v/>
      </c>
      <c r="N347" s="742" t="str">
        <f t="shared" ref="N347" ca="1" si="330">IFERROR(L347/L348,"ND")</f>
        <v>ND</v>
      </c>
      <c r="O347" s="738" t="str">
        <f t="shared" ref="O347" ca="1" si="331">IFERROR(((L347+K347+J347)/H347),"ND")</f>
        <v>ND</v>
      </c>
      <c r="P347" s="726"/>
    </row>
    <row r="348" spans="3:16">
      <c r="C348" s="760"/>
      <c r="D348" s="756"/>
      <c r="E348" s="756"/>
      <c r="F348" s="754"/>
      <c r="G348" s="751"/>
      <c r="H348" s="747"/>
      <c r="I348" s="745"/>
      <c r="J348" s="194" t="str">
        <f ca="1">IF(MOD(ROW()-13,2)=0,IF(ISBLANK(OFFSET('10. SEGUIMIENTO 2025'!$N$14,INT((ROW()-13)/2),0)),"",OFFSET('10. SEGUIMIENTO 2025'!$N$14,INT((ROW()-13)/2),0)),IF(ISBLANK(OFFSET('9. METAS'!$N$20,INT((ROW()-14)/2),0)),"",OFFSET('9. METAS'!$N$20,INT((ROW()-14)/2),0)))</f>
        <v/>
      </c>
      <c r="K348" s="195" t="str">
        <f ca="1">IF(MOD(ROW()-13,2)=0,IF(ISBLANK(OFFSET('10. SEGUIMIENTO 2025'!$O$14,INT((ROW()-13)/2),0)),"",OFFSET('10. SEGUIMIENTO 2025'!$O$14,INT((ROW()-13)/2),0)),IF(ISBLANK(OFFSET('9. METAS'!$O$20,INT((ROW()-14)/2),0)),"",OFFSET('9. METAS'!$O$20,INT((ROW()-14)/2),0)))</f>
        <v/>
      </c>
      <c r="L348" s="195" t="str">
        <f ca="1">IF(MOD(ROW()-13,2)=0,IF(ISBLANK(OFFSET('10. SEGUIMIENTO 2025'!$P$14,INT((ROW()-13)/2),0)),"",OFFSET('10. SEGUIMIENTO 2025'!$P$14,INT((ROW()-13)/2),0)),IF(ISBLANK(OFFSET('9. METAS'!$P$20,INT((ROW()-14)/2),0)),"",OFFSET('9. METAS'!$P$20,INT((ROW()-14)/2),0)))</f>
        <v/>
      </c>
      <c r="M348" s="196" t="str">
        <f ca="1">IF(MOD(ROW()-13,2)=0,IF(ISBLANK(OFFSET('10. SEGUIMIENTO 2025'!$Q$14,INT((ROW()-13)/2),0)),"",OFFSET('10. SEGUIMIENTO 2025'!$Q$14,INT((ROW()-13)/2),0)),IF(ISBLANK(OFFSET('9. METAS'!$Q$20,INT((ROW()-14)/2),0)),"",OFFSET('9. METAS'!$Q$20,INT((ROW()-14)/2),0)))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METAS'!$K$20,INT((ROW()-13)/2),0)),"",OFFSET('9. METAS'!$K$20,INT((ROW()-13)/2),0))</f>
        <v/>
      </c>
      <c r="I349" s="744"/>
      <c r="J349" s="194">
        <f ca="1">IF(MOD(ROW()-13,2)=0,IF(ISBLANK(OFFSET('10. SEGUIMIENTO 2025'!$N$14,INT((ROW()-13)/2),0)),"",OFFSET('10. SEGUIMIENTO 2025'!$N$14,INT((ROW()-13)/2),0)),IF(ISBLANK(OFFSET('9. METAS'!$N$20,INT((ROW()-14)/2),0)),"",OFFSET('9. METAS'!$N$20,INT((ROW()-14)/2),0)))</f>
        <v>41</v>
      </c>
      <c r="K349" s="195" t="str">
        <f ca="1">IF(MOD(ROW()-13,2)=0,IF(ISBLANK(OFFSET('10. SEGUIMIENTO 2025'!$O$14,INT((ROW()-13)/2),0)),"",OFFSET('10. SEGUIMIENTO 2025'!$O$14,INT((ROW()-13)/2),0)),IF(ISBLANK(OFFSET('9. METAS'!$O$20,INT((ROW()-14)/2),0)),"",OFFSET('9. METAS'!$O$20,INT((ROW()-14)/2),0)))</f>
        <v/>
      </c>
      <c r="L349" s="195" t="str">
        <f ca="1">IF(MOD(ROW()-13,2)=0,IF(ISBLANK(OFFSET('10. SEGUIMIENTO 2025'!$P$14,INT((ROW()-13)/2),0)),"",OFFSET('10. SEGUIMIENTO 2025'!$P$14,INT((ROW()-13)/2),0)),IF(ISBLANK(OFFSET('9. METAS'!$P$20,INT((ROW()-14)/2),0)),"",OFFSET('9. METAS'!$P$20,INT((ROW()-14)/2),0)))</f>
        <v/>
      </c>
      <c r="M349" s="196" t="str">
        <f ca="1">IF(MOD(ROW()-13,2)=0,IF(ISBLANK(OFFSET('10. SEGUIMIENTO 2025'!$Q$14,INT((ROW()-13)/2),0)),"",OFFSET('10. SEGUIMIENTO 2025'!$Q$14,INT((ROW()-13)/2),0)),IF(ISBLANK(OFFSET('9. METAS'!$Q$20,INT((ROW()-14)/2),0)),"",OFFSET('9. METAS'!$Q$20,INT((ROW()-14)/2),0)))</f>
        <v/>
      </c>
      <c r="N349" s="742" t="str">
        <f t="shared" ref="N349" ca="1" si="332">IFERROR(L349/L350,"ND")</f>
        <v>ND</v>
      </c>
      <c r="O349" s="738" t="str">
        <f t="shared" ref="O349" ca="1" si="333">IFERROR(((L349+K349+J349)/H349),"ND")</f>
        <v>ND</v>
      </c>
      <c r="P349" s="726"/>
    </row>
    <row r="350" spans="3:16">
      <c r="C350" s="760"/>
      <c r="D350" s="756"/>
      <c r="E350" s="756"/>
      <c r="F350" s="754"/>
      <c r="G350" s="751"/>
      <c r="H350" s="747"/>
      <c r="I350" s="745"/>
      <c r="J350" s="194" t="str">
        <f ca="1">IF(MOD(ROW()-13,2)=0,IF(ISBLANK(OFFSET('10. SEGUIMIENTO 2025'!$N$14,INT((ROW()-13)/2),0)),"",OFFSET('10. SEGUIMIENTO 2025'!$N$14,INT((ROW()-13)/2),0)),IF(ISBLANK(OFFSET('9. METAS'!$N$20,INT((ROW()-14)/2),0)),"",OFFSET('9. METAS'!$N$20,INT((ROW()-14)/2),0)))</f>
        <v/>
      </c>
      <c r="K350" s="195" t="str">
        <f ca="1">IF(MOD(ROW()-13,2)=0,IF(ISBLANK(OFFSET('10. SEGUIMIENTO 2025'!$O$14,INT((ROW()-13)/2),0)),"",OFFSET('10. SEGUIMIENTO 2025'!$O$14,INT((ROW()-13)/2),0)),IF(ISBLANK(OFFSET('9. METAS'!$O$20,INT((ROW()-14)/2),0)),"",OFFSET('9. METAS'!$O$20,INT((ROW()-14)/2),0)))</f>
        <v/>
      </c>
      <c r="L350" s="195" t="str">
        <f ca="1">IF(MOD(ROW()-13,2)=0,IF(ISBLANK(OFFSET('10. SEGUIMIENTO 2025'!$P$14,INT((ROW()-13)/2),0)),"",OFFSET('10. SEGUIMIENTO 2025'!$P$14,INT((ROW()-13)/2),0)),IF(ISBLANK(OFFSET('9. METAS'!$P$20,INT((ROW()-14)/2),0)),"",OFFSET('9. METAS'!$P$20,INT((ROW()-14)/2),0)))</f>
        <v/>
      </c>
      <c r="M350" s="196" t="str">
        <f ca="1">IF(MOD(ROW()-13,2)=0,IF(ISBLANK(OFFSET('10. SEGUIMIENTO 2025'!$Q$14,INT((ROW()-13)/2),0)),"",OFFSET('10. SEGUIMIENTO 2025'!$Q$14,INT((ROW()-13)/2),0)),IF(ISBLANK(OFFSET('9. METAS'!$Q$20,INT((ROW()-14)/2),0)),"",OFFSET('9. METAS'!$Q$20,INT((ROW()-14)/2),0)))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METAS'!$K$20,INT((ROW()-13)/2),0)),"",OFFSET('9. METAS'!$K$20,INT((ROW()-13)/2),0))</f>
        <v/>
      </c>
      <c r="I351" s="744"/>
      <c r="J351" s="194">
        <f ca="1">IF(MOD(ROW()-13,2)=0,IF(ISBLANK(OFFSET('10. SEGUIMIENTO 2025'!$N$14,INT((ROW()-13)/2),0)),"",OFFSET('10. SEGUIMIENTO 2025'!$N$14,INT((ROW()-13)/2),0)),IF(ISBLANK(OFFSET('9. METAS'!$N$20,INT((ROW()-14)/2),0)),"",OFFSET('9. METAS'!$N$20,INT((ROW()-14)/2),0)))</f>
        <v>41</v>
      </c>
      <c r="K351" s="195" t="str">
        <f ca="1">IF(MOD(ROW()-13,2)=0,IF(ISBLANK(OFFSET('10. SEGUIMIENTO 2025'!$O$14,INT((ROW()-13)/2),0)),"",OFFSET('10. SEGUIMIENTO 2025'!$O$14,INT((ROW()-13)/2),0)),IF(ISBLANK(OFFSET('9. METAS'!$O$20,INT((ROW()-14)/2),0)),"",OFFSET('9. METAS'!$O$20,INT((ROW()-14)/2),0)))</f>
        <v/>
      </c>
      <c r="L351" s="195" t="str">
        <f ca="1">IF(MOD(ROW()-13,2)=0,IF(ISBLANK(OFFSET('10. SEGUIMIENTO 2025'!$P$14,INT((ROW()-13)/2),0)),"",OFFSET('10. SEGUIMIENTO 2025'!$P$14,INT((ROW()-13)/2),0)),IF(ISBLANK(OFFSET('9. METAS'!$P$20,INT((ROW()-14)/2),0)),"",OFFSET('9. METAS'!$P$20,INT((ROW()-14)/2),0)))</f>
        <v/>
      </c>
      <c r="M351" s="196" t="str">
        <f ca="1">IF(MOD(ROW()-13,2)=0,IF(ISBLANK(OFFSET('10. SEGUIMIENTO 2025'!$Q$14,INT((ROW()-13)/2),0)),"",OFFSET('10. SEGUIMIENTO 2025'!$Q$14,INT((ROW()-13)/2),0)),IF(ISBLANK(OFFSET('9. METAS'!$Q$20,INT((ROW()-14)/2),0)),"",OFFSET('9. METAS'!$Q$20,INT((ROW()-14)/2),0)))</f>
        <v/>
      </c>
      <c r="N351" s="742" t="str">
        <f t="shared" ref="N351" ca="1" si="334">IFERROR(L351/L352,"ND")</f>
        <v>ND</v>
      </c>
      <c r="O351" s="738" t="str">
        <f t="shared" ref="O351" ca="1" si="335">IFERROR(((L351+K351+J351)/H351),"ND")</f>
        <v>ND</v>
      </c>
      <c r="P351" s="726"/>
    </row>
    <row r="352" spans="3:16">
      <c r="C352" s="760"/>
      <c r="D352" s="756"/>
      <c r="E352" s="756"/>
      <c r="F352" s="754"/>
      <c r="G352" s="751"/>
      <c r="H352" s="747"/>
      <c r="I352" s="745"/>
      <c r="J352" s="194" t="str">
        <f ca="1">IF(MOD(ROW()-13,2)=0,IF(ISBLANK(OFFSET('10. SEGUIMIENTO 2025'!$N$14,INT((ROW()-13)/2),0)),"",OFFSET('10. SEGUIMIENTO 2025'!$N$14,INT((ROW()-13)/2),0)),IF(ISBLANK(OFFSET('9. METAS'!$N$20,INT((ROW()-14)/2),0)),"",OFFSET('9. METAS'!$N$20,INT((ROW()-14)/2),0)))</f>
        <v/>
      </c>
      <c r="K352" s="195" t="str">
        <f ca="1">IF(MOD(ROW()-13,2)=0,IF(ISBLANK(OFFSET('10. SEGUIMIENTO 2025'!$O$14,INT((ROW()-13)/2),0)),"",OFFSET('10. SEGUIMIENTO 2025'!$O$14,INT((ROW()-13)/2),0)),IF(ISBLANK(OFFSET('9. METAS'!$O$20,INT((ROW()-14)/2),0)),"",OFFSET('9. METAS'!$O$20,INT((ROW()-14)/2),0)))</f>
        <v/>
      </c>
      <c r="L352" s="195" t="str">
        <f ca="1">IF(MOD(ROW()-13,2)=0,IF(ISBLANK(OFFSET('10. SEGUIMIENTO 2025'!$P$14,INT((ROW()-13)/2),0)),"",OFFSET('10. SEGUIMIENTO 2025'!$P$14,INT((ROW()-13)/2),0)),IF(ISBLANK(OFFSET('9. METAS'!$P$20,INT((ROW()-14)/2),0)),"",OFFSET('9. METAS'!$P$20,INT((ROW()-14)/2),0)))</f>
        <v/>
      </c>
      <c r="M352" s="196" t="str">
        <f ca="1">IF(MOD(ROW()-13,2)=0,IF(ISBLANK(OFFSET('10. SEGUIMIENTO 2025'!$Q$14,INT((ROW()-13)/2),0)),"",OFFSET('10. SEGUIMIENTO 2025'!$Q$14,INT((ROW()-13)/2),0)),IF(ISBLANK(OFFSET('9. METAS'!$Q$20,INT((ROW()-14)/2),0)),"",OFFSET('9. METAS'!$Q$20,INT((ROW()-14)/2),0)))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METAS'!$K$20,INT((ROW()-13)/2),0)),"",OFFSET('9. METAS'!$K$20,INT((ROW()-13)/2),0))</f>
        <v/>
      </c>
      <c r="I353" s="744"/>
      <c r="J353" s="194">
        <f ca="1">IF(MOD(ROW()-13,2)=0,IF(ISBLANK(OFFSET('10. SEGUIMIENTO 2025'!$N$14,INT((ROW()-13)/2),0)),"",OFFSET('10. SEGUIMIENTO 2025'!$N$14,INT((ROW()-13)/2),0)),IF(ISBLANK(OFFSET('9. METAS'!$N$20,INT((ROW()-14)/2),0)),"",OFFSET('9. METAS'!$N$20,INT((ROW()-14)/2),0)))</f>
        <v>41</v>
      </c>
      <c r="K353" s="195" t="str">
        <f ca="1">IF(MOD(ROW()-13,2)=0,IF(ISBLANK(OFFSET('10. SEGUIMIENTO 2025'!$O$14,INT((ROW()-13)/2),0)),"",OFFSET('10. SEGUIMIENTO 2025'!$O$14,INT((ROW()-13)/2),0)),IF(ISBLANK(OFFSET('9. METAS'!$O$20,INT((ROW()-14)/2),0)),"",OFFSET('9. METAS'!$O$20,INT((ROW()-14)/2),0)))</f>
        <v/>
      </c>
      <c r="L353" s="195" t="str">
        <f ca="1">IF(MOD(ROW()-13,2)=0,IF(ISBLANK(OFFSET('10. SEGUIMIENTO 2025'!$P$14,INT((ROW()-13)/2),0)),"",OFFSET('10. SEGUIMIENTO 2025'!$P$14,INT((ROW()-13)/2),0)),IF(ISBLANK(OFFSET('9. METAS'!$P$20,INT((ROW()-14)/2),0)),"",OFFSET('9. METAS'!$P$20,INT((ROW()-14)/2),0)))</f>
        <v/>
      </c>
      <c r="M353" s="196" t="str">
        <f ca="1">IF(MOD(ROW()-13,2)=0,IF(ISBLANK(OFFSET('10. SEGUIMIENTO 2025'!$Q$14,INT((ROW()-13)/2),0)),"",OFFSET('10. SEGUIMIENTO 2025'!$Q$14,INT((ROW()-13)/2),0)),IF(ISBLANK(OFFSET('9. METAS'!$Q$20,INT((ROW()-14)/2),0)),"",OFFSET('9. METAS'!$Q$20,INT((ROW()-14)/2),0)))</f>
        <v/>
      </c>
      <c r="N353" s="742" t="str">
        <f t="shared" ref="N353" ca="1" si="336">IFERROR(L353/L354,"ND")</f>
        <v>ND</v>
      </c>
      <c r="O353" s="738" t="str">
        <f t="shared" ref="O353" ca="1" si="337">IFERROR(((L353+K353+J353)/H353),"ND")</f>
        <v>ND</v>
      </c>
      <c r="P353" s="726"/>
    </row>
    <row r="354" spans="3:16">
      <c r="C354" s="760"/>
      <c r="D354" s="756"/>
      <c r="E354" s="756"/>
      <c r="F354" s="754"/>
      <c r="G354" s="751"/>
      <c r="H354" s="747"/>
      <c r="I354" s="745"/>
      <c r="J354" s="194" t="str">
        <f ca="1">IF(MOD(ROW()-13,2)=0,IF(ISBLANK(OFFSET('10. SEGUIMIENTO 2025'!$N$14,INT((ROW()-13)/2),0)),"",OFFSET('10. SEGUIMIENTO 2025'!$N$14,INT((ROW()-13)/2),0)),IF(ISBLANK(OFFSET('9. METAS'!$N$20,INT((ROW()-14)/2),0)),"",OFFSET('9. METAS'!$N$20,INT((ROW()-14)/2),0)))</f>
        <v/>
      </c>
      <c r="K354" s="195" t="str">
        <f ca="1">IF(MOD(ROW()-13,2)=0,IF(ISBLANK(OFFSET('10. SEGUIMIENTO 2025'!$O$14,INT((ROW()-13)/2),0)),"",OFFSET('10. SEGUIMIENTO 2025'!$O$14,INT((ROW()-13)/2),0)),IF(ISBLANK(OFFSET('9. METAS'!$O$20,INT((ROW()-14)/2),0)),"",OFFSET('9. METAS'!$O$20,INT((ROW()-14)/2),0)))</f>
        <v/>
      </c>
      <c r="L354" s="195" t="str">
        <f ca="1">IF(MOD(ROW()-13,2)=0,IF(ISBLANK(OFFSET('10. SEGUIMIENTO 2025'!$P$14,INT((ROW()-13)/2),0)),"",OFFSET('10. SEGUIMIENTO 2025'!$P$14,INT((ROW()-13)/2),0)),IF(ISBLANK(OFFSET('9. METAS'!$P$20,INT((ROW()-14)/2),0)),"",OFFSET('9. METAS'!$P$20,INT((ROW()-14)/2),0)))</f>
        <v/>
      </c>
      <c r="M354" s="196" t="str">
        <f ca="1">IF(MOD(ROW()-13,2)=0,IF(ISBLANK(OFFSET('10. SEGUIMIENTO 2025'!$Q$14,INT((ROW()-13)/2),0)),"",OFFSET('10. SEGUIMIENTO 2025'!$Q$14,INT((ROW()-13)/2),0)),IF(ISBLANK(OFFSET('9. METAS'!$Q$20,INT((ROW()-14)/2),0)),"",OFFSET('9. METAS'!$Q$20,INT((ROW()-14)/2),0)))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METAS'!$K$20,INT((ROW()-13)/2),0)),"",OFFSET('9. METAS'!$K$20,INT((ROW()-13)/2),0))</f>
        <v/>
      </c>
      <c r="I355" s="744"/>
      <c r="J355" s="194">
        <f ca="1">IF(MOD(ROW()-13,2)=0,IF(ISBLANK(OFFSET('10. SEGUIMIENTO 2025'!$N$14,INT((ROW()-13)/2),0)),"",OFFSET('10. SEGUIMIENTO 2025'!$N$14,INT((ROW()-13)/2),0)),IF(ISBLANK(OFFSET('9. METAS'!$N$20,INT((ROW()-14)/2),0)),"",OFFSET('9. METAS'!$N$20,INT((ROW()-14)/2),0)))</f>
        <v>41</v>
      </c>
      <c r="K355" s="195" t="str">
        <f ca="1">IF(MOD(ROW()-13,2)=0,IF(ISBLANK(OFFSET('10. SEGUIMIENTO 2025'!$O$14,INT((ROW()-13)/2),0)),"",OFFSET('10. SEGUIMIENTO 2025'!$O$14,INT((ROW()-13)/2),0)),IF(ISBLANK(OFFSET('9. METAS'!$O$20,INT((ROW()-14)/2),0)),"",OFFSET('9. METAS'!$O$20,INT((ROW()-14)/2),0)))</f>
        <v/>
      </c>
      <c r="L355" s="195" t="str">
        <f ca="1">IF(MOD(ROW()-13,2)=0,IF(ISBLANK(OFFSET('10. SEGUIMIENTO 2025'!$P$14,INT((ROW()-13)/2),0)),"",OFFSET('10. SEGUIMIENTO 2025'!$P$14,INT((ROW()-13)/2),0)),IF(ISBLANK(OFFSET('9. METAS'!$P$20,INT((ROW()-14)/2),0)),"",OFFSET('9. METAS'!$P$20,INT((ROW()-14)/2),0)))</f>
        <v/>
      </c>
      <c r="M355" s="196" t="str">
        <f ca="1">IF(MOD(ROW()-13,2)=0,IF(ISBLANK(OFFSET('10. SEGUIMIENTO 2025'!$Q$14,INT((ROW()-13)/2),0)),"",OFFSET('10. SEGUIMIENTO 2025'!$Q$14,INT((ROW()-13)/2),0)),IF(ISBLANK(OFFSET('9. METAS'!$Q$20,INT((ROW()-14)/2),0)),"",OFFSET('9. METAS'!$Q$20,INT((ROW()-14)/2),0)))</f>
        <v/>
      </c>
      <c r="N355" s="742" t="str">
        <f t="shared" ref="N355" ca="1" si="338">IFERROR(L355/L356,"ND")</f>
        <v>ND</v>
      </c>
      <c r="O355" s="738" t="str">
        <f t="shared" ref="O355" ca="1" si="339">IFERROR(((L355+K355+J355)/H355),"ND")</f>
        <v>ND</v>
      </c>
      <c r="P355" s="726"/>
    </row>
    <row r="356" spans="3:16">
      <c r="C356" s="760"/>
      <c r="D356" s="756"/>
      <c r="E356" s="756"/>
      <c r="F356" s="754"/>
      <c r="G356" s="751"/>
      <c r="H356" s="747"/>
      <c r="I356" s="745"/>
      <c r="J356" s="194" t="str">
        <f ca="1">IF(MOD(ROW()-13,2)=0,IF(ISBLANK(OFFSET('10. SEGUIMIENTO 2025'!$N$14,INT((ROW()-13)/2),0)),"",OFFSET('10. SEGUIMIENTO 2025'!$N$14,INT((ROW()-13)/2),0)),IF(ISBLANK(OFFSET('9. METAS'!$N$20,INT((ROW()-14)/2),0)),"",OFFSET('9. METAS'!$N$20,INT((ROW()-14)/2),0)))</f>
        <v/>
      </c>
      <c r="K356" s="195" t="str">
        <f ca="1">IF(MOD(ROW()-13,2)=0,IF(ISBLANK(OFFSET('10. SEGUIMIENTO 2025'!$O$14,INT((ROW()-13)/2),0)),"",OFFSET('10. SEGUIMIENTO 2025'!$O$14,INT((ROW()-13)/2),0)),IF(ISBLANK(OFFSET('9. METAS'!$O$20,INT((ROW()-14)/2),0)),"",OFFSET('9. METAS'!$O$20,INT((ROW()-14)/2),0)))</f>
        <v/>
      </c>
      <c r="L356" s="195" t="str">
        <f ca="1">IF(MOD(ROW()-13,2)=0,IF(ISBLANK(OFFSET('10. SEGUIMIENTO 2025'!$P$14,INT((ROW()-13)/2),0)),"",OFFSET('10. SEGUIMIENTO 2025'!$P$14,INT((ROW()-13)/2),0)),IF(ISBLANK(OFFSET('9. METAS'!$P$20,INT((ROW()-14)/2),0)),"",OFFSET('9. METAS'!$P$20,INT((ROW()-14)/2),0)))</f>
        <v/>
      </c>
      <c r="M356" s="196" t="str">
        <f ca="1">IF(MOD(ROW()-13,2)=0,IF(ISBLANK(OFFSET('10. SEGUIMIENTO 2025'!$Q$14,INT((ROW()-13)/2),0)),"",OFFSET('10. SEGUIMIENTO 2025'!$Q$14,INT((ROW()-13)/2),0)),IF(ISBLANK(OFFSET('9. METAS'!$Q$20,INT((ROW()-14)/2),0)),"",OFFSET('9. METAS'!$Q$20,INT((ROW()-14)/2),0)))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METAS'!$K$20,INT((ROW()-13)/2),0)),"",OFFSET('9. METAS'!$K$20,INT((ROW()-13)/2),0))</f>
        <v/>
      </c>
      <c r="I357" s="744"/>
      <c r="J357" s="194">
        <f ca="1">IF(MOD(ROW()-13,2)=0,IF(ISBLANK(OFFSET('10. SEGUIMIENTO 2025'!$N$14,INT((ROW()-13)/2),0)),"",OFFSET('10. SEGUIMIENTO 2025'!$N$14,INT((ROW()-13)/2),0)),IF(ISBLANK(OFFSET('9. METAS'!$N$20,INT((ROW()-14)/2),0)),"",OFFSET('9. METAS'!$N$20,INT((ROW()-14)/2),0)))</f>
        <v>41</v>
      </c>
      <c r="K357" s="195" t="str">
        <f ca="1">IF(MOD(ROW()-13,2)=0,IF(ISBLANK(OFFSET('10. SEGUIMIENTO 2025'!$O$14,INT((ROW()-13)/2),0)),"",OFFSET('10. SEGUIMIENTO 2025'!$O$14,INT((ROW()-13)/2),0)),IF(ISBLANK(OFFSET('9. METAS'!$O$20,INT((ROW()-14)/2),0)),"",OFFSET('9. METAS'!$O$20,INT((ROW()-14)/2),0)))</f>
        <v/>
      </c>
      <c r="L357" s="195" t="str">
        <f ca="1">IF(MOD(ROW()-13,2)=0,IF(ISBLANK(OFFSET('10. SEGUIMIENTO 2025'!$P$14,INT((ROW()-13)/2),0)),"",OFFSET('10. SEGUIMIENTO 2025'!$P$14,INT((ROW()-13)/2),0)),IF(ISBLANK(OFFSET('9. METAS'!$P$20,INT((ROW()-14)/2),0)),"",OFFSET('9. METAS'!$P$20,INT((ROW()-14)/2),0)))</f>
        <v/>
      </c>
      <c r="M357" s="196" t="str">
        <f ca="1">IF(MOD(ROW()-13,2)=0,IF(ISBLANK(OFFSET('10. SEGUIMIENTO 2025'!$Q$14,INT((ROW()-13)/2),0)),"",OFFSET('10. SEGUIMIENTO 2025'!$Q$14,INT((ROW()-13)/2),0)),IF(ISBLANK(OFFSET('9. METAS'!$Q$20,INT((ROW()-14)/2),0)),"",OFFSET('9. METAS'!$Q$20,INT((ROW()-14)/2),0)))</f>
        <v/>
      </c>
      <c r="N357" s="742" t="str">
        <f t="shared" ref="N357" ca="1" si="340">IFERROR(L357/L358,"ND")</f>
        <v>ND</v>
      </c>
      <c r="O357" s="738" t="str">
        <f t="shared" ref="O357" ca="1" si="341">IFERROR(((L357+K357+J357)/H357),"ND")</f>
        <v>ND</v>
      </c>
      <c r="P357" s="726"/>
    </row>
    <row r="358" spans="3:16">
      <c r="C358" s="760"/>
      <c r="D358" s="756"/>
      <c r="E358" s="756"/>
      <c r="F358" s="754"/>
      <c r="G358" s="751"/>
      <c r="H358" s="747"/>
      <c r="I358" s="745"/>
      <c r="J358" s="194" t="str">
        <f ca="1">IF(MOD(ROW()-13,2)=0,IF(ISBLANK(OFFSET('10. SEGUIMIENTO 2025'!$N$14,INT((ROW()-13)/2),0)),"",OFFSET('10. SEGUIMIENTO 2025'!$N$14,INT((ROW()-13)/2),0)),IF(ISBLANK(OFFSET('9. METAS'!$N$20,INT((ROW()-14)/2),0)),"",OFFSET('9. METAS'!$N$20,INT((ROW()-14)/2),0)))</f>
        <v/>
      </c>
      <c r="K358" s="195" t="str">
        <f ca="1">IF(MOD(ROW()-13,2)=0,IF(ISBLANK(OFFSET('10. SEGUIMIENTO 2025'!$O$14,INT((ROW()-13)/2),0)),"",OFFSET('10. SEGUIMIENTO 2025'!$O$14,INT((ROW()-13)/2),0)),IF(ISBLANK(OFFSET('9. METAS'!$O$20,INT((ROW()-14)/2),0)),"",OFFSET('9. METAS'!$O$20,INT((ROW()-14)/2),0)))</f>
        <v/>
      </c>
      <c r="L358" s="195" t="str">
        <f ca="1">IF(MOD(ROW()-13,2)=0,IF(ISBLANK(OFFSET('10. SEGUIMIENTO 2025'!$P$14,INT((ROW()-13)/2),0)),"",OFFSET('10. SEGUIMIENTO 2025'!$P$14,INT((ROW()-13)/2),0)),IF(ISBLANK(OFFSET('9. METAS'!$P$20,INT((ROW()-14)/2),0)),"",OFFSET('9. METAS'!$P$20,INT((ROW()-14)/2),0)))</f>
        <v/>
      </c>
      <c r="M358" s="196" t="str">
        <f ca="1">IF(MOD(ROW()-13,2)=0,IF(ISBLANK(OFFSET('10. SEGUIMIENTO 2025'!$Q$14,INT((ROW()-13)/2),0)),"",OFFSET('10. SEGUIMIENTO 2025'!$Q$14,INT((ROW()-13)/2),0)),IF(ISBLANK(OFFSET('9. METAS'!$Q$20,INT((ROW()-14)/2),0)),"",OFFSET('9. METAS'!$Q$20,INT((ROW()-14)/2),0)))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METAS'!$K$20,INT((ROW()-13)/2),0)),"",OFFSET('9. METAS'!$K$20,INT((ROW()-13)/2),0))</f>
        <v/>
      </c>
      <c r="I359" s="744"/>
      <c r="J359" s="194">
        <f ca="1">IF(MOD(ROW()-13,2)=0,IF(ISBLANK(OFFSET('10. SEGUIMIENTO 2025'!$N$14,INT((ROW()-13)/2),0)),"",OFFSET('10. SEGUIMIENTO 2025'!$N$14,INT((ROW()-13)/2),0)),IF(ISBLANK(OFFSET('9. METAS'!$N$20,INT((ROW()-14)/2),0)),"",OFFSET('9. METAS'!$N$20,INT((ROW()-14)/2),0)))</f>
        <v>41</v>
      </c>
      <c r="K359" s="195" t="str">
        <f ca="1">IF(MOD(ROW()-13,2)=0,IF(ISBLANK(OFFSET('10. SEGUIMIENTO 2025'!$O$14,INT((ROW()-13)/2),0)),"",OFFSET('10. SEGUIMIENTO 2025'!$O$14,INT((ROW()-13)/2),0)),IF(ISBLANK(OFFSET('9. METAS'!$O$20,INT((ROW()-14)/2),0)),"",OFFSET('9. METAS'!$O$20,INT((ROW()-14)/2),0)))</f>
        <v/>
      </c>
      <c r="L359" s="195" t="str">
        <f ca="1">IF(MOD(ROW()-13,2)=0,IF(ISBLANK(OFFSET('10. SEGUIMIENTO 2025'!$P$14,INT((ROW()-13)/2),0)),"",OFFSET('10. SEGUIMIENTO 2025'!$P$14,INT((ROW()-13)/2),0)),IF(ISBLANK(OFFSET('9. METAS'!$P$20,INT((ROW()-14)/2),0)),"",OFFSET('9. METAS'!$P$20,INT((ROW()-14)/2),0)))</f>
        <v/>
      </c>
      <c r="M359" s="196" t="str">
        <f ca="1">IF(MOD(ROW()-13,2)=0,IF(ISBLANK(OFFSET('10. SEGUIMIENTO 2025'!$Q$14,INT((ROW()-13)/2),0)),"",OFFSET('10. SEGUIMIENTO 2025'!$Q$14,INT((ROW()-13)/2),0)),IF(ISBLANK(OFFSET('9. METAS'!$Q$20,INT((ROW()-14)/2),0)),"",OFFSET('9. METAS'!$Q$20,INT((ROW()-14)/2),0)))</f>
        <v/>
      </c>
      <c r="N359" s="742" t="str">
        <f t="shared" ref="N359" ca="1" si="342">IFERROR(L359/L360,"ND")</f>
        <v>ND</v>
      </c>
      <c r="O359" s="738" t="str">
        <f t="shared" ref="O359" ca="1" si="343">IFERROR(((L359+K359+J359)/H359),"ND")</f>
        <v>ND</v>
      </c>
      <c r="P359" s="726"/>
    </row>
    <row r="360" spans="3:16">
      <c r="C360" s="760"/>
      <c r="D360" s="756"/>
      <c r="E360" s="756"/>
      <c r="F360" s="754"/>
      <c r="G360" s="751"/>
      <c r="H360" s="747"/>
      <c r="I360" s="745"/>
      <c r="J360" s="194" t="str">
        <f ca="1">IF(MOD(ROW()-13,2)=0,IF(ISBLANK(OFFSET('10. SEGUIMIENTO 2025'!$N$14,INT((ROW()-13)/2),0)),"",OFFSET('10. SEGUIMIENTO 2025'!$N$14,INT((ROW()-13)/2),0)),IF(ISBLANK(OFFSET('9. METAS'!$N$20,INT((ROW()-14)/2),0)),"",OFFSET('9. METAS'!$N$20,INT((ROW()-14)/2),0)))</f>
        <v/>
      </c>
      <c r="K360" s="195" t="str">
        <f ca="1">IF(MOD(ROW()-13,2)=0,IF(ISBLANK(OFFSET('10. SEGUIMIENTO 2025'!$O$14,INT((ROW()-13)/2),0)),"",OFFSET('10. SEGUIMIENTO 2025'!$O$14,INT((ROW()-13)/2),0)),IF(ISBLANK(OFFSET('9. METAS'!$O$20,INT((ROW()-14)/2),0)),"",OFFSET('9. METAS'!$O$20,INT((ROW()-14)/2),0)))</f>
        <v/>
      </c>
      <c r="L360" s="195" t="str">
        <f ca="1">IF(MOD(ROW()-13,2)=0,IF(ISBLANK(OFFSET('10. SEGUIMIENTO 2025'!$P$14,INT((ROW()-13)/2),0)),"",OFFSET('10. SEGUIMIENTO 2025'!$P$14,INT((ROW()-13)/2),0)),IF(ISBLANK(OFFSET('9. METAS'!$P$20,INT((ROW()-14)/2),0)),"",OFFSET('9. METAS'!$P$20,INT((ROW()-14)/2),0)))</f>
        <v/>
      </c>
      <c r="M360" s="196" t="str">
        <f ca="1">IF(MOD(ROW()-13,2)=0,IF(ISBLANK(OFFSET('10. SEGUIMIENTO 2025'!$Q$14,INT((ROW()-13)/2),0)),"",OFFSET('10. SEGUIMIENTO 2025'!$Q$14,INT((ROW()-13)/2),0)),IF(ISBLANK(OFFSET('9. METAS'!$Q$20,INT((ROW()-14)/2),0)),"",OFFSET('9. METAS'!$Q$20,INT((ROW()-14)/2),0)))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METAS'!$K$20,INT((ROW()-13)/2),0)),"",OFFSET('9. METAS'!$K$20,INT((ROW()-13)/2),0))</f>
        <v/>
      </c>
      <c r="I361" s="744"/>
      <c r="J361" s="194">
        <f ca="1">IF(MOD(ROW()-13,2)=0,IF(ISBLANK(OFFSET('10. SEGUIMIENTO 2025'!$N$14,INT((ROW()-13)/2),0)),"",OFFSET('10. SEGUIMIENTO 2025'!$N$14,INT((ROW()-13)/2),0)),IF(ISBLANK(OFFSET('9. METAS'!$N$20,INT((ROW()-14)/2),0)),"",OFFSET('9. METAS'!$N$20,INT((ROW()-14)/2),0)))</f>
        <v>41</v>
      </c>
      <c r="K361" s="195" t="str">
        <f ca="1">IF(MOD(ROW()-13,2)=0,IF(ISBLANK(OFFSET('10. SEGUIMIENTO 2025'!$O$14,INT((ROW()-13)/2),0)),"",OFFSET('10. SEGUIMIENTO 2025'!$O$14,INT((ROW()-13)/2),0)),IF(ISBLANK(OFFSET('9. METAS'!$O$20,INT((ROW()-14)/2),0)),"",OFFSET('9. METAS'!$O$20,INT((ROW()-14)/2),0)))</f>
        <v/>
      </c>
      <c r="L361" s="195" t="str">
        <f ca="1">IF(MOD(ROW()-13,2)=0,IF(ISBLANK(OFFSET('10. SEGUIMIENTO 2025'!$P$14,INT((ROW()-13)/2),0)),"",OFFSET('10. SEGUIMIENTO 2025'!$P$14,INT((ROW()-13)/2),0)),IF(ISBLANK(OFFSET('9. METAS'!$P$20,INT((ROW()-14)/2),0)),"",OFFSET('9. METAS'!$P$20,INT((ROW()-14)/2),0)))</f>
        <v/>
      </c>
      <c r="M361" s="196" t="str">
        <f ca="1">IF(MOD(ROW()-13,2)=0,IF(ISBLANK(OFFSET('10. SEGUIMIENTO 2025'!$Q$14,INT((ROW()-13)/2),0)),"",OFFSET('10. SEGUIMIENTO 2025'!$Q$14,INT((ROW()-13)/2),0)),IF(ISBLANK(OFFSET('9. METAS'!$Q$20,INT((ROW()-14)/2),0)),"",OFFSET('9. METAS'!$Q$20,INT((ROW()-14)/2),0)))</f>
        <v/>
      </c>
      <c r="N361" s="742" t="str">
        <f t="shared" ref="N361" ca="1" si="344">IFERROR(L361/L362,"ND")</f>
        <v>ND</v>
      </c>
      <c r="O361" s="738" t="str">
        <f t="shared" ref="O361" ca="1" si="345">IFERROR(((L361+K361+J361)/H361),"ND")</f>
        <v>ND</v>
      </c>
      <c r="P361" s="726"/>
    </row>
    <row r="362" spans="3:16">
      <c r="C362" s="760"/>
      <c r="D362" s="756"/>
      <c r="E362" s="756"/>
      <c r="F362" s="754"/>
      <c r="G362" s="751"/>
      <c r="H362" s="747"/>
      <c r="I362" s="745"/>
      <c r="J362" s="194" t="str">
        <f ca="1">IF(MOD(ROW()-13,2)=0,IF(ISBLANK(OFFSET('10. SEGUIMIENTO 2025'!$N$14,INT((ROW()-13)/2),0)),"",OFFSET('10. SEGUIMIENTO 2025'!$N$14,INT((ROW()-13)/2),0)),IF(ISBLANK(OFFSET('9. METAS'!$N$20,INT((ROW()-14)/2),0)),"",OFFSET('9. METAS'!$N$20,INT((ROW()-14)/2),0)))</f>
        <v/>
      </c>
      <c r="K362" s="195" t="str">
        <f ca="1">IF(MOD(ROW()-13,2)=0,IF(ISBLANK(OFFSET('10. SEGUIMIENTO 2025'!$O$14,INT((ROW()-13)/2),0)),"",OFFSET('10. SEGUIMIENTO 2025'!$O$14,INT((ROW()-13)/2),0)),IF(ISBLANK(OFFSET('9. METAS'!$O$20,INT((ROW()-14)/2),0)),"",OFFSET('9. METAS'!$O$20,INT((ROW()-14)/2),0)))</f>
        <v/>
      </c>
      <c r="L362" s="195" t="str">
        <f ca="1">IF(MOD(ROW()-13,2)=0,IF(ISBLANK(OFFSET('10. SEGUIMIENTO 2025'!$P$14,INT((ROW()-13)/2),0)),"",OFFSET('10. SEGUIMIENTO 2025'!$P$14,INT((ROW()-13)/2),0)),IF(ISBLANK(OFFSET('9. METAS'!$P$20,INT((ROW()-14)/2),0)),"",OFFSET('9. METAS'!$P$20,INT((ROW()-14)/2),0)))</f>
        <v/>
      </c>
      <c r="M362" s="196" t="str">
        <f ca="1">IF(MOD(ROW()-13,2)=0,IF(ISBLANK(OFFSET('10. SEGUIMIENTO 2025'!$Q$14,INT((ROW()-13)/2),0)),"",OFFSET('10. SEGUIMIENTO 2025'!$Q$14,INT((ROW()-13)/2),0)),IF(ISBLANK(OFFSET('9. METAS'!$Q$20,INT((ROW()-14)/2),0)),"",OFFSET('9. METAS'!$Q$20,INT((ROW()-14)/2),0)))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METAS'!$K$20,INT((ROW()-13)/2),0)),"",OFFSET('9. METAS'!$K$20,INT((ROW()-13)/2),0))</f>
        <v/>
      </c>
      <c r="I363" s="744"/>
      <c r="J363" s="194">
        <f ca="1">IF(MOD(ROW()-13,2)=0,IF(ISBLANK(OFFSET('10. SEGUIMIENTO 2025'!$N$14,INT((ROW()-13)/2),0)),"",OFFSET('10. SEGUIMIENTO 2025'!$N$14,INT((ROW()-13)/2),0)),IF(ISBLANK(OFFSET('9. METAS'!$N$20,INT((ROW()-14)/2),0)),"",OFFSET('9. METAS'!$N$20,INT((ROW()-14)/2),0)))</f>
        <v>41</v>
      </c>
      <c r="K363" s="195" t="str">
        <f ca="1">IF(MOD(ROW()-13,2)=0,IF(ISBLANK(OFFSET('10. SEGUIMIENTO 2025'!$O$14,INT((ROW()-13)/2),0)),"",OFFSET('10. SEGUIMIENTO 2025'!$O$14,INT((ROW()-13)/2),0)),IF(ISBLANK(OFFSET('9. METAS'!$O$20,INT((ROW()-14)/2),0)),"",OFFSET('9. METAS'!$O$20,INT((ROW()-14)/2),0)))</f>
        <v/>
      </c>
      <c r="L363" s="195" t="str">
        <f ca="1">IF(MOD(ROW()-13,2)=0,IF(ISBLANK(OFFSET('10. SEGUIMIENTO 2025'!$P$14,INT((ROW()-13)/2),0)),"",OFFSET('10. SEGUIMIENTO 2025'!$P$14,INT((ROW()-13)/2),0)),IF(ISBLANK(OFFSET('9. METAS'!$P$20,INT((ROW()-14)/2),0)),"",OFFSET('9. METAS'!$P$20,INT((ROW()-14)/2),0)))</f>
        <v/>
      </c>
      <c r="M363" s="196" t="str">
        <f ca="1">IF(MOD(ROW()-13,2)=0,IF(ISBLANK(OFFSET('10. SEGUIMIENTO 2025'!$Q$14,INT((ROW()-13)/2),0)),"",OFFSET('10. SEGUIMIENTO 2025'!$Q$14,INT((ROW()-13)/2),0)),IF(ISBLANK(OFFSET('9. METAS'!$Q$20,INT((ROW()-14)/2),0)),"",OFFSET('9. METAS'!$Q$20,INT((ROW()-14)/2),0)))</f>
        <v/>
      </c>
      <c r="N363" s="742" t="str">
        <f t="shared" ref="N363" ca="1" si="346">IFERROR(L363/L364,"ND")</f>
        <v>ND</v>
      </c>
      <c r="O363" s="738" t="str">
        <f t="shared" ref="O363" ca="1" si="347">IFERROR(((L363+K363+J363)/H363),"ND")</f>
        <v>ND</v>
      </c>
      <c r="P363" s="726"/>
    </row>
    <row r="364" spans="3:16">
      <c r="C364" s="760"/>
      <c r="D364" s="756"/>
      <c r="E364" s="756"/>
      <c r="F364" s="754"/>
      <c r="G364" s="751"/>
      <c r="H364" s="747"/>
      <c r="I364" s="745"/>
      <c r="J364" s="194" t="str">
        <f ca="1">IF(MOD(ROW()-13,2)=0,IF(ISBLANK(OFFSET('10. SEGUIMIENTO 2025'!$N$14,INT((ROW()-13)/2),0)),"",OFFSET('10. SEGUIMIENTO 2025'!$N$14,INT((ROW()-13)/2),0)),IF(ISBLANK(OFFSET('9. METAS'!$N$20,INT((ROW()-14)/2),0)),"",OFFSET('9. METAS'!$N$20,INT((ROW()-14)/2),0)))</f>
        <v/>
      </c>
      <c r="K364" s="195" t="str">
        <f ca="1">IF(MOD(ROW()-13,2)=0,IF(ISBLANK(OFFSET('10. SEGUIMIENTO 2025'!$O$14,INT((ROW()-13)/2),0)),"",OFFSET('10. SEGUIMIENTO 2025'!$O$14,INT((ROW()-13)/2),0)),IF(ISBLANK(OFFSET('9. METAS'!$O$20,INT((ROW()-14)/2),0)),"",OFFSET('9. METAS'!$O$20,INT((ROW()-14)/2),0)))</f>
        <v/>
      </c>
      <c r="L364" s="195" t="str">
        <f ca="1">IF(MOD(ROW()-13,2)=0,IF(ISBLANK(OFFSET('10. SEGUIMIENTO 2025'!$P$14,INT((ROW()-13)/2),0)),"",OFFSET('10. SEGUIMIENTO 2025'!$P$14,INT((ROW()-13)/2),0)),IF(ISBLANK(OFFSET('9. METAS'!$P$20,INT((ROW()-14)/2),0)),"",OFFSET('9. METAS'!$P$20,INT((ROW()-14)/2),0)))</f>
        <v/>
      </c>
      <c r="M364" s="196" t="str">
        <f ca="1">IF(MOD(ROW()-13,2)=0,IF(ISBLANK(OFFSET('10. SEGUIMIENTO 2025'!$Q$14,INT((ROW()-13)/2),0)),"",OFFSET('10. SEGUIMIENTO 2025'!$Q$14,INT((ROW()-13)/2),0)),IF(ISBLANK(OFFSET('9. METAS'!$Q$20,INT((ROW()-14)/2),0)),"",OFFSET('9. METAS'!$Q$20,INT((ROW()-14)/2),0)))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METAS'!$K$20,INT((ROW()-13)/2),0)),"",OFFSET('9. METAS'!$K$20,INT((ROW()-13)/2),0))</f>
        <v/>
      </c>
      <c r="I365" s="744"/>
      <c r="J365" s="194">
        <f ca="1">IF(MOD(ROW()-13,2)=0,IF(ISBLANK(OFFSET('10. SEGUIMIENTO 2025'!$N$14,INT((ROW()-13)/2),0)),"",OFFSET('10. SEGUIMIENTO 2025'!$N$14,INT((ROW()-13)/2),0)),IF(ISBLANK(OFFSET('9. METAS'!$N$20,INT((ROW()-14)/2),0)),"",OFFSET('9. METAS'!$N$20,INT((ROW()-14)/2),0)))</f>
        <v>41</v>
      </c>
      <c r="K365" s="195" t="str">
        <f ca="1">IF(MOD(ROW()-13,2)=0,IF(ISBLANK(OFFSET('10. SEGUIMIENTO 2025'!$O$14,INT((ROW()-13)/2),0)),"",OFFSET('10. SEGUIMIENTO 2025'!$O$14,INT((ROW()-13)/2),0)),IF(ISBLANK(OFFSET('9. METAS'!$O$20,INT((ROW()-14)/2),0)),"",OFFSET('9. METAS'!$O$20,INT((ROW()-14)/2),0)))</f>
        <v/>
      </c>
      <c r="L365" s="195" t="str">
        <f ca="1">IF(MOD(ROW()-13,2)=0,IF(ISBLANK(OFFSET('10. SEGUIMIENTO 2025'!$P$14,INT((ROW()-13)/2),0)),"",OFFSET('10. SEGUIMIENTO 2025'!$P$14,INT((ROW()-13)/2),0)),IF(ISBLANK(OFFSET('9. METAS'!$P$20,INT((ROW()-14)/2),0)),"",OFFSET('9. METAS'!$P$20,INT((ROW()-14)/2),0)))</f>
        <v/>
      </c>
      <c r="M365" s="196" t="str">
        <f ca="1">IF(MOD(ROW()-13,2)=0,IF(ISBLANK(OFFSET('10. SEGUIMIENTO 2025'!$Q$14,INT((ROW()-13)/2),0)),"",OFFSET('10. SEGUIMIENTO 2025'!$Q$14,INT((ROW()-13)/2),0)),IF(ISBLANK(OFFSET('9. METAS'!$Q$20,INT((ROW()-14)/2),0)),"",OFFSET('9. METAS'!$Q$20,INT((ROW()-14)/2),0)))</f>
        <v/>
      </c>
      <c r="N365" s="742" t="str">
        <f t="shared" ref="N365" ca="1" si="348">IFERROR(L365/L366,"ND")</f>
        <v>ND</v>
      </c>
      <c r="O365" s="738" t="str">
        <f t="shared" ref="O365" ca="1" si="349">IFERROR(((L365+K365+J365)/H365),"ND")</f>
        <v>ND</v>
      </c>
      <c r="P365" s="726"/>
    </row>
    <row r="366" spans="3:16">
      <c r="C366" s="760"/>
      <c r="D366" s="756"/>
      <c r="E366" s="756"/>
      <c r="F366" s="754"/>
      <c r="G366" s="751"/>
      <c r="H366" s="747"/>
      <c r="I366" s="745"/>
      <c r="J366" s="194" t="str">
        <f ca="1">IF(MOD(ROW()-13,2)=0,IF(ISBLANK(OFFSET('10. SEGUIMIENTO 2025'!$N$14,INT((ROW()-13)/2),0)),"",OFFSET('10. SEGUIMIENTO 2025'!$N$14,INT((ROW()-13)/2),0)),IF(ISBLANK(OFFSET('9. METAS'!$N$20,INT((ROW()-14)/2),0)),"",OFFSET('9. METAS'!$N$20,INT((ROW()-14)/2),0)))</f>
        <v/>
      </c>
      <c r="K366" s="195" t="str">
        <f ca="1">IF(MOD(ROW()-13,2)=0,IF(ISBLANK(OFFSET('10. SEGUIMIENTO 2025'!$O$14,INT((ROW()-13)/2),0)),"",OFFSET('10. SEGUIMIENTO 2025'!$O$14,INT((ROW()-13)/2),0)),IF(ISBLANK(OFFSET('9. METAS'!$O$20,INT((ROW()-14)/2),0)),"",OFFSET('9. METAS'!$O$20,INT((ROW()-14)/2),0)))</f>
        <v/>
      </c>
      <c r="L366" s="195" t="str">
        <f ca="1">IF(MOD(ROW()-13,2)=0,IF(ISBLANK(OFFSET('10. SEGUIMIENTO 2025'!$P$14,INT((ROW()-13)/2),0)),"",OFFSET('10. SEGUIMIENTO 2025'!$P$14,INT((ROW()-13)/2),0)),IF(ISBLANK(OFFSET('9. METAS'!$P$20,INT((ROW()-14)/2),0)),"",OFFSET('9. METAS'!$P$20,INT((ROW()-14)/2),0)))</f>
        <v/>
      </c>
      <c r="M366" s="196" t="str">
        <f ca="1">IF(MOD(ROW()-13,2)=0,IF(ISBLANK(OFFSET('10. SEGUIMIENTO 2025'!$Q$14,INT((ROW()-13)/2),0)),"",OFFSET('10. SEGUIMIENTO 2025'!$Q$14,INT((ROW()-13)/2),0)),IF(ISBLANK(OFFSET('9. METAS'!$Q$20,INT((ROW()-14)/2),0)),"",OFFSET('9. METAS'!$Q$20,INT((ROW()-14)/2),0)))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METAS'!$K$20,INT((ROW()-13)/2),0)),"",OFFSET('9. METAS'!$K$20,INT((ROW()-13)/2),0))</f>
        <v/>
      </c>
      <c r="I367" s="744"/>
      <c r="J367" s="194">
        <f ca="1">IF(MOD(ROW()-13,2)=0,IF(ISBLANK(OFFSET('10. SEGUIMIENTO 2025'!$N$14,INT((ROW()-13)/2),0)),"",OFFSET('10. SEGUIMIENTO 2025'!$N$14,INT((ROW()-13)/2),0)),IF(ISBLANK(OFFSET('9. METAS'!$N$20,INT((ROW()-14)/2),0)),"",OFFSET('9. METAS'!$N$20,INT((ROW()-14)/2),0)))</f>
        <v>41</v>
      </c>
      <c r="K367" s="195" t="str">
        <f ca="1">IF(MOD(ROW()-13,2)=0,IF(ISBLANK(OFFSET('10. SEGUIMIENTO 2025'!$O$14,INT((ROW()-13)/2),0)),"",OFFSET('10. SEGUIMIENTO 2025'!$O$14,INT((ROW()-13)/2),0)),IF(ISBLANK(OFFSET('9. METAS'!$O$20,INT((ROW()-14)/2),0)),"",OFFSET('9. METAS'!$O$20,INT((ROW()-14)/2),0)))</f>
        <v/>
      </c>
      <c r="L367" s="195" t="str">
        <f ca="1">IF(MOD(ROW()-13,2)=0,IF(ISBLANK(OFFSET('10. SEGUIMIENTO 2025'!$P$14,INT((ROW()-13)/2),0)),"",OFFSET('10. SEGUIMIENTO 2025'!$P$14,INT((ROW()-13)/2),0)),IF(ISBLANK(OFFSET('9. METAS'!$P$20,INT((ROW()-14)/2),0)),"",OFFSET('9. METAS'!$P$20,INT((ROW()-14)/2),0)))</f>
        <v/>
      </c>
      <c r="M367" s="196" t="str">
        <f ca="1">IF(MOD(ROW()-13,2)=0,IF(ISBLANK(OFFSET('10. SEGUIMIENTO 2025'!$Q$14,INT((ROW()-13)/2),0)),"",OFFSET('10. SEGUIMIENTO 2025'!$Q$14,INT((ROW()-13)/2),0)),IF(ISBLANK(OFFSET('9. METAS'!$Q$20,INT((ROW()-14)/2),0)),"",OFFSET('9. METAS'!$Q$20,INT((ROW()-14)/2),0)))</f>
        <v/>
      </c>
      <c r="N367" s="742" t="str">
        <f t="shared" ref="N367" ca="1" si="350">IFERROR(L367/L368,"ND")</f>
        <v>ND</v>
      </c>
      <c r="O367" s="738" t="str">
        <f t="shared" ref="O367" ca="1" si="351">IFERROR(((L367+K367+J367)/H367),"ND")</f>
        <v>ND</v>
      </c>
      <c r="P367" s="726"/>
    </row>
    <row r="368" spans="3:16">
      <c r="C368" s="760"/>
      <c r="D368" s="756"/>
      <c r="E368" s="756"/>
      <c r="F368" s="754"/>
      <c r="G368" s="751"/>
      <c r="H368" s="747"/>
      <c r="I368" s="745"/>
      <c r="J368" s="194" t="str">
        <f ca="1">IF(MOD(ROW()-13,2)=0,IF(ISBLANK(OFFSET('10. SEGUIMIENTO 2025'!$N$14,INT((ROW()-13)/2),0)),"",OFFSET('10. SEGUIMIENTO 2025'!$N$14,INT((ROW()-13)/2),0)),IF(ISBLANK(OFFSET('9. METAS'!$N$20,INT((ROW()-14)/2),0)),"",OFFSET('9. METAS'!$N$20,INT((ROW()-14)/2),0)))</f>
        <v/>
      </c>
      <c r="K368" s="195" t="str">
        <f ca="1">IF(MOD(ROW()-13,2)=0,IF(ISBLANK(OFFSET('10. SEGUIMIENTO 2025'!$O$14,INT((ROW()-13)/2),0)),"",OFFSET('10. SEGUIMIENTO 2025'!$O$14,INT((ROW()-13)/2),0)),IF(ISBLANK(OFFSET('9. METAS'!$O$20,INT((ROW()-14)/2),0)),"",OFFSET('9. METAS'!$O$20,INT((ROW()-14)/2),0)))</f>
        <v/>
      </c>
      <c r="L368" s="195" t="str">
        <f ca="1">IF(MOD(ROW()-13,2)=0,IF(ISBLANK(OFFSET('10. SEGUIMIENTO 2025'!$P$14,INT((ROW()-13)/2),0)),"",OFFSET('10. SEGUIMIENTO 2025'!$P$14,INT((ROW()-13)/2),0)),IF(ISBLANK(OFFSET('9. METAS'!$P$20,INT((ROW()-14)/2),0)),"",OFFSET('9. METAS'!$P$20,INT((ROW()-14)/2),0)))</f>
        <v/>
      </c>
      <c r="M368" s="196" t="str">
        <f ca="1">IF(MOD(ROW()-13,2)=0,IF(ISBLANK(OFFSET('10. SEGUIMIENTO 2025'!$Q$14,INT((ROW()-13)/2),0)),"",OFFSET('10. SEGUIMIENTO 2025'!$Q$14,INT((ROW()-13)/2),0)),IF(ISBLANK(OFFSET('9. METAS'!$Q$20,INT((ROW()-14)/2),0)),"",OFFSET('9. METAS'!$Q$20,INT((ROW()-14)/2),0)))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METAS'!$K$20,INT((ROW()-13)/2),0)),"",OFFSET('9. METAS'!$K$20,INT((ROW()-13)/2),0))</f>
        <v/>
      </c>
      <c r="I369" s="744"/>
      <c r="J369" s="194">
        <f ca="1">IF(MOD(ROW()-13,2)=0,IF(ISBLANK(OFFSET('10. SEGUIMIENTO 2025'!$N$14,INT((ROW()-13)/2),0)),"",OFFSET('10. SEGUIMIENTO 2025'!$N$14,INT((ROW()-13)/2),0)),IF(ISBLANK(OFFSET('9. METAS'!$N$20,INT((ROW()-14)/2),0)),"",OFFSET('9. METAS'!$N$20,INT((ROW()-14)/2),0)))</f>
        <v>41</v>
      </c>
      <c r="K369" s="195" t="str">
        <f ca="1">IF(MOD(ROW()-13,2)=0,IF(ISBLANK(OFFSET('10. SEGUIMIENTO 2025'!$O$14,INT((ROW()-13)/2),0)),"",OFFSET('10. SEGUIMIENTO 2025'!$O$14,INT((ROW()-13)/2),0)),IF(ISBLANK(OFFSET('9. METAS'!$O$20,INT((ROW()-14)/2),0)),"",OFFSET('9. METAS'!$O$20,INT((ROW()-14)/2),0)))</f>
        <v/>
      </c>
      <c r="L369" s="195" t="str">
        <f ca="1">IF(MOD(ROW()-13,2)=0,IF(ISBLANK(OFFSET('10. SEGUIMIENTO 2025'!$P$14,INT((ROW()-13)/2),0)),"",OFFSET('10. SEGUIMIENTO 2025'!$P$14,INT((ROW()-13)/2),0)),IF(ISBLANK(OFFSET('9. METAS'!$P$20,INT((ROW()-14)/2),0)),"",OFFSET('9. METAS'!$P$20,INT((ROW()-14)/2),0)))</f>
        <v/>
      </c>
      <c r="M369" s="196" t="str">
        <f ca="1">IF(MOD(ROW()-13,2)=0,IF(ISBLANK(OFFSET('10. SEGUIMIENTO 2025'!$Q$14,INT((ROW()-13)/2),0)),"",OFFSET('10. SEGUIMIENTO 2025'!$Q$14,INT((ROW()-13)/2),0)),IF(ISBLANK(OFFSET('9. METAS'!$Q$20,INT((ROW()-14)/2),0)),"",OFFSET('9. METAS'!$Q$20,INT((ROW()-14)/2),0)))</f>
        <v/>
      </c>
      <c r="N369" s="742" t="str">
        <f t="shared" ref="N369" ca="1" si="352">IFERROR(L369/L370,"ND")</f>
        <v>ND</v>
      </c>
      <c r="O369" s="738" t="str">
        <f t="shared" ref="O369" ca="1" si="353">IFERROR(((L369+K369+J369)/H369),"ND")</f>
        <v>ND</v>
      </c>
      <c r="P369" s="726"/>
    </row>
    <row r="370" spans="3:16">
      <c r="C370" s="760"/>
      <c r="D370" s="756"/>
      <c r="E370" s="756"/>
      <c r="F370" s="754"/>
      <c r="G370" s="751"/>
      <c r="H370" s="747"/>
      <c r="I370" s="745"/>
      <c r="J370" s="194" t="str">
        <f ca="1">IF(MOD(ROW()-13,2)=0,IF(ISBLANK(OFFSET('10. SEGUIMIENTO 2025'!$N$14,INT((ROW()-13)/2),0)),"",OFFSET('10. SEGUIMIENTO 2025'!$N$14,INT((ROW()-13)/2),0)),IF(ISBLANK(OFFSET('9. METAS'!$N$20,INT((ROW()-14)/2),0)),"",OFFSET('9. METAS'!$N$20,INT((ROW()-14)/2),0)))</f>
        <v/>
      </c>
      <c r="K370" s="195" t="str">
        <f ca="1">IF(MOD(ROW()-13,2)=0,IF(ISBLANK(OFFSET('10. SEGUIMIENTO 2025'!$O$14,INT((ROW()-13)/2),0)),"",OFFSET('10. SEGUIMIENTO 2025'!$O$14,INT((ROW()-13)/2),0)),IF(ISBLANK(OFFSET('9. METAS'!$O$20,INT((ROW()-14)/2),0)),"",OFFSET('9. METAS'!$O$20,INT((ROW()-14)/2),0)))</f>
        <v/>
      </c>
      <c r="L370" s="195" t="str">
        <f ca="1">IF(MOD(ROW()-13,2)=0,IF(ISBLANK(OFFSET('10. SEGUIMIENTO 2025'!$P$14,INT((ROW()-13)/2),0)),"",OFFSET('10. SEGUIMIENTO 2025'!$P$14,INT((ROW()-13)/2),0)),IF(ISBLANK(OFFSET('9. METAS'!$P$20,INT((ROW()-14)/2),0)),"",OFFSET('9. METAS'!$P$20,INT((ROW()-14)/2),0)))</f>
        <v/>
      </c>
      <c r="M370" s="196" t="str">
        <f ca="1">IF(MOD(ROW()-13,2)=0,IF(ISBLANK(OFFSET('10. SEGUIMIENTO 2025'!$Q$14,INT((ROW()-13)/2),0)),"",OFFSET('10. SEGUIMIENTO 2025'!$Q$14,INT((ROW()-13)/2),0)),IF(ISBLANK(OFFSET('9. METAS'!$Q$20,INT((ROW()-14)/2),0)),"",OFFSET('9. METAS'!$Q$20,INT((ROW()-14)/2),0)))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METAS'!$K$20,INT((ROW()-13)/2),0)),"",OFFSET('9. METAS'!$K$20,INT((ROW()-13)/2),0))</f>
        <v/>
      </c>
      <c r="I371" s="744"/>
      <c r="J371" s="194">
        <f ca="1">IF(MOD(ROW()-13,2)=0,IF(ISBLANK(OFFSET('10. SEGUIMIENTO 2025'!$N$14,INT((ROW()-13)/2),0)),"",OFFSET('10. SEGUIMIENTO 2025'!$N$14,INT((ROW()-13)/2),0)),IF(ISBLANK(OFFSET('9. METAS'!$N$20,INT((ROW()-14)/2),0)),"",OFFSET('9. METAS'!$N$20,INT((ROW()-14)/2),0)))</f>
        <v>41</v>
      </c>
      <c r="K371" s="195" t="str">
        <f ca="1">IF(MOD(ROW()-13,2)=0,IF(ISBLANK(OFFSET('10. SEGUIMIENTO 2025'!$O$14,INT((ROW()-13)/2),0)),"",OFFSET('10. SEGUIMIENTO 2025'!$O$14,INT((ROW()-13)/2),0)),IF(ISBLANK(OFFSET('9. METAS'!$O$20,INT((ROW()-14)/2),0)),"",OFFSET('9. METAS'!$O$20,INT((ROW()-14)/2),0)))</f>
        <v/>
      </c>
      <c r="L371" s="195" t="str">
        <f ca="1">IF(MOD(ROW()-13,2)=0,IF(ISBLANK(OFFSET('10. SEGUIMIENTO 2025'!$P$14,INT((ROW()-13)/2),0)),"",OFFSET('10. SEGUIMIENTO 2025'!$P$14,INT((ROW()-13)/2),0)),IF(ISBLANK(OFFSET('9. METAS'!$P$20,INT((ROW()-14)/2),0)),"",OFFSET('9. METAS'!$P$20,INT((ROW()-14)/2),0)))</f>
        <v/>
      </c>
      <c r="M371" s="196" t="str">
        <f ca="1">IF(MOD(ROW()-13,2)=0,IF(ISBLANK(OFFSET('10. SEGUIMIENTO 2025'!$Q$14,INT((ROW()-13)/2),0)),"",OFFSET('10. SEGUIMIENTO 2025'!$Q$14,INT((ROW()-13)/2),0)),IF(ISBLANK(OFFSET('9. METAS'!$Q$20,INT((ROW()-14)/2),0)),"",OFFSET('9. METAS'!$Q$20,INT((ROW()-14)/2),0)))</f>
        <v/>
      </c>
      <c r="N371" s="742" t="str">
        <f t="shared" ref="N371" ca="1" si="354">IFERROR(L371/L372,"ND")</f>
        <v>ND</v>
      </c>
      <c r="O371" s="738" t="str">
        <f t="shared" ref="O371" ca="1" si="355">IFERROR(((L371+K371+J371)/H371),"ND")</f>
        <v>ND</v>
      </c>
      <c r="P371" s="726"/>
    </row>
    <row r="372" spans="3:16">
      <c r="C372" s="760"/>
      <c r="D372" s="756"/>
      <c r="E372" s="756"/>
      <c r="F372" s="754"/>
      <c r="G372" s="751"/>
      <c r="H372" s="747"/>
      <c r="I372" s="745"/>
      <c r="J372" s="194" t="str">
        <f ca="1">IF(MOD(ROW()-13,2)=0,IF(ISBLANK(OFFSET('10. SEGUIMIENTO 2025'!$N$14,INT((ROW()-13)/2),0)),"",OFFSET('10. SEGUIMIENTO 2025'!$N$14,INT((ROW()-13)/2),0)),IF(ISBLANK(OFFSET('9. METAS'!$N$20,INT((ROW()-14)/2),0)),"",OFFSET('9. METAS'!$N$20,INT((ROW()-14)/2),0)))</f>
        <v/>
      </c>
      <c r="K372" s="195" t="str">
        <f ca="1">IF(MOD(ROW()-13,2)=0,IF(ISBLANK(OFFSET('10. SEGUIMIENTO 2025'!$O$14,INT((ROW()-13)/2),0)),"",OFFSET('10. SEGUIMIENTO 2025'!$O$14,INT((ROW()-13)/2),0)),IF(ISBLANK(OFFSET('9. METAS'!$O$20,INT((ROW()-14)/2),0)),"",OFFSET('9. METAS'!$O$20,INT((ROW()-14)/2),0)))</f>
        <v/>
      </c>
      <c r="L372" s="195" t="str">
        <f ca="1">IF(MOD(ROW()-13,2)=0,IF(ISBLANK(OFFSET('10. SEGUIMIENTO 2025'!$P$14,INT((ROW()-13)/2),0)),"",OFFSET('10. SEGUIMIENTO 2025'!$P$14,INT((ROW()-13)/2),0)),IF(ISBLANK(OFFSET('9. METAS'!$P$20,INT((ROW()-14)/2),0)),"",OFFSET('9. METAS'!$P$20,INT((ROW()-14)/2),0)))</f>
        <v/>
      </c>
      <c r="M372" s="196" t="str">
        <f ca="1">IF(MOD(ROW()-13,2)=0,IF(ISBLANK(OFFSET('10. SEGUIMIENTO 2025'!$Q$14,INT((ROW()-13)/2),0)),"",OFFSET('10. SEGUIMIENTO 2025'!$Q$14,INT((ROW()-13)/2),0)),IF(ISBLANK(OFFSET('9. METAS'!$Q$20,INT((ROW()-14)/2),0)),"",OFFSET('9. METAS'!$Q$20,INT((ROW()-14)/2),0)))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METAS'!$K$20,INT((ROW()-13)/2),0)),"",OFFSET('9. METAS'!$K$20,INT((ROW()-13)/2),0))</f>
        <v/>
      </c>
      <c r="I373" s="744"/>
      <c r="J373" s="194">
        <f ca="1">IF(MOD(ROW()-13,2)=0,IF(ISBLANK(OFFSET('10. SEGUIMIENTO 2025'!$N$14,INT((ROW()-13)/2),0)),"",OFFSET('10. SEGUIMIENTO 2025'!$N$14,INT((ROW()-13)/2),0)),IF(ISBLANK(OFFSET('9. METAS'!$N$20,INT((ROW()-14)/2),0)),"",OFFSET('9. METAS'!$N$20,INT((ROW()-14)/2),0)))</f>
        <v>41</v>
      </c>
      <c r="K373" s="195" t="str">
        <f ca="1">IF(MOD(ROW()-13,2)=0,IF(ISBLANK(OFFSET('10. SEGUIMIENTO 2025'!$O$14,INT((ROW()-13)/2),0)),"",OFFSET('10. SEGUIMIENTO 2025'!$O$14,INT((ROW()-13)/2),0)),IF(ISBLANK(OFFSET('9. METAS'!$O$20,INT((ROW()-14)/2),0)),"",OFFSET('9. METAS'!$O$20,INT((ROW()-14)/2),0)))</f>
        <v/>
      </c>
      <c r="L373" s="195" t="str">
        <f ca="1">IF(MOD(ROW()-13,2)=0,IF(ISBLANK(OFFSET('10. SEGUIMIENTO 2025'!$P$14,INT((ROW()-13)/2),0)),"",OFFSET('10. SEGUIMIENTO 2025'!$P$14,INT((ROW()-13)/2),0)),IF(ISBLANK(OFFSET('9. METAS'!$P$20,INT((ROW()-14)/2),0)),"",OFFSET('9. METAS'!$P$20,INT((ROW()-14)/2),0)))</f>
        <v/>
      </c>
      <c r="M373" s="196" t="str">
        <f ca="1">IF(MOD(ROW()-13,2)=0,IF(ISBLANK(OFFSET('10. SEGUIMIENTO 2025'!$Q$14,INT((ROW()-13)/2),0)),"",OFFSET('10. SEGUIMIENTO 2025'!$Q$14,INT((ROW()-13)/2),0)),IF(ISBLANK(OFFSET('9. METAS'!$Q$20,INT((ROW()-14)/2),0)),"",OFFSET('9. METAS'!$Q$20,INT((ROW()-14)/2),0)))</f>
        <v/>
      </c>
      <c r="N373" s="742" t="str">
        <f t="shared" ref="N373" ca="1" si="356">IFERROR(L373/L374,"ND")</f>
        <v>ND</v>
      </c>
      <c r="O373" s="738" t="str">
        <f t="shared" ref="O373" ca="1" si="357">IFERROR(((L373+K373+J373)/H373),"ND")</f>
        <v>ND</v>
      </c>
      <c r="P373" s="726"/>
    </row>
    <row r="374" spans="3:16">
      <c r="C374" s="760"/>
      <c r="D374" s="756"/>
      <c r="E374" s="756"/>
      <c r="F374" s="754"/>
      <c r="G374" s="751"/>
      <c r="H374" s="747"/>
      <c r="I374" s="745"/>
      <c r="J374" s="194" t="str">
        <f ca="1">IF(MOD(ROW()-13,2)=0,IF(ISBLANK(OFFSET('10. SEGUIMIENTO 2025'!$N$14,INT((ROW()-13)/2),0)),"",OFFSET('10. SEGUIMIENTO 2025'!$N$14,INT((ROW()-13)/2),0)),IF(ISBLANK(OFFSET('9. METAS'!$N$20,INT((ROW()-14)/2),0)),"",OFFSET('9. METAS'!$N$20,INT((ROW()-14)/2),0)))</f>
        <v/>
      </c>
      <c r="K374" s="195" t="str">
        <f ca="1">IF(MOD(ROW()-13,2)=0,IF(ISBLANK(OFFSET('10. SEGUIMIENTO 2025'!$O$14,INT((ROW()-13)/2),0)),"",OFFSET('10. SEGUIMIENTO 2025'!$O$14,INT((ROW()-13)/2),0)),IF(ISBLANK(OFFSET('9. METAS'!$O$20,INT((ROW()-14)/2),0)),"",OFFSET('9. METAS'!$O$20,INT((ROW()-14)/2),0)))</f>
        <v/>
      </c>
      <c r="L374" s="195" t="str">
        <f ca="1">IF(MOD(ROW()-13,2)=0,IF(ISBLANK(OFFSET('10. SEGUIMIENTO 2025'!$P$14,INT((ROW()-13)/2),0)),"",OFFSET('10. SEGUIMIENTO 2025'!$P$14,INT((ROW()-13)/2),0)),IF(ISBLANK(OFFSET('9. METAS'!$P$20,INT((ROW()-14)/2),0)),"",OFFSET('9. METAS'!$P$20,INT((ROW()-14)/2),0)))</f>
        <v/>
      </c>
      <c r="M374" s="196" t="str">
        <f ca="1">IF(MOD(ROW()-13,2)=0,IF(ISBLANK(OFFSET('10. SEGUIMIENTO 2025'!$Q$14,INT((ROW()-13)/2),0)),"",OFFSET('10. SEGUIMIENTO 2025'!$Q$14,INT((ROW()-13)/2),0)),IF(ISBLANK(OFFSET('9. METAS'!$Q$20,INT((ROW()-14)/2),0)),"",OFFSET('9. METAS'!$Q$20,INT((ROW()-14)/2),0)))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METAS'!$K$20,INT((ROW()-13)/2),0)),"",OFFSET('9. METAS'!$K$20,INT((ROW()-13)/2),0))</f>
        <v/>
      </c>
      <c r="I375" s="744"/>
      <c r="J375" s="194">
        <f ca="1">IF(MOD(ROW()-13,2)=0,IF(ISBLANK(OFFSET('10. SEGUIMIENTO 2025'!$N$14,INT((ROW()-13)/2),0)),"",OFFSET('10. SEGUIMIENTO 2025'!$N$14,INT((ROW()-13)/2),0)),IF(ISBLANK(OFFSET('9. METAS'!$N$20,INT((ROW()-14)/2),0)),"",OFFSET('9. METAS'!$N$20,INT((ROW()-14)/2),0)))</f>
        <v>41</v>
      </c>
      <c r="K375" s="195" t="str">
        <f ca="1">IF(MOD(ROW()-13,2)=0,IF(ISBLANK(OFFSET('10. SEGUIMIENTO 2025'!$O$14,INT((ROW()-13)/2),0)),"",OFFSET('10. SEGUIMIENTO 2025'!$O$14,INT((ROW()-13)/2),0)),IF(ISBLANK(OFFSET('9. METAS'!$O$20,INT((ROW()-14)/2),0)),"",OFFSET('9. METAS'!$O$20,INT((ROW()-14)/2),0)))</f>
        <v/>
      </c>
      <c r="L375" s="195" t="str">
        <f ca="1">IF(MOD(ROW()-13,2)=0,IF(ISBLANK(OFFSET('10. SEGUIMIENTO 2025'!$P$14,INT((ROW()-13)/2),0)),"",OFFSET('10. SEGUIMIENTO 2025'!$P$14,INT((ROW()-13)/2),0)),IF(ISBLANK(OFFSET('9. METAS'!$P$20,INT((ROW()-14)/2),0)),"",OFFSET('9. METAS'!$P$20,INT((ROW()-14)/2),0)))</f>
        <v/>
      </c>
      <c r="M375" s="196" t="str">
        <f ca="1">IF(MOD(ROW()-13,2)=0,IF(ISBLANK(OFFSET('10. SEGUIMIENTO 2025'!$Q$14,INT((ROW()-13)/2),0)),"",OFFSET('10. SEGUIMIENTO 2025'!$Q$14,INT((ROW()-13)/2),0)),IF(ISBLANK(OFFSET('9. METAS'!$Q$20,INT((ROW()-14)/2),0)),"",OFFSET('9. METAS'!$Q$20,INT((ROW()-14)/2),0)))</f>
        <v/>
      </c>
      <c r="N375" s="742" t="str">
        <f t="shared" ref="N375" ca="1" si="358">IFERROR(L375/L376,"ND")</f>
        <v>ND</v>
      </c>
      <c r="O375" s="738" t="str">
        <f t="shared" ref="O375" ca="1" si="359">IFERROR(((L375+K375+J375)/H375),"ND")</f>
        <v>ND</v>
      </c>
      <c r="P375" s="726"/>
    </row>
    <row r="376" spans="3:16">
      <c r="C376" s="760"/>
      <c r="D376" s="756"/>
      <c r="E376" s="756"/>
      <c r="F376" s="754"/>
      <c r="G376" s="751"/>
      <c r="H376" s="747"/>
      <c r="I376" s="745"/>
      <c r="J376" s="194" t="str">
        <f ca="1">IF(MOD(ROW()-13,2)=0,IF(ISBLANK(OFFSET('10. SEGUIMIENTO 2025'!$N$14,INT((ROW()-13)/2),0)),"",OFFSET('10. SEGUIMIENTO 2025'!$N$14,INT((ROW()-13)/2),0)),IF(ISBLANK(OFFSET('9. METAS'!$N$20,INT((ROW()-14)/2),0)),"",OFFSET('9. METAS'!$N$20,INT((ROW()-14)/2),0)))</f>
        <v/>
      </c>
      <c r="K376" s="195" t="str">
        <f ca="1">IF(MOD(ROW()-13,2)=0,IF(ISBLANK(OFFSET('10. SEGUIMIENTO 2025'!$O$14,INT((ROW()-13)/2),0)),"",OFFSET('10. SEGUIMIENTO 2025'!$O$14,INT((ROW()-13)/2),0)),IF(ISBLANK(OFFSET('9. METAS'!$O$20,INT((ROW()-14)/2),0)),"",OFFSET('9. METAS'!$O$20,INT((ROW()-14)/2),0)))</f>
        <v/>
      </c>
      <c r="L376" s="195" t="str">
        <f ca="1">IF(MOD(ROW()-13,2)=0,IF(ISBLANK(OFFSET('10. SEGUIMIENTO 2025'!$P$14,INT((ROW()-13)/2),0)),"",OFFSET('10. SEGUIMIENTO 2025'!$P$14,INT((ROW()-13)/2),0)),IF(ISBLANK(OFFSET('9. METAS'!$P$20,INT((ROW()-14)/2),0)),"",OFFSET('9. METAS'!$P$20,INT((ROW()-14)/2),0)))</f>
        <v/>
      </c>
      <c r="M376" s="196" t="str">
        <f ca="1">IF(MOD(ROW()-13,2)=0,IF(ISBLANK(OFFSET('10. SEGUIMIENTO 2025'!$Q$14,INT((ROW()-13)/2),0)),"",OFFSET('10. SEGUIMIENTO 2025'!$Q$14,INT((ROW()-13)/2),0)),IF(ISBLANK(OFFSET('9. METAS'!$Q$20,INT((ROW()-14)/2),0)),"",OFFSET('9. METAS'!$Q$20,INT((ROW()-14)/2),0)))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METAS'!$K$20,INT((ROW()-13)/2),0)),"",OFFSET('9. METAS'!$K$20,INT((ROW()-13)/2),0))</f>
        <v/>
      </c>
      <c r="I377" s="744"/>
      <c r="J377" s="194">
        <f ca="1">IF(MOD(ROW()-13,2)=0,IF(ISBLANK(OFFSET('10. SEGUIMIENTO 2025'!$N$14,INT((ROW()-13)/2),0)),"",OFFSET('10. SEGUIMIENTO 2025'!$N$14,INT((ROW()-13)/2),0)),IF(ISBLANK(OFFSET('9. METAS'!$N$20,INT((ROW()-14)/2),0)),"",OFFSET('9. METAS'!$N$20,INT((ROW()-14)/2),0)))</f>
        <v>41</v>
      </c>
      <c r="K377" s="195" t="str">
        <f ca="1">IF(MOD(ROW()-13,2)=0,IF(ISBLANK(OFFSET('10. SEGUIMIENTO 2025'!$O$14,INT((ROW()-13)/2),0)),"",OFFSET('10. SEGUIMIENTO 2025'!$O$14,INT((ROW()-13)/2),0)),IF(ISBLANK(OFFSET('9. METAS'!$O$20,INT((ROW()-14)/2),0)),"",OFFSET('9. METAS'!$O$20,INT((ROW()-14)/2),0)))</f>
        <v/>
      </c>
      <c r="L377" s="195" t="str">
        <f ca="1">IF(MOD(ROW()-13,2)=0,IF(ISBLANK(OFFSET('10. SEGUIMIENTO 2025'!$P$14,INT((ROW()-13)/2),0)),"",OFFSET('10. SEGUIMIENTO 2025'!$P$14,INT((ROW()-13)/2),0)),IF(ISBLANK(OFFSET('9. METAS'!$P$20,INT((ROW()-14)/2),0)),"",OFFSET('9. METAS'!$P$20,INT((ROW()-14)/2),0)))</f>
        <v/>
      </c>
      <c r="M377" s="196" t="str">
        <f ca="1">IF(MOD(ROW()-13,2)=0,IF(ISBLANK(OFFSET('10. SEGUIMIENTO 2025'!$Q$14,INT((ROW()-13)/2),0)),"",OFFSET('10. SEGUIMIENTO 2025'!$Q$14,INT((ROW()-13)/2),0)),IF(ISBLANK(OFFSET('9. METAS'!$Q$20,INT((ROW()-14)/2),0)),"",OFFSET('9. METAS'!$Q$20,INT((ROW()-14)/2),0)))</f>
        <v/>
      </c>
      <c r="N377" s="742" t="str">
        <f t="shared" ref="N377" ca="1" si="360">IFERROR(L377/L378,"ND")</f>
        <v>ND</v>
      </c>
      <c r="O377" s="738" t="str">
        <f t="shared" ref="O377" ca="1" si="361">IFERROR(((L377+K377+J377)/H377),"ND")</f>
        <v>ND</v>
      </c>
      <c r="P377" s="726"/>
    </row>
    <row r="378" spans="3:16">
      <c r="C378" s="760"/>
      <c r="D378" s="756"/>
      <c r="E378" s="756"/>
      <c r="F378" s="754"/>
      <c r="G378" s="751"/>
      <c r="H378" s="747"/>
      <c r="I378" s="745"/>
      <c r="J378" s="194" t="str">
        <f ca="1">IF(MOD(ROW()-13,2)=0,IF(ISBLANK(OFFSET('10. SEGUIMIENTO 2025'!$N$14,INT((ROW()-13)/2),0)),"",OFFSET('10. SEGUIMIENTO 2025'!$N$14,INT((ROW()-13)/2),0)),IF(ISBLANK(OFFSET('9. METAS'!$N$20,INT((ROW()-14)/2),0)),"",OFFSET('9. METAS'!$N$20,INT((ROW()-14)/2),0)))</f>
        <v/>
      </c>
      <c r="K378" s="195" t="str">
        <f ca="1">IF(MOD(ROW()-13,2)=0,IF(ISBLANK(OFFSET('10. SEGUIMIENTO 2025'!$O$14,INT((ROW()-13)/2),0)),"",OFFSET('10. SEGUIMIENTO 2025'!$O$14,INT((ROW()-13)/2),0)),IF(ISBLANK(OFFSET('9. METAS'!$O$20,INT((ROW()-14)/2),0)),"",OFFSET('9. METAS'!$O$20,INT((ROW()-14)/2),0)))</f>
        <v/>
      </c>
      <c r="L378" s="195" t="str">
        <f ca="1">IF(MOD(ROW()-13,2)=0,IF(ISBLANK(OFFSET('10. SEGUIMIENTO 2025'!$P$14,INT((ROW()-13)/2),0)),"",OFFSET('10. SEGUIMIENTO 2025'!$P$14,INT((ROW()-13)/2),0)),IF(ISBLANK(OFFSET('9. METAS'!$P$20,INT((ROW()-14)/2),0)),"",OFFSET('9. METAS'!$P$20,INT((ROW()-14)/2),0)))</f>
        <v/>
      </c>
      <c r="M378" s="196" t="str">
        <f ca="1">IF(MOD(ROW()-13,2)=0,IF(ISBLANK(OFFSET('10. SEGUIMIENTO 2025'!$Q$14,INT((ROW()-13)/2),0)),"",OFFSET('10. SEGUIMIENTO 2025'!$Q$14,INT((ROW()-13)/2),0)),IF(ISBLANK(OFFSET('9. METAS'!$Q$20,INT((ROW()-14)/2),0)),"",OFFSET('9. METAS'!$Q$20,INT((ROW()-14)/2),0)))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METAS'!$K$20,INT((ROW()-13)/2),0)),"",OFFSET('9. METAS'!$K$20,INT((ROW()-13)/2),0))</f>
        <v/>
      </c>
      <c r="I379" s="744"/>
      <c r="J379" s="194">
        <f ca="1">IF(MOD(ROW()-13,2)=0,IF(ISBLANK(OFFSET('10. SEGUIMIENTO 2025'!$N$14,INT((ROW()-13)/2),0)),"",OFFSET('10. SEGUIMIENTO 2025'!$N$14,INT((ROW()-13)/2),0)),IF(ISBLANK(OFFSET('9. METAS'!$N$20,INT((ROW()-14)/2),0)),"",OFFSET('9. METAS'!$N$20,INT((ROW()-14)/2),0)))</f>
        <v>41</v>
      </c>
      <c r="K379" s="195" t="str">
        <f ca="1">IF(MOD(ROW()-13,2)=0,IF(ISBLANK(OFFSET('10. SEGUIMIENTO 2025'!$O$14,INT((ROW()-13)/2),0)),"",OFFSET('10. SEGUIMIENTO 2025'!$O$14,INT((ROW()-13)/2),0)),IF(ISBLANK(OFFSET('9. METAS'!$O$20,INT((ROW()-14)/2),0)),"",OFFSET('9. METAS'!$O$20,INT((ROW()-14)/2),0)))</f>
        <v/>
      </c>
      <c r="L379" s="195" t="str">
        <f ca="1">IF(MOD(ROW()-13,2)=0,IF(ISBLANK(OFFSET('10. SEGUIMIENTO 2025'!$P$14,INT((ROW()-13)/2),0)),"",OFFSET('10. SEGUIMIENTO 2025'!$P$14,INT((ROW()-13)/2),0)),IF(ISBLANK(OFFSET('9. METAS'!$P$20,INT((ROW()-14)/2),0)),"",OFFSET('9. METAS'!$P$20,INT((ROW()-14)/2),0)))</f>
        <v/>
      </c>
      <c r="M379" s="196" t="str">
        <f ca="1">IF(MOD(ROW()-13,2)=0,IF(ISBLANK(OFFSET('10. SEGUIMIENTO 2025'!$Q$14,INT((ROW()-13)/2),0)),"",OFFSET('10. SEGUIMIENTO 2025'!$Q$14,INT((ROW()-13)/2),0)),IF(ISBLANK(OFFSET('9. METAS'!$Q$20,INT((ROW()-14)/2),0)),"",OFFSET('9. METAS'!$Q$20,INT((ROW()-14)/2),0)))</f>
        <v/>
      </c>
      <c r="N379" s="742" t="str">
        <f t="shared" ref="N379" ca="1" si="362">IFERROR(L379/L380,"ND")</f>
        <v>ND</v>
      </c>
      <c r="O379" s="738" t="str">
        <f t="shared" ref="O379" ca="1" si="363">IFERROR(((L379+K379+J379)/H379),"ND")</f>
        <v>ND</v>
      </c>
      <c r="P379" s="726"/>
    </row>
    <row r="380" spans="3:16">
      <c r="C380" s="760"/>
      <c r="D380" s="756"/>
      <c r="E380" s="756"/>
      <c r="F380" s="754"/>
      <c r="G380" s="751"/>
      <c r="H380" s="747"/>
      <c r="I380" s="745"/>
      <c r="J380" s="194" t="str">
        <f ca="1">IF(MOD(ROW()-13,2)=0,IF(ISBLANK(OFFSET('10. SEGUIMIENTO 2025'!$N$14,INT((ROW()-13)/2),0)),"",OFFSET('10. SEGUIMIENTO 2025'!$N$14,INT((ROW()-13)/2),0)),IF(ISBLANK(OFFSET('9. METAS'!$N$20,INT((ROW()-14)/2),0)),"",OFFSET('9. METAS'!$N$20,INT((ROW()-14)/2),0)))</f>
        <v/>
      </c>
      <c r="K380" s="195" t="str">
        <f ca="1">IF(MOD(ROW()-13,2)=0,IF(ISBLANK(OFFSET('10. SEGUIMIENTO 2025'!$O$14,INT((ROW()-13)/2),0)),"",OFFSET('10. SEGUIMIENTO 2025'!$O$14,INT((ROW()-13)/2),0)),IF(ISBLANK(OFFSET('9. METAS'!$O$20,INT((ROW()-14)/2),0)),"",OFFSET('9. METAS'!$O$20,INT((ROW()-14)/2),0)))</f>
        <v/>
      </c>
      <c r="L380" s="195" t="str">
        <f ca="1">IF(MOD(ROW()-13,2)=0,IF(ISBLANK(OFFSET('10. SEGUIMIENTO 2025'!$P$14,INT((ROW()-13)/2),0)),"",OFFSET('10. SEGUIMIENTO 2025'!$P$14,INT((ROW()-13)/2),0)),IF(ISBLANK(OFFSET('9. METAS'!$P$20,INT((ROW()-14)/2),0)),"",OFFSET('9. METAS'!$P$20,INT((ROW()-14)/2),0)))</f>
        <v/>
      </c>
      <c r="M380" s="196" t="str">
        <f ca="1">IF(MOD(ROW()-13,2)=0,IF(ISBLANK(OFFSET('10. SEGUIMIENTO 2025'!$Q$14,INT((ROW()-13)/2),0)),"",OFFSET('10. SEGUIMIENTO 2025'!$Q$14,INT((ROW()-13)/2),0)),IF(ISBLANK(OFFSET('9. METAS'!$Q$20,INT((ROW()-14)/2),0)),"",OFFSET('9. METAS'!$Q$20,INT((ROW()-14)/2),0)))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METAS'!$K$20,INT((ROW()-13)/2),0)),"",OFFSET('9. METAS'!$K$20,INT((ROW()-13)/2),0))</f>
        <v/>
      </c>
      <c r="I381" s="744"/>
      <c r="J381" s="194">
        <f ca="1">IF(MOD(ROW()-13,2)=0,IF(ISBLANK(OFFSET('10. SEGUIMIENTO 2025'!$N$14,INT((ROW()-13)/2),0)),"",OFFSET('10. SEGUIMIENTO 2025'!$N$14,INT((ROW()-13)/2),0)),IF(ISBLANK(OFFSET('9. METAS'!$N$20,INT((ROW()-14)/2),0)),"",OFFSET('9. METAS'!$N$20,INT((ROW()-14)/2),0)))</f>
        <v>41</v>
      </c>
      <c r="K381" s="195" t="str">
        <f ca="1">IF(MOD(ROW()-13,2)=0,IF(ISBLANK(OFFSET('10. SEGUIMIENTO 2025'!$O$14,INT((ROW()-13)/2),0)),"",OFFSET('10. SEGUIMIENTO 2025'!$O$14,INT((ROW()-13)/2),0)),IF(ISBLANK(OFFSET('9. METAS'!$O$20,INT((ROW()-14)/2),0)),"",OFFSET('9. METAS'!$O$20,INT((ROW()-14)/2),0)))</f>
        <v/>
      </c>
      <c r="L381" s="195" t="str">
        <f ca="1">IF(MOD(ROW()-13,2)=0,IF(ISBLANK(OFFSET('10. SEGUIMIENTO 2025'!$P$14,INT((ROW()-13)/2),0)),"",OFFSET('10. SEGUIMIENTO 2025'!$P$14,INT((ROW()-13)/2),0)),IF(ISBLANK(OFFSET('9. METAS'!$P$20,INT((ROW()-14)/2),0)),"",OFFSET('9. METAS'!$P$20,INT((ROW()-14)/2),0)))</f>
        <v/>
      </c>
      <c r="M381" s="196" t="str">
        <f ca="1">IF(MOD(ROW()-13,2)=0,IF(ISBLANK(OFFSET('10. SEGUIMIENTO 2025'!$Q$14,INT((ROW()-13)/2),0)),"",OFFSET('10. SEGUIMIENTO 2025'!$Q$14,INT((ROW()-13)/2),0)),IF(ISBLANK(OFFSET('9. METAS'!$Q$20,INT((ROW()-14)/2),0)),"",OFFSET('9. METAS'!$Q$20,INT((ROW()-14)/2),0)))</f>
        <v/>
      </c>
      <c r="N381" s="742" t="str">
        <f t="shared" ref="N381" ca="1" si="364">IFERROR(L381/L382,"ND")</f>
        <v>ND</v>
      </c>
      <c r="O381" s="738" t="str">
        <f t="shared" ref="O381" ca="1" si="365">IFERROR(((L381+K381+J381)/H381),"ND")</f>
        <v>ND</v>
      </c>
      <c r="P381" s="726"/>
    </row>
    <row r="382" spans="3:16">
      <c r="C382" s="760"/>
      <c r="D382" s="756"/>
      <c r="E382" s="756"/>
      <c r="F382" s="754"/>
      <c r="G382" s="751"/>
      <c r="H382" s="747"/>
      <c r="I382" s="745"/>
      <c r="J382" s="194" t="str">
        <f ca="1">IF(MOD(ROW()-13,2)=0,IF(ISBLANK(OFFSET('10. SEGUIMIENTO 2025'!$N$14,INT((ROW()-13)/2),0)),"",OFFSET('10. SEGUIMIENTO 2025'!$N$14,INT((ROW()-13)/2),0)),IF(ISBLANK(OFFSET('9. METAS'!$N$20,INT((ROW()-14)/2),0)),"",OFFSET('9. METAS'!$N$20,INT((ROW()-14)/2),0)))</f>
        <v/>
      </c>
      <c r="K382" s="195" t="str">
        <f ca="1">IF(MOD(ROW()-13,2)=0,IF(ISBLANK(OFFSET('10. SEGUIMIENTO 2025'!$O$14,INT((ROW()-13)/2),0)),"",OFFSET('10. SEGUIMIENTO 2025'!$O$14,INT((ROW()-13)/2),0)),IF(ISBLANK(OFFSET('9. METAS'!$O$20,INT((ROW()-14)/2),0)),"",OFFSET('9. METAS'!$O$20,INT((ROW()-14)/2),0)))</f>
        <v/>
      </c>
      <c r="L382" s="195" t="str">
        <f ca="1">IF(MOD(ROW()-13,2)=0,IF(ISBLANK(OFFSET('10. SEGUIMIENTO 2025'!$P$14,INT((ROW()-13)/2),0)),"",OFFSET('10. SEGUIMIENTO 2025'!$P$14,INT((ROW()-13)/2),0)),IF(ISBLANK(OFFSET('9. METAS'!$P$20,INT((ROW()-14)/2),0)),"",OFFSET('9. METAS'!$P$20,INT((ROW()-14)/2),0)))</f>
        <v/>
      </c>
      <c r="M382" s="196" t="str">
        <f ca="1">IF(MOD(ROW()-13,2)=0,IF(ISBLANK(OFFSET('10. SEGUIMIENTO 2025'!$Q$14,INT((ROW()-13)/2),0)),"",OFFSET('10. SEGUIMIENTO 2025'!$Q$14,INT((ROW()-13)/2),0)),IF(ISBLANK(OFFSET('9. METAS'!$Q$20,INT((ROW()-14)/2),0)),"",OFFSET('9. METAS'!$Q$20,INT((ROW()-14)/2),0)))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METAS'!$K$20,INT((ROW()-13)/2),0)),"",OFFSET('9. METAS'!$K$20,INT((ROW()-13)/2),0))</f>
        <v/>
      </c>
      <c r="I383" s="744"/>
      <c r="J383" s="194">
        <f ca="1">IF(MOD(ROW()-13,2)=0,IF(ISBLANK(OFFSET('10. SEGUIMIENTO 2025'!$N$14,INT((ROW()-13)/2),0)),"",OFFSET('10. SEGUIMIENTO 2025'!$N$14,INT((ROW()-13)/2),0)),IF(ISBLANK(OFFSET('9. METAS'!$N$20,INT((ROW()-14)/2),0)),"",OFFSET('9. METAS'!$N$20,INT((ROW()-14)/2),0)))</f>
        <v>41</v>
      </c>
      <c r="K383" s="195" t="str">
        <f ca="1">IF(MOD(ROW()-13,2)=0,IF(ISBLANK(OFFSET('10. SEGUIMIENTO 2025'!$O$14,INT((ROW()-13)/2),0)),"",OFFSET('10. SEGUIMIENTO 2025'!$O$14,INT((ROW()-13)/2),0)),IF(ISBLANK(OFFSET('9. METAS'!$O$20,INT((ROW()-14)/2),0)),"",OFFSET('9. METAS'!$O$20,INT((ROW()-14)/2),0)))</f>
        <v/>
      </c>
      <c r="L383" s="195" t="str">
        <f ca="1">IF(MOD(ROW()-13,2)=0,IF(ISBLANK(OFFSET('10. SEGUIMIENTO 2025'!$P$14,INT((ROW()-13)/2),0)),"",OFFSET('10. SEGUIMIENTO 2025'!$P$14,INT((ROW()-13)/2),0)),IF(ISBLANK(OFFSET('9. METAS'!$P$20,INT((ROW()-14)/2),0)),"",OFFSET('9. METAS'!$P$20,INT((ROW()-14)/2),0)))</f>
        <v/>
      </c>
      <c r="M383" s="196" t="str">
        <f ca="1">IF(MOD(ROW()-13,2)=0,IF(ISBLANK(OFFSET('10. SEGUIMIENTO 2025'!$Q$14,INT((ROW()-13)/2),0)),"",OFFSET('10. SEGUIMIENTO 2025'!$Q$14,INT((ROW()-13)/2),0)),IF(ISBLANK(OFFSET('9. METAS'!$Q$20,INT((ROW()-14)/2),0)),"",OFFSET('9. METAS'!$Q$20,INT((ROW()-14)/2),0)))</f>
        <v/>
      </c>
      <c r="N383" s="742" t="str">
        <f t="shared" ref="N383" ca="1" si="366">IFERROR(L383/L384,"ND")</f>
        <v>ND</v>
      </c>
      <c r="O383" s="738" t="str">
        <f t="shared" ref="O383" ca="1" si="367">IFERROR(((L383+K383+J383)/H383),"ND")</f>
        <v>ND</v>
      </c>
      <c r="P383" s="726"/>
    </row>
    <row r="384" spans="3:16">
      <c r="C384" s="760"/>
      <c r="D384" s="756"/>
      <c r="E384" s="756"/>
      <c r="F384" s="754"/>
      <c r="G384" s="751"/>
      <c r="H384" s="747"/>
      <c r="I384" s="745"/>
      <c r="J384" s="194" t="str">
        <f ca="1">IF(MOD(ROW()-13,2)=0,IF(ISBLANK(OFFSET('10. SEGUIMIENTO 2025'!$N$14,INT((ROW()-13)/2),0)),"",OFFSET('10. SEGUIMIENTO 2025'!$N$14,INT((ROW()-13)/2),0)),IF(ISBLANK(OFFSET('9. METAS'!$N$20,INT((ROW()-14)/2),0)),"",OFFSET('9. METAS'!$N$20,INT((ROW()-14)/2),0)))</f>
        <v/>
      </c>
      <c r="K384" s="195" t="str">
        <f ca="1">IF(MOD(ROW()-13,2)=0,IF(ISBLANK(OFFSET('10. SEGUIMIENTO 2025'!$O$14,INT((ROW()-13)/2),0)),"",OFFSET('10. SEGUIMIENTO 2025'!$O$14,INT((ROW()-13)/2),0)),IF(ISBLANK(OFFSET('9. METAS'!$O$20,INT((ROW()-14)/2),0)),"",OFFSET('9. METAS'!$O$20,INT((ROW()-14)/2),0)))</f>
        <v/>
      </c>
      <c r="L384" s="195" t="str">
        <f ca="1">IF(MOD(ROW()-13,2)=0,IF(ISBLANK(OFFSET('10. SEGUIMIENTO 2025'!$P$14,INT((ROW()-13)/2),0)),"",OFFSET('10. SEGUIMIENTO 2025'!$P$14,INT((ROW()-13)/2),0)),IF(ISBLANK(OFFSET('9. METAS'!$P$20,INT((ROW()-14)/2),0)),"",OFFSET('9. METAS'!$P$20,INT((ROW()-14)/2),0)))</f>
        <v/>
      </c>
      <c r="M384" s="196" t="str">
        <f ca="1">IF(MOD(ROW()-13,2)=0,IF(ISBLANK(OFFSET('10. SEGUIMIENTO 2025'!$Q$14,INT((ROW()-13)/2),0)),"",OFFSET('10. SEGUIMIENTO 2025'!$Q$14,INT((ROW()-13)/2),0)),IF(ISBLANK(OFFSET('9. METAS'!$Q$20,INT((ROW()-14)/2),0)),"",OFFSET('9. METAS'!$Q$20,INT((ROW()-14)/2),0)))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METAS'!$K$20,INT((ROW()-13)/2),0)),"",OFFSET('9. METAS'!$K$20,INT((ROW()-13)/2),0))</f>
        <v/>
      </c>
      <c r="I385" s="744"/>
      <c r="J385" s="194">
        <f ca="1">IF(MOD(ROW()-13,2)=0,IF(ISBLANK(OFFSET('10. SEGUIMIENTO 2025'!$N$14,INT((ROW()-13)/2),0)),"",OFFSET('10. SEGUIMIENTO 2025'!$N$14,INT((ROW()-13)/2),0)),IF(ISBLANK(OFFSET('9. METAS'!$N$20,INT((ROW()-14)/2),0)),"",OFFSET('9. METAS'!$N$20,INT((ROW()-14)/2),0)))</f>
        <v>41</v>
      </c>
      <c r="K385" s="195" t="str">
        <f ca="1">IF(MOD(ROW()-13,2)=0,IF(ISBLANK(OFFSET('10. SEGUIMIENTO 2025'!$O$14,INT((ROW()-13)/2),0)),"",OFFSET('10. SEGUIMIENTO 2025'!$O$14,INT((ROW()-13)/2),0)),IF(ISBLANK(OFFSET('9. METAS'!$O$20,INT((ROW()-14)/2),0)),"",OFFSET('9. METAS'!$O$20,INT((ROW()-14)/2),0)))</f>
        <v/>
      </c>
      <c r="L385" s="195" t="str">
        <f ca="1">IF(MOD(ROW()-13,2)=0,IF(ISBLANK(OFFSET('10. SEGUIMIENTO 2025'!$P$14,INT((ROW()-13)/2),0)),"",OFFSET('10. SEGUIMIENTO 2025'!$P$14,INT((ROW()-13)/2),0)),IF(ISBLANK(OFFSET('9. METAS'!$P$20,INT((ROW()-14)/2),0)),"",OFFSET('9. METAS'!$P$20,INT((ROW()-14)/2),0)))</f>
        <v/>
      </c>
      <c r="M385" s="196" t="str">
        <f ca="1">IF(MOD(ROW()-13,2)=0,IF(ISBLANK(OFFSET('10. SEGUIMIENTO 2025'!$Q$14,INT((ROW()-13)/2),0)),"",OFFSET('10. SEGUIMIENTO 2025'!$Q$14,INT((ROW()-13)/2),0)),IF(ISBLANK(OFFSET('9. METAS'!$Q$20,INT((ROW()-14)/2),0)),"",OFFSET('9. METAS'!$Q$20,INT((ROW()-14)/2),0)))</f>
        <v/>
      </c>
      <c r="N385" s="742" t="str">
        <f t="shared" ref="N385" ca="1" si="368">IFERROR(L385/L386,"ND")</f>
        <v>ND</v>
      </c>
      <c r="O385" s="738" t="str">
        <f t="shared" ref="O385" ca="1" si="369">IFERROR(((L385+K385+J385)/H385),"ND")</f>
        <v>ND</v>
      </c>
      <c r="P385" s="726"/>
    </row>
    <row r="386" spans="3:16">
      <c r="C386" s="760"/>
      <c r="D386" s="756"/>
      <c r="E386" s="756"/>
      <c r="F386" s="754"/>
      <c r="G386" s="751"/>
      <c r="H386" s="747"/>
      <c r="I386" s="745"/>
      <c r="J386" s="194" t="str">
        <f ca="1">IF(MOD(ROW()-13,2)=0,IF(ISBLANK(OFFSET('10. SEGUIMIENTO 2025'!$N$14,INT((ROW()-13)/2),0)),"",OFFSET('10. SEGUIMIENTO 2025'!$N$14,INT((ROW()-13)/2),0)),IF(ISBLANK(OFFSET('9. METAS'!$N$20,INT((ROW()-14)/2),0)),"",OFFSET('9. METAS'!$N$20,INT((ROW()-14)/2),0)))</f>
        <v/>
      </c>
      <c r="K386" s="195" t="str">
        <f ca="1">IF(MOD(ROW()-13,2)=0,IF(ISBLANK(OFFSET('10. SEGUIMIENTO 2025'!$O$14,INT((ROW()-13)/2),0)),"",OFFSET('10. SEGUIMIENTO 2025'!$O$14,INT((ROW()-13)/2),0)),IF(ISBLANK(OFFSET('9. METAS'!$O$20,INT((ROW()-14)/2),0)),"",OFFSET('9. METAS'!$O$20,INT((ROW()-14)/2),0)))</f>
        <v/>
      </c>
      <c r="L386" s="195" t="str">
        <f ca="1">IF(MOD(ROW()-13,2)=0,IF(ISBLANK(OFFSET('10. SEGUIMIENTO 2025'!$P$14,INT((ROW()-13)/2),0)),"",OFFSET('10. SEGUIMIENTO 2025'!$P$14,INT((ROW()-13)/2),0)),IF(ISBLANK(OFFSET('9. METAS'!$P$20,INT((ROW()-14)/2),0)),"",OFFSET('9. METAS'!$P$20,INT((ROW()-14)/2),0)))</f>
        <v/>
      </c>
      <c r="M386" s="196" t="str">
        <f ca="1">IF(MOD(ROW()-13,2)=0,IF(ISBLANK(OFFSET('10. SEGUIMIENTO 2025'!$Q$14,INT((ROW()-13)/2),0)),"",OFFSET('10. SEGUIMIENTO 2025'!$Q$14,INT((ROW()-13)/2),0)),IF(ISBLANK(OFFSET('9. METAS'!$Q$20,INT((ROW()-14)/2),0)),"",OFFSET('9. METAS'!$Q$20,INT((ROW()-14)/2),0)))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METAS'!$K$20,INT((ROW()-13)/2),0)),"",OFFSET('9. METAS'!$K$20,INT((ROW()-13)/2),0))</f>
        <v/>
      </c>
      <c r="I387" s="744"/>
      <c r="J387" s="194">
        <f ca="1">IF(MOD(ROW()-13,2)=0,IF(ISBLANK(OFFSET('10. SEGUIMIENTO 2025'!$N$14,INT((ROW()-13)/2),0)),"",OFFSET('10. SEGUIMIENTO 2025'!$N$14,INT((ROW()-13)/2),0)),IF(ISBLANK(OFFSET('9. METAS'!$N$20,INT((ROW()-14)/2),0)),"",OFFSET('9. METAS'!$N$20,INT((ROW()-14)/2),0)))</f>
        <v>41</v>
      </c>
      <c r="K387" s="195" t="str">
        <f ca="1">IF(MOD(ROW()-13,2)=0,IF(ISBLANK(OFFSET('10. SEGUIMIENTO 2025'!$O$14,INT((ROW()-13)/2),0)),"",OFFSET('10. SEGUIMIENTO 2025'!$O$14,INT((ROW()-13)/2),0)),IF(ISBLANK(OFFSET('9. METAS'!$O$20,INT((ROW()-14)/2),0)),"",OFFSET('9. METAS'!$O$20,INT((ROW()-14)/2),0)))</f>
        <v/>
      </c>
      <c r="L387" s="195" t="str">
        <f ca="1">IF(MOD(ROW()-13,2)=0,IF(ISBLANK(OFFSET('10. SEGUIMIENTO 2025'!$P$14,INT((ROW()-13)/2),0)),"",OFFSET('10. SEGUIMIENTO 2025'!$P$14,INT((ROW()-13)/2),0)),IF(ISBLANK(OFFSET('9. METAS'!$P$20,INT((ROW()-14)/2),0)),"",OFFSET('9. METAS'!$P$20,INT((ROW()-14)/2),0)))</f>
        <v/>
      </c>
      <c r="M387" s="196" t="str">
        <f ca="1">IF(MOD(ROW()-13,2)=0,IF(ISBLANK(OFFSET('10. SEGUIMIENTO 2025'!$Q$14,INT((ROW()-13)/2),0)),"",OFFSET('10. SEGUIMIENTO 2025'!$Q$14,INT((ROW()-13)/2),0)),IF(ISBLANK(OFFSET('9. METAS'!$Q$20,INT((ROW()-14)/2),0)),"",OFFSET('9. METAS'!$Q$20,INT((ROW()-14)/2),0)))</f>
        <v/>
      </c>
      <c r="N387" s="742" t="str">
        <f t="shared" ref="N387" ca="1" si="370">IFERROR(L387/L388,"ND")</f>
        <v>ND</v>
      </c>
      <c r="O387" s="738" t="str">
        <f t="shared" ref="O387" ca="1" si="371">IFERROR(((L387+K387+J387)/H387),"ND")</f>
        <v>ND</v>
      </c>
      <c r="P387" s="726"/>
    </row>
    <row r="388" spans="3:16">
      <c r="C388" s="760"/>
      <c r="D388" s="756"/>
      <c r="E388" s="756"/>
      <c r="F388" s="754"/>
      <c r="G388" s="751"/>
      <c r="H388" s="747"/>
      <c r="I388" s="745"/>
      <c r="J388" s="194" t="str">
        <f ca="1">IF(MOD(ROW()-13,2)=0,IF(ISBLANK(OFFSET('10. SEGUIMIENTO 2025'!$N$14,INT((ROW()-13)/2),0)),"",OFFSET('10. SEGUIMIENTO 2025'!$N$14,INT((ROW()-13)/2),0)),IF(ISBLANK(OFFSET('9. METAS'!$N$20,INT((ROW()-14)/2),0)),"",OFFSET('9. METAS'!$N$20,INT((ROW()-14)/2),0)))</f>
        <v/>
      </c>
      <c r="K388" s="195" t="str">
        <f ca="1">IF(MOD(ROW()-13,2)=0,IF(ISBLANK(OFFSET('10. SEGUIMIENTO 2025'!$O$14,INT((ROW()-13)/2),0)),"",OFFSET('10. SEGUIMIENTO 2025'!$O$14,INT((ROW()-13)/2),0)),IF(ISBLANK(OFFSET('9. METAS'!$O$20,INT((ROW()-14)/2),0)),"",OFFSET('9. METAS'!$O$20,INT((ROW()-14)/2),0)))</f>
        <v/>
      </c>
      <c r="L388" s="195" t="str">
        <f ca="1">IF(MOD(ROW()-13,2)=0,IF(ISBLANK(OFFSET('10. SEGUIMIENTO 2025'!$P$14,INT((ROW()-13)/2),0)),"",OFFSET('10. SEGUIMIENTO 2025'!$P$14,INT((ROW()-13)/2),0)),IF(ISBLANK(OFFSET('9. METAS'!$P$20,INT((ROW()-14)/2),0)),"",OFFSET('9. METAS'!$P$20,INT((ROW()-14)/2),0)))</f>
        <v/>
      </c>
      <c r="M388" s="196" t="str">
        <f ca="1">IF(MOD(ROW()-13,2)=0,IF(ISBLANK(OFFSET('10. SEGUIMIENTO 2025'!$Q$14,INT((ROW()-13)/2),0)),"",OFFSET('10. SEGUIMIENTO 2025'!$Q$14,INT((ROW()-13)/2),0)),IF(ISBLANK(OFFSET('9. METAS'!$Q$20,INT((ROW()-14)/2),0)),"",OFFSET('9. METAS'!$Q$20,INT((ROW()-14)/2),0)))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METAS'!$K$20,INT((ROW()-13)/2),0)),"",OFFSET('9. METAS'!$K$20,INT((ROW()-13)/2),0))</f>
        <v/>
      </c>
      <c r="I389" s="744"/>
      <c r="J389" s="194">
        <f ca="1">IF(MOD(ROW()-13,2)=0,IF(ISBLANK(OFFSET('10. SEGUIMIENTO 2025'!$N$14,INT((ROW()-13)/2),0)),"",OFFSET('10. SEGUIMIENTO 2025'!$N$14,INT((ROW()-13)/2),0)),IF(ISBLANK(OFFSET('9. METAS'!$N$20,INT((ROW()-14)/2),0)),"",OFFSET('9. METAS'!$N$20,INT((ROW()-14)/2),0)))</f>
        <v>41</v>
      </c>
      <c r="K389" s="195" t="str">
        <f ca="1">IF(MOD(ROW()-13,2)=0,IF(ISBLANK(OFFSET('10. SEGUIMIENTO 2025'!$O$14,INT((ROW()-13)/2),0)),"",OFFSET('10. SEGUIMIENTO 2025'!$O$14,INT((ROW()-13)/2),0)),IF(ISBLANK(OFFSET('9. METAS'!$O$20,INT((ROW()-14)/2),0)),"",OFFSET('9. METAS'!$O$20,INT((ROW()-14)/2),0)))</f>
        <v/>
      </c>
      <c r="L389" s="195" t="str">
        <f ca="1">IF(MOD(ROW()-13,2)=0,IF(ISBLANK(OFFSET('10. SEGUIMIENTO 2025'!$P$14,INT((ROW()-13)/2),0)),"",OFFSET('10. SEGUIMIENTO 2025'!$P$14,INT((ROW()-13)/2),0)),IF(ISBLANK(OFFSET('9. METAS'!$P$20,INT((ROW()-14)/2),0)),"",OFFSET('9. METAS'!$P$20,INT((ROW()-14)/2),0)))</f>
        <v/>
      </c>
      <c r="M389" s="196" t="str">
        <f ca="1">IF(MOD(ROW()-13,2)=0,IF(ISBLANK(OFFSET('10. SEGUIMIENTO 2025'!$Q$14,INT((ROW()-13)/2),0)),"",OFFSET('10. SEGUIMIENTO 2025'!$Q$14,INT((ROW()-13)/2),0)),IF(ISBLANK(OFFSET('9. METAS'!$Q$20,INT((ROW()-14)/2),0)),"",OFFSET('9. METAS'!$Q$20,INT((ROW()-14)/2),0)))</f>
        <v/>
      </c>
      <c r="N389" s="742" t="str">
        <f t="shared" ref="N389" ca="1" si="372">IFERROR(L389/L390,"ND")</f>
        <v>ND</v>
      </c>
      <c r="O389" s="738" t="str">
        <f t="shared" ref="O389" ca="1" si="373">IFERROR(((L389+K389+J389)/H389),"ND")</f>
        <v>ND</v>
      </c>
      <c r="P389" s="726"/>
    </row>
    <row r="390" spans="3:16">
      <c r="C390" s="760"/>
      <c r="D390" s="756"/>
      <c r="E390" s="756"/>
      <c r="F390" s="754"/>
      <c r="G390" s="751"/>
      <c r="H390" s="747"/>
      <c r="I390" s="745"/>
      <c r="J390" s="194" t="str">
        <f ca="1">IF(MOD(ROW()-13,2)=0,IF(ISBLANK(OFFSET('10. SEGUIMIENTO 2025'!$N$14,INT((ROW()-13)/2),0)),"",OFFSET('10. SEGUIMIENTO 2025'!$N$14,INT((ROW()-13)/2),0)),IF(ISBLANK(OFFSET('9. METAS'!$N$20,INT((ROW()-14)/2),0)),"",OFFSET('9. METAS'!$N$20,INT((ROW()-14)/2),0)))</f>
        <v/>
      </c>
      <c r="K390" s="195" t="str">
        <f ca="1">IF(MOD(ROW()-13,2)=0,IF(ISBLANK(OFFSET('10. SEGUIMIENTO 2025'!$O$14,INT((ROW()-13)/2),0)),"",OFFSET('10. SEGUIMIENTO 2025'!$O$14,INT((ROW()-13)/2),0)),IF(ISBLANK(OFFSET('9. METAS'!$O$20,INT((ROW()-14)/2),0)),"",OFFSET('9. METAS'!$O$20,INT((ROW()-14)/2),0)))</f>
        <v/>
      </c>
      <c r="L390" s="195" t="str">
        <f ca="1">IF(MOD(ROW()-13,2)=0,IF(ISBLANK(OFFSET('10. SEGUIMIENTO 2025'!$P$14,INT((ROW()-13)/2),0)),"",OFFSET('10. SEGUIMIENTO 2025'!$P$14,INT((ROW()-13)/2),0)),IF(ISBLANK(OFFSET('9. METAS'!$P$20,INT((ROW()-14)/2),0)),"",OFFSET('9. METAS'!$P$20,INT((ROW()-14)/2),0)))</f>
        <v/>
      </c>
      <c r="M390" s="196" t="str">
        <f ca="1">IF(MOD(ROW()-13,2)=0,IF(ISBLANK(OFFSET('10. SEGUIMIENTO 2025'!$Q$14,INT((ROW()-13)/2),0)),"",OFFSET('10. SEGUIMIENTO 2025'!$Q$14,INT((ROW()-13)/2),0)),IF(ISBLANK(OFFSET('9. METAS'!$Q$20,INT((ROW()-14)/2),0)),"",OFFSET('9. METAS'!$Q$20,INT((ROW()-14)/2),0)))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METAS'!$K$20,INT((ROW()-13)/2),0)),"",OFFSET('9. METAS'!$K$20,INT((ROW()-13)/2),0))</f>
        <v/>
      </c>
      <c r="I391" s="744"/>
      <c r="J391" s="194">
        <f ca="1">IF(MOD(ROW()-13,2)=0,IF(ISBLANK(OFFSET('10. SEGUIMIENTO 2025'!$N$14,INT((ROW()-13)/2),0)),"",OFFSET('10. SEGUIMIENTO 2025'!$N$14,INT((ROW()-13)/2),0)),IF(ISBLANK(OFFSET('9. METAS'!$N$20,INT((ROW()-14)/2),0)),"",OFFSET('9. METAS'!$N$20,INT((ROW()-14)/2),0)))</f>
        <v>41</v>
      </c>
      <c r="K391" s="195" t="str">
        <f ca="1">IF(MOD(ROW()-13,2)=0,IF(ISBLANK(OFFSET('10. SEGUIMIENTO 2025'!$O$14,INT((ROW()-13)/2),0)),"",OFFSET('10. SEGUIMIENTO 2025'!$O$14,INT((ROW()-13)/2),0)),IF(ISBLANK(OFFSET('9. METAS'!$O$20,INT((ROW()-14)/2),0)),"",OFFSET('9. METAS'!$O$20,INT((ROW()-14)/2),0)))</f>
        <v/>
      </c>
      <c r="L391" s="195" t="str">
        <f ca="1">IF(MOD(ROW()-13,2)=0,IF(ISBLANK(OFFSET('10. SEGUIMIENTO 2025'!$P$14,INT((ROW()-13)/2),0)),"",OFFSET('10. SEGUIMIENTO 2025'!$P$14,INT((ROW()-13)/2),0)),IF(ISBLANK(OFFSET('9. METAS'!$P$20,INT((ROW()-14)/2),0)),"",OFFSET('9. METAS'!$P$20,INT((ROW()-14)/2),0)))</f>
        <v/>
      </c>
      <c r="M391" s="196" t="str">
        <f ca="1">IF(MOD(ROW()-13,2)=0,IF(ISBLANK(OFFSET('10. SEGUIMIENTO 2025'!$Q$14,INT((ROW()-13)/2),0)),"",OFFSET('10. SEGUIMIENTO 2025'!$Q$14,INT((ROW()-13)/2),0)),IF(ISBLANK(OFFSET('9. METAS'!$Q$20,INT((ROW()-14)/2),0)),"",OFFSET('9. METAS'!$Q$20,INT((ROW()-14)/2),0)))</f>
        <v/>
      </c>
      <c r="N391" s="742" t="str">
        <f t="shared" ref="N391" ca="1" si="374">IFERROR(L391/L392,"ND")</f>
        <v>ND</v>
      </c>
      <c r="O391" s="738" t="str">
        <f t="shared" ref="O391" ca="1" si="375">IFERROR(((L391+K391+J391)/H391),"ND")</f>
        <v>ND</v>
      </c>
      <c r="P391" s="726"/>
    </row>
    <row r="392" spans="3:16">
      <c r="C392" s="760"/>
      <c r="D392" s="756"/>
      <c r="E392" s="756"/>
      <c r="F392" s="754"/>
      <c r="G392" s="751"/>
      <c r="H392" s="747"/>
      <c r="I392" s="745"/>
      <c r="J392" s="194" t="str">
        <f ca="1">IF(MOD(ROW()-13,2)=0,IF(ISBLANK(OFFSET('10. SEGUIMIENTO 2025'!$N$14,INT((ROW()-13)/2),0)),"",OFFSET('10. SEGUIMIENTO 2025'!$N$14,INT((ROW()-13)/2),0)),IF(ISBLANK(OFFSET('9. METAS'!$N$20,INT((ROW()-14)/2),0)),"",OFFSET('9. METAS'!$N$20,INT((ROW()-14)/2),0)))</f>
        <v/>
      </c>
      <c r="K392" s="195" t="str">
        <f ca="1">IF(MOD(ROW()-13,2)=0,IF(ISBLANK(OFFSET('10. SEGUIMIENTO 2025'!$O$14,INT((ROW()-13)/2),0)),"",OFFSET('10. SEGUIMIENTO 2025'!$O$14,INT((ROW()-13)/2),0)),IF(ISBLANK(OFFSET('9. METAS'!$O$20,INT((ROW()-14)/2),0)),"",OFFSET('9. METAS'!$O$20,INT((ROW()-14)/2),0)))</f>
        <v/>
      </c>
      <c r="L392" s="195" t="str">
        <f ca="1">IF(MOD(ROW()-13,2)=0,IF(ISBLANK(OFFSET('10. SEGUIMIENTO 2025'!$P$14,INT((ROW()-13)/2),0)),"",OFFSET('10. SEGUIMIENTO 2025'!$P$14,INT((ROW()-13)/2),0)),IF(ISBLANK(OFFSET('9. METAS'!$P$20,INT((ROW()-14)/2),0)),"",OFFSET('9. METAS'!$P$20,INT((ROW()-14)/2),0)))</f>
        <v/>
      </c>
      <c r="M392" s="196" t="str">
        <f ca="1">IF(MOD(ROW()-13,2)=0,IF(ISBLANK(OFFSET('10. SEGUIMIENTO 2025'!$Q$14,INT((ROW()-13)/2),0)),"",OFFSET('10. SEGUIMIENTO 2025'!$Q$14,INT((ROW()-13)/2),0)),IF(ISBLANK(OFFSET('9. METAS'!$Q$20,INT((ROW()-14)/2),0)),"",OFFSET('9. METAS'!$Q$20,INT((ROW()-14)/2),0)))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METAS'!$K$20,INT((ROW()-13)/2),0)),"",OFFSET('9. METAS'!$K$20,INT((ROW()-13)/2),0))</f>
        <v/>
      </c>
      <c r="I393" s="744"/>
      <c r="J393" s="194">
        <f ca="1">IF(MOD(ROW()-13,2)=0,IF(ISBLANK(OFFSET('10. SEGUIMIENTO 2025'!$N$14,INT((ROW()-13)/2),0)),"",OFFSET('10. SEGUIMIENTO 2025'!$N$14,INT((ROW()-13)/2),0)),IF(ISBLANK(OFFSET('9. METAS'!$N$20,INT((ROW()-14)/2),0)),"",OFFSET('9. METAS'!$N$20,INT((ROW()-14)/2),0)))</f>
        <v>41</v>
      </c>
      <c r="K393" s="195" t="str">
        <f ca="1">IF(MOD(ROW()-13,2)=0,IF(ISBLANK(OFFSET('10. SEGUIMIENTO 2025'!$O$14,INT((ROW()-13)/2),0)),"",OFFSET('10. SEGUIMIENTO 2025'!$O$14,INT((ROW()-13)/2),0)),IF(ISBLANK(OFFSET('9. METAS'!$O$20,INT((ROW()-14)/2),0)),"",OFFSET('9. METAS'!$O$20,INT((ROW()-14)/2),0)))</f>
        <v/>
      </c>
      <c r="L393" s="195" t="str">
        <f ca="1">IF(MOD(ROW()-13,2)=0,IF(ISBLANK(OFFSET('10. SEGUIMIENTO 2025'!$P$14,INT((ROW()-13)/2),0)),"",OFFSET('10. SEGUIMIENTO 2025'!$P$14,INT((ROW()-13)/2),0)),IF(ISBLANK(OFFSET('9. METAS'!$P$20,INT((ROW()-14)/2),0)),"",OFFSET('9. METAS'!$P$20,INT((ROW()-14)/2),0)))</f>
        <v/>
      </c>
      <c r="M393" s="196" t="str">
        <f ca="1">IF(MOD(ROW()-13,2)=0,IF(ISBLANK(OFFSET('10. SEGUIMIENTO 2025'!$Q$14,INT((ROW()-13)/2),0)),"",OFFSET('10. SEGUIMIENTO 2025'!$Q$14,INT((ROW()-13)/2),0)),IF(ISBLANK(OFFSET('9. METAS'!$Q$20,INT((ROW()-14)/2),0)),"",OFFSET('9. METAS'!$Q$20,INT((ROW()-14)/2),0)))</f>
        <v/>
      </c>
      <c r="N393" s="742" t="str">
        <f t="shared" ref="N393" ca="1" si="376">IFERROR(L393/L394,"ND")</f>
        <v>ND</v>
      </c>
      <c r="O393" s="738" t="str">
        <f t="shared" ref="O393" ca="1" si="377">IFERROR(((L393+K393+J393)/H393),"ND")</f>
        <v>ND</v>
      </c>
      <c r="P393" s="726"/>
    </row>
    <row r="394" spans="3:16">
      <c r="C394" s="760"/>
      <c r="D394" s="756"/>
      <c r="E394" s="756"/>
      <c r="F394" s="754"/>
      <c r="G394" s="751"/>
      <c r="H394" s="747"/>
      <c r="I394" s="745"/>
      <c r="J394" s="194" t="str">
        <f ca="1">IF(MOD(ROW()-13,2)=0,IF(ISBLANK(OFFSET('10. SEGUIMIENTO 2025'!$N$14,INT((ROW()-13)/2),0)),"",OFFSET('10. SEGUIMIENTO 2025'!$N$14,INT((ROW()-13)/2),0)),IF(ISBLANK(OFFSET('9. METAS'!$N$20,INT((ROW()-14)/2),0)),"",OFFSET('9. METAS'!$N$20,INT((ROW()-14)/2),0)))</f>
        <v/>
      </c>
      <c r="K394" s="195" t="str">
        <f ca="1">IF(MOD(ROW()-13,2)=0,IF(ISBLANK(OFFSET('10. SEGUIMIENTO 2025'!$O$14,INT((ROW()-13)/2),0)),"",OFFSET('10. SEGUIMIENTO 2025'!$O$14,INT((ROW()-13)/2),0)),IF(ISBLANK(OFFSET('9. METAS'!$O$20,INT((ROW()-14)/2),0)),"",OFFSET('9. METAS'!$O$20,INT((ROW()-14)/2),0)))</f>
        <v/>
      </c>
      <c r="L394" s="195" t="str">
        <f ca="1">IF(MOD(ROW()-13,2)=0,IF(ISBLANK(OFFSET('10. SEGUIMIENTO 2025'!$P$14,INT((ROW()-13)/2),0)),"",OFFSET('10. SEGUIMIENTO 2025'!$P$14,INT((ROW()-13)/2),0)),IF(ISBLANK(OFFSET('9. METAS'!$P$20,INT((ROW()-14)/2),0)),"",OFFSET('9. METAS'!$P$20,INT((ROW()-14)/2),0)))</f>
        <v/>
      </c>
      <c r="M394" s="196" t="str">
        <f ca="1">IF(MOD(ROW()-13,2)=0,IF(ISBLANK(OFFSET('10. SEGUIMIENTO 2025'!$Q$14,INT((ROW()-13)/2),0)),"",OFFSET('10. SEGUIMIENTO 2025'!$Q$14,INT((ROW()-13)/2),0)),IF(ISBLANK(OFFSET('9. METAS'!$Q$20,INT((ROW()-14)/2),0)),"",OFFSET('9. METAS'!$Q$20,INT((ROW()-14)/2),0)))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METAS'!$K$20,INT((ROW()-13)/2),0)),"",OFFSET('9. METAS'!$K$20,INT((ROW()-13)/2),0))</f>
        <v/>
      </c>
      <c r="I395" s="744"/>
      <c r="J395" s="194">
        <f ca="1">IF(MOD(ROW()-13,2)=0,IF(ISBLANK(OFFSET('10. SEGUIMIENTO 2025'!$N$14,INT((ROW()-13)/2),0)),"",OFFSET('10. SEGUIMIENTO 2025'!$N$14,INT((ROW()-13)/2),0)),IF(ISBLANK(OFFSET('9. METAS'!$N$20,INT((ROW()-14)/2),0)),"",OFFSET('9. METAS'!$N$20,INT((ROW()-14)/2),0)))</f>
        <v>41</v>
      </c>
      <c r="K395" s="195" t="str">
        <f ca="1">IF(MOD(ROW()-13,2)=0,IF(ISBLANK(OFFSET('10. SEGUIMIENTO 2025'!$O$14,INT((ROW()-13)/2),0)),"",OFFSET('10. SEGUIMIENTO 2025'!$O$14,INT((ROW()-13)/2),0)),IF(ISBLANK(OFFSET('9. METAS'!$O$20,INT((ROW()-14)/2),0)),"",OFFSET('9. METAS'!$O$20,INT((ROW()-14)/2),0)))</f>
        <v/>
      </c>
      <c r="L395" s="195" t="str">
        <f ca="1">IF(MOD(ROW()-13,2)=0,IF(ISBLANK(OFFSET('10. SEGUIMIENTO 2025'!$P$14,INT((ROW()-13)/2),0)),"",OFFSET('10. SEGUIMIENTO 2025'!$P$14,INT((ROW()-13)/2),0)),IF(ISBLANK(OFFSET('9. METAS'!$P$20,INT((ROW()-14)/2),0)),"",OFFSET('9. METAS'!$P$20,INT((ROW()-14)/2),0)))</f>
        <v/>
      </c>
      <c r="M395" s="196" t="str">
        <f ca="1">IF(MOD(ROW()-13,2)=0,IF(ISBLANK(OFFSET('10. SEGUIMIENTO 2025'!$Q$14,INT((ROW()-13)/2),0)),"",OFFSET('10. SEGUIMIENTO 2025'!$Q$14,INT((ROW()-13)/2),0)),IF(ISBLANK(OFFSET('9. METAS'!$Q$20,INT((ROW()-14)/2),0)),"",OFFSET('9. METAS'!$Q$20,INT((ROW()-14)/2),0)))</f>
        <v/>
      </c>
      <c r="N395" s="742" t="str">
        <f t="shared" ref="N395" ca="1" si="378">IFERROR(L395/L396,"ND")</f>
        <v>ND</v>
      </c>
      <c r="O395" s="738" t="str">
        <f t="shared" ref="O395" ca="1" si="379">IFERROR(((L395+K395+J395)/H395),"ND")</f>
        <v>ND</v>
      </c>
      <c r="P395" s="726"/>
    </row>
    <row r="396" spans="3:16">
      <c r="C396" s="760"/>
      <c r="D396" s="756"/>
      <c r="E396" s="756"/>
      <c r="F396" s="754"/>
      <c r="G396" s="751"/>
      <c r="H396" s="747"/>
      <c r="I396" s="745"/>
      <c r="J396" s="194" t="str">
        <f ca="1">IF(MOD(ROW()-13,2)=0,IF(ISBLANK(OFFSET('10. SEGUIMIENTO 2025'!$N$14,INT((ROW()-13)/2),0)),"",OFFSET('10. SEGUIMIENTO 2025'!$N$14,INT((ROW()-13)/2),0)),IF(ISBLANK(OFFSET('9. METAS'!$N$20,INT((ROW()-14)/2),0)),"",OFFSET('9. METAS'!$N$20,INT((ROW()-14)/2),0)))</f>
        <v/>
      </c>
      <c r="K396" s="195" t="str">
        <f ca="1">IF(MOD(ROW()-13,2)=0,IF(ISBLANK(OFFSET('10. SEGUIMIENTO 2025'!$O$14,INT((ROW()-13)/2),0)),"",OFFSET('10. SEGUIMIENTO 2025'!$O$14,INT((ROW()-13)/2),0)),IF(ISBLANK(OFFSET('9. METAS'!$O$20,INT((ROW()-14)/2),0)),"",OFFSET('9. METAS'!$O$20,INT((ROW()-14)/2),0)))</f>
        <v/>
      </c>
      <c r="L396" s="195" t="str">
        <f ca="1">IF(MOD(ROW()-13,2)=0,IF(ISBLANK(OFFSET('10. SEGUIMIENTO 2025'!$P$14,INT((ROW()-13)/2),0)),"",OFFSET('10. SEGUIMIENTO 2025'!$P$14,INT((ROW()-13)/2),0)),IF(ISBLANK(OFFSET('9. METAS'!$P$20,INT((ROW()-14)/2),0)),"",OFFSET('9. METAS'!$P$20,INT((ROW()-14)/2),0)))</f>
        <v/>
      </c>
      <c r="M396" s="196" t="str">
        <f ca="1">IF(MOD(ROW()-13,2)=0,IF(ISBLANK(OFFSET('10. SEGUIMIENTO 2025'!$Q$14,INT((ROW()-13)/2),0)),"",OFFSET('10. SEGUIMIENTO 2025'!$Q$14,INT((ROW()-13)/2),0)),IF(ISBLANK(OFFSET('9. METAS'!$Q$20,INT((ROW()-14)/2),0)),"",OFFSET('9. METAS'!$Q$20,INT((ROW()-14)/2),0)))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METAS'!$K$20,INT((ROW()-13)/2),0)),"",OFFSET('9. METAS'!$K$20,INT((ROW()-13)/2),0))</f>
        <v/>
      </c>
      <c r="I397" s="744"/>
      <c r="J397" s="194">
        <f ca="1">IF(MOD(ROW()-13,2)=0,IF(ISBLANK(OFFSET('10. SEGUIMIENTO 2025'!$N$14,INT((ROW()-13)/2),0)),"",OFFSET('10. SEGUIMIENTO 2025'!$N$14,INT((ROW()-13)/2),0)),IF(ISBLANK(OFFSET('9. METAS'!$N$20,INT((ROW()-14)/2),0)),"",OFFSET('9. METAS'!$N$20,INT((ROW()-14)/2),0)))</f>
        <v>41</v>
      </c>
      <c r="K397" s="195" t="str">
        <f ca="1">IF(MOD(ROW()-13,2)=0,IF(ISBLANK(OFFSET('10. SEGUIMIENTO 2025'!$O$14,INT((ROW()-13)/2),0)),"",OFFSET('10. SEGUIMIENTO 2025'!$O$14,INT((ROW()-13)/2),0)),IF(ISBLANK(OFFSET('9. METAS'!$O$20,INT((ROW()-14)/2),0)),"",OFFSET('9. METAS'!$O$20,INT((ROW()-14)/2),0)))</f>
        <v/>
      </c>
      <c r="L397" s="195" t="str">
        <f ca="1">IF(MOD(ROW()-13,2)=0,IF(ISBLANK(OFFSET('10. SEGUIMIENTO 2025'!$P$14,INT((ROW()-13)/2),0)),"",OFFSET('10. SEGUIMIENTO 2025'!$P$14,INT((ROW()-13)/2),0)),IF(ISBLANK(OFFSET('9. METAS'!$P$20,INT((ROW()-14)/2),0)),"",OFFSET('9. METAS'!$P$20,INT((ROW()-14)/2),0)))</f>
        <v/>
      </c>
      <c r="M397" s="196" t="str">
        <f ca="1">IF(MOD(ROW()-13,2)=0,IF(ISBLANK(OFFSET('10. SEGUIMIENTO 2025'!$Q$14,INT((ROW()-13)/2),0)),"",OFFSET('10. SEGUIMIENTO 2025'!$Q$14,INT((ROW()-13)/2),0)),IF(ISBLANK(OFFSET('9. METAS'!$Q$20,INT((ROW()-14)/2),0)),"",OFFSET('9. METAS'!$Q$20,INT((ROW()-14)/2),0)))</f>
        <v/>
      </c>
      <c r="N397" s="742" t="str">
        <f t="shared" ref="N397" ca="1" si="380">IFERROR(L397/L398,"ND")</f>
        <v>ND</v>
      </c>
      <c r="O397" s="738" t="str">
        <f t="shared" ref="O397" ca="1" si="381">IFERROR(((L397+K397+J397)/H397),"ND")</f>
        <v>ND</v>
      </c>
      <c r="P397" s="726"/>
    </row>
    <row r="398" spans="3:16">
      <c r="C398" s="760"/>
      <c r="D398" s="756"/>
      <c r="E398" s="756"/>
      <c r="F398" s="754"/>
      <c r="G398" s="751"/>
      <c r="H398" s="747"/>
      <c r="I398" s="745"/>
      <c r="J398" s="194" t="str">
        <f ca="1">IF(MOD(ROW()-13,2)=0,IF(ISBLANK(OFFSET('10. SEGUIMIENTO 2025'!$N$14,INT((ROW()-13)/2),0)),"",OFFSET('10. SEGUIMIENTO 2025'!$N$14,INT((ROW()-13)/2),0)),IF(ISBLANK(OFFSET('9. METAS'!$N$20,INT((ROW()-14)/2),0)),"",OFFSET('9. METAS'!$N$20,INT((ROW()-14)/2),0)))</f>
        <v/>
      </c>
      <c r="K398" s="195" t="str">
        <f ca="1">IF(MOD(ROW()-13,2)=0,IF(ISBLANK(OFFSET('10. SEGUIMIENTO 2025'!$O$14,INT((ROW()-13)/2),0)),"",OFFSET('10. SEGUIMIENTO 2025'!$O$14,INT((ROW()-13)/2),0)),IF(ISBLANK(OFFSET('9. METAS'!$O$20,INT((ROW()-14)/2),0)),"",OFFSET('9. METAS'!$O$20,INT((ROW()-14)/2),0)))</f>
        <v/>
      </c>
      <c r="L398" s="195" t="str">
        <f ca="1">IF(MOD(ROW()-13,2)=0,IF(ISBLANK(OFFSET('10. SEGUIMIENTO 2025'!$P$14,INT((ROW()-13)/2),0)),"",OFFSET('10. SEGUIMIENTO 2025'!$P$14,INT((ROW()-13)/2),0)),IF(ISBLANK(OFFSET('9. METAS'!$P$20,INT((ROW()-14)/2),0)),"",OFFSET('9. METAS'!$P$20,INT((ROW()-14)/2),0)))</f>
        <v/>
      </c>
      <c r="M398" s="196" t="str">
        <f ca="1">IF(MOD(ROW()-13,2)=0,IF(ISBLANK(OFFSET('10. SEGUIMIENTO 2025'!$Q$14,INT((ROW()-13)/2),0)),"",OFFSET('10. SEGUIMIENTO 2025'!$Q$14,INT((ROW()-13)/2),0)),IF(ISBLANK(OFFSET('9. METAS'!$Q$20,INT((ROW()-14)/2),0)),"",OFFSET('9. METAS'!$Q$20,INT((ROW()-14)/2),0)))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METAS'!$K$20,INT((ROW()-13)/2),0)),"",OFFSET('9. METAS'!$K$20,INT((ROW()-13)/2),0))</f>
        <v/>
      </c>
      <c r="I399" s="744"/>
      <c r="J399" s="194">
        <f ca="1">IF(MOD(ROW()-13,2)=0,IF(ISBLANK(OFFSET('10. SEGUIMIENTO 2025'!$N$14,INT((ROW()-13)/2),0)),"",OFFSET('10. SEGUIMIENTO 2025'!$N$14,INT((ROW()-13)/2),0)),IF(ISBLANK(OFFSET('9. METAS'!$N$20,INT((ROW()-14)/2),0)),"",OFFSET('9. METAS'!$N$20,INT((ROW()-14)/2),0)))</f>
        <v>41</v>
      </c>
      <c r="K399" s="195" t="str">
        <f ca="1">IF(MOD(ROW()-13,2)=0,IF(ISBLANK(OFFSET('10. SEGUIMIENTO 2025'!$O$14,INT((ROW()-13)/2),0)),"",OFFSET('10. SEGUIMIENTO 2025'!$O$14,INT((ROW()-13)/2),0)),IF(ISBLANK(OFFSET('9. METAS'!$O$20,INT((ROW()-14)/2),0)),"",OFFSET('9. METAS'!$O$20,INT((ROW()-14)/2),0)))</f>
        <v/>
      </c>
      <c r="L399" s="195" t="str">
        <f ca="1">IF(MOD(ROW()-13,2)=0,IF(ISBLANK(OFFSET('10. SEGUIMIENTO 2025'!$P$14,INT((ROW()-13)/2),0)),"",OFFSET('10. SEGUIMIENTO 2025'!$P$14,INT((ROW()-13)/2),0)),IF(ISBLANK(OFFSET('9. METAS'!$P$20,INT((ROW()-14)/2),0)),"",OFFSET('9. METAS'!$P$20,INT((ROW()-14)/2),0)))</f>
        <v/>
      </c>
      <c r="M399" s="196" t="str">
        <f ca="1">IF(MOD(ROW()-13,2)=0,IF(ISBLANK(OFFSET('10. SEGUIMIENTO 2025'!$Q$14,INT((ROW()-13)/2),0)),"",OFFSET('10. SEGUIMIENTO 2025'!$Q$14,INT((ROW()-13)/2),0)),IF(ISBLANK(OFFSET('9. METAS'!$Q$20,INT((ROW()-14)/2),0)),"",OFFSET('9. METAS'!$Q$20,INT((ROW()-14)/2),0)))</f>
        <v/>
      </c>
      <c r="N399" s="742" t="str">
        <f t="shared" ref="N399" ca="1" si="382">IFERROR(L399/L400,"ND")</f>
        <v>ND</v>
      </c>
      <c r="O399" s="738" t="str">
        <f t="shared" ref="O399" ca="1" si="383">IFERROR(((L399+K399+J399)/H399),"ND")</f>
        <v>ND</v>
      </c>
      <c r="P399" s="726"/>
    </row>
    <row r="400" spans="3:16">
      <c r="C400" s="760"/>
      <c r="D400" s="756"/>
      <c r="E400" s="756"/>
      <c r="F400" s="754"/>
      <c r="G400" s="751"/>
      <c r="H400" s="747"/>
      <c r="I400" s="745"/>
      <c r="J400" s="194" t="str">
        <f ca="1">IF(MOD(ROW()-13,2)=0,IF(ISBLANK(OFFSET('10. SEGUIMIENTO 2025'!$N$14,INT((ROW()-13)/2),0)),"",OFFSET('10. SEGUIMIENTO 2025'!$N$14,INT((ROW()-13)/2),0)),IF(ISBLANK(OFFSET('9. METAS'!$N$20,INT((ROW()-14)/2),0)),"",OFFSET('9. METAS'!$N$20,INT((ROW()-14)/2),0)))</f>
        <v/>
      </c>
      <c r="K400" s="195" t="str">
        <f ca="1">IF(MOD(ROW()-13,2)=0,IF(ISBLANK(OFFSET('10. SEGUIMIENTO 2025'!$O$14,INT((ROW()-13)/2),0)),"",OFFSET('10. SEGUIMIENTO 2025'!$O$14,INT((ROW()-13)/2),0)),IF(ISBLANK(OFFSET('9. METAS'!$O$20,INT((ROW()-14)/2),0)),"",OFFSET('9. METAS'!$O$20,INT((ROW()-14)/2),0)))</f>
        <v/>
      </c>
      <c r="L400" s="195" t="str">
        <f ca="1">IF(MOD(ROW()-13,2)=0,IF(ISBLANK(OFFSET('10. SEGUIMIENTO 2025'!$P$14,INT((ROW()-13)/2),0)),"",OFFSET('10. SEGUIMIENTO 2025'!$P$14,INT((ROW()-13)/2),0)),IF(ISBLANK(OFFSET('9. METAS'!$P$20,INT((ROW()-14)/2),0)),"",OFFSET('9. METAS'!$P$20,INT((ROW()-14)/2),0)))</f>
        <v/>
      </c>
      <c r="M400" s="196" t="str">
        <f ca="1">IF(MOD(ROW()-13,2)=0,IF(ISBLANK(OFFSET('10. SEGUIMIENTO 2025'!$Q$14,INT((ROW()-13)/2),0)),"",OFFSET('10. SEGUIMIENTO 2025'!$Q$14,INT((ROW()-13)/2),0)),IF(ISBLANK(OFFSET('9. METAS'!$Q$20,INT((ROW()-14)/2),0)),"",OFFSET('9. METAS'!$Q$20,INT((ROW()-14)/2),0)))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METAS'!$K$20,INT((ROW()-13)/2),0)),"",OFFSET('9. METAS'!$K$20,INT((ROW()-13)/2),0))</f>
        <v/>
      </c>
      <c r="I401" s="744"/>
      <c r="J401" s="194">
        <f ca="1">IF(MOD(ROW()-13,2)=0,IF(ISBLANK(OFFSET('10. SEGUIMIENTO 2025'!$N$14,INT((ROW()-13)/2),0)),"",OFFSET('10. SEGUIMIENTO 2025'!$N$14,INT((ROW()-13)/2),0)),IF(ISBLANK(OFFSET('9. METAS'!$N$20,INT((ROW()-14)/2),0)),"",OFFSET('9. METAS'!$N$20,INT((ROW()-14)/2),0)))</f>
        <v>41</v>
      </c>
      <c r="K401" s="195" t="str">
        <f ca="1">IF(MOD(ROW()-13,2)=0,IF(ISBLANK(OFFSET('10. SEGUIMIENTO 2025'!$O$14,INT((ROW()-13)/2),0)),"",OFFSET('10. SEGUIMIENTO 2025'!$O$14,INT((ROW()-13)/2),0)),IF(ISBLANK(OFFSET('9. METAS'!$O$20,INT((ROW()-14)/2),0)),"",OFFSET('9. METAS'!$O$20,INT((ROW()-14)/2),0)))</f>
        <v/>
      </c>
      <c r="L401" s="195" t="str">
        <f ca="1">IF(MOD(ROW()-13,2)=0,IF(ISBLANK(OFFSET('10. SEGUIMIENTO 2025'!$P$14,INT((ROW()-13)/2),0)),"",OFFSET('10. SEGUIMIENTO 2025'!$P$14,INT((ROW()-13)/2),0)),IF(ISBLANK(OFFSET('9. METAS'!$P$20,INT((ROW()-14)/2),0)),"",OFFSET('9. METAS'!$P$20,INT((ROW()-14)/2),0)))</f>
        <v/>
      </c>
      <c r="M401" s="196" t="str">
        <f ca="1">IF(MOD(ROW()-13,2)=0,IF(ISBLANK(OFFSET('10. SEGUIMIENTO 2025'!$Q$14,INT((ROW()-13)/2),0)),"",OFFSET('10. SEGUIMIENTO 2025'!$Q$14,INT((ROW()-13)/2),0)),IF(ISBLANK(OFFSET('9. METAS'!$Q$20,INT((ROW()-14)/2),0)),"",OFFSET('9. METAS'!$Q$20,INT((ROW()-14)/2),0)))</f>
        <v/>
      </c>
      <c r="N401" s="742" t="str">
        <f t="shared" ref="N401" ca="1" si="384">IFERROR(L401/L402,"ND")</f>
        <v>ND</v>
      </c>
      <c r="O401" s="738" t="str">
        <f t="shared" ref="O401" ca="1" si="385">IFERROR(((L401+K401+J401)/H401),"ND")</f>
        <v>ND</v>
      </c>
      <c r="P401" s="726"/>
    </row>
    <row r="402" spans="3:16">
      <c r="C402" s="760"/>
      <c r="D402" s="756"/>
      <c r="E402" s="756"/>
      <c r="F402" s="754"/>
      <c r="G402" s="751"/>
      <c r="H402" s="747"/>
      <c r="I402" s="745"/>
      <c r="J402" s="194" t="str">
        <f ca="1">IF(MOD(ROW()-13,2)=0,IF(ISBLANK(OFFSET('10. SEGUIMIENTO 2025'!$N$14,INT((ROW()-13)/2),0)),"",OFFSET('10. SEGUIMIENTO 2025'!$N$14,INT((ROW()-13)/2),0)),IF(ISBLANK(OFFSET('9. METAS'!$N$20,INT((ROW()-14)/2),0)),"",OFFSET('9. METAS'!$N$20,INT((ROW()-14)/2),0)))</f>
        <v/>
      </c>
      <c r="K402" s="195" t="str">
        <f ca="1">IF(MOD(ROW()-13,2)=0,IF(ISBLANK(OFFSET('10. SEGUIMIENTO 2025'!$O$14,INT((ROW()-13)/2),0)),"",OFFSET('10. SEGUIMIENTO 2025'!$O$14,INT((ROW()-13)/2),0)),IF(ISBLANK(OFFSET('9. METAS'!$O$20,INT((ROW()-14)/2),0)),"",OFFSET('9. METAS'!$O$20,INT((ROW()-14)/2),0)))</f>
        <v/>
      </c>
      <c r="L402" s="195" t="str">
        <f ca="1">IF(MOD(ROW()-13,2)=0,IF(ISBLANK(OFFSET('10. SEGUIMIENTO 2025'!$P$14,INT((ROW()-13)/2),0)),"",OFFSET('10. SEGUIMIENTO 2025'!$P$14,INT((ROW()-13)/2),0)),IF(ISBLANK(OFFSET('9. METAS'!$P$20,INT((ROW()-14)/2),0)),"",OFFSET('9. METAS'!$P$20,INT((ROW()-14)/2),0)))</f>
        <v/>
      </c>
      <c r="M402" s="196" t="str">
        <f ca="1">IF(MOD(ROW()-13,2)=0,IF(ISBLANK(OFFSET('10. SEGUIMIENTO 2025'!$Q$14,INT((ROW()-13)/2),0)),"",OFFSET('10. SEGUIMIENTO 2025'!$Q$14,INT((ROW()-13)/2),0)),IF(ISBLANK(OFFSET('9. METAS'!$Q$20,INT((ROW()-14)/2),0)),"",OFFSET('9. METAS'!$Q$20,INT((ROW()-14)/2),0)))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METAS'!$K$20,INT((ROW()-13)/2),0)),"",OFFSET('9. METAS'!$K$20,INT((ROW()-13)/2),0))</f>
        <v/>
      </c>
      <c r="I403" s="744"/>
      <c r="J403" s="194">
        <f ca="1">IF(MOD(ROW()-13,2)=0,IF(ISBLANK(OFFSET('10. SEGUIMIENTO 2025'!$N$14,INT((ROW()-13)/2),0)),"",OFFSET('10. SEGUIMIENTO 2025'!$N$14,INT((ROW()-13)/2),0)),IF(ISBLANK(OFFSET('9. METAS'!$N$20,INT((ROW()-14)/2),0)),"",OFFSET('9. METAS'!$N$20,INT((ROW()-14)/2),0)))</f>
        <v>41</v>
      </c>
      <c r="K403" s="195" t="str">
        <f ca="1">IF(MOD(ROW()-13,2)=0,IF(ISBLANK(OFFSET('10. SEGUIMIENTO 2025'!$O$14,INT((ROW()-13)/2),0)),"",OFFSET('10. SEGUIMIENTO 2025'!$O$14,INT((ROW()-13)/2),0)),IF(ISBLANK(OFFSET('9. METAS'!$O$20,INT((ROW()-14)/2),0)),"",OFFSET('9. METAS'!$O$20,INT((ROW()-14)/2),0)))</f>
        <v/>
      </c>
      <c r="L403" s="195" t="str">
        <f ca="1">IF(MOD(ROW()-13,2)=0,IF(ISBLANK(OFFSET('10. SEGUIMIENTO 2025'!$P$14,INT((ROW()-13)/2),0)),"",OFFSET('10. SEGUIMIENTO 2025'!$P$14,INT((ROW()-13)/2),0)),IF(ISBLANK(OFFSET('9. METAS'!$P$20,INT((ROW()-14)/2),0)),"",OFFSET('9. METAS'!$P$20,INT((ROW()-14)/2),0)))</f>
        <v/>
      </c>
      <c r="M403" s="196" t="str">
        <f ca="1">IF(MOD(ROW()-13,2)=0,IF(ISBLANK(OFFSET('10. SEGUIMIENTO 2025'!$Q$14,INT((ROW()-13)/2),0)),"",OFFSET('10. SEGUIMIENTO 2025'!$Q$14,INT((ROW()-13)/2),0)),IF(ISBLANK(OFFSET('9. METAS'!$Q$20,INT((ROW()-14)/2),0)),"",OFFSET('9. METAS'!$Q$20,INT((ROW()-14)/2),0)))</f>
        <v/>
      </c>
      <c r="N403" s="742" t="str">
        <f t="shared" ref="N403" ca="1" si="386">IFERROR(L403/L404,"ND")</f>
        <v>ND</v>
      </c>
      <c r="O403" s="738" t="str">
        <f t="shared" ref="O403" ca="1" si="387">IFERROR(((L403+K403+J403)/H403),"ND")</f>
        <v>ND</v>
      </c>
      <c r="P403" s="726"/>
    </row>
    <row r="404" spans="3:16">
      <c r="C404" s="760"/>
      <c r="D404" s="756"/>
      <c r="E404" s="756"/>
      <c r="F404" s="754"/>
      <c r="G404" s="751"/>
      <c r="H404" s="747"/>
      <c r="I404" s="745"/>
      <c r="J404" s="194" t="str">
        <f ca="1">IF(MOD(ROW()-13,2)=0,IF(ISBLANK(OFFSET('10. SEGUIMIENTO 2025'!$N$14,INT((ROW()-13)/2),0)),"",OFFSET('10. SEGUIMIENTO 2025'!$N$14,INT((ROW()-13)/2),0)),IF(ISBLANK(OFFSET('9. METAS'!$N$20,INT((ROW()-14)/2),0)),"",OFFSET('9. METAS'!$N$20,INT((ROW()-14)/2),0)))</f>
        <v/>
      </c>
      <c r="K404" s="195" t="str">
        <f ca="1">IF(MOD(ROW()-13,2)=0,IF(ISBLANK(OFFSET('10. SEGUIMIENTO 2025'!$O$14,INT((ROW()-13)/2),0)),"",OFFSET('10. SEGUIMIENTO 2025'!$O$14,INT((ROW()-13)/2),0)),IF(ISBLANK(OFFSET('9. METAS'!$O$20,INT((ROW()-14)/2),0)),"",OFFSET('9. METAS'!$O$20,INT((ROW()-14)/2),0)))</f>
        <v/>
      </c>
      <c r="L404" s="195" t="str">
        <f ca="1">IF(MOD(ROW()-13,2)=0,IF(ISBLANK(OFFSET('10. SEGUIMIENTO 2025'!$P$14,INT((ROW()-13)/2),0)),"",OFFSET('10. SEGUIMIENTO 2025'!$P$14,INT((ROW()-13)/2),0)),IF(ISBLANK(OFFSET('9. METAS'!$P$20,INT((ROW()-14)/2),0)),"",OFFSET('9. METAS'!$P$20,INT((ROW()-14)/2),0)))</f>
        <v/>
      </c>
      <c r="M404" s="196" t="str">
        <f ca="1">IF(MOD(ROW()-13,2)=0,IF(ISBLANK(OFFSET('10. SEGUIMIENTO 2025'!$Q$14,INT((ROW()-13)/2),0)),"",OFFSET('10. SEGUIMIENTO 2025'!$Q$14,INT((ROW()-13)/2),0)),IF(ISBLANK(OFFSET('9. METAS'!$Q$20,INT((ROW()-14)/2),0)),"",OFFSET('9. METAS'!$Q$20,INT((ROW()-14)/2),0)))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METAS'!$K$20,INT((ROW()-13)/2),0)),"",OFFSET('9. METAS'!$K$20,INT((ROW()-13)/2),0))</f>
        <v/>
      </c>
      <c r="I405" s="744"/>
      <c r="J405" s="194">
        <f ca="1">IF(MOD(ROW()-13,2)=0,IF(ISBLANK(OFFSET('10. SEGUIMIENTO 2025'!$N$14,INT((ROW()-13)/2),0)),"",OFFSET('10. SEGUIMIENTO 2025'!$N$14,INT((ROW()-13)/2),0)),IF(ISBLANK(OFFSET('9. METAS'!$N$20,INT((ROW()-14)/2),0)),"",OFFSET('9. METAS'!$N$20,INT((ROW()-14)/2),0)))</f>
        <v>41</v>
      </c>
      <c r="K405" s="195" t="str">
        <f ca="1">IF(MOD(ROW()-13,2)=0,IF(ISBLANK(OFFSET('10. SEGUIMIENTO 2025'!$O$14,INT((ROW()-13)/2),0)),"",OFFSET('10. SEGUIMIENTO 2025'!$O$14,INT((ROW()-13)/2),0)),IF(ISBLANK(OFFSET('9. METAS'!$O$20,INT((ROW()-14)/2),0)),"",OFFSET('9. METAS'!$O$20,INT((ROW()-14)/2),0)))</f>
        <v/>
      </c>
      <c r="L405" s="195" t="str">
        <f ca="1">IF(MOD(ROW()-13,2)=0,IF(ISBLANK(OFFSET('10. SEGUIMIENTO 2025'!$P$14,INT((ROW()-13)/2),0)),"",OFFSET('10. SEGUIMIENTO 2025'!$P$14,INT((ROW()-13)/2),0)),IF(ISBLANK(OFFSET('9. METAS'!$P$20,INT((ROW()-14)/2),0)),"",OFFSET('9. METAS'!$P$20,INT((ROW()-14)/2),0)))</f>
        <v/>
      </c>
      <c r="M405" s="196" t="str">
        <f ca="1">IF(MOD(ROW()-13,2)=0,IF(ISBLANK(OFFSET('10. SEGUIMIENTO 2025'!$Q$14,INT((ROW()-13)/2),0)),"",OFFSET('10. SEGUIMIENTO 2025'!$Q$14,INT((ROW()-13)/2),0)),IF(ISBLANK(OFFSET('9. METAS'!$Q$20,INT((ROW()-14)/2),0)),"",OFFSET('9. METAS'!$Q$20,INT((ROW()-14)/2),0)))</f>
        <v/>
      </c>
      <c r="N405" s="742" t="str">
        <f t="shared" ref="N405" ca="1" si="388">IFERROR(L405/L406,"ND")</f>
        <v>ND</v>
      </c>
      <c r="O405" s="738" t="str">
        <f t="shared" ref="O405" ca="1" si="389">IFERROR(((L405+K405+J405)/H405),"ND")</f>
        <v>ND</v>
      </c>
      <c r="P405" s="726"/>
    </row>
    <row r="406" spans="3:16">
      <c r="C406" s="760"/>
      <c r="D406" s="756"/>
      <c r="E406" s="756"/>
      <c r="F406" s="754"/>
      <c r="G406" s="751"/>
      <c r="H406" s="747"/>
      <c r="I406" s="745"/>
      <c r="J406" s="194" t="str">
        <f ca="1">IF(MOD(ROW()-13,2)=0,IF(ISBLANK(OFFSET('10. SEGUIMIENTO 2025'!$N$14,INT((ROW()-13)/2),0)),"",OFFSET('10. SEGUIMIENTO 2025'!$N$14,INT((ROW()-13)/2),0)),IF(ISBLANK(OFFSET('9. METAS'!$N$20,INT((ROW()-14)/2),0)),"",OFFSET('9. METAS'!$N$20,INT((ROW()-14)/2),0)))</f>
        <v/>
      </c>
      <c r="K406" s="195" t="str">
        <f ca="1">IF(MOD(ROW()-13,2)=0,IF(ISBLANK(OFFSET('10. SEGUIMIENTO 2025'!$O$14,INT((ROW()-13)/2),0)),"",OFFSET('10. SEGUIMIENTO 2025'!$O$14,INT((ROW()-13)/2),0)),IF(ISBLANK(OFFSET('9. METAS'!$O$20,INT((ROW()-14)/2),0)),"",OFFSET('9. METAS'!$O$20,INT((ROW()-14)/2),0)))</f>
        <v/>
      </c>
      <c r="L406" s="195" t="str">
        <f ca="1">IF(MOD(ROW()-13,2)=0,IF(ISBLANK(OFFSET('10. SEGUIMIENTO 2025'!$P$14,INT((ROW()-13)/2),0)),"",OFFSET('10. SEGUIMIENTO 2025'!$P$14,INT((ROW()-13)/2),0)),IF(ISBLANK(OFFSET('9. METAS'!$P$20,INT((ROW()-14)/2),0)),"",OFFSET('9. METAS'!$P$20,INT((ROW()-14)/2),0)))</f>
        <v/>
      </c>
      <c r="M406" s="196" t="str">
        <f ca="1">IF(MOD(ROW()-13,2)=0,IF(ISBLANK(OFFSET('10. SEGUIMIENTO 2025'!$Q$14,INT((ROW()-13)/2),0)),"",OFFSET('10. SEGUIMIENTO 2025'!$Q$14,INT((ROW()-13)/2),0)),IF(ISBLANK(OFFSET('9. METAS'!$Q$20,INT((ROW()-14)/2),0)),"",OFFSET('9. METAS'!$Q$20,INT((ROW()-14)/2),0)))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METAS'!$K$20,INT((ROW()-13)/2),0)),"",OFFSET('9. METAS'!$K$20,INT((ROW()-13)/2),0))</f>
        <v/>
      </c>
      <c r="I407" s="744"/>
      <c r="J407" s="194">
        <f ca="1">IF(MOD(ROW()-13,2)=0,IF(ISBLANK(OFFSET('10. SEGUIMIENTO 2025'!$N$14,INT((ROW()-13)/2),0)),"",OFFSET('10. SEGUIMIENTO 2025'!$N$14,INT((ROW()-13)/2),0)),IF(ISBLANK(OFFSET('9. METAS'!$N$20,INT((ROW()-14)/2),0)),"",OFFSET('9. METAS'!$N$20,INT((ROW()-14)/2),0)))</f>
        <v>41</v>
      </c>
      <c r="K407" s="195" t="str">
        <f ca="1">IF(MOD(ROW()-13,2)=0,IF(ISBLANK(OFFSET('10. SEGUIMIENTO 2025'!$O$14,INT((ROW()-13)/2),0)),"",OFFSET('10. SEGUIMIENTO 2025'!$O$14,INT((ROW()-13)/2),0)),IF(ISBLANK(OFFSET('9. METAS'!$O$20,INT((ROW()-14)/2),0)),"",OFFSET('9. METAS'!$O$20,INT((ROW()-14)/2),0)))</f>
        <v/>
      </c>
      <c r="L407" s="195" t="str">
        <f ca="1">IF(MOD(ROW()-13,2)=0,IF(ISBLANK(OFFSET('10. SEGUIMIENTO 2025'!$P$14,INT((ROW()-13)/2),0)),"",OFFSET('10. SEGUIMIENTO 2025'!$P$14,INT((ROW()-13)/2),0)),IF(ISBLANK(OFFSET('9. METAS'!$P$20,INT((ROW()-14)/2),0)),"",OFFSET('9. METAS'!$P$20,INT((ROW()-14)/2),0)))</f>
        <v/>
      </c>
      <c r="M407" s="196" t="str">
        <f ca="1">IF(MOD(ROW()-13,2)=0,IF(ISBLANK(OFFSET('10. SEGUIMIENTO 2025'!$Q$14,INT((ROW()-13)/2),0)),"",OFFSET('10. SEGUIMIENTO 2025'!$Q$14,INT((ROW()-13)/2),0)),IF(ISBLANK(OFFSET('9. METAS'!$Q$20,INT((ROW()-14)/2),0)),"",OFFSET('9. METAS'!$Q$20,INT((ROW()-14)/2),0)))</f>
        <v/>
      </c>
      <c r="N407" s="742" t="str">
        <f t="shared" ref="N407" ca="1" si="390">IFERROR(L407/L408,"ND")</f>
        <v>ND</v>
      </c>
      <c r="O407" s="738" t="str">
        <f t="shared" ref="O407" ca="1" si="391">IFERROR(((L407+K407+J407)/H407),"ND")</f>
        <v>ND</v>
      </c>
      <c r="P407" s="726"/>
    </row>
    <row r="408" spans="3:16">
      <c r="C408" s="760"/>
      <c r="D408" s="756"/>
      <c r="E408" s="756"/>
      <c r="F408" s="754"/>
      <c r="G408" s="751"/>
      <c r="H408" s="747"/>
      <c r="I408" s="745"/>
      <c r="J408" s="194" t="str">
        <f ca="1">IF(MOD(ROW()-13,2)=0,IF(ISBLANK(OFFSET('10. SEGUIMIENTO 2025'!$N$14,INT((ROW()-13)/2),0)),"",OFFSET('10. SEGUIMIENTO 2025'!$N$14,INT((ROW()-13)/2),0)),IF(ISBLANK(OFFSET('9. METAS'!$N$20,INT((ROW()-14)/2),0)),"",OFFSET('9. METAS'!$N$20,INT((ROW()-14)/2),0)))</f>
        <v/>
      </c>
      <c r="K408" s="195" t="str">
        <f ca="1">IF(MOD(ROW()-13,2)=0,IF(ISBLANK(OFFSET('10. SEGUIMIENTO 2025'!$O$14,INT((ROW()-13)/2),0)),"",OFFSET('10. SEGUIMIENTO 2025'!$O$14,INT((ROW()-13)/2),0)),IF(ISBLANK(OFFSET('9. METAS'!$O$20,INT((ROW()-14)/2),0)),"",OFFSET('9. METAS'!$O$20,INT((ROW()-14)/2),0)))</f>
        <v/>
      </c>
      <c r="L408" s="195" t="str">
        <f ca="1">IF(MOD(ROW()-13,2)=0,IF(ISBLANK(OFFSET('10. SEGUIMIENTO 2025'!$P$14,INT((ROW()-13)/2),0)),"",OFFSET('10. SEGUIMIENTO 2025'!$P$14,INT((ROW()-13)/2),0)),IF(ISBLANK(OFFSET('9. METAS'!$P$20,INT((ROW()-14)/2),0)),"",OFFSET('9. METAS'!$P$20,INT((ROW()-14)/2),0)))</f>
        <v/>
      </c>
      <c r="M408" s="196" t="str">
        <f ca="1">IF(MOD(ROW()-13,2)=0,IF(ISBLANK(OFFSET('10. SEGUIMIENTO 2025'!$Q$14,INT((ROW()-13)/2),0)),"",OFFSET('10. SEGUIMIENTO 2025'!$Q$14,INT((ROW()-13)/2),0)),IF(ISBLANK(OFFSET('9. METAS'!$Q$20,INT((ROW()-14)/2),0)),"",OFFSET('9. METAS'!$Q$20,INT((ROW()-14)/2),0)))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METAS'!$K$20,INT((ROW()-13)/2),0)),"",OFFSET('9. METAS'!$K$20,INT((ROW()-13)/2),0))</f>
        <v/>
      </c>
      <c r="I409" s="744"/>
      <c r="J409" s="194">
        <f ca="1">IF(MOD(ROW()-13,2)=0,IF(ISBLANK(OFFSET('10. SEGUIMIENTO 2025'!$N$14,INT((ROW()-13)/2),0)),"",OFFSET('10. SEGUIMIENTO 2025'!$N$14,INT((ROW()-13)/2),0)),IF(ISBLANK(OFFSET('9. METAS'!$N$20,INT((ROW()-14)/2),0)),"",OFFSET('9. METAS'!$N$20,INT((ROW()-14)/2),0)))</f>
        <v>41</v>
      </c>
      <c r="K409" s="195" t="str">
        <f ca="1">IF(MOD(ROW()-13,2)=0,IF(ISBLANK(OFFSET('10. SEGUIMIENTO 2025'!$O$14,INT((ROW()-13)/2),0)),"",OFFSET('10. SEGUIMIENTO 2025'!$O$14,INT((ROW()-13)/2),0)),IF(ISBLANK(OFFSET('9. METAS'!$O$20,INT((ROW()-14)/2),0)),"",OFFSET('9. METAS'!$O$20,INT((ROW()-14)/2),0)))</f>
        <v/>
      </c>
      <c r="L409" s="195" t="str">
        <f ca="1">IF(MOD(ROW()-13,2)=0,IF(ISBLANK(OFFSET('10. SEGUIMIENTO 2025'!$P$14,INT((ROW()-13)/2),0)),"",OFFSET('10. SEGUIMIENTO 2025'!$P$14,INT((ROW()-13)/2),0)),IF(ISBLANK(OFFSET('9. METAS'!$P$20,INT((ROW()-14)/2),0)),"",OFFSET('9. METAS'!$P$20,INT((ROW()-14)/2),0)))</f>
        <v/>
      </c>
      <c r="M409" s="196" t="str">
        <f ca="1">IF(MOD(ROW()-13,2)=0,IF(ISBLANK(OFFSET('10. SEGUIMIENTO 2025'!$Q$14,INT((ROW()-13)/2),0)),"",OFFSET('10. SEGUIMIENTO 2025'!$Q$14,INT((ROW()-13)/2),0)),IF(ISBLANK(OFFSET('9. METAS'!$Q$20,INT((ROW()-14)/2),0)),"",OFFSET('9. METAS'!$Q$20,INT((ROW()-14)/2),0)))</f>
        <v/>
      </c>
      <c r="N409" s="742" t="str">
        <f t="shared" ref="N409" ca="1" si="392">IFERROR(L409/L410,"ND")</f>
        <v>ND</v>
      </c>
      <c r="O409" s="738" t="str">
        <f t="shared" ref="O409" ca="1" si="393">IFERROR(((L409+K409+J409)/H409),"ND")</f>
        <v>ND</v>
      </c>
      <c r="P409" s="726"/>
    </row>
    <row r="410" spans="3:16">
      <c r="C410" s="760"/>
      <c r="D410" s="756"/>
      <c r="E410" s="756"/>
      <c r="F410" s="754"/>
      <c r="G410" s="751"/>
      <c r="H410" s="747"/>
      <c r="I410" s="745"/>
      <c r="J410" s="194" t="str">
        <f ca="1">IF(MOD(ROW()-13,2)=0,IF(ISBLANK(OFFSET('10. SEGUIMIENTO 2025'!$N$14,INT((ROW()-13)/2),0)),"",OFFSET('10. SEGUIMIENTO 2025'!$N$14,INT((ROW()-13)/2),0)),IF(ISBLANK(OFFSET('9. METAS'!$N$20,INT((ROW()-14)/2),0)),"",OFFSET('9. METAS'!$N$20,INT((ROW()-14)/2),0)))</f>
        <v/>
      </c>
      <c r="K410" s="195" t="str">
        <f ca="1">IF(MOD(ROW()-13,2)=0,IF(ISBLANK(OFFSET('10. SEGUIMIENTO 2025'!$O$14,INT((ROW()-13)/2),0)),"",OFFSET('10. SEGUIMIENTO 2025'!$O$14,INT((ROW()-13)/2),0)),IF(ISBLANK(OFFSET('9. METAS'!$O$20,INT((ROW()-14)/2),0)),"",OFFSET('9. METAS'!$O$20,INT((ROW()-14)/2),0)))</f>
        <v/>
      </c>
      <c r="L410" s="195" t="str">
        <f ca="1">IF(MOD(ROW()-13,2)=0,IF(ISBLANK(OFFSET('10. SEGUIMIENTO 2025'!$P$14,INT((ROW()-13)/2),0)),"",OFFSET('10. SEGUIMIENTO 2025'!$P$14,INT((ROW()-13)/2),0)),IF(ISBLANK(OFFSET('9. METAS'!$P$20,INT((ROW()-14)/2),0)),"",OFFSET('9. METAS'!$P$20,INT((ROW()-14)/2),0)))</f>
        <v/>
      </c>
      <c r="M410" s="196" t="str">
        <f ca="1">IF(MOD(ROW()-13,2)=0,IF(ISBLANK(OFFSET('10. SEGUIMIENTO 2025'!$Q$14,INT((ROW()-13)/2),0)),"",OFFSET('10. SEGUIMIENTO 2025'!$Q$14,INT((ROW()-13)/2),0)),IF(ISBLANK(OFFSET('9. METAS'!$Q$20,INT((ROW()-14)/2),0)),"",OFFSET('9. METAS'!$Q$20,INT((ROW()-14)/2),0)))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METAS'!$K$20,INT((ROW()-13)/2),0)),"",OFFSET('9. METAS'!$K$20,INT((ROW()-13)/2),0))</f>
        <v/>
      </c>
      <c r="I411" s="744"/>
      <c r="J411" s="194">
        <f ca="1">IF(MOD(ROW()-13,2)=0,IF(ISBLANK(OFFSET('10. SEGUIMIENTO 2025'!$N$14,INT((ROW()-13)/2),0)),"",OFFSET('10. SEGUIMIENTO 2025'!$N$14,INT((ROW()-13)/2),0)),IF(ISBLANK(OFFSET('9. METAS'!$N$20,INT((ROW()-14)/2),0)),"",OFFSET('9. METAS'!$N$20,INT((ROW()-14)/2),0)))</f>
        <v>41</v>
      </c>
      <c r="K411" s="195" t="str">
        <f ca="1">IF(MOD(ROW()-13,2)=0,IF(ISBLANK(OFFSET('10. SEGUIMIENTO 2025'!$O$14,INT((ROW()-13)/2),0)),"",OFFSET('10. SEGUIMIENTO 2025'!$O$14,INT((ROW()-13)/2),0)),IF(ISBLANK(OFFSET('9. METAS'!$O$20,INT((ROW()-14)/2),0)),"",OFFSET('9. METAS'!$O$20,INT((ROW()-14)/2),0)))</f>
        <v/>
      </c>
      <c r="L411" s="195" t="str">
        <f ca="1">IF(MOD(ROW()-13,2)=0,IF(ISBLANK(OFFSET('10. SEGUIMIENTO 2025'!$P$14,INT((ROW()-13)/2),0)),"",OFFSET('10. SEGUIMIENTO 2025'!$P$14,INT((ROW()-13)/2),0)),IF(ISBLANK(OFFSET('9. METAS'!$P$20,INT((ROW()-14)/2),0)),"",OFFSET('9. METAS'!$P$20,INT((ROW()-14)/2),0)))</f>
        <v/>
      </c>
      <c r="M411" s="196" t="str">
        <f ca="1">IF(MOD(ROW()-13,2)=0,IF(ISBLANK(OFFSET('10. SEGUIMIENTO 2025'!$Q$14,INT((ROW()-13)/2),0)),"",OFFSET('10. SEGUIMIENTO 2025'!$Q$14,INT((ROW()-13)/2),0)),IF(ISBLANK(OFFSET('9. METAS'!$Q$20,INT((ROW()-14)/2),0)),"",OFFSET('9. METAS'!$Q$20,INT((ROW()-14)/2),0)))</f>
        <v/>
      </c>
      <c r="N411" s="742" t="str">
        <f t="shared" ref="N411" ca="1" si="394">IFERROR(L411/L412,"ND")</f>
        <v>ND</v>
      </c>
      <c r="O411" s="738" t="str">
        <f t="shared" ref="O411" ca="1" si="395">IFERROR(((L411+K411+J411)/H411),"ND")</f>
        <v>ND</v>
      </c>
      <c r="P411" s="726"/>
    </row>
    <row r="412" spans="3:16">
      <c r="C412" s="760"/>
      <c r="D412" s="756"/>
      <c r="E412" s="756"/>
      <c r="F412" s="754"/>
      <c r="G412" s="751"/>
      <c r="H412" s="747"/>
      <c r="I412" s="745"/>
      <c r="J412" s="194" t="str">
        <f ca="1">IF(MOD(ROW()-13,2)=0,IF(ISBLANK(OFFSET('10. SEGUIMIENTO 2025'!$N$14,INT((ROW()-13)/2),0)),"",OFFSET('10. SEGUIMIENTO 2025'!$N$14,INT((ROW()-13)/2),0)),IF(ISBLANK(OFFSET('9. METAS'!$N$20,INT((ROW()-14)/2),0)),"",OFFSET('9. METAS'!$N$20,INT((ROW()-14)/2),0)))</f>
        <v/>
      </c>
      <c r="K412" s="195" t="str">
        <f ca="1">IF(MOD(ROW()-13,2)=0,IF(ISBLANK(OFFSET('10. SEGUIMIENTO 2025'!$O$14,INT((ROW()-13)/2),0)),"",OFFSET('10. SEGUIMIENTO 2025'!$O$14,INT((ROW()-13)/2),0)),IF(ISBLANK(OFFSET('9. METAS'!$O$20,INT((ROW()-14)/2),0)),"",OFFSET('9. METAS'!$O$20,INT((ROW()-14)/2),0)))</f>
        <v/>
      </c>
      <c r="L412" s="195" t="str">
        <f ca="1">IF(MOD(ROW()-13,2)=0,IF(ISBLANK(OFFSET('10. SEGUIMIENTO 2025'!$P$14,INT((ROW()-13)/2),0)),"",OFFSET('10. SEGUIMIENTO 2025'!$P$14,INT((ROW()-13)/2),0)),IF(ISBLANK(OFFSET('9. METAS'!$P$20,INT((ROW()-14)/2),0)),"",OFFSET('9. METAS'!$P$20,INT((ROW()-14)/2),0)))</f>
        <v/>
      </c>
      <c r="M412" s="196" t="str">
        <f ca="1">IF(MOD(ROW()-13,2)=0,IF(ISBLANK(OFFSET('10. SEGUIMIENTO 2025'!$Q$14,INT((ROW()-13)/2),0)),"",OFFSET('10. SEGUIMIENTO 2025'!$Q$14,INT((ROW()-13)/2),0)),IF(ISBLANK(OFFSET('9. METAS'!$Q$20,INT((ROW()-14)/2),0)),"",OFFSET('9. METAS'!$Q$20,INT((ROW()-14)/2),0)))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METAS'!$K$20,INT((ROW()-13)/2),0)),"",OFFSET('9. METAS'!$K$20,INT((ROW()-13)/2),0))</f>
        <v/>
      </c>
      <c r="I413" s="744"/>
      <c r="J413" s="194">
        <f ca="1">IF(MOD(ROW()-13,2)=0,IF(ISBLANK(OFFSET('10. SEGUIMIENTO 2025'!$N$14,INT((ROW()-13)/2),0)),"",OFFSET('10. SEGUIMIENTO 2025'!$N$14,INT((ROW()-13)/2),0)),IF(ISBLANK(OFFSET('9. METAS'!$N$20,INT((ROW()-14)/2),0)),"",OFFSET('9. METAS'!$N$20,INT((ROW()-14)/2),0)))</f>
        <v>41</v>
      </c>
      <c r="K413" s="195" t="str">
        <f ca="1">IF(MOD(ROW()-13,2)=0,IF(ISBLANK(OFFSET('10. SEGUIMIENTO 2025'!$O$14,INT((ROW()-13)/2),0)),"",OFFSET('10. SEGUIMIENTO 2025'!$O$14,INT((ROW()-13)/2),0)),IF(ISBLANK(OFFSET('9. METAS'!$O$20,INT((ROW()-14)/2),0)),"",OFFSET('9. METAS'!$O$20,INT((ROW()-14)/2),0)))</f>
        <v/>
      </c>
      <c r="L413" s="195" t="str">
        <f ca="1">IF(MOD(ROW()-13,2)=0,IF(ISBLANK(OFFSET('10. SEGUIMIENTO 2025'!$P$14,INT((ROW()-13)/2),0)),"",OFFSET('10. SEGUIMIENTO 2025'!$P$14,INT((ROW()-13)/2),0)),IF(ISBLANK(OFFSET('9. METAS'!$P$20,INT((ROW()-14)/2),0)),"",OFFSET('9. METAS'!$P$20,INT((ROW()-14)/2),0)))</f>
        <v/>
      </c>
      <c r="M413" s="196" t="str">
        <f ca="1">IF(MOD(ROW()-13,2)=0,IF(ISBLANK(OFFSET('10. SEGUIMIENTO 2025'!$Q$14,INT((ROW()-13)/2),0)),"",OFFSET('10. SEGUIMIENTO 2025'!$Q$14,INT((ROW()-13)/2),0)),IF(ISBLANK(OFFSET('9. METAS'!$Q$20,INT((ROW()-14)/2),0)),"",OFFSET('9. METAS'!$Q$20,INT((ROW()-14)/2),0)))</f>
        <v/>
      </c>
      <c r="N413" s="742" t="str">
        <f t="shared" ref="N413" ca="1" si="396">IFERROR(L413/L414,"ND")</f>
        <v>ND</v>
      </c>
      <c r="O413" s="738" t="str">
        <f t="shared" ref="O413" ca="1" si="397">IFERROR(((L413+K413+J413)/H413),"ND")</f>
        <v>ND</v>
      </c>
      <c r="P413" s="726"/>
    </row>
    <row r="414" spans="3:16">
      <c r="C414" s="760"/>
      <c r="D414" s="756"/>
      <c r="E414" s="756"/>
      <c r="F414" s="754"/>
      <c r="G414" s="751"/>
      <c r="H414" s="747"/>
      <c r="I414" s="745"/>
      <c r="J414" s="194" t="str">
        <f ca="1">IF(MOD(ROW()-13,2)=0,IF(ISBLANK(OFFSET('10. SEGUIMIENTO 2025'!$N$14,INT((ROW()-13)/2),0)),"",OFFSET('10. SEGUIMIENTO 2025'!$N$14,INT((ROW()-13)/2),0)),IF(ISBLANK(OFFSET('9. METAS'!$N$20,INT((ROW()-14)/2),0)),"",OFFSET('9. METAS'!$N$20,INT((ROW()-14)/2),0)))</f>
        <v/>
      </c>
      <c r="K414" s="195" t="str">
        <f ca="1">IF(MOD(ROW()-13,2)=0,IF(ISBLANK(OFFSET('10. SEGUIMIENTO 2025'!$O$14,INT((ROW()-13)/2),0)),"",OFFSET('10. SEGUIMIENTO 2025'!$O$14,INT((ROW()-13)/2),0)),IF(ISBLANK(OFFSET('9. METAS'!$O$20,INT((ROW()-14)/2),0)),"",OFFSET('9. METAS'!$O$20,INT((ROW()-14)/2),0)))</f>
        <v/>
      </c>
      <c r="L414" s="195" t="str">
        <f ca="1">IF(MOD(ROW()-13,2)=0,IF(ISBLANK(OFFSET('10. SEGUIMIENTO 2025'!$P$14,INT((ROW()-13)/2),0)),"",OFFSET('10. SEGUIMIENTO 2025'!$P$14,INT((ROW()-13)/2),0)),IF(ISBLANK(OFFSET('9. METAS'!$P$20,INT((ROW()-14)/2),0)),"",OFFSET('9. METAS'!$P$20,INT((ROW()-14)/2),0)))</f>
        <v/>
      </c>
      <c r="M414" s="196" t="str">
        <f ca="1">IF(MOD(ROW()-13,2)=0,IF(ISBLANK(OFFSET('10. SEGUIMIENTO 2025'!$Q$14,INT((ROW()-13)/2),0)),"",OFFSET('10. SEGUIMIENTO 2025'!$Q$14,INT((ROW()-13)/2),0)),IF(ISBLANK(OFFSET('9. METAS'!$Q$20,INT((ROW()-14)/2),0)),"",OFFSET('9. METAS'!$Q$20,INT((ROW()-14)/2),0)))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METAS'!$K$20,INT((ROW()-13)/2),0)),"",OFFSET('9. METAS'!$K$20,INT((ROW()-13)/2),0))</f>
        <v/>
      </c>
      <c r="I415" s="744"/>
      <c r="J415" s="194">
        <f ca="1">IF(MOD(ROW()-13,2)=0,IF(ISBLANK(OFFSET('10. SEGUIMIENTO 2025'!$N$14,INT((ROW()-13)/2),0)),"",OFFSET('10. SEGUIMIENTO 2025'!$N$14,INT((ROW()-13)/2),0)),IF(ISBLANK(OFFSET('9. METAS'!$N$20,INT((ROW()-14)/2),0)),"",OFFSET('9. METAS'!$N$20,INT((ROW()-14)/2),0)))</f>
        <v>41</v>
      </c>
      <c r="K415" s="195" t="str">
        <f ca="1">IF(MOD(ROW()-13,2)=0,IF(ISBLANK(OFFSET('10. SEGUIMIENTO 2025'!$O$14,INT((ROW()-13)/2),0)),"",OFFSET('10. SEGUIMIENTO 2025'!$O$14,INT((ROW()-13)/2),0)),IF(ISBLANK(OFFSET('9. METAS'!$O$20,INT((ROW()-14)/2),0)),"",OFFSET('9. METAS'!$O$20,INT((ROW()-14)/2),0)))</f>
        <v/>
      </c>
      <c r="L415" s="195" t="str">
        <f ca="1">IF(MOD(ROW()-13,2)=0,IF(ISBLANK(OFFSET('10. SEGUIMIENTO 2025'!$P$14,INT((ROW()-13)/2),0)),"",OFFSET('10. SEGUIMIENTO 2025'!$P$14,INT((ROW()-13)/2),0)),IF(ISBLANK(OFFSET('9. METAS'!$P$20,INT((ROW()-14)/2),0)),"",OFFSET('9. METAS'!$P$20,INT((ROW()-14)/2),0)))</f>
        <v/>
      </c>
      <c r="M415" s="196" t="str">
        <f ca="1">IF(MOD(ROW()-13,2)=0,IF(ISBLANK(OFFSET('10. SEGUIMIENTO 2025'!$Q$14,INT((ROW()-13)/2),0)),"",OFFSET('10. SEGUIMIENTO 2025'!$Q$14,INT((ROW()-13)/2),0)),IF(ISBLANK(OFFSET('9. METAS'!$Q$20,INT((ROW()-14)/2),0)),"",OFFSET('9. METAS'!$Q$20,INT((ROW()-14)/2),0)))</f>
        <v/>
      </c>
      <c r="N415" s="742" t="str">
        <f t="shared" ref="N415" ca="1" si="398">IFERROR(L415/L416,"ND")</f>
        <v>ND</v>
      </c>
      <c r="O415" s="738" t="str">
        <f t="shared" ref="O415" ca="1" si="399">IFERROR(((L415+K415+J415)/H415),"ND")</f>
        <v>ND</v>
      </c>
      <c r="P415" s="726"/>
    </row>
    <row r="416" spans="3:16">
      <c r="C416" s="760"/>
      <c r="D416" s="756"/>
      <c r="E416" s="756"/>
      <c r="F416" s="754"/>
      <c r="G416" s="751"/>
      <c r="H416" s="747"/>
      <c r="I416" s="745"/>
      <c r="J416" s="194" t="str">
        <f ca="1">IF(MOD(ROW()-13,2)=0,IF(ISBLANK(OFFSET('10. SEGUIMIENTO 2025'!$N$14,INT((ROW()-13)/2),0)),"",OFFSET('10. SEGUIMIENTO 2025'!$N$14,INT((ROW()-13)/2),0)),IF(ISBLANK(OFFSET('9. METAS'!$N$20,INT((ROW()-14)/2),0)),"",OFFSET('9. METAS'!$N$20,INT((ROW()-14)/2),0)))</f>
        <v/>
      </c>
      <c r="K416" s="195" t="str">
        <f ca="1">IF(MOD(ROW()-13,2)=0,IF(ISBLANK(OFFSET('10. SEGUIMIENTO 2025'!$O$14,INT((ROW()-13)/2),0)),"",OFFSET('10. SEGUIMIENTO 2025'!$O$14,INT((ROW()-13)/2),0)),IF(ISBLANK(OFFSET('9. METAS'!$O$20,INT((ROW()-14)/2),0)),"",OFFSET('9. METAS'!$O$20,INT((ROW()-14)/2),0)))</f>
        <v/>
      </c>
      <c r="L416" s="195" t="str">
        <f ca="1">IF(MOD(ROW()-13,2)=0,IF(ISBLANK(OFFSET('10. SEGUIMIENTO 2025'!$P$14,INT((ROW()-13)/2),0)),"",OFFSET('10. SEGUIMIENTO 2025'!$P$14,INT((ROW()-13)/2),0)),IF(ISBLANK(OFFSET('9. METAS'!$P$20,INT((ROW()-14)/2),0)),"",OFFSET('9. METAS'!$P$20,INT((ROW()-14)/2),0)))</f>
        <v/>
      </c>
      <c r="M416" s="196" t="str">
        <f ca="1">IF(MOD(ROW()-13,2)=0,IF(ISBLANK(OFFSET('10. SEGUIMIENTO 2025'!$Q$14,INT((ROW()-13)/2),0)),"",OFFSET('10. SEGUIMIENTO 2025'!$Q$14,INT((ROW()-13)/2),0)),IF(ISBLANK(OFFSET('9. METAS'!$Q$20,INT((ROW()-14)/2),0)),"",OFFSET('9. METAS'!$Q$20,INT((ROW()-14)/2),0)))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METAS'!$K$20,INT((ROW()-13)/2),0)),"",OFFSET('9. METAS'!$K$20,INT((ROW()-13)/2),0))</f>
        <v/>
      </c>
      <c r="I417" s="744"/>
      <c r="J417" s="194">
        <f ca="1">IF(MOD(ROW()-13,2)=0,IF(ISBLANK(OFFSET('10. SEGUIMIENTO 2025'!$N$14,INT((ROW()-13)/2),0)),"",OFFSET('10. SEGUIMIENTO 2025'!$N$14,INT((ROW()-13)/2),0)),IF(ISBLANK(OFFSET('9. METAS'!$N$20,INT((ROW()-14)/2),0)),"",OFFSET('9. METAS'!$N$20,INT((ROW()-14)/2),0)))</f>
        <v>41</v>
      </c>
      <c r="K417" s="195" t="str">
        <f ca="1">IF(MOD(ROW()-13,2)=0,IF(ISBLANK(OFFSET('10. SEGUIMIENTO 2025'!$O$14,INT((ROW()-13)/2),0)),"",OFFSET('10. SEGUIMIENTO 2025'!$O$14,INT((ROW()-13)/2),0)),IF(ISBLANK(OFFSET('9. METAS'!$O$20,INT((ROW()-14)/2),0)),"",OFFSET('9. METAS'!$O$20,INT((ROW()-14)/2),0)))</f>
        <v/>
      </c>
      <c r="L417" s="195" t="str">
        <f ca="1">IF(MOD(ROW()-13,2)=0,IF(ISBLANK(OFFSET('10. SEGUIMIENTO 2025'!$P$14,INT((ROW()-13)/2),0)),"",OFFSET('10. SEGUIMIENTO 2025'!$P$14,INT((ROW()-13)/2),0)),IF(ISBLANK(OFFSET('9. METAS'!$P$20,INT((ROW()-14)/2),0)),"",OFFSET('9. METAS'!$P$20,INT((ROW()-14)/2),0)))</f>
        <v/>
      </c>
      <c r="M417" s="196" t="str">
        <f ca="1">IF(MOD(ROW()-13,2)=0,IF(ISBLANK(OFFSET('10. SEGUIMIENTO 2025'!$Q$14,INT((ROW()-13)/2),0)),"",OFFSET('10. SEGUIMIENTO 2025'!$Q$14,INT((ROW()-13)/2),0)),IF(ISBLANK(OFFSET('9. METAS'!$Q$20,INT((ROW()-14)/2),0)),"",OFFSET('9. METAS'!$Q$20,INT((ROW()-14)/2),0)))</f>
        <v/>
      </c>
      <c r="N417" s="742" t="str">
        <f t="shared" ref="N417" ca="1" si="400">IFERROR(L417/L418,"ND")</f>
        <v>ND</v>
      </c>
      <c r="O417" s="738" t="str">
        <f t="shared" ref="O417" ca="1" si="401">IFERROR(((L417+K417+J417)/H417),"ND")</f>
        <v>ND</v>
      </c>
      <c r="P417" s="726"/>
    </row>
    <row r="418" spans="3:16">
      <c r="C418" s="760"/>
      <c r="D418" s="756"/>
      <c r="E418" s="756"/>
      <c r="F418" s="754"/>
      <c r="G418" s="751"/>
      <c r="H418" s="747"/>
      <c r="I418" s="745"/>
      <c r="J418" s="194" t="str">
        <f ca="1">IF(MOD(ROW()-13,2)=0,IF(ISBLANK(OFFSET('10. SEGUIMIENTO 2025'!$N$14,INT((ROW()-13)/2),0)),"",OFFSET('10. SEGUIMIENTO 2025'!$N$14,INT((ROW()-13)/2),0)),IF(ISBLANK(OFFSET('9. METAS'!$N$20,INT((ROW()-14)/2),0)),"",OFFSET('9. METAS'!$N$20,INT((ROW()-14)/2),0)))</f>
        <v/>
      </c>
      <c r="K418" s="195" t="str">
        <f ca="1">IF(MOD(ROW()-13,2)=0,IF(ISBLANK(OFFSET('10. SEGUIMIENTO 2025'!$O$14,INT((ROW()-13)/2),0)),"",OFFSET('10. SEGUIMIENTO 2025'!$O$14,INT((ROW()-13)/2),0)),IF(ISBLANK(OFFSET('9. METAS'!$O$20,INT((ROW()-14)/2),0)),"",OFFSET('9. METAS'!$O$20,INT((ROW()-14)/2),0)))</f>
        <v/>
      </c>
      <c r="L418" s="195" t="str">
        <f ca="1">IF(MOD(ROW()-13,2)=0,IF(ISBLANK(OFFSET('10. SEGUIMIENTO 2025'!$P$14,INT((ROW()-13)/2),0)),"",OFFSET('10. SEGUIMIENTO 2025'!$P$14,INT((ROW()-13)/2),0)),IF(ISBLANK(OFFSET('9. METAS'!$P$20,INT((ROW()-14)/2),0)),"",OFFSET('9. METAS'!$P$20,INT((ROW()-14)/2),0)))</f>
        <v/>
      </c>
      <c r="M418" s="196" t="str">
        <f ca="1">IF(MOD(ROW()-13,2)=0,IF(ISBLANK(OFFSET('10. SEGUIMIENTO 2025'!$Q$14,INT((ROW()-13)/2),0)),"",OFFSET('10. SEGUIMIENTO 2025'!$Q$14,INT((ROW()-13)/2),0)),IF(ISBLANK(OFFSET('9. METAS'!$Q$20,INT((ROW()-14)/2),0)),"",OFFSET('9. METAS'!$Q$20,INT((ROW()-14)/2),0)))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METAS'!$K$20,INT((ROW()-13)/2),0)),"",OFFSET('9. METAS'!$K$20,INT((ROW()-13)/2),0))</f>
        <v/>
      </c>
      <c r="I419" s="744"/>
      <c r="J419" s="194">
        <f ca="1">IF(MOD(ROW()-13,2)=0,IF(ISBLANK(OFFSET('10. SEGUIMIENTO 2025'!$N$14,INT((ROW()-13)/2),0)),"",OFFSET('10. SEGUIMIENTO 2025'!$N$14,INT((ROW()-13)/2),0)),IF(ISBLANK(OFFSET('9. METAS'!$N$20,INT((ROW()-14)/2),0)),"",OFFSET('9. METAS'!$N$20,INT((ROW()-14)/2),0)))</f>
        <v>41</v>
      </c>
      <c r="K419" s="195" t="str">
        <f ca="1">IF(MOD(ROW()-13,2)=0,IF(ISBLANK(OFFSET('10. SEGUIMIENTO 2025'!$O$14,INT((ROW()-13)/2),0)),"",OFFSET('10. SEGUIMIENTO 2025'!$O$14,INT((ROW()-13)/2),0)),IF(ISBLANK(OFFSET('9. METAS'!$O$20,INT((ROW()-14)/2),0)),"",OFFSET('9. METAS'!$O$20,INT((ROW()-14)/2),0)))</f>
        <v/>
      </c>
      <c r="L419" s="195" t="str">
        <f ca="1">IF(MOD(ROW()-13,2)=0,IF(ISBLANK(OFFSET('10. SEGUIMIENTO 2025'!$P$14,INT((ROW()-13)/2),0)),"",OFFSET('10. SEGUIMIENTO 2025'!$P$14,INT((ROW()-13)/2),0)),IF(ISBLANK(OFFSET('9. METAS'!$P$20,INT((ROW()-14)/2),0)),"",OFFSET('9. METAS'!$P$20,INT((ROW()-14)/2),0)))</f>
        <v/>
      </c>
      <c r="M419" s="196" t="str">
        <f ca="1">IF(MOD(ROW()-13,2)=0,IF(ISBLANK(OFFSET('10. SEGUIMIENTO 2025'!$Q$14,INT((ROW()-13)/2),0)),"",OFFSET('10. SEGUIMIENTO 2025'!$Q$14,INT((ROW()-13)/2),0)),IF(ISBLANK(OFFSET('9. METAS'!$Q$20,INT((ROW()-14)/2),0)),"",OFFSET('9. METAS'!$Q$20,INT((ROW()-14)/2),0)))</f>
        <v/>
      </c>
      <c r="N419" s="742" t="str">
        <f t="shared" ref="N419" ca="1" si="402">IFERROR(L419/L420,"ND")</f>
        <v>ND</v>
      </c>
      <c r="O419" s="738" t="str">
        <f t="shared" ref="O419" ca="1" si="403">IFERROR(((L419+K419+J419)/H419),"ND")</f>
        <v>ND</v>
      </c>
      <c r="P419" s="726"/>
    </row>
    <row r="420" spans="3:16">
      <c r="C420" s="760"/>
      <c r="D420" s="756"/>
      <c r="E420" s="756"/>
      <c r="F420" s="754"/>
      <c r="G420" s="751"/>
      <c r="H420" s="747"/>
      <c r="I420" s="745"/>
      <c r="J420" s="194" t="str">
        <f ca="1">IF(MOD(ROW()-13,2)=0,IF(ISBLANK(OFFSET('10. SEGUIMIENTO 2025'!$N$14,INT((ROW()-13)/2),0)),"",OFFSET('10. SEGUIMIENTO 2025'!$N$14,INT((ROW()-13)/2),0)),IF(ISBLANK(OFFSET('9. METAS'!$N$20,INT((ROW()-14)/2),0)),"",OFFSET('9. METAS'!$N$20,INT((ROW()-14)/2),0)))</f>
        <v/>
      </c>
      <c r="K420" s="195" t="str">
        <f ca="1">IF(MOD(ROW()-13,2)=0,IF(ISBLANK(OFFSET('10. SEGUIMIENTO 2025'!$O$14,INT((ROW()-13)/2),0)),"",OFFSET('10. SEGUIMIENTO 2025'!$O$14,INT((ROW()-13)/2),0)),IF(ISBLANK(OFFSET('9. METAS'!$O$20,INT((ROW()-14)/2),0)),"",OFFSET('9. METAS'!$O$20,INT((ROW()-14)/2),0)))</f>
        <v/>
      </c>
      <c r="L420" s="195" t="str">
        <f ca="1">IF(MOD(ROW()-13,2)=0,IF(ISBLANK(OFFSET('10. SEGUIMIENTO 2025'!$P$14,INT((ROW()-13)/2),0)),"",OFFSET('10. SEGUIMIENTO 2025'!$P$14,INT((ROW()-13)/2),0)),IF(ISBLANK(OFFSET('9. METAS'!$P$20,INT((ROW()-14)/2),0)),"",OFFSET('9. METAS'!$P$20,INT((ROW()-14)/2),0)))</f>
        <v/>
      </c>
      <c r="M420" s="196" t="str">
        <f ca="1">IF(MOD(ROW()-13,2)=0,IF(ISBLANK(OFFSET('10. SEGUIMIENTO 2025'!$Q$14,INT((ROW()-13)/2),0)),"",OFFSET('10. SEGUIMIENTO 2025'!$Q$14,INT((ROW()-13)/2),0)),IF(ISBLANK(OFFSET('9. METAS'!$Q$20,INT((ROW()-14)/2),0)),"",OFFSET('9. METAS'!$Q$20,INT((ROW()-14)/2),0)))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METAS'!$K$20,INT((ROW()-13)/2),0)),"",OFFSET('9. METAS'!$K$20,INT((ROW()-13)/2),0))</f>
        <v/>
      </c>
      <c r="I421" s="744"/>
      <c r="J421" s="194">
        <f ca="1">IF(MOD(ROW()-13,2)=0,IF(ISBLANK(OFFSET('10. SEGUIMIENTO 2025'!$N$14,INT((ROW()-13)/2),0)),"",OFFSET('10. SEGUIMIENTO 2025'!$N$14,INT((ROW()-13)/2),0)),IF(ISBLANK(OFFSET('9. METAS'!$N$20,INT((ROW()-14)/2),0)),"",OFFSET('9. METAS'!$N$20,INT((ROW()-14)/2),0)))</f>
        <v>41</v>
      </c>
      <c r="K421" s="195" t="str">
        <f ca="1">IF(MOD(ROW()-13,2)=0,IF(ISBLANK(OFFSET('10. SEGUIMIENTO 2025'!$O$14,INT((ROW()-13)/2),0)),"",OFFSET('10. SEGUIMIENTO 2025'!$O$14,INT((ROW()-13)/2),0)),IF(ISBLANK(OFFSET('9. METAS'!$O$20,INT((ROW()-14)/2),0)),"",OFFSET('9. METAS'!$O$20,INT((ROW()-14)/2),0)))</f>
        <v/>
      </c>
      <c r="L421" s="195" t="str">
        <f ca="1">IF(MOD(ROW()-13,2)=0,IF(ISBLANK(OFFSET('10. SEGUIMIENTO 2025'!$P$14,INT((ROW()-13)/2),0)),"",OFFSET('10. SEGUIMIENTO 2025'!$P$14,INT((ROW()-13)/2),0)),IF(ISBLANK(OFFSET('9. METAS'!$P$20,INT((ROW()-14)/2),0)),"",OFFSET('9. METAS'!$P$20,INT((ROW()-14)/2),0)))</f>
        <v/>
      </c>
      <c r="M421" s="196" t="str">
        <f ca="1">IF(MOD(ROW()-13,2)=0,IF(ISBLANK(OFFSET('10. SEGUIMIENTO 2025'!$Q$14,INT((ROW()-13)/2),0)),"",OFFSET('10. SEGUIMIENTO 2025'!$Q$14,INT((ROW()-13)/2),0)),IF(ISBLANK(OFFSET('9. METAS'!$Q$20,INT((ROW()-14)/2),0)),"",OFFSET('9. METAS'!$Q$20,INT((ROW()-14)/2),0)))</f>
        <v/>
      </c>
      <c r="N421" s="742" t="str">
        <f t="shared" ref="N421" ca="1" si="404">IFERROR(L421/L422,"ND")</f>
        <v>ND</v>
      </c>
      <c r="O421" s="738" t="str">
        <f t="shared" ref="O421" ca="1" si="405">IFERROR(((L421+K421+J421)/H421),"ND")</f>
        <v>ND</v>
      </c>
      <c r="P421" s="726"/>
    </row>
    <row r="422" spans="3:16">
      <c r="C422" s="760"/>
      <c r="D422" s="756"/>
      <c r="E422" s="756"/>
      <c r="F422" s="754"/>
      <c r="G422" s="751"/>
      <c r="H422" s="747"/>
      <c r="I422" s="745"/>
      <c r="J422" s="194" t="str">
        <f ca="1">IF(MOD(ROW()-13,2)=0,IF(ISBLANK(OFFSET('10. SEGUIMIENTO 2025'!$N$14,INT((ROW()-13)/2),0)),"",OFFSET('10. SEGUIMIENTO 2025'!$N$14,INT((ROW()-13)/2),0)),IF(ISBLANK(OFFSET('9. METAS'!$N$20,INT((ROW()-14)/2),0)),"",OFFSET('9. METAS'!$N$20,INT((ROW()-14)/2),0)))</f>
        <v/>
      </c>
      <c r="K422" s="195" t="str">
        <f ca="1">IF(MOD(ROW()-13,2)=0,IF(ISBLANK(OFFSET('10. SEGUIMIENTO 2025'!$O$14,INT((ROW()-13)/2),0)),"",OFFSET('10. SEGUIMIENTO 2025'!$O$14,INT((ROW()-13)/2),0)),IF(ISBLANK(OFFSET('9. METAS'!$O$20,INT((ROW()-14)/2),0)),"",OFFSET('9. METAS'!$O$20,INT((ROW()-14)/2),0)))</f>
        <v/>
      </c>
      <c r="L422" s="195" t="str">
        <f ca="1">IF(MOD(ROW()-13,2)=0,IF(ISBLANK(OFFSET('10. SEGUIMIENTO 2025'!$P$14,INT((ROW()-13)/2),0)),"",OFFSET('10. SEGUIMIENTO 2025'!$P$14,INT((ROW()-13)/2),0)),IF(ISBLANK(OFFSET('9. METAS'!$P$20,INT((ROW()-14)/2),0)),"",OFFSET('9. METAS'!$P$20,INT((ROW()-14)/2),0)))</f>
        <v/>
      </c>
      <c r="M422" s="196" t="str">
        <f ca="1">IF(MOD(ROW()-13,2)=0,IF(ISBLANK(OFFSET('10. SEGUIMIENTO 2025'!$Q$14,INT((ROW()-13)/2),0)),"",OFFSET('10. SEGUIMIENTO 2025'!$Q$14,INT((ROW()-13)/2),0)),IF(ISBLANK(OFFSET('9. METAS'!$Q$20,INT((ROW()-14)/2),0)),"",OFFSET('9. METAS'!$Q$20,INT((ROW()-14)/2),0)))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METAS'!$K$20,INT((ROW()-13)/2),0)),"",OFFSET('9. METAS'!$K$20,INT((ROW()-13)/2),0))</f>
        <v/>
      </c>
      <c r="I423" s="744"/>
      <c r="J423" s="194">
        <f ca="1">IF(MOD(ROW()-13,2)=0,IF(ISBLANK(OFFSET('10. SEGUIMIENTO 2025'!$N$14,INT((ROW()-13)/2),0)),"",OFFSET('10. SEGUIMIENTO 2025'!$N$14,INT((ROW()-13)/2),0)),IF(ISBLANK(OFFSET('9. METAS'!$N$20,INT((ROW()-14)/2),0)),"",OFFSET('9. METAS'!$N$20,INT((ROW()-14)/2),0)))</f>
        <v>41</v>
      </c>
      <c r="K423" s="195" t="str">
        <f ca="1">IF(MOD(ROW()-13,2)=0,IF(ISBLANK(OFFSET('10. SEGUIMIENTO 2025'!$O$14,INT((ROW()-13)/2),0)),"",OFFSET('10. SEGUIMIENTO 2025'!$O$14,INT((ROW()-13)/2),0)),IF(ISBLANK(OFFSET('9. METAS'!$O$20,INT((ROW()-14)/2),0)),"",OFFSET('9. METAS'!$O$20,INT((ROW()-14)/2),0)))</f>
        <v/>
      </c>
      <c r="L423" s="195" t="str">
        <f ca="1">IF(MOD(ROW()-13,2)=0,IF(ISBLANK(OFFSET('10. SEGUIMIENTO 2025'!$P$14,INT((ROW()-13)/2),0)),"",OFFSET('10. SEGUIMIENTO 2025'!$P$14,INT((ROW()-13)/2),0)),IF(ISBLANK(OFFSET('9. METAS'!$P$20,INT((ROW()-14)/2),0)),"",OFFSET('9. METAS'!$P$20,INT((ROW()-14)/2),0)))</f>
        <v/>
      </c>
      <c r="M423" s="196" t="str">
        <f ca="1">IF(MOD(ROW()-13,2)=0,IF(ISBLANK(OFFSET('10. SEGUIMIENTO 2025'!$Q$14,INT((ROW()-13)/2),0)),"",OFFSET('10. SEGUIMIENTO 2025'!$Q$14,INT((ROW()-13)/2),0)),IF(ISBLANK(OFFSET('9. METAS'!$Q$20,INT((ROW()-14)/2),0)),"",OFFSET('9. METAS'!$Q$20,INT((ROW()-14)/2),0)))</f>
        <v/>
      </c>
      <c r="N423" s="742" t="str">
        <f t="shared" ref="N423" ca="1" si="406">IFERROR(L423/L424,"ND")</f>
        <v>ND</v>
      </c>
      <c r="O423" s="738" t="str">
        <f t="shared" ref="O423" ca="1" si="407">IFERROR(((L423+K423+J423)/H423),"ND")</f>
        <v>ND</v>
      </c>
      <c r="P423" s="726"/>
    </row>
    <row r="424" spans="3:16">
      <c r="C424" s="760"/>
      <c r="D424" s="756"/>
      <c r="E424" s="756"/>
      <c r="F424" s="754"/>
      <c r="G424" s="751"/>
      <c r="H424" s="747"/>
      <c r="I424" s="745"/>
      <c r="J424" s="194" t="str">
        <f ca="1">IF(MOD(ROW()-13,2)=0,IF(ISBLANK(OFFSET('10. SEGUIMIENTO 2025'!$N$14,INT((ROW()-13)/2),0)),"",OFFSET('10. SEGUIMIENTO 2025'!$N$14,INT((ROW()-13)/2),0)),IF(ISBLANK(OFFSET('9. METAS'!$N$20,INT((ROW()-14)/2),0)),"",OFFSET('9. METAS'!$N$20,INT((ROW()-14)/2),0)))</f>
        <v/>
      </c>
      <c r="K424" s="195" t="str">
        <f ca="1">IF(MOD(ROW()-13,2)=0,IF(ISBLANK(OFFSET('10. SEGUIMIENTO 2025'!$O$14,INT((ROW()-13)/2),0)),"",OFFSET('10. SEGUIMIENTO 2025'!$O$14,INT((ROW()-13)/2),0)),IF(ISBLANK(OFFSET('9. METAS'!$O$20,INT((ROW()-14)/2),0)),"",OFFSET('9. METAS'!$O$20,INT((ROW()-14)/2),0)))</f>
        <v/>
      </c>
      <c r="L424" s="195" t="str">
        <f ca="1">IF(MOD(ROW()-13,2)=0,IF(ISBLANK(OFFSET('10. SEGUIMIENTO 2025'!$P$14,INT((ROW()-13)/2),0)),"",OFFSET('10. SEGUIMIENTO 2025'!$P$14,INT((ROW()-13)/2),0)),IF(ISBLANK(OFFSET('9. METAS'!$P$20,INT((ROW()-14)/2),0)),"",OFFSET('9. METAS'!$P$20,INT((ROW()-14)/2),0)))</f>
        <v/>
      </c>
      <c r="M424" s="196" t="str">
        <f ca="1">IF(MOD(ROW()-13,2)=0,IF(ISBLANK(OFFSET('10. SEGUIMIENTO 2025'!$Q$14,INT((ROW()-13)/2),0)),"",OFFSET('10. SEGUIMIENTO 2025'!$Q$14,INT((ROW()-13)/2),0)),IF(ISBLANK(OFFSET('9. METAS'!$Q$20,INT((ROW()-14)/2),0)),"",OFFSET('9. METAS'!$Q$20,INT((ROW()-14)/2),0)))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METAS'!$K$20,INT((ROW()-13)/2),0)),"",OFFSET('9. METAS'!$K$20,INT((ROW()-13)/2),0))</f>
        <v/>
      </c>
      <c r="I425" s="744"/>
      <c r="J425" s="194">
        <f ca="1">IF(MOD(ROW()-13,2)=0,IF(ISBLANK(OFFSET('10. SEGUIMIENTO 2025'!$N$14,INT((ROW()-13)/2),0)),"",OFFSET('10. SEGUIMIENTO 2025'!$N$14,INT((ROW()-13)/2),0)),IF(ISBLANK(OFFSET('9. METAS'!$N$20,INT((ROW()-14)/2),0)),"",OFFSET('9. METAS'!$N$20,INT((ROW()-14)/2),0)))</f>
        <v>41</v>
      </c>
      <c r="K425" s="195" t="str">
        <f ca="1">IF(MOD(ROW()-13,2)=0,IF(ISBLANK(OFFSET('10. SEGUIMIENTO 2025'!$O$14,INT((ROW()-13)/2),0)),"",OFFSET('10. SEGUIMIENTO 2025'!$O$14,INT((ROW()-13)/2),0)),IF(ISBLANK(OFFSET('9. METAS'!$O$20,INT((ROW()-14)/2),0)),"",OFFSET('9. METAS'!$O$20,INT((ROW()-14)/2),0)))</f>
        <v/>
      </c>
      <c r="L425" s="195" t="str">
        <f ca="1">IF(MOD(ROW()-13,2)=0,IF(ISBLANK(OFFSET('10. SEGUIMIENTO 2025'!$P$14,INT((ROW()-13)/2),0)),"",OFFSET('10. SEGUIMIENTO 2025'!$P$14,INT((ROW()-13)/2),0)),IF(ISBLANK(OFFSET('9. METAS'!$P$20,INT((ROW()-14)/2),0)),"",OFFSET('9. METAS'!$P$20,INT((ROW()-14)/2),0)))</f>
        <v/>
      </c>
      <c r="M425" s="196" t="str">
        <f ca="1">IF(MOD(ROW()-13,2)=0,IF(ISBLANK(OFFSET('10. SEGUIMIENTO 2025'!$Q$14,INT((ROW()-13)/2),0)),"",OFFSET('10. SEGUIMIENTO 2025'!$Q$14,INT((ROW()-13)/2),0)),IF(ISBLANK(OFFSET('9. METAS'!$Q$20,INT((ROW()-14)/2),0)),"",OFFSET('9. METAS'!$Q$20,INT((ROW()-14)/2),0)))</f>
        <v/>
      </c>
      <c r="N425" s="742" t="str">
        <f t="shared" ref="N425" ca="1" si="408">IFERROR(L425/L426,"ND")</f>
        <v>ND</v>
      </c>
      <c r="O425" s="738" t="str">
        <f t="shared" ref="O425" ca="1" si="409">IFERROR(((L425+K425+J425)/H425),"ND")</f>
        <v>ND</v>
      </c>
      <c r="P425" s="726"/>
    </row>
    <row r="426" spans="3:16">
      <c r="C426" s="760"/>
      <c r="D426" s="756"/>
      <c r="E426" s="756"/>
      <c r="F426" s="754"/>
      <c r="G426" s="751"/>
      <c r="H426" s="747"/>
      <c r="I426" s="745"/>
      <c r="J426" s="194" t="str">
        <f ca="1">IF(MOD(ROW()-13,2)=0,IF(ISBLANK(OFFSET('10. SEGUIMIENTO 2025'!$N$14,INT((ROW()-13)/2),0)),"",OFFSET('10. SEGUIMIENTO 2025'!$N$14,INT((ROW()-13)/2),0)),IF(ISBLANK(OFFSET('9. METAS'!$N$20,INT((ROW()-14)/2),0)),"",OFFSET('9. METAS'!$N$20,INT((ROW()-14)/2),0)))</f>
        <v/>
      </c>
      <c r="K426" s="195" t="str">
        <f ca="1">IF(MOD(ROW()-13,2)=0,IF(ISBLANK(OFFSET('10. SEGUIMIENTO 2025'!$O$14,INT((ROW()-13)/2),0)),"",OFFSET('10. SEGUIMIENTO 2025'!$O$14,INT((ROW()-13)/2),0)),IF(ISBLANK(OFFSET('9. METAS'!$O$20,INT((ROW()-14)/2),0)),"",OFFSET('9. METAS'!$O$20,INT((ROW()-14)/2),0)))</f>
        <v/>
      </c>
      <c r="L426" s="195" t="str">
        <f ca="1">IF(MOD(ROW()-13,2)=0,IF(ISBLANK(OFFSET('10. SEGUIMIENTO 2025'!$P$14,INT((ROW()-13)/2),0)),"",OFFSET('10. SEGUIMIENTO 2025'!$P$14,INT((ROW()-13)/2),0)),IF(ISBLANK(OFFSET('9. METAS'!$P$20,INT((ROW()-14)/2),0)),"",OFFSET('9. METAS'!$P$20,INT((ROW()-14)/2),0)))</f>
        <v/>
      </c>
      <c r="M426" s="196" t="str">
        <f ca="1">IF(MOD(ROW()-13,2)=0,IF(ISBLANK(OFFSET('10. SEGUIMIENTO 2025'!$Q$14,INT((ROW()-13)/2),0)),"",OFFSET('10. SEGUIMIENTO 2025'!$Q$14,INT((ROW()-13)/2),0)),IF(ISBLANK(OFFSET('9. METAS'!$Q$20,INT((ROW()-14)/2),0)),"",OFFSET('9. METAS'!$Q$20,INT((ROW()-14)/2),0)))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METAS'!$K$20,INT((ROW()-13)/2),0)),"",OFFSET('9. METAS'!$K$20,INT((ROW()-13)/2),0))</f>
        <v/>
      </c>
      <c r="I427" s="744"/>
      <c r="J427" s="194">
        <f ca="1">IF(MOD(ROW()-13,2)=0,IF(ISBLANK(OFFSET('10. SEGUIMIENTO 2025'!$N$14,INT((ROW()-13)/2),0)),"",OFFSET('10. SEGUIMIENTO 2025'!$N$14,INT((ROW()-13)/2),0)),IF(ISBLANK(OFFSET('9. METAS'!$N$20,INT((ROW()-14)/2),0)),"",OFFSET('9. METAS'!$N$20,INT((ROW()-14)/2),0)))</f>
        <v>41</v>
      </c>
      <c r="K427" s="195" t="str">
        <f ca="1">IF(MOD(ROW()-13,2)=0,IF(ISBLANK(OFFSET('10. SEGUIMIENTO 2025'!$O$14,INT((ROW()-13)/2),0)),"",OFFSET('10. SEGUIMIENTO 2025'!$O$14,INT((ROW()-13)/2),0)),IF(ISBLANK(OFFSET('9. METAS'!$O$20,INT((ROW()-14)/2),0)),"",OFFSET('9. METAS'!$O$20,INT((ROW()-14)/2),0)))</f>
        <v/>
      </c>
      <c r="L427" s="195" t="str">
        <f ca="1">IF(MOD(ROW()-13,2)=0,IF(ISBLANK(OFFSET('10. SEGUIMIENTO 2025'!$P$14,INT((ROW()-13)/2),0)),"",OFFSET('10. SEGUIMIENTO 2025'!$P$14,INT((ROW()-13)/2),0)),IF(ISBLANK(OFFSET('9. METAS'!$P$20,INT((ROW()-14)/2),0)),"",OFFSET('9. METAS'!$P$20,INT((ROW()-14)/2),0)))</f>
        <v/>
      </c>
      <c r="M427" s="196" t="str">
        <f ca="1">IF(MOD(ROW()-13,2)=0,IF(ISBLANK(OFFSET('10. SEGUIMIENTO 2025'!$Q$14,INT((ROW()-13)/2),0)),"",OFFSET('10. SEGUIMIENTO 2025'!$Q$14,INT((ROW()-13)/2),0)),IF(ISBLANK(OFFSET('9. METAS'!$Q$20,INT((ROW()-14)/2),0)),"",OFFSET('9. METAS'!$Q$20,INT((ROW()-14)/2),0)))</f>
        <v/>
      </c>
      <c r="N427" s="742" t="str">
        <f t="shared" ref="N427" ca="1" si="410">IFERROR(L427/L428,"ND")</f>
        <v>ND</v>
      </c>
      <c r="O427" s="738" t="str">
        <f t="shared" ref="O427" ca="1" si="411">IFERROR(((L427+K427+J427)/H427),"ND")</f>
        <v>ND</v>
      </c>
      <c r="P427" s="726"/>
    </row>
    <row r="428" spans="3:16">
      <c r="C428" s="760"/>
      <c r="D428" s="756"/>
      <c r="E428" s="756"/>
      <c r="F428" s="754"/>
      <c r="G428" s="751"/>
      <c r="H428" s="747"/>
      <c r="I428" s="745"/>
      <c r="J428" s="194" t="str">
        <f ca="1">IF(MOD(ROW()-13,2)=0,IF(ISBLANK(OFFSET('10. SEGUIMIENTO 2025'!$N$14,INT((ROW()-13)/2),0)),"",OFFSET('10. SEGUIMIENTO 2025'!$N$14,INT((ROW()-13)/2),0)),IF(ISBLANK(OFFSET('9. METAS'!$N$20,INT((ROW()-14)/2),0)),"",OFFSET('9. METAS'!$N$20,INT((ROW()-14)/2),0)))</f>
        <v/>
      </c>
      <c r="K428" s="195" t="str">
        <f ca="1">IF(MOD(ROW()-13,2)=0,IF(ISBLANK(OFFSET('10. SEGUIMIENTO 2025'!$O$14,INT((ROW()-13)/2),0)),"",OFFSET('10. SEGUIMIENTO 2025'!$O$14,INT((ROW()-13)/2),0)),IF(ISBLANK(OFFSET('9. METAS'!$O$20,INT((ROW()-14)/2),0)),"",OFFSET('9. METAS'!$O$20,INT((ROW()-14)/2),0)))</f>
        <v/>
      </c>
      <c r="L428" s="195" t="str">
        <f ca="1">IF(MOD(ROW()-13,2)=0,IF(ISBLANK(OFFSET('10. SEGUIMIENTO 2025'!$P$14,INT((ROW()-13)/2),0)),"",OFFSET('10. SEGUIMIENTO 2025'!$P$14,INT((ROW()-13)/2),0)),IF(ISBLANK(OFFSET('9. METAS'!$P$20,INT((ROW()-14)/2),0)),"",OFFSET('9. METAS'!$P$20,INT((ROW()-14)/2),0)))</f>
        <v/>
      </c>
      <c r="M428" s="196" t="str">
        <f ca="1">IF(MOD(ROW()-13,2)=0,IF(ISBLANK(OFFSET('10. SEGUIMIENTO 2025'!$Q$14,INT((ROW()-13)/2),0)),"",OFFSET('10. SEGUIMIENTO 2025'!$Q$14,INT((ROW()-13)/2),0)),IF(ISBLANK(OFFSET('9. METAS'!$Q$20,INT((ROW()-14)/2),0)),"",OFFSET('9. METAS'!$Q$20,INT((ROW()-14)/2),0)))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METAS'!$K$20,INT((ROW()-13)/2),0)),"",OFFSET('9. METAS'!$K$20,INT((ROW()-13)/2),0))</f>
        <v/>
      </c>
      <c r="I429" s="744"/>
      <c r="J429" s="194">
        <f ca="1">IF(MOD(ROW()-13,2)=0,IF(ISBLANK(OFFSET('10. SEGUIMIENTO 2025'!$N$14,INT((ROW()-13)/2),0)),"",OFFSET('10. SEGUIMIENTO 2025'!$N$14,INT((ROW()-13)/2),0)),IF(ISBLANK(OFFSET('9. METAS'!$N$20,INT((ROW()-14)/2),0)),"",OFFSET('9. METAS'!$N$20,INT((ROW()-14)/2),0)))</f>
        <v>41</v>
      </c>
      <c r="K429" s="195" t="str">
        <f ca="1">IF(MOD(ROW()-13,2)=0,IF(ISBLANK(OFFSET('10. SEGUIMIENTO 2025'!$O$14,INT((ROW()-13)/2),0)),"",OFFSET('10. SEGUIMIENTO 2025'!$O$14,INT((ROW()-13)/2),0)),IF(ISBLANK(OFFSET('9. METAS'!$O$20,INT((ROW()-14)/2),0)),"",OFFSET('9. METAS'!$O$20,INT((ROW()-14)/2),0)))</f>
        <v/>
      </c>
      <c r="L429" s="195" t="str">
        <f ca="1">IF(MOD(ROW()-13,2)=0,IF(ISBLANK(OFFSET('10. SEGUIMIENTO 2025'!$P$14,INT((ROW()-13)/2),0)),"",OFFSET('10. SEGUIMIENTO 2025'!$P$14,INT((ROW()-13)/2),0)),IF(ISBLANK(OFFSET('9. METAS'!$P$20,INT((ROW()-14)/2),0)),"",OFFSET('9. METAS'!$P$20,INT((ROW()-14)/2),0)))</f>
        <v/>
      </c>
      <c r="M429" s="196" t="str">
        <f ca="1">IF(MOD(ROW()-13,2)=0,IF(ISBLANK(OFFSET('10. SEGUIMIENTO 2025'!$Q$14,INT((ROW()-13)/2),0)),"",OFFSET('10. SEGUIMIENTO 2025'!$Q$14,INT((ROW()-13)/2),0)),IF(ISBLANK(OFFSET('9. METAS'!$Q$20,INT((ROW()-14)/2),0)),"",OFFSET('9. METAS'!$Q$20,INT((ROW()-14)/2),0)))</f>
        <v/>
      </c>
      <c r="N429" s="742" t="str">
        <f t="shared" ref="N429" ca="1" si="412">IFERROR(L429/L430,"ND")</f>
        <v>ND</v>
      </c>
      <c r="O429" s="738" t="str">
        <f t="shared" ref="O429" ca="1" si="413">IFERROR(((L429+K429+J429)/H429),"ND")</f>
        <v>ND</v>
      </c>
      <c r="P429" s="726"/>
    </row>
    <row r="430" spans="3:16">
      <c r="C430" s="760"/>
      <c r="D430" s="756"/>
      <c r="E430" s="756"/>
      <c r="F430" s="754"/>
      <c r="G430" s="751"/>
      <c r="H430" s="747"/>
      <c r="I430" s="745"/>
      <c r="J430" s="194" t="str">
        <f ca="1">IF(MOD(ROW()-13,2)=0,IF(ISBLANK(OFFSET('10. SEGUIMIENTO 2025'!$N$14,INT((ROW()-13)/2),0)),"",OFFSET('10. SEGUIMIENTO 2025'!$N$14,INT((ROW()-13)/2),0)),IF(ISBLANK(OFFSET('9. METAS'!$N$20,INT((ROW()-14)/2),0)),"",OFFSET('9. METAS'!$N$20,INT((ROW()-14)/2),0)))</f>
        <v/>
      </c>
      <c r="K430" s="195" t="str">
        <f ca="1">IF(MOD(ROW()-13,2)=0,IF(ISBLANK(OFFSET('10. SEGUIMIENTO 2025'!$O$14,INT((ROW()-13)/2),0)),"",OFFSET('10. SEGUIMIENTO 2025'!$O$14,INT((ROW()-13)/2),0)),IF(ISBLANK(OFFSET('9. METAS'!$O$20,INT((ROW()-14)/2),0)),"",OFFSET('9. METAS'!$O$20,INT((ROW()-14)/2),0)))</f>
        <v/>
      </c>
      <c r="L430" s="195" t="str">
        <f ca="1">IF(MOD(ROW()-13,2)=0,IF(ISBLANK(OFFSET('10. SEGUIMIENTO 2025'!$P$14,INT((ROW()-13)/2),0)),"",OFFSET('10. SEGUIMIENTO 2025'!$P$14,INT((ROW()-13)/2),0)),IF(ISBLANK(OFFSET('9. METAS'!$P$20,INT((ROW()-14)/2),0)),"",OFFSET('9. METAS'!$P$20,INT((ROW()-14)/2),0)))</f>
        <v/>
      </c>
      <c r="M430" s="196" t="str">
        <f ca="1">IF(MOD(ROW()-13,2)=0,IF(ISBLANK(OFFSET('10. SEGUIMIENTO 2025'!$Q$14,INT((ROW()-13)/2),0)),"",OFFSET('10. SEGUIMIENTO 2025'!$Q$14,INT((ROW()-13)/2),0)),IF(ISBLANK(OFFSET('9. METAS'!$Q$20,INT((ROW()-14)/2),0)),"",OFFSET('9. METAS'!$Q$20,INT((ROW()-14)/2),0)))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METAS'!$K$20,INT((ROW()-13)/2),0)),"",OFFSET('9. METAS'!$K$20,INT((ROW()-13)/2),0))</f>
        <v/>
      </c>
      <c r="I431" s="744"/>
      <c r="J431" s="194">
        <f ca="1">IF(MOD(ROW()-13,2)=0,IF(ISBLANK(OFFSET('10. SEGUIMIENTO 2025'!$N$14,INT((ROW()-13)/2),0)),"",OFFSET('10. SEGUIMIENTO 2025'!$N$14,INT((ROW()-13)/2),0)),IF(ISBLANK(OFFSET('9. METAS'!$N$20,INT((ROW()-14)/2),0)),"",OFFSET('9. METAS'!$N$20,INT((ROW()-14)/2),0)))</f>
        <v>41</v>
      </c>
      <c r="K431" s="195" t="str">
        <f ca="1">IF(MOD(ROW()-13,2)=0,IF(ISBLANK(OFFSET('10. SEGUIMIENTO 2025'!$O$14,INT((ROW()-13)/2),0)),"",OFFSET('10. SEGUIMIENTO 2025'!$O$14,INT((ROW()-13)/2),0)),IF(ISBLANK(OFFSET('9. METAS'!$O$20,INT((ROW()-14)/2),0)),"",OFFSET('9. METAS'!$O$20,INT((ROW()-14)/2),0)))</f>
        <v/>
      </c>
      <c r="L431" s="195" t="str">
        <f ca="1">IF(MOD(ROW()-13,2)=0,IF(ISBLANK(OFFSET('10. SEGUIMIENTO 2025'!$P$14,INT((ROW()-13)/2),0)),"",OFFSET('10. SEGUIMIENTO 2025'!$P$14,INT((ROW()-13)/2),0)),IF(ISBLANK(OFFSET('9. METAS'!$P$20,INT((ROW()-14)/2),0)),"",OFFSET('9. METAS'!$P$20,INT((ROW()-14)/2),0)))</f>
        <v/>
      </c>
      <c r="M431" s="196" t="str">
        <f ca="1">IF(MOD(ROW()-13,2)=0,IF(ISBLANK(OFFSET('10. SEGUIMIENTO 2025'!$Q$14,INT((ROW()-13)/2),0)),"",OFFSET('10. SEGUIMIENTO 2025'!$Q$14,INT((ROW()-13)/2),0)),IF(ISBLANK(OFFSET('9. METAS'!$Q$20,INT((ROW()-14)/2),0)),"",OFFSET('9. METAS'!$Q$20,INT((ROW()-14)/2),0)))</f>
        <v/>
      </c>
      <c r="N431" s="742" t="str">
        <f t="shared" ref="N431" ca="1" si="414">IFERROR(L431/L432,"ND")</f>
        <v>ND</v>
      </c>
      <c r="O431" s="738" t="str">
        <f t="shared" ref="O431" ca="1" si="415">IFERROR(((L431+K431+J431)/H431),"ND")</f>
        <v>ND</v>
      </c>
      <c r="P431" s="726"/>
    </row>
    <row r="432" spans="3:16">
      <c r="C432" s="760"/>
      <c r="D432" s="756"/>
      <c r="E432" s="756"/>
      <c r="F432" s="754"/>
      <c r="G432" s="751"/>
      <c r="H432" s="747"/>
      <c r="I432" s="745"/>
      <c r="J432" s="194" t="str">
        <f ca="1">IF(MOD(ROW()-13,2)=0,IF(ISBLANK(OFFSET('10. SEGUIMIENTO 2025'!$N$14,INT((ROW()-13)/2),0)),"",OFFSET('10. SEGUIMIENTO 2025'!$N$14,INT((ROW()-13)/2),0)),IF(ISBLANK(OFFSET('9. METAS'!$N$20,INT((ROW()-14)/2),0)),"",OFFSET('9. METAS'!$N$20,INT((ROW()-14)/2),0)))</f>
        <v/>
      </c>
      <c r="K432" s="195" t="str">
        <f ca="1">IF(MOD(ROW()-13,2)=0,IF(ISBLANK(OFFSET('10. SEGUIMIENTO 2025'!$O$14,INT((ROW()-13)/2),0)),"",OFFSET('10. SEGUIMIENTO 2025'!$O$14,INT((ROW()-13)/2),0)),IF(ISBLANK(OFFSET('9. METAS'!$O$20,INT((ROW()-14)/2),0)),"",OFFSET('9. METAS'!$O$20,INT((ROW()-14)/2),0)))</f>
        <v/>
      </c>
      <c r="L432" s="195" t="str">
        <f ca="1">IF(MOD(ROW()-13,2)=0,IF(ISBLANK(OFFSET('10. SEGUIMIENTO 2025'!$P$14,INT((ROW()-13)/2),0)),"",OFFSET('10. SEGUIMIENTO 2025'!$P$14,INT((ROW()-13)/2),0)),IF(ISBLANK(OFFSET('9. METAS'!$P$20,INT((ROW()-14)/2),0)),"",OFFSET('9. METAS'!$P$20,INT((ROW()-14)/2),0)))</f>
        <v/>
      </c>
      <c r="M432" s="196" t="str">
        <f ca="1">IF(MOD(ROW()-13,2)=0,IF(ISBLANK(OFFSET('10. SEGUIMIENTO 2025'!$Q$14,INT((ROW()-13)/2),0)),"",OFFSET('10. SEGUIMIENTO 2025'!$Q$14,INT((ROW()-13)/2),0)),IF(ISBLANK(OFFSET('9. METAS'!$Q$20,INT((ROW()-14)/2),0)),"",OFFSET('9. METAS'!$Q$20,INT((ROW()-14)/2),0)))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METAS'!$K$20,INT((ROW()-13)/2),0)),"",OFFSET('9. METAS'!$K$20,INT((ROW()-13)/2),0))</f>
        <v/>
      </c>
      <c r="I433" s="744"/>
      <c r="J433" s="194">
        <f ca="1">IF(MOD(ROW()-13,2)=0,IF(ISBLANK(OFFSET('10. SEGUIMIENTO 2025'!$N$14,INT((ROW()-13)/2),0)),"",OFFSET('10. SEGUIMIENTO 2025'!$N$14,INT((ROW()-13)/2),0)),IF(ISBLANK(OFFSET('9. METAS'!$N$20,INT((ROW()-14)/2),0)),"",OFFSET('9. METAS'!$N$20,INT((ROW()-14)/2),0)))</f>
        <v>41</v>
      </c>
      <c r="K433" s="195" t="str">
        <f ca="1">IF(MOD(ROW()-13,2)=0,IF(ISBLANK(OFFSET('10. SEGUIMIENTO 2025'!$O$14,INT((ROW()-13)/2),0)),"",OFFSET('10. SEGUIMIENTO 2025'!$O$14,INT((ROW()-13)/2),0)),IF(ISBLANK(OFFSET('9. METAS'!$O$20,INT((ROW()-14)/2),0)),"",OFFSET('9. METAS'!$O$20,INT((ROW()-14)/2),0)))</f>
        <v/>
      </c>
      <c r="L433" s="195" t="str">
        <f ca="1">IF(MOD(ROW()-13,2)=0,IF(ISBLANK(OFFSET('10. SEGUIMIENTO 2025'!$P$14,INT((ROW()-13)/2),0)),"",OFFSET('10. SEGUIMIENTO 2025'!$P$14,INT((ROW()-13)/2),0)),IF(ISBLANK(OFFSET('9. METAS'!$P$20,INT((ROW()-14)/2),0)),"",OFFSET('9. METAS'!$P$20,INT((ROW()-14)/2),0)))</f>
        <v/>
      </c>
      <c r="M433" s="196" t="str">
        <f ca="1">IF(MOD(ROW()-13,2)=0,IF(ISBLANK(OFFSET('10. SEGUIMIENTO 2025'!$Q$14,INT((ROW()-13)/2),0)),"",OFFSET('10. SEGUIMIENTO 2025'!$Q$14,INT((ROW()-13)/2),0)),IF(ISBLANK(OFFSET('9. METAS'!$Q$20,INT((ROW()-14)/2),0)),"",OFFSET('9. METAS'!$Q$20,INT((ROW()-14)/2),0)))</f>
        <v/>
      </c>
      <c r="N433" s="742" t="str">
        <f t="shared" ref="N433" ca="1" si="416">IFERROR(L433/L434,"ND")</f>
        <v>ND</v>
      </c>
      <c r="O433" s="738" t="str">
        <f t="shared" ref="O433" ca="1" si="417">IFERROR(((L433+K433+J433)/H433),"ND")</f>
        <v>ND</v>
      </c>
      <c r="P433" s="726"/>
    </row>
    <row r="434" spans="3:16">
      <c r="C434" s="760"/>
      <c r="D434" s="756"/>
      <c r="E434" s="756"/>
      <c r="F434" s="754"/>
      <c r="G434" s="751"/>
      <c r="H434" s="747"/>
      <c r="I434" s="745"/>
      <c r="J434" s="194" t="str">
        <f ca="1">IF(MOD(ROW()-13,2)=0,IF(ISBLANK(OFFSET('10. SEGUIMIENTO 2025'!$N$14,INT((ROW()-13)/2),0)),"",OFFSET('10. SEGUIMIENTO 2025'!$N$14,INT((ROW()-13)/2),0)),IF(ISBLANK(OFFSET('9. METAS'!$N$20,INT((ROW()-14)/2),0)),"",OFFSET('9. METAS'!$N$20,INT((ROW()-14)/2),0)))</f>
        <v/>
      </c>
      <c r="K434" s="195" t="str">
        <f ca="1">IF(MOD(ROW()-13,2)=0,IF(ISBLANK(OFFSET('10. SEGUIMIENTO 2025'!$O$14,INT((ROW()-13)/2),0)),"",OFFSET('10. SEGUIMIENTO 2025'!$O$14,INT((ROW()-13)/2),0)),IF(ISBLANK(OFFSET('9. METAS'!$O$20,INT((ROW()-14)/2),0)),"",OFFSET('9. METAS'!$O$20,INT((ROW()-14)/2),0)))</f>
        <v/>
      </c>
      <c r="L434" s="195" t="str">
        <f ca="1">IF(MOD(ROW()-13,2)=0,IF(ISBLANK(OFFSET('10. SEGUIMIENTO 2025'!$P$14,INT((ROW()-13)/2),0)),"",OFFSET('10. SEGUIMIENTO 2025'!$P$14,INT((ROW()-13)/2),0)),IF(ISBLANK(OFFSET('9. METAS'!$P$20,INT((ROW()-14)/2),0)),"",OFFSET('9. METAS'!$P$20,INT((ROW()-14)/2),0)))</f>
        <v/>
      </c>
      <c r="M434" s="196" t="str">
        <f ca="1">IF(MOD(ROW()-13,2)=0,IF(ISBLANK(OFFSET('10. SEGUIMIENTO 2025'!$Q$14,INT((ROW()-13)/2),0)),"",OFFSET('10. SEGUIMIENTO 2025'!$Q$14,INT((ROW()-13)/2),0)),IF(ISBLANK(OFFSET('9. METAS'!$Q$20,INT((ROW()-14)/2),0)),"",OFFSET('9. METAS'!$Q$20,INT((ROW()-14)/2),0)))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METAS'!$K$20,INT((ROW()-13)/2),0)),"",OFFSET('9. METAS'!$K$20,INT((ROW()-13)/2),0))</f>
        <v/>
      </c>
      <c r="I435" s="744"/>
      <c r="J435" s="194">
        <f ca="1">IF(MOD(ROW()-13,2)=0,IF(ISBLANK(OFFSET('10. SEGUIMIENTO 2025'!$N$14,INT((ROW()-13)/2),0)),"",OFFSET('10. SEGUIMIENTO 2025'!$N$14,INT((ROW()-13)/2),0)),IF(ISBLANK(OFFSET('9. METAS'!$N$20,INT((ROW()-14)/2),0)),"",OFFSET('9. METAS'!$N$20,INT((ROW()-14)/2),0)))</f>
        <v>41</v>
      </c>
      <c r="K435" s="195" t="str">
        <f ca="1">IF(MOD(ROW()-13,2)=0,IF(ISBLANK(OFFSET('10. SEGUIMIENTO 2025'!$O$14,INT((ROW()-13)/2),0)),"",OFFSET('10. SEGUIMIENTO 2025'!$O$14,INT((ROW()-13)/2),0)),IF(ISBLANK(OFFSET('9. METAS'!$O$20,INT((ROW()-14)/2),0)),"",OFFSET('9. METAS'!$O$20,INT((ROW()-14)/2),0)))</f>
        <v/>
      </c>
      <c r="L435" s="195" t="str">
        <f ca="1">IF(MOD(ROW()-13,2)=0,IF(ISBLANK(OFFSET('10. SEGUIMIENTO 2025'!$P$14,INT((ROW()-13)/2),0)),"",OFFSET('10. SEGUIMIENTO 2025'!$P$14,INT((ROW()-13)/2),0)),IF(ISBLANK(OFFSET('9. METAS'!$P$20,INT((ROW()-14)/2),0)),"",OFFSET('9. METAS'!$P$20,INT((ROW()-14)/2),0)))</f>
        <v/>
      </c>
      <c r="M435" s="196" t="str">
        <f ca="1">IF(MOD(ROW()-13,2)=0,IF(ISBLANK(OFFSET('10. SEGUIMIENTO 2025'!$Q$14,INT((ROW()-13)/2),0)),"",OFFSET('10. SEGUIMIENTO 2025'!$Q$14,INT((ROW()-13)/2),0)),IF(ISBLANK(OFFSET('9. METAS'!$Q$20,INT((ROW()-14)/2),0)),"",OFFSET('9. METAS'!$Q$20,INT((ROW()-14)/2),0)))</f>
        <v/>
      </c>
      <c r="N435" s="742" t="str">
        <f t="shared" ref="N435" ca="1" si="418">IFERROR(L435/L436,"ND")</f>
        <v>ND</v>
      </c>
      <c r="O435" s="738" t="str">
        <f t="shared" ref="O435" ca="1" si="419">IFERROR(((L435+K435+J435)/H435),"ND")</f>
        <v>ND</v>
      </c>
      <c r="P435" s="726"/>
    </row>
    <row r="436" spans="3:16">
      <c r="C436" s="760"/>
      <c r="D436" s="756"/>
      <c r="E436" s="756"/>
      <c r="F436" s="754"/>
      <c r="G436" s="751"/>
      <c r="H436" s="747"/>
      <c r="I436" s="745"/>
      <c r="J436" s="194" t="str">
        <f ca="1">IF(MOD(ROW()-13,2)=0,IF(ISBLANK(OFFSET('10. SEGUIMIENTO 2025'!$N$14,INT((ROW()-13)/2),0)),"",OFFSET('10. SEGUIMIENTO 2025'!$N$14,INT((ROW()-13)/2),0)),IF(ISBLANK(OFFSET('9. METAS'!$N$20,INT((ROW()-14)/2),0)),"",OFFSET('9. METAS'!$N$20,INT((ROW()-14)/2),0)))</f>
        <v/>
      </c>
      <c r="K436" s="195" t="str">
        <f ca="1">IF(MOD(ROW()-13,2)=0,IF(ISBLANK(OFFSET('10. SEGUIMIENTO 2025'!$O$14,INT((ROW()-13)/2),0)),"",OFFSET('10. SEGUIMIENTO 2025'!$O$14,INT((ROW()-13)/2),0)),IF(ISBLANK(OFFSET('9. METAS'!$O$20,INT((ROW()-14)/2),0)),"",OFFSET('9. METAS'!$O$20,INT((ROW()-14)/2),0)))</f>
        <v/>
      </c>
      <c r="L436" s="195" t="str">
        <f ca="1">IF(MOD(ROW()-13,2)=0,IF(ISBLANK(OFFSET('10. SEGUIMIENTO 2025'!$P$14,INT((ROW()-13)/2),0)),"",OFFSET('10. SEGUIMIENTO 2025'!$P$14,INT((ROW()-13)/2),0)),IF(ISBLANK(OFFSET('9. METAS'!$P$20,INT((ROW()-14)/2),0)),"",OFFSET('9. METAS'!$P$20,INT((ROW()-14)/2),0)))</f>
        <v/>
      </c>
      <c r="M436" s="196" t="str">
        <f ca="1">IF(MOD(ROW()-13,2)=0,IF(ISBLANK(OFFSET('10. SEGUIMIENTO 2025'!$Q$14,INT((ROW()-13)/2),0)),"",OFFSET('10. SEGUIMIENTO 2025'!$Q$14,INT((ROW()-13)/2),0)),IF(ISBLANK(OFFSET('9. METAS'!$Q$20,INT((ROW()-14)/2),0)),"",OFFSET('9. METAS'!$Q$20,INT((ROW()-14)/2),0)))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METAS'!$K$20,INT((ROW()-13)/2),0)),"",OFFSET('9. METAS'!$K$20,INT((ROW()-13)/2),0))</f>
        <v/>
      </c>
      <c r="I437" s="744"/>
      <c r="J437" s="194">
        <f ca="1">IF(MOD(ROW()-13,2)=0,IF(ISBLANK(OFFSET('10. SEGUIMIENTO 2025'!$N$14,INT((ROW()-13)/2),0)),"",OFFSET('10. SEGUIMIENTO 2025'!$N$14,INT((ROW()-13)/2),0)),IF(ISBLANK(OFFSET('9. METAS'!$N$20,INT((ROW()-14)/2),0)),"",OFFSET('9. METAS'!$N$20,INT((ROW()-14)/2),0)))</f>
        <v>41</v>
      </c>
      <c r="K437" s="195" t="str">
        <f ca="1">IF(MOD(ROW()-13,2)=0,IF(ISBLANK(OFFSET('10. SEGUIMIENTO 2025'!$O$14,INT((ROW()-13)/2),0)),"",OFFSET('10. SEGUIMIENTO 2025'!$O$14,INT((ROW()-13)/2),0)),IF(ISBLANK(OFFSET('9. METAS'!$O$20,INT((ROW()-14)/2),0)),"",OFFSET('9. METAS'!$O$20,INT((ROW()-14)/2),0)))</f>
        <v/>
      </c>
      <c r="L437" s="195" t="str">
        <f ca="1">IF(MOD(ROW()-13,2)=0,IF(ISBLANK(OFFSET('10. SEGUIMIENTO 2025'!$P$14,INT((ROW()-13)/2),0)),"",OFFSET('10. SEGUIMIENTO 2025'!$P$14,INT((ROW()-13)/2),0)),IF(ISBLANK(OFFSET('9. METAS'!$P$20,INT((ROW()-14)/2),0)),"",OFFSET('9. METAS'!$P$20,INT((ROW()-14)/2),0)))</f>
        <v/>
      </c>
      <c r="M437" s="196" t="str">
        <f ca="1">IF(MOD(ROW()-13,2)=0,IF(ISBLANK(OFFSET('10. SEGUIMIENTO 2025'!$Q$14,INT((ROW()-13)/2),0)),"",OFFSET('10. SEGUIMIENTO 2025'!$Q$14,INT((ROW()-13)/2),0)),IF(ISBLANK(OFFSET('9. METAS'!$Q$20,INT((ROW()-14)/2),0)),"",OFFSET('9. METAS'!$Q$20,INT((ROW()-14)/2),0)))</f>
        <v/>
      </c>
      <c r="N437" s="742" t="str">
        <f t="shared" ref="N437" ca="1" si="420">IFERROR(L437/L438,"ND")</f>
        <v>ND</v>
      </c>
      <c r="O437" s="738" t="str">
        <f t="shared" ref="O437" ca="1" si="421">IFERROR(((L437+K437+J437)/H437),"ND")</f>
        <v>ND</v>
      </c>
      <c r="P437" s="726"/>
    </row>
    <row r="438" spans="3:16">
      <c r="C438" s="760"/>
      <c r="D438" s="756"/>
      <c r="E438" s="756"/>
      <c r="F438" s="754"/>
      <c r="G438" s="751"/>
      <c r="H438" s="747"/>
      <c r="I438" s="745"/>
      <c r="J438" s="194" t="str">
        <f ca="1">IF(MOD(ROW()-13,2)=0,IF(ISBLANK(OFFSET('10. SEGUIMIENTO 2025'!$N$14,INT((ROW()-13)/2),0)),"",OFFSET('10. SEGUIMIENTO 2025'!$N$14,INT((ROW()-13)/2),0)),IF(ISBLANK(OFFSET('9. METAS'!$N$20,INT((ROW()-14)/2),0)),"",OFFSET('9. METAS'!$N$20,INT((ROW()-14)/2),0)))</f>
        <v/>
      </c>
      <c r="K438" s="195" t="str">
        <f ca="1">IF(MOD(ROW()-13,2)=0,IF(ISBLANK(OFFSET('10. SEGUIMIENTO 2025'!$O$14,INT((ROW()-13)/2),0)),"",OFFSET('10. SEGUIMIENTO 2025'!$O$14,INT((ROW()-13)/2),0)),IF(ISBLANK(OFFSET('9. METAS'!$O$20,INT((ROW()-14)/2),0)),"",OFFSET('9. METAS'!$O$20,INT((ROW()-14)/2),0)))</f>
        <v/>
      </c>
      <c r="L438" s="195" t="str">
        <f ca="1">IF(MOD(ROW()-13,2)=0,IF(ISBLANK(OFFSET('10. SEGUIMIENTO 2025'!$P$14,INT((ROW()-13)/2),0)),"",OFFSET('10. SEGUIMIENTO 2025'!$P$14,INT((ROW()-13)/2),0)),IF(ISBLANK(OFFSET('9. METAS'!$P$20,INT((ROW()-14)/2),0)),"",OFFSET('9. METAS'!$P$20,INT((ROW()-14)/2),0)))</f>
        <v/>
      </c>
      <c r="M438" s="196" t="str">
        <f ca="1">IF(MOD(ROW()-13,2)=0,IF(ISBLANK(OFFSET('10. SEGUIMIENTO 2025'!$Q$14,INT((ROW()-13)/2),0)),"",OFFSET('10. SEGUIMIENTO 2025'!$Q$14,INT((ROW()-13)/2),0)),IF(ISBLANK(OFFSET('9. METAS'!$Q$20,INT((ROW()-14)/2),0)),"",OFFSET('9. METAS'!$Q$20,INT((ROW()-14)/2),0)))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METAS'!$K$20,INT((ROW()-13)/2),0)),"",OFFSET('9. METAS'!$K$20,INT((ROW()-13)/2),0))</f>
        <v/>
      </c>
      <c r="I439" s="744"/>
      <c r="J439" s="194">
        <f ca="1">IF(MOD(ROW()-13,2)=0,IF(ISBLANK(OFFSET('10. SEGUIMIENTO 2025'!$N$14,INT((ROW()-13)/2),0)),"",OFFSET('10. SEGUIMIENTO 2025'!$N$14,INT((ROW()-13)/2),0)),IF(ISBLANK(OFFSET('9. METAS'!$N$20,INT((ROW()-14)/2),0)),"",OFFSET('9. METAS'!$N$20,INT((ROW()-14)/2),0)))</f>
        <v>41</v>
      </c>
      <c r="K439" s="195" t="str">
        <f ca="1">IF(MOD(ROW()-13,2)=0,IF(ISBLANK(OFFSET('10. SEGUIMIENTO 2025'!$O$14,INT((ROW()-13)/2),0)),"",OFFSET('10. SEGUIMIENTO 2025'!$O$14,INT((ROW()-13)/2),0)),IF(ISBLANK(OFFSET('9. METAS'!$O$20,INT((ROW()-14)/2),0)),"",OFFSET('9. METAS'!$O$20,INT((ROW()-14)/2),0)))</f>
        <v/>
      </c>
      <c r="L439" s="195" t="str">
        <f ca="1">IF(MOD(ROW()-13,2)=0,IF(ISBLANK(OFFSET('10. SEGUIMIENTO 2025'!$P$14,INT((ROW()-13)/2),0)),"",OFFSET('10. SEGUIMIENTO 2025'!$P$14,INT((ROW()-13)/2),0)),IF(ISBLANK(OFFSET('9. METAS'!$P$20,INT((ROW()-14)/2),0)),"",OFFSET('9. METAS'!$P$20,INT((ROW()-14)/2),0)))</f>
        <v/>
      </c>
      <c r="M439" s="196" t="str">
        <f ca="1">IF(MOD(ROW()-13,2)=0,IF(ISBLANK(OFFSET('10. SEGUIMIENTO 2025'!$Q$14,INT((ROW()-13)/2),0)),"",OFFSET('10. SEGUIMIENTO 2025'!$Q$14,INT((ROW()-13)/2),0)),IF(ISBLANK(OFFSET('9. METAS'!$Q$20,INT((ROW()-14)/2),0)),"",OFFSET('9. METAS'!$Q$20,INT((ROW()-14)/2),0)))</f>
        <v/>
      </c>
      <c r="N439" s="742" t="str">
        <f t="shared" ref="N439" ca="1" si="422">IFERROR(L439/L440,"ND")</f>
        <v>ND</v>
      </c>
      <c r="O439" s="738" t="str">
        <f t="shared" ref="O439" ca="1" si="423">IFERROR(((L439+K439+J439)/H439),"ND")</f>
        <v>ND</v>
      </c>
      <c r="P439" s="726"/>
    </row>
    <row r="440" spans="3:16">
      <c r="C440" s="760"/>
      <c r="D440" s="756"/>
      <c r="E440" s="756"/>
      <c r="F440" s="754"/>
      <c r="G440" s="751"/>
      <c r="H440" s="747"/>
      <c r="I440" s="745"/>
      <c r="J440" s="194" t="str">
        <f ca="1">IF(MOD(ROW()-13,2)=0,IF(ISBLANK(OFFSET('10. SEGUIMIENTO 2025'!$N$14,INT((ROW()-13)/2),0)),"",OFFSET('10. SEGUIMIENTO 2025'!$N$14,INT((ROW()-13)/2),0)),IF(ISBLANK(OFFSET('9. METAS'!$N$20,INT((ROW()-14)/2),0)),"",OFFSET('9. METAS'!$N$20,INT((ROW()-14)/2),0)))</f>
        <v/>
      </c>
      <c r="K440" s="195" t="str">
        <f ca="1">IF(MOD(ROW()-13,2)=0,IF(ISBLANK(OFFSET('10. SEGUIMIENTO 2025'!$O$14,INT((ROW()-13)/2),0)),"",OFFSET('10. SEGUIMIENTO 2025'!$O$14,INT((ROW()-13)/2),0)),IF(ISBLANK(OFFSET('9. METAS'!$O$20,INT((ROW()-14)/2),0)),"",OFFSET('9. METAS'!$O$20,INT((ROW()-14)/2),0)))</f>
        <v/>
      </c>
      <c r="L440" s="195" t="str">
        <f ca="1">IF(MOD(ROW()-13,2)=0,IF(ISBLANK(OFFSET('10. SEGUIMIENTO 2025'!$P$14,INT((ROW()-13)/2),0)),"",OFFSET('10. SEGUIMIENTO 2025'!$P$14,INT((ROW()-13)/2),0)),IF(ISBLANK(OFFSET('9. METAS'!$P$20,INT((ROW()-14)/2),0)),"",OFFSET('9. METAS'!$P$20,INT((ROW()-14)/2),0)))</f>
        <v/>
      </c>
      <c r="M440" s="196" t="str">
        <f ca="1">IF(MOD(ROW()-13,2)=0,IF(ISBLANK(OFFSET('10. SEGUIMIENTO 2025'!$Q$14,INT((ROW()-13)/2),0)),"",OFFSET('10. SEGUIMIENTO 2025'!$Q$14,INT((ROW()-13)/2),0)),IF(ISBLANK(OFFSET('9. METAS'!$Q$20,INT((ROW()-14)/2),0)),"",OFFSET('9. METAS'!$Q$20,INT((ROW()-14)/2),0)))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METAS'!$K$20,INT((ROW()-13)/2),0)),"",OFFSET('9. METAS'!$K$20,INT((ROW()-13)/2),0))</f>
        <v/>
      </c>
      <c r="I441" s="744"/>
      <c r="J441" s="194">
        <f ca="1">IF(MOD(ROW()-13,2)=0,IF(ISBLANK(OFFSET('10. SEGUIMIENTO 2025'!$N$14,INT((ROW()-13)/2),0)),"",OFFSET('10. SEGUIMIENTO 2025'!$N$14,INT((ROW()-13)/2),0)),IF(ISBLANK(OFFSET('9. METAS'!$N$20,INT((ROW()-14)/2),0)),"",OFFSET('9. METAS'!$N$20,INT((ROW()-14)/2),0)))</f>
        <v>41</v>
      </c>
      <c r="K441" s="195" t="str">
        <f ca="1">IF(MOD(ROW()-13,2)=0,IF(ISBLANK(OFFSET('10. SEGUIMIENTO 2025'!$O$14,INT((ROW()-13)/2),0)),"",OFFSET('10. SEGUIMIENTO 2025'!$O$14,INT((ROW()-13)/2),0)),IF(ISBLANK(OFFSET('9. METAS'!$O$20,INT((ROW()-14)/2),0)),"",OFFSET('9. METAS'!$O$20,INT((ROW()-14)/2),0)))</f>
        <v/>
      </c>
      <c r="L441" s="195" t="str">
        <f ca="1">IF(MOD(ROW()-13,2)=0,IF(ISBLANK(OFFSET('10. SEGUIMIENTO 2025'!$P$14,INT((ROW()-13)/2),0)),"",OFFSET('10. SEGUIMIENTO 2025'!$P$14,INT((ROW()-13)/2),0)),IF(ISBLANK(OFFSET('9. METAS'!$P$20,INT((ROW()-14)/2),0)),"",OFFSET('9. METAS'!$P$20,INT((ROW()-14)/2),0)))</f>
        <v/>
      </c>
      <c r="M441" s="196" t="str">
        <f ca="1">IF(MOD(ROW()-13,2)=0,IF(ISBLANK(OFFSET('10. SEGUIMIENTO 2025'!$Q$14,INT((ROW()-13)/2),0)),"",OFFSET('10. SEGUIMIENTO 2025'!$Q$14,INT((ROW()-13)/2),0)),IF(ISBLANK(OFFSET('9. METAS'!$Q$20,INT((ROW()-14)/2),0)),"",OFFSET('9. METAS'!$Q$20,INT((ROW()-14)/2),0)))</f>
        <v/>
      </c>
      <c r="N441" s="742" t="str">
        <f t="shared" ref="N441" ca="1" si="424">IFERROR(L441/L442,"ND")</f>
        <v>ND</v>
      </c>
      <c r="O441" s="738" t="str">
        <f t="shared" ref="O441" ca="1" si="425">IFERROR(((L441+K441+J441)/H441),"ND")</f>
        <v>ND</v>
      </c>
      <c r="P441" s="726"/>
    </row>
    <row r="442" spans="3:16">
      <c r="C442" s="760"/>
      <c r="D442" s="756"/>
      <c r="E442" s="756"/>
      <c r="F442" s="754"/>
      <c r="G442" s="751"/>
      <c r="H442" s="747"/>
      <c r="I442" s="745"/>
      <c r="J442" s="194" t="str">
        <f ca="1">IF(MOD(ROW()-13,2)=0,IF(ISBLANK(OFFSET('10. SEGUIMIENTO 2025'!$N$14,INT((ROW()-13)/2),0)),"",OFFSET('10. SEGUIMIENTO 2025'!$N$14,INT((ROW()-13)/2),0)),IF(ISBLANK(OFFSET('9. METAS'!$N$20,INT((ROW()-14)/2),0)),"",OFFSET('9. METAS'!$N$20,INT((ROW()-14)/2),0)))</f>
        <v/>
      </c>
      <c r="K442" s="195" t="str">
        <f ca="1">IF(MOD(ROW()-13,2)=0,IF(ISBLANK(OFFSET('10. SEGUIMIENTO 2025'!$O$14,INT((ROW()-13)/2),0)),"",OFFSET('10. SEGUIMIENTO 2025'!$O$14,INT((ROW()-13)/2),0)),IF(ISBLANK(OFFSET('9. METAS'!$O$20,INT((ROW()-14)/2),0)),"",OFFSET('9. METAS'!$O$20,INT((ROW()-14)/2),0)))</f>
        <v/>
      </c>
      <c r="L442" s="195" t="str">
        <f ca="1">IF(MOD(ROW()-13,2)=0,IF(ISBLANK(OFFSET('10. SEGUIMIENTO 2025'!$P$14,INT((ROW()-13)/2),0)),"",OFFSET('10. SEGUIMIENTO 2025'!$P$14,INT((ROW()-13)/2),0)),IF(ISBLANK(OFFSET('9. METAS'!$P$20,INT((ROW()-14)/2),0)),"",OFFSET('9. METAS'!$P$20,INT((ROW()-14)/2),0)))</f>
        <v/>
      </c>
      <c r="M442" s="196" t="str">
        <f ca="1">IF(MOD(ROW()-13,2)=0,IF(ISBLANK(OFFSET('10. SEGUIMIENTO 2025'!$Q$14,INT((ROW()-13)/2),0)),"",OFFSET('10. SEGUIMIENTO 2025'!$Q$14,INT((ROW()-13)/2),0)),IF(ISBLANK(OFFSET('9. METAS'!$Q$20,INT((ROW()-14)/2),0)),"",OFFSET('9. METAS'!$Q$20,INT((ROW()-14)/2),0)))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METAS'!$K$20,INT((ROW()-13)/2),0)),"",OFFSET('9. METAS'!$K$20,INT((ROW()-13)/2),0))</f>
        <v/>
      </c>
      <c r="I443" s="744"/>
      <c r="J443" s="194">
        <f ca="1">IF(MOD(ROW()-13,2)=0,IF(ISBLANK(OFFSET('10. SEGUIMIENTO 2025'!$N$14,INT((ROW()-13)/2),0)),"",OFFSET('10. SEGUIMIENTO 2025'!$N$14,INT((ROW()-13)/2),0)),IF(ISBLANK(OFFSET('9. METAS'!$N$20,INT((ROW()-14)/2),0)),"",OFFSET('9. METAS'!$N$20,INT((ROW()-14)/2),0)))</f>
        <v>41</v>
      </c>
      <c r="K443" s="195" t="str">
        <f ca="1">IF(MOD(ROW()-13,2)=0,IF(ISBLANK(OFFSET('10. SEGUIMIENTO 2025'!$O$14,INT((ROW()-13)/2),0)),"",OFFSET('10. SEGUIMIENTO 2025'!$O$14,INT((ROW()-13)/2),0)),IF(ISBLANK(OFFSET('9. METAS'!$O$20,INT((ROW()-14)/2),0)),"",OFFSET('9. METAS'!$O$20,INT((ROW()-14)/2),0)))</f>
        <v/>
      </c>
      <c r="L443" s="195" t="str">
        <f ca="1">IF(MOD(ROW()-13,2)=0,IF(ISBLANK(OFFSET('10. SEGUIMIENTO 2025'!$P$14,INT((ROW()-13)/2),0)),"",OFFSET('10. SEGUIMIENTO 2025'!$P$14,INT((ROW()-13)/2),0)),IF(ISBLANK(OFFSET('9. METAS'!$P$20,INT((ROW()-14)/2),0)),"",OFFSET('9. METAS'!$P$20,INT((ROW()-14)/2),0)))</f>
        <v/>
      </c>
      <c r="M443" s="196" t="str">
        <f ca="1">IF(MOD(ROW()-13,2)=0,IF(ISBLANK(OFFSET('10. SEGUIMIENTO 2025'!$Q$14,INT((ROW()-13)/2),0)),"",OFFSET('10. SEGUIMIENTO 2025'!$Q$14,INT((ROW()-13)/2),0)),IF(ISBLANK(OFFSET('9. METAS'!$Q$20,INT((ROW()-14)/2),0)),"",OFFSET('9. METAS'!$Q$20,INT((ROW()-14)/2),0)))</f>
        <v/>
      </c>
      <c r="N443" s="742" t="str">
        <f t="shared" ref="N443" ca="1" si="426">IFERROR(L443/L444,"ND")</f>
        <v>ND</v>
      </c>
      <c r="O443" s="738" t="str">
        <f t="shared" ref="O443" ca="1" si="427">IFERROR(((L443+K443+J443)/H443),"ND")</f>
        <v>ND</v>
      </c>
      <c r="P443" s="726"/>
    </row>
    <row r="444" spans="3:16">
      <c r="C444" s="760"/>
      <c r="D444" s="756"/>
      <c r="E444" s="756"/>
      <c r="F444" s="754"/>
      <c r="G444" s="751"/>
      <c r="H444" s="747"/>
      <c r="I444" s="745"/>
      <c r="J444" s="194" t="str">
        <f ca="1">IF(MOD(ROW()-13,2)=0,IF(ISBLANK(OFFSET('10. SEGUIMIENTO 2025'!$N$14,INT((ROW()-13)/2),0)),"",OFFSET('10. SEGUIMIENTO 2025'!$N$14,INT((ROW()-13)/2),0)),IF(ISBLANK(OFFSET('9. METAS'!$N$20,INT((ROW()-14)/2),0)),"",OFFSET('9. METAS'!$N$20,INT((ROW()-14)/2),0)))</f>
        <v/>
      </c>
      <c r="K444" s="195" t="str">
        <f ca="1">IF(MOD(ROW()-13,2)=0,IF(ISBLANK(OFFSET('10. SEGUIMIENTO 2025'!$O$14,INT((ROW()-13)/2),0)),"",OFFSET('10. SEGUIMIENTO 2025'!$O$14,INT((ROW()-13)/2),0)),IF(ISBLANK(OFFSET('9. METAS'!$O$20,INT((ROW()-14)/2),0)),"",OFFSET('9. METAS'!$O$20,INT((ROW()-14)/2),0)))</f>
        <v/>
      </c>
      <c r="L444" s="195" t="str">
        <f ca="1">IF(MOD(ROW()-13,2)=0,IF(ISBLANK(OFFSET('10. SEGUIMIENTO 2025'!$P$14,INT((ROW()-13)/2),0)),"",OFFSET('10. SEGUIMIENTO 2025'!$P$14,INT((ROW()-13)/2),0)),IF(ISBLANK(OFFSET('9. METAS'!$P$20,INT((ROW()-14)/2),0)),"",OFFSET('9. METAS'!$P$20,INT((ROW()-14)/2),0)))</f>
        <v/>
      </c>
      <c r="M444" s="196" t="str">
        <f ca="1">IF(MOD(ROW()-13,2)=0,IF(ISBLANK(OFFSET('10. SEGUIMIENTO 2025'!$Q$14,INT((ROW()-13)/2),0)),"",OFFSET('10. SEGUIMIENTO 2025'!$Q$14,INT((ROW()-13)/2),0)),IF(ISBLANK(OFFSET('9. METAS'!$Q$20,INT((ROW()-14)/2),0)),"",OFFSET('9. METAS'!$Q$20,INT((ROW()-14)/2),0)))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METAS'!$K$20,INT((ROW()-13)/2),0)),"",OFFSET('9. METAS'!$K$20,INT((ROW()-13)/2),0))</f>
        <v/>
      </c>
      <c r="I445" s="744"/>
      <c r="J445" s="194">
        <f ca="1">IF(MOD(ROW()-13,2)=0,IF(ISBLANK(OFFSET('10. SEGUIMIENTO 2025'!$N$14,INT((ROW()-13)/2),0)),"",OFFSET('10. SEGUIMIENTO 2025'!$N$14,INT((ROW()-13)/2),0)),IF(ISBLANK(OFFSET('9. METAS'!$N$20,INT((ROW()-14)/2),0)),"",OFFSET('9. METAS'!$N$20,INT((ROW()-14)/2),0)))</f>
        <v>41</v>
      </c>
      <c r="K445" s="195" t="str">
        <f ca="1">IF(MOD(ROW()-13,2)=0,IF(ISBLANK(OFFSET('10. SEGUIMIENTO 2025'!$O$14,INT((ROW()-13)/2),0)),"",OFFSET('10. SEGUIMIENTO 2025'!$O$14,INT((ROW()-13)/2),0)),IF(ISBLANK(OFFSET('9. METAS'!$O$20,INT((ROW()-14)/2),0)),"",OFFSET('9. METAS'!$O$20,INT((ROW()-14)/2),0)))</f>
        <v/>
      </c>
      <c r="L445" s="195" t="str">
        <f ca="1">IF(MOD(ROW()-13,2)=0,IF(ISBLANK(OFFSET('10. SEGUIMIENTO 2025'!$P$14,INT((ROW()-13)/2),0)),"",OFFSET('10. SEGUIMIENTO 2025'!$P$14,INT((ROW()-13)/2),0)),IF(ISBLANK(OFFSET('9. METAS'!$P$20,INT((ROW()-14)/2),0)),"",OFFSET('9. METAS'!$P$20,INT((ROW()-14)/2),0)))</f>
        <v/>
      </c>
      <c r="M445" s="196" t="str">
        <f ca="1">IF(MOD(ROW()-13,2)=0,IF(ISBLANK(OFFSET('10. SEGUIMIENTO 2025'!$Q$14,INT((ROW()-13)/2),0)),"",OFFSET('10. SEGUIMIENTO 2025'!$Q$14,INT((ROW()-13)/2),0)),IF(ISBLANK(OFFSET('9. METAS'!$Q$20,INT((ROW()-14)/2),0)),"",OFFSET('9. METAS'!$Q$20,INT((ROW()-14)/2),0)))</f>
        <v/>
      </c>
      <c r="N445" s="742" t="str">
        <f t="shared" ref="N445" ca="1" si="428">IFERROR(L445/L446,"ND")</f>
        <v>ND</v>
      </c>
      <c r="O445" s="738" t="str">
        <f t="shared" ref="O445" ca="1" si="429">IFERROR(((L445+K445+J445)/H445),"ND")</f>
        <v>ND</v>
      </c>
      <c r="P445" s="726"/>
    </row>
    <row r="446" spans="3:16">
      <c r="C446" s="760"/>
      <c r="D446" s="756"/>
      <c r="E446" s="756"/>
      <c r="F446" s="754"/>
      <c r="G446" s="751"/>
      <c r="H446" s="747"/>
      <c r="I446" s="745"/>
      <c r="J446" s="194" t="str">
        <f ca="1">IF(MOD(ROW()-13,2)=0,IF(ISBLANK(OFFSET('10. SEGUIMIENTO 2025'!$N$14,INT((ROW()-13)/2),0)),"",OFFSET('10. SEGUIMIENTO 2025'!$N$14,INT((ROW()-13)/2),0)),IF(ISBLANK(OFFSET('9. METAS'!$N$20,INT((ROW()-14)/2),0)),"",OFFSET('9. METAS'!$N$20,INT((ROW()-14)/2),0)))</f>
        <v/>
      </c>
      <c r="K446" s="195" t="str">
        <f ca="1">IF(MOD(ROW()-13,2)=0,IF(ISBLANK(OFFSET('10. SEGUIMIENTO 2025'!$O$14,INT((ROW()-13)/2),0)),"",OFFSET('10. SEGUIMIENTO 2025'!$O$14,INT((ROW()-13)/2),0)),IF(ISBLANK(OFFSET('9. METAS'!$O$20,INT((ROW()-14)/2),0)),"",OFFSET('9. METAS'!$O$20,INT((ROW()-14)/2),0)))</f>
        <v/>
      </c>
      <c r="L446" s="195" t="str">
        <f ca="1">IF(MOD(ROW()-13,2)=0,IF(ISBLANK(OFFSET('10. SEGUIMIENTO 2025'!$P$14,INT((ROW()-13)/2),0)),"",OFFSET('10. SEGUIMIENTO 2025'!$P$14,INT((ROW()-13)/2),0)),IF(ISBLANK(OFFSET('9. METAS'!$P$20,INT((ROW()-14)/2),0)),"",OFFSET('9. METAS'!$P$20,INT((ROW()-14)/2),0)))</f>
        <v/>
      </c>
      <c r="M446" s="196" t="str">
        <f ca="1">IF(MOD(ROW()-13,2)=0,IF(ISBLANK(OFFSET('10. SEGUIMIENTO 2025'!$Q$14,INT((ROW()-13)/2),0)),"",OFFSET('10. SEGUIMIENTO 2025'!$Q$14,INT((ROW()-13)/2),0)),IF(ISBLANK(OFFSET('9. METAS'!$Q$20,INT((ROW()-14)/2),0)),"",OFFSET('9. METAS'!$Q$20,INT((ROW()-14)/2),0)))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METAS'!$K$20,INT((ROW()-13)/2),0)),"",OFFSET('9. METAS'!$K$20,INT((ROW()-13)/2),0))</f>
        <v/>
      </c>
      <c r="I447" s="744"/>
      <c r="J447" s="194">
        <f ca="1">IF(MOD(ROW()-13,2)=0,IF(ISBLANK(OFFSET('10. SEGUIMIENTO 2025'!$N$14,INT((ROW()-13)/2),0)),"",OFFSET('10. SEGUIMIENTO 2025'!$N$14,INT((ROW()-13)/2),0)),IF(ISBLANK(OFFSET('9. METAS'!$N$20,INT((ROW()-14)/2),0)),"",OFFSET('9. METAS'!$N$20,INT((ROW()-14)/2),0)))</f>
        <v>41</v>
      </c>
      <c r="K447" s="195" t="str">
        <f ca="1">IF(MOD(ROW()-13,2)=0,IF(ISBLANK(OFFSET('10. SEGUIMIENTO 2025'!$O$14,INT((ROW()-13)/2),0)),"",OFFSET('10. SEGUIMIENTO 2025'!$O$14,INT((ROW()-13)/2),0)),IF(ISBLANK(OFFSET('9. METAS'!$O$20,INT((ROW()-14)/2),0)),"",OFFSET('9. METAS'!$O$20,INT((ROW()-14)/2),0)))</f>
        <v/>
      </c>
      <c r="L447" s="195" t="str">
        <f ca="1">IF(MOD(ROW()-13,2)=0,IF(ISBLANK(OFFSET('10. SEGUIMIENTO 2025'!$P$14,INT((ROW()-13)/2),0)),"",OFFSET('10. SEGUIMIENTO 2025'!$P$14,INT((ROW()-13)/2),0)),IF(ISBLANK(OFFSET('9. METAS'!$P$20,INT((ROW()-14)/2),0)),"",OFFSET('9. METAS'!$P$20,INT((ROW()-14)/2),0)))</f>
        <v/>
      </c>
      <c r="M447" s="196" t="str">
        <f ca="1">IF(MOD(ROW()-13,2)=0,IF(ISBLANK(OFFSET('10. SEGUIMIENTO 2025'!$Q$14,INT((ROW()-13)/2),0)),"",OFFSET('10. SEGUIMIENTO 2025'!$Q$14,INT((ROW()-13)/2),0)),IF(ISBLANK(OFFSET('9. METAS'!$Q$20,INT((ROW()-14)/2),0)),"",OFFSET('9. METAS'!$Q$20,INT((ROW()-14)/2),0)))</f>
        <v/>
      </c>
      <c r="N447" s="742" t="str">
        <f t="shared" ref="N447" ca="1" si="430">IFERROR(L447/L448,"ND")</f>
        <v>ND</v>
      </c>
      <c r="O447" s="738" t="str">
        <f t="shared" ref="O447" ca="1" si="431">IFERROR(((L447+K447+J447)/H447),"ND")</f>
        <v>ND</v>
      </c>
      <c r="P447" s="726"/>
    </row>
    <row r="448" spans="3:16">
      <c r="C448" s="760"/>
      <c r="D448" s="756"/>
      <c r="E448" s="756"/>
      <c r="F448" s="754"/>
      <c r="G448" s="751"/>
      <c r="H448" s="747"/>
      <c r="I448" s="745"/>
      <c r="J448" s="194" t="str">
        <f ca="1">IF(MOD(ROW()-13,2)=0,IF(ISBLANK(OFFSET('10. SEGUIMIENTO 2025'!$N$14,INT((ROW()-13)/2),0)),"",OFFSET('10. SEGUIMIENTO 2025'!$N$14,INT((ROW()-13)/2),0)),IF(ISBLANK(OFFSET('9. METAS'!$N$20,INT((ROW()-14)/2),0)),"",OFFSET('9. METAS'!$N$20,INT((ROW()-14)/2),0)))</f>
        <v/>
      </c>
      <c r="K448" s="195" t="str">
        <f ca="1">IF(MOD(ROW()-13,2)=0,IF(ISBLANK(OFFSET('10. SEGUIMIENTO 2025'!$O$14,INT((ROW()-13)/2),0)),"",OFFSET('10. SEGUIMIENTO 2025'!$O$14,INT((ROW()-13)/2),0)),IF(ISBLANK(OFFSET('9. METAS'!$O$20,INT((ROW()-14)/2),0)),"",OFFSET('9. METAS'!$O$20,INT((ROW()-14)/2),0)))</f>
        <v/>
      </c>
      <c r="L448" s="195" t="str">
        <f ca="1">IF(MOD(ROW()-13,2)=0,IF(ISBLANK(OFFSET('10. SEGUIMIENTO 2025'!$P$14,INT((ROW()-13)/2),0)),"",OFFSET('10. SEGUIMIENTO 2025'!$P$14,INT((ROW()-13)/2),0)),IF(ISBLANK(OFFSET('9. METAS'!$P$20,INT((ROW()-14)/2),0)),"",OFFSET('9. METAS'!$P$20,INT((ROW()-14)/2),0)))</f>
        <v/>
      </c>
      <c r="M448" s="196" t="str">
        <f ca="1">IF(MOD(ROW()-13,2)=0,IF(ISBLANK(OFFSET('10. SEGUIMIENTO 2025'!$Q$14,INT((ROW()-13)/2),0)),"",OFFSET('10. SEGUIMIENTO 2025'!$Q$14,INT((ROW()-13)/2),0)),IF(ISBLANK(OFFSET('9. METAS'!$Q$20,INT((ROW()-14)/2),0)),"",OFFSET('9. METAS'!$Q$20,INT((ROW()-14)/2),0)))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METAS'!$K$20,INT((ROW()-13)/2),0)),"",OFFSET('9. METAS'!$K$20,INT((ROW()-13)/2),0))</f>
        <v/>
      </c>
      <c r="I449" s="744"/>
      <c r="J449" s="194">
        <f ca="1">IF(MOD(ROW()-13,2)=0,IF(ISBLANK(OFFSET('10. SEGUIMIENTO 2025'!$N$14,INT((ROW()-13)/2),0)),"",OFFSET('10. SEGUIMIENTO 2025'!$N$14,INT((ROW()-13)/2),0)),IF(ISBLANK(OFFSET('9. METAS'!$N$20,INT((ROW()-14)/2),0)),"",OFFSET('9. METAS'!$N$20,INT((ROW()-14)/2),0)))</f>
        <v>41</v>
      </c>
      <c r="K449" s="195" t="str">
        <f ca="1">IF(MOD(ROW()-13,2)=0,IF(ISBLANK(OFFSET('10. SEGUIMIENTO 2025'!$O$14,INT((ROW()-13)/2),0)),"",OFFSET('10. SEGUIMIENTO 2025'!$O$14,INT((ROW()-13)/2),0)),IF(ISBLANK(OFFSET('9. METAS'!$O$20,INT((ROW()-14)/2),0)),"",OFFSET('9. METAS'!$O$20,INT((ROW()-14)/2),0)))</f>
        <v/>
      </c>
      <c r="L449" s="195" t="str">
        <f ca="1">IF(MOD(ROW()-13,2)=0,IF(ISBLANK(OFFSET('10. SEGUIMIENTO 2025'!$P$14,INT((ROW()-13)/2),0)),"",OFFSET('10. SEGUIMIENTO 2025'!$P$14,INT((ROW()-13)/2),0)),IF(ISBLANK(OFFSET('9. METAS'!$P$20,INT((ROW()-14)/2),0)),"",OFFSET('9. METAS'!$P$20,INT((ROW()-14)/2),0)))</f>
        <v/>
      </c>
      <c r="M449" s="196" t="str">
        <f ca="1">IF(MOD(ROW()-13,2)=0,IF(ISBLANK(OFFSET('10. SEGUIMIENTO 2025'!$Q$14,INT((ROW()-13)/2),0)),"",OFFSET('10. SEGUIMIENTO 2025'!$Q$14,INT((ROW()-13)/2),0)),IF(ISBLANK(OFFSET('9. METAS'!$Q$20,INT((ROW()-14)/2),0)),"",OFFSET('9. METAS'!$Q$20,INT((ROW()-14)/2),0)))</f>
        <v/>
      </c>
      <c r="N449" s="742" t="str">
        <f t="shared" ref="N449" ca="1" si="432">IFERROR(L449/L450,"ND")</f>
        <v>ND</v>
      </c>
      <c r="O449" s="738" t="str">
        <f t="shared" ref="O449" ca="1" si="433">IFERROR(((L449+K449+J449)/H449),"ND")</f>
        <v>ND</v>
      </c>
      <c r="P449" s="726"/>
    </row>
    <row r="450" spans="3:16">
      <c r="C450" s="760"/>
      <c r="D450" s="756"/>
      <c r="E450" s="756"/>
      <c r="F450" s="754"/>
      <c r="G450" s="751"/>
      <c r="H450" s="747"/>
      <c r="I450" s="745"/>
      <c r="J450" s="194" t="str">
        <f ca="1">IF(MOD(ROW()-13,2)=0,IF(ISBLANK(OFFSET('10. SEGUIMIENTO 2025'!$N$14,INT((ROW()-13)/2),0)),"",OFFSET('10. SEGUIMIENTO 2025'!$N$14,INT((ROW()-13)/2),0)),IF(ISBLANK(OFFSET('9. METAS'!$N$20,INT((ROW()-14)/2),0)),"",OFFSET('9. METAS'!$N$20,INT((ROW()-14)/2),0)))</f>
        <v/>
      </c>
      <c r="K450" s="195" t="str">
        <f ca="1">IF(MOD(ROW()-13,2)=0,IF(ISBLANK(OFFSET('10. SEGUIMIENTO 2025'!$O$14,INT((ROW()-13)/2),0)),"",OFFSET('10. SEGUIMIENTO 2025'!$O$14,INT((ROW()-13)/2),0)),IF(ISBLANK(OFFSET('9. METAS'!$O$20,INT((ROW()-14)/2),0)),"",OFFSET('9. METAS'!$O$20,INT((ROW()-14)/2),0)))</f>
        <v/>
      </c>
      <c r="L450" s="195" t="str">
        <f ca="1">IF(MOD(ROW()-13,2)=0,IF(ISBLANK(OFFSET('10. SEGUIMIENTO 2025'!$P$14,INT((ROW()-13)/2),0)),"",OFFSET('10. SEGUIMIENTO 2025'!$P$14,INT((ROW()-13)/2),0)),IF(ISBLANK(OFFSET('9. METAS'!$P$20,INT((ROW()-14)/2),0)),"",OFFSET('9. METAS'!$P$20,INT((ROW()-14)/2),0)))</f>
        <v/>
      </c>
      <c r="M450" s="196" t="str">
        <f ca="1">IF(MOD(ROW()-13,2)=0,IF(ISBLANK(OFFSET('10. SEGUIMIENTO 2025'!$Q$14,INT((ROW()-13)/2),0)),"",OFFSET('10. SEGUIMIENTO 2025'!$Q$14,INT((ROW()-13)/2),0)),IF(ISBLANK(OFFSET('9. METAS'!$Q$20,INT((ROW()-14)/2),0)),"",OFFSET('9. METAS'!$Q$20,INT((ROW()-14)/2),0)))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METAS'!$K$20,INT((ROW()-13)/2),0)),"",OFFSET('9. METAS'!$K$20,INT((ROW()-13)/2),0))</f>
        <v/>
      </c>
      <c r="I451" s="744"/>
      <c r="J451" s="194">
        <f ca="1">IF(MOD(ROW()-13,2)=0,IF(ISBLANK(OFFSET('10. SEGUIMIENTO 2025'!$N$14,INT((ROW()-13)/2),0)),"",OFFSET('10. SEGUIMIENTO 2025'!$N$14,INT((ROW()-13)/2),0)),IF(ISBLANK(OFFSET('9. METAS'!$N$20,INT((ROW()-14)/2),0)),"",OFFSET('9. METAS'!$N$20,INT((ROW()-14)/2),0)))</f>
        <v>41</v>
      </c>
      <c r="K451" s="195" t="str">
        <f ca="1">IF(MOD(ROW()-13,2)=0,IF(ISBLANK(OFFSET('10. SEGUIMIENTO 2025'!$O$14,INT((ROW()-13)/2),0)),"",OFFSET('10. SEGUIMIENTO 2025'!$O$14,INT((ROW()-13)/2),0)),IF(ISBLANK(OFFSET('9. METAS'!$O$20,INT((ROW()-14)/2),0)),"",OFFSET('9. METAS'!$O$20,INT((ROW()-14)/2),0)))</f>
        <v/>
      </c>
      <c r="L451" s="195" t="str">
        <f ca="1">IF(MOD(ROW()-13,2)=0,IF(ISBLANK(OFFSET('10. SEGUIMIENTO 2025'!$P$14,INT((ROW()-13)/2),0)),"",OFFSET('10. SEGUIMIENTO 2025'!$P$14,INT((ROW()-13)/2),0)),IF(ISBLANK(OFFSET('9. METAS'!$P$20,INT((ROW()-14)/2),0)),"",OFFSET('9. METAS'!$P$20,INT((ROW()-14)/2),0)))</f>
        <v/>
      </c>
      <c r="M451" s="196" t="str">
        <f ca="1">IF(MOD(ROW()-13,2)=0,IF(ISBLANK(OFFSET('10. SEGUIMIENTO 2025'!$Q$14,INT((ROW()-13)/2),0)),"",OFFSET('10. SEGUIMIENTO 2025'!$Q$14,INT((ROW()-13)/2),0)),IF(ISBLANK(OFFSET('9. METAS'!$Q$20,INT((ROW()-14)/2),0)),"",OFFSET('9. METAS'!$Q$20,INT((ROW()-14)/2),0)))</f>
        <v/>
      </c>
      <c r="N451" s="742" t="str">
        <f t="shared" ref="N451" ca="1" si="434">IFERROR(L451/L452,"ND")</f>
        <v>ND</v>
      </c>
      <c r="O451" s="738" t="str">
        <f t="shared" ref="O451" ca="1" si="435">IFERROR(((L451+K451+J451)/H451),"ND")</f>
        <v>ND</v>
      </c>
      <c r="P451" s="726"/>
    </row>
    <row r="452" spans="3:16">
      <c r="C452" s="760"/>
      <c r="D452" s="756"/>
      <c r="E452" s="756"/>
      <c r="F452" s="754"/>
      <c r="G452" s="751"/>
      <c r="H452" s="747"/>
      <c r="I452" s="745"/>
      <c r="J452" s="194" t="str">
        <f ca="1">IF(MOD(ROW()-13,2)=0,IF(ISBLANK(OFFSET('10. SEGUIMIENTO 2025'!$N$14,INT((ROW()-13)/2),0)),"",OFFSET('10. SEGUIMIENTO 2025'!$N$14,INT((ROW()-13)/2),0)),IF(ISBLANK(OFFSET('9. METAS'!$N$20,INT((ROW()-14)/2),0)),"",OFFSET('9. METAS'!$N$20,INT((ROW()-14)/2),0)))</f>
        <v/>
      </c>
      <c r="K452" s="195" t="str">
        <f ca="1">IF(MOD(ROW()-13,2)=0,IF(ISBLANK(OFFSET('10. SEGUIMIENTO 2025'!$O$14,INT((ROW()-13)/2),0)),"",OFFSET('10. SEGUIMIENTO 2025'!$O$14,INT((ROW()-13)/2),0)),IF(ISBLANK(OFFSET('9. METAS'!$O$20,INT((ROW()-14)/2),0)),"",OFFSET('9. METAS'!$O$20,INT((ROW()-14)/2),0)))</f>
        <v/>
      </c>
      <c r="L452" s="195" t="str">
        <f ca="1">IF(MOD(ROW()-13,2)=0,IF(ISBLANK(OFFSET('10. SEGUIMIENTO 2025'!$P$14,INT((ROW()-13)/2),0)),"",OFFSET('10. SEGUIMIENTO 2025'!$P$14,INT((ROW()-13)/2),0)),IF(ISBLANK(OFFSET('9. METAS'!$P$20,INT((ROW()-14)/2),0)),"",OFFSET('9. METAS'!$P$20,INT((ROW()-14)/2),0)))</f>
        <v/>
      </c>
      <c r="M452" s="196" t="str">
        <f ca="1">IF(MOD(ROW()-13,2)=0,IF(ISBLANK(OFFSET('10. SEGUIMIENTO 2025'!$Q$14,INT((ROW()-13)/2),0)),"",OFFSET('10. SEGUIMIENTO 2025'!$Q$14,INT((ROW()-13)/2),0)),IF(ISBLANK(OFFSET('9. METAS'!$Q$20,INT((ROW()-14)/2),0)),"",OFFSET('9. METAS'!$Q$20,INT((ROW()-14)/2),0)))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METAS'!$K$20,INT((ROW()-13)/2),0)),"",OFFSET('9. METAS'!$K$20,INT((ROW()-13)/2),0))</f>
        <v/>
      </c>
      <c r="I453" s="744"/>
      <c r="J453" s="194">
        <f ca="1">IF(MOD(ROW()-13,2)=0,IF(ISBLANK(OFFSET('10. SEGUIMIENTO 2025'!$N$14,INT((ROW()-13)/2),0)),"",OFFSET('10. SEGUIMIENTO 2025'!$N$14,INT((ROW()-13)/2),0)),IF(ISBLANK(OFFSET('9. METAS'!$N$20,INT((ROW()-14)/2),0)),"",OFFSET('9. METAS'!$N$20,INT((ROW()-14)/2),0)))</f>
        <v>41</v>
      </c>
      <c r="K453" s="195" t="str">
        <f ca="1">IF(MOD(ROW()-13,2)=0,IF(ISBLANK(OFFSET('10. SEGUIMIENTO 2025'!$O$14,INT((ROW()-13)/2),0)),"",OFFSET('10. SEGUIMIENTO 2025'!$O$14,INT((ROW()-13)/2),0)),IF(ISBLANK(OFFSET('9. METAS'!$O$20,INT((ROW()-14)/2),0)),"",OFFSET('9. METAS'!$O$20,INT((ROW()-14)/2),0)))</f>
        <v/>
      </c>
      <c r="L453" s="195" t="str">
        <f ca="1">IF(MOD(ROW()-13,2)=0,IF(ISBLANK(OFFSET('10. SEGUIMIENTO 2025'!$P$14,INT((ROW()-13)/2),0)),"",OFFSET('10. SEGUIMIENTO 2025'!$P$14,INT((ROW()-13)/2),0)),IF(ISBLANK(OFFSET('9. METAS'!$P$20,INT((ROW()-14)/2),0)),"",OFFSET('9. METAS'!$P$20,INT((ROW()-14)/2),0)))</f>
        <v/>
      </c>
      <c r="M453" s="196" t="str">
        <f ca="1">IF(MOD(ROW()-13,2)=0,IF(ISBLANK(OFFSET('10. SEGUIMIENTO 2025'!$Q$14,INT((ROW()-13)/2),0)),"",OFFSET('10. SEGUIMIENTO 2025'!$Q$14,INT((ROW()-13)/2),0)),IF(ISBLANK(OFFSET('9. METAS'!$Q$20,INT((ROW()-14)/2),0)),"",OFFSET('9. METAS'!$Q$20,INT((ROW()-14)/2),0)))</f>
        <v/>
      </c>
      <c r="N453" s="742" t="str">
        <f t="shared" ref="N453" ca="1" si="436">IFERROR(L453/L454,"ND")</f>
        <v>ND</v>
      </c>
      <c r="O453" s="738" t="str">
        <f t="shared" ref="O453" ca="1" si="437">IFERROR(((L453+K453+J453)/H453),"ND")</f>
        <v>ND</v>
      </c>
      <c r="P453" s="726"/>
    </row>
    <row r="454" spans="3:16">
      <c r="C454" s="760"/>
      <c r="D454" s="756"/>
      <c r="E454" s="756"/>
      <c r="F454" s="754"/>
      <c r="G454" s="751"/>
      <c r="H454" s="747"/>
      <c r="I454" s="745"/>
      <c r="J454" s="194" t="str">
        <f ca="1">IF(MOD(ROW()-13,2)=0,IF(ISBLANK(OFFSET('10. SEGUIMIENTO 2025'!$N$14,INT((ROW()-13)/2),0)),"",OFFSET('10. SEGUIMIENTO 2025'!$N$14,INT((ROW()-13)/2),0)),IF(ISBLANK(OFFSET('9. METAS'!$N$20,INT((ROW()-14)/2),0)),"",OFFSET('9. METAS'!$N$20,INT((ROW()-14)/2),0)))</f>
        <v/>
      </c>
      <c r="K454" s="195" t="str">
        <f ca="1">IF(MOD(ROW()-13,2)=0,IF(ISBLANK(OFFSET('10. SEGUIMIENTO 2025'!$O$14,INT((ROW()-13)/2),0)),"",OFFSET('10. SEGUIMIENTO 2025'!$O$14,INT((ROW()-13)/2),0)),IF(ISBLANK(OFFSET('9. METAS'!$O$20,INT((ROW()-14)/2),0)),"",OFFSET('9. METAS'!$O$20,INT((ROW()-14)/2),0)))</f>
        <v/>
      </c>
      <c r="L454" s="195" t="str">
        <f ca="1">IF(MOD(ROW()-13,2)=0,IF(ISBLANK(OFFSET('10. SEGUIMIENTO 2025'!$P$14,INT((ROW()-13)/2),0)),"",OFFSET('10. SEGUIMIENTO 2025'!$P$14,INT((ROW()-13)/2),0)),IF(ISBLANK(OFFSET('9. METAS'!$P$20,INT((ROW()-14)/2),0)),"",OFFSET('9. METAS'!$P$20,INT((ROW()-14)/2),0)))</f>
        <v/>
      </c>
      <c r="M454" s="196" t="str">
        <f ca="1">IF(MOD(ROW()-13,2)=0,IF(ISBLANK(OFFSET('10. SEGUIMIENTO 2025'!$Q$14,INT((ROW()-13)/2),0)),"",OFFSET('10. SEGUIMIENTO 2025'!$Q$14,INT((ROW()-13)/2),0)),IF(ISBLANK(OFFSET('9. METAS'!$Q$20,INT((ROW()-14)/2),0)),"",OFFSET('9. METAS'!$Q$20,INT((ROW()-14)/2),0)))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METAS'!$K$20,INT((ROW()-13)/2),0)),"",OFFSET('9. METAS'!$K$20,INT((ROW()-13)/2),0))</f>
        <v/>
      </c>
      <c r="I455" s="744"/>
      <c r="J455" s="194">
        <f ca="1">IF(MOD(ROW()-13,2)=0,IF(ISBLANK(OFFSET('10. SEGUIMIENTO 2025'!$N$14,INT((ROW()-13)/2),0)),"",OFFSET('10. SEGUIMIENTO 2025'!$N$14,INT((ROW()-13)/2),0)),IF(ISBLANK(OFFSET('9. METAS'!$N$20,INT((ROW()-14)/2),0)),"",OFFSET('9. METAS'!$N$20,INT((ROW()-14)/2),0)))</f>
        <v>41</v>
      </c>
      <c r="K455" s="195" t="str">
        <f ca="1">IF(MOD(ROW()-13,2)=0,IF(ISBLANK(OFFSET('10. SEGUIMIENTO 2025'!$O$14,INT((ROW()-13)/2),0)),"",OFFSET('10. SEGUIMIENTO 2025'!$O$14,INT((ROW()-13)/2),0)),IF(ISBLANK(OFFSET('9. METAS'!$O$20,INT((ROW()-14)/2),0)),"",OFFSET('9. METAS'!$O$20,INT((ROW()-14)/2),0)))</f>
        <v/>
      </c>
      <c r="L455" s="195" t="str">
        <f ca="1">IF(MOD(ROW()-13,2)=0,IF(ISBLANK(OFFSET('10. SEGUIMIENTO 2025'!$P$14,INT((ROW()-13)/2),0)),"",OFFSET('10. SEGUIMIENTO 2025'!$P$14,INT((ROW()-13)/2),0)),IF(ISBLANK(OFFSET('9. METAS'!$P$20,INT((ROW()-14)/2),0)),"",OFFSET('9. METAS'!$P$20,INT((ROW()-14)/2),0)))</f>
        <v/>
      </c>
      <c r="M455" s="196" t="str">
        <f ca="1">IF(MOD(ROW()-13,2)=0,IF(ISBLANK(OFFSET('10. SEGUIMIENTO 2025'!$Q$14,INT((ROW()-13)/2),0)),"",OFFSET('10. SEGUIMIENTO 2025'!$Q$14,INT((ROW()-13)/2),0)),IF(ISBLANK(OFFSET('9. METAS'!$Q$20,INT((ROW()-14)/2),0)),"",OFFSET('9. METAS'!$Q$20,INT((ROW()-14)/2),0)))</f>
        <v/>
      </c>
      <c r="N455" s="742" t="str">
        <f t="shared" ref="N455" ca="1" si="438">IFERROR(L455/L456,"ND")</f>
        <v>ND</v>
      </c>
      <c r="O455" s="738" t="str">
        <f t="shared" ref="O455" ca="1" si="439">IFERROR(((L455+K455+J455)/H455),"ND")</f>
        <v>ND</v>
      </c>
      <c r="P455" s="726"/>
    </row>
    <row r="456" spans="3:16">
      <c r="C456" s="760"/>
      <c r="D456" s="756"/>
      <c r="E456" s="756"/>
      <c r="F456" s="754"/>
      <c r="G456" s="751"/>
      <c r="H456" s="747"/>
      <c r="I456" s="745"/>
      <c r="J456" s="194" t="str">
        <f ca="1">IF(MOD(ROW()-13,2)=0,IF(ISBLANK(OFFSET('10. SEGUIMIENTO 2025'!$N$14,INT((ROW()-13)/2),0)),"",OFFSET('10. SEGUIMIENTO 2025'!$N$14,INT((ROW()-13)/2),0)),IF(ISBLANK(OFFSET('9. METAS'!$N$20,INT((ROW()-14)/2),0)),"",OFFSET('9. METAS'!$N$20,INT((ROW()-14)/2),0)))</f>
        <v/>
      </c>
      <c r="K456" s="195" t="str">
        <f ca="1">IF(MOD(ROW()-13,2)=0,IF(ISBLANK(OFFSET('10. SEGUIMIENTO 2025'!$O$14,INT((ROW()-13)/2),0)),"",OFFSET('10. SEGUIMIENTO 2025'!$O$14,INT((ROW()-13)/2),0)),IF(ISBLANK(OFFSET('9. METAS'!$O$20,INT((ROW()-14)/2),0)),"",OFFSET('9. METAS'!$O$20,INT((ROW()-14)/2),0)))</f>
        <v/>
      </c>
      <c r="L456" s="195" t="str">
        <f ca="1">IF(MOD(ROW()-13,2)=0,IF(ISBLANK(OFFSET('10. SEGUIMIENTO 2025'!$P$14,INT((ROW()-13)/2),0)),"",OFFSET('10. SEGUIMIENTO 2025'!$P$14,INT((ROW()-13)/2),0)),IF(ISBLANK(OFFSET('9. METAS'!$P$20,INT((ROW()-14)/2),0)),"",OFFSET('9. METAS'!$P$20,INT((ROW()-14)/2),0)))</f>
        <v/>
      </c>
      <c r="M456" s="196" t="str">
        <f ca="1">IF(MOD(ROW()-13,2)=0,IF(ISBLANK(OFFSET('10. SEGUIMIENTO 2025'!$Q$14,INT((ROW()-13)/2),0)),"",OFFSET('10. SEGUIMIENTO 2025'!$Q$14,INT((ROW()-13)/2),0)),IF(ISBLANK(OFFSET('9. METAS'!$Q$20,INT((ROW()-14)/2),0)),"",OFFSET('9. METAS'!$Q$20,INT((ROW()-14)/2),0)))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METAS'!$K$20,INT((ROW()-13)/2),0)),"",OFFSET('9. METAS'!$K$20,INT((ROW()-13)/2),0))</f>
        <v/>
      </c>
      <c r="I457" s="744"/>
      <c r="J457" s="194">
        <f ca="1">IF(MOD(ROW()-13,2)=0,IF(ISBLANK(OFFSET('10. SEGUIMIENTO 2025'!$N$14,INT((ROW()-13)/2),0)),"",OFFSET('10. SEGUIMIENTO 2025'!$N$14,INT((ROW()-13)/2),0)),IF(ISBLANK(OFFSET('9. METAS'!$N$20,INT((ROW()-14)/2),0)),"",OFFSET('9. METAS'!$N$20,INT((ROW()-14)/2),0)))</f>
        <v>41</v>
      </c>
      <c r="K457" s="195" t="str">
        <f ca="1">IF(MOD(ROW()-13,2)=0,IF(ISBLANK(OFFSET('10. SEGUIMIENTO 2025'!$O$14,INT((ROW()-13)/2),0)),"",OFFSET('10. SEGUIMIENTO 2025'!$O$14,INT((ROW()-13)/2),0)),IF(ISBLANK(OFFSET('9. METAS'!$O$20,INT((ROW()-14)/2),0)),"",OFFSET('9. METAS'!$O$20,INT((ROW()-14)/2),0)))</f>
        <v/>
      </c>
      <c r="L457" s="195" t="str">
        <f ca="1">IF(MOD(ROW()-13,2)=0,IF(ISBLANK(OFFSET('10. SEGUIMIENTO 2025'!$P$14,INT((ROW()-13)/2),0)),"",OFFSET('10. SEGUIMIENTO 2025'!$P$14,INT((ROW()-13)/2),0)),IF(ISBLANK(OFFSET('9. METAS'!$P$20,INT((ROW()-14)/2),0)),"",OFFSET('9. METAS'!$P$20,INT((ROW()-14)/2),0)))</f>
        <v/>
      </c>
      <c r="M457" s="196" t="str">
        <f ca="1">IF(MOD(ROW()-13,2)=0,IF(ISBLANK(OFFSET('10. SEGUIMIENTO 2025'!$Q$14,INT((ROW()-13)/2),0)),"",OFFSET('10. SEGUIMIENTO 2025'!$Q$14,INT((ROW()-13)/2),0)),IF(ISBLANK(OFFSET('9. METAS'!$Q$20,INT((ROW()-14)/2),0)),"",OFFSET('9. METAS'!$Q$20,INT((ROW()-14)/2),0)))</f>
        <v/>
      </c>
      <c r="N457" s="742" t="str">
        <f t="shared" ref="N457" ca="1" si="440">IFERROR(L457/L458,"ND")</f>
        <v>ND</v>
      </c>
      <c r="O457" s="738" t="str">
        <f t="shared" ref="O457" ca="1" si="441">IFERROR(((L457+K457+J457)/H457),"ND")</f>
        <v>ND</v>
      </c>
      <c r="P457" s="726"/>
    </row>
    <row r="458" spans="3:16">
      <c r="C458" s="760"/>
      <c r="D458" s="756"/>
      <c r="E458" s="756"/>
      <c r="F458" s="754"/>
      <c r="G458" s="751"/>
      <c r="H458" s="747"/>
      <c r="I458" s="745"/>
      <c r="J458" s="194" t="str">
        <f ca="1">IF(MOD(ROW()-13,2)=0,IF(ISBLANK(OFFSET('10. SEGUIMIENTO 2025'!$N$14,INT((ROW()-13)/2),0)),"",OFFSET('10. SEGUIMIENTO 2025'!$N$14,INT((ROW()-13)/2),0)),IF(ISBLANK(OFFSET('9. METAS'!$N$20,INT((ROW()-14)/2),0)),"",OFFSET('9. METAS'!$N$20,INT((ROW()-14)/2),0)))</f>
        <v/>
      </c>
      <c r="K458" s="195" t="str">
        <f ca="1">IF(MOD(ROW()-13,2)=0,IF(ISBLANK(OFFSET('10. SEGUIMIENTO 2025'!$O$14,INT((ROW()-13)/2),0)),"",OFFSET('10. SEGUIMIENTO 2025'!$O$14,INT((ROW()-13)/2),0)),IF(ISBLANK(OFFSET('9. METAS'!$O$20,INT((ROW()-14)/2),0)),"",OFFSET('9. METAS'!$O$20,INT((ROW()-14)/2),0)))</f>
        <v/>
      </c>
      <c r="L458" s="195" t="str">
        <f ca="1">IF(MOD(ROW()-13,2)=0,IF(ISBLANK(OFFSET('10. SEGUIMIENTO 2025'!$P$14,INT((ROW()-13)/2),0)),"",OFFSET('10. SEGUIMIENTO 2025'!$P$14,INT((ROW()-13)/2),0)),IF(ISBLANK(OFFSET('9. METAS'!$P$20,INT((ROW()-14)/2),0)),"",OFFSET('9. METAS'!$P$20,INT((ROW()-14)/2),0)))</f>
        <v/>
      </c>
      <c r="M458" s="196" t="str">
        <f ca="1">IF(MOD(ROW()-13,2)=0,IF(ISBLANK(OFFSET('10. SEGUIMIENTO 2025'!$Q$14,INT((ROW()-13)/2),0)),"",OFFSET('10. SEGUIMIENTO 2025'!$Q$14,INT((ROW()-13)/2),0)),IF(ISBLANK(OFFSET('9. METAS'!$Q$20,INT((ROW()-14)/2),0)),"",OFFSET('9. METAS'!$Q$20,INT((ROW()-14)/2),0)))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METAS'!$K$20,INT((ROW()-13)/2),0)),"",OFFSET('9. METAS'!$K$20,INT((ROW()-13)/2),0))</f>
        <v/>
      </c>
      <c r="I459" s="744"/>
      <c r="J459" s="194">
        <f ca="1">IF(MOD(ROW()-13,2)=0,IF(ISBLANK(OFFSET('10. SEGUIMIENTO 2025'!$N$14,INT((ROW()-13)/2),0)),"",OFFSET('10. SEGUIMIENTO 2025'!$N$14,INT((ROW()-13)/2),0)),IF(ISBLANK(OFFSET('9. METAS'!$N$20,INT((ROW()-14)/2),0)),"",OFFSET('9. METAS'!$N$20,INT((ROW()-14)/2),0)))</f>
        <v>41</v>
      </c>
      <c r="K459" s="195" t="str">
        <f ca="1">IF(MOD(ROW()-13,2)=0,IF(ISBLANK(OFFSET('10. SEGUIMIENTO 2025'!$O$14,INT((ROW()-13)/2),0)),"",OFFSET('10. SEGUIMIENTO 2025'!$O$14,INT((ROW()-13)/2),0)),IF(ISBLANK(OFFSET('9. METAS'!$O$20,INT((ROW()-14)/2),0)),"",OFFSET('9. METAS'!$O$20,INT((ROW()-14)/2),0)))</f>
        <v/>
      </c>
      <c r="L459" s="195" t="str">
        <f ca="1">IF(MOD(ROW()-13,2)=0,IF(ISBLANK(OFFSET('10. SEGUIMIENTO 2025'!$P$14,INT((ROW()-13)/2),0)),"",OFFSET('10. SEGUIMIENTO 2025'!$P$14,INT((ROW()-13)/2),0)),IF(ISBLANK(OFFSET('9. METAS'!$P$20,INT((ROW()-14)/2),0)),"",OFFSET('9. METAS'!$P$20,INT((ROW()-14)/2),0)))</f>
        <v/>
      </c>
      <c r="M459" s="196" t="str">
        <f ca="1">IF(MOD(ROW()-13,2)=0,IF(ISBLANK(OFFSET('10. SEGUIMIENTO 2025'!$Q$14,INT((ROW()-13)/2),0)),"",OFFSET('10. SEGUIMIENTO 2025'!$Q$14,INT((ROW()-13)/2),0)),IF(ISBLANK(OFFSET('9. METAS'!$Q$20,INT((ROW()-14)/2),0)),"",OFFSET('9. METAS'!$Q$20,INT((ROW()-14)/2),0)))</f>
        <v/>
      </c>
      <c r="N459" s="742" t="str">
        <f t="shared" ref="N459" ca="1" si="442">IFERROR(L459/L460,"ND")</f>
        <v>ND</v>
      </c>
      <c r="O459" s="738" t="str">
        <f t="shared" ref="O459" ca="1" si="443">IFERROR(((L459+K459+J459)/H459),"ND")</f>
        <v>ND</v>
      </c>
      <c r="P459" s="726"/>
    </row>
    <row r="460" spans="3:16">
      <c r="C460" s="760"/>
      <c r="D460" s="756"/>
      <c r="E460" s="756"/>
      <c r="F460" s="754"/>
      <c r="G460" s="751"/>
      <c r="H460" s="747"/>
      <c r="I460" s="745"/>
      <c r="J460" s="194" t="str">
        <f ca="1">IF(MOD(ROW()-13,2)=0,IF(ISBLANK(OFFSET('10. SEGUIMIENTO 2025'!$N$14,INT((ROW()-13)/2),0)),"",OFFSET('10. SEGUIMIENTO 2025'!$N$14,INT((ROW()-13)/2),0)),IF(ISBLANK(OFFSET('9. METAS'!$N$20,INT((ROW()-14)/2),0)),"",OFFSET('9. METAS'!$N$20,INT((ROW()-14)/2),0)))</f>
        <v/>
      </c>
      <c r="K460" s="195" t="str">
        <f ca="1">IF(MOD(ROW()-13,2)=0,IF(ISBLANK(OFFSET('10. SEGUIMIENTO 2025'!$O$14,INT((ROW()-13)/2),0)),"",OFFSET('10. SEGUIMIENTO 2025'!$O$14,INT((ROW()-13)/2),0)),IF(ISBLANK(OFFSET('9. METAS'!$O$20,INT((ROW()-14)/2),0)),"",OFFSET('9. METAS'!$O$20,INT((ROW()-14)/2),0)))</f>
        <v/>
      </c>
      <c r="L460" s="195" t="str">
        <f ca="1">IF(MOD(ROW()-13,2)=0,IF(ISBLANK(OFFSET('10. SEGUIMIENTO 2025'!$P$14,INT((ROW()-13)/2),0)),"",OFFSET('10. SEGUIMIENTO 2025'!$P$14,INT((ROW()-13)/2),0)),IF(ISBLANK(OFFSET('9. METAS'!$P$20,INT((ROW()-14)/2),0)),"",OFFSET('9. METAS'!$P$20,INT((ROW()-14)/2),0)))</f>
        <v/>
      </c>
      <c r="M460" s="196" t="str">
        <f ca="1">IF(MOD(ROW()-13,2)=0,IF(ISBLANK(OFFSET('10. SEGUIMIENTO 2025'!$Q$14,INT((ROW()-13)/2),0)),"",OFFSET('10. SEGUIMIENTO 2025'!$Q$14,INT((ROW()-13)/2),0)),IF(ISBLANK(OFFSET('9. METAS'!$Q$20,INT((ROW()-14)/2),0)),"",OFFSET('9. METAS'!$Q$20,INT((ROW()-14)/2),0)))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METAS'!$K$20,INT((ROW()-13)/2),0)),"",OFFSET('9. METAS'!$K$20,INT((ROW()-13)/2),0))</f>
        <v/>
      </c>
      <c r="I461" s="744"/>
      <c r="J461" s="194">
        <f ca="1">IF(MOD(ROW()-13,2)=0,IF(ISBLANK(OFFSET('10. SEGUIMIENTO 2025'!$N$14,INT((ROW()-13)/2),0)),"",OFFSET('10. SEGUIMIENTO 2025'!$N$14,INT((ROW()-13)/2),0)),IF(ISBLANK(OFFSET('9. METAS'!$N$20,INT((ROW()-14)/2),0)),"",OFFSET('9. METAS'!$N$20,INT((ROW()-14)/2),0)))</f>
        <v>41</v>
      </c>
      <c r="K461" s="195" t="str">
        <f ca="1">IF(MOD(ROW()-13,2)=0,IF(ISBLANK(OFFSET('10. SEGUIMIENTO 2025'!$O$14,INT((ROW()-13)/2),0)),"",OFFSET('10. SEGUIMIENTO 2025'!$O$14,INT((ROW()-13)/2),0)),IF(ISBLANK(OFFSET('9. METAS'!$O$20,INT((ROW()-14)/2),0)),"",OFFSET('9. METAS'!$O$20,INT((ROW()-14)/2),0)))</f>
        <v/>
      </c>
      <c r="L461" s="195" t="str">
        <f ca="1">IF(MOD(ROW()-13,2)=0,IF(ISBLANK(OFFSET('10. SEGUIMIENTO 2025'!$P$14,INT((ROW()-13)/2),0)),"",OFFSET('10. SEGUIMIENTO 2025'!$P$14,INT((ROW()-13)/2),0)),IF(ISBLANK(OFFSET('9. METAS'!$P$20,INT((ROW()-14)/2),0)),"",OFFSET('9. METAS'!$P$20,INT((ROW()-14)/2),0)))</f>
        <v/>
      </c>
      <c r="M461" s="196" t="str">
        <f ca="1">IF(MOD(ROW()-13,2)=0,IF(ISBLANK(OFFSET('10. SEGUIMIENTO 2025'!$Q$14,INT((ROW()-13)/2),0)),"",OFFSET('10. SEGUIMIENTO 2025'!$Q$14,INT((ROW()-13)/2),0)),IF(ISBLANK(OFFSET('9. METAS'!$Q$20,INT((ROW()-14)/2),0)),"",OFFSET('9. METAS'!$Q$20,INT((ROW()-14)/2),0)))</f>
        <v/>
      </c>
      <c r="N461" s="742" t="str">
        <f t="shared" ref="N461" ca="1" si="444">IFERROR(L461/L462,"ND")</f>
        <v>ND</v>
      </c>
      <c r="O461" s="738" t="str">
        <f t="shared" ref="O461" ca="1" si="445">IFERROR(((L461+K461+J461)/H461),"ND")</f>
        <v>ND</v>
      </c>
      <c r="P461" s="726"/>
    </row>
    <row r="462" spans="3:16">
      <c r="C462" s="760"/>
      <c r="D462" s="756"/>
      <c r="E462" s="756"/>
      <c r="F462" s="754"/>
      <c r="G462" s="751"/>
      <c r="H462" s="747"/>
      <c r="I462" s="745"/>
      <c r="J462" s="194" t="str">
        <f ca="1">IF(MOD(ROW()-13,2)=0,IF(ISBLANK(OFFSET('10. SEGUIMIENTO 2025'!$N$14,INT((ROW()-13)/2),0)),"",OFFSET('10. SEGUIMIENTO 2025'!$N$14,INT((ROW()-13)/2),0)),IF(ISBLANK(OFFSET('9. METAS'!$N$20,INT((ROW()-14)/2),0)),"",OFFSET('9. METAS'!$N$20,INT((ROW()-14)/2),0)))</f>
        <v/>
      </c>
      <c r="K462" s="195" t="str">
        <f ca="1">IF(MOD(ROW()-13,2)=0,IF(ISBLANK(OFFSET('10. SEGUIMIENTO 2025'!$O$14,INT((ROW()-13)/2),0)),"",OFFSET('10. SEGUIMIENTO 2025'!$O$14,INT((ROW()-13)/2),0)),IF(ISBLANK(OFFSET('9. METAS'!$O$20,INT((ROW()-14)/2),0)),"",OFFSET('9. METAS'!$O$20,INT((ROW()-14)/2),0)))</f>
        <v/>
      </c>
      <c r="L462" s="195" t="str">
        <f ca="1">IF(MOD(ROW()-13,2)=0,IF(ISBLANK(OFFSET('10. SEGUIMIENTO 2025'!$P$14,INT((ROW()-13)/2),0)),"",OFFSET('10. SEGUIMIENTO 2025'!$P$14,INT((ROW()-13)/2),0)),IF(ISBLANK(OFFSET('9. METAS'!$P$20,INT((ROW()-14)/2),0)),"",OFFSET('9. METAS'!$P$20,INT((ROW()-14)/2),0)))</f>
        <v/>
      </c>
      <c r="M462" s="196" t="str">
        <f ca="1">IF(MOD(ROW()-13,2)=0,IF(ISBLANK(OFFSET('10. SEGUIMIENTO 2025'!$Q$14,INT((ROW()-13)/2),0)),"",OFFSET('10. SEGUIMIENTO 2025'!$Q$14,INT((ROW()-13)/2),0)),IF(ISBLANK(OFFSET('9. METAS'!$Q$20,INT((ROW()-14)/2),0)),"",OFFSET('9. METAS'!$Q$20,INT((ROW()-14)/2),0)))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METAS'!$K$20,INT((ROW()-13)/2),0)),"",OFFSET('9. METAS'!$K$20,INT((ROW()-13)/2),0))</f>
        <v/>
      </c>
      <c r="I463" s="744"/>
      <c r="J463" s="194">
        <f ca="1">IF(MOD(ROW()-13,2)=0,IF(ISBLANK(OFFSET('10. SEGUIMIENTO 2025'!$N$14,INT((ROW()-13)/2),0)),"",OFFSET('10. SEGUIMIENTO 2025'!$N$14,INT((ROW()-13)/2),0)),IF(ISBLANK(OFFSET('9. METAS'!$N$20,INT((ROW()-14)/2),0)),"",OFFSET('9. METAS'!$N$20,INT((ROW()-14)/2),0)))</f>
        <v>41</v>
      </c>
      <c r="K463" s="195" t="str">
        <f ca="1">IF(MOD(ROW()-13,2)=0,IF(ISBLANK(OFFSET('10. SEGUIMIENTO 2025'!$O$14,INT((ROW()-13)/2),0)),"",OFFSET('10. SEGUIMIENTO 2025'!$O$14,INT((ROW()-13)/2),0)),IF(ISBLANK(OFFSET('9. METAS'!$O$20,INT((ROW()-14)/2),0)),"",OFFSET('9. METAS'!$O$20,INT((ROW()-14)/2),0)))</f>
        <v/>
      </c>
      <c r="L463" s="195" t="str">
        <f ca="1">IF(MOD(ROW()-13,2)=0,IF(ISBLANK(OFFSET('10. SEGUIMIENTO 2025'!$P$14,INT((ROW()-13)/2),0)),"",OFFSET('10. SEGUIMIENTO 2025'!$P$14,INT((ROW()-13)/2),0)),IF(ISBLANK(OFFSET('9. METAS'!$P$20,INT((ROW()-14)/2),0)),"",OFFSET('9. METAS'!$P$20,INT((ROW()-14)/2),0)))</f>
        <v/>
      </c>
      <c r="M463" s="196" t="str">
        <f ca="1">IF(MOD(ROW()-13,2)=0,IF(ISBLANK(OFFSET('10. SEGUIMIENTO 2025'!$Q$14,INT((ROW()-13)/2),0)),"",OFFSET('10. SEGUIMIENTO 2025'!$Q$14,INT((ROW()-13)/2),0)),IF(ISBLANK(OFFSET('9. METAS'!$Q$20,INT((ROW()-14)/2),0)),"",OFFSET('9. METAS'!$Q$20,INT((ROW()-14)/2),0)))</f>
        <v/>
      </c>
      <c r="N463" s="742" t="str">
        <f t="shared" ref="N463" ca="1" si="446">IFERROR(L463/L464,"ND")</f>
        <v>ND</v>
      </c>
      <c r="O463" s="738" t="str">
        <f t="shared" ref="O463" ca="1" si="447">IFERROR(((L463+K463+J463)/H463),"ND")</f>
        <v>ND</v>
      </c>
      <c r="P463" s="726"/>
    </row>
    <row r="464" spans="3:16">
      <c r="C464" s="760"/>
      <c r="D464" s="756"/>
      <c r="E464" s="756"/>
      <c r="F464" s="754"/>
      <c r="G464" s="751"/>
      <c r="H464" s="747"/>
      <c r="I464" s="745"/>
      <c r="J464" s="194" t="str">
        <f ca="1">IF(MOD(ROW()-13,2)=0,IF(ISBLANK(OFFSET('10. SEGUIMIENTO 2025'!$N$14,INT((ROW()-13)/2),0)),"",OFFSET('10. SEGUIMIENTO 2025'!$N$14,INT((ROW()-13)/2),0)),IF(ISBLANK(OFFSET('9. METAS'!$N$20,INT((ROW()-14)/2),0)),"",OFFSET('9. METAS'!$N$20,INT((ROW()-14)/2),0)))</f>
        <v/>
      </c>
      <c r="K464" s="195" t="str">
        <f ca="1">IF(MOD(ROW()-13,2)=0,IF(ISBLANK(OFFSET('10. SEGUIMIENTO 2025'!$O$14,INT((ROW()-13)/2),0)),"",OFFSET('10. SEGUIMIENTO 2025'!$O$14,INT((ROW()-13)/2),0)),IF(ISBLANK(OFFSET('9. METAS'!$O$20,INT((ROW()-14)/2),0)),"",OFFSET('9. METAS'!$O$20,INT((ROW()-14)/2),0)))</f>
        <v/>
      </c>
      <c r="L464" s="195" t="str">
        <f ca="1">IF(MOD(ROW()-13,2)=0,IF(ISBLANK(OFFSET('10. SEGUIMIENTO 2025'!$P$14,INT((ROW()-13)/2),0)),"",OFFSET('10. SEGUIMIENTO 2025'!$P$14,INT((ROW()-13)/2),0)),IF(ISBLANK(OFFSET('9. METAS'!$P$20,INT((ROW()-14)/2),0)),"",OFFSET('9. METAS'!$P$20,INT((ROW()-14)/2),0)))</f>
        <v/>
      </c>
      <c r="M464" s="196" t="str">
        <f ca="1">IF(MOD(ROW()-13,2)=0,IF(ISBLANK(OFFSET('10. SEGUIMIENTO 2025'!$Q$14,INT((ROW()-13)/2),0)),"",OFFSET('10. SEGUIMIENTO 2025'!$Q$14,INT((ROW()-13)/2),0)),IF(ISBLANK(OFFSET('9. METAS'!$Q$20,INT((ROW()-14)/2),0)),"",OFFSET('9. METAS'!$Q$20,INT((ROW()-14)/2),0)))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METAS'!$K$20,INT((ROW()-13)/2),0)),"",OFFSET('9. METAS'!$K$20,INT((ROW()-13)/2),0))</f>
        <v/>
      </c>
      <c r="I465" s="744"/>
      <c r="J465" s="194">
        <f ca="1">IF(MOD(ROW()-13,2)=0,IF(ISBLANK(OFFSET('10. SEGUIMIENTO 2025'!$N$14,INT((ROW()-13)/2),0)),"",OFFSET('10. SEGUIMIENTO 2025'!$N$14,INT((ROW()-13)/2),0)),IF(ISBLANK(OFFSET('9. METAS'!$N$20,INT((ROW()-14)/2),0)),"",OFFSET('9. METAS'!$N$20,INT((ROW()-14)/2),0)))</f>
        <v>41</v>
      </c>
      <c r="K465" s="195" t="str">
        <f ca="1">IF(MOD(ROW()-13,2)=0,IF(ISBLANK(OFFSET('10. SEGUIMIENTO 2025'!$O$14,INT((ROW()-13)/2),0)),"",OFFSET('10. SEGUIMIENTO 2025'!$O$14,INT((ROW()-13)/2),0)),IF(ISBLANK(OFFSET('9. METAS'!$O$20,INT((ROW()-14)/2),0)),"",OFFSET('9. METAS'!$O$20,INT((ROW()-14)/2),0)))</f>
        <v/>
      </c>
      <c r="L465" s="195" t="str">
        <f ca="1">IF(MOD(ROW()-13,2)=0,IF(ISBLANK(OFFSET('10. SEGUIMIENTO 2025'!$P$14,INT((ROW()-13)/2),0)),"",OFFSET('10. SEGUIMIENTO 2025'!$P$14,INT((ROW()-13)/2),0)),IF(ISBLANK(OFFSET('9. METAS'!$P$20,INT((ROW()-14)/2),0)),"",OFFSET('9. METAS'!$P$20,INT((ROW()-14)/2),0)))</f>
        <v/>
      </c>
      <c r="M465" s="196" t="str">
        <f ca="1">IF(MOD(ROW()-13,2)=0,IF(ISBLANK(OFFSET('10. SEGUIMIENTO 2025'!$Q$14,INT((ROW()-13)/2),0)),"",OFFSET('10. SEGUIMIENTO 2025'!$Q$14,INT((ROW()-13)/2),0)),IF(ISBLANK(OFFSET('9. METAS'!$Q$20,INT((ROW()-14)/2),0)),"",OFFSET('9. METAS'!$Q$20,INT((ROW()-14)/2),0)))</f>
        <v/>
      </c>
      <c r="N465" s="742" t="str">
        <f t="shared" ref="N465" ca="1" si="448">IFERROR(L465/L466,"ND")</f>
        <v>ND</v>
      </c>
      <c r="O465" s="738" t="str">
        <f t="shared" ref="O465" ca="1" si="449">IFERROR(((L465+K465+J465)/H465),"ND")</f>
        <v>ND</v>
      </c>
      <c r="P465" s="726"/>
    </row>
    <row r="466" spans="3:16">
      <c r="C466" s="760"/>
      <c r="D466" s="756"/>
      <c r="E466" s="756"/>
      <c r="F466" s="754"/>
      <c r="G466" s="751"/>
      <c r="H466" s="747"/>
      <c r="I466" s="745"/>
      <c r="J466" s="194" t="str">
        <f ca="1">IF(MOD(ROW()-13,2)=0,IF(ISBLANK(OFFSET('10. SEGUIMIENTO 2025'!$N$14,INT((ROW()-13)/2),0)),"",OFFSET('10. SEGUIMIENTO 2025'!$N$14,INT((ROW()-13)/2),0)),IF(ISBLANK(OFFSET('9. METAS'!$N$20,INT((ROW()-14)/2),0)),"",OFFSET('9. METAS'!$N$20,INT((ROW()-14)/2),0)))</f>
        <v/>
      </c>
      <c r="K466" s="195" t="str">
        <f ca="1">IF(MOD(ROW()-13,2)=0,IF(ISBLANK(OFFSET('10. SEGUIMIENTO 2025'!$O$14,INT((ROW()-13)/2),0)),"",OFFSET('10. SEGUIMIENTO 2025'!$O$14,INT((ROW()-13)/2),0)),IF(ISBLANK(OFFSET('9. METAS'!$O$20,INT((ROW()-14)/2),0)),"",OFFSET('9. METAS'!$O$20,INT((ROW()-14)/2),0)))</f>
        <v/>
      </c>
      <c r="L466" s="195" t="str">
        <f ca="1">IF(MOD(ROW()-13,2)=0,IF(ISBLANK(OFFSET('10. SEGUIMIENTO 2025'!$P$14,INT((ROW()-13)/2),0)),"",OFFSET('10. SEGUIMIENTO 2025'!$P$14,INT((ROW()-13)/2),0)),IF(ISBLANK(OFFSET('9. METAS'!$P$20,INT((ROW()-14)/2),0)),"",OFFSET('9. METAS'!$P$20,INT((ROW()-14)/2),0)))</f>
        <v/>
      </c>
      <c r="M466" s="196" t="str">
        <f ca="1">IF(MOD(ROW()-13,2)=0,IF(ISBLANK(OFFSET('10. SEGUIMIENTO 2025'!$Q$14,INT((ROW()-13)/2),0)),"",OFFSET('10. SEGUIMIENTO 2025'!$Q$14,INT((ROW()-13)/2),0)),IF(ISBLANK(OFFSET('9. METAS'!$Q$20,INT((ROW()-14)/2),0)),"",OFFSET('9. METAS'!$Q$20,INT((ROW()-14)/2),0)))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METAS'!$K$20,INT((ROW()-13)/2),0)),"",OFFSET('9. METAS'!$K$20,INT((ROW()-13)/2),0))</f>
        <v/>
      </c>
      <c r="I467" s="744"/>
      <c r="J467" s="194">
        <f ca="1">IF(MOD(ROW()-13,2)=0,IF(ISBLANK(OFFSET('10. SEGUIMIENTO 2025'!$N$14,INT((ROW()-13)/2),0)),"",OFFSET('10. SEGUIMIENTO 2025'!$N$14,INT((ROW()-13)/2),0)),IF(ISBLANK(OFFSET('9. METAS'!$N$20,INT((ROW()-14)/2),0)),"",OFFSET('9. METAS'!$N$20,INT((ROW()-14)/2),0)))</f>
        <v>41</v>
      </c>
      <c r="K467" s="195" t="str">
        <f ca="1">IF(MOD(ROW()-13,2)=0,IF(ISBLANK(OFFSET('10. SEGUIMIENTO 2025'!$O$14,INT((ROW()-13)/2),0)),"",OFFSET('10. SEGUIMIENTO 2025'!$O$14,INT((ROW()-13)/2),0)),IF(ISBLANK(OFFSET('9. METAS'!$O$20,INT((ROW()-14)/2),0)),"",OFFSET('9. METAS'!$O$20,INT((ROW()-14)/2),0)))</f>
        <v/>
      </c>
      <c r="L467" s="195" t="str">
        <f ca="1">IF(MOD(ROW()-13,2)=0,IF(ISBLANK(OFFSET('10. SEGUIMIENTO 2025'!$P$14,INT((ROW()-13)/2),0)),"",OFFSET('10. SEGUIMIENTO 2025'!$P$14,INT((ROW()-13)/2),0)),IF(ISBLANK(OFFSET('9. METAS'!$P$20,INT((ROW()-14)/2),0)),"",OFFSET('9. METAS'!$P$20,INT((ROW()-14)/2),0)))</f>
        <v/>
      </c>
      <c r="M467" s="196" t="str">
        <f ca="1">IF(MOD(ROW()-13,2)=0,IF(ISBLANK(OFFSET('10. SEGUIMIENTO 2025'!$Q$14,INT((ROW()-13)/2),0)),"",OFFSET('10. SEGUIMIENTO 2025'!$Q$14,INT((ROW()-13)/2),0)),IF(ISBLANK(OFFSET('9. METAS'!$Q$20,INT((ROW()-14)/2),0)),"",OFFSET('9. METAS'!$Q$20,INT((ROW()-14)/2),0)))</f>
        <v/>
      </c>
      <c r="N467" s="742" t="str">
        <f t="shared" ref="N467" ca="1" si="450">IFERROR(L467/L468,"ND")</f>
        <v>ND</v>
      </c>
      <c r="O467" s="738" t="str">
        <f t="shared" ref="O467" ca="1" si="451">IFERROR(((L467+K467+J467)/H467),"ND")</f>
        <v>ND</v>
      </c>
      <c r="P467" s="726"/>
    </row>
    <row r="468" spans="3:16">
      <c r="C468" s="760"/>
      <c r="D468" s="756"/>
      <c r="E468" s="756"/>
      <c r="F468" s="754"/>
      <c r="G468" s="751"/>
      <c r="H468" s="747"/>
      <c r="I468" s="745"/>
      <c r="J468" s="194" t="str">
        <f ca="1">IF(MOD(ROW()-13,2)=0,IF(ISBLANK(OFFSET('10. SEGUIMIENTO 2025'!$N$14,INT((ROW()-13)/2),0)),"",OFFSET('10. SEGUIMIENTO 2025'!$N$14,INT((ROW()-13)/2),0)),IF(ISBLANK(OFFSET('9. METAS'!$N$20,INT((ROW()-14)/2),0)),"",OFFSET('9. METAS'!$N$20,INT((ROW()-14)/2),0)))</f>
        <v/>
      </c>
      <c r="K468" s="195" t="str">
        <f ca="1">IF(MOD(ROW()-13,2)=0,IF(ISBLANK(OFFSET('10. SEGUIMIENTO 2025'!$O$14,INT((ROW()-13)/2),0)),"",OFFSET('10. SEGUIMIENTO 2025'!$O$14,INT((ROW()-13)/2),0)),IF(ISBLANK(OFFSET('9. METAS'!$O$20,INT((ROW()-14)/2),0)),"",OFFSET('9. METAS'!$O$20,INT((ROW()-14)/2),0)))</f>
        <v/>
      </c>
      <c r="L468" s="195" t="str">
        <f ca="1">IF(MOD(ROW()-13,2)=0,IF(ISBLANK(OFFSET('10. SEGUIMIENTO 2025'!$P$14,INT((ROW()-13)/2),0)),"",OFFSET('10. SEGUIMIENTO 2025'!$P$14,INT((ROW()-13)/2),0)),IF(ISBLANK(OFFSET('9. METAS'!$P$20,INT((ROW()-14)/2),0)),"",OFFSET('9. METAS'!$P$20,INT((ROW()-14)/2),0)))</f>
        <v/>
      </c>
      <c r="M468" s="196" t="str">
        <f ca="1">IF(MOD(ROW()-13,2)=0,IF(ISBLANK(OFFSET('10. SEGUIMIENTO 2025'!$Q$14,INT((ROW()-13)/2),0)),"",OFFSET('10. SEGUIMIENTO 2025'!$Q$14,INT((ROW()-13)/2),0)),IF(ISBLANK(OFFSET('9. METAS'!$Q$20,INT((ROW()-14)/2),0)),"",OFFSET('9. METAS'!$Q$20,INT((ROW()-14)/2),0)))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METAS'!$K$20,INT((ROW()-13)/2),0)),"",OFFSET('9. METAS'!$K$20,INT((ROW()-13)/2),0))</f>
        <v/>
      </c>
      <c r="I469" s="744"/>
      <c r="J469" s="194">
        <f ca="1">IF(MOD(ROW()-13,2)=0,IF(ISBLANK(OFFSET('10. SEGUIMIENTO 2025'!$N$14,INT((ROW()-13)/2),0)),"",OFFSET('10. SEGUIMIENTO 2025'!$N$14,INT((ROW()-13)/2),0)),IF(ISBLANK(OFFSET('9. METAS'!$N$20,INT((ROW()-14)/2),0)),"",OFFSET('9. METAS'!$N$20,INT((ROW()-14)/2),0)))</f>
        <v>41</v>
      </c>
      <c r="K469" s="195" t="str">
        <f ca="1">IF(MOD(ROW()-13,2)=0,IF(ISBLANK(OFFSET('10. SEGUIMIENTO 2025'!$O$14,INT((ROW()-13)/2),0)),"",OFFSET('10. SEGUIMIENTO 2025'!$O$14,INT((ROW()-13)/2),0)),IF(ISBLANK(OFFSET('9. METAS'!$O$20,INT((ROW()-14)/2),0)),"",OFFSET('9. METAS'!$O$20,INT((ROW()-14)/2),0)))</f>
        <v/>
      </c>
      <c r="L469" s="195" t="str">
        <f ca="1">IF(MOD(ROW()-13,2)=0,IF(ISBLANK(OFFSET('10. SEGUIMIENTO 2025'!$P$14,INT((ROW()-13)/2),0)),"",OFFSET('10. SEGUIMIENTO 2025'!$P$14,INT((ROW()-13)/2),0)),IF(ISBLANK(OFFSET('9. METAS'!$P$20,INT((ROW()-14)/2),0)),"",OFFSET('9. METAS'!$P$20,INT((ROW()-14)/2),0)))</f>
        <v/>
      </c>
      <c r="M469" s="196" t="str">
        <f ca="1">IF(MOD(ROW()-13,2)=0,IF(ISBLANK(OFFSET('10. SEGUIMIENTO 2025'!$Q$14,INT((ROW()-13)/2),0)),"",OFFSET('10. SEGUIMIENTO 2025'!$Q$14,INT((ROW()-13)/2),0)),IF(ISBLANK(OFFSET('9. METAS'!$Q$20,INT((ROW()-14)/2),0)),"",OFFSET('9. METAS'!$Q$20,INT((ROW()-14)/2),0)))</f>
        <v/>
      </c>
      <c r="N469" s="742" t="str">
        <f t="shared" ref="N469" ca="1" si="452">IFERROR(L469/L470,"ND")</f>
        <v>ND</v>
      </c>
      <c r="O469" s="738" t="str">
        <f t="shared" ref="O469" ca="1" si="453">IFERROR(((L469+K469+J469)/H469),"ND")</f>
        <v>ND</v>
      </c>
      <c r="P469" s="726"/>
    </row>
    <row r="470" spans="3:16">
      <c r="C470" s="760"/>
      <c r="D470" s="756"/>
      <c r="E470" s="756"/>
      <c r="F470" s="754"/>
      <c r="G470" s="751"/>
      <c r="H470" s="747"/>
      <c r="I470" s="745"/>
      <c r="J470" s="194" t="str">
        <f ca="1">IF(MOD(ROW()-13,2)=0,IF(ISBLANK(OFFSET('10. SEGUIMIENTO 2025'!$N$14,INT((ROW()-13)/2),0)),"",OFFSET('10. SEGUIMIENTO 2025'!$N$14,INT((ROW()-13)/2),0)),IF(ISBLANK(OFFSET('9. METAS'!$N$20,INT((ROW()-14)/2),0)),"",OFFSET('9. METAS'!$N$20,INT((ROW()-14)/2),0)))</f>
        <v/>
      </c>
      <c r="K470" s="195" t="str">
        <f ca="1">IF(MOD(ROW()-13,2)=0,IF(ISBLANK(OFFSET('10. SEGUIMIENTO 2025'!$O$14,INT((ROW()-13)/2),0)),"",OFFSET('10. SEGUIMIENTO 2025'!$O$14,INT((ROW()-13)/2),0)),IF(ISBLANK(OFFSET('9. METAS'!$O$20,INT((ROW()-14)/2),0)),"",OFFSET('9. METAS'!$O$20,INT((ROW()-14)/2),0)))</f>
        <v/>
      </c>
      <c r="L470" s="195" t="str">
        <f ca="1">IF(MOD(ROW()-13,2)=0,IF(ISBLANK(OFFSET('10. SEGUIMIENTO 2025'!$P$14,INT((ROW()-13)/2),0)),"",OFFSET('10. SEGUIMIENTO 2025'!$P$14,INT((ROW()-13)/2),0)),IF(ISBLANK(OFFSET('9. METAS'!$P$20,INT((ROW()-14)/2),0)),"",OFFSET('9. METAS'!$P$20,INT((ROW()-14)/2),0)))</f>
        <v/>
      </c>
      <c r="M470" s="196" t="str">
        <f ca="1">IF(MOD(ROW()-13,2)=0,IF(ISBLANK(OFFSET('10. SEGUIMIENTO 2025'!$Q$14,INT((ROW()-13)/2),0)),"",OFFSET('10. SEGUIMIENTO 2025'!$Q$14,INT((ROW()-13)/2),0)),IF(ISBLANK(OFFSET('9. METAS'!$Q$20,INT((ROW()-14)/2),0)),"",OFFSET('9. METAS'!$Q$20,INT((ROW()-14)/2),0)))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METAS'!$K$20,INT((ROW()-13)/2),0)),"",OFFSET('9. METAS'!$K$20,INT((ROW()-13)/2),0))</f>
        <v/>
      </c>
      <c r="I471" s="744"/>
      <c r="J471" s="194">
        <f ca="1">IF(MOD(ROW()-13,2)=0,IF(ISBLANK(OFFSET('10. SEGUIMIENTO 2025'!$N$14,INT((ROW()-13)/2),0)),"",OFFSET('10. SEGUIMIENTO 2025'!$N$14,INT((ROW()-13)/2),0)),IF(ISBLANK(OFFSET('9. METAS'!$N$20,INT((ROW()-14)/2),0)),"",OFFSET('9. METAS'!$N$20,INT((ROW()-14)/2),0)))</f>
        <v>41</v>
      </c>
      <c r="K471" s="195" t="str">
        <f ca="1">IF(MOD(ROW()-13,2)=0,IF(ISBLANK(OFFSET('10. SEGUIMIENTO 2025'!$O$14,INT((ROW()-13)/2),0)),"",OFFSET('10. SEGUIMIENTO 2025'!$O$14,INT((ROW()-13)/2),0)),IF(ISBLANK(OFFSET('9. METAS'!$O$20,INT((ROW()-14)/2),0)),"",OFFSET('9. METAS'!$O$20,INT((ROW()-14)/2),0)))</f>
        <v/>
      </c>
      <c r="L471" s="195" t="str">
        <f ca="1">IF(MOD(ROW()-13,2)=0,IF(ISBLANK(OFFSET('10. SEGUIMIENTO 2025'!$P$14,INT((ROW()-13)/2),0)),"",OFFSET('10. SEGUIMIENTO 2025'!$P$14,INT((ROW()-13)/2),0)),IF(ISBLANK(OFFSET('9. METAS'!$P$20,INT((ROW()-14)/2),0)),"",OFFSET('9. METAS'!$P$20,INT((ROW()-14)/2),0)))</f>
        <v/>
      </c>
      <c r="M471" s="196" t="str">
        <f ca="1">IF(MOD(ROW()-13,2)=0,IF(ISBLANK(OFFSET('10. SEGUIMIENTO 2025'!$Q$14,INT((ROW()-13)/2),0)),"",OFFSET('10. SEGUIMIENTO 2025'!$Q$14,INT((ROW()-13)/2),0)),IF(ISBLANK(OFFSET('9. METAS'!$Q$20,INT((ROW()-14)/2),0)),"",OFFSET('9. METAS'!$Q$20,INT((ROW()-14)/2),0)))</f>
        <v/>
      </c>
      <c r="N471" s="742" t="str">
        <f ca="1">IFERROR(L471/L472,"ND")</f>
        <v>ND</v>
      </c>
      <c r="O471" s="738" t="str">
        <f t="shared" ref="O471" ca="1" si="454">IFERROR(((L471+K471+J471)/H471),"ND")</f>
        <v>ND</v>
      </c>
      <c r="P471" s="726"/>
    </row>
    <row r="472" spans="3:16">
      <c r="C472" s="760"/>
      <c r="D472" s="756"/>
      <c r="E472" s="756"/>
      <c r="F472" s="754"/>
      <c r="G472" s="751"/>
      <c r="H472" s="747"/>
      <c r="I472" s="745"/>
      <c r="J472" s="194" t="str">
        <f ca="1">IF(MOD(ROW()-13,2)=0,IF(ISBLANK(OFFSET('10. SEGUIMIENTO 2025'!$N$14,INT((ROW()-13)/2),0)),"",OFFSET('10. SEGUIMIENTO 2025'!$N$14,INT((ROW()-13)/2),0)),IF(ISBLANK(OFFSET('9. METAS'!$N$20,INT((ROW()-14)/2),0)),"",OFFSET('9. METAS'!$N$20,INT((ROW()-14)/2),0)))</f>
        <v/>
      </c>
      <c r="K472" s="195" t="str">
        <f ca="1">IF(MOD(ROW()-13,2)=0,IF(ISBLANK(OFFSET('10. SEGUIMIENTO 2025'!$O$14,INT((ROW()-13)/2),0)),"",OFFSET('10. SEGUIMIENTO 2025'!$O$14,INT((ROW()-13)/2),0)),IF(ISBLANK(OFFSET('9. METAS'!$O$20,INT((ROW()-14)/2),0)),"",OFFSET('9. METAS'!$O$20,INT((ROW()-14)/2),0)))</f>
        <v/>
      </c>
      <c r="L472" s="195" t="str">
        <f ca="1">IF(MOD(ROW()-13,2)=0,IF(ISBLANK(OFFSET('10. SEGUIMIENTO 2025'!$P$14,INT((ROW()-13)/2),0)),"",OFFSET('10. SEGUIMIENTO 2025'!$P$14,INT((ROW()-13)/2),0)),IF(ISBLANK(OFFSET('9. METAS'!$P$20,INT((ROW()-14)/2),0)),"",OFFSET('9. METAS'!$P$20,INT((ROW()-14)/2),0)))</f>
        <v/>
      </c>
      <c r="M472" s="196" t="str">
        <f ca="1">IF(MOD(ROW()-13,2)=0,IF(ISBLANK(OFFSET('10. SEGUIMIENTO 2025'!$Q$14,INT((ROW()-13)/2),0)),"",OFFSET('10. SEGUIMIENTO 2025'!$Q$14,INT((ROW()-13)/2),0)),IF(ISBLANK(OFFSET('9. METAS'!$Q$20,INT((ROW()-14)/2),0)),"",OFFSET('9. METAS'!$Q$20,INT((ROW()-14)/2),0)))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METAS'!$K$20,INT((ROW()-13)/2),0)),"",OFFSET('9. METAS'!$K$20,INT((ROW()-13)/2),0))</f>
        <v/>
      </c>
      <c r="I473" s="744"/>
      <c r="J473" s="194">
        <f ca="1">IF(MOD(ROW()-13,2)=0,IF(ISBLANK(OFFSET('10. SEGUIMIENTO 2025'!$N$14,INT((ROW()-13)/2),0)),"",OFFSET('10. SEGUIMIENTO 2025'!$N$14,INT((ROW()-13)/2),0)),IF(ISBLANK(OFFSET('9. METAS'!$N$20,INT((ROW()-14)/2),0)),"",OFFSET('9. METAS'!$N$20,INT((ROW()-14)/2),0)))</f>
        <v>10</v>
      </c>
      <c r="K473" s="195" t="str">
        <f ca="1">IF(MOD(ROW()-13,2)=0,IF(ISBLANK(OFFSET('10. SEGUIMIENTO 2025'!$O$14,INT((ROW()-13)/2),0)),"",OFFSET('10. SEGUIMIENTO 2025'!$O$14,INT((ROW()-13)/2),0)),IF(ISBLANK(OFFSET('9. METAS'!$O$20,INT((ROW()-14)/2),0)),"",OFFSET('9. METAS'!$O$20,INT((ROW()-14)/2),0)))</f>
        <v/>
      </c>
      <c r="L473" s="195" t="str">
        <f ca="1">IF(MOD(ROW()-13,2)=0,IF(ISBLANK(OFFSET('10. SEGUIMIENTO 2025'!$P$14,INT((ROW()-13)/2),0)),"",OFFSET('10. SEGUIMIENTO 2025'!$P$14,INT((ROW()-13)/2),0)),IF(ISBLANK(OFFSET('9. METAS'!$P$20,INT((ROW()-14)/2),0)),"",OFFSET('9. METAS'!$P$20,INT((ROW()-14)/2),0)))</f>
        <v/>
      </c>
      <c r="M473" s="196" t="str">
        <f ca="1">IF(MOD(ROW()-13,2)=0,IF(ISBLANK(OFFSET('10. SEGUIMIENTO 2025'!$Q$14,INT((ROW()-13)/2),0)),"",OFFSET('10. SEGUIMIENTO 2025'!$Q$14,INT((ROW()-13)/2),0)),IF(ISBLANK(OFFSET('9. METAS'!$Q$20,INT((ROW()-14)/2),0)),"",OFFSET('9. METAS'!$Q$20,INT((ROW()-14)/2),0)))</f>
        <v/>
      </c>
      <c r="N473" s="742" t="str">
        <f t="shared" ref="N473" ca="1" si="455">IFERROR(L473/L474,"ND")</f>
        <v>ND</v>
      </c>
      <c r="O473" s="738" t="str">
        <f ca="1">IFERROR(((L473+K473+J473)/H473),"ND")</f>
        <v>ND</v>
      </c>
      <c r="P473" s="726"/>
    </row>
    <row r="474" spans="3:16" ht="15.75" thickBot="1">
      <c r="C474" s="759"/>
      <c r="D474" s="757"/>
      <c r="E474" s="757"/>
      <c r="F474" s="755"/>
      <c r="G474" s="752"/>
      <c r="H474" s="748"/>
      <c r="I474" s="746"/>
      <c r="J474" s="197" t="str">
        <f ca="1">IF(MOD(ROW()-13,2)=0,IF(ISBLANK(OFFSET('10. SEGUIMIENTO 2025'!$N$14,INT((ROW()-13)/2),0)),"",OFFSET('10. SEGUIMIENTO 2025'!$N$14,INT((ROW()-13)/2),0)),IF(ISBLANK(OFFSET('9. METAS'!$N$20,INT((ROW()-14)/2),0)),"",OFFSET('9. METAS'!$N$20,INT((ROW()-14)/2),0)))</f>
        <v/>
      </c>
      <c r="K474" s="198" t="str">
        <f ca="1">IF(MOD(ROW()-13,2)=0,IF(ISBLANK(OFFSET('10. SEGUIMIENTO 2025'!$O$14,INT((ROW()-13)/2),0)),"",OFFSET('10. SEGUIMIENTO 2025'!$O$14,INT((ROW()-13)/2),0)),IF(ISBLANK(OFFSET('9. METAS'!$O$20,INT((ROW()-14)/2),0)),"",OFFSET('9. METAS'!$O$20,INT((ROW()-14)/2),0)))</f>
        <v/>
      </c>
      <c r="L474" s="198" t="str">
        <f ca="1">IF(MOD(ROW()-13,2)=0,IF(ISBLANK(OFFSET('10. SEGUIMIENTO 2025'!$P$14,INT((ROW()-13)/2),0)),"",OFFSET('10. SEGUIMIENTO 2025'!$P$14,INT((ROW()-13)/2),0)),IF(ISBLANK(OFFSET('9. METAS'!$P$20,INT((ROW()-14)/2),0)),"",OFFSET('9. METAS'!$P$20,INT((ROW()-14)/2),0)))</f>
        <v/>
      </c>
      <c r="M474" s="199" t="str">
        <f ca="1">IF(MOD(ROW()-13,2)=0,IF(ISBLANK(OFFSET('10. SEGUIMIENTO 2025'!$Q$14,INT((ROW()-13)/2),0)),"",OFFSET('10. SEGUIMIENTO 2025'!$Q$14,INT((ROW()-13)/2),0)),IF(ISBLANK(OFFSET('9. METAS'!$Q$20,INT((ROW()-14)/2),0)),"",OFFSET('9. METAS'!$Q$20,INT((ROW()-14)/2),0)))</f>
        <v/>
      </c>
      <c r="N474" s="743"/>
      <c r="O474" s="739"/>
      <c r="P474" s="728"/>
    </row>
    <row r="475" spans="3:16" ht="18" thickTop="1">
      <c r="C475" s="185"/>
    </row>
    <row r="476" spans="3:16">
      <c r="C476" s="782" t="str">
        <f ca="1">IF(ISBLANK(OFFSET('5. Pp (3 años)'!$C$45,INT((ROW()-13)/2),0)),"",OFFSET('5. Pp (3 años)'!$C$45,INT((ROW()-13)/2),0))</f>
        <v/>
      </c>
    </row>
    <row r="477" spans="3:16">
      <c r="C477" s="783"/>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C4:P475"/>
  <sheetViews>
    <sheetView topLeftCell="A8" zoomScale="148" zoomScaleNormal="148"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2.625" style="19"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173</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170</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METAS'!$K$20,INT((ROW()-13)/2),0)),"",OFFSET('9. METAS'!$K$20,INT((ROW()-13)/2),0))</f>
        <v>0.32</v>
      </c>
      <c r="I13" s="749"/>
      <c r="J13" s="191">
        <f ca="1">IF(MOD(ROW()-13,2)=0,IF(ISBLANK(OFFSET('10. SEGUIMIENTO 2025'!$N$14,INT((ROW()-13)/2),0)),"",OFFSET('10. SEGUIMIENTO 2025'!$N$14,INT((ROW()-13)/2),0)),IF(ISBLANK(OFFSET('9. METAS'!$N$20,INT((ROW()-14)/2),0)),"",OFFSET('9. METAS'!$N$20,INT((ROW()-14)/2),0)))</f>
        <v>7</v>
      </c>
      <c r="K13" s="192">
        <f ca="1">IF(MOD(ROW()-13,2)=0,IF(ISBLANK(OFFSET('10. SEGUIMIENTO 2025'!$O$14,INT((ROW()-13)/2),0)),"",OFFSET('10. SEGUIMIENTO 2025'!$O$14,INT((ROW()-13)/2),0)),IF(ISBLANK(OFFSET('9. METAS'!$O$20,INT((ROW()-14)/2),0)),"",OFFSET('9. METAS'!$O$20,INT((ROW()-14)/2),0)))</f>
        <v>8</v>
      </c>
      <c r="L13" s="192">
        <f ca="1">IF(MOD(ROW()-13,2)=0,IF(ISBLANK(OFFSET('10. SEGUIMIENTO 2025'!$P$14,INT((ROW()-13)/2),0)),"",OFFSET('10. SEGUIMIENTO 2025'!$P$14,INT((ROW()-13)/2),0)),IF(ISBLANK(OFFSET('9. METAS'!$P$20,INT((ROW()-14)/2),0)),"",OFFSET('9. METAS'!$P$20,INT((ROW()-14)/2),0)))</f>
        <v>2</v>
      </c>
      <c r="M13" s="193">
        <f ca="1">IF(MOD(ROW()-13,2)=0,IF(ISBLANK(OFFSET('10. SEGUIMIENTO 2025'!$Q$14,INT((ROW()-13)/2),0)),"",OFFSET('10. SEGUIMIENTO 2025'!$Q$14,INT((ROW()-13)/2),0)),IF(ISBLANK(OFFSET('9. METAS'!$Q$20,INT((ROW()-14)/2),0)),"",OFFSET('9. METAS'!$Q$20,INT((ROW()-14)/2),0)))</f>
        <v>4</v>
      </c>
      <c r="N13" s="742">
        <f ca="1">IFERROR(M13/M14,"ND")</f>
        <v>50</v>
      </c>
      <c r="O13" s="738">
        <f ca="1">IFERROR(((M13+L13+K13+J13)/H13),"ND")</f>
        <v>65.625</v>
      </c>
      <c r="P13" s="740"/>
    </row>
    <row r="14" spans="3:16">
      <c r="C14" s="760"/>
      <c r="D14" s="756"/>
      <c r="E14" s="756"/>
      <c r="F14" s="754"/>
      <c r="G14" s="751"/>
      <c r="H14" s="747"/>
      <c r="I14" s="750"/>
      <c r="J14" s="194">
        <f ca="1">IF(MOD(ROW()-13,2)=0,IF(ISBLANK(OFFSET('10. SEGUIMIENTO 2025'!$N$14,INT((ROW()-13)/2),0)),"",OFFSET('10. SEGUIMIENTO 2025'!$N$14,INT((ROW()-13)/2),0)),IF(ISBLANK(OFFSET('9. METAS'!$N$20,INT((ROW()-14)/2),0)),"",OFFSET('9. METAS'!$N$20,INT((ROW()-14)/2),0)))</f>
        <v>0.08</v>
      </c>
      <c r="K14" s="195">
        <f ca="1">IF(MOD(ROW()-13,2)=0,IF(ISBLANK(OFFSET('10. SEGUIMIENTO 2025'!$O$14,INT((ROW()-13)/2),0)),"",OFFSET('10. SEGUIMIENTO 2025'!$O$14,INT((ROW()-13)/2),0)),IF(ISBLANK(OFFSET('9. METAS'!$O$20,INT((ROW()-14)/2),0)),"",OFFSET('9. METAS'!$O$20,INT((ROW()-14)/2),0)))</f>
        <v>0.08</v>
      </c>
      <c r="L14" s="195">
        <f ca="1">IF(MOD(ROW()-13,2)=0,IF(ISBLANK(OFFSET('10. SEGUIMIENTO 2025'!$P$14,INT((ROW()-13)/2),0)),"",OFFSET('10. SEGUIMIENTO 2025'!$P$14,INT((ROW()-13)/2),0)),IF(ISBLANK(OFFSET('9. METAS'!$P$20,INT((ROW()-14)/2),0)),"",OFFSET('9. METAS'!$P$20,INT((ROW()-14)/2),0)))</f>
        <v>0.08</v>
      </c>
      <c r="M14" s="196">
        <f ca="1">IF(MOD(ROW()-13,2)=0,IF(ISBLANK(OFFSET('10. SEGUIMIENTO 2025'!$Q$14,INT((ROW()-13)/2),0)),"",OFFSET('10. SEGUIMIENTO 2025'!$Q$14,INT((ROW()-13)/2),0)),IF(ISBLANK(OFFSET('9. METAS'!$Q$20,INT((ROW()-14)/2),0)),"",OFFSET('9. METAS'!$Q$20,INT((ROW()-14)/2),0)))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METAS'!$K$20,INT((ROW()-13)/2),0)),"",OFFSET('9. METAS'!$K$20,INT((ROW()-13)/2),0))</f>
        <v>22500</v>
      </c>
      <c r="I15" s="744"/>
      <c r="J15" s="194">
        <f ca="1">IF(MOD(ROW()-13,2)=0,IF(ISBLANK(OFFSET('10. SEGUIMIENTO 2025'!$N$14,INT((ROW()-13)/2),0)),"",OFFSET('10. SEGUIMIENTO 2025'!$N$14,INT((ROW()-13)/2),0)),IF(ISBLANK(OFFSET('9. METAS'!$N$20,INT((ROW()-14)/2),0)),"",OFFSET('9. METAS'!$N$20,INT((ROW()-14)/2),0)))</f>
        <v>123</v>
      </c>
      <c r="K15" s="195" t="str">
        <f ca="1">IF(MOD(ROW()-13,2)=0,IF(ISBLANK(OFFSET('10. SEGUIMIENTO 2025'!$O$14,INT((ROW()-13)/2),0)),"",OFFSET('10. SEGUIMIENTO 2025'!$O$14,INT((ROW()-13)/2),0)),IF(ISBLANK(OFFSET('9. METAS'!$O$20,INT((ROW()-14)/2),0)),"",OFFSET('9. METAS'!$O$20,INT((ROW()-14)/2),0)))</f>
        <v/>
      </c>
      <c r="L15" s="195" t="str">
        <f ca="1">IF(MOD(ROW()-13,2)=0,IF(ISBLANK(OFFSET('10. SEGUIMIENTO 2025'!$P$14,INT((ROW()-13)/2),0)),"",OFFSET('10. SEGUIMIENTO 2025'!$P$14,INT((ROW()-13)/2),0)),IF(ISBLANK(OFFSET('9. METAS'!$P$20,INT((ROW()-14)/2),0)),"",OFFSET('9. METAS'!$P$20,INT((ROW()-14)/2),0)))</f>
        <v/>
      </c>
      <c r="M15" s="196" t="str">
        <f ca="1">IF(MOD(ROW()-13,2)=0,IF(ISBLANK(OFFSET('10. SEGUIMIENTO 2025'!$Q$14,INT((ROW()-13)/2),0)),"",OFFSET('10. SEGUIMIENTO 2025'!$Q$14,INT((ROW()-13)/2),0)),IF(ISBLANK(OFFSET('9. METAS'!$Q$20,INT((ROW()-14)/2),0)),"",OFFSET('9. METAS'!$Q$20,INT((ROW()-14)/2),0)))</f>
        <v/>
      </c>
      <c r="N15" s="742" t="str">
        <f ca="1">IFERROR(M15/M16,"ND")</f>
        <v>ND</v>
      </c>
      <c r="O15" s="738" t="str">
        <f ca="1">IFERROR(((M15+L15+K15+J15)/H15),"ND")</f>
        <v>ND</v>
      </c>
      <c r="P15" s="726"/>
    </row>
    <row r="16" spans="3:16">
      <c r="C16" s="760"/>
      <c r="D16" s="756"/>
      <c r="E16" s="756"/>
      <c r="F16" s="754"/>
      <c r="G16" s="751"/>
      <c r="H16" s="747"/>
      <c r="I16" s="745"/>
      <c r="J16" s="194">
        <f ca="1">IF(MOD(ROW()-13,2)=0,IF(ISBLANK(OFFSET('10. SEGUIMIENTO 2025'!$N$14,INT((ROW()-13)/2),0)),"",OFFSET('10. SEGUIMIENTO 2025'!$N$14,INT((ROW()-13)/2),0)),IF(ISBLANK(OFFSET('9. METAS'!$N$20,INT((ROW()-14)/2),0)),"",OFFSET('9. METAS'!$N$20,INT((ROW()-14)/2),0)))</f>
        <v>4000</v>
      </c>
      <c r="K16" s="195">
        <f ca="1">IF(MOD(ROW()-13,2)=0,IF(ISBLANK(OFFSET('10. SEGUIMIENTO 2025'!$O$14,INT((ROW()-13)/2),0)),"",OFFSET('10. SEGUIMIENTO 2025'!$O$14,INT((ROW()-13)/2),0)),IF(ISBLANK(OFFSET('9. METAS'!$O$20,INT((ROW()-14)/2),0)),"",OFFSET('9. METAS'!$O$20,INT((ROW()-14)/2),0)))</f>
        <v>8000</v>
      </c>
      <c r="L16" s="195">
        <f ca="1">IF(MOD(ROW()-13,2)=0,IF(ISBLANK(OFFSET('10. SEGUIMIENTO 2025'!$P$14,INT((ROW()-13)/2),0)),"",OFFSET('10. SEGUIMIENTO 2025'!$P$14,INT((ROW()-13)/2),0)),IF(ISBLANK(OFFSET('9. METAS'!$P$20,INT((ROW()-14)/2),0)),"",OFFSET('9. METAS'!$P$20,INT((ROW()-14)/2),0)))</f>
        <v>5500</v>
      </c>
      <c r="M16" s="196">
        <f ca="1">IF(MOD(ROW()-13,2)=0,IF(ISBLANK(OFFSET('10. SEGUIMIENTO 2025'!$Q$14,INT((ROW()-13)/2),0)),"",OFFSET('10. SEGUIMIENTO 2025'!$Q$14,INT((ROW()-13)/2),0)),IF(ISBLANK(OFFSET('9. METAS'!$Q$20,INT((ROW()-14)/2),0)),"",OFFSET('9. METAS'!$Q$20,INT((ROW()-14)/2),0)))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METAS'!$K$20,INT((ROW()-13)/2),0)),"",OFFSET('9. METAS'!$K$20,INT((ROW()-13)/2),0))</f>
        <v>21</v>
      </c>
      <c r="I17" s="744"/>
      <c r="J17" s="194">
        <f ca="1">IF(MOD(ROW()-13,2)=0,IF(ISBLANK(OFFSET('10. SEGUIMIENTO 2025'!$N$14,INT((ROW()-13)/2),0)),"",OFFSET('10. SEGUIMIENTO 2025'!$N$14,INT((ROW()-13)/2),0)),IF(ISBLANK(OFFSET('9. METAS'!$N$20,INT((ROW()-14)/2),0)),"",OFFSET('9. METAS'!$N$20,INT((ROW()-14)/2),0)))</f>
        <v>456</v>
      </c>
      <c r="K17" s="195" t="str">
        <f ca="1">IF(MOD(ROW()-13,2)=0,IF(ISBLANK(OFFSET('10. SEGUIMIENTO 2025'!$O$14,INT((ROW()-13)/2),0)),"",OFFSET('10. SEGUIMIENTO 2025'!$O$14,INT((ROW()-13)/2),0)),IF(ISBLANK(OFFSET('9. METAS'!$O$20,INT((ROW()-14)/2),0)),"",OFFSET('9. METAS'!$O$20,INT((ROW()-14)/2),0)))</f>
        <v/>
      </c>
      <c r="L17" s="195" t="str">
        <f ca="1">IF(MOD(ROW()-13,2)=0,IF(ISBLANK(OFFSET('10. SEGUIMIENTO 2025'!$P$14,INT((ROW()-13)/2),0)),"",OFFSET('10. SEGUIMIENTO 2025'!$P$14,INT((ROW()-13)/2),0)),IF(ISBLANK(OFFSET('9. METAS'!$P$20,INT((ROW()-14)/2),0)),"",OFFSET('9. METAS'!$P$20,INT((ROW()-14)/2),0)))</f>
        <v/>
      </c>
      <c r="M17" s="196" t="str">
        <f ca="1">IF(MOD(ROW()-13,2)=0,IF(ISBLANK(OFFSET('10. SEGUIMIENTO 2025'!$Q$14,INT((ROW()-13)/2),0)),"",OFFSET('10. SEGUIMIENTO 2025'!$Q$14,INT((ROW()-13)/2),0)),IF(ISBLANK(OFFSET('9. METAS'!$Q$20,INT((ROW()-14)/2),0)),"",OFFSET('9. METAS'!$Q$20,INT((ROW()-14)/2),0)))</f>
        <v/>
      </c>
      <c r="N17" s="742" t="str">
        <f t="shared" ref="N17" ca="1" si="0">IFERROR(M17/M18,"ND")</f>
        <v>ND</v>
      </c>
      <c r="O17" s="738" t="str">
        <f t="shared" ref="O17" ca="1" si="1">IFERROR(((M17+L17+K17+J17)/H17),"ND")</f>
        <v>ND</v>
      </c>
      <c r="P17" s="726"/>
    </row>
    <row r="18" spans="3:16">
      <c r="C18" s="760"/>
      <c r="D18" s="756"/>
      <c r="E18" s="756"/>
      <c r="F18" s="754"/>
      <c r="G18" s="751"/>
      <c r="H18" s="747"/>
      <c r="I18" s="745"/>
      <c r="J18" s="194">
        <f ca="1">IF(MOD(ROW()-13,2)=0,IF(ISBLANK(OFFSET('10. SEGUIMIENTO 2025'!$N$14,INT((ROW()-13)/2),0)),"",OFFSET('10. SEGUIMIENTO 2025'!$N$14,INT((ROW()-13)/2),0)),IF(ISBLANK(OFFSET('9. METAS'!$N$20,INT((ROW()-14)/2),0)),"",OFFSET('9. METAS'!$N$20,INT((ROW()-14)/2),0)))</f>
        <v>6</v>
      </c>
      <c r="K18" s="195">
        <f ca="1">IF(MOD(ROW()-13,2)=0,IF(ISBLANK(OFFSET('10. SEGUIMIENTO 2025'!$O$14,INT((ROW()-13)/2),0)),"",OFFSET('10. SEGUIMIENTO 2025'!$O$14,INT((ROW()-13)/2),0)),IF(ISBLANK(OFFSET('9. METAS'!$O$20,INT((ROW()-14)/2),0)),"",OFFSET('9. METAS'!$O$20,INT((ROW()-14)/2),0)))</f>
        <v>6</v>
      </c>
      <c r="L18" s="195">
        <f ca="1">IF(MOD(ROW()-13,2)=0,IF(ISBLANK(OFFSET('10. SEGUIMIENTO 2025'!$P$14,INT((ROW()-13)/2),0)),"",OFFSET('10. SEGUIMIENTO 2025'!$P$14,INT((ROW()-13)/2),0)),IF(ISBLANK(OFFSET('9. METAS'!$P$20,INT((ROW()-14)/2),0)),"",OFFSET('9. METAS'!$P$20,INT((ROW()-14)/2),0)))</f>
        <v>6</v>
      </c>
      <c r="M18" s="196">
        <f ca="1">IF(MOD(ROW()-13,2)=0,IF(ISBLANK(OFFSET('10. SEGUIMIENTO 2025'!$Q$14,INT((ROW()-13)/2),0)),"",OFFSET('10. SEGUIMIENTO 2025'!$Q$14,INT((ROW()-13)/2),0)),IF(ISBLANK(OFFSET('9. METAS'!$Q$20,INT((ROW()-14)/2),0)),"",OFFSET('9. METAS'!$Q$20,INT((ROW()-14)/2),0)))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METAS'!$K$20,INT((ROW()-13)/2),0)),"",OFFSET('9. METAS'!$K$20,INT((ROW()-13)/2),0))</f>
        <v>7000</v>
      </c>
      <c r="I19" s="744"/>
      <c r="J19" s="194">
        <f ca="1">IF(MOD(ROW()-13,2)=0,IF(ISBLANK(OFFSET('10. SEGUIMIENTO 2025'!$N$14,INT((ROW()-13)/2),0)),"",OFFSET('10. SEGUIMIENTO 2025'!$N$14,INT((ROW()-13)/2),0)),IF(ISBLANK(OFFSET('9. METAS'!$N$20,INT((ROW()-14)/2),0)),"",OFFSET('9. METAS'!$N$20,INT((ROW()-14)/2),0)))</f>
        <v>456</v>
      </c>
      <c r="K19" s="195" t="str">
        <f ca="1">IF(MOD(ROW()-13,2)=0,IF(ISBLANK(OFFSET('10. SEGUIMIENTO 2025'!$O$14,INT((ROW()-13)/2),0)),"",OFFSET('10. SEGUIMIENTO 2025'!$O$14,INT((ROW()-13)/2),0)),IF(ISBLANK(OFFSET('9. METAS'!$O$20,INT((ROW()-14)/2),0)),"",OFFSET('9. METAS'!$O$20,INT((ROW()-14)/2),0)))</f>
        <v/>
      </c>
      <c r="L19" s="195" t="str">
        <f ca="1">IF(MOD(ROW()-13,2)=0,IF(ISBLANK(OFFSET('10. SEGUIMIENTO 2025'!$P$14,INT((ROW()-13)/2),0)),"",OFFSET('10. SEGUIMIENTO 2025'!$P$14,INT((ROW()-13)/2),0)),IF(ISBLANK(OFFSET('9. METAS'!$P$20,INT((ROW()-14)/2),0)),"",OFFSET('9. METAS'!$P$20,INT((ROW()-14)/2),0)))</f>
        <v/>
      </c>
      <c r="M19" s="196" t="str">
        <f ca="1">IF(MOD(ROW()-13,2)=0,IF(ISBLANK(OFFSET('10. SEGUIMIENTO 2025'!$Q$14,INT((ROW()-13)/2),0)),"",OFFSET('10. SEGUIMIENTO 2025'!$Q$14,INT((ROW()-13)/2),0)),IF(ISBLANK(OFFSET('9. METAS'!$Q$20,INT((ROW()-14)/2),0)),"",OFFSET('9. METAS'!$Q$20,INT((ROW()-14)/2),0)))</f>
        <v/>
      </c>
      <c r="N19" s="742" t="str">
        <f t="shared" ref="N19" ca="1" si="2">IFERROR(M19/M20,"ND")</f>
        <v>ND</v>
      </c>
      <c r="O19" s="738" t="str">
        <f t="shared" ref="O19" ca="1" si="3">IFERROR(((M19+L19+K19+J19)/H19),"ND")</f>
        <v>ND</v>
      </c>
      <c r="P19" s="726"/>
    </row>
    <row r="20" spans="3:16">
      <c r="C20" s="760"/>
      <c r="D20" s="756"/>
      <c r="E20" s="756"/>
      <c r="F20" s="754"/>
      <c r="G20" s="751"/>
      <c r="H20" s="747"/>
      <c r="I20" s="745"/>
      <c r="J20" s="194">
        <f ca="1">IF(MOD(ROW()-13,2)=0,IF(ISBLANK(OFFSET('10. SEGUIMIENTO 2025'!$N$14,INT((ROW()-13)/2),0)),"",OFFSET('10. SEGUIMIENTO 2025'!$N$14,INT((ROW()-13)/2),0)),IF(ISBLANK(OFFSET('9. METAS'!$N$20,INT((ROW()-14)/2),0)),"",OFFSET('9. METAS'!$N$20,INT((ROW()-14)/2),0)))</f>
        <v>2500</v>
      </c>
      <c r="K20" s="195">
        <f ca="1">IF(MOD(ROW()-13,2)=0,IF(ISBLANK(OFFSET('10. SEGUIMIENTO 2025'!$O$14,INT((ROW()-13)/2),0)),"",OFFSET('10. SEGUIMIENTO 2025'!$O$14,INT((ROW()-13)/2),0)),IF(ISBLANK(OFFSET('9. METAS'!$O$20,INT((ROW()-14)/2),0)),"",OFFSET('9. METAS'!$O$20,INT((ROW()-14)/2),0)))</f>
        <v>1000</v>
      </c>
      <c r="L20" s="195">
        <f ca="1">IF(MOD(ROW()-13,2)=0,IF(ISBLANK(OFFSET('10. SEGUIMIENTO 2025'!$P$14,INT((ROW()-13)/2),0)),"",OFFSET('10. SEGUIMIENTO 2025'!$P$14,INT((ROW()-13)/2),0)),IF(ISBLANK(OFFSET('9. METAS'!$P$20,INT((ROW()-14)/2),0)),"",OFFSET('9. METAS'!$P$20,INT((ROW()-14)/2),0)))</f>
        <v>1000</v>
      </c>
      <c r="M20" s="196">
        <f ca="1">IF(MOD(ROW()-13,2)=0,IF(ISBLANK(OFFSET('10. SEGUIMIENTO 2025'!$Q$14,INT((ROW()-13)/2),0)),"",OFFSET('10. SEGUIMIENTO 2025'!$Q$14,INT((ROW()-13)/2),0)),IF(ISBLANK(OFFSET('9. METAS'!$Q$20,INT((ROW()-14)/2),0)),"",OFFSET('9. METAS'!$Q$20,INT((ROW()-14)/2),0)))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METAS'!$K$20,INT((ROW()-13)/2),0)),"",OFFSET('9. METAS'!$K$20,INT((ROW()-13)/2),0))</f>
        <v>3100</v>
      </c>
      <c r="I21" s="744"/>
      <c r="J21" s="194">
        <f ca="1">IF(MOD(ROW()-13,2)=0,IF(ISBLANK(OFFSET('10. SEGUIMIENTO 2025'!$N$14,INT((ROW()-13)/2),0)),"",OFFSET('10. SEGUIMIENTO 2025'!$N$14,INT((ROW()-13)/2),0)),IF(ISBLANK(OFFSET('9. METAS'!$N$20,INT((ROW()-14)/2),0)),"",OFFSET('9. METAS'!$N$20,INT((ROW()-14)/2),0)))</f>
        <v>456</v>
      </c>
      <c r="K21" s="195" t="str">
        <f ca="1">IF(MOD(ROW()-13,2)=0,IF(ISBLANK(OFFSET('10. SEGUIMIENTO 2025'!$O$14,INT((ROW()-13)/2),0)),"",OFFSET('10. SEGUIMIENTO 2025'!$O$14,INT((ROW()-13)/2),0)),IF(ISBLANK(OFFSET('9. METAS'!$O$20,INT((ROW()-14)/2),0)),"",OFFSET('9. METAS'!$O$20,INT((ROW()-14)/2),0)))</f>
        <v/>
      </c>
      <c r="L21" s="195" t="str">
        <f ca="1">IF(MOD(ROW()-13,2)=0,IF(ISBLANK(OFFSET('10. SEGUIMIENTO 2025'!$P$14,INT((ROW()-13)/2),0)),"",OFFSET('10. SEGUIMIENTO 2025'!$P$14,INT((ROW()-13)/2),0)),IF(ISBLANK(OFFSET('9. METAS'!$P$20,INT((ROW()-14)/2),0)),"",OFFSET('9. METAS'!$P$20,INT((ROW()-14)/2),0)))</f>
        <v/>
      </c>
      <c r="M21" s="196" t="str">
        <f ca="1">IF(MOD(ROW()-13,2)=0,IF(ISBLANK(OFFSET('10. SEGUIMIENTO 2025'!$Q$14,INT((ROW()-13)/2),0)),"",OFFSET('10. SEGUIMIENTO 2025'!$Q$14,INT((ROW()-13)/2),0)),IF(ISBLANK(OFFSET('9. METAS'!$Q$20,INT((ROW()-14)/2),0)),"",OFFSET('9. METAS'!$Q$20,INT((ROW()-14)/2),0)))</f>
        <v/>
      </c>
      <c r="N21" s="742" t="str">
        <f t="shared" ref="N21" ca="1" si="4">IFERROR(M21/M22,"ND")</f>
        <v>ND</v>
      </c>
      <c r="O21" s="738" t="str">
        <f t="shared" ref="O21" ca="1" si="5">IFERROR(((M21+L21+K21+J21)/H21),"ND")</f>
        <v>ND</v>
      </c>
      <c r="P21" s="726"/>
    </row>
    <row r="22" spans="3:16">
      <c r="C22" s="760"/>
      <c r="D22" s="756"/>
      <c r="E22" s="756"/>
      <c r="F22" s="754"/>
      <c r="G22" s="751"/>
      <c r="H22" s="747"/>
      <c r="I22" s="745"/>
      <c r="J22" s="194">
        <f ca="1">IF(MOD(ROW()-13,2)=0,IF(ISBLANK(OFFSET('10. SEGUIMIENTO 2025'!$N$14,INT((ROW()-13)/2),0)),"",OFFSET('10. SEGUIMIENTO 2025'!$N$14,INT((ROW()-13)/2),0)),IF(ISBLANK(OFFSET('9. METAS'!$N$20,INT((ROW()-14)/2),0)),"",OFFSET('9. METAS'!$N$20,INT((ROW()-14)/2),0)))</f>
        <v>775</v>
      </c>
      <c r="K22" s="195">
        <f ca="1">IF(MOD(ROW()-13,2)=0,IF(ISBLANK(OFFSET('10. SEGUIMIENTO 2025'!$O$14,INT((ROW()-13)/2),0)),"",OFFSET('10. SEGUIMIENTO 2025'!$O$14,INT((ROW()-13)/2),0)),IF(ISBLANK(OFFSET('9. METAS'!$O$20,INT((ROW()-14)/2),0)),"",OFFSET('9. METAS'!$O$20,INT((ROW()-14)/2),0)))</f>
        <v>775</v>
      </c>
      <c r="L22" s="195">
        <f ca="1">IF(MOD(ROW()-13,2)=0,IF(ISBLANK(OFFSET('10. SEGUIMIENTO 2025'!$P$14,INT((ROW()-13)/2),0)),"",OFFSET('10. SEGUIMIENTO 2025'!$P$14,INT((ROW()-13)/2),0)),IF(ISBLANK(OFFSET('9. METAS'!$P$20,INT((ROW()-14)/2),0)),"",OFFSET('9. METAS'!$P$20,INT((ROW()-14)/2),0)))</f>
        <v>775</v>
      </c>
      <c r="M22" s="196">
        <f ca="1">IF(MOD(ROW()-13,2)=0,IF(ISBLANK(OFFSET('10. SEGUIMIENTO 2025'!$Q$14,INT((ROW()-13)/2),0)),"",OFFSET('10. SEGUIMIENTO 2025'!$Q$14,INT((ROW()-13)/2),0)),IF(ISBLANK(OFFSET('9. METAS'!$Q$20,INT((ROW()-14)/2),0)),"",OFFSET('9. METAS'!$Q$20,INT((ROW()-14)/2),0)))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METAS'!$K$20,INT((ROW()-13)/2),0)),"",OFFSET('9. METAS'!$K$20,INT((ROW()-13)/2),0))</f>
        <v>1700</v>
      </c>
      <c r="I23" s="744"/>
      <c r="J23" s="194">
        <f ca="1">IF(MOD(ROW()-13,2)=0,IF(ISBLANK(OFFSET('10. SEGUIMIENTO 2025'!$N$14,INT((ROW()-13)/2),0)),"",OFFSET('10. SEGUIMIENTO 2025'!$N$14,INT((ROW()-13)/2),0)),IF(ISBLANK(OFFSET('9. METAS'!$N$20,INT((ROW()-14)/2),0)),"",OFFSET('9. METAS'!$N$20,INT((ROW()-14)/2),0)))</f>
        <v>456</v>
      </c>
      <c r="K23" s="195" t="str">
        <f ca="1">IF(MOD(ROW()-13,2)=0,IF(ISBLANK(OFFSET('10. SEGUIMIENTO 2025'!$O$14,INT((ROW()-13)/2),0)),"",OFFSET('10. SEGUIMIENTO 2025'!$O$14,INT((ROW()-13)/2),0)),IF(ISBLANK(OFFSET('9. METAS'!$O$20,INT((ROW()-14)/2),0)),"",OFFSET('9. METAS'!$O$20,INT((ROW()-14)/2),0)))</f>
        <v/>
      </c>
      <c r="L23" s="195" t="str">
        <f ca="1">IF(MOD(ROW()-13,2)=0,IF(ISBLANK(OFFSET('10. SEGUIMIENTO 2025'!$P$14,INT((ROW()-13)/2),0)),"",OFFSET('10. SEGUIMIENTO 2025'!$P$14,INT((ROW()-13)/2),0)),IF(ISBLANK(OFFSET('9. METAS'!$P$20,INT((ROW()-14)/2),0)),"",OFFSET('9. METAS'!$P$20,INT((ROW()-14)/2),0)))</f>
        <v/>
      </c>
      <c r="M23" s="196" t="str">
        <f ca="1">IF(MOD(ROW()-13,2)=0,IF(ISBLANK(OFFSET('10. SEGUIMIENTO 2025'!$Q$14,INT((ROW()-13)/2),0)),"",OFFSET('10. SEGUIMIENTO 2025'!$Q$14,INT((ROW()-13)/2),0)),IF(ISBLANK(OFFSET('9. METAS'!$Q$20,INT((ROW()-14)/2),0)),"",OFFSET('9. METAS'!$Q$20,INT((ROW()-14)/2),0)))</f>
        <v/>
      </c>
      <c r="N23" s="742" t="str">
        <f t="shared" ref="N23" ca="1" si="6">IFERROR(M23/M24,"ND")</f>
        <v>ND</v>
      </c>
      <c r="O23" s="738" t="str">
        <f t="shared" ref="O23" ca="1" si="7">IFERROR(((M23+L23+K23+J23)/H23),"ND")</f>
        <v>ND</v>
      </c>
      <c r="P23" s="726"/>
    </row>
    <row r="24" spans="3:16">
      <c r="C24" s="760"/>
      <c r="D24" s="756"/>
      <c r="E24" s="756"/>
      <c r="F24" s="754"/>
      <c r="G24" s="751"/>
      <c r="H24" s="747"/>
      <c r="I24" s="745"/>
      <c r="J24" s="194">
        <f ca="1">IF(MOD(ROW()-13,2)=0,IF(ISBLANK(OFFSET('10. SEGUIMIENTO 2025'!$N$14,INT((ROW()-13)/2),0)),"",OFFSET('10. SEGUIMIENTO 2025'!$N$14,INT((ROW()-13)/2),0)),IF(ISBLANK(OFFSET('9. METAS'!$N$20,INT((ROW()-14)/2),0)),"",OFFSET('9. METAS'!$N$20,INT((ROW()-14)/2),0)))</f>
        <v>425</v>
      </c>
      <c r="K24" s="195">
        <f ca="1">IF(MOD(ROW()-13,2)=0,IF(ISBLANK(OFFSET('10. SEGUIMIENTO 2025'!$O$14,INT((ROW()-13)/2),0)),"",OFFSET('10. SEGUIMIENTO 2025'!$O$14,INT((ROW()-13)/2),0)),IF(ISBLANK(OFFSET('9. METAS'!$O$20,INT((ROW()-14)/2),0)),"",OFFSET('9. METAS'!$O$20,INT((ROW()-14)/2),0)))</f>
        <v>425</v>
      </c>
      <c r="L24" s="195">
        <f ca="1">IF(MOD(ROW()-13,2)=0,IF(ISBLANK(OFFSET('10. SEGUIMIENTO 2025'!$P$14,INT((ROW()-13)/2),0)),"",OFFSET('10. SEGUIMIENTO 2025'!$P$14,INT((ROW()-13)/2),0)),IF(ISBLANK(OFFSET('9. METAS'!$P$20,INT((ROW()-14)/2),0)),"",OFFSET('9. METAS'!$P$20,INT((ROW()-14)/2),0)))</f>
        <v>425</v>
      </c>
      <c r="M24" s="196">
        <f ca="1">IF(MOD(ROW()-13,2)=0,IF(ISBLANK(OFFSET('10. SEGUIMIENTO 2025'!$Q$14,INT((ROW()-13)/2),0)),"",OFFSET('10. SEGUIMIENTO 2025'!$Q$14,INT((ROW()-13)/2),0)),IF(ISBLANK(OFFSET('9. METAS'!$Q$20,INT((ROW()-14)/2),0)),"",OFFSET('9. METAS'!$Q$20,INT((ROW()-14)/2),0)))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METAS'!$K$20,INT((ROW()-13)/2),0)),"",OFFSET('9. METAS'!$K$20,INT((ROW()-13)/2),0))</f>
        <v>48</v>
      </c>
      <c r="I25" s="744"/>
      <c r="J25" s="194">
        <f ca="1">IF(MOD(ROW()-13,2)=0,IF(ISBLANK(OFFSET('10. SEGUIMIENTO 2025'!$N$14,INT((ROW()-13)/2),0)),"",OFFSET('10. SEGUIMIENTO 2025'!$N$14,INT((ROW()-13)/2),0)),IF(ISBLANK(OFFSET('9. METAS'!$N$20,INT((ROW()-14)/2),0)),"",OFFSET('9. METAS'!$N$20,INT((ROW()-14)/2),0)))</f>
        <v>456</v>
      </c>
      <c r="K25" s="195" t="str">
        <f ca="1">IF(MOD(ROW()-13,2)=0,IF(ISBLANK(OFFSET('10. SEGUIMIENTO 2025'!$O$14,INT((ROW()-13)/2),0)),"",OFFSET('10. SEGUIMIENTO 2025'!$O$14,INT((ROW()-13)/2),0)),IF(ISBLANK(OFFSET('9. METAS'!$O$20,INT((ROW()-14)/2),0)),"",OFFSET('9. METAS'!$O$20,INT((ROW()-14)/2),0)))</f>
        <v/>
      </c>
      <c r="L25" s="195" t="str">
        <f ca="1">IF(MOD(ROW()-13,2)=0,IF(ISBLANK(OFFSET('10. SEGUIMIENTO 2025'!$P$14,INT((ROW()-13)/2),0)),"",OFFSET('10. SEGUIMIENTO 2025'!$P$14,INT((ROW()-13)/2),0)),IF(ISBLANK(OFFSET('9. METAS'!$P$20,INT((ROW()-14)/2),0)),"",OFFSET('9. METAS'!$P$20,INT((ROW()-14)/2),0)))</f>
        <v/>
      </c>
      <c r="M25" s="196" t="str">
        <f ca="1">IF(MOD(ROW()-13,2)=0,IF(ISBLANK(OFFSET('10. SEGUIMIENTO 2025'!$Q$14,INT((ROW()-13)/2),0)),"",OFFSET('10. SEGUIMIENTO 2025'!$Q$14,INT((ROW()-13)/2),0)),IF(ISBLANK(OFFSET('9. METAS'!$Q$20,INT((ROW()-14)/2),0)),"",OFFSET('9. METAS'!$Q$20,INT((ROW()-14)/2),0)))</f>
        <v/>
      </c>
      <c r="N25" s="742" t="str">
        <f t="shared" ref="N25" ca="1" si="8">IFERROR(M25/M26,"ND")</f>
        <v>ND</v>
      </c>
      <c r="O25" s="738" t="str">
        <f t="shared" ref="O25" ca="1" si="9">IFERROR(((M25+L25+K25+J25)/H25),"ND")</f>
        <v>ND</v>
      </c>
      <c r="P25" s="726"/>
    </row>
    <row r="26" spans="3:16">
      <c r="C26" s="760"/>
      <c r="D26" s="756"/>
      <c r="E26" s="756"/>
      <c r="F26" s="754"/>
      <c r="G26" s="751"/>
      <c r="H26" s="747"/>
      <c r="I26" s="745"/>
      <c r="J26" s="194">
        <f ca="1">IF(MOD(ROW()-13,2)=0,IF(ISBLANK(OFFSET('10. SEGUIMIENTO 2025'!$N$14,INT((ROW()-13)/2),0)),"",OFFSET('10. SEGUIMIENTO 2025'!$N$14,INT((ROW()-13)/2),0)),IF(ISBLANK(OFFSET('9. METAS'!$N$20,INT((ROW()-14)/2),0)),"",OFFSET('9. METAS'!$N$20,INT((ROW()-14)/2),0)))</f>
        <v>8</v>
      </c>
      <c r="K26" s="195">
        <f ca="1">IF(MOD(ROW()-13,2)=0,IF(ISBLANK(OFFSET('10. SEGUIMIENTO 2025'!$O$14,INT((ROW()-13)/2),0)),"",OFFSET('10. SEGUIMIENTO 2025'!$O$14,INT((ROW()-13)/2),0)),IF(ISBLANK(OFFSET('9. METAS'!$O$20,INT((ROW()-14)/2),0)),"",OFFSET('9. METAS'!$O$20,INT((ROW()-14)/2),0)))</f>
        <v>16</v>
      </c>
      <c r="L26" s="195">
        <f ca="1">IF(MOD(ROW()-13,2)=0,IF(ISBLANK(OFFSET('10. SEGUIMIENTO 2025'!$P$14,INT((ROW()-13)/2),0)),"",OFFSET('10. SEGUIMIENTO 2025'!$P$14,INT((ROW()-13)/2),0)),IF(ISBLANK(OFFSET('9. METAS'!$P$20,INT((ROW()-14)/2),0)),"",OFFSET('9. METAS'!$P$20,INT((ROW()-14)/2),0)))</f>
        <v>16</v>
      </c>
      <c r="M26" s="196">
        <f ca="1">IF(MOD(ROW()-13,2)=0,IF(ISBLANK(OFFSET('10. SEGUIMIENTO 2025'!$Q$14,INT((ROW()-13)/2),0)),"",OFFSET('10. SEGUIMIENTO 2025'!$Q$14,INT((ROW()-13)/2),0)),IF(ISBLANK(OFFSET('9. METAS'!$Q$20,INT((ROW()-14)/2),0)),"",OFFSET('9. METAS'!$Q$20,INT((ROW()-14)/2),0)))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METAS'!$K$20,INT((ROW()-13)/2),0)),"",OFFSET('9. METAS'!$K$20,INT((ROW()-13)/2),0))</f>
        <v>1200</v>
      </c>
      <c r="I27" s="744"/>
      <c r="J27" s="194">
        <f ca="1">IF(MOD(ROW()-13,2)=0,IF(ISBLANK(OFFSET('10. SEGUIMIENTO 2025'!$N$14,INT((ROW()-13)/2),0)),"",OFFSET('10. SEGUIMIENTO 2025'!$N$14,INT((ROW()-13)/2),0)),IF(ISBLANK(OFFSET('9. METAS'!$N$20,INT((ROW()-14)/2),0)),"",OFFSET('9. METAS'!$N$20,INT((ROW()-14)/2),0)))</f>
        <v>456</v>
      </c>
      <c r="K27" s="195" t="str">
        <f ca="1">IF(MOD(ROW()-13,2)=0,IF(ISBLANK(OFFSET('10. SEGUIMIENTO 2025'!$O$14,INT((ROW()-13)/2),0)),"",OFFSET('10. SEGUIMIENTO 2025'!$O$14,INT((ROW()-13)/2),0)),IF(ISBLANK(OFFSET('9. METAS'!$O$20,INT((ROW()-14)/2),0)),"",OFFSET('9. METAS'!$O$20,INT((ROW()-14)/2),0)))</f>
        <v/>
      </c>
      <c r="L27" s="195" t="str">
        <f ca="1">IF(MOD(ROW()-13,2)=0,IF(ISBLANK(OFFSET('10. SEGUIMIENTO 2025'!$P$14,INT((ROW()-13)/2),0)),"",OFFSET('10. SEGUIMIENTO 2025'!$P$14,INT((ROW()-13)/2),0)),IF(ISBLANK(OFFSET('9. METAS'!$P$20,INT((ROW()-14)/2),0)),"",OFFSET('9. METAS'!$P$20,INT((ROW()-14)/2),0)))</f>
        <v/>
      </c>
      <c r="M27" s="196" t="str">
        <f ca="1">IF(MOD(ROW()-13,2)=0,IF(ISBLANK(OFFSET('10. SEGUIMIENTO 2025'!$Q$14,INT((ROW()-13)/2),0)),"",OFFSET('10. SEGUIMIENTO 2025'!$Q$14,INT((ROW()-13)/2),0)),IF(ISBLANK(OFFSET('9. METAS'!$Q$20,INT((ROW()-14)/2),0)),"",OFFSET('9. METAS'!$Q$20,INT((ROW()-14)/2),0)))</f>
        <v/>
      </c>
      <c r="N27" s="742" t="str">
        <f t="shared" ref="N27" ca="1" si="10">IFERROR(M27/M28,"ND")</f>
        <v>ND</v>
      </c>
      <c r="O27" s="738" t="str">
        <f t="shared" ref="O27" ca="1" si="11">IFERROR(((M27+L27+K27+J27)/H27),"ND")</f>
        <v>ND</v>
      </c>
      <c r="P27" s="726"/>
    </row>
    <row r="28" spans="3:16">
      <c r="C28" s="760"/>
      <c r="D28" s="756"/>
      <c r="E28" s="756"/>
      <c r="F28" s="754"/>
      <c r="G28" s="751"/>
      <c r="H28" s="747"/>
      <c r="I28" s="745"/>
      <c r="J28" s="194">
        <f ca="1">IF(MOD(ROW()-13,2)=0,IF(ISBLANK(OFFSET('10. SEGUIMIENTO 2025'!$N$14,INT((ROW()-13)/2),0)),"",OFFSET('10. SEGUIMIENTO 2025'!$N$14,INT((ROW()-13)/2),0)),IF(ISBLANK(OFFSET('9. METAS'!$N$20,INT((ROW()-14)/2),0)),"",OFFSET('9. METAS'!$N$20,INT((ROW()-14)/2),0)))</f>
        <v>800</v>
      </c>
      <c r="K28" s="195">
        <f ca="1">IF(MOD(ROW()-13,2)=0,IF(ISBLANK(OFFSET('10. SEGUIMIENTO 2025'!$O$14,INT((ROW()-13)/2),0)),"",OFFSET('10. SEGUIMIENTO 2025'!$O$14,INT((ROW()-13)/2),0)),IF(ISBLANK(OFFSET('9. METAS'!$O$20,INT((ROW()-14)/2),0)),"",OFFSET('9. METAS'!$O$20,INT((ROW()-14)/2),0)))</f>
        <v>100</v>
      </c>
      <c r="L28" s="195">
        <f ca="1">IF(MOD(ROW()-13,2)=0,IF(ISBLANK(OFFSET('10. SEGUIMIENTO 2025'!$P$14,INT((ROW()-13)/2),0)),"",OFFSET('10. SEGUIMIENTO 2025'!$P$14,INT((ROW()-13)/2),0)),IF(ISBLANK(OFFSET('9. METAS'!$P$20,INT((ROW()-14)/2),0)),"",OFFSET('9. METAS'!$P$20,INT((ROW()-14)/2),0)))</f>
        <v>100</v>
      </c>
      <c r="M28" s="196">
        <f ca="1">IF(MOD(ROW()-13,2)=0,IF(ISBLANK(OFFSET('10. SEGUIMIENTO 2025'!$Q$14,INT((ROW()-13)/2),0)),"",OFFSET('10. SEGUIMIENTO 2025'!$Q$14,INT((ROW()-13)/2),0)),IF(ISBLANK(OFFSET('9. METAS'!$Q$20,INT((ROW()-14)/2),0)),"",OFFSET('9. METAS'!$Q$20,INT((ROW()-14)/2),0)))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METAS'!$K$20,INT((ROW()-13)/2),0)),"",OFFSET('9. METAS'!$K$20,INT((ROW()-13)/2),0))</f>
        <v>46</v>
      </c>
      <c r="I29" s="744"/>
      <c r="J29" s="194">
        <f ca="1">IF(MOD(ROW()-13,2)=0,IF(ISBLANK(OFFSET('10. SEGUIMIENTO 2025'!$N$14,INT((ROW()-13)/2),0)),"",OFFSET('10. SEGUIMIENTO 2025'!$N$14,INT((ROW()-13)/2),0)),IF(ISBLANK(OFFSET('9. METAS'!$N$20,INT((ROW()-14)/2),0)),"",OFFSET('9. METAS'!$N$20,INT((ROW()-14)/2),0)))</f>
        <v>41</v>
      </c>
      <c r="K29" s="195" t="str">
        <f ca="1">IF(MOD(ROW()-13,2)=0,IF(ISBLANK(OFFSET('10. SEGUIMIENTO 2025'!$O$14,INT((ROW()-13)/2),0)),"",OFFSET('10. SEGUIMIENTO 2025'!$O$14,INT((ROW()-13)/2),0)),IF(ISBLANK(OFFSET('9. METAS'!$O$20,INT((ROW()-14)/2),0)),"",OFFSET('9. METAS'!$O$20,INT((ROW()-14)/2),0)))</f>
        <v/>
      </c>
      <c r="L29" s="195" t="str">
        <f ca="1">IF(MOD(ROW()-13,2)=0,IF(ISBLANK(OFFSET('10. SEGUIMIENTO 2025'!$P$14,INT((ROW()-13)/2),0)),"",OFFSET('10. SEGUIMIENTO 2025'!$P$14,INT((ROW()-13)/2),0)),IF(ISBLANK(OFFSET('9. METAS'!$P$20,INT((ROW()-14)/2),0)),"",OFFSET('9. METAS'!$P$20,INT((ROW()-14)/2),0)))</f>
        <v/>
      </c>
      <c r="M29" s="196" t="str">
        <f ca="1">IF(MOD(ROW()-13,2)=0,IF(ISBLANK(OFFSET('10. SEGUIMIENTO 2025'!$Q$14,INT((ROW()-13)/2),0)),"",OFFSET('10. SEGUIMIENTO 2025'!$Q$14,INT((ROW()-13)/2),0)),IF(ISBLANK(OFFSET('9. METAS'!$Q$20,INT((ROW()-14)/2),0)),"",OFFSET('9. METAS'!$Q$20,INT((ROW()-14)/2),0)))</f>
        <v/>
      </c>
      <c r="N29" s="742" t="str">
        <f t="shared" ref="N29" ca="1" si="12">IFERROR(M29/M30,"ND")</f>
        <v>ND</v>
      </c>
      <c r="O29" s="738" t="str">
        <f t="shared" ref="O29" ca="1" si="13">IFERROR(((M29+L29+K29+J29)/H29),"ND")</f>
        <v>ND</v>
      </c>
      <c r="P29" s="726"/>
    </row>
    <row r="30" spans="3:16">
      <c r="C30" s="760"/>
      <c r="D30" s="756"/>
      <c r="E30" s="756"/>
      <c r="F30" s="754"/>
      <c r="G30" s="751"/>
      <c r="H30" s="747"/>
      <c r="I30" s="745"/>
      <c r="J30" s="194">
        <f ca="1">IF(MOD(ROW()-13,2)=0,IF(ISBLANK(OFFSET('10. SEGUIMIENTO 2025'!$N$14,INT((ROW()-13)/2),0)),"",OFFSET('10. SEGUIMIENTO 2025'!$N$14,INT((ROW()-13)/2),0)),IF(ISBLANK(OFFSET('9. METAS'!$N$20,INT((ROW()-14)/2),0)),"",OFFSET('9. METAS'!$N$20,INT((ROW()-14)/2),0)))</f>
        <v>11</v>
      </c>
      <c r="K30" s="195">
        <f ca="1">IF(MOD(ROW()-13,2)=0,IF(ISBLANK(OFFSET('10. SEGUIMIENTO 2025'!$O$14,INT((ROW()-13)/2),0)),"",OFFSET('10. SEGUIMIENTO 2025'!$O$14,INT((ROW()-13)/2),0)),IF(ISBLANK(OFFSET('9. METAS'!$O$20,INT((ROW()-14)/2),0)),"",OFFSET('9. METAS'!$O$20,INT((ROW()-14)/2),0)))</f>
        <v>12</v>
      </c>
      <c r="L30" s="195">
        <f ca="1">IF(MOD(ROW()-13,2)=0,IF(ISBLANK(OFFSET('10. SEGUIMIENTO 2025'!$P$14,INT((ROW()-13)/2),0)),"",OFFSET('10. SEGUIMIENTO 2025'!$P$14,INT((ROW()-13)/2),0)),IF(ISBLANK(OFFSET('9. METAS'!$P$20,INT((ROW()-14)/2),0)),"",OFFSET('9. METAS'!$P$20,INT((ROW()-14)/2),0)))</f>
        <v>12</v>
      </c>
      <c r="M30" s="196">
        <f ca="1">IF(MOD(ROW()-13,2)=0,IF(ISBLANK(OFFSET('10. SEGUIMIENTO 2025'!$Q$14,INT((ROW()-13)/2),0)),"",OFFSET('10. SEGUIMIENTO 2025'!$Q$14,INT((ROW()-13)/2),0)),IF(ISBLANK(OFFSET('9. METAS'!$Q$20,INT((ROW()-14)/2),0)),"",OFFSET('9. METAS'!$Q$20,INT((ROW()-14)/2),0)))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METAS'!$K$20,INT((ROW()-13)/2),0)),"",OFFSET('9. METAS'!$K$20,INT((ROW()-13)/2),0))</f>
        <v>11</v>
      </c>
      <c r="I31" s="744"/>
      <c r="J31" s="194">
        <f ca="1">IF(MOD(ROW()-13,2)=0,IF(ISBLANK(OFFSET('10. SEGUIMIENTO 2025'!$N$14,INT((ROW()-13)/2),0)),"",OFFSET('10. SEGUIMIENTO 2025'!$N$14,INT((ROW()-13)/2),0)),IF(ISBLANK(OFFSET('9. METAS'!$N$20,INT((ROW()-14)/2),0)),"",OFFSET('9. METAS'!$N$20,INT((ROW()-14)/2),0)))</f>
        <v>41</v>
      </c>
      <c r="K31" s="195" t="str">
        <f ca="1">IF(MOD(ROW()-13,2)=0,IF(ISBLANK(OFFSET('10. SEGUIMIENTO 2025'!$O$14,INT((ROW()-13)/2),0)),"",OFFSET('10. SEGUIMIENTO 2025'!$O$14,INT((ROW()-13)/2),0)),IF(ISBLANK(OFFSET('9. METAS'!$O$20,INT((ROW()-14)/2),0)),"",OFFSET('9. METAS'!$O$20,INT((ROW()-14)/2),0)))</f>
        <v/>
      </c>
      <c r="L31" s="195" t="str">
        <f ca="1">IF(MOD(ROW()-13,2)=0,IF(ISBLANK(OFFSET('10. SEGUIMIENTO 2025'!$P$14,INT((ROW()-13)/2),0)),"",OFFSET('10. SEGUIMIENTO 2025'!$P$14,INT((ROW()-13)/2),0)),IF(ISBLANK(OFFSET('9. METAS'!$P$20,INT((ROW()-14)/2),0)),"",OFFSET('9. METAS'!$P$20,INT((ROW()-14)/2),0)))</f>
        <v/>
      </c>
      <c r="M31" s="196" t="str">
        <f ca="1">IF(MOD(ROW()-13,2)=0,IF(ISBLANK(OFFSET('10. SEGUIMIENTO 2025'!$Q$14,INT((ROW()-13)/2),0)),"",OFFSET('10. SEGUIMIENTO 2025'!$Q$14,INT((ROW()-13)/2),0)),IF(ISBLANK(OFFSET('9. METAS'!$Q$20,INT((ROW()-14)/2),0)),"",OFFSET('9. METAS'!$Q$20,INT((ROW()-14)/2),0)))</f>
        <v/>
      </c>
      <c r="N31" s="742" t="str">
        <f t="shared" ref="N31" ca="1" si="14">IFERROR(M31/M32,"ND")</f>
        <v>ND</v>
      </c>
      <c r="O31" s="738" t="str">
        <f t="shared" ref="O31" ca="1" si="15">IFERROR(((M31+L31+K31+J31)/H31),"ND")</f>
        <v>ND</v>
      </c>
      <c r="P31" s="726"/>
    </row>
    <row r="32" spans="3:16">
      <c r="C32" s="760"/>
      <c r="D32" s="756"/>
      <c r="E32" s="756"/>
      <c r="F32" s="754"/>
      <c r="G32" s="751"/>
      <c r="H32" s="747"/>
      <c r="I32" s="745"/>
      <c r="J32" s="194">
        <f ca="1">IF(MOD(ROW()-13,2)=0,IF(ISBLANK(OFFSET('10. SEGUIMIENTO 2025'!$N$14,INT((ROW()-13)/2),0)),"",OFFSET('10. SEGUIMIENTO 2025'!$N$14,INT((ROW()-13)/2),0)),IF(ISBLANK(OFFSET('9. METAS'!$N$20,INT((ROW()-14)/2),0)),"",OFFSET('9. METAS'!$N$20,INT((ROW()-14)/2),0)))</f>
        <v>3</v>
      </c>
      <c r="K32" s="195">
        <f ca="1">IF(MOD(ROW()-13,2)=0,IF(ISBLANK(OFFSET('10. SEGUIMIENTO 2025'!$O$14,INT((ROW()-13)/2),0)),"",OFFSET('10. SEGUIMIENTO 2025'!$O$14,INT((ROW()-13)/2),0)),IF(ISBLANK(OFFSET('9. METAS'!$O$20,INT((ROW()-14)/2),0)),"",OFFSET('9. METAS'!$O$20,INT((ROW()-14)/2),0)))</f>
        <v>4</v>
      </c>
      <c r="L32" s="195">
        <f ca="1">IF(MOD(ROW()-13,2)=0,IF(ISBLANK(OFFSET('10. SEGUIMIENTO 2025'!$P$14,INT((ROW()-13)/2),0)),"",OFFSET('10. SEGUIMIENTO 2025'!$P$14,INT((ROW()-13)/2),0)),IF(ISBLANK(OFFSET('9. METAS'!$P$20,INT((ROW()-14)/2),0)),"",OFFSET('9. METAS'!$P$20,INT((ROW()-14)/2),0)))</f>
        <v>2</v>
      </c>
      <c r="M32" s="196">
        <f ca="1">IF(MOD(ROW()-13,2)=0,IF(ISBLANK(OFFSET('10. SEGUIMIENTO 2025'!$Q$14,INT((ROW()-13)/2),0)),"",OFFSET('10. SEGUIMIENTO 2025'!$Q$14,INT((ROW()-13)/2),0)),IF(ISBLANK(OFFSET('9. METAS'!$Q$20,INT((ROW()-14)/2),0)),"",OFFSET('9. METAS'!$Q$20,INT((ROW()-14)/2),0)))</f>
        <v>2</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METAS'!$K$20,INT((ROW()-13)/2),0)),"",OFFSET('9. METAS'!$K$20,INT((ROW()-13)/2),0))</f>
        <v>11</v>
      </c>
      <c r="I33" s="744"/>
      <c r="J33" s="194">
        <f ca="1">IF(MOD(ROW()-13,2)=0,IF(ISBLANK(OFFSET('10. SEGUIMIENTO 2025'!$N$14,INT((ROW()-13)/2),0)),"",OFFSET('10. SEGUIMIENTO 2025'!$N$14,INT((ROW()-13)/2),0)),IF(ISBLANK(OFFSET('9. METAS'!$N$20,INT((ROW()-14)/2),0)),"",OFFSET('9. METAS'!$N$20,INT((ROW()-14)/2),0)))</f>
        <v>41</v>
      </c>
      <c r="K33" s="195" t="str">
        <f ca="1">IF(MOD(ROW()-13,2)=0,IF(ISBLANK(OFFSET('10. SEGUIMIENTO 2025'!$O$14,INT((ROW()-13)/2),0)),"",OFFSET('10. SEGUIMIENTO 2025'!$O$14,INT((ROW()-13)/2),0)),IF(ISBLANK(OFFSET('9. METAS'!$O$20,INT((ROW()-14)/2),0)),"",OFFSET('9. METAS'!$O$20,INT((ROW()-14)/2),0)))</f>
        <v/>
      </c>
      <c r="L33" s="195" t="str">
        <f ca="1">IF(MOD(ROW()-13,2)=0,IF(ISBLANK(OFFSET('10. SEGUIMIENTO 2025'!$P$14,INT((ROW()-13)/2),0)),"",OFFSET('10. SEGUIMIENTO 2025'!$P$14,INT((ROW()-13)/2),0)),IF(ISBLANK(OFFSET('9. METAS'!$P$20,INT((ROW()-14)/2),0)),"",OFFSET('9. METAS'!$P$20,INT((ROW()-14)/2),0)))</f>
        <v/>
      </c>
      <c r="M33" s="196" t="str">
        <f ca="1">IF(MOD(ROW()-13,2)=0,IF(ISBLANK(OFFSET('10. SEGUIMIENTO 2025'!$Q$14,INT((ROW()-13)/2),0)),"",OFFSET('10. SEGUIMIENTO 2025'!$Q$14,INT((ROW()-13)/2),0)),IF(ISBLANK(OFFSET('9. METAS'!$Q$20,INT((ROW()-14)/2),0)),"",OFFSET('9. METAS'!$Q$20,INT((ROW()-14)/2),0)))</f>
        <v/>
      </c>
      <c r="N33" s="742" t="str">
        <f t="shared" ref="N33" ca="1" si="16">IFERROR(M33/M34,"ND")</f>
        <v>ND</v>
      </c>
      <c r="O33" s="738" t="str">
        <f t="shared" ref="O33" ca="1" si="17">IFERROR(((M33+L33+K33+J33)/H33),"ND")</f>
        <v>ND</v>
      </c>
      <c r="P33" s="726"/>
    </row>
    <row r="34" spans="3:16">
      <c r="C34" s="760"/>
      <c r="D34" s="756"/>
      <c r="E34" s="756"/>
      <c r="F34" s="754"/>
      <c r="G34" s="751"/>
      <c r="H34" s="747"/>
      <c r="I34" s="745"/>
      <c r="J34" s="194">
        <f ca="1">IF(MOD(ROW()-13,2)=0,IF(ISBLANK(OFFSET('10. SEGUIMIENTO 2025'!$N$14,INT((ROW()-13)/2),0)),"",OFFSET('10. SEGUIMIENTO 2025'!$N$14,INT((ROW()-13)/2),0)),IF(ISBLANK(OFFSET('9. METAS'!$N$20,INT((ROW()-14)/2),0)),"",OFFSET('9. METAS'!$N$20,INT((ROW()-14)/2),0)))</f>
        <v>3</v>
      </c>
      <c r="K34" s="195">
        <f ca="1">IF(MOD(ROW()-13,2)=0,IF(ISBLANK(OFFSET('10. SEGUIMIENTO 2025'!$O$14,INT((ROW()-13)/2),0)),"",OFFSET('10. SEGUIMIENTO 2025'!$O$14,INT((ROW()-13)/2),0)),IF(ISBLANK(OFFSET('9. METAS'!$O$20,INT((ROW()-14)/2),0)),"",OFFSET('9. METAS'!$O$20,INT((ROW()-14)/2),0)))</f>
        <v>4</v>
      </c>
      <c r="L34" s="195">
        <f ca="1">IF(MOD(ROW()-13,2)=0,IF(ISBLANK(OFFSET('10. SEGUIMIENTO 2025'!$P$14,INT((ROW()-13)/2),0)),"",OFFSET('10. SEGUIMIENTO 2025'!$P$14,INT((ROW()-13)/2),0)),IF(ISBLANK(OFFSET('9. METAS'!$P$20,INT((ROW()-14)/2),0)),"",OFFSET('9. METAS'!$P$20,INT((ROW()-14)/2),0)))</f>
        <v>2</v>
      </c>
      <c r="M34" s="196">
        <f ca="1">IF(MOD(ROW()-13,2)=0,IF(ISBLANK(OFFSET('10. SEGUIMIENTO 2025'!$Q$14,INT((ROW()-13)/2),0)),"",OFFSET('10. SEGUIMIENTO 2025'!$Q$14,INT((ROW()-13)/2),0)),IF(ISBLANK(OFFSET('9. METAS'!$Q$20,INT((ROW()-14)/2),0)),"",OFFSET('9. METAS'!$Q$20,INT((ROW()-14)/2),0)))</f>
        <v>2</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METAS'!$K$20,INT((ROW()-13)/2),0)),"",OFFSET('9. METAS'!$K$20,INT((ROW()-13)/2),0))</f>
        <v/>
      </c>
      <c r="I35" s="744"/>
      <c r="J35" s="194">
        <f ca="1">IF(MOD(ROW()-13,2)=0,IF(ISBLANK(OFFSET('10. SEGUIMIENTO 2025'!$N$14,INT((ROW()-13)/2),0)),"",OFFSET('10. SEGUIMIENTO 2025'!$N$14,INT((ROW()-13)/2),0)),IF(ISBLANK(OFFSET('9. METAS'!$N$20,INT((ROW()-14)/2),0)),"",OFFSET('9. METAS'!$N$20,INT((ROW()-14)/2),0)))</f>
        <v>41</v>
      </c>
      <c r="K35" s="195" t="str">
        <f ca="1">IF(MOD(ROW()-13,2)=0,IF(ISBLANK(OFFSET('10. SEGUIMIENTO 2025'!$O$14,INT((ROW()-13)/2),0)),"",OFFSET('10. SEGUIMIENTO 2025'!$O$14,INT((ROW()-13)/2),0)),IF(ISBLANK(OFFSET('9. METAS'!$O$20,INT((ROW()-14)/2),0)),"",OFFSET('9. METAS'!$O$20,INT((ROW()-14)/2),0)))</f>
        <v/>
      </c>
      <c r="L35" s="195" t="str">
        <f ca="1">IF(MOD(ROW()-13,2)=0,IF(ISBLANK(OFFSET('10. SEGUIMIENTO 2025'!$P$14,INT((ROW()-13)/2),0)),"",OFFSET('10. SEGUIMIENTO 2025'!$P$14,INT((ROW()-13)/2),0)),IF(ISBLANK(OFFSET('9. METAS'!$P$20,INT((ROW()-14)/2),0)),"",OFFSET('9. METAS'!$P$20,INT((ROW()-14)/2),0)))</f>
        <v/>
      </c>
      <c r="M35" s="196" t="str">
        <f ca="1">IF(MOD(ROW()-13,2)=0,IF(ISBLANK(OFFSET('10. SEGUIMIENTO 2025'!$Q$14,INT((ROW()-13)/2),0)),"",OFFSET('10. SEGUIMIENTO 2025'!$Q$14,INT((ROW()-13)/2),0)),IF(ISBLANK(OFFSET('9. METAS'!$Q$20,INT((ROW()-14)/2),0)),"",OFFSET('9. METAS'!$Q$20,INT((ROW()-14)/2),0)))</f>
        <v/>
      </c>
      <c r="N35" s="742" t="str">
        <f t="shared" ref="N35" ca="1" si="18">IFERROR(M35/M36,"ND")</f>
        <v>ND</v>
      </c>
      <c r="O35" s="738" t="str">
        <f t="shared" ref="O35" ca="1" si="19">IFERROR(((M35+L35+K35+J35)/H35),"ND")</f>
        <v>ND</v>
      </c>
      <c r="P35" s="726"/>
    </row>
    <row r="36" spans="3:16">
      <c r="C36" s="760"/>
      <c r="D36" s="756"/>
      <c r="E36" s="756"/>
      <c r="F36" s="754"/>
      <c r="G36" s="751"/>
      <c r="H36" s="747"/>
      <c r="I36" s="745"/>
      <c r="J36" s="194" t="str">
        <f ca="1">IF(MOD(ROW()-13,2)=0,IF(ISBLANK(OFFSET('10. SEGUIMIENTO 2025'!$N$14,INT((ROW()-13)/2),0)),"",OFFSET('10. SEGUIMIENTO 2025'!$N$14,INT((ROW()-13)/2),0)),IF(ISBLANK(OFFSET('9. METAS'!$N$20,INT((ROW()-14)/2),0)),"",OFFSET('9. METAS'!$N$20,INT((ROW()-14)/2),0)))</f>
        <v/>
      </c>
      <c r="K36" s="195" t="str">
        <f ca="1">IF(MOD(ROW()-13,2)=0,IF(ISBLANK(OFFSET('10. SEGUIMIENTO 2025'!$O$14,INT((ROW()-13)/2),0)),"",OFFSET('10. SEGUIMIENTO 2025'!$O$14,INT((ROW()-13)/2),0)),IF(ISBLANK(OFFSET('9. METAS'!$O$20,INT((ROW()-14)/2),0)),"",OFFSET('9. METAS'!$O$20,INT((ROW()-14)/2),0)))</f>
        <v/>
      </c>
      <c r="L36" s="195" t="str">
        <f ca="1">IF(MOD(ROW()-13,2)=0,IF(ISBLANK(OFFSET('10. SEGUIMIENTO 2025'!$P$14,INT((ROW()-13)/2),0)),"",OFFSET('10. SEGUIMIENTO 2025'!$P$14,INT((ROW()-13)/2),0)),IF(ISBLANK(OFFSET('9. METAS'!$P$20,INT((ROW()-14)/2),0)),"",OFFSET('9. METAS'!$P$20,INT((ROW()-14)/2),0)))</f>
        <v/>
      </c>
      <c r="M36" s="196" t="str">
        <f ca="1">IF(MOD(ROW()-13,2)=0,IF(ISBLANK(OFFSET('10. SEGUIMIENTO 2025'!$Q$14,INT((ROW()-13)/2),0)),"",OFFSET('10. SEGUIMIENTO 2025'!$Q$14,INT((ROW()-13)/2),0)),IF(ISBLANK(OFFSET('9. METAS'!$Q$20,INT((ROW()-14)/2),0)),"",OFFSET('9. METAS'!$Q$20,INT((ROW()-14)/2),0)))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METAS'!$K$20,INT((ROW()-13)/2),0)),"",OFFSET('9. METAS'!$K$20,INT((ROW()-13)/2),0))</f>
        <v/>
      </c>
      <c r="I37" s="744"/>
      <c r="J37" s="194">
        <f ca="1">IF(MOD(ROW()-13,2)=0,IF(ISBLANK(OFFSET('10. SEGUIMIENTO 2025'!$N$14,INT((ROW()-13)/2),0)),"",OFFSET('10. SEGUIMIENTO 2025'!$N$14,INT((ROW()-13)/2),0)),IF(ISBLANK(OFFSET('9. METAS'!$N$20,INT((ROW()-14)/2),0)),"",OFFSET('9. METAS'!$N$20,INT((ROW()-14)/2),0)))</f>
        <v>41</v>
      </c>
      <c r="K37" s="195" t="str">
        <f ca="1">IF(MOD(ROW()-13,2)=0,IF(ISBLANK(OFFSET('10. SEGUIMIENTO 2025'!$O$14,INT((ROW()-13)/2),0)),"",OFFSET('10. SEGUIMIENTO 2025'!$O$14,INT((ROW()-13)/2),0)),IF(ISBLANK(OFFSET('9. METAS'!$O$20,INT((ROW()-14)/2),0)),"",OFFSET('9. METAS'!$O$20,INT((ROW()-14)/2),0)))</f>
        <v/>
      </c>
      <c r="L37" s="195" t="str">
        <f ca="1">IF(MOD(ROW()-13,2)=0,IF(ISBLANK(OFFSET('10. SEGUIMIENTO 2025'!$P$14,INT((ROW()-13)/2),0)),"",OFFSET('10. SEGUIMIENTO 2025'!$P$14,INT((ROW()-13)/2),0)),IF(ISBLANK(OFFSET('9. METAS'!$P$20,INT((ROW()-14)/2),0)),"",OFFSET('9. METAS'!$P$20,INT((ROW()-14)/2),0)))</f>
        <v/>
      </c>
      <c r="M37" s="196" t="str">
        <f ca="1">IF(MOD(ROW()-13,2)=0,IF(ISBLANK(OFFSET('10. SEGUIMIENTO 2025'!$Q$14,INT((ROW()-13)/2),0)),"",OFFSET('10. SEGUIMIENTO 2025'!$Q$14,INT((ROW()-13)/2),0)),IF(ISBLANK(OFFSET('9. METAS'!$Q$20,INT((ROW()-14)/2),0)),"",OFFSET('9. METAS'!$Q$20,INT((ROW()-14)/2),0)))</f>
        <v/>
      </c>
      <c r="N37" s="742" t="str">
        <f t="shared" ref="N37" ca="1" si="20">IFERROR(M37/M38,"ND")</f>
        <v>ND</v>
      </c>
      <c r="O37" s="738" t="str">
        <f t="shared" ref="O37" ca="1" si="21">IFERROR(((M37+L37+K37+J37)/H37),"ND")</f>
        <v>ND</v>
      </c>
      <c r="P37" s="726"/>
    </row>
    <row r="38" spans="3:16">
      <c r="C38" s="760"/>
      <c r="D38" s="756"/>
      <c r="E38" s="756"/>
      <c r="F38" s="754"/>
      <c r="G38" s="751"/>
      <c r="H38" s="747"/>
      <c r="I38" s="745"/>
      <c r="J38" s="194" t="str">
        <f ca="1">IF(MOD(ROW()-13,2)=0,IF(ISBLANK(OFFSET('10. SEGUIMIENTO 2025'!$N$14,INT((ROW()-13)/2),0)),"",OFFSET('10. SEGUIMIENTO 2025'!$N$14,INT((ROW()-13)/2),0)),IF(ISBLANK(OFFSET('9. METAS'!$N$20,INT((ROW()-14)/2),0)),"",OFFSET('9. METAS'!$N$20,INT((ROW()-14)/2),0)))</f>
        <v/>
      </c>
      <c r="K38" s="195" t="str">
        <f ca="1">IF(MOD(ROW()-13,2)=0,IF(ISBLANK(OFFSET('10. SEGUIMIENTO 2025'!$O$14,INT((ROW()-13)/2),0)),"",OFFSET('10. SEGUIMIENTO 2025'!$O$14,INT((ROW()-13)/2),0)),IF(ISBLANK(OFFSET('9. METAS'!$O$20,INT((ROW()-14)/2),0)),"",OFFSET('9. METAS'!$O$20,INT((ROW()-14)/2),0)))</f>
        <v/>
      </c>
      <c r="L38" s="195" t="str">
        <f ca="1">IF(MOD(ROW()-13,2)=0,IF(ISBLANK(OFFSET('10. SEGUIMIENTO 2025'!$P$14,INT((ROW()-13)/2),0)),"",OFFSET('10. SEGUIMIENTO 2025'!$P$14,INT((ROW()-13)/2),0)),IF(ISBLANK(OFFSET('9. METAS'!$P$20,INT((ROW()-14)/2),0)),"",OFFSET('9. METAS'!$P$20,INT((ROW()-14)/2),0)))</f>
        <v/>
      </c>
      <c r="M38" s="196" t="str">
        <f ca="1">IF(MOD(ROW()-13,2)=0,IF(ISBLANK(OFFSET('10. SEGUIMIENTO 2025'!$Q$14,INT((ROW()-13)/2),0)),"",OFFSET('10. SEGUIMIENTO 2025'!$Q$14,INT((ROW()-13)/2),0)),IF(ISBLANK(OFFSET('9. METAS'!$Q$20,INT((ROW()-14)/2),0)),"",OFFSET('9. METAS'!$Q$20,INT((ROW()-14)/2),0)))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METAS'!$K$20,INT((ROW()-13)/2),0)),"",OFFSET('9. METAS'!$K$20,INT((ROW()-13)/2),0))</f>
        <v/>
      </c>
      <c r="I39" s="744"/>
      <c r="J39" s="194">
        <f ca="1">IF(MOD(ROW()-13,2)=0,IF(ISBLANK(OFFSET('10. SEGUIMIENTO 2025'!$N$14,INT((ROW()-13)/2),0)),"",OFFSET('10. SEGUIMIENTO 2025'!$N$14,INT((ROW()-13)/2),0)),IF(ISBLANK(OFFSET('9. METAS'!$N$20,INT((ROW()-14)/2),0)),"",OFFSET('9. METAS'!$N$20,INT((ROW()-14)/2),0)))</f>
        <v>41</v>
      </c>
      <c r="K39" s="195" t="str">
        <f ca="1">IF(MOD(ROW()-13,2)=0,IF(ISBLANK(OFFSET('10. SEGUIMIENTO 2025'!$O$14,INT((ROW()-13)/2),0)),"",OFFSET('10. SEGUIMIENTO 2025'!$O$14,INT((ROW()-13)/2),0)),IF(ISBLANK(OFFSET('9. METAS'!$O$20,INT((ROW()-14)/2),0)),"",OFFSET('9. METAS'!$O$20,INT((ROW()-14)/2),0)))</f>
        <v/>
      </c>
      <c r="L39" s="195" t="str">
        <f ca="1">IF(MOD(ROW()-13,2)=0,IF(ISBLANK(OFFSET('10. SEGUIMIENTO 2025'!$P$14,INT((ROW()-13)/2),0)),"",OFFSET('10. SEGUIMIENTO 2025'!$P$14,INT((ROW()-13)/2),0)),IF(ISBLANK(OFFSET('9. METAS'!$P$20,INT((ROW()-14)/2),0)),"",OFFSET('9. METAS'!$P$20,INT((ROW()-14)/2),0)))</f>
        <v/>
      </c>
      <c r="M39" s="196" t="str">
        <f ca="1">IF(MOD(ROW()-13,2)=0,IF(ISBLANK(OFFSET('10. SEGUIMIENTO 2025'!$Q$14,INT((ROW()-13)/2),0)),"",OFFSET('10. SEGUIMIENTO 2025'!$Q$14,INT((ROW()-13)/2),0)),IF(ISBLANK(OFFSET('9. METAS'!$Q$20,INT((ROW()-14)/2),0)),"",OFFSET('9. METAS'!$Q$20,INT((ROW()-14)/2),0)))</f>
        <v/>
      </c>
      <c r="N39" s="742" t="str">
        <f t="shared" ref="N39" ca="1" si="22">IFERROR(M39/M40,"ND")</f>
        <v>ND</v>
      </c>
      <c r="O39" s="738" t="str">
        <f t="shared" ref="O39" ca="1" si="23">IFERROR(((M39+L39+K39+J39)/H39),"ND")</f>
        <v>ND</v>
      </c>
      <c r="P39" s="726"/>
    </row>
    <row r="40" spans="3:16">
      <c r="C40" s="760"/>
      <c r="D40" s="756"/>
      <c r="E40" s="756"/>
      <c r="F40" s="754"/>
      <c r="G40" s="751"/>
      <c r="H40" s="747"/>
      <c r="I40" s="745"/>
      <c r="J40" s="194" t="str">
        <f ca="1">IF(MOD(ROW()-13,2)=0,IF(ISBLANK(OFFSET('10. SEGUIMIENTO 2025'!$N$14,INT((ROW()-13)/2),0)),"",OFFSET('10. SEGUIMIENTO 2025'!$N$14,INT((ROW()-13)/2),0)),IF(ISBLANK(OFFSET('9. METAS'!$N$20,INT((ROW()-14)/2),0)),"",OFFSET('9. METAS'!$N$20,INT((ROW()-14)/2),0)))</f>
        <v/>
      </c>
      <c r="K40" s="195" t="str">
        <f ca="1">IF(MOD(ROW()-13,2)=0,IF(ISBLANK(OFFSET('10. SEGUIMIENTO 2025'!$O$14,INT((ROW()-13)/2),0)),"",OFFSET('10. SEGUIMIENTO 2025'!$O$14,INT((ROW()-13)/2),0)),IF(ISBLANK(OFFSET('9. METAS'!$O$20,INT((ROW()-14)/2),0)),"",OFFSET('9. METAS'!$O$20,INT((ROW()-14)/2),0)))</f>
        <v/>
      </c>
      <c r="L40" s="195" t="str">
        <f ca="1">IF(MOD(ROW()-13,2)=0,IF(ISBLANK(OFFSET('10. SEGUIMIENTO 2025'!$P$14,INT((ROW()-13)/2),0)),"",OFFSET('10. SEGUIMIENTO 2025'!$P$14,INT((ROW()-13)/2),0)),IF(ISBLANK(OFFSET('9. METAS'!$P$20,INT((ROW()-14)/2),0)),"",OFFSET('9. METAS'!$P$20,INT((ROW()-14)/2),0)))</f>
        <v/>
      </c>
      <c r="M40" s="196" t="str">
        <f ca="1">IF(MOD(ROW()-13,2)=0,IF(ISBLANK(OFFSET('10. SEGUIMIENTO 2025'!$Q$14,INT((ROW()-13)/2),0)),"",OFFSET('10. SEGUIMIENTO 2025'!$Q$14,INT((ROW()-13)/2),0)),IF(ISBLANK(OFFSET('9. METAS'!$Q$20,INT((ROW()-14)/2),0)),"",OFFSET('9. METAS'!$Q$20,INT((ROW()-14)/2),0)))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METAS'!$K$20,INT((ROW()-13)/2),0)),"",OFFSET('9. METAS'!$K$20,INT((ROW()-13)/2),0))</f>
        <v/>
      </c>
      <c r="I41" s="744"/>
      <c r="J41" s="194">
        <f ca="1">IF(MOD(ROW()-13,2)=0,IF(ISBLANK(OFFSET('10. SEGUIMIENTO 2025'!$N$14,INT((ROW()-13)/2),0)),"",OFFSET('10. SEGUIMIENTO 2025'!$N$14,INT((ROW()-13)/2),0)),IF(ISBLANK(OFFSET('9. METAS'!$N$20,INT((ROW()-14)/2),0)),"",OFFSET('9. METAS'!$N$20,INT((ROW()-14)/2),0)))</f>
        <v>41</v>
      </c>
      <c r="K41" s="195" t="str">
        <f ca="1">IF(MOD(ROW()-13,2)=0,IF(ISBLANK(OFFSET('10. SEGUIMIENTO 2025'!$O$14,INT((ROW()-13)/2),0)),"",OFFSET('10. SEGUIMIENTO 2025'!$O$14,INT((ROW()-13)/2),0)),IF(ISBLANK(OFFSET('9. METAS'!$O$20,INT((ROW()-14)/2),0)),"",OFFSET('9. METAS'!$O$20,INT((ROW()-14)/2),0)))</f>
        <v/>
      </c>
      <c r="L41" s="195" t="str">
        <f ca="1">IF(MOD(ROW()-13,2)=0,IF(ISBLANK(OFFSET('10. SEGUIMIENTO 2025'!$P$14,INT((ROW()-13)/2),0)),"",OFFSET('10. SEGUIMIENTO 2025'!$P$14,INT((ROW()-13)/2),0)),IF(ISBLANK(OFFSET('9. METAS'!$P$20,INT((ROW()-14)/2),0)),"",OFFSET('9. METAS'!$P$20,INT((ROW()-14)/2),0)))</f>
        <v/>
      </c>
      <c r="M41" s="196" t="str">
        <f ca="1">IF(MOD(ROW()-13,2)=0,IF(ISBLANK(OFFSET('10. SEGUIMIENTO 2025'!$Q$14,INT((ROW()-13)/2),0)),"",OFFSET('10. SEGUIMIENTO 2025'!$Q$14,INT((ROW()-13)/2),0)),IF(ISBLANK(OFFSET('9. METAS'!$Q$20,INT((ROW()-14)/2),0)),"",OFFSET('9. METAS'!$Q$20,INT((ROW()-14)/2),0)))</f>
        <v/>
      </c>
      <c r="N41" s="742" t="str">
        <f t="shared" ref="N41" ca="1" si="24">IFERROR(M41/M42,"ND")</f>
        <v>ND</v>
      </c>
      <c r="O41" s="738" t="str">
        <f t="shared" ref="O41" ca="1" si="25">IFERROR(((M41+L41+K41+J41)/H41),"ND")</f>
        <v>ND</v>
      </c>
      <c r="P41" s="726"/>
    </row>
    <row r="42" spans="3:16">
      <c r="C42" s="760"/>
      <c r="D42" s="756"/>
      <c r="E42" s="756"/>
      <c r="F42" s="754"/>
      <c r="G42" s="751"/>
      <c r="H42" s="747"/>
      <c r="I42" s="745"/>
      <c r="J42" s="194" t="str">
        <f ca="1">IF(MOD(ROW()-13,2)=0,IF(ISBLANK(OFFSET('10. SEGUIMIENTO 2025'!$N$14,INT((ROW()-13)/2),0)),"",OFFSET('10. SEGUIMIENTO 2025'!$N$14,INT((ROW()-13)/2),0)),IF(ISBLANK(OFFSET('9. METAS'!$N$20,INT((ROW()-14)/2),0)),"",OFFSET('9. METAS'!$N$20,INT((ROW()-14)/2),0)))</f>
        <v/>
      </c>
      <c r="K42" s="195" t="str">
        <f ca="1">IF(MOD(ROW()-13,2)=0,IF(ISBLANK(OFFSET('10. SEGUIMIENTO 2025'!$O$14,INT((ROW()-13)/2),0)),"",OFFSET('10. SEGUIMIENTO 2025'!$O$14,INT((ROW()-13)/2),0)),IF(ISBLANK(OFFSET('9. METAS'!$O$20,INT((ROW()-14)/2),0)),"",OFFSET('9. METAS'!$O$20,INT((ROW()-14)/2),0)))</f>
        <v/>
      </c>
      <c r="L42" s="195" t="str">
        <f ca="1">IF(MOD(ROW()-13,2)=0,IF(ISBLANK(OFFSET('10. SEGUIMIENTO 2025'!$P$14,INT((ROW()-13)/2),0)),"",OFFSET('10. SEGUIMIENTO 2025'!$P$14,INT((ROW()-13)/2),0)),IF(ISBLANK(OFFSET('9. METAS'!$P$20,INT((ROW()-14)/2),0)),"",OFFSET('9. METAS'!$P$20,INT((ROW()-14)/2),0)))</f>
        <v/>
      </c>
      <c r="M42" s="196" t="str">
        <f ca="1">IF(MOD(ROW()-13,2)=0,IF(ISBLANK(OFFSET('10. SEGUIMIENTO 2025'!$Q$14,INT((ROW()-13)/2),0)),"",OFFSET('10. SEGUIMIENTO 2025'!$Q$14,INT((ROW()-13)/2),0)),IF(ISBLANK(OFFSET('9. METAS'!$Q$20,INT((ROW()-14)/2),0)),"",OFFSET('9. METAS'!$Q$20,INT((ROW()-14)/2),0)))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METAS'!$K$20,INT((ROW()-13)/2),0)),"",OFFSET('9. METAS'!$K$20,INT((ROW()-13)/2),0))</f>
        <v/>
      </c>
      <c r="I43" s="744"/>
      <c r="J43" s="194">
        <f ca="1">IF(MOD(ROW()-13,2)=0,IF(ISBLANK(OFFSET('10. SEGUIMIENTO 2025'!$N$14,INT((ROW()-13)/2),0)),"",OFFSET('10. SEGUIMIENTO 2025'!$N$14,INT((ROW()-13)/2),0)),IF(ISBLANK(OFFSET('9. METAS'!$N$20,INT((ROW()-14)/2),0)),"",OFFSET('9. METAS'!$N$20,INT((ROW()-14)/2),0)))</f>
        <v>41</v>
      </c>
      <c r="K43" s="195" t="str">
        <f ca="1">IF(MOD(ROW()-13,2)=0,IF(ISBLANK(OFFSET('10. SEGUIMIENTO 2025'!$O$14,INT((ROW()-13)/2),0)),"",OFFSET('10. SEGUIMIENTO 2025'!$O$14,INT((ROW()-13)/2),0)),IF(ISBLANK(OFFSET('9. METAS'!$O$20,INT((ROW()-14)/2),0)),"",OFFSET('9. METAS'!$O$20,INT((ROW()-14)/2),0)))</f>
        <v/>
      </c>
      <c r="L43" s="195" t="str">
        <f ca="1">IF(MOD(ROW()-13,2)=0,IF(ISBLANK(OFFSET('10. SEGUIMIENTO 2025'!$P$14,INT((ROW()-13)/2),0)),"",OFFSET('10. SEGUIMIENTO 2025'!$P$14,INT((ROW()-13)/2),0)),IF(ISBLANK(OFFSET('9. METAS'!$P$20,INT((ROW()-14)/2),0)),"",OFFSET('9. METAS'!$P$20,INT((ROW()-14)/2),0)))</f>
        <v/>
      </c>
      <c r="M43" s="196" t="str">
        <f ca="1">IF(MOD(ROW()-13,2)=0,IF(ISBLANK(OFFSET('10. SEGUIMIENTO 2025'!$Q$14,INT((ROW()-13)/2),0)),"",OFFSET('10. SEGUIMIENTO 2025'!$Q$14,INT((ROW()-13)/2),0)),IF(ISBLANK(OFFSET('9. METAS'!$Q$20,INT((ROW()-14)/2),0)),"",OFFSET('9. METAS'!$Q$20,INT((ROW()-14)/2),0)))</f>
        <v/>
      </c>
      <c r="N43" s="742" t="str">
        <f t="shared" ref="N43" ca="1" si="26">IFERROR(M43/M44,"ND")</f>
        <v>ND</v>
      </c>
      <c r="O43" s="738" t="str">
        <f t="shared" ref="O43" ca="1" si="27">IFERROR(((M43+L43+K43+J43)/H43),"ND")</f>
        <v>ND</v>
      </c>
      <c r="P43" s="726"/>
    </row>
    <row r="44" spans="3:16">
      <c r="C44" s="760"/>
      <c r="D44" s="756"/>
      <c r="E44" s="756"/>
      <c r="F44" s="754"/>
      <c r="G44" s="751"/>
      <c r="H44" s="747"/>
      <c r="I44" s="745"/>
      <c r="J44" s="194" t="str">
        <f ca="1">IF(MOD(ROW()-13,2)=0,IF(ISBLANK(OFFSET('10. SEGUIMIENTO 2025'!$N$14,INT((ROW()-13)/2),0)),"",OFFSET('10. SEGUIMIENTO 2025'!$N$14,INT((ROW()-13)/2),0)),IF(ISBLANK(OFFSET('9. METAS'!$N$20,INT((ROW()-14)/2),0)),"",OFFSET('9. METAS'!$N$20,INT((ROW()-14)/2),0)))</f>
        <v/>
      </c>
      <c r="K44" s="195" t="str">
        <f ca="1">IF(MOD(ROW()-13,2)=0,IF(ISBLANK(OFFSET('10. SEGUIMIENTO 2025'!$O$14,INT((ROW()-13)/2),0)),"",OFFSET('10. SEGUIMIENTO 2025'!$O$14,INT((ROW()-13)/2),0)),IF(ISBLANK(OFFSET('9. METAS'!$O$20,INT((ROW()-14)/2),0)),"",OFFSET('9. METAS'!$O$20,INT((ROW()-14)/2),0)))</f>
        <v/>
      </c>
      <c r="L44" s="195" t="str">
        <f ca="1">IF(MOD(ROW()-13,2)=0,IF(ISBLANK(OFFSET('10. SEGUIMIENTO 2025'!$P$14,INT((ROW()-13)/2),0)),"",OFFSET('10. SEGUIMIENTO 2025'!$P$14,INT((ROW()-13)/2),0)),IF(ISBLANK(OFFSET('9. METAS'!$P$20,INT((ROW()-14)/2),0)),"",OFFSET('9. METAS'!$P$20,INT((ROW()-14)/2),0)))</f>
        <v/>
      </c>
      <c r="M44" s="196" t="str">
        <f ca="1">IF(MOD(ROW()-13,2)=0,IF(ISBLANK(OFFSET('10. SEGUIMIENTO 2025'!$Q$14,INT((ROW()-13)/2),0)),"",OFFSET('10. SEGUIMIENTO 2025'!$Q$14,INT((ROW()-13)/2),0)),IF(ISBLANK(OFFSET('9. METAS'!$Q$20,INT((ROW()-14)/2),0)),"",OFFSET('9. METAS'!$Q$20,INT((ROW()-14)/2),0)))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METAS'!$K$20,INT((ROW()-13)/2),0)),"",OFFSET('9. METAS'!$K$20,INT((ROW()-13)/2),0))</f>
        <v/>
      </c>
      <c r="I45" s="744"/>
      <c r="J45" s="194">
        <f ca="1">IF(MOD(ROW()-13,2)=0,IF(ISBLANK(OFFSET('10. SEGUIMIENTO 2025'!$N$14,INT((ROW()-13)/2),0)),"",OFFSET('10. SEGUIMIENTO 2025'!$N$14,INT((ROW()-13)/2),0)),IF(ISBLANK(OFFSET('9. METAS'!$N$20,INT((ROW()-14)/2),0)),"",OFFSET('9. METAS'!$N$20,INT((ROW()-14)/2),0)))</f>
        <v>41</v>
      </c>
      <c r="K45" s="195" t="str">
        <f ca="1">IF(MOD(ROW()-13,2)=0,IF(ISBLANK(OFFSET('10. SEGUIMIENTO 2025'!$O$14,INT((ROW()-13)/2),0)),"",OFFSET('10. SEGUIMIENTO 2025'!$O$14,INT((ROW()-13)/2),0)),IF(ISBLANK(OFFSET('9. METAS'!$O$20,INT((ROW()-14)/2),0)),"",OFFSET('9. METAS'!$O$20,INT((ROW()-14)/2),0)))</f>
        <v/>
      </c>
      <c r="L45" s="195" t="str">
        <f ca="1">IF(MOD(ROW()-13,2)=0,IF(ISBLANK(OFFSET('10. SEGUIMIENTO 2025'!$P$14,INT((ROW()-13)/2),0)),"",OFFSET('10. SEGUIMIENTO 2025'!$P$14,INT((ROW()-13)/2),0)),IF(ISBLANK(OFFSET('9. METAS'!$P$20,INT((ROW()-14)/2),0)),"",OFFSET('9. METAS'!$P$20,INT((ROW()-14)/2),0)))</f>
        <v/>
      </c>
      <c r="M45" s="196" t="str">
        <f ca="1">IF(MOD(ROW()-13,2)=0,IF(ISBLANK(OFFSET('10. SEGUIMIENTO 2025'!$Q$14,INT((ROW()-13)/2),0)),"",OFFSET('10. SEGUIMIENTO 2025'!$Q$14,INT((ROW()-13)/2),0)),IF(ISBLANK(OFFSET('9. METAS'!$Q$20,INT((ROW()-14)/2),0)),"",OFFSET('9. METAS'!$Q$20,INT((ROW()-14)/2),0)))</f>
        <v/>
      </c>
      <c r="N45" s="742" t="str">
        <f t="shared" ref="N45" ca="1" si="28">IFERROR(M45/M46,"ND")</f>
        <v>ND</v>
      </c>
      <c r="O45" s="738" t="str">
        <f t="shared" ref="O45" ca="1" si="29">IFERROR(((M45+L45+K45+J45)/H45),"ND")</f>
        <v>ND</v>
      </c>
      <c r="P45" s="726"/>
    </row>
    <row r="46" spans="3:16">
      <c r="C46" s="760"/>
      <c r="D46" s="756"/>
      <c r="E46" s="756"/>
      <c r="F46" s="754"/>
      <c r="G46" s="751"/>
      <c r="H46" s="747"/>
      <c r="I46" s="745"/>
      <c r="J46" s="194" t="str">
        <f ca="1">IF(MOD(ROW()-13,2)=0,IF(ISBLANK(OFFSET('10. SEGUIMIENTO 2025'!$N$14,INT((ROW()-13)/2),0)),"",OFFSET('10. SEGUIMIENTO 2025'!$N$14,INT((ROW()-13)/2),0)),IF(ISBLANK(OFFSET('9. METAS'!$N$20,INT((ROW()-14)/2),0)),"",OFFSET('9. METAS'!$N$20,INT((ROW()-14)/2),0)))</f>
        <v/>
      </c>
      <c r="K46" s="195" t="str">
        <f ca="1">IF(MOD(ROW()-13,2)=0,IF(ISBLANK(OFFSET('10. SEGUIMIENTO 2025'!$O$14,INT((ROW()-13)/2),0)),"",OFFSET('10. SEGUIMIENTO 2025'!$O$14,INT((ROW()-13)/2),0)),IF(ISBLANK(OFFSET('9. METAS'!$O$20,INT((ROW()-14)/2),0)),"",OFFSET('9. METAS'!$O$20,INT((ROW()-14)/2),0)))</f>
        <v/>
      </c>
      <c r="L46" s="195" t="str">
        <f ca="1">IF(MOD(ROW()-13,2)=0,IF(ISBLANK(OFFSET('10. SEGUIMIENTO 2025'!$P$14,INT((ROW()-13)/2),0)),"",OFFSET('10. SEGUIMIENTO 2025'!$P$14,INT((ROW()-13)/2),0)),IF(ISBLANK(OFFSET('9. METAS'!$P$20,INT((ROW()-14)/2),0)),"",OFFSET('9. METAS'!$P$20,INT((ROW()-14)/2),0)))</f>
        <v/>
      </c>
      <c r="M46" s="196" t="str">
        <f ca="1">IF(MOD(ROW()-13,2)=0,IF(ISBLANK(OFFSET('10. SEGUIMIENTO 2025'!$Q$14,INT((ROW()-13)/2),0)),"",OFFSET('10. SEGUIMIENTO 2025'!$Q$14,INT((ROW()-13)/2),0)),IF(ISBLANK(OFFSET('9. METAS'!$Q$20,INT((ROW()-14)/2),0)),"",OFFSET('9. METAS'!$Q$20,INT((ROW()-14)/2),0)))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METAS'!$K$20,INT((ROW()-13)/2),0)),"",OFFSET('9. METAS'!$K$20,INT((ROW()-13)/2),0))</f>
        <v/>
      </c>
      <c r="I47" s="744"/>
      <c r="J47" s="194">
        <f ca="1">IF(MOD(ROW()-13,2)=0,IF(ISBLANK(OFFSET('10. SEGUIMIENTO 2025'!$N$14,INT((ROW()-13)/2),0)),"",OFFSET('10. SEGUIMIENTO 2025'!$N$14,INT((ROW()-13)/2),0)),IF(ISBLANK(OFFSET('9. METAS'!$N$20,INT((ROW()-14)/2),0)),"",OFFSET('9. METAS'!$N$20,INT((ROW()-14)/2),0)))</f>
        <v>41</v>
      </c>
      <c r="K47" s="195" t="str">
        <f ca="1">IF(MOD(ROW()-13,2)=0,IF(ISBLANK(OFFSET('10. SEGUIMIENTO 2025'!$O$14,INT((ROW()-13)/2),0)),"",OFFSET('10. SEGUIMIENTO 2025'!$O$14,INT((ROW()-13)/2),0)),IF(ISBLANK(OFFSET('9. METAS'!$O$20,INT((ROW()-14)/2),0)),"",OFFSET('9. METAS'!$O$20,INT((ROW()-14)/2),0)))</f>
        <v/>
      </c>
      <c r="L47" s="195" t="str">
        <f ca="1">IF(MOD(ROW()-13,2)=0,IF(ISBLANK(OFFSET('10. SEGUIMIENTO 2025'!$P$14,INT((ROW()-13)/2),0)),"",OFFSET('10. SEGUIMIENTO 2025'!$P$14,INT((ROW()-13)/2),0)),IF(ISBLANK(OFFSET('9. METAS'!$P$20,INT((ROW()-14)/2),0)),"",OFFSET('9. METAS'!$P$20,INT((ROW()-14)/2),0)))</f>
        <v/>
      </c>
      <c r="M47" s="196" t="str">
        <f ca="1">IF(MOD(ROW()-13,2)=0,IF(ISBLANK(OFFSET('10. SEGUIMIENTO 2025'!$Q$14,INT((ROW()-13)/2),0)),"",OFFSET('10. SEGUIMIENTO 2025'!$Q$14,INT((ROW()-13)/2),0)),IF(ISBLANK(OFFSET('9. METAS'!$Q$20,INT((ROW()-14)/2),0)),"",OFFSET('9. METAS'!$Q$20,INT((ROW()-14)/2),0)))</f>
        <v/>
      </c>
      <c r="N47" s="742" t="str">
        <f t="shared" ref="N47" ca="1" si="30">IFERROR(M47/M48,"ND")</f>
        <v>ND</v>
      </c>
      <c r="O47" s="738" t="str">
        <f t="shared" ref="O47" ca="1" si="31">IFERROR(((M47+L47+K47+J47)/H47),"ND")</f>
        <v>ND</v>
      </c>
      <c r="P47" s="726"/>
    </row>
    <row r="48" spans="3:16">
      <c r="C48" s="760"/>
      <c r="D48" s="756"/>
      <c r="E48" s="756"/>
      <c r="F48" s="754"/>
      <c r="G48" s="751"/>
      <c r="H48" s="747"/>
      <c r="I48" s="745"/>
      <c r="J48" s="194" t="str">
        <f ca="1">IF(MOD(ROW()-13,2)=0,IF(ISBLANK(OFFSET('10. SEGUIMIENTO 2025'!$N$14,INT((ROW()-13)/2),0)),"",OFFSET('10. SEGUIMIENTO 2025'!$N$14,INT((ROW()-13)/2),0)),IF(ISBLANK(OFFSET('9. METAS'!$N$20,INT((ROW()-14)/2),0)),"",OFFSET('9. METAS'!$N$20,INT((ROW()-14)/2),0)))</f>
        <v/>
      </c>
      <c r="K48" s="195" t="str">
        <f ca="1">IF(MOD(ROW()-13,2)=0,IF(ISBLANK(OFFSET('10. SEGUIMIENTO 2025'!$O$14,INT((ROW()-13)/2),0)),"",OFFSET('10. SEGUIMIENTO 2025'!$O$14,INT((ROW()-13)/2),0)),IF(ISBLANK(OFFSET('9. METAS'!$O$20,INT((ROW()-14)/2),0)),"",OFFSET('9. METAS'!$O$20,INT((ROW()-14)/2),0)))</f>
        <v/>
      </c>
      <c r="L48" s="195" t="str">
        <f ca="1">IF(MOD(ROW()-13,2)=0,IF(ISBLANK(OFFSET('10. SEGUIMIENTO 2025'!$P$14,INT((ROW()-13)/2),0)),"",OFFSET('10. SEGUIMIENTO 2025'!$P$14,INT((ROW()-13)/2),0)),IF(ISBLANK(OFFSET('9. METAS'!$P$20,INT((ROW()-14)/2),0)),"",OFFSET('9. METAS'!$P$20,INT((ROW()-14)/2),0)))</f>
        <v/>
      </c>
      <c r="M48" s="196" t="str">
        <f ca="1">IF(MOD(ROW()-13,2)=0,IF(ISBLANK(OFFSET('10. SEGUIMIENTO 2025'!$Q$14,INT((ROW()-13)/2),0)),"",OFFSET('10. SEGUIMIENTO 2025'!$Q$14,INT((ROW()-13)/2),0)),IF(ISBLANK(OFFSET('9. METAS'!$Q$20,INT((ROW()-14)/2),0)),"",OFFSET('9. METAS'!$Q$20,INT((ROW()-14)/2),0)))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METAS'!$K$20,INT((ROW()-13)/2),0)),"",OFFSET('9. METAS'!$K$20,INT((ROW()-13)/2),0))</f>
        <v/>
      </c>
      <c r="I49" s="744"/>
      <c r="J49" s="194">
        <f ca="1">IF(MOD(ROW()-13,2)=0,IF(ISBLANK(OFFSET('10. SEGUIMIENTO 2025'!$N$14,INT((ROW()-13)/2),0)),"",OFFSET('10. SEGUIMIENTO 2025'!$N$14,INT((ROW()-13)/2),0)),IF(ISBLANK(OFFSET('9. METAS'!$N$20,INT((ROW()-14)/2),0)),"",OFFSET('9. METAS'!$N$20,INT((ROW()-14)/2),0)))</f>
        <v>41</v>
      </c>
      <c r="K49" s="195" t="str">
        <f ca="1">IF(MOD(ROW()-13,2)=0,IF(ISBLANK(OFFSET('10. SEGUIMIENTO 2025'!$O$14,INT((ROW()-13)/2),0)),"",OFFSET('10. SEGUIMIENTO 2025'!$O$14,INT((ROW()-13)/2),0)),IF(ISBLANK(OFFSET('9. METAS'!$O$20,INT((ROW()-14)/2),0)),"",OFFSET('9. METAS'!$O$20,INT((ROW()-14)/2),0)))</f>
        <v/>
      </c>
      <c r="L49" s="195" t="str">
        <f ca="1">IF(MOD(ROW()-13,2)=0,IF(ISBLANK(OFFSET('10. SEGUIMIENTO 2025'!$P$14,INT((ROW()-13)/2),0)),"",OFFSET('10. SEGUIMIENTO 2025'!$P$14,INT((ROW()-13)/2),0)),IF(ISBLANK(OFFSET('9. METAS'!$P$20,INT((ROW()-14)/2),0)),"",OFFSET('9. METAS'!$P$20,INT((ROW()-14)/2),0)))</f>
        <v/>
      </c>
      <c r="M49" s="196" t="str">
        <f ca="1">IF(MOD(ROW()-13,2)=0,IF(ISBLANK(OFFSET('10. SEGUIMIENTO 2025'!$Q$14,INT((ROW()-13)/2),0)),"",OFFSET('10. SEGUIMIENTO 2025'!$Q$14,INT((ROW()-13)/2),0)),IF(ISBLANK(OFFSET('9. METAS'!$Q$20,INT((ROW()-14)/2),0)),"",OFFSET('9. METAS'!$Q$20,INT((ROW()-14)/2),0)))</f>
        <v/>
      </c>
      <c r="N49" s="742" t="str">
        <f t="shared" ref="N49" ca="1" si="32">IFERROR(M49/M50,"ND")</f>
        <v>ND</v>
      </c>
      <c r="O49" s="738" t="str">
        <f t="shared" ref="O49" ca="1" si="33">IFERROR(((M49+L49+K49+J49)/H49),"ND")</f>
        <v>ND</v>
      </c>
      <c r="P49" s="726"/>
    </row>
    <row r="50" spans="3:16">
      <c r="C50" s="760"/>
      <c r="D50" s="756"/>
      <c r="E50" s="756"/>
      <c r="F50" s="754"/>
      <c r="G50" s="751"/>
      <c r="H50" s="747"/>
      <c r="I50" s="745"/>
      <c r="J50" s="194" t="str">
        <f ca="1">IF(MOD(ROW()-13,2)=0,IF(ISBLANK(OFFSET('10. SEGUIMIENTO 2025'!$N$14,INT((ROW()-13)/2),0)),"",OFFSET('10. SEGUIMIENTO 2025'!$N$14,INT((ROW()-13)/2),0)),IF(ISBLANK(OFFSET('9. METAS'!$N$20,INT((ROW()-14)/2),0)),"",OFFSET('9. METAS'!$N$20,INT((ROW()-14)/2),0)))</f>
        <v/>
      </c>
      <c r="K50" s="195" t="str">
        <f ca="1">IF(MOD(ROW()-13,2)=0,IF(ISBLANK(OFFSET('10. SEGUIMIENTO 2025'!$O$14,INT((ROW()-13)/2),0)),"",OFFSET('10. SEGUIMIENTO 2025'!$O$14,INT((ROW()-13)/2),0)),IF(ISBLANK(OFFSET('9. METAS'!$O$20,INT((ROW()-14)/2),0)),"",OFFSET('9. METAS'!$O$20,INT((ROW()-14)/2),0)))</f>
        <v/>
      </c>
      <c r="L50" s="195" t="str">
        <f ca="1">IF(MOD(ROW()-13,2)=0,IF(ISBLANK(OFFSET('10. SEGUIMIENTO 2025'!$P$14,INT((ROW()-13)/2),0)),"",OFFSET('10. SEGUIMIENTO 2025'!$P$14,INT((ROW()-13)/2),0)),IF(ISBLANK(OFFSET('9. METAS'!$P$20,INT((ROW()-14)/2),0)),"",OFFSET('9. METAS'!$P$20,INT((ROW()-14)/2),0)))</f>
        <v/>
      </c>
      <c r="M50" s="196" t="str">
        <f ca="1">IF(MOD(ROW()-13,2)=0,IF(ISBLANK(OFFSET('10. SEGUIMIENTO 2025'!$Q$14,INT((ROW()-13)/2),0)),"",OFFSET('10. SEGUIMIENTO 2025'!$Q$14,INT((ROW()-13)/2),0)),IF(ISBLANK(OFFSET('9. METAS'!$Q$20,INT((ROW()-14)/2),0)),"",OFFSET('9. METAS'!$Q$20,INT((ROW()-14)/2),0)))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METAS'!$K$20,INT((ROW()-13)/2),0)),"",OFFSET('9. METAS'!$K$20,INT((ROW()-13)/2),0))</f>
        <v/>
      </c>
      <c r="I51" s="744"/>
      <c r="J51" s="194">
        <f ca="1">IF(MOD(ROW()-13,2)=0,IF(ISBLANK(OFFSET('10. SEGUIMIENTO 2025'!$N$14,INT((ROW()-13)/2),0)),"",OFFSET('10. SEGUIMIENTO 2025'!$N$14,INT((ROW()-13)/2),0)),IF(ISBLANK(OFFSET('9. METAS'!$N$20,INT((ROW()-14)/2),0)),"",OFFSET('9. METAS'!$N$20,INT((ROW()-14)/2),0)))</f>
        <v>41</v>
      </c>
      <c r="K51" s="195" t="str">
        <f ca="1">IF(MOD(ROW()-13,2)=0,IF(ISBLANK(OFFSET('10. SEGUIMIENTO 2025'!$O$14,INT((ROW()-13)/2),0)),"",OFFSET('10. SEGUIMIENTO 2025'!$O$14,INT((ROW()-13)/2),0)),IF(ISBLANK(OFFSET('9. METAS'!$O$20,INT((ROW()-14)/2),0)),"",OFFSET('9. METAS'!$O$20,INT((ROW()-14)/2),0)))</f>
        <v/>
      </c>
      <c r="L51" s="195" t="str">
        <f ca="1">IF(MOD(ROW()-13,2)=0,IF(ISBLANK(OFFSET('10. SEGUIMIENTO 2025'!$P$14,INT((ROW()-13)/2),0)),"",OFFSET('10. SEGUIMIENTO 2025'!$P$14,INT((ROW()-13)/2),0)),IF(ISBLANK(OFFSET('9. METAS'!$P$20,INT((ROW()-14)/2),0)),"",OFFSET('9. METAS'!$P$20,INT((ROW()-14)/2),0)))</f>
        <v/>
      </c>
      <c r="M51" s="196" t="str">
        <f ca="1">IF(MOD(ROW()-13,2)=0,IF(ISBLANK(OFFSET('10. SEGUIMIENTO 2025'!$Q$14,INT((ROW()-13)/2),0)),"",OFFSET('10. SEGUIMIENTO 2025'!$Q$14,INT((ROW()-13)/2),0)),IF(ISBLANK(OFFSET('9. METAS'!$Q$20,INT((ROW()-14)/2),0)),"",OFFSET('9. METAS'!$Q$20,INT((ROW()-14)/2),0)))</f>
        <v/>
      </c>
      <c r="N51" s="742" t="str">
        <f t="shared" ref="N51" ca="1" si="34">IFERROR(M51/M52,"ND")</f>
        <v>ND</v>
      </c>
      <c r="O51" s="738" t="str">
        <f t="shared" ref="O51" ca="1" si="35">IFERROR(((M51+L51+K51+J51)/H51),"ND")</f>
        <v>ND</v>
      </c>
      <c r="P51" s="726"/>
    </row>
    <row r="52" spans="3:16">
      <c r="C52" s="760"/>
      <c r="D52" s="756"/>
      <c r="E52" s="756"/>
      <c r="F52" s="754"/>
      <c r="G52" s="751"/>
      <c r="H52" s="747"/>
      <c r="I52" s="745"/>
      <c r="J52" s="194" t="str">
        <f ca="1">IF(MOD(ROW()-13,2)=0,IF(ISBLANK(OFFSET('10. SEGUIMIENTO 2025'!$N$14,INT((ROW()-13)/2),0)),"",OFFSET('10. SEGUIMIENTO 2025'!$N$14,INT((ROW()-13)/2),0)),IF(ISBLANK(OFFSET('9. METAS'!$N$20,INT((ROW()-14)/2),0)),"",OFFSET('9. METAS'!$N$20,INT((ROW()-14)/2),0)))</f>
        <v/>
      </c>
      <c r="K52" s="195" t="str">
        <f ca="1">IF(MOD(ROW()-13,2)=0,IF(ISBLANK(OFFSET('10. SEGUIMIENTO 2025'!$O$14,INT((ROW()-13)/2),0)),"",OFFSET('10. SEGUIMIENTO 2025'!$O$14,INT((ROW()-13)/2),0)),IF(ISBLANK(OFFSET('9. METAS'!$O$20,INT((ROW()-14)/2),0)),"",OFFSET('9. METAS'!$O$20,INT((ROW()-14)/2),0)))</f>
        <v/>
      </c>
      <c r="L52" s="195" t="str">
        <f ca="1">IF(MOD(ROW()-13,2)=0,IF(ISBLANK(OFFSET('10. SEGUIMIENTO 2025'!$P$14,INT((ROW()-13)/2),0)),"",OFFSET('10. SEGUIMIENTO 2025'!$P$14,INT((ROW()-13)/2),0)),IF(ISBLANK(OFFSET('9. METAS'!$P$20,INT((ROW()-14)/2),0)),"",OFFSET('9. METAS'!$P$20,INT((ROW()-14)/2),0)))</f>
        <v/>
      </c>
      <c r="M52" s="196" t="str">
        <f ca="1">IF(MOD(ROW()-13,2)=0,IF(ISBLANK(OFFSET('10. SEGUIMIENTO 2025'!$Q$14,INT((ROW()-13)/2),0)),"",OFFSET('10. SEGUIMIENTO 2025'!$Q$14,INT((ROW()-13)/2),0)),IF(ISBLANK(OFFSET('9. METAS'!$Q$20,INT((ROW()-14)/2),0)),"",OFFSET('9. METAS'!$Q$20,INT((ROW()-14)/2),0)))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METAS'!$K$20,INT((ROW()-13)/2),0)),"",OFFSET('9. METAS'!$K$20,INT((ROW()-13)/2),0))</f>
        <v/>
      </c>
      <c r="I53" s="744"/>
      <c r="J53" s="194">
        <f ca="1">IF(MOD(ROW()-13,2)=0,IF(ISBLANK(OFFSET('10. SEGUIMIENTO 2025'!$N$14,INT((ROW()-13)/2),0)),"",OFFSET('10. SEGUIMIENTO 2025'!$N$14,INT((ROW()-13)/2),0)),IF(ISBLANK(OFFSET('9. METAS'!$N$20,INT((ROW()-14)/2),0)),"",OFFSET('9. METAS'!$N$20,INT((ROW()-14)/2),0)))</f>
        <v>41</v>
      </c>
      <c r="K53" s="195" t="str">
        <f ca="1">IF(MOD(ROW()-13,2)=0,IF(ISBLANK(OFFSET('10. SEGUIMIENTO 2025'!$O$14,INT((ROW()-13)/2),0)),"",OFFSET('10. SEGUIMIENTO 2025'!$O$14,INT((ROW()-13)/2),0)),IF(ISBLANK(OFFSET('9. METAS'!$O$20,INT((ROW()-14)/2),0)),"",OFFSET('9. METAS'!$O$20,INT((ROW()-14)/2),0)))</f>
        <v/>
      </c>
      <c r="L53" s="195" t="str">
        <f ca="1">IF(MOD(ROW()-13,2)=0,IF(ISBLANK(OFFSET('10. SEGUIMIENTO 2025'!$P$14,INT((ROW()-13)/2),0)),"",OFFSET('10. SEGUIMIENTO 2025'!$P$14,INT((ROW()-13)/2),0)),IF(ISBLANK(OFFSET('9. METAS'!$P$20,INT((ROW()-14)/2),0)),"",OFFSET('9. METAS'!$P$20,INT((ROW()-14)/2),0)))</f>
        <v/>
      </c>
      <c r="M53" s="196" t="str">
        <f ca="1">IF(MOD(ROW()-13,2)=0,IF(ISBLANK(OFFSET('10. SEGUIMIENTO 2025'!$Q$14,INT((ROW()-13)/2),0)),"",OFFSET('10. SEGUIMIENTO 2025'!$Q$14,INT((ROW()-13)/2),0)),IF(ISBLANK(OFFSET('9. METAS'!$Q$20,INT((ROW()-14)/2),0)),"",OFFSET('9. METAS'!$Q$20,INT((ROW()-14)/2),0)))</f>
        <v/>
      </c>
      <c r="N53" s="742" t="str">
        <f t="shared" ref="N53" ca="1" si="36">IFERROR(M53/M54,"ND")</f>
        <v>ND</v>
      </c>
      <c r="O53" s="738" t="str">
        <f t="shared" ref="O53" ca="1" si="37">IFERROR(((M53+L53+K53+J53)/H53),"ND")</f>
        <v>ND</v>
      </c>
      <c r="P53" s="726"/>
    </row>
    <row r="54" spans="3:16">
      <c r="C54" s="760"/>
      <c r="D54" s="756"/>
      <c r="E54" s="756"/>
      <c r="F54" s="754"/>
      <c r="G54" s="751"/>
      <c r="H54" s="747"/>
      <c r="I54" s="745"/>
      <c r="J54" s="194" t="str">
        <f ca="1">IF(MOD(ROW()-13,2)=0,IF(ISBLANK(OFFSET('10. SEGUIMIENTO 2025'!$N$14,INT((ROW()-13)/2),0)),"",OFFSET('10. SEGUIMIENTO 2025'!$N$14,INT((ROW()-13)/2),0)),IF(ISBLANK(OFFSET('9. METAS'!$N$20,INT((ROW()-14)/2),0)),"",OFFSET('9. METAS'!$N$20,INT((ROW()-14)/2),0)))</f>
        <v/>
      </c>
      <c r="K54" s="195" t="str">
        <f ca="1">IF(MOD(ROW()-13,2)=0,IF(ISBLANK(OFFSET('10. SEGUIMIENTO 2025'!$O$14,INT((ROW()-13)/2),0)),"",OFFSET('10. SEGUIMIENTO 2025'!$O$14,INT((ROW()-13)/2),0)),IF(ISBLANK(OFFSET('9. METAS'!$O$20,INT((ROW()-14)/2),0)),"",OFFSET('9. METAS'!$O$20,INT((ROW()-14)/2),0)))</f>
        <v/>
      </c>
      <c r="L54" s="195" t="str">
        <f ca="1">IF(MOD(ROW()-13,2)=0,IF(ISBLANK(OFFSET('10. SEGUIMIENTO 2025'!$P$14,INT((ROW()-13)/2),0)),"",OFFSET('10. SEGUIMIENTO 2025'!$P$14,INT((ROW()-13)/2),0)),IF(ISBLANK(OFFSET('9. METAS'!$P$20,INT((ROW()-14)/2),0)),"",OFFSET('9. METAS'!$P$20,INT((ROW()-14)/2),0)))</f>
        <v/>
      </c>
      <c r="M54" s="196" t="str">
        <f ca="1">IF(MOD(ROW()-13,2)=0,IF(ISBLANK(OFFSET('10. SEGUIMIENTO 2025'!$Q$14,INT((ROW()-13)/2),0)),"",OFFSET('10. SEGUIMIENTO 2025'!$Q$14,INT((ROW()-13)/2),0)),IF(ISBLANK(OFFSET('9. METAS'!$Q$20,INT((ROW()-14)/2),0)),"",OFFSET('9. METAS'!$Q$20,INT((ROW()-14)/2),0)))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METAS'!$K$20,INT((ROW()-13)/2),0)),"",OFFSET('9. METAS'!$K$20,INT((ROW()-13)/2),0))</f>
        <v/>
      </c>
      <c r="I55" s="744"/>
      <c r="J55" s="194">
        <f ca="1">IF(MOD(ROW()-13,2)=0,IF(ISBLANK(OFFSET('10. SEGUIMIENTO 2025'!$N$14,INT((ROW()-13)/2),0)),"",OFFSET('10. SEGUIMIENTO 2025'!$N$14,INT((ROW()-13)/2),0)),IF(ISBLANK(OFFSET('9. METAS'!$N$20,INT((ROW()-14)/2),0)),"",OFFSET('9. METAS'!$N$20,INT((ROW()-14)/2),0)))</f>
        <v>41</v>
      </c>
      <c r="K55" s="195" t="str">
        <f ca="1">IF(MOD(ROW()-13,2)=0,IF(ISBLANK(OFFSET('10. SEGUIMIENTO 2025'!$O$14,INT((ROW()-13)/2),0)),"",OFFSET('10. SEGUIMIENTO 2025'!$O$14,INT((ROW()-13)/2),0)),IF(ISBLANK(OFFSET('9. METAS'!$O$20,INT((ROW()-14)/2),0)),"",OFFSET('9. METAS'!$O$20,INT((ROW()-14)/2),0)))</f>
        <v/>
      </c>
      <c r="L55" s="195" t="str">
        <f ca="1">IF(MOD(ROW()-13,2)=0,IF(ISBLANK(OFFSET('10. SEGUIMIENTO 2025'!$P$14,INT((ROW()-13)/2),0)),"",OFFSET('10. SEGUIMIENTO 2025'!$P$14,INT((ROW()-13)/2),0)),IF(ISBLANK(OFFSET('9. METAS'!$P$20,INT((ROW()-14)/2),0)),"",OFFSET('9. METAS'!$P$20,INT((ROW()-14)/2),0)))</f>
        <v/>
      </c>
      <c r="M55" s="196" t="str">
        <f ca="1">IF(MOD(ROW()-13,2)=0,IF(ISBLANK(OFFSET('10. SEGUIMIENTO 2025'!$Q$14,INT((ROW()-13)/2),0)),"",OFFSET('10. SEGUIMIENTO 2025'!$Q$14,INT((ROW()-13)/2),0)),IF(ISBLANK(OFFSET('9. METAS'!$Q$20,INT((ROW()-14)/2),0)),"",OFFSET('9. METAS'!$Q$20,INT((ROW()-14)/2),0)))</f>
        <v/>
      </c>
      <c r="N55" s="742" t="str">
        <f t="shared" ref="N55" ca="1" si="38">IFERROR(M55/M56,"ND")</f>
        <v>ND</v>
      </c>
      <c r="O55" s="738" t="str">
        <f t="shared" ref="O55" ca="1" si="39">IFERROR(((M55+L55+K55+J55)/H55),"ND")</f>
        <v>ND</v>
      </c>
      <c r="P55" s="726"/>
    </row>
    <row r="56" spans="3:16">
      <c r="C56" s="760"/>
      <c r="D56" s="756"/>
      <c r="E56" s="756"/>
      <c r="F56" s="754"/>
      <c r="G56" s="751"/>
      <c r="H56" s="747"/>
      <c r="I56" s="745"/>
      <c r="J56" s="194" t="str">
        <f ca="1">IF(MOD(ROW()-13,2)=0,IF(ISBLANK(OFFSET('10. SEGUIMIENTO 2025'!$N$14,INT((ROW()-13)/2),0)),"",OFFSET('10. SEGUIMIENTO 2025'!$N$14,INT((ROW()-13)/2),0)),IF(ISBLANK(OFFSET('9. METAS'!$N$20,INT((ROW()-14)/2),0)),"",OFFSET('9. METAS'!$N$20,INT((ROW()-14)/2),0)))</f>
        <v/>
      </c>
      <c r="K56" s="195" t="str">
        <f ca="1">IF(MOD(ROW()-13,2)=0,IF(ISBLANK(OFFSET('10. SEGUIMIENTO 2025'!$O$14,INT((ROW()-13)/2),0)),"",OFFSET('10. SEGUIMIENTO 2025'!$O$14,INT((ROW()-13)/2),0)),IF(ISBLANK(OFFSET('9. METAS'!$O$20,INT((ROW()-14)/2),0)),"",OFFSET('9. METAS'!$O$20,INT((ROW()-14)/2),0)))</f>
        <v/>
      </c>
      <c r="L56" s="195" t="str">
        <f ca="1">IF(MOD(ROW()-13,2)=0,IF(ISBLANK(OFFSET('10. SEGUIMIENTO 2025'!$P$14,INT((ROW()-13)/2),0)),"",OFFSET('10. SEGUIMIENTO 2025'!$P$14,INT((ROW()-13)/2),0)),IF(ISBLANK(OFFSET('9. METAS'!$P$20,INT((ROW()-14)/2),0)),"",OFFSET('9. METAS'!$P$20,INT((ROW()-14)/2),0)))</f>
        <v/>
      </c>
      <c r="M56" s="196" t="str">
        <f ca="1">IF(MOD(ROW()-13,2)=0,IF(ISBLANK(OFFSET('10. SEGUIMIENTO 2025'!$Q$14,INT((ROW()-13)/2),0)),"",OFFSET('10. SEGUIMIENTO 2025'!$Q$14,INT((ROW()-13)/2),0)),IF(ISBLANK(OFFSET('9. METAS'!$Q$20,INT((ROW()-14)/2),0)),"",OFFSET('9. METAS'!$Q$20,INT((ROW()-14)/2),0)))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METAS'!$K$20,INT((ROW()-13)/2),0)),"",OFFSET('9. METAS'!$K$20,INT((ROW()-13)/2),0))</f>
        <v/>
      </c>
      <c r="I57" s="744"/>
      <c r="J57" s="194">
        <f ca="1">IF(MOD(ROW()-13,2)=0,IF(ISBLANK(OFFSET('10. SEGUIMIENTO 2025'!$N$14,INT((ROW()-13)/2),0)),"",OFFSET('10. SEGUIMIENTO 2025'!$N$14,INT((ROW()-13)/2),0)),IF(ISBLANK(OFFSET('9. METAS'!$N$20,INT((ROW()-14)/2),0)),"",OFFSET('9. METAS'!$N$20,INT((ROW()-14)/2),0)))</f>
        <v>41</v>
      </c>
      <c r="K57" s="195" t="str">
        <f ca="1">IF(MOD(ROW()-13,2)=0,IF(ISBLANK(OFFSET('10. SEGUIMIENTO 2025'!$O$14,INT((ROW()-13)/2),0)),"",OFFSET('10. SEGUIMIENTO 2025'!$O$14,INT((ROW()-13)/2),0)),IF(ISBLANK(OFFSET('9. METAS'!$O$20,INT((ROW()-14)/2),0)),"",OFFSET('9. METAS'!$O$20,INT((ROW()-14)/2),0)))</f>
        <v/>
      </c>
      <c r="L57" s="195" t="str">
        <f ca="1">IF(MOD(ROW()-13,2)=0,IF(ISBLANK(OFFSET('10. SEGUIMIENTO 2025'!$P$14,INT((ROW()-13)/2),0)),"",OFFSET('10. SEGUIMIENTO 2025'!$P$14,INT((ROW()-13)/2),0)),IF(ISBLANK(OFFSET('9. METAS'!$P$20,INT((ROW()-14)/2),0)),"",OFFSET('9. METAS'!$P$20,INT((ROW()-14)/2),0)))</f>
        <v/>
      </c>
      <c r="M57" s="196" t="str">
        <f ca="1">IF(MOD(ROW()-13,2)=0,IF(ISBLANK(OFFSET('10. SEGUIMIENTO 2025'!$Q$14,INT((ROW()-13)/2),0)),"",OFFSET('10. SEGUIMIENTO 2025'!$Q$14,INT((ROW()-13)/2),0)),IF(ISBLANK(OFFSET('9. METAS'!$Q$20,INT((ROW()-14)/2),0)),"",OFFSET('9. METAS'!$Q$20,INT((ROW()-14)/2),0)))</f>
        <v/>
      </c>
      <c r="N57" s="742" t="str">
        <f t="shared" ref="N57" ca="1" si="40">IFERROR(M57/M58,"ND")</f>
        <v>ND</v>
      </c>
      <c r="O57" s="738" t="str">
        <f t="shared" ref="O57" ca="1" si="41">IFERROR(((M57+L57+K57+J57)/H57),"ND")</f>
        <v>ND</v>
      </c>
      <c r="P57" s="726"/>
    </row>
    <row r="58" spans="3:16">
      <c r="C58" s="760"/>
      <c r="D58" s="756"/>
      <c r="E58" s="756"/>
      <c r="F58" s="754"/>
      <c r="G58" s="751"/>
      <c r="H58" s="747"/>
      <c r="I58" s="745"/>
      <c r="J58" s="194" t="str">
        <f ca="1">IF(MOD(ROW()-13,2)=0,IF(ISBLANK(OFFSET('10. SEGUIMIENTO 2025'!$N$14,INT((ROW()-13)/2),0)),"",OFFSET('10. SEGUIMIENTO 2025'!$N$14,INT((ROW()-13)/2),0)),IF(ISBLANK(OFFSET('9. METAS'!$N$20,INT((ROW()-14)/2),0)),"",OFFSET('9. METAS'!$N$20,INT((ROW()-14)/2),0)))</f>
        <v/>
      </c>
      <c r="K58" s="195" t="str">
        <f ca="1">IF(MOD(ROW()-13,2)=0,IF(ISBLANK(OFFSET('10. SEGUIMIENTO 2025'!$O$14,INT((ROW()-13)/2),0)),"",OFFSET('10. SEGUIMIENTO 2025'!$O$14,INT((ROW()-13)/2),0)),IF(ISBLANK(OFFSET('9. METAS'!$O$20,INT((ROW()-14)/2),0)),"",OFFSET('9. METAS'!$O$20,INT((ROW()-14)/2),0)))</f>
        <v/>
      </c>
      <c r="L58" s="195" t="str">
        <f ca="1">IF(MOD(ROW()-13,2)=0,IF(ISBLANK(OFFSET('10. SEGUIMIENTO 2025'!$P$14,INT((ROW()-13)/2),0)),"",OFFSET('10. SEGUIMIENTO 2025'!$P$14,INT((ROW()-13)/2),0)),IF(ISBLANK(OFFSET('9. METAS'!$P$20,INT((ROW()-14)/2),0)),"",OFFSET('9. METAS'!$P$20,INT((ROW()-14)/2),0)))</f>
        <v/>
      </c>
      <c r="M58" s="196" t="str">
        <f ca="1">IF(MOD(ROW()-13,2)=0,IF(ISBLANK(OFFSET('10. SEGUIMIENTO 2025'!$Q$14,INT((ROW()-13)/2),0)),"",OFFSET('10. SEGUIMIENTO 2025'!$Q$14,INT((ROW()-13)/2),0)),IF(ISBLANK(OFFSET('9. METAS'!$Q$20,INT((ROW()-14)/2),0)),"",OFFSET('9. METAS'!$Q$20,INT((ROW()-14)/2),0)))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METAS'!$K$20,INT((ROW()-13)/2),0)),"",OFFSET('9. METAS'!$K$20,INT((ROW()-13)/2),0))</f>
        <v/>
      </c>
      <c r="I59" s="744"/>
      <c r="J59" s="194">
        <f ca="1">IF(MOD(ROW()-13,2)=0,IF(ISBLANK(OFFSET('10. SEGUIMIENTO 2025'!$N$14,INT((ROW()-13)/2),0)),"",OFFSET('10. SEGUIMIENTO 2025'!$N$14,INT((ROW()-13)/2),0)),IF(ISBLANK(OFFSET('9. METAS'!$N$20,INT((ROW()-14)/2),0)),"",OFFSET('9. METAS'!$N$20,INT((ROW()-14)/2),0)))</f>
        <v>41</v>
      </c>
      <c r="K59" s="195" t="str">
        <f ca="1">IF(MOD(ROW()-13,2)=0,IF(ISBLANK(OFFSET('10. SEGUIMIENTO 2025'!$O$14,INT((ROW()-13)/2),0)),"",OFFSET('10. SEGUIMIENTO 2025'!$O$14,INT((ROW()-13)/2),0)),IF(ISBLANK(OFFSET('9. METAS'!$O$20,INT((ROW()-14)/2),0)),"",OFFSET('9. METAS'!$O$20,INT((ROW()-14)/2),0)))</f>
        <v/>
      </c>
      <c r="L59" s="195" t="str">
        <f ca="1">IF(MOD(ROW()-13,2)=0,IF(ISBLANK(OFFSET('10. SEGUIMIENTO 2025'!$P$14,INT((ROW()-13)/2),0)),"",OFFSET('10. SEGUIMIENTO 2025'!$P$14,INT((ROW()-13)/2),0)),IF(ISBLANK(OFFSET('9. METAS'!$P$20,INT((ROW()-14)/2),0)),"",OFFSET('9. METAS'!$P$20,INT((ROW()-14)/2),0)))</f>
        <v/>
      </c>
      <c r="M59" s="196" t="str">
        <f ca="1">IF(MOD(ROW()-13,2)=0,IF(ISBLANK(OFFSET('10. SEGUIMIENTO 2025'!$Q$14,INT((ROW()-13)/2),0)),"",OFFSET('10. SEGUIMIENTO 2025'!$Q$14,INT((ROW()-13)/2),0)),IF(ISBLANK(OFFSET('9. METAS'!$Q$20,INT((ROW()-14)/2),0)),"",OFFSET('9. METAS'!$Q$20,INT((ROW()-14)/2),0)))</f>
        <v/>
      </c>
      <c r="N59" s="742" t="str">
        <f t="shared" ref="N59" ca="1" si="42">IFERROR(M59/M60,"ND")</f>
        <v>ND</v>
      </c>
      <c r="O59" s="738" t="str">
        <f t="shared" ref="O59" ca="1" si="43">IFERROR(((M59+L59+K59+J59)/H59),"ND")</f>
        <v>ND</v>
      </c>
      <c r="P59" s="726"/>
    </row>
    <row r="60" spans="3:16">
      <c r="C60" s="760"/>
      <c r="D60" s="756"/>
      <c r="E60" s="756"/>
      <c r="F60" s="754"/>
      <c r="G60" s="751"/>
      <c r="H60" s="747"/>
      <c r="I60" s="745"/>
      <c r="J60" s="194" t="str">
        <f ca="1">IF(MOD(ROW()-13,2)=0,IF(ISBLANK(OFFSET('10. SEGUIMIENTO 2025'!$N$14,INT((ROW()-13)/2),0)),"",OFFSET('10. SEGUIMIENTO 2025'!$N$14,INT((ROW()-13)/2),0)),IF(ISBLANK(OFFSET('9. METAS'!$N$20,INT((ROW()-14)/2),0)),"",OFFSET('9. METAS'!$N$20,INT((ROW()-14)/2),0)))</f>
        <v/>
      </c>
      <c r="K60" s="195" t="str">
        <f ca="1">IF(MOD(ROW()-13,2)=0,IF(ISBLANK(OFFSET('10. SEGUIMIENTO 2025'!$O$14,INT((ROW()-13)/2),0)),"",OFFSET('10. SEGUIMIENTO 2025'!$O$14,INT((ROW()-13)/2),0)),IF(ISBLANK(OFFSET('9. METAS'!$O$20,INT((ROW()-14)/2),0)),"",OFFSET('9. METAS'!$O$20,INT((ROW()-14)/2),0)))</f>
        <v/>
      </c>
      <c r="L60" s="195" t="str">
        <f ca="1">IF(MOD(ROW()-13,2)=0,IF(ISBLANK(OFFSET('10. SEGUIMIENTO 2025'!$P$14,INT((ROW()-13)/2),0)),"",OFFSET('10. SEGUIMIENTO 2025'!$P$14,INT((ROW()-13)/2),0)),IF(ISBLANK(OFFSET('9. METAS'!$P$20,INT((ROW()-14)/2),0)),"",OFFSET('9. METAS'!$P$20,INT((ROW()-14)/2),0)))</f>
        <v/>
      </c>
      <c r="M60" s="196" t="str">
        <f ca="1">IF(MOD(ROW()-13,2)=0,IF(ISBLANK(OFFSET('10. SEGUIMIENTO 2025'!$Q$14,INT((ROW()-13)/2),0)),"",OFFSET('10. SEGUIMIENTO 2025'!$Q$14,INT((ROW()-13)/2),0)),IF(ISBLANK(OFFSET('9. METAS'!$Q$20,INT((ROW()-14)/2),0)),"",OFFSET('9. METAS'!$Q$20,INT((ROW()-14)/2),0)))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METAS'!$K$20,INT((ROW()-13)/2),0)),"",OFFSET('9. METAS'!$K$20,INT((ROW()-13)/2),0))</f>
        <v/>
      </c>
      <c r="I61" s="744"/>
      <c r="J61" s="194">
        <f ca="1">IF(MOD(ROW()-13,2)=0,IF(ISBLANK(OFFSET('10. SEGUIMIENTO 2025'!$N$14,INT((ROW()-13)/2),0)),"",OFFSET('10. SEGUIMIENTO 2025'!$N$14,INT((ROW()-13)/2),0)),IF(ISBLANK(OFFSET('9. METAS'!$N$20,INT((ROW()-14)/2),0)),"",OFFSET('9. METAS'!$N$20,INT((ROW()-14)/2),0)))</f>
        <v>41</v>
      </c>
      <c r="K61" s="195" t="str">
        <f ca="1">IF(MOD(ROW()-13,2)=0,IF(ISBLANK(OFFSET('10. SEGUIMIENTO 2025'!$O$14,INT((ROW()-13)/2),0)),"",OFFSET('10. SEGUIMIENTO 2025'!$O$14,INT((ROW()-13)/2),0)),IF(ISBLANK(OFFSET('9. METAS'!$O$20,INT((ROW()-14)/2),0)),"",OFFSET('9. METAS'!$O$20,INT((ROW()-14)/2),0)))</f>
        <v/>
      </c>
      <c r="L61" s="195" t="str">
        <f ca="1">IF(MOD(ROW()-13,2)=0,IF(ISBLANK(OFFSET('10. SEGUIMIENTO 2025'!$P$14,INT((ROW()-13)/2),0)),"",OFFSET('10. SEGUIMIENTO 2025'!$P$14,INT((ROW()-13)/2),0)),IF(ISBLANK(OFFSET('9. METAS'!$P$20,INT((ROW()-14)/2),0)),"",OFFSET('9. METAS'!$P$20,INT((ROW()-14)/2),0)))</f>
        <v/>
      </c>
      <c r="M61" s="196" t="str">
        <f ca="1">IF(MOD(ROW()-13,2)=0,IF(ISBLANK(OFFSET('10. SEGUIMIENTO 2025'!$Q$14,INT((ROW()-13)/2),0)),"",OFFSET('10. SEGUIMIENTO 2025'!$Q$14,INT((ROW()-13)/2),0)),IF(ISBLANK(OFFSET('9. METAS'!$Q$20,INT((ROW()-14)/2),0)),"",OFFSET('9. METAS'!$Q$20,INT((ROW()-14)/2),0)))</f>
        <v/>
      </c>
      <c r="N61" s="742" t="str">
        <f t="shared" ref="N61" ca="1" si="44">IFERROR(M61/M62,"ND")</f>
        <v>ND</v>
      </c>
      <c r="O61" s="738" t="str">
        <f t="shared" ref="O61" ca="1" si="45">IFERROR(((M61+L61+K61+J61)/H61),"ND")</f>
        <v>ND</v>
      </c>
      <c r="P61" s="726"/>
    </row>
    <row r="62" spans="3:16">
      <c r="C62" s="760"/>
      <c r="D62" s="756"/>
      <c r="E62" s="756"/>
      <c r="F62" s="754"/>
      <c r="G62" s="751"/>
      <c r="H62" s="747"/>
      <c r="I62" s="745"/>
      <c r="J62" s="194" t="str">
        <f ca="1">IF(MOD(ROW()-13,2)=0,IF(ISBLANK(OFFSET('10. SEGUIMIENTO 2025'!$N$14,INT((ROW()-13)/2),0)),"",OFFSET('10. SEGUIMIENTO 2025'!$N$14,INT((ROW()-13)/2),0)),IF(ISBLANK(OFFSET('9. METAS'!$N$20,INT((ROW()-14)/2),0)),"",OFFSET('9. METAS'!$N$20,INT((ROW()-14)/2),0)))</f>
        <v/>
      </c>
      <c r="K62" s="195" t="str">
        <f ca="1">IF(MOD(ROW()-13,2)=0,IF(ISBLANK(OFFSET('10. SEGUIMIENTO 2025'!$O$14,INT((ROW()-13)/2),0)),"",OFFSET('10. SEGUIMIENTO 2025'!$O$14,INT((ROW()-13)/2),0)),IF(ISBLANK(OFFSET('9. METAS'!$O$20,INT((ROW()-14)/2),0)),"",OFFSET('9. METAS'!$O$20,INT((ROW()-14)/2),0)))</f>
        <v/>
      </c>
      <c r="L62" s="195" t="str">
        <f ca="1">IF(MOD(ROW()-13,2)=0,IF(ISBLANK(OFFSET('10. SEGUIMIENTO 2025'!$P$14,INT((ROW()-13)/2),0)),"",OFFSET('10. SEGUIMIENTO 2025'!$P$14,INT((ROW()-13)/2),0)),IF(ISBLANK(OFFSET('9. METAS'!$P$20,INT((ROW()-14)/2),0)),"",OFFSET('9. METAS'!$P$20,INT((ROW()-14)/2),0)))</f>
        <v/>
      </c>
      <c r="M62" s="196" t="str">
        <f ca="1">IF(MOD(ROW()-13,2)=0,IF(ISBLANK(OFFSET('10. SEGUIMIENTO 2025'!$Q$14,INT((ROW()-13)/2),0)),"",OFFSET('10. SEGUIMIENTO 2025'!$Q$14,INT((ROW()-13)/2),0)),IF(ISBLANK(OFFSET('9. METAS'!$Q$20,INT((ROW()-14)/2),0)),"",OFFSET('9. METAS'!$Q$20,INT((ROW()-14)/2),0)))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METAS'!$K$20,INT((ROW()-13)/2),0)),"",OFFSET('9. METAS'!$K$20,INT((ROW()-13)/2),0))</f>
        <v/>
      </c>
      <c r="I63" s="744"/>
      <c r="J63" s="194">
        <f ca="1">IF(MOD(ROW()-13,2)=0,IF(ISBLANK(OFFSET('10. SEGUIMIENTO 2025'!$N$14,INT((ROW()-13)/2),0)),"",OFFSET('10. SEGUIMIENTO 2025'!$N$14,INT((ROW()-13)/2),0)),IF(ISBLANK(OFFSET('9. METAS'!$N$20,INT((ROW()-14)/2),0)),"",OFFSET('9. METAS'!$N$20,INT((ROW()-14)/2),0)))</f>
        <v>41</v>
      </c>
      <c r="K63" s="195" t="str">
        <f ca="1">IF(MOD(ROW()-13,2)=0,IF(ISBLANK(OFFSET('10. SEGUIMIENTO 2025'!$O$14,INT((ROW()-13)/2),0)),"",OFFSET('10. SEGUIMIENTO 2025'!$O$14,INT((ROW()-13)/2),0)),IF(ISBLANK(OFFSET('9. METAS'!$O$20,INT((ROW()-14)/2),0)),"",OFFSET('9. METAS'!$O$20,INT((ROW()-14)/2),0)))</f>
        <v/>
      </c>
      <c r="L63" s="195" t="str">
        <f ca="1">IF(MOD(ROW()-13,2)=0,IF(ISBLANK(OFFSET('10. SEGUIMIENTO 2025'!$P$14,INT((ROW()-13)/2),0)),"",OFFSET('10. SEGUIMIENTO 2025'!$P$14,INT((ROW()-13)/2),0)),IF(ISBLANK(OFFSET('9. METAS'!$P$20,INT((ROW()-14)/2),0)),"",OFFSET('9. METAS'!$P$20,INT((ROW()-14)/2),0)))</f>
        <v/>
      </c>
      <c r="M63" s="196" t="str">
        <f ca="1">IF(MOD(ROW()-13,2)=0,IF(ISBLANK(OFFSET('10. SEGUIMIENTO 2025'!$Q$14,INT((ROW()-13)/2),0)),"",OFFSET('10. SEGUIMIENTO 2025'!$Q$14,INT((ROW()-13)/2),0)),IF(ISBLANK(OFFSET('9. METAS'!$Q$20,INT((ROW()-14)/2),0)),"",OFFSET('9. METAS'!$Q$20,INT((ROW()-14)/2),0)))</f>
        <v/>
      </c>
      <c r="N63" s="742" t="str">
        <f t="shared" ref="N63" ca="1" si="46">IFERROR(M63/M64,"ND")</f>
        <v>ND</v>
      </c>
      <c r="O63" s="738" t="str">
        <f t="shared" ref="O63" ca="1" si="47">IFERROR(((M63+L63+K63+J63)/H63),"ND")</f>
        <v>ND</v>
      </c>
      <c r="P63" s="726"/>
    </row>
    <row r="64" spans="3:16">
      <c r="C64" s="760"/>
      <c r="D64" s="756"/>
      <c r="E64" s="756"/>
      <c r="F64" s="754"/>
      <c r="G64" s="751"/>
      <c r="H64" s="747"/>
      <c r="I64" s="745"/>
      <c r="J64" s="194" t="str">
        <f ca="1">IF(MOD(ROW()-13,2)=0,IF(ISBLANK(OFFSET('10. SEGUIMIENTO 2025'!$N$14,INT((ROW()-13)/2),0)),"",OFFSET('10. SEGUIMIENTO 2025'!$N$14,INT((ROW()-13)/2),0)),IF(ISBLANK(OFFSET('9. METAS'!$N$20,INT((ROW()-14)/2),0)),"",OFFSET('9. METAS'!$N$20,INT((ROW()-14)/2),0)))</f>
        <v/>
      </c>
      <c r="K64" s="195" t="str">
        <f ca="1">IF(MOD(ROW()-13,2)=0,IF(ISBLANK(OFFSET('10. SEGUIMIENTO 2025'!$O$14,INT((ROW()-13)/2),0)),"",OFFSET('10. SEGUIMIENTO 2025'!$O$14,INT((ROW()-13)/2),0)),IF(ISBLANK(OFFSET('9. METAS'!$O$20,INT((ROW()-14)/2),0)),"",OFFSET('9. METAS'!$O$20,INT((ROW()-14)/2),0)))</f>
        <v/>
      </c>
      <c r="L64" s="195" t="str">
        <f ca="1">IF(MOD(ROW()-13,2)=0,IF(ISBLANK(OFFSET('10. SEGUIMIENTO 2025'!$P$14,INT((ROW()-13)/2),0)),"",OFFSET('10. SEGUIMIENTO 2025'!$P$14,INT((ROW()-13)/2),0)),IF(ISBLANK(OFFSET('9. METAS'!$P$20,INT((ROW()-14)/2),0)),"",OFFSET('9. METAS'!$P$20,INT((ROW()-14)/2),0)))</f>
        <v/>
      </c>
      <c r="M64" s="196" t="str">
        <f ca="1">IF(MOD(ROW()-13,2)=0,IF(ISBLANK(OFFSET('10. SEGUIMIENTO 2025'!$Q$14,INT((ROW()-13)/2),0)),"",OFFSET('10. SEGUIMIENTO 2025'!$Q$14,INT((ROW()-13)/2),0)),IF(ISBLANK(OFFSET('9. METAS'!$Q$20,INT((ROW()-14)/2),0)),"",OFFSET('9. METAS'!$Q$20,INT((ROW()-14)/2),0)))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METAS'!$K$20,INT((ROW()-13)/2),0)),"",OFFSET('9. METAS'!$K$20,INT((ROW()-13)/2),0))</f>
        <v/>
      </c>
      <c r="I65" s="744"/>
      <c r="J65" s="194">
        <f ca="1">IF(MOD(ROW()-13,2)=0,IF(ISBLANK(OFFSET('10. SEGUIMIENTO 2025'!$N$14,INT((ROW()-13)/2),0)),"",OFFSET('10. SEGUIMIENTO 2025'!$N$14,INT((ROW()-13)/2),0)),IF(ISBLANK(OFFSET('9. METAS'!$N$20,INT((ROW()-14)/2),0)),"",OFFSET('9. METAS'!$N$20,INT((ROW()-14)/2),0)))</f>
        <v>41</v>
      </c>
      <c r="K65" s="195" t="str">
        <f ca="1">IF(MOD(ROW()-13,2)=0,IF(ISBLANK(OFFSET('10. SEGUIMIENTO 2025'!$O$14,INT((ROW()-13)/2),0)),"",OFFSET('10. SEGUIMIENTO 2025'!$O$14,INT((ROW()-13)/2),0)),IF(ISBLANK(OFFSET('9. METAS'!$O$20,INT((ROW()-14)/2),0)),"",OFFSET('9. METAS'!$O$20,INT((ROW()-14)/2),0)))</f>
        <v/>
      </c>
      <c r="L65" s="195" t="str">
        <f ca="1">IF(MOD(ROW()-13,2)=0,IF(ISBLANK(OFFSET('10. SEGUIMIENTO 2025'!$P$14,INT((ROW()-13)/2),0)),"",OFFSET('10. SEGUIMIENTO 2025'!$P$14,INT((ROW()-13)/2),0)),IF(ISBLANK(OFFSET('9. METAS'!$P$20,INT((ROW()-14)/2),0)),"",OFFSET('9. METAS'!$P$20,INT((ROW()-14)/2),0)))</f>
        <v/>
      </c>
      <c r="M65" s="196" t="str">
        <f ca="1">IF(MOD(ROW()-13,2)=0,IF(ISBLANK(OFFSET('10. SEGUIMIENTO 2025'!$Q$14,INT((ROW()-13)/2),0)),"",OFFSET('10. SEGUIMIENTO 2025'!$Q$14,INT((ROW()-13)/2),0)),IF(ISBLANK(OFFSET('9. METAS'!$Q$20,INT((ROW()-14)/2),0)),"",OFFSET('9. METAS'!$Q$20,INT((ROW()-14)/2),0)))</f>
        <v/>
      </c>
      <c r="N65" s="742" t="str">
        <f t="shared" ref="N65" ca="1" si="48">IFERROR(M65/M66,"ND")</f>
        <v>ND</v>
      </c>
      <c r="O65" s="738" t="str">
        <f t="shared" ref="O65" ca="1" si="49">IFERROR(((M65+L65+K65+J65)/H65),"ND")</f>
        <v>ND</v>
      </c>
      <c r="P65" s="726"/>
    </row>
    <row r="66" spans="3:16">
      <c r="C66" s="760"/>
      <c r="D66" s="756"/>
      <c r="E66" s="756"/>
      <c r="F66" s="754"/>
      <c r="G66" s="751"/>
      <c r="H66" s="747"/>
      <c r="I66" s="745"/>
      <c r="J66" s="194" t="str">
        <f ca="1">IF(MOD(ROW()-13,2)=0,IF(ISBLANK(OFFSET('10. SEGUIMIENTO 2025'!$N$14,INT((ROW()-13)/2),0)),"",OFFSET('10. SEGUIMIENTO 2025'!$N$14,INT((ROW()-13)/2),0)),IF(ISBLANK(OFFSET('9. METAS'!$N$20,INT((ROW()-14)/2),0)),"",OFFSET('9. METAS'!$N$20,INT((ROW()-14)/2),0)))</f>
        <v/>
      </c>
      <c r="K66" s="195" t="str">
        <f ca="1">IF(MOD(ROW()-13,2)=0,IF(ISBLANK(OFFSET('10. SEGUIMIENTO 2025'!$O$14,INT((ROW()-13)/2),0)),"",OFFSET('10. SEGUIMIENTO 2025'!$O$14,INT((ROW()-13)/2),0)),IF(ISBLANK(OFFSET('9. METAS'!$O$20,INT((ROW()-14)/2),0)),"",OFFSET('9. METAS'!$O$20,INT((ROW()-14)/2),0)))</f>
        <v/>
      </c>
      <c r="L66" s="195" t="str">
        <f ca="1">IF(MOD(ROW()-13,2)=0,IF(ISBLANK(OFFSET('10. SEGUIMIENTO 2025'!$P$14,INT((ROW()-13)/2),0)),"",OFFSET('10. SEGUIMIENTO 2025'!$P$14,INT((ROW()-13)/2),0)),IF(ISBLANK(OFFSET('9. METAS'!$P$20,INT((ROW()-14)/2),0)),"",OFFSET('9. METAS'!$P$20,INT((ROW()-14)/2),0)))</f>
        <v/>
      </c>
      <c r="M66" s="196" t="str">
        <f ca="1">IF(MOD(ROW()-13,2)=0,IF(ISBLANK(OFFSET('10. SEGUIMIENTO 2025'!$Q$14,INT((ROW()-13)/2),0)),"",OFFSET('10. SEGUIMIENTO 2025'!$Q$14,INT((ROW()-13)/2),0)),IF(ISBLANK(OFFSET('9. METAS'!$Q$20,INT((ROW()-14)/2),0)),"",OFFSET('9. METAS'!$Q$20,INT((ROW()-14)/2),0)))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METAS'!$K$20,INT((ROW()-13)/2),0)),"",OFFSET('9. METAS'!$K$20,INT((ROW()-13)/2),0))</f>
        <v/>
      </c>
      <c r="I67" s="744"/>
      <c r="J67" s="194">
        <f ca="1">IF(MOD(ROW()-13,2)=0,IF(ISBLANK(OFFSET('10. SEGUIMIENTO 2025'!$N$14,INT((ROW()-13)/2),0)),"",OFFSET('10. SEGUIMIENTO 2025'!$N$14,INT((ROW()-13)/2),0)),IF(ISBLANK(OFFSET('9. METAS'!$N$20,INT((ROW()-14)/2),0)),"",OFFSET('9. METAS'!$N$20,INT((ROW()-14)/2),0)))</f>
        <v>41</v>
      </c>
      <c r="K67" s="195" t="str">
        <f ca="1">IF(MOD(ROW()-13,2)=0,IF(ISBLANK(OFFSET('10. SEGUIMIENTO 2025'!$O$14,INT((ROW()-13)/2),0)),"",OFFSET('10. SEGUIMIENTO 2025'!$O$14,INT((ROW()-13)/2),0)),IF(ISBLANK(OFFSET('9. METAS'!$O$20,INT((ROW()-14)/2),0)),"",OFFSET('9. METAS'!$O$20,INT((ROW()-14)/2),0)))</f>
        <v/>
      </c>
      <c r="L67" s="195" t="str">
        <f ca="1">IF(MOD(ROW()-13,2)=0,IF(ISBLANK(OFFSET('10. SEGUIMIENTO 2025'!$P$14,INT((ROW()-13)/2),0)),"",OFFSET('10. SEGUIMIENTO 2025'!$P$14,INT((ROW()-13)/2),0)),IF(ISBLANK(OFFSET('9. METAS'!$P$20,INT((ROW()-14)/2),0)),"",OFFSET('9. METAS'!$P$20,INT((ROW()-14)/2),0)))</f>
        <v/>
      </c>
      <c r="M67" s="196" t="str">
        <f ca="1">IF(MOD(ROW()-13,2)=0,IF(ISBLANK(OFFSET('10. SEGUIMIENTO 2025'!$Q$14,INT((ROW()-13)/2),0)),"",OFFSET('10. SEGUIMIENTO 2025'!$Q$14,INT((ROW()-13)/2),0)),IF(ISBLANK(OFFSET('9. METAS'!$Q$20,INT((ROW()-14)/2),0)),"",OFFSET('9. METAS'!$Q$20,INT((ROW()-14)/2),0)))</f>
        <v/>
      </c>
      <c r="N67" s="742" t="str">
        <f t="shared" ref="N67" ca="1" si="50">IFERROR(M67/M68,"ND")</f>
        <v>ND</v>
      </c>
      <c r="O67" s="738" t="str">
        <f t="shared" ref="O67" ca="1" si="51">IFERROR(((M67+L67+K67+J67)/H67),"ND")</f>
        <v>ND</v>
      </c>
      <c r="P67" s="726"/>
    </row>
    <row r="68" spans="3:16">
      <c r="C68" s="760"/>
      <c r="D68" s="756"/>
      <c r="E68" s="756"/>
      <c r="F68" s="754"/>
      <c r="G68" s="751"/>
      <c r="H68" s="747"/>
      <c r="I68" s="745"/>
      <c r="J68" s="194" t="str">
        <f ca="1">IF(MOD(ROW()-13,2)=0,IF(ISBLANK(OFFSET('10. SEGUIMIENTO 2025'!$N$14,INT((ROW()-13)/2),0)),"",OFFSET('10. SEGUIMIENTO 2025'!$N$14,INT((ROW()-13)/2),0)),IF(ISBLANK(OFFSET('9. METAS'!$N$20,INT((ROW()-14)/2),0)),"",OFFSET('9. METAS'!$N$20,INT((ROW()-14)/2),0)))</f>
        <v/>
      </c>
      <c r="K68" s="195" t="str">
        <f ca="1">IF(MOD(ROW()-13,2)=0,IF(ISBLANK(OFFSET('10. SEGUIMIENTO 2025'!$O$14,INT((ROW()-13)/2),0)),"",OFFSET('10. SEGUIMIENTO 2025'!$O$14,INT((ROW()-13)/2),0)),IF(ISBLANK(OFFSET('9. METAS'!$O$20,INT((ROW()-14)/2),0)),"",OFFSET('9. METAS'!$O$20,INT((ROW()-14)/2),0)))</f>
        <v/>
      </c>
      <c r="L68" s="195" t="str">
        <f ca="1">IF(MOD(ROW()-13,2)=0,IF(ISBLANK(OFFSET('10. SEGUIMIENTO 2025'!$P$14,INT((ROW()-13)/2),0)),"",OFFSET('10. SEGUIMIENTO 2025'!$P$14,INT((ROW()-13)/2),0)),IF(ISBLANK(OFFSET('9. METAS'!$P$20,INT((ROW()-14)/2),0)),"",OFFSET('9. METAS'!$P$20,INT((ROW()-14)/2),0)))</f>
        <v/>
      </c>
      <c r="M68" s="196" t="str">
        <f ca="1">IF(MOD(ROW()-13,2)=0,IF(ISBLANK(OFFSET('10. SEGUIMIENTO 2025'!$Q$14,INT((ROW()-13)/2),0)),"",OFFSET('10. SEGUIMIENTO 2025'!$Q$14,INT((ROW()-13)/2),0)),IF(ISBLANK(OFFSET('9. METAS'!$Q$20,INT((ROW()-14)/2),0)),"",OFFSET('9. METAS'!$Q$20,INT((ROW()-14)/2),0)))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METAS'!$K$20,INT((ROW()-13)/2),0)),"",OFFSET('9. METAS'!$K$20,INT((ROW()-13)/2),0))</f>
        <v/>
      </c>
      <c r="I69" s="744"/>
      <c r="J69" s="194">
        <f ca="1">IF(MOD(ROW()-13,2)=0,IF(ISBLANK(OFFSET('10. SEGUIMIENTO 2025'!$N$14,INT((ROW()-13)/2),0)),"",OFFSET('10. SEGUIMIENTO 2025'!$N$14,INT((ROW()-13)/2),0)),IF(ISBLANK(OFFSET('9. METAS'!$N$20,INT((ROW()-14)/2),0)),"",OFFSET('9. METAS'!$N$20,INT((ROW()-14)/2),0)))</f>
        <v>41</v>
      </c>
      <c r="K69" s="195" t="str">
        <f ca="1">IF(MOD(ROW()-13,2)=0,IF(ISBLANK(OFFSET('10. SEGUIMIENTO 2025'!$O$14,INT((ROW()-13)/2),0)),"",OFFSET('10. SEGUIMIENTO 2025'!$O$14,INT((ROW()-13)/2),0)),IF(ISBLANK(OFFSET('9. METAS'!$O$20,INT((ROW()-14)/2),0)),"",OFFSET('9. METAS'!$O$20,INT((ROW()-14)/2),0)))</f>
        <v/>
      </c>
      <c r="L69" s="195" t="str">
        <f ca="1">IF(MOD(ROW()-13,2)=0,IF(ISBLANK(OFFSET('10. SEGUIMIENTO 2025'!$P$14,INT((ROW()-13)/2),0)),"",OFFSET('10. SEGUIMIENTO 2025'!$P$14,INT((ROW()-13)/2),0)),IF(ISBLANK(OFFSET('9. METAS'!$P$20,INT((ROW()-14)/2),0)),"",OFFSET('9. METAS'!$P$20,INT((ROW()-14)/2),0)))</f>
        <v/>
      </c>
      <c r="M69" s="196" t="str">
        <f ca="1">IF(MOD(ROW()-13,2)=0,IF(ISBLANK(OFFSET('10. SEGUIMIENTO 2025'!$Q$14,INT((ROW()-13)/2),0)),"",OFFSET('10. SEGUIMIENTO 2025'!$Q$14,INT((ROW()-13)/2),0)),IF(ISBLANK(OFFSET('9. METAS'!$Q$20,INT((ROW()-14)/2),0)),"",OFFSET('9. METAS'!$Q$20,INT((ROW()-14)/2),0)))</f>
        <v/>
      </c>
      <c r="N69" s="742" t="str">
        <f t="shared" ref="N69" ca="1" si="52">IFERROR(M69/M70,"ND")</f>
        <v>ND</v>
      </c>
      <c r="O69" s="738" t="str">
        <f t="shared" ref="O69" ca="1" si="53">IFERROR(((M69+L69+K69+J69)/H69),"ND")</f>
        <v>ND</v>
      </c>
      <c r="P69" s="726"/>
    </row>
    <row r="70" spans="3:16">
      <c r="C70" s="760"/>
      <c r="D70" s="756"/>
      <c r="E70" s="756"/>
      <c r="F70" s="754"/>
      <c r="G70" s="751"/>
      <c r="H70" s="747"/>
      <c r="I70" s="745"/>
      <c r="J70" s="194" t="str">
        <f ca="1">IF(MOD(ROW()-13,2)=0,IF(ISBLANK(OFFSET('10. SEGUIMIENTO 2025'!$N$14,INT((ROW()-13)/2),0)),"",OFFSET('10. SEGUIMIENTO 2025'!$N$14,INT((ROW()-13)/2),0)),IF(ISBLANK(OFFSET('9. METAS'!$N$20,INT((ROW()-14)/2),0)),"",OFFSET('9. METAS'!$N$20,INT((ROW()-14)/2),0)))</f>
        <v/>
      </c>
      <c r="K70" s="195" t="str">
        <f ca="1">IF(MOD(ROW()-13,2)=0,IF(ISBLANK(OFFSET('10. SEGUIMIENTO 2025'!$O$14,INT((ROW()-13)/2),0)),"",OFFSET('10. SEGUIMIENTO 2025'!$O$14,INT((ROW()-13)/2),0)),IF(ISBLANK(OFFSET('9. METAS'!$O$20,INT((ROW()-14)/2),0)),"",OFFSET('9. METAS'!$O$20,INT((ROW()-14)/2),0)))</f>
        <v/>
      </c>
      <c r="L70" s="195" t="str">
        <f ca="1">IF(MOD(ROW()-13,2)=0,IF(ISBLANK(OFFSET('10. SEGUIMIENTO 2025'!$P$14,INT((ROW()-13)/2),0)),"",OFFSET('10. SEGUIMIENTO 2025'!$P$14,INT((ROW()-13)/2),0)),IF(ISBLANK(OFFSET('9. METAS'!$P$20,INT((ROW()-14)/2),0)),"",OFFSET('9. METAS'!$P$20,INT((ROW()-14)/2),0)))</f>
        <v/>
      </c>
      <c r="M70" s="196" t="str">
        <f ca="1">IF(MOD(ROW()-13,2)=0,IF(ISBLANK(OFFSET('10. SEGUIMIENTO 2025'!$Q$14,INT((ROW()-13)/2),0)),"",OFFSET('10. SEGUIMIENTO 2025'!$Q$14,INT((ROW()-13)/2),0)),IF(ISBLANK(OFFSET('9. METAS'!$Q$20,INT((ROW()-14)/2),0)),"",OFFSET('9. METAS'!$Q$20,INT((ROW()-14)/2),0)))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METAS'!$K$20,INT((ROW()-13)/2),0)),"",OFFSET('9. METAS'!$K$20,INT((ROW()-13)/2),0))</f>
        <v/>
      </c>
      <c r="I71" s="744"/>
      <c r="J71" s="194">
        <f ca="1">IF(MOD(ROW()-13,2)=0,IF(ISBLANK(OFFSET('10. SEGUIMIENTO 2025'!$N$14,INT((ROW()-13)/2),0)),"",OFFSET('10. SEGUIMIENTO 2025'!$N$14,INT((ROW()-13)/2),0)),IF(ISBLANK(OFFSET('9. METAS'!$N$20,INT((ROW()-14)/2),0)),"",OFFSET('9. METAS'!$N$20,INT((ROW()-14)/2),0)))</f>
        <v>41</v>
      </c>
      <c r="K71" s="195" t="str">
        <f ca="1">IF(MOD(ROW()-13,2)=0,IF(ISBLANK(OFFSET('10. SEGUIMIENTO 2025'!$O$14,INT((ROW()-13)/2),0)),"",OFFSET('10. SEGUIMIENTO 2025'!$O$14,INT((ROW()-13)/2),0)),IF(ISBLANK(OFFSET('9. METAS'!$O$20,INT((ROW()-14)/2),0)),"",OFFSET('9. METAS'!$O$20,INT((ROW()-14)/2),0)))</f>
        <v/>
      </c>
      <c r="L71" s="195" t="str">
        <f ca="1">IF(MOD(ROW()-13,2)=0,IF(ISBLANK(OFFSET('10. SEGUIMIENTO 2025'!$P$14,INT((ROW()-13)/2),0)),"",OFFSET('10. SEGUIMIENTO 2025'!$P$14,INT((ROW()-13)/2),0)),IF(ISBLANK(OFFSET('9. METAS'!$P$20,INT((ROW()-14)/2),0)),"",OFFSET('9. METAS'!$P$20,INT((ROW()-14)/2),0)))</f>
        <v/>
      </c>
      <c r="M71" s="196" t="str">
        <f ca="1">IF(MOD(ROW()-13,2)=0,IF(ISBLANK(OFFSET('10. SEGUIMIENTO 2025'!$Q$14,INT((ROW()-13)/2),0)),"",OFFSET('10. SEGUIMIENTO 2025'!$Q$14,INT((ROW()-13)/2),0)),IF(ISBLANK(OFFSET('9. METAS'!$Q$20,INT((ROW()-14)/2),0)),"",OFFSET('9. METAS'!$Q$20,INT((ROW()-14)/2),0)))</f>
        <v/>
      </c>
      <c r="N71" s="742" t="str">
        <f t="shared" ref="N71" ca="1" si="54">IFERROR(M71/M72,"ND")</f>
        <v>ND</v>
      </c>
      <c r="O71" s="738" t="str">
        <f t="shared" ref="O71" ca="1" si="55">IFERROR(((M71+L71+K71+J71)/H71),"ND")</f>
        <v>ND</v>
      </c>
      <c r="P71" s="726"/>
    </row>
    <row r="72" spans="3:16">
      <c r="C72" s="760"/>
      <c r="D72" s="756"/>
      <c r="E72" s="756"/>
      <c r="F72" s="754"/>
      <c r="G72" s="751"/>
      <c r="H72" s="747"/>
      <c r="I72" s="745"/>
      <c r="J72" s="194" t="str">
        <f ca="1">IF(MOD(ROW()-13,2)=0,IF(ISBLANK(OFFSET('10. SEGUIMIENTO 2025'!$N$14,INT((ROW()-13)/2),0)),"",OFFSET('10. SEGUIMIENTO 2025'!$N$14,INT((ROW()-13)/2),0)),IF(ISBLANK(OFFSET('9. METAS'!$N$20,INT((ROW()-14)/2),0)),"",OFFSET('9. METAS'!$N$20,INT((ROW()-14)/2),0)))</f>
        <v/>
      </c>
      <c r="K72" s="195" t="str">
        <f ca="1">IF(MOD(ROW()-13,2)=0,IF(ISBLANK(OFFSET('10. SEGUIMIENTO 2025'!$O$14,INT((ROW()-13)/2),0)),"",OFFSET('10. SEGUIMIENTO 2025'!$O$14,INT((ROW()-13)/2),0)),IF(ISBLANK(OFFSET('9. METAS'!$O$20,INT((ROW()-14)/2),0)),"",OFFSET('9. METAS'!$O$20,INT((ROW()-14)/2),0)))</f>
        <v/>
      </c>
      <c r="L72" s="195" t="str">
        <f ca="1">IF(MOD(ROW()-13,2)=0,IF(ISBLANK(OFFSET('10. SEGUIMIENTO 2025'!$P$14,INT((ROW()-13)/2),0)),"",OFFSET('10. SEGUIMIENTO 2025'!$P$14,INT((ROW()-13)/2),0)),IF(ISBLANK(OFFSET('9. METAS'!$P$20,INT((ROW()-14)/2),0)),"",OFFSET('9. METAS'!$P$20,INT((ROW()-14)/2),0)))</f>
        <v/>
      </c>
      <c r="M72" s="196" t="str">
        <f ca="1">IF(MOD(ROW()-13,2)=0,IF(ISBLANK(OFFSET('10. SEGUIMIENTO 2025'!$Q$14,INT((ROW()-13)/2),0)),"",OFFSET('10. SEGUIMIENTO 2025'!$Q$14,INT((ROW()-13)/2),0)),IF(ISBLANK(OFFSET('9. METAS'!$Q$20,INT((ROW()-14)/2),0)),"",OFFSET('9. METAS'!$Q$20,INT((ROW()-14)/2),0)))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METAS'!$K$20,INT((ROW()-13)/2),0)),"",OFFSET('9. METAS'!$K$20,INT((ROW()-13)/2),0))</f>
        <v/>
      </c>
      <c r="I73" s="744"/>
      <c r="J73" s="194">
        <f ca="1">IF(MOD(ROW()-13,2)=0,IF(ISBLANK(OFFSET('10. SEGUIMIENTO 2025'!$N$14,INT((ROW()-13)/2),0)),"",OFFSET('10. SEGUIMIENTO 2025'!$N$14,INT((ROW()-13)/2),0)),IF(ISBLANK(OFFSET('9. METAS'!$N$20,INT((ROW()-14)/2),0)),"",OFFSET('9. METAS'!$N$20,INT((ROW()-14)/2),0)))</f>
        <v>41</v>
      </c>
      <c r="K73" s="195" t="str">
        <f ca="1">IF(MOD(ROW()-13,2)=0,IF(ISBLANK(OFFSET('10. SEGUIMIENTO 2025'!$O$14,INT((ROW()-13)/2),0)),"",OFFSET('10. SEGUIMIENTO 2025'!$O$14,INT((ROW()-13)/2),0)),IF(ISBLANK(OFFSET('9. METAS'!$O$20,INT((ROW()-14)/2),0)),"",OFFSET('9. METAS'!$O$20,INT((ROW()-14)/2),0)))</f>
        <v/>
      </c>
      <c r="L73" s="195" t="str">
        <f ca="1">IF(MOD(ROW()-13,2)=0,IF(ISBLANK(OFFSET('10. SEGUIMIENTO 2025'!$P$14,INT((ROW()-13)/2),0)),"",OFFSET('10. SEGUIMIENTO 2025'!$P$14,INT((ROW()-13)/2),0)),IF(ISBLANK(OFFSET('9. METAS'!$P$20,INT((ROW()-14)/2),0)),"",OFFSET('9. METAS'!$P$20,INT((ROW()-14)/2),0)))</f>
        <v/>
      </c>
      <c r="M73" s="196" t="str">
        <f ca="1">IF(MOD(ROW()-13,2)=0,IF(ISBLANK(OFFSET('10. SEGUIMIENTO 2025'!$Q$14,INT((ROW()-13)/2),0)),"",OFFSET('10. SEGUIMIENTO 2025'!$Q$14,INT((ROW()-13)/2),0)),IF(ISBLANK(OFFSET('9. METAS'!$Q$20,INT((ROW()-14)/2),0)),"",OFFSET('9. METAS'!$Q$20,INT((ROW()-14)/2),0)))</f>
        <v/>
      </c>
      <c r="N73" s="742" t="str">
        <f t="shared" ref="N73" ca="1" si="56">IFERROR(M73/M74,"ND")</f>
        <v>ND</v>
      </c>
      <c r="O73" s="738" t="str">
        <f t="shared" ref="O73" ca="1" si="57">IFERROR(((M73+L73+K73+J73)/H73),"ND")</f>
        <v>ND</v>
      </c>
      <c r="P73" s="726"/>
    </row>
    <row r="74" spans="3:16">
      <c r="C74" s="760"/>
      <c r="D74" s="756"/>
      <c r="E74" s="756"/>
      <c r="F74" s="754"/>
      <c r="G74" s="751"/>
      <c r="H74" s="747"/>
      <c r="I74" s="745"/>
      <c r="J74" s="194" t="str">
        <f ca="1">IF(MOD(ROW()-13,2)=0,IF(ISBLANK(OFFSET('10. SEGUIMIENTO 2025'!$N$14,INT((ROW()-13)/2),0)),"",OFFSET('10. SEGUIMIENTO 2025'!$N$14,INT((ROW()-13)/2),0)),IF(ISBLANK(OFFSET('9. METAS'!$N$20,INT((ROW()-14)/2),0)),"",OFFSET('9. METAS'!$N$20,INT((ROW()-14)/2),0)))</f>
        <v/>
      </c>
      <c r="K74" s="195" t="str">
        <f ca="1">IF(MOD(ROW()-13,2)=0,IF(ISBLANK(OFFSET('10. SEGUIMIENTO 2025'!$O$14,INT((ROW()-13)/2),0)),"",OFFSET('10. SEGUIMIENTO 2025'!$O$14,INT((ROW()-13)/2),0)),IF(ISBLANK(OFFSET('9. METAS'!$O$20,INT((ROW()-14)/2),0)),"",OFFSET('9. METAS'!$O$20,INT((ROW()-14)/2),0)))</f>
        <v/>
      </c>
      <c r="L74" s="195" t="str">
        <f ca="1">IF(MOD(ROW()-13,2)=0,IF(ISBLANK(OFFSET('10. SEGUIMIENTO 2025'!$P$14,INT((ROW()-13)/2),0)),"",OFFSET('10. SEGUIMIENTO 2025'!$P$14,INT((ROW()-13)/2),0)),IF(ISBLANK(OFFSET('9. METAS'!$P$20,INT((ROW()-14)/2),0)),"",OFFSET('9. METAS'!$P$20,INT((ROW()-14)/2),0)))</f>
        <v/>
      </c>
      <c r="M74" s="196" t="str">
        <f ca="1">IF(MOD(ROW()-13,2)=0,IF(ISBLANK(OFFSET('10. SEGUIMIENTO 2025'!$Q$14,INT((ROW()-13)/2),0)),"",OFFSET('10. SEGUIMIENTO 2025'!$Q$14,INT((ROW()-13)/2),0)),IF(ISBLANK(OFFSET('9. METAS'!$Q$20,INT((ROW()-14)/2),0)),"",OFFSET('9. METAS'!$Q$20,INT((ROW()-14)/2),0)))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METAS'!$K$20,INT((ROW()-13)/2),0)),"",OFFSET('9. METAS'!$K$20,INT((ROW()-13)/2),0))</f>
        <v/>
      </c>
      <c r="I75" s="744"/>
      <c r="J75" s="194">
        <f ca="1">IF(MOD(ROW()-13,2)=0,IF(ISBLANK(OFFSET('10. SEGUIMIENTO 2025'!$N$14,INT((ROW()-13)/2),0)),"",OFFSET('10. SEGUIMIENTO 2025'!$N$14,INT((ROW()-13)/2),0)),IF(ISBLANK(OFFSET('9. METAS'!$N$20,INT((ROW()-14)/2),0)),"",OFFSET('9. METAS'!$N$20,INT((ROW()-14)/2),0)))</f>
        <v>41</v>
      </c>
      <c r="K75" s="195" t="str">
        <f ca="1">IF(MOD(ROW()-13,2)=0,IF(ISBLANK(OFFSET('10. SEGUIMIENTO 2025'!$O$14,INT((ROW()-13)/2),0)),"",OFFSET('10. SEGUIMIENTO 2025'!$O$14,INT((ROW()-13)/2),0)),IF(ISBLANK(OFFSET('9. METAS'!$O$20,INT((ROW()-14)/2),0)),"",OFFSET('9. METAS'!$O$20,INT((ROW()-14)/2),0)))</f>
        <v/>
      </c>
      <c r="L75" s="195" t="str">
        <f ca="1">IF(MOD(ROW()-13,2)=0,IF(ISBLANK(OFFSET('10. SEGUIMIENTO 2025'!$P$14,INT((ROW()-13)/2),0)),"",OFFSET('10. SEGUIMIENTO 2025'!$P$14,INT((ROW()-13)/2),0)),IF(ISBLANK(OFFSET('9. METAS'!$P$20,INT((ROW()-14)/2),0)),"",OFFSET('9. METAS'!$P$20,INT((ROW()-14)/2),0)))</f>
        <v/>
      </c>
      <c r="M75" s="196" t="str">
        <f ca="1">IF(MOD(ROW()-13,2)=0,IF(ISBLANK(OFFSET('10. SEGUIMIENTO 2025'!$Q$14,INT((ROW()-13)/2),0)),"",OFFSET('10. SEGUIMIENTO 2025'!$Q$14,INT((ROW()-13)/2),0)),IF(ISBLANK(OFFSET('9. METAS'!$Q$20,INT((ROW()-14)/2),0)),"",OFFSET('9. METAS'!$Q$20,INT((ROW()-14)/2),0)))</f>
        <v/>
      </c>
      <c r="N75" s="742" t="str">
        <f t="shared" ref="N75" ca="1" si="58">IFERROR(M75/M76,"ND")</f>
        <v>ND</v>
      </c>
      <c r="O75" s="738" t="str">
        <f t="shared" ref="O75" ca="1" si="59">IFERROR(((M75+L75+K75+J75)/H75),"ND")</f>
        <v>ND</v>
      </c>
      <c r="P75" s="726"/>
    </row>
    <row r="76" spans="3:16">
      <c r="C76" s="760"/>
      <c r="D76" s="756"/>
      <c r="E76" s="756"/>
      <c r="F76" s="754"/>
      <c r="G76" s="751"/>
      <c r="H76" s="747"/>
      <c r="I76" s="745"/>
      <c r="J76" s="194" t="str">
        <f ca="1">IF(MOD(ROW()-13,2)=0,IF(ISBLANK(OFFSET('10. SEGUIMIENTO 2025'!$N$14,INT((ROW()-13)/2),0)),"",OFFSET('10. SEGUIMIENTO 2025'!$N$14,INT((ROW()-13)/2),0)),IF(ISBLANK(OFFSET('9. METAS'!$N$20,INT((ROW()-14)/2),0)),"",OFFSET('9. METAS'!$N$20,INT((ROW()-14)/2),0)))</f>
        <v/>
      </c>
      <c r="K76" s="195" t="str">
        <f ca="1">IF(MOD(ROW()-13,2)=0,IF(ISBLANK(OFFSET('10. SEGUIMIENTO 2025'!$O$14,INT((ROW()-13)/2),0)),"",OFFSET('10. SEGUIMIENTO 2025'!$O$14,INT((ROW()-13)/2),0)),IF(ISBLANK(OFFSET('9. METAS'!$O$20,INT((ROW()-14)/2),0)),"",OFFSET('9. METAS'!$O$20,INT((ROW()-14)/2),0)))</f>
        <v/>
      </c>
      <c r="L76" s="195" t="str">
        <f ca="1">IF(MOD(ROW()-13,2)=0,IF(ISBLANK(OFFSET('10. SEGUIMIENTO 2025'!$P$14,INT((ROW()-13)/2),0)),"",OFFSET('10. SEGUIMIENTO 2025'!$P$14,INT((ROW()-13)/2),0)),IF(ISBLANK(OFFSET('9. METAS'!$P$20,INT((ROW()-14)/2),0)),"",OFFSET('9. METAS'!$P$20,INT((ROW()-14)/2),0)))</f>
        <v/>
      </c>
      <c r="M76" s="196" t="str">
        <f ca="1">IF(MOD(ROW()-13,2)=0,IF(ISBLANK(OFFSET('10. SEGUIMIENTO 2025'!$Q$14,INT((ROW()-13)/2),0)),"",OFFSET('10. SEGUIMIENTO 2025'!$Q$14,INT((ROW()-13)/2),0)),IF(ISBLANK(OFFSET('9. METAS'!$Q$20,INT((ROW()-14)/2),0)),"",OFFSET('9. METAS'!$Q$20,INT((ROW()-14)/2),0)))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METAS'!$K$20,INT((ROW()-13)/2),0)),"",OFFSET('9. METAS'!$K$20,INT((ROW()-13)/2),0))</f>
        <v/>
      </c>
      <c r="I77" s="744"/>
      <c r="J77" s="194">
        <f ca="1">IF(MOD(ROW()-13,2)=0,IF(ISBLANK(OFFSET('10. SEGUIMIENTO 2025'!$N$14,INT((ROW()-13)/2),0)),"",OFFSET('10. SEGUIMIENTO 2025'!$N$14,INT((ROW()-13)/2),0)),IF(ISBLANK(OFFSET('9. METAS'!$N$20,INT((ROW()-14)/2),0)),"",OFFSET('9. METAS'!$N$20,INT((ROW()-14)/2),0)))</f>
        <v>41</v>
      </c>
      <c r="K77" s="195" t="str">
        <f ca="1">IF(MOD(ROW()-13,2)=0,IF(ISBLANK(OFFSET('10. SEGUIMIENTO 2025'!$O$14,INT((ROW()-13)/2),0)),"",OFFSET('10. SEGUIMIENTO 2025'!$O$14,INT((ROW()-13)/2),0)),IF(ISBLANK(OFFSET('9. METAS'!$O$20,INT((ROW()-14)/2),0)),"",OFFSET('9. METAS'!$O$20,INT((ROW()-14)/2),0)))</f>
        <v/>
      </c>
      <c r="L77" s="195" t="str">
        <f ca="1">IF(MOD(ROW()-13,2)=0,IF(ISBLANK(OFFSET('10. SEGUIMIENTO 2025'!$P$14,INT((ROW()-13)/2),0)),"",OFFSET('10. SEGUIMIENTO 2025'!$P$14,INT((ROW()-13)/2),0)),IF(ISBLANK(OFFSET('9. METAS'!$P$20,INT((ROW()-14)/2),0)),"",OFFSET('9. METAS'!$P$20,INT((ROW()-14)/2),0)))</f>
        <v/>
      </c>
      <c r="M77" s="196" t="str">
        <f ca="1">IF(MOD(ROW()-13,2)=0,IF(ISBLANK(OFFSET('10. SEGUIMIENTO 2025'!$Q$14,INT((ROW()-13)/2),0)),"",OFFSET('10. SEGUIMIENTO 2025'!$Q$14,INT((ROW()-13)/2),0)),IF(ISBLANK(OFFSET('9. METAS'!$Q$20,INT((ROW()-14)/2),0)),"",OFFSET('9. METAS'!$Q$20,INT((ROW()-14)/2),0)))</f>
        <v/>
      </c>
      <c r="N77" s="742" t="str">
        <f t="shared" ref="N77" ca="1" si="60">IFERROR(M77/M78,"ND")</f>
        <v>ND</v>
      </c>
      <c r="O77" s="738" t="str">
        <f t="shared" ref="O77" ca="1" si="61">IFERROR(((M77+L77+K77+J77)/H77),"ND")</f>
        <v>ND</v>
      </c>
      <c r="P77" s="726"/>
    </row>
    <row r="78" spans="3:16">
      <c r="C78" s="760"/>
      <c r="D78" s="756"/>
      <c r="E78" s="756"/>
      <c r="F78" s="754"/>
      <c r="G78" s="751"/>
      <c r="H78" s="747"/>
      <c r="I78" s="745"/>
      <c r="J78" s="194" t="str">
        <f ca="1">IF(MOD(ROW()-13,2)=0,IF(ISBLANK(OFFSET('10. SEGUIMIENTO 2025'!$N$14,INT((ROW()-13)/2),0)),"",OFFSET('10. SEGUIMIENTO 2025'!$N$14,INT((ROW()-13)/2),0)),IF(ISBLANK(OFFSET('9. METAS'!$N$20,INT((ROW()-14)/2),0)),"",OFFSET('9. METAS'!$N$20,INT((ROW()-14)/2),0)))</f>
        <v/>
      </c>
      <c r="K78" s="195" t="str">
        <f ca="1">IF(MOD(ROW()-13,2)=0,IF(ISBLANK(OFFSET('10. SEGUIMIENTO 2025'!$O$14,INT((ROW()-13)/2),0)),"",OFFSET('10. SEGUIMIENTO 2025'!$O$14,INT((ROW()-13)/2),0)),IF(ISBLANK(OFFSET('9. METAS'!$O$20,INT((ROW()-14)/2),0)),"",OFFSET('9. METAS'!$O$20,INT((ROW()-14)/2),0)))</f>
        <v/>
      </c>
      <c r="L78" s="195" t="str">
        <f ca="1">IF(MOD(ROW()-13,2)=0,IF(ISBLANK(OFFSET('10. SEGUIMIENTO 2025'!$P$14,INT((ROW()-13)/2),0)),"",OFFSET('10. SEGUIMIENTO 2025'!$P$14,INT((ROW()-13)/2),0)),IF(ISBLANK(OFFSET('9. METAS'!$P$20,INT((ROW()-14)/2),0)),"",OFFSET('9. METAS'!$P$20,INT((ROW()-14)/2),0)))</f>
        <v/>
      </c>
      <c r="M78" s="196" t="str">
        <f ca="1">IF(MOD(ROW()-13,2)=0,IF(ISBLANK(OFFSET('10. SEGUIMIENTO 2025'!$Q$14,INT((ROW()-13)/2),0)),"",OFFSET('10. SEGUIMIENTO 2025'!$Q$14,INT((ROW()-13)/2),0)),IF(ISBLANK(OFFSET('9. METAS'!$Q$20,INT((ROW()-14)/2),0)),"",OFFSET('9. METAS'!$Q$20,INT((ROW()-14)/2),0)))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METAS'!$K$20,INT((ROW()-13)/2),0)),"",OFFSET('9. METAS'!$K$20,INT((ROW()-13)/2),0))</f>
        <v/>
      </c>
      <c r="I79" s="744"/>
      <c r="J79" s="194">
        <f ca="1">IF(MOD(ROW()-13,2)=0,IF(ISBLANK(OFFSET('10. SEGUIMIENTO 2025'!$N$14,INT((ROW()-13)/2),0)),"",OFFSET('10. SEGUIMIENTO 2025'!$N$14,INT((ROW()-13)/2),0)),IF(ISBLANK(OFFSET('9. METAS'!$N$20,INT((ROW()-14)/2),0)),"",OFFSET('9. METAS'!$N$20,INT((ROW()-14)/2),0)))</f>
        <v>41</v>
      </c>
      <c r="K79" s="195" t="str">
        <f ca="1">IF(MOD(ROW()-13,2)=0,IF(ISBLANK(OFFSET('10. SEGUIMIENTO 2025'!$O$14,INT((ROW()-13)/2),0)),"",OFFSET('10. SEGUIMIENTO 2025'!$O$14,INT((ROW()-13)/2),0)),IF(ISBLANK(OFFSET('9. METAS'!$O$20,INT((ROW()-14)/2),0)),"",OFFSET('9. METAS'!$O$20,INT((ROW()-14)/2),0)))</f>
        <v/>
      </c>
      <c r="L79" s="195" t="str">
        <f ca="1">IF(MOD(ROW()-13,2)=0,IF(ISBLANK(OFFSET('10. SEGUIMIENTO 2025'!$P$14,INT((ROW()-13)/2),0)),"",OFFSET('10. SEGUIMIENTO 2025'!$P$14,INT((ROW()-13)/2),0)),IF(ISBLANK(OFFSET('9. METAS'!$P$20,INT((ROW()-14)/2),0)),"",OFFSET('9. METAS'!$P$20,INT((ROW()-14)/2),0)))</f>
        <v/>
      </c>
      <c r="M79" s="196" t="str">
        <f ca="1">IF(MOD(ROW()-13,2)=0,IF(ISBLANK(OFFSET('10. SEGUIMIENTO 2025'!$Q$14,INT((ROW()-13)/2),0)),"",OFFSET('10. SEGUIMIENTO 2025'!$Q$14,INT((ROW()-13)/2),0)),IF(ISBLANK(OFFSET('9. METAS'!$Q$20,INT((ROW()-14)/2),0)),"",OFFSET('9. METAS'!$Q$20,INT((ROW()-14)/2),0)))</f>
        <v/>
      </c>
      <c r="N79" s="742" t="str">
        <f t="shared" ref="N79" ca="1" si="62">IFERROR(M79/M80,"ND")</f>
        <v>ND</v>
      </c>
      <c r="O79" s="738" t="str">
        <f t="shared" ref="O79" ca="1" si="63">IFERROR(((M79+L79+K79+J79)/H79),"ND")</f>
        <v>ND</v>
      </c>
      <c r="P79" s="726"/>
    </row>
    <row r="80" spans="3:16">
      <c r="C80" s="760"/>
      <c r="D80" s="756"/>
      <c r="E80" s="756"/>
      <c r="F80" s="754"/>
      <c r="G80" s="751"/>
      <c r="H80" s="747"/>
      <c r="I80" s="745"/>
      <c r="J80" s="194" t="str">
        <f ca="1">IF(MOD(ROW()-13,2)=0,IF(ISBLANK(OFFSET('10. SEGUIMIENTO 2025'!$N$14,INT((ROW()-13)/2),0)),"",OFFSET('10. SEGUIMIENTO 2025'!$N$14,INT((ROW()-13)/2),0)),IF(ISBLANK(OFFSET('9. METAS'!$N$20,INT((ROW()-14)/2),0)),"",OFFSET('9. METAS'!$N$20,INT((ROW()-14)/2),0)))</f>
        <v/>
      </c>
      <c r="K80" s="195" t="str">
        <f ca="1">IF(MOD(ROW()-13,2)=0,IF(ISBLANK(OFFSET('10. SEGUIMIENTO 2025'!$O$14,INT((ROW()-13)/2),0)),"",OFFSET('10. SEGUIMIENTO 2025'!$O$14,INT((ROW()-13)/2),0)),IF(ISBLANK(OFFSET('9. METAS'!$O$20,INT((ROW()-14)/2),0)),"",OFFSET('9. METAS'!$O$20,INT((ROW()-14)/2),0)))</f>
        <v/>
      </c>
      <c r="L80" s="195" t="str">
        <f ca="1">IF(MOD(ROW()-13,2)=0,IF(ISBLANK(OFFSET('10. SEGUIMIENTO 2025'!$P$14,INT((ROW()-13)/2),0)),"",OFFSET('10. SEGUIMIENTO 2025'!$P$14,INT((ROW()-13)/2),0)),IF(ISBLANK(OFFSET('9. METAS'!$P$20,INT((ROW()-14)/2),0)),"",OFFSET('9. METAS'!$P$20,INT((ROW()-14)/2),0)))</f>
        <v/>
      </c>
      <c r="M80" s="196" t="str">
        <f ca="1">IF(MOD(ROW()-13,2)=0,IF(ISBLANK(OFFSET('10. SEGUIMIENTO 2025'!$Q$14,INT((ROW()-13)/2),0)),"",OFFSET('10. SEGUIMIENTO 2025'!$Q$14,INT((ROW()-13)/2),0)),IF(ISBLANK(OFFSET('9. METAS'!$Q$20,INT((ROW()-14)/2),0)),"",OFFSET('9. METAS'!$Q$20,INT((ROW()-14)/2),0)))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METAS'!$K$20,INT((ROW()-13)/2),0)),"",OFFSET('9. METAS'!$K$20,INT((ROW()-13)/2),0))</f>
        <v/>
      </c>
      <c r="I81" s="744"/>
      <c r="J81" s="194">
        <f ca="1">IF(MOD(ROW()-13,2)=0,IF(ISBLANK(OFFSET('10. SEGUIMIENTO 2025'!$N$14,INT((ROW()-13)/2),0)),"",OFFSET('10. SEGUIMIENTO 2025'!$N$14,INT((ROW()-13)/2),0)),IF(ISBLANK(OFFSET('9. METAS'!$N$20,INT((ROW()-14)/2),0)),"",OFFSET('9. METAS'!$N$20,INT((ROW()-14)/2),0)))</f>
        <v>41</v>
      </c>
      <c r="K81" s="195" t="str">
        <f ca="1">IF(MOD(ROW()-13,2)=0,IF(ISBLANK(OFFSET('10. SEGUIMIENTO 2025'!$O$14,INT((ROW()-13)/2),0)),"",OFFSET('10. SEGUIMIENTO 2025'!$O$14,INT((ROW()-13)/2),0)),IF(ISBLANK(OFFSET('9. METAS'!$O$20,INT((ROW()-14)/2),0)),"",OFFSET('9. METAS'!$O$20,INT((ROW()-14)/2),0)))</f>
        <v/>
      </c>
      <c r="L81" s="195" t="str">
        <f ca="1">IF(MOD(ROW()-13,2)=0,IF(ISBLANK(OFFSET('10. SEGUIMIENTO 2025'!$P$14,INT((ROW()-13)/2),0)),"",OFFSET('10. SEGUIMIENTO 2025'!$P$14,INT((ROW()-13)/2),0)),IF(ISBLANK(OFFSET('9. METAS'!$P$20,INT((ROW()-14)/2),0)),"",OFFSET('9. METAS'!$P$20,INT((ROW()-14)/2),0)))</f>
        <v/>
      </c>
      <c r="M81" s="196" t="str">
        <f ca="1">IF(MOD(ROW()-13,2)=0,IF(ISBLANK(OFFSET('10. SEGUIMIENTO 2025'!$Q$14,INT((ROW()-13)/2),0)),"",OFFSET('10. SEGUIMIENTO 2025'!$Q$14,INT((ROW()-13)/2),0)),IF(ISBLANK(OFFSET('9. METAS'!$Q$20,INT((ROW()-14)/2),0)),"",OFFSET('9. METAS'!$Q$20,INT((ROW()-14)/2),0)))</f>
        <v/>
      </c>
      <c r="N81" s="742" t="str">
        <f t="shared" ref="N81" ca="1" si="64">IFERROR(M81/M82,"ND")</f>
        <v>ND</v>
      </c>
      <c r="O81" s="738" t="str">
        <f t="shared" ref="O81" ca="1" si="65">IFERROR(((M81+L81+K81+J81)/H81),"ND")</f>
        <v>ND</v>
      </c>
      <c r="P81" s="726"/>
    </row>
    <row r="82" spans="3:16">
      <c r="C82" s="760"/>
      <c r="D82" s="756"/>
      <c r="E82" s="756"/>
      <c r="F82" s="754"/>
      <c r="G82" s="751"/>
      <c r="H82" s="747"/>
      <c r="I82" s="745"/>
      <c r="J82" s="194" t="str">
        <f ca="1">IF(MOD(ROW()-13,2)=0,IF(ISBLANK(OFFSET('10. SEGUIMIENTO 2025'!$N$14,INT((ROW()-13)/2),0)),"",OFFSET('10. SEGUIMIENTO 2025'!$N$14,INT((ROW()-13)/2),0)),IF(ISBLANK(OFFSET('9. METAS'!$N$20,INT((ROW()-14)/2),0)),"",OFFSET('9. METAS'!$N$20,INT((ROW()-14)/2),0)))</f>
        <v/>
      </c>
      <c r="K82" s="195" t="str">
        <f ca="1">IF(MOD(ROW()-13,2)=0,IF(ISBLANK(OFFSET('10. SEGUIMIENTO 2025'!$O$14,INT((ROW()-13)/2),0)),"",OFFSET('10. SEGUIMIENTO 2025'!$O$14,INT((ROW()-13)/2),0)),IF(ISBLANK(OFFSET('9. METAS'!$O$20,INT((ROW()-14)/2),0)),"",OFFSET('9. METAS'!$O$20,INT((ROW()-14)/2),0)))</f>
        <v/>
      </c>
      <c r="L82" s="195" t="str">
        <f ca="1">IF(MOD(ROW()-13,2)=0,IF(ISBLANK(OFFSET('10. SEGUIMIENTO 2025'!$P$14,INT((ROW()-13)/2),0)),"",OFFSET('10. SEGUIMIENTO 2025'!$P$14,INT((ROW()-13)/2),0)),IF(ISBLANK(OFFSET('9. METAS'!$P$20,INT((ROW()-14)/2),0)),"",OFFSET('9. METAS'!$P$20,INT((ROW()-14)/2),0)))</f>
        <v/>
      </c>
      <c r="M82" s="196" t="str">
        <f ca="1">IF(MOD(ROW()-13,2)=0,IF(ISBLANK(OFFSET('10. SEGUIMIENTO 2025'!$Q$14,INT((ROW()-13)/2),0)),"",OFFSET('10. SEGUIMIENTO 2025'!$Q$14,INT((ROW()-13)/2),0)),IF(ISBLANK(OFFSET('9. METAS'!$Q$20,INT((ROW()-14)/2),0)),"",OFFSET('9. METAS'!$Q$20,INT((ROW()-14)/2),0)))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METAS'!$K$20,INT((ROW()-13)/2),0)),"",OFFSET('9. METAS'!$K$20,INT((ROW()-13)/2),0))</f>
        <v/>
      </c>
      <c r="I83" s="744"/>
      <c r="J83" s="194">
        <f ca="1">IF(MOD(ROW()-13,2)=0,IF(ISBLANK(OFFSET('10. SEGUIMIENTO 2025'!$N$14,INT((ROW()-13)/2),0)),"",OFFSET('10. SEGUIMIENTO 2025'!$N$14,INT((ROW()-13)/2),0)),IF(ISBLANK(OFFSET('9. METAS'!$N$20,INT((ROW()-14)/2),0)),"",OFFSET('9. METAS'!$N$20,INT((ROW()-14)/2),0)))</f>
        <v>41</v>
      </c>
      <c r="K83" s="195" t="str">
        <f ca="1">IF(MOD(ROW()-13,2)=0,IF(ISBLANK(OFFSET('10. SEGUIMIENTO 2025'!$O$14,INT((ROW()-13)/2),0)),"",OFFSET('10. SEGUIMIENTO 2025'!$O$14,INT((ROW()-13)/2),0)),IF(ISBLANK(OFFSET('9. METAS'!$O$20,INT((ROW()-14)/2),0)),"",OFFSET('9. METAS'!$O$20,INT((ROW()-14)/2),0)))</f>
        <v/>
      </c>
      <c r="L83" s="195" t="str">
        <f ca="1">IF(MOD(ROW()-13,2)=0,IF(ISBLANK(OFFSET('10. SEGUIMIENTO 2025'!$P$14,INT((ROW()-13)/2),0)),"",OFFSET('10. SEGUIMIENTO 2025'!$P$14,INT((ROW()-13)/2),0)),IF(ISBLANK(OFFSET('9. METAS'!$P$20,INT((ROW()-14)/2),0)),"",OFFSET('9. METAS'!$P$20,INT((ROW()-14)/2),0)))</f>
        <v/>
      </c>
      <c r="M83" s="196" t="str">
        <f ca="1">IF(MOD(ROW()-13,2)=0,IF(ISBLANK(OFFSET('10. SEGUIMIENTO 2025'!$Q$14,INT((ROW()-13)/2),0)),"",OFFSET('10. SEGUIMIENTO 2025'!$Q$14,INT((ROW()-13)/2),0)),IF(ISBLANK(OFFSET('9. METAS'!$Q$20,INT((ROW()-14)/2),0)),"",OFFSET('9. METAS'!$Q$20,INT((ROW()-14)/2),0)))</f>
        <v/>
      </c>
      <c r="N83" s="742" t="str">
        <f t="shared" ref="N83" ca="1" si="66">IFERROR(M83/M84,"ND")</f>
        <v>ND</v>
      </c>
      <c r="O83" s="738" t="str">
        <f t="shared" ref="O83" ca="1" si="67">IFERROR(((M83+L83+K83+J83)/H83),"ND")</f>
        <v>ND</v>
      </c>
      <c r="P83" s="726"/>
    </row>
    <row r="84" spans="3:16">
      <c r="C84" s="760"/>
      <c r="D84" s="756"/>
      <c r="E84" s="756"/>
      <c r="F84" s="754"/>
      <c r="G84" s="751"/>
      <c r="H84" s="747"/>
      <c r="I84" s="745"/>
      <c r="J84" s="194" t="str">
        <f ca="1">IF(MOD(ROW()-13,2)=0,IF(ISBLANK(OFFSET('10. SEGUIMIENTO 2025'!$N$14,INT((ROW()-13)/2),0)),"",OFFSET('10. SEGUIMIENTO 2025'!$N$14,INT((ROW()-13)/2),0)),IF(ISBLANK(OFFSET('9. METAS'!$N$20,INT((ROW()-14)/2),0)),"",OFFSET('9. METAS'!$N$20,INT((ROW()-14)/2),0)))</f>
        <v/>
      </c>
      <c r="K84" s="195" t="str">
        <f ca="1">IF(MOD(ROW()-13,2)=0,IF(ISBLANK(OFFSET('10. SEGUIMIENTO 2025'!$O$14,INT((ROW()-13)/2),0)),"",OFFSET('10. SEGUIMIENTO 2025'!$O$14,INT((ROW()-13)/2),0)),IF(ISBLANK(OFFSET('9. METAS'!$O$20,INT((ROW()-14)/2),0)),"",OFFSET('9. METAS'!$O$20,INT((ROW()-14)/2),0)))</f>
        <v/>
      </c>
      <c r="L84" s="195" t="str">
        <f ca="1">IF(MOD(ROW()-13,2)=0,IF(ISBLANK(OFFSET('10. SEGUIMIENTO 2025'!$P$14,INT((ROW()-13)/2),0)),"",OFFSET('10. SEGUIMIENTO 2025'!$P$14,INT((ROW()-13)/2),0)),IF(ISBLANK(OFFSET('9. METAS'!$P$20,INT((ROW()-14)/2),0)),"",OFFSET('9. METAS'!$P$20,INT((ROW()-14)/2),0)))</f>
        <v/>
      </c>
      <c r="M84" s="196" t="str">
        <f ca="1">IF(MOD(ROW()-13,2)=0,IF(ISBLANK(OFFSET('10. SEGUIMIENTO 2025'!$Q$14,INT((ROW()-13)/2),0)),"",OFFSET('10. SEGUIMIENTO 2025'!$Q$14,INT((ROW()-13)/2),0)),IF(ISBLANK(OFFSET('9. METAS'!$Q$20,INT((ROW()-14)/2),0)),"",OFFSET('9. METAS'!$Q$20,INT((ROW()-14)/2),0)))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METAS'!$K$20,INT((ROW()-13)/2),0)),"",OFFSET('9. METAS'!$K$20,INT((ROW()-13)/2),0))</f>
        <v/>
      </c>
      <c r="I85" s="744"/>
      <c r="J85" s="194">
        <f ca="1">IF(MOD(ROW()-13,2)=0,IF(ISBLANK(OFFSET('10. SEGUIMIENTO 2025'!$N$14,INT((ROW()-13)/2),0)),"",OFFSET('10. SEGUIMIENTO 2025'!$N$14,INT((ROW()-13)/2),0)),IF(ISBLANK(OFFSET('9. METAS'!$N$20,INT((ROW()-14)/2),0)),"",OFFSET('9. METAS'!$N$20,INT((ROW()-14)/2),0)))</f>
        <v>41</v>
      </c>
      <c r="K85" s="195" t="str">
        <f ca="1">IF(MOD(ROW()-13,2)=0,IF(ISBLANK(OFFSET('10. SEGUIMIENTO 2025'!$O$14,INT((ROW()-13)/2),0)),"",OFFSET('10. SEGUIMIENTO 2025'!$O$14,INT((ROW()-13)/2),0)),IF(ISBLANK(OFFSET('9. METAS'!$O$20,INT((ROW()-14)/2),0)),"",OFFSET('9. METAS'!$O$20,INT((ROW()-14)/2),0)))</f>
        <v/>
      </c>
      <c r="L85" s="195" t="str">
        <f ca="1">IF(MOD(ROW()-13,2)=0,IF(ISBLANK(OFFSET('10. SEGUIMIENTO 2025'!$P$14,INT((ROW()-13)/2),0)),"",OFFSET('10. SEGUIMIENTO 2025'!$P$14,INT((ROW()-13)/2),0)),IF(ISBLANK(OFFSET('9. METAS'!$P$20,INT((ROW()-14)/2),0)),"",OFFSET('9. METAS'!$P$20,INT((ROW()-14)/2),0)))</f>
        <v/>
      </c>
      <c r="M85" s="196" t="str">
        <f ca="1">IF(MOD(ROW()-13,2)=0,IF(ISBLANK(OFFSET('10. SEGUIMIENTO 2025'!$Q$14,INT((ROW()-13)/2),0)),"",OFFSET('10. SEGUIMIENTO 2025'!$Q$14,INT((ROW()-13)/2),0)),IF(ISBLANK(OFFSET('9. METAS'!$Q$20,INT((ROW()-14)/2),0)),"",OFFSET('9. METAS'!$Q$20,INT((ROW()-14)/2),0)))</f>
        <v/>
      </c>
      <c r="N85" s="742" t="str">
        <f t="shared" ref="N85" ca="1" si="68">IFERROR(M85/M86,"ND")</f>
        <v>ND</v>
      </c>
      <c r="O85" s="738" t="str">
        <f t="shared" ref="O85" ca="1" si="69">IFERROR(((M85+L85+K85+J85)/H85),"ND")</f>
        <v>ND</v>
      </c>
      <c r="P85" s="726"/>
    </row>
    <row r="86" spans="3:16">
      <c r="C86" s="760"/>
      <c r="D86" s="756"/>
      <c r="E86" s="756"/>
      <c r="F86" s="754"/>
      <c r="G86" s="751"/>
      <c r="H86" s="747"/>
      <c r="I86" s="745"/>
      <c r="J86" s="194" t="str">
        <f ca="1">IF(MOD(ROW()-13,2)=0,IF(ISBLANK(OFFSET('10. SEGUIMIENTO 2025'!$N$14,INT((ROW()-13)/2),0)),"",OFFSET('10. SEGUIMIENTO 2025'!$N$14,INT((ROW()-13)/2),0)),IF(ISBLANK(OFFSET('9. METAS'!$N$20,INT((ROW()-14)/2),0)),"",OFFSET('9. METAS'!$N$20,INT((ROW()-14)/2),0)))</f>
        <v/>
      </c>
      <c r="K86" s="195" t="str">
        <f ca="1">IF(MOD(ROW()-13,2)=0,IF(ISBLANK(OFFSET('10. SEGUIMIENTO 2025'!$O$14,INT((ROW()-13)/2),0)),"",OFFSET('10. SEGUIMIENTO 2025'!$O$14,INT((ROW()-13)/2),0)),IF(ISBLANK(OFFSET('9. METAS'!$O$20,INT((ROW()-14)/2),0)),"",OFFSET('9. METAS'!$O$20,INT((ROW()-14)/2),0)))</f>
        <v/>
      </c>
      <c r="L86" s="195" t="str">
        <f ca="1">IF(MOD(ROW()-13,2)=0,IF(ISBLANK(OFFSET('10. SEGUIMIENTO 2025'!$P$14,INT((ROW()-13)/2),0)),"",OFFSET('10. SEGUIMIENTO 2025'!$P$14,INT((ROW()-13)/2),0)),IF(ISBLANK(OFFSET('9. METAS'!$P$20,INT((ROW()-14)/2),0)),"",OFFSET('9. METAS'!$P$20,INT((ROW()-14)/2),0)))</f>
        <v/>
      </c>
      <c r="M86" s="196" t="str">
        <f ca="1">IF(MOD(ROW()-13,2)=0,IF(ISBLANK(OFFSET('10. SEGUIMIENTO 2025'!$Q$14,INT((ROW()-13)/2),0)),"",OFFSET('10. SEGUIMIENTO 2025'!$Q$14,INT((ROW()-13)/2),0)),IF(ISBLANK(OFFSET('9. METAS'!$Q$20,INT((ROW()-14)/2),0)),"",OFFSET('9. METAS'!$Q$20,INT((ROW()-14)/2),0)))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METAS'!$K$20,INT((ROW()-13)/2),0)),"",OFFSET('9. METAS'!$K$20,INT((ROW()-13)/2),0))</f>
        <v/>
      </c>
      <c r="I87" s="744"/>
      <c r="J87" s="194">
        <f ca="1">IF(MOD(ROW()-13,2)=0,IF(ISBLANK(OFFSET('10. SEGUIMIENTO 2025'!$N$14,INT((ROW()-13)/2),0)),"",OFFSET('10. SEGUIMIENTO 2025'!$N$14,INT((ROW()-13)/2),0)),IF(ISBLANK(OFFSET('9. METAS'!$N$20,INT((ROW()-14)/2),0)),"",OFFSET('9. METAS'!$N$20,INT((ROW()-14)/2),0)))</f>
        <v>41</v>
      </c>
      <c r="K87" s="195" t="str">
        <f ca="1">IF(MOD(ROW()-13,2)=0,IF(ISBLANK(OFFSET('10. SEGUIMIENTO 2025'!$O$14,INT((ROW()-13)/2),0)),"",OFFSET('10. SEGUIMIENTO 2025'!$O$14,INT((ROW()-13)/2),0)),IF(ISBLANK(OFFSET('9. METAS'!$O$20,INT((ROW()-14)/2),0)),"",OFFSET('9. METAS'!$O$20,INT((ROW()-14)/2),0)))</f>
        <v/>
      </c>
      <c r="L87" s="195" t="str">
        <f ca="1">IF(MOD(ROW()-13,2)=0,IF(ISBLANK(OFFSET('10. SEGUIMIENTO 2025'!$P$14,INT((ROW()-13)/2),0)),"",OFFSET('10. SEGUIMIENTO 2025'!$P$14,INT((ROW()-13)/2),0)),IF(ISBLANK(OFFSET('9. METAS'!$P$20,INT((ROW()-14)/2),0)),"",OFFSET('9. METAS'!$P$20,INT((ROW()-14)/2),0)))</f>
        <v/>
      </c>
      <c r="M87" s="196" t="str">
        <f ca="1">IF(MOD(ROW()-13,2)=0,IF(ISBLANK(OFFSET('10. SEGUIMIENTO 2025'!$Q$14,INT((ROW()-13)/2),0)),"",OFFSET('10. SEGUIMIENTO 2025'!$Q$14,INT((ROW()-13)/2),0)),IF(ISBLANK(OFFSET('9. METAS'!$Q$20,INT((ROW()-14)/2),0)),"",OFFSET('9. METAS'!$Q$20,INT((ROW()-14)/2),0)))</f>
        <v/>
      </c>
      <c r="N87" s="742" t="str">
        <f t="shared" ref="N87" ca="1" si="70">IFERROR(M87/M88,"ND")</f>
        <v>ND</v>
      </c>
      <c r="O87" s="738" t="str">
        <f t="shared" ref="O87" ca="1" si="71">IFERROR(((M87+L87+K87+J87)/H87),"ND")</f>
        <v>ND</v>
      </c>
      <c r="P87" s="726"/>
    </row>
    <row r="88" spans="3:16">
      <c r="C88" s="760"/>
      <c r="D88" s="756"/>
      <c r="E88" s="756"/>
      <c r="F88" s="754"/>
      <c r="G88" s="751"/>
      <c r="H88" s="747"/>
      <c r="I88" s="745"/>
      <c r="J88" s="194" t="str">
        <f ca="1">IF(MOD(ROW()-13,2)=0,IF(ISBLANK(OFFSET('10. SEGUIMIENTO 2025'!$N$14,INT((ROW()-13)/2),0)),"",OFFSET('10. SEGUIMIENTO 2025'!$N$14,INT((ROW()-13)/2),0)),IF(ISBLANK(OFFSET('9. METAS'!$N$20,INT((ROW()-14)/2),0)),"",OFFSET('9. METAS'!$N$20,INT((ROW()-14)/2),0)))</f>
        <v/>
      </c>
      <c r="K88" s="195" t="str">
        <f ca="1">IF(MOD(ROW()-13,2)=0,IF(ISBLANK(OFFSET('10. SEGUIMIENTO 2025'!$O$14,INT((ROW()-13)/2),0)),"",OFFSET('10. SEGUIMIENTO 2025'!$O$14,INT((ROW()-13)/2),0)),IF(ISBLANK(OFFSET('9. METAS'!$O$20,INT((ROW()-14)/2),0)),"",OFFSET('9. METAS'!$O$20,INT((ROW()-14)/2),0)))</f>
        <v/>
      </c>
      <c r="L88" s="195" t="str">
        <f ca="1">IF(MOD(ROW()-13,2)=0,IF(ISBLANK(OFFSET('10. SEGUIMIENTO 2025'!$P$14,INT((ROW()-13)/2),0)),"",OFFSET('10. SEGUIMIENTO 2025'!$P$14,INT((ROW()-13)/2),0)),IF(ISBLANK(OFFSET('9. METAS'!$P$20,INT((ROW()-14)/2),0)),"",OFFSET('9. METAS'!$P$20,INT((ROW()-14)/2),0)))</f>
        <v/>
      </c>
      <c r="M88" s="196" t="str">
        <f ca="1">IF(MOD(ROW()-13,2)=0,IF(ISBLANK(OFFSET('10. SEGUIMIENTO 2025'!$Q$14,INT((ROW()-13)/2),0)),"",OFFSET('10. SEGUIMIENTO 2025'!$Q$14,INT((ROW()-13)/2),0)),IF(ISBLANK(OFFSET('9. METAS'!$Q$20,INT((ROW()-14)/2),0)),"",OFFSET('9. METAS'!$Q$20,INT((ROW()-14)/2),0)))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METAS'!$K$20,INT((ROW()-13)/2),0)),"",OFFSET('9. METAS'!$K$20,INT((ROW()-13)/2),0))</f>
        <v/>
      </c>
      <c r="I89" s="744"/>
      <c r="J89" s="194">
        <f ca="1">IF(MOD(ROW()-13,2)=0,IF(ISBLANK(OFFSET('10. SEGUIMIENTO 2025'!$N$14,INT((ROW()-13)/2),0)),"",OFFSET('10. SEGUIMIENTO 2025'!$N$14,INT((ROW()-13)/2),0)),IF(ISBLANK(OFFSET('9. METAS'!$N$20,INT((ROW()-14)/2),0)),"",OFFSET('9. METAS'!$N$20,INT((ROW()-14)/2),0)))</f>
        <v>41</v>
      </c>
      <c r="K89" s="195" t="str">
        <f ca="1">IF(MOD(ROW()-13,2)=0,IF(ISBLANK(OFFSET('10. SEGUIMIENTO 2025'!$O$14,INT((ROW()-13)/2),0)),"",OFFSET('10. SEGUIMIENTO 2025'!$O$14,INT((ROW()-13)/2),0)),IF(ISBLANK(OFFSET('9. METAS'!$O$20,INT((ROW()-14)/2),0)),"",OFFSET('9. METAS'!$O$20,INT((ROW()-14)/2),0)))</f>
        <v/>
      </c>
      <c r="L89" s="195" t="str">
        <f ca="1">IF(MOD(ROW()-13,2)=0,IF(ISBLANK(OFFSET('10. SEGUIMIENTO 2025'!$P$14,INT((ROW()-13)/2),0)),"",OFFSET('10. SEGUIMIENTO 2025'!$P$14,INT((ROW()-13)/2),0)),IF(ISBLANK(OFFSET('9. METAS'!$P$20,INT((ROW()-14)/2),0)),"",OFFSET('9. METAS'!$P$20,INT((ROW()-14)/2),0)))</f>
        <v/>
      </c>
      <c r="M89" s="196" t="str">
        <f ca="1">IF(MOD(ROW()-13,2)=0,IF(ISBLANK(OFFSET('10. SEGUIMIENTO 2025'!$Q$14,INT((ROW()-13)/2),0)),"",OFFSET('10. SEGUIMIENTO 2025'!$Q$14,INT((ROW()-13)/2),0)),IF(ISBLANK(OFFSET('9. METAS'!$Q$20,INT((ROW()-14)/2),0)),"",OFFSET('9. METAS'!$Q$20,INT((ROW()-14)/2),0)))</f>
        <v/>
      </c>
      <c r="N89" s="742" t="str">
        <f t="shared" ref="N89" ca="1" si="72">IFERROR(M89/M90,"ND")</f>
        <v>ND</v>
      </c>
      <c r="O89" s="738" t="str">
        <f t="shared" ref="O89" ca="1" si="73">IFERROR(((M89+L89+K89+J89)/H89),"ND")</f>
        <v>ND</v>
      </c>
      <c r="P89" s="726"/>
    </row>
    <row r="90" spans="3:16">
      <c r="C90" s="760"/>
      <c r="D90" s="756"/>
      <c r="E90" s="756"/>
      <c r="F90" s="754"/>
      <c r="G90" s="751"/>
      <c r="H90" s="747"/>
      <c r="I90" s="745"/>
      <c r="J90" s="194" t="str">
        <f ca="1">IF(MOD(ROW()-13,2)=0,IF(ISBLANK(OFFSET('10. SEGUIMIENTO 2025'!$N$14,INT((ROW()-13)/2),0)),"",OFFSET('10. SEGUIMIENTO 2025'!$N$14,INT((ROW()-13)/2),0)),IF(ISBLANK(OFFSET('9. METAS'!$N$20,INT((ROW()-14)/2),0)),"",OFFSET('9. METAS'!$N$20,INT((ROW()-14)/2),0)))</f>
        <v/>
      </c>
      <c r="K90" s="195" t="str">
        <f ca="1">IF(MOD(ROW()-13,2)=0,IF(ISBLANK(OFFSET('10. SEGUIMIENTO 2025'!$O$14,INT((ROW()-13)/2),0)),"",OFFSET('10. SEGUIMIENTO 2025'!$O$14,INT((ROW()-13)/2),0)),IF(ISBLANK(OFFSET('9. METAS'!$O$20,INT((ROW()-14)/2),0)),"",OFFSET('9. METAS'!$O$20,INT((ROW()-14)/2),0)))</f>
        <v/>
      </c>
      <c r="L90" s="195" t="str">
        <f ca="1">IF(MOD(ROW()-13,2)=0,IF(ISBLANK(OFFSET('10. SEGUIMIENTO 2025'!$P$14,INT((ROW()-13)/2),0)),"",OFFSET('10. SEGUIMIENTO 2025'!$P$14,INT((ROW()-13)/2),0)),IF(ISBLANK(OFFSET('9. METAS'!$P$20,INT((ROW()-14)/2),0)),"",OFFSET('9. METAS'!$P$20,INT((ROW()-14)/2),0)))</f>
        <v/>
      </c>
      <c r="M90" s="196" t="str">
        <f ca="1">IF(MOD(ROW()-13,2)=0,IF(ISBLANK(OFFSET('10. SEGUIMIENTO 2025'!$Q$14,INT((ROW()-13)/2),0)),"",OFFSET('10. SEGUIMIENTO 2025'!$Q$14,INT((ROW()-13)/2),0)),IF(ISBLANK(OFFSET('9. METAS'!$Q$20,INT((ROW()-14)/2),0)),"",OFFSET('9. METAS'!$Q$20,INT((ROW()-14)/2),0)))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METAS'!$K$20,INT((ROW()-13)/2),0)),"",OFFSET('9. METAS'!$K$20,INT((ROW()-13)/2),0))</f>
        <v/>
      </c>
      <c r="I91" s="744"/>
      <c r="J91" s="194">
        <f ca="1">IF(MOD(ROW()-13,2)=0,IF(ISBLANK(OFFSET('10. SEGUIMIENTO 2025'!$N$14,INT((ROW()-13)/2),0)),"",OFFSET('10. SEGUIMIENTO 2025'!$N$14,INT((ROW()-13)/2),0)),IF(ISBLANK(OFFSET('9. METAS'!$N$20,INT((ROW()-14)/2),0)),"",OFFSET('9. METAS'!$N$20,INT((ROW()-14)/2),0)))</f>
        <v>41</v>
      </c>
      <c r="K91" s="195" t="str">
        <f ca="1">IF(MOD(ROW()-13,2)=0,IF(ISBLANK(OFFSET('10. SEGUIMIENTO 2025'!$O$14,INT((ROW()-13)/2),0)),"",OFFSET('10. SEGUIMIENTO 2025'!$O$14,INT((ROW()-13)/2),0)),IF(ISBLANK(OFFSET('9. METAS'!$O$20,INT((ROW()-14)/2),0)),"",OFFSET('9. METAS'!$O$20,INT((ROW()-14)/2),0)))</f>
        <v/>
      </c>
      <c r="L91" s="195" t="str">
        <f ca="1">IF(MOD(ROW()-13,2)=0,IF(ISBLANK(OFFSET('10. SEGUIMIENTO 2025'!$P$14,INT((ROW()-13)/2),0)),"",OFFSET('10. SEGUIMIENTO 2025'!$P$14,INT((ROW()-13)/2),0)),IF(ISBLANK(OFFSET('9. METAS'!$P$20,INT((ROW()-14)/2),0)),"",OFFSET('9. METAS'!$P$20,INT((ROW()-14)/2),0)))</f>
        <v/>
      </c>
      <c r="M91" s="196" t="str">
        <f ca="1">IF(MOD(ROW()-13,2)=0,IF(ISBLANK(OFFSET('10. SEGUIMIENTO 2025'!$Q$14,INT((ROW()-13)/2),0)),"",OFFSET('10. SEGUIMIENTO 2025'!$Q$14,INT((ROW()-13)/2),0)),IF(ISBLANK(OFFSET('9. METAS'!$Q$20,INT((ROW()-14)/2),0)),"",OFFSET('9. METAS'!$Q$20,INT((ROW()-14)/2),0)))</f>
        <v/>
      </c>
      <c r="N91" s="742" t="str">
        <f t="shared" ref="N91" ca="1" si="74">IFERROR(M91/M92,"ND")</f>
        <v>ND</v>
      </c>
      <c r="O91" s="738" t="str">
        <f t="shared" ref="O91" ca="1" si="75">IFERROR(((M91+L91+K91+J91)/H91),"ND")</f>
        <v>ND</v>
      </c>
      <c r="P91" s="726"/>
    </row>
    <row r="92" spans="3:16">
      <c r="C92" s="760"/>
      <c r="D92" s="756"/>
      <c r="E92" s="756"/>
      <c r="F92" s="754"/>
      <c r="G92" s="751"/>
      <c r="H92" s="747"/>
      <c r="I92" s="745"/>
      <c r="J92" s="194" t="str">
        <f ca="1">IF(MOD(ROW()-13,2)=0,IF(ISBLANK(OFFSET('10. SEGUIMIENTO 2025'!$N$14,INT((ROW()-13)/2),0)),"",OFFSET('10. SEGUIMIENTO 2025'!$N$14,INT((ROW()-13)/2),0)),IF(ISBLANK(OFFSET('9. METAS'!$N$20,INT((ROW()-14)/2),0)),"",OFFSET('9. METAS'!$N$20,INT((ROW()-14)/2),0)))</f>
        <v/>
      </c>
      <c r="K92" s="195" t="str">
        <f ca="1">IF(MOD(ROW()-13,2)=0,IF(ISBLANK(OFFSET('10. SEGUIMIENTO 2025'!$O$14,INT((ROW()-13)/2),0)),"",OFFSET('10. SEGUIMIENTO 2025'!$O$14,INT((ROW()-13)/2),0)),IF(ISBLANK(OFFSET('9. METAS'!$O$20,INT((ROW()-14)/2),0)),"",OFFSET('9. METAS'!$O$20,INT((ROW()-14)/2),0)))</f>
        <v/>
      </c>
      <c r="L92" s="195" t="str">
        <f ca="1">IF(MOD(ROW()-13,2)=0,IF(ISBLANK(OFFSET('10. SEGUIMIENTO 2025'!$P$14,INT((ROW()-13)/2),0)),"",OFFSET('10. SEGUIMIENTO 2025'!$P$14,INT((ROW()-13)/2),0)),IF(ISBLANK(OFFSET('9. METAS'!$P$20,INT((ROW()-14)/2),0)),"",OFFSET('9. METAS'!$P$20,INT((ROW()-14)/2),0)))</f>
        <v/>
      </c>
      <c r="M92" s="196" t="str">
        <f ca="1">IF(MOD(ROW()-13,2)=0,IF(ISBLANK(OFFSET('10. SEGUIMIENTO 2025'!$Q$14,INT((ROW()-13)/2),0)),"",OFFSET('10. SEGUIMIENTO 2025'!$Q$14,INT((ROW()-13)/2),0)),IF(ISBLANK(OFFSET('9. METAS'!$Q$20,INT((ROW()-14)/2),0)),"",OFFSET('9. METAS'!$Q$20,INT((ROW()-14)/2),0)))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METAS'!$K$20,INT((ROW()-13)/2),0)),"",OFFSET('9. METAS'!$K$20,INT((ROW()-13)/2),0))</f>
        <v/>
      </c>
      <c r="I93" s="744"/>
      <c r="J93" s="194">
        <f ca="1">IF(MOD(ROW()-13,2)=0,IF(ISBLANK(OFFSET('10. SEGUIMIENTO 2025'!$N$14,INT((ROW()-13)/2),0)),"",OFFSET('10. SEGUIMIENTO 2025'!$N$14,INT((ROW()-13)/2),0)),IF(ISBLANK(OFFSET('9. METAS'!$N$20,INT((ROW()-14)/2),0)),"",OFFSET('9. METAS'!$N$20,INT((ROW()-14)/2),0)))</f>
        <v>41</v>
      </c>
      <c r="K93" s="195" t="str">
        <f ca="1">IF(MOD(ROW()-13,2)=0,IF(ISBLANK(OFFSET('10. SEGUIMIENTO 2025'!$O$14,INT((ROW()-13)/2),0)),"",OFFSET('10. SEGUIMIENTO 2025'!$O$14,INT((ROW()-13)/2),0)),IF(ISBLANK(OFFSET('9. METAS'!$O$20,INT((ROW()-14)/2),0)),"",OFFSET('9. METAS'!$O$20,INT((ROW()-14)/2),0)))</f>
        <v/>
      </c>
      <c r="L93" s="195" t="str">
        <f ca="1">IF(MOD(ROW()-13,2)=0,IF(ISBLANK(OFFSET('10. SEGUIMIENTO 2025'!$P$14,INT((ROW()-13)/2),0)),"",OFFSET('10. SEGUIMIENTO 2025'!$P$14,INT((ROW()-13)/2),0)),IF(ISBLANK(OFFSET('9. METAS'!$P$20,INT((ROW()-14)/2),0)),"",OFFSET('9. METAS'!$P$20,INT((ROW()-14)/2),0)))</f>
        <v/>
      </c>
      <c r="M93" s="196" t="str">
        <f ca="1">IF(MOD(ROW()-13,2)=0,IF(ISBLANK(OFFSET('10. SEGUIMIENTO 2025'!$Q$14,INT((ROW()-13)/2),0)),"",OFFSET('10. SEGUIMIENTO 2025'!$Q$14,INT((ROW()-13)/2),0)),IF(ISBLANK(OFFSET('9. METAS'!$Q$20,INT((ROW()-14)/2),0)),"",OFFSET('9. METAS'!$Q$20,INT((ROW()-14)/2),0)))</f>
        <v/>
      </c>
      <c r="N93" s="742" t="str">
        <f t="shared" ref="N93" ca="1" si="76">IFERROR(M93/M94,"ND")</f>
        <v>ND</v>
      </c>
      <c r="O93" s="738" t="str">
        <f t="shared" ref="O93" ca="1" si="77">IFERROR(((M93+L93+K93+J93)/H93),"ND")</f>
        <v>ND</v>
      </c>
      <c r="P93" s="726"/>
    </row>
    <row r="94" spans="3:16">
      <c r="C94" s="760"/>
      <c r="D94" s="756"/>
      <c r="E94" s="756"/>
      <c r="F94" s="754"/>
      <c r="G94" s="751"/>
      <c r="H94" s="747"/>
      <c r="I94" s="745"/>
      <c r="J94" s="194" t="str">
        <f ca="1">IF(MOD(ROW()-13,2)=0,IF(ISBLANK(OFFSET('10. SEGUIMIENTO 2025'!$N$14,INT((ROW()-13)/2),0)),"",OFFSET('10. SEGUIMIENTO 2025'!$N$14,INT((ROW()-13)/2),0)),IF(ISBLANK(OFFSET('9. METAS'!$N$20,INT((ROW()-14)/2),0)),"",OFFSET('9. METAS'!$N$20,INT((ROW()-14)/2),0)))</f>
        <v/>
      </c>
      <c r="K94" s="195" t="str">
        <f ca="1">IF(MOD(ROW()-13,2)=0,IF(ISBLANK(OFFSET('10. SEGUIMIENTO 2025'!$O$14,INT((ROW()-13)/2),0)),"",OFFSET('10. SEGUIMIENTO 2025'!$O$14,INT((ROW()-13)/2),0)),IF(ISBLANK(OFFSET('9. METAS'!$O$20,INT((ROW()-14)/2),0)),"",OFFSET('9. METAS'!$O$20,INT((ROW()-14)/2),0)))</f>
        <v/>
      </c>
      <c r="L94" s="195" t="str">
        <f ca="1">IF(MOD(ROW()-13,2)=0,IF(ISBLANK(OFFSET('10. SEGUIMIENTO 2025'!$P$14,INT((ROW()-13)/2),0)),"",OFFSET('10. SEGUIMIENTO 2025'!$P$14,INT((ROW()-13)/2),0)),IF(ISBLANK(OFFSET('9. METAS'!$P$20,INT((ROW()-14)/2),0)),"",OFFSET('9. METAS'!$P$20,INT((ROW()-14)/2),0)))</f>
        <v/>
      </c>
      <c r="M94" s="196" t="str">
        <f ca="1">IF(MOD(ROW()-13,2)=0,IF(ISBLANK(OFFSET('10. SEGUIMIENTO 2025'!$Q$14,INT((ROW()-13)/2),0)),"",OFFSET('10. SEGUIMIENTO 2025'!$Q$14,INT((ROW()-13)/2),0)),IF(ISBLANK(OFFSET('9. METAS'!$Q$20,INT((ROW()-14)/2),0)),"",OFFSET('9. METAS'!$Q$20,INT((ROW()-14)/2),0)))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METAS'!$K$20,INT((ROW()-13)/2),0)),"",OFFSET('9. METAS'!$K$20,INT((ROW()-13)/2),0))</f>
        <v/>
      </c>
      <c r="I95" s="744"/>
      <c r="J95" s="194">
        <f ca="1">IF(MOD(ROW()-13,2)=0,IF(ISBLANK(OFFSET('10. SEGUIMIENTO 2025'!$N$14,INT((ROW()-13)/2),0)),"",OFFSET('10. SEGUIMIENTO 2025'!$N$14,INT((ROW()-13)/2),0)),IF(ISBLANK(OFFSET('9. METAS'!$N$20,INT((ROW()-14)/2),0)),"",OFFSET('9. METAS'!$N$20,INT((ROW()-14)/2),0)))</f>
        <v>41</v>
      </c>
      <c r="K95" s="195" t="str">
        <f ca="1">IF(MOD(ROW()-13,2)=0,IF(ISBLANK(OFFSET('10. SEGUIMIENTO 2025'!$O$14,INT((ROW()-13)/2),0)),"",OFFSET('10. SEGUIMIENTO 2025'!$O$14,INT((ROW()-13)/2),0)),IF(ISBLANK(OFFSET('9. METAS'!$O$20,INT((ROW()-14)/2),0)),"",OFFSET('9. METAS'!$O$20,INT((ROW()-14)/2),0)))</f>
        <v/>
      </c>
      <c r="L95" s="195" t="str">
        <f ca="1">IF(MOD(ROW()-13,2)=0,IF(ISBLANK(OFFSET('10. SEGUIMIENTO 2025'!$P$14,INT((ROW()-13)/2),0)),"",OFFSET('10. SEGUIMIENTO 2025'!$P$14,INT((ROW()-13)/2),0)),IF(ISBLANK(OFFSET('9. METAS'!$P$20,INT((ROW()-14)/2),0)),"",OFFSET('9. METAS'!$P$20,INT((ROW()-14)/2),0)))</f>
        <v/>
      </c>
      <c r="M95" s="196" t="str">
        <f ca="1">IF(MOD(ROW()-13,2)=0,IF(ISBLANK(OFFSET('10. SEGUIMIENTO 2025'!$Q$14,INT((ROW()-13)/2),0)),"",OFFSET('10. SEGUIMIENTO 2025'!$Q$14,INT((ROW()-13)/2),0)),IF(ISBLANK(OFFSET('9. METAS'!$Q$20,INT((ROW()-14)/2),0)),"",OFFSET('9. METAS'!$Q$20,INT((ROW()-14)/2),0)))</f>
        <v/>
      </c>
      <c r="N95" s="742" t="str">
        <f t="shared" ref="N95" ca="1" si="78">IFERROR(M95/M96,"ND")</f>
        <v>ND</v>
      </c>
      <c r="O95" s="738" t="str">
        <f t="shared" ref="O95" ca="1" si="79">IFERROR(((M95+L95+K95+J95)/H95),"ND")</f>
        <v>ND</v>
      </c>
      <c r="P95" s="726"/>
    </row>
    <row r="96" spans="3:16">
      <c r="C96" s="760"/>
      <c r="D96" s="756"/>
      <c r="E96" s="756"/>
      <c r="F96" s="754"/>
      <c r="G96" s="751"/>
      <c r="H96" s="747"/>
      <c r="I96" s="745"/>
      <c r="J96" s="194" t="str">
        <f ca="1">IF(MOD(ROW()-13,2)=0,IF(ISBLANK(OFFSET('10. SEGUIMIENTO 2025'!$N$14,INT((ROW()-13)/2),0)),"",OFFSET('10. SEGUIMIENTO 2025'!$N$14,INT((ROW()-13)/2),0)),IF(ISBLANK(OFFSET('9. METAS'!$N$20,INT((ROW()-14)/2),0)),"",OFFSET('9. METAS'!$N$20,INT((ROW()-14)/2),0)))</f>
        <v/>
      </c>
      <c r="K96" s="195" t="str">
        <f ca="1">IF(MOD(ROW()-13,2)=0,IF(ISBLANK(OFFSET('10. SEGUIMIENTO 2025'!$O$14,INT((ROW()-13)/2),0)),"",OFFSET('10. SEGUIMIENTO 2025'!$O$14,INT((ROW()-13)/2),0)),IF(ISBLANK(OFFSET('9. METAS'!$O$20,INT((ROW()-14)/2),0)),"",OFFSET('9. METAS'!$O$20,INT((ROW()-14)/2),0)))</f>
        <v/>
      </c>
      <c r="L96" s="195" t="str">
        <f ca="1">IF(MOD(ROW()-13,2)=0,IF(ISBLANK(OFFSET('10. SEGUIMIENTO 2025'!$P$14,INT((ROW()-13)/2),0)),"",OFFSET('10. SEGUIMIENTO 2025'!$P$14,INT((ROW()-13)/2),0)),IF(ISBLANK(OFFSET('9. METAS'!$P$20,INT((ROW()-14)/2),0)),"",OFFSET('9. METAS'!$P$20,INT((ROW()-14)/2),0)))</f>
        <v/>
      </c>
      <c r="M96" s="196" t="str">
        <f ca="1">IF(MOD(ROW()-13,2)=0,IF(ISBLANK(OFFSET('10. SEGUIMIENTO 2025'!$Q$14,INT((ROW()-13)/2),0)),"",OFFSET('10. SEGUIMIENTO 2025'!$Q$14,INT((ROW()-13)/2),0)),IF(ISBLANK(OFFSET('9. METAS'!$Q$20,INT((ROW()-14)/2),0)),"",OFFSET('9. METAS'!$Q$20,INT((ROW()-14)/2),0)))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METAS'!$K$20,INT((ROW()-13)/2),0)),"",OFFSET('9. METAS'!$K$20,INT((ROW()-13)/2),0))</f>
        <v/>
      </c>
      <c r="I97" s="744"/>
      <c r="J97" s="194">
        <f ca="1">IF(MOD(ROW()-13,2)=0,IF(ISBLANK(OFFSET('10. SEGUIMIENTO 2025'!$N$14,INT((ROW()-13)/2),0)),"",OFFSET('10. SEGUIMIENTO 2025'!$N$14,INT((ROW()-13)/2),0)),IF(ISBLANK(OFFSET('9. METAS'!$N$20,INT((ROW()-14)/2),0)),"",OFFSET('9. METAS'!$N$20,INT((ROW()-14)/2),0)))</f>
        <v>41</v>
      </c>
      <c r="K97" s="195" t="str">
        <f ca="1">IF(MOD(ROW()-13,2)=0,IF(ISBLANK(OFFSET('10. SEGUIMIENTO 2025'!$O$14,INT((ROW()-13)/2),0)),"",OFFSET('10. SEGUIMIENTO 2025'!$O$14,INT((ROW()-13)/2),0)),IF(ISBLANK(OFFSET('9. METAS'!$O$20,INT((ROW()-14)/2),0)),"",OFFSET('9. METAS'!$O$20,INT((ROW()-14)/2),0)))</f>
        <v/>
      </c>
      <c r="L97" s="195" t="str">
        <f ca="1">IF(MOD(ROW()-13,2)=0,IF(ISBLANK(OFFSET('10. SEGUIMIENTO 2025'!$P$14,INT((ROW()-13)/2),0)),"",OFFSET('10. SEGUIMIENTO 2025'!$P$14,INT((ROW()-13)/2),0)),IF(ISBLANK(OFFSET('9. METAS'!$P$20,INT((ROW()-14)/2),0)),"",OFFSET('9. METAS'!$P$20,INT((ROW()-14)/2),0)))</f>
        <v/>
      </c>
      <c r="M97" s="196" t="str">
        <f ca="1">IF(MOD(ROW()-13,2)=0,IF(ISBLANK(OFFSET('10. SEGUIMIENTO 2025'!$Q$14,INT((ROW()-13)/2),0)),"",OFFSET('10. SEGUIMIENTO 2025'!$Q$14,INT((ROW()-13)/2),0)),IF(ISBLANK(OFFSET('9. METAS'!$Q$20,INT((ROW()-14)/2),0)),"",OFFSET('9. METAS'!$Q$20,INT((ROW()-14)/2),0)))</f>
        <v/>
      </c>
      <c r="N97" s="742" t="str">
        <f t="shared" ref="N97" ca="1" si="80">IFERROR(M97/M98,"ND")</f>
        <v>ND</v>
      </c>
      <c r="O97" s="738" t="str">
        <f t="shared" ref="O97" ca="1" si="81">IFERROR(((M97+L97+K97+J97)/H97),"ND")</f>
        <v>ND</v>
      </c>
      <c r="P97" s="726"/>
    </row>
    <row r="98" spans="3:16">
      <c r="C98" s="760"/>
      <c r="D98" s="756"/>
      <c r="E98" s="756"/>
      <c r="F98" s="754"/>
      <c r="G98" s="751"/>
      <c r="H98" s="747"/>
      <c r="I98" s="745"/>
      <c r="J98" s="194" t="str">
        <f ca="1">IF(MOD(ROW()-13,2)=0,IF(ISBLANK(OFFSET('10. SEGUIMIENTO 2025'!$N$14,INT((ROW()-13)/2),0)),"",OFFSET('10. SEGUIMIENTO 2025'!$N$14,INT((ROW()-13)/2),0)),IF(ISBLANK(OFFSET('9. METAS'!$N$20,INT((ROW()-14)/2),0)),"",OFFSET('9. METAS'!$N$20,INT((ROW()-14)/2),0)))</f>
        <v/>
      </c>
      <c r="K98" s="195" t="str">
        <f ca="1">IF(MOD(ROW()-13,2)=0,IF(ISBLANK(OFFSET('10. SEGUIMIENTO 2025'!$O$14,INT((ROW()-13)/2),0)),"",OFFSET('10. SEGUIMIENTO 2025'!$O$14,INT((ROW()-13)/2),0)),IF(ISBLANK(OFFSET('9. METAS'!$O$20,INT((ROW()-14)/2),0)),"",OFFSET('9. METAS'!$O$20,INT((ROW()-14)/2),0)))</f>
        <v/>
      </c>
      <c r="L98" s="195" t="str">
        <f ca="1">IF(MOD(ROW()-13,2)=0,IF(ISBLANK(OFFSET('10. SEGUIMIENTO 2025'!$P$14,INT((ROW()-13)/2),0)),"",OFFSET('10. SEGUIMIENTO 2025'!$P$14,INT((ROW()-13)/2),0)),IF(ISBLANK(OFFSET('9. METAS'!$P$20,INT((ROW()-14)/2),0)),"",OFFSET('9. METAS'!$P$20,INT((ROW()-14)/2),0)))</f>
        <v/>
      </c>
      <c r="M98" s="196" t="str">
        <f ca="1">IF(MOD(ROW()-13,2)=0,IF(ISBLANK(OFFSET('10. SEGUIMIENTO 2025'!$Q$14,INT((ROW()-13)/2),0)),"",OFFSET('10. SEGUIMIENTO 2025'!$Q$14,INT((ROW()-13)/2),0)),IF(ISBLANK(OFFSET('9. METAS'!$Q$20,INT((ROW()-14)/2),0)),"",OFFSET('9. METAS'!$Q$20,INT((ROW()-14)/2),0)))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METAS'!$K$20,INT((ROW()-13)/2),0)),"",OFFSET('9. METAS'!$K$20,INT((ROW()-13)/2),0))</f>
        <v/>
      </c>
      <c r="I99" s="744"/>
      <c r="J99" s="194">
        <f ca="1">IF(MOD(ROW()-13,2)=0,IF(ISBLANK(OFFSET('10. SEGUIMIENTO 2025'!$N$14,INT((ROW()-13)/2),0)),"",OFFSET('10. SEGUIMIENTO 2025'!$N$14,INT((ROW()-13)/2),0)),IF(ISBLANK(OFFSET('9. METAS'!$N$20,INT((ROW()-14)/2),0)),"",OFFSET('9. METAS'!$N$20,INT((ROW()-14)/2),0)))</f>
        <v>41</v>
      </c>
      <c r="K99" s="195" t="str">
        <f ca="1">IF(MOD(ROW()-13,2)=0,IF(ISBLANK(OFFSET('10. SEGUIMIENTO 2025'!$O$14,INT((ROW()-13)/2),0)),"",OFFSET('10. SEGUIMIENTO 2025'!$O$14,INT((ROW()-13)/2),0)),IF(ISBLANK(OFFSET('9. METAS'!$O$20,INT((ROW()-14)/2),0)),"",OFFSET('9. METAS'!$O$20,INT((ROW()-14)/2),0)))</f>
        <v/>
      </c>
      <c r="L99" s="195" t="str">
        <f ca="1">IF(MOD(ROW()-13,2)=0,IF(ISBLANK(OFFSET('10. SEGUIMIENTO 2025'!$P$14,INT((ROW()-13)/2),0)),"",OFFSET('10. SEGUIMIENTO 2025'!$P$14,INT((ROW()-13)/2),0)),IF(ISBLANK(OFFSET('9. METAS'!$P$20,INT((ROW()-14)/2),0)),"",OFFSET('9. METAS'!$P$20,INT((ROW()-14)/2),0)))</f>
        <v/>
      </c>
      <c r="M99" s="196" t="str">
        <f ca="1">IF(MOD(ROW()-13,2)=0,IF(ISBLANK(OFFSET('10. SEGUIMIENTO 2025'!$Q$14,INT((ROW()-13)/2),0)),"",OFFSET('10. SEGUIMIENTO 2025'!$Q$14,INT((ROW()-13)/2),0)),IF(ISBLANK(OFFSET('9. METAS'!$Q$20,INT((ROW()-14)/2),0)),"",OFFSET('9. METAS'!$Q$20,INT((ROW()-14)/2),0)))</f>
        <v/>
      </c>
      <c r="N99" s="742" t="str">
        <f t="shared" ref="N99" ca="1" si="82">IFERROR(M99/M100,"ND")</f>
        <v>ND</v>
      </c>
      <c r="O99" s="738" t="str">
        <f t="shared" ref="O99" ca="1" si="83">IFERROR(((M99+L99+K99+J99)/H99),"ND")</f>
        <v>ND</v>
      </c>
      <c r="P99" s="726"/>
    </row>
    <row r="100" spans="3:16">
      <c r="C100" s="760"/>
      <c r="D100" s="756"/>
      <c r="E100" s="756"/>
      <c r="F100" s="754"/>
      <c r="G100" s="751"/>
      <c r="H100" s="747"/>
      <c r="I100" s="745"/>
      <c r="J100" s="194" t="str">
        <f ca="1">IF(MOD(ROW()-13,2)=0,IF(ISBLANK(OFFSET('10. SEGUIMIENTO 2025'!$N$14,INT((ROW()-13)/2),0)),"",OFFSET('10. SEGUIMIENTO 2025'!$N$14,INT((ROW()-13)/2),0)),IF(ISBLANK(OFFSET('9. METAS'!$N$20,INT((ROW()-14)/2),0)),"",OFFSET('9. METAS'!$N$20,INT((ROW()-14)/2),0)))</f>
        <v/>
      </c>
      <c r="K100" s="195" t="str">
        <f ca="1">IF(MOD(ROW()-13,2)=0,IF(ISBLANK(OFFSET('10. SEGUIMIENTO 2025'!$O$14,INT((ROW()-13)/2),0)),"",OFFSET('10. SEGUIMIENTO 2025'!$O$14,INT((ROW()-13)/2),0)),IF(ISBLANK(OFFSET('9. METAS'!$O$20,INT((ROW()-14)/2),0)),"",OFFSET('9. METAS'!$O$20,INT((ROW()-14)/2),0)))</f>
        <v/>
      </c>
      <c r="L100" s="195" t="str">
        <f ca="1">IF(MOD(ROW()-13,2)=0,IF(ISBLANK(OFFSET('10. SEGUIMIENTO 2025'!$P$14,INT((ROW()-13)/2),0)),"",OFFSET('10. SEGUIMIENTO 2025'!$P$14,INT((ROW()-13)/2),0)),IF(ISBLANK(OFFSET('9. METAS'!$P$20,INT((ROW()-14)/2),0)),"",OFFSET('9. METAS'!$P$20,INT((ROW()-14)/2),0)))</f>
        <v/>
      </c>
      <c r="M100" s="196" t="str">
        <f ca="1">IF(MOD(ROW()-13,2)=0,IF(ISBLANK(OFFSET('10. SEGUIMIENTO 2025'!$Q$14,INT((ROW()-13)/2),0)),"",OFFSET('10. SEGUIMIENTO 2025'!$Q$14,INT((ROW()-13)/2),0)),IF(ISBLANK(OFFSET('9. METAS'!$Q$20,INT((ROW()-14)/2),0)),"",OFFSET('9. METAS'!$Q$20,INT((ROW()-14)/2),0)))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METAS'!$K$20,INT((ROW()-13)/2),0)),"",OFFSET('9. METAS'!$K$20,INT((ROW()-13)/2),0))</f>
        <v/>
      </c>
      <c r="I101" s="744"/>
      <c r="J101" s="194">
        <f ca="1">IF(MOD(ROW()-13,2)=0,IF(ISBLANK(OFFSET('10. SEGUIMIENTO 2025'!$N$14,INT((ROW()-13)/2),0)),"",OFFSET('10. SEGUIMIENTO 2025'!$N$14,INT((ROW()-13)/2),0)),IF(ISBLANK(OFFSET('9. METAS'!$N$20,INT((ROW()-14)/2),0)),"",OFFSET('9. METAS'!$N$20,INT((ROW()-14)/2),0)))</f>
        <v>41</v>
      </c>
      <c r="K101" s="195" t="str">
        <f ca="1">IF(MOD(ROW()-13,2)=0,IF(ISBLANK(OFFSET('10. SEGUIMIENTO 2025'!$O$14,INT((ROW()-13)/2),0)),"",OFFSET('10. SEGUIMIENTO 2025'!$O$14,INT((ROW()-13)/2),0)),IF(ISBLANK(OFFSET('9. METAS'!$O$20,INT((ROW()-14)/2),0)),"",OFFSET('9. METAS'!$O$20,INT((ROW()-14)/2),0)))</f>
        <v/>
      </c>
      <c r="L101" s="195" t="str">
        <f ca="1">IF(MOD(ROW()-13,2)=0,IF(ISBLANK(OFFSET('10. SEGUIMIENTO 2025'!$P$14,INT((ROW()-13)/2),0)),"",OFFSET('10. SEGUIMIENTO 2025'!$P$14,INT((ROW()-13)/2),0)),IF(ISBLANK(OFFSET('9. METAS'!$P$20,INT((ROW()-14)/2),0)),"",OFFSET('9. METAS'!$P$20,INT((ROW()-14)/2),0)))</f>
        <v/>
      </c>
      <c r="M101" s="196" t="str">
        <f ca="1">IF(MOD(ROW()-13,2)=0,IF(ISBLANK(OFFSET('10. SEGUIMIENTO 2025'!$Q$14,INT((ROW()-13)/2),0)),"",OFFSET('10. SEGUIMIENTO 2025'!$Q$14,INT((ROW()-13)/2),0)),IF(ISBLANK(OFFSET('9. METAS'!$Q$20,INT((ROW()-14)/2),0)),"",OFFSET('9. METAS'!$Q$20,INT((ROW()-14)/2),0)))</f>
        <v/>
      </c>
      <c r="N101" s="742" t="str">
        <f t="shared" ref="N101" ca="1" si="84">IFERROR(M101/M102,"ND")</f>
        <v>ND</v>
      </c>
      <c r="O101" s="738" t="str">
        <f t="shared" ref="O101" ca="1" si="85">IFERROR(((M101+L101+K101+J101)/H101),"ND")</f>
        <v>ND</v>
      </c>
      <c r="P101" s="726"/>
    </row>
    <row r="102" spans="3:16">
      <c r="C102" s="760"/>
      <c r="D102" s="756"/>
      <c r="E102" s="756"/>
      <c r="F102" s="754"/>
      <c r="G102" s="751"/>
      <c r="H102" s="747"/>
      <c r="I102" s="745"/>
      <c r="J102" s="194" t="str">
        <f ca="1">IF(MOD(ROW()-13,2)=0,IF(ISBLANK(OFFSET('10. SEGUIMIENTO 2025'!$N$14,INT((ROW()-13)/2),0)),"",OFFSET('10. SEGUIMIENTO 2025'!$N$14,INT((ROW()-13)/2),0)),IF(ISBLANK(OFFSET('9. METAS'!$N$20,INT((ROW()-14)/2),0)),"",OFFSET('9. METAS'!$N$20,INT((ROW()-14)/2),0)))</f>
        <v/>
      </c>
      <c r="K102" s="195" t="str">
        <f ca="1">IF(MOD(ROW()-13,2)=0,IF(ISBLANK(OFFSET('10. SEGUIMIENTO 2025'!$O$14,INT((ROW()-13)/2),0)),"",OFFSET('10. SEGUIMIENTO 2025'!$O$14,INT((ROW()-13)/2),0)),IF(ISBLANK(OFFSET('9. METAS'!$O$20,INT((ROW()-14)/2),0)),"",OFFSET('9. METAS'!$O$20,INT((ROW()-14)/2),0)))</f>
        <v/>
      </c>
      <c r="L102" s="195" t="str">
        <f ca="1">IF(MOD(ROW()-13,2)=0,IF(ISBLANK(OFFSET('10. SEGUIMIENTO 2025'!$P$14,INT((ROW()-13)/2),0)),"",OFFSET('10. SEGUIMIENTO 2025'!$P$14,INT((ROW()-13)/2),0)),IF(ISBLANK(OFFSET('9. METAS'!$P$20,INT((ROW()-14)/2),0)),"",OFFSET('9. METAS'!$P$20,INT((ROW()-14)/2),0)))</f>
        <v/>
      </c>
      <c r="M102" s="196" t="str">
        <f ca="1">IF(MOD(ROW()-13,2)=0,IF(ISBLANK(OFFSET('10. SEGUIMIENTO 2025'!$Q$14,INT((ROW()-13)/2),0)),"",OFFSET('10. SEGUIMIENTO 2025'!$Q$14,INT((ROW()-13)/2),0)),IF(ISBLANK(OFFSET('9. METAS'!$Q$20,INT((ROW()-14)/2),0)),"",OFFSET('9. METAS'!$Q$20,INT((ROW()-14)/2),0)))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METAS'!$K$20,INT((ROW()-13)/2),0)),"",OFFSET('9. METAS'!$K$20,INT((ROW()-13)/2),0))</f>
        <v/>
      </c>
      <c r="I103" s="744"/>
      <c r="J103" s="194">
        <f ca="1">IF(MOD(ROW()-13,2)=0,IF(ISBLANK(OFFSET('10. SEGUIMIENTO 2025'!$N$14,INT((ROW()-13)/2),0)),"",OFFSET('10. SEGUIMIENTO 2025'!$N$14,INT((ROW()-13)/2),0)),IF(ISBLANK(OFFSET('9. METAS'!$N$20,INT((ROW()-14)/2),0)),"",OFFSET('9. METAS'!$N$20,INT((ROW()-14)/2),0)))</f>
        <v>41</v>
      </c>
      <c r="K103" s="195" t="str">
        <f ca="1">IF(MOD(ROW()-13,2)=0,IF(ISBLANK(OFFSET('10. SEGUIMIENTO 2025'!$O$14,INT((ROW()-13)/2),0)),"",OFFSET('10. SEGUIMIENTO 2025'!$O$14,INT((ROW()-13)/2),0)),IF(ISBLANK(OFFSET('9. METAS'!$O$20,INT((ROW()-14)/2),0)),"",OFFSET('9. METAS'!$O$20,INT((ROW()-14)/2),0)))</f>
        <v/>
      </c>
      <c r="L103" s="195" t="str">
        <f ca="1">IF(MOD(ROW()-13,2)=0,IF(ISBLANK(OFFSET('10. SEGUIMIENTO 2025'!$P$14,INT((ROW()-13)/2),0)),"",OFFSET('10. SEGUIMIENTO 2025'!$P$14,INT((ROW()-13)/2),0)),IF(ISBLANK(OFFSET('9. METAS'!$P$20,INT((ROW()-14)/2),0)),"",OFFSET('9. METAS'!$P$20,INT((ROW()-14)/2),0)))</f>
        <v/>
      </c>
      <c r="M103" s="196" t="str">
        <f ca="1">IF(MOD(ROW()-13,2)=0,IF(ISBLANK(OFFSET('10. SEGUIMIENTO 2025'!$Q$14,INT((ROW()-13)/2),0)),"",OFFSET('10. SEGUIMIENTO 2025'!$Q$14,INT((ROW()-13)/2),0)),IF(ISBLANK(OFFSET('9. METAS'!$Q$20,INT((ROW()-14)/2),0)),"",OFFSET('9. METAS'!$Q$20,INT((ROW()-14)/2),0)))</f>
        <v/>
      </c>
      <c r="N103" s="742" t="str">
        <f t="shared" ref="N103" ca="1" si="86">IFERROR(M103/M104,"ND")</f>
        <v>ND</v>
      </c>
      <c r="O103" s="738" t="str">
        <f t="shared" ref="O103" ca="1" si="87">IFERROR(((M103+L103+K103+J103)/H103),"ND")</f>
        <v>ND</v>
      </c>
      <c r="P103" s="726"/>
    </row>
    <row r="104" spans="3:16">
      <c r="C104" s="760"/>
      <c r="D104" s="756"/>
      <c r="E104" s="756"/>
      <c r="F104" s="754"/>
      <c r="G104" s="751"/>
      <c r="H104" s="747"/>
      <c r="I104" s="745"/>
      <c r="J104" s="194" t="str">
        <f ca="1">IF(MOD(ROW()-13,2)=0,IF(ISBLANK(OFFSET('10. SEGUIMIENTO 2025'!$N$14,INT((ROW()-13)/2),0)),"",OFFSET('10. SEGUIMIENTO 2025'!$N$14,INT((ROW()-13)/2),0)),IF(ISBLANK(OFFSET('9. METAS'!$N$20,INT((ROW()-14)/2),0)),"",OFFSET('9. METAS'!$N$20,INT((ROW()-14)/2),0)))</f>
        <v/>
      </c>
      <c r="K104" s="195" t="str">
        <f ca="1">IF(MOD(ROW()-13,2)=0,IF(ISBLANK(OFFSET('10. SEGUIMIENTO 2025'!$O$14,INT((ROW()-13)/2),0)),"",OFFSET('10. SEGUIMIENTO 2025'!$O$14,INT((ROW()-13)/2),0)),IF(ISBLANK(OFFSET('9. METAS'!$O$20,INT((ROW()-14)/2),0)),"",OFFSET('9. METAS'!$O$20,INT((ROW()-14)/2),0)))</f>
        <v/>
      </c>
      <c r="L104" s="195" t="str">
        <f ca="1">IF(MOD(ROW()-13,2)=0,IF(ISBLANK(OFFSET('10. SEGUIMIENTO 2025'!$P$14,INT((ROW()-13)/2),0)),"",OFFSET('10. SEGUIMIENTO 2025'!$P$14,INT((ROW()-13)/2),0)),IF(ISBLANK(OFFSET('9. METAS'!$P$20,INT((ROW()-14)/2),0)),"",OFFSET('9. METAS'!$P$20,INT((ROW()-14)/2),0)))</f>
        <v/>
      </c>
      <c r="M104" s="196" t="str">
        <f ca="1">IF(MOD(ROW()-13,2)=0,IF(ISBLANK(OFFSET('10. SEGUIMIENTO 2025'!$Q$14,INT((ROW()-13)/2),0)),"",OFFSET('10. SEGUIMIENTO 2025'!$Q$14,INT((ROW()-13)/2),0)),IF(ISBLANK(OFFSET('9. METAS'!$Q$20,INT((ROW()-14)/2),0)),"",OFFSET('9. METAS'!$Q$20,INT((ROW()-14)/2),0)))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METAS'!$K$20,INT((ROW()-13)/2),0)),"",OFFSET('9. METAS'!$K$20,INT((ROW()-13)/2),0))</f>
        <v/>
      </c>
      <c r="I105" s="744"/>
      <c r="J105" s="194">
        <f ca="1">IF(MOD(ROW()-13,2)=0,IF(ISBLANK(OFFSET('10. SEGUIMIENTO 2025'!$N$14,INT((ROW()-13)/2),0)),"",OFFSET('10. SEGUIMIENTO 2025'!$N$14,INT((ROW()-13)/2),0)),IF(ISBLANK(OFFSET('9. METAS'!$N$20,INT((ROW()-14)/2),0)),"",OFFSET('9. METAS'!$N$20,INT((ROW()-14)/2),0)))</f>
        <v>41</v>
      </c>
      <c r="K105" s="195" t="str">
        <f ca="1">IF(MOD(ROW()-13,2)=0,IF(ISBLANK(OFFSET('10. SEGUIMIENTO 2025'!$O$14,INT((ROW()-13)/2),0)),"",OFFSET('10. SEGUIMIENTO 2025'!$O$14,INT((ROW()-13)/2),0)),IF(ISBLANK(OFFSET('9. METAS'!$O$20,INT((ROW()-14)/2),0)),"",OFFSET('9. METAS'!$O$20,INT((ROW()-14)/2),0)))</f>
        <v/>
      </c>
      <c r="L105" s="195" t="str">
        <f ca="1">IF(MOD(ROW()-13,2)=0,IF(ISBLANK(OFFSET('10. SEGUIMIENTO 2025'!$P$14,INT((ROW()-13)/2),0)),"",OFFSET('10. SEGUIMIENTO 2025'!$P$14,INT((ROW()-13)/2),0)),IF(ISBLANK(OFFSET('9. METAS'!$P$20,INT((ROW()-14)/2),0)),"",OFFSET('9. METAS'!$P$20,INT((ROW()-14)/2),0)))</f>
        <v/>
      </c>
      <c r="M105" s="196" t="str">
        <f ca="1">IF(MOD(ROW()-13,2)=0,IF(ISBLANK(OFFSET('10. SEGUIMIENTO 2025'!$Q$14,INT((ROW()-13)/2),0)),"",OFFSET('10. SEGUIMIENTO 2025'!$Q$14,INT((ROW()-13)/2),0)),IF(ISBLANK(OFFSET('9. METAS'!$Q$20,INT((ROW()-14)/2),0)),"",OFFSET('9. METAS'!$Q$20,INT((ROW()-14)/2),0)))</f>
        <v/>
      </c>
      <c r="N105" s="742" t="str">
        <f t="shared" ref="N105" ca="1" si="88">IFERROR(M105/M106,"ND")</f>
        <v>ND</v>
      </c>
      <c r="O105" s="738" t="str">
        <f t="shared" ref="O105" ca="1" si="89">IFERROR(((M105+L105+K105+J105)/H105),"ND")</f>
        <v>ND</v>
      </c>
      <c r="P105" s="726"/>
    </row>
    <row r="106" spans="3:16">
      <c r="C106" s="760"/>
      <c r="D106" s="756"/>
      <c r="E106" s="756"/>
      <c r="F106" s="754"/>
      <c r="G106" s="751"/>
      <c r="H106" s="747"/>
      <c r="I106" s="745"/>
      <c r="J106" s="194" t="str">
        <f ca="1">IF(MOD(ROW()-13,2)=0,IF(ISBLANK(OFFSET('10. SEGUIMIENTO 2025'!$N$14,INT((ROW()-13)/2),0)),"",OFFSET('10. SEGUIMIENTO 2025'!$N$14,INT((ROW()-13)/2),0)),IF(ISBLANK(OFFSET('9. METAS'!$N$20,INT((ROW()-14)/2),0)),"",OFFSET('9. METAS'!$N$20,INT((ROW()-14)/2),0)))</f>
        <v/>
      </c>
      <c r="K106" s="195" t="str">
        <f ca="1">IF(MOD(ROW()-13,2)=0,IF(ISBLANK(OFFSET('10. SEGUIMIENTO 2025'!$O$14,INT((ROW()-13)/2),0)),"",OFFSET('10. SEGUIMIENTO 2025'!$O$14,INT((ROW()-13)/2),0)),IF(ISBLANK(OFFSET('9. METAS'!$O$20,INT((ROW()-14)/2),0)),"",OFFSET('9. METAS'!$O$20,INT((ROW()-14)/2),0)))</f>
        <v/>
      </c>
      <c r="L106" s="195" t="str">
        <f ca="1">IF(MOD(ROW()-13,2)=0,IF(ISBLANK(OFFSET('10. SEGUIMIENTO 2025'!$P$14,INT((ROW()-13)/2),0)),"",OFFSET('10. SEGUIMIENTO 2025'!$P$14,INT((ROW()-13)/2),0)),IF(ISBLANK(OFFSET('9. METAS'!$P$20,INT((ROW()-14)/2),0)),"",OFFSET('9. METAS'!$P$20,INT((ROW()-14)/2),0)))</f>
        <v/>
      </c>
      <c r="M106" s="196" t="str">
        <f ca="1">IF(MOD(ROW()-13,2)=0,IF(ISBLANK(OFFSET('10. SEGUIMIENTO 2025'!$Q$14,INT((ROW()-13)/2),0)),"",OFFSET('10. SEGUIMIENTO 2025'!$Q$14,INT((ROW()-13)/2),0)),IF(ISBLANK(OFFSET('9. METAS'!$Q$20,INT((ROW()-14)/2),0)),"",OFFSET('9. METAS'!$Q$20,INT((ROW()-14)/2),0)))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METAS'!$K$20,INT((ROW()-13)/2),0)),"",OFFSET('9. METAS'!$K$20,INT((ROW()-13)/2),0))</f>
        <v/>
      </c>
      <c r="I107" s="744"/>
      <c r="J107" s="194">
        <f ca="1">IF(MOD(ROW()-13,2)=0,IF(ISBLANK(OFFSET('10. SEGUIMIENTO 2025'!$N$14,INT((ROW()-13)/2),0)),"",OFFSET('10. SEGUIMIENTO 2025'!$N$14,INT((ROW()-13)/2),0)),IF(ISBLANK(OFFSET('9. METAS'!$N$20,INT((ROW()-14)/2),0)),"",OFFSET('9. METAS'!$N$20,INT((ROW()-14)/2),0)))</f>
        <v>41</v>
      </c>
      <c r="K107" s="195" t="str">
        <f ca="1">IF(MOD(ROW()-13,2)=0,IF(ISBLANK(OFFSET('10. SEGUIMIENTO 2025'!$O$14,INT((ROW()-13)/2),0)),"",OFFSET('10. SEGUIMIENTO 2025'!$O$14,INT((ROW()-13)/2),0)),IF(ISBLANK(OFFSET('9. METAS'!$O$20,INT((ROW()-14)/2),0)),"",OFFSET('9. METAS'!$O$20,INT((ROW()-14)/2),0)))</f>
        <v/>
      </c>
      <c r="L107" s="195" t="str">
        <f ca="1">IF(MOD(ROW()-13,2)=0,IF(ISBLANK(OFFSET('10. SEGUIMIENTO 2025'!$P$14,INT((ROW()-13)/2),0)),"",OFFSET('10. SEGUIMIENTO 2025'!$P$14,INT((ROW()-13)/2),0)),IF(ISBLANK(OFFSET('9. METAS'!$P$20,INT((ROW()-14)/2),0)),"",OFFSET('9. METAS'!$P$20,INT((ROW()-14)/2),0)))</f>
        <v/>
      </c>
      <c r="M107" s="196" t="str">
        <f ca="1">IF(MOD(ROW()-13,2)=0,IF(ISBLANK(OFFSET('10. SEGUIMIENTO 2025'!$Q$14,INT((ROW()-13)/2),0)),"",OFFSET('10. SEGUIMIENTO 2025'!$Q$14,INT((ROW()-13)/2),0)),IF(ISBLANK(OFFSET('9. METAS'!$Q$20,INT((ROW()-14)/2),0)),"",OFFSET('9. METAS'!$Q$20,INT((ROW()-14)/2),0)))</f>
        <v/>
      </c>
      <c r="N107" s="742" t="str">
        <f t="shared" ref="N107" ca="1" si="90">IFERROR(M107/M108,"ND")</f>
        <v>ND</v>
      </c>
      <c r="O107" s="738" t="str">
        <f t="shared" ref="O107" ca="1" si="91">IFERROR(((M107+L107+K107+J107)/H107),"ND")</f>
        <v>ND</v>
      </c>
      <c r="P107" s="726"/>
    </row>
    <row r="108" spans="3:16">
      <c r="C108" s="760"/>
      <c r="D108" s="756"/>
      <c r="E108" s="756"/>
      <c r="F108" s="754"/>
      <c r="G108" s="751"/>
      <c r="H108" s="747"/>
      <c r="I108" s="745"/>
      <c r="J108" s="194" t="str">
        <f ca="1">IF(MOD(ROW()-13,2)=0,IF(ISBLANK(OFFSET('10. SEGUIMIENTO 2025'!$N$14,INT((ROW()-13)/2),0)),"",OFFSET('10. SEGUIMIENTO 2025'!$N$14,INT((ROW()-13)/2),0)),IF(ISBLANK(OFFSET('9. METAS'!$N$20,INT((ROW()-14)/2),0)),"",OFFSET('9. METAS'!$N$20,INT((ROW()-14)/2),0)))</f>
        <v/>
      </c>
      <c r="K108" s="195" t="str">
        <f ca="1">IF(MOD(ROW()-13,2)=0,IF(ISBLANK(OFFSET('10. SEGUIMIENTO 2025'!$O$14,INT((ROW()-13)/2),0)),"",OFFSET('10. SEGUIMIENTO 2025'!$O$14,INT((ROW()-13)/2),0)),IF(ISBLANK(OFFSET('9. METAS'!$O$20,INT((ROW()-14)/2),0)),"",OFFSET('9. METAS'!$O$20,INT((ROW()-14)/2),0)))</f>
        <v/>
      </c>
      <c r="L108" s="195" t="str">
        <f ca="1">IF(MOD(ROW()-13,2)=0,IF(ISBLANK(OFFSET('10. SEGUIMIENTO 2025'!$P$14,INT((ROW()-13)/2),0)),"",OFFSET('10. SEGUIMIENTO 2025'!$P$14,INT((ROW()-13)/2),0)),IF(ISBLANK(OFFSET('9. METAS'!$P$20,INT((ROW()-14)/2),0)),"",OFFSET('9. METAS'!$P$20,INT((ROW()-14)/2),0)))</f>
        <v/>
      </c>
      <c r="M108" s="196" t="str">
        <f ca="1">IF(MOD(ROW()-13,2)=0,IF(ISBLANK(OFFSET('10. SEGUIMIENTO 2025'!$Q$14,INT((ROW()-13)/2),0)),"",OFFSET('10. SEGUIMIENTO 2025'!$Q$14,INT((ROW()-13)/2),0)),IF(ISBLANK(OFFSET('9. METAS'!$Q$20,INT((ROW()-14)/2),0)),"",OFFSET('9. METAS'!$Q$20,INT((ROW()-14)/2),0)))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METAS'!$K$20,INT((ROW()-13)/2),0)),"",OFFSET('9. METAS'!$K$20,INT((ROW()-13)/2),0))</f>
        <v/>
      </c>
      <c r="I109" s="744"/>
      <c r="J109" s="194">
        <f ca="1">IF(MOD(ROW()-13,2)=0,IF(ISBLANK(OFFSET('10. SEGUIMIENTO 2025'!$N$14,INT((ROW()-13)/2),0)),"",OFFSET('10. SEGUIMIENTO 2025'!$N$14,INT((ROW()-13)/2),0)),IF(ISBLANK(OFFSET('9. METAS'!$N$20,INT((ROW()-14)/2),0)),"",OFFSET('9. METAS'!$N$20,INT((ROW()-14)/2),0)))</f>
        <v>41</v>
      </c>
      <c r="K109" s="195" t="str">
        <f ca="1">IF(MOD(ROW()-13,2)=0,IF(ISBLANK(OFFSET('10. SEGUIMIENTO 2025'!$O$14,INT((ROW()-13)/2),0)),"",OFFSET('10. SEGUIMIENTO 2025'!$O$14,INT((ROW()-13)/2),0)),IF(ISBLANK(OFFSET('9. METAS'!$O$20,INT((ROW()-14)/2),0)),"",OFFSET('9. METAS'!$O$20,INT((ROW()-14)/2),0)))</f>
        <v/>
      </c>
      <c r="L109" s="195" t="str">
        <f ca="1">IF(MOD(ROW()-13,2)=0,IF(ISBLANK(OFFSET('10. SEGUIMIENTO 2025'!$P$14,INT((ROW()-13)/2),0)),"",OFFSET('10. SEGUIMIENTO 2025'!$P$14,INT((ROW()-13)/2),0)),IF(ISBLANK(OFFSET('9. METAS'!$P$20,INT((ROW()-14)/2),0)),"",OFFSET('9. METAS'!$P$20,INT((ROW()-14)/2),0)))</f>
        <v/>
      </c>
      <c r="M109" s="196" t="str">
        <f ca="1">IF(MOD(ROW()-13,2)=0,IF(ISBLANK(OFFSET('10. SEGUIMIENTO 2025'!$Q$14,INT((ROW()-13)/2),0)),"",OFFSET('10. SEGUIMIENTO 2025'!$Q$14,INT((ROW()-13)/2),0)),IF(ISBLANK(OFFSET('9. METAS'!$Q$20,INT((ROW()-14)/2),0)),"",OFFSET('9. METAS'!$Q$20,INT((ROW()-14)/2),0)))</f>
        <v/>
      </c>
      <c r="N109" s="742" t="str">
        <f t="shared" ref="N109" ca="1" si="92">IFERROR(M109/M110,"ND")</f>
        <v>ND</v>
      </c>
      <c r="O109" s="738" t="str">
        <f t="shared" ref="O109" ca="1" si="93">IFERROR(((M109+L109+K109+J109)/H109),"ND")</f>
        <v>ND</v>
      </c>
      <c r="P109" s="726"/>
    </row>
    <row r="110" spans="3:16">
      <c r="C110" s="760"/>
      <c r="D110" s="756"/>
      <c r="E110" s="756"/>
      <c r="F110" s="754"/>
      <c r="G110" s="751"/>
      <c r="H110" s="747"/>
      <c r="I110" s="745"/>
      <c r="J110" s="194" t="str">
        <f ca="1">IF(MOD(ROW()-13,2)=0,IF(ISBLANK(OFFSET('10. SEGUIMIENTO 2025'!$N$14,INT((ROW()-13)/2),0)),"",OFFSET('10. SEGUIMIENTO 2025'!$N$14,INT((ROW()-13)/2),0)),IF(ISBLANK(OFFSET('9. METAS'!$N$20,INT((ROW()-14)/2),0)),"",OFFSET('9. METAS'!$N$20,INT((ROW()-14)/2),0)))</f>
        <v/>
      </c>
      <c r="K110" s="195" t="str">
        <f ca="1">IF(MOD(ROW()-13,2)=0,IF(ISBLANK(OFFSET('10. SEGUIMIENTO 2025'!$O$14,INT((ROW()-13)/2),0)),"",OFFSET('10. SEGUIMIENTO 2025'!$O$14,INT((ROW()-13)/2),0)),IF(ISBLANK(OFFSET('9. METAS'!$O$20,INT((ROW()-14)/2),0)),"",OFFSET('9. METAS'!$O$20,INT((ROW()-14)/2),0)))</f>
        <v/>
      </c>
      <c r="L110" s="195" t="str">
        <f ca="1">IF(MOD(ROW()-13,2)=0,IF(ISBLANK(OFFSET('10. SEGUIMIENTO 2025'!$P$14,INT((ROW()-13)/2),0)),"",OFFSET('10. SEGUIMIENTO 2025'!$P$14,INT((ROW()-13)/2),0)),IF(ISBLANK(OFFSET('9. METAS'!$P$20,INT((ROW()-14)/2),0)),"",OFFSET('9. METAS'!$P$20,INT((ROW()-14)/2),0)))</f>
        <v/>
      </c>
      <c r="M110" s="196" t="str">
        <f ca="1">IF(MOD(ROW()-13,2)=0,IF(ISBLANK(OFFSET('10. SEGUIMIENTO 2025'!$Q$14,INT((ROW()-13)/2),0)),"",OFFSET('10. SEGUIMIENTO 2025'!$Q$14,INT((ROW()-13)/2),0)),IF(ISBLANK(OFFSET('9. METAS'!$Q$20,INT((ROW()-14)/2),0)),"",OFFSET('9. METAS'!$Q$20,INT((ROW()-14)/2),0)))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METAS'!$K$20,INT((ROW()-13)/2),0)),"",OFFSET('9. METAS'!$K$20,INT((ROW()-13)/2),0))</f>
        <v/>
      </c>
      <c r="I111" s="744"/>
      <c r="J111" s="194">
        <f ca="1">IF(MOD(ROW()-13,2)=0,IF(ISBLANK(OFFSET('10. SEGUIMIENTO 2025'!$N$14,INT((ROW()-13)/2),0)),"",OFFSET('10. SEGUIMIENTO 2025'!$N$14,INT((ROW()-13)/2),0)),IF(ISBLANK(OFFSET('9. METAS'!$N$20,INT((ROW()-14)/2),0)),"",OFFSET('9. METAS'!$N$20,INT((ROW()-14)/2),0)))</f>
        <v>41</v>
      </c>
      <c r="K111" s="195" t="str">
        <f ca="1">IF(MOD(ROW()-13,2)=0,IF(ISBLANK(OFFSET('10. SEGUIMIENTO 2025'!$O$14,INT((ROW()-13)/2),0)),"",OFFSET('10. SEGUIMIENTO 2025'!$O$14,INT((ROW()-13)/2),0)),IF(ISBLANK(OFFSET('9. METAS'!$O$20,INT((ROW()-14)/2),0)),"",OFFSET('9. METAS'!$O$20,INT((ROW()-14)/2),0)))</f>
        <v/>
      </c>
      <c r="L111" s="195" t="str">
        <f ca="1">IF(MOD(ROW()-13,2)=0,IF(ISBLANK(OFFSET('10. SEGUIMIENTO 2025'!$P$14,INT((ROW()-13)/2),0)),"",OFFSET('10. SEGUIMIENTO 2025'!$P$14,INT((ROW()-13)/2),0)),IF(ISBLANK(OFFSET('9. METAS'!$P$20,INT((ROW()-14)/2),0)),"",OFFSET('9. METAS'!$P$20,INT((ROW()-14)/2),0)))</f>
        <v/>
      </c>
      <c r="M111" s="196" t="str">
        <f ca="1">IF(MOD(ROW()-13,2)=0,IF(ISBLANK(OFFSET('10. SEGUIMIENTO 2025'!$Q$14,INT((ROW()-13)/2),0)),"",OFFSET('10. SEGUIMIENTO 2025'!$Q$14,INT((ROW()-13)/2),0)),IF(ISBLANK(OFFSET('9. METAS'!$Q$20,INT((ROW()-14)/2),0)),"",OFFSET('9. METAS'!$Q$20,INT((ROW()-14)/2),0)))</f>
        <v/>
      </c>
      <c r="N111" s="742" t="str">
        <f t="shared" ref="N111" ca="1" si="94">IFERROR(M111/M112,"ND")</f>
        <v>ND</v>
      </c>
      <c r="O111" s="738" t="str">
        <f t="shared" ref="O111" ca="1" si="95">IFERROR(((M111+L111+K111+J111)/H111),"ND")</f>
        <v>ND</v>
      </c>
      <c r="P111" s="726"/>
    </row>
    <row r="112" spans="3:16">
      <c r="C112" s="760"/>
      <c r="D112" s="756"/>
      <c r="E112" s="756"/>
      <c r="F112" s="754"/>
      <c r="G112" s="751"/>
      <c r="H112" s="747"/>
      <c r="I112" s="745"/>
      <c r="J112" s="194" t="str">
        <f ca="1">IF(MOD(ROW()-13,2)=0,IF(ISBLANK(OFFSET('10. SEGUIMIENTO 2025'!$N$14,INT((ROW()-13)/2),0)),"",OFFSET('10. SEGUIMIENTO 2025'!$N$14,INT((ROW()-13)/2),0)),IF(ISBLANK(OFFSET('9. METAS'!$N$20,INT((ROW()-14)/2),0)),"",OFFSET('9. METAS'!$N$20,INT((ROW()-14)/2),0)))</f>
        <v/>
      </c>
      <c r="K112" s="195" t="str">
        <f ca="1">IF(MOD(ROW()-13,2)=0,IF(ISBLANK(OFFSET('10. SEGUIMIENTO 2025'!$O$14,INT((ROW()-13)/2),0)),"",OFFSET('10. SEGUIMIENTO 2025'!$O$14,INT((ROW()-13)/2),0)),IF(ISBLANK(OFFSET('9. METAS'!$O$20,INT((ROW()-14)/2),0)),"",OFFSET('9. METAS'!$O$20,INT((ROW()-14)/2),0)))</f>
        <v/>
      </c>
      <c r="L112" s="195" t="str">
        <f ca="1">IF(MOD(ROW()-13,2)=0,IF(ISBLANK(OFFSET('10. SEGUIMIENTO 2025'!$P$14,INT((ROW()-13)/2),0)),"",OFFSET('10. SEGUIMIENTO 2025'!$P$14,INT((ROW()-13)/2),0)),IF(ISBLANK(OFFSET('9. METAS'!$P$20,INT((ROW()-14)/2),0)),"",OFFSET('9. METAS'!$P$20,INT((ROW()-14)/2),0)))</f>
        <v/>
      </c>
      <c r="M112" s="196" t="str">
        <f ca="1">IF(MOD(ROW()-13,2)=0,IF(ISBLANK(OFFSET('10. SEGUIMIENTO 2025'!$Q$14,INT((ROW()-13)/2),0)),"",OFFSET('10. SEGUIMIENTO 2025'!$Q$14,INT((ROW()-13)/2),0)),IF(ISBLANK(OFFSET('9. METAS'!$Q$20,INT((ROW()-14)/2),0)),"",OFFSET('9. METAS'!$Q$20,INT((ROW()-14)/2),0)))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METAS'!$K$20,INT((ROW()-13)/2),0)),"",OFFSET('9. METAS'!$K$20,INT((ROW()-13)/2),0))</f>
        <v/>
      </c>
      <c r="I113" s="744"/>
      <c r="J113" s="194">
        <f ca="1">IF(MOD(ROW()-13,2)=0,IF(ISBLANK(OFFSET('10. SEGUIMIENTO 2025'!$N$14,INT((ROW()-13)/2),0)),"",OFFSET('10. SEGUIMIENTO 2025'!$N$14,INT((ROW()-13)/2),0)),IF(ISBLANK(OFFSET('9. METAS'!$N$20,INT((ROW()-14)/2),0)),"",OFFSET('9. METAS'!$N$20,INT((ROW()-14)/2),0)))</f>
        <v>41</v>
      </c>
      <c r="K113" s="195" t="str">
        <f ca="1">IF(MOD(ROW()-13,2)=0,IF(ISBLANK(OFFSET('10. SEGUIMIENTO 2025'!$O$14,INT((ROW()-13)/2),0)),"",OFFSET('10. SEGUIMIENTO 2025'!$O$14,INT((ROW()-13)/2),0)),IF(ISBLANK(OFFSET('9. METAS'!$O$20,INT((ROW()-14)/2),0)),"",OFFSET('9. METAS'!$O$20,INT((ROW()-14)/2),0)))</f>
        <v/>
      </c>
      <c r="L113" s="195" t="str">
        <f ca="1">IF(MOD(ROW()-13,2)=0,IF(ISBLANK(OFFSET('10. SEGUIMIENTO 2025'!$P$14,INT((ROW()-13)/2),0)),"",OFFSET('10. SEGUIMIENTO 2025'!$P$14,INT((ROW()-13)/2),0)),IF(ISBLANK(OFFSET('9. METAS'!$P$20,INT((ROW()-14)/2),0)),"",OFFSET('9. METAS'!$P$20,INT((ROW()-14)/2),0)))</f>
        <v/>
      </c>
      <c r="M113" s="196" t="str">
        <f ca="1">IF(MOD(ROW()-13,2)=0,IF(ISBLANK(OFFSET('10. SEGUIMIENTO 2025'!$Q$14,INT((ROW()-13)/2),0)),"",OFFSET('10. SEGUIMIENTO 2025'!$Q$14,INT((ROW()-13)/2),0)),IF(ISBLANK(OFFSET('9. METAS'!$Q$20,INT((ROW()-14)/2),0)),"",OFFSET('9. METAS'!$Q$20,INT((ROW()-14)/2),0)))</f>
        <v/>
      </c>
      <c r="N113" s="742" t="str">
        <f t="shared" ref="N113" ca="1" si="96">IFERROR(M113/M114,"ND")</f>
        <v>ND</v>
      </c>
      <c r="O113" s="738" t="str">
        <f t="shared" ref="O113" ca="1" si="97">IFERROR(((M113+L113+K113+J113)/H113),"ND")</f>
        <v>ND</v>
      </c>
      <c r="P113" s="726"/>
    </row>
    <row r="114" spans="3:16">
      <c r="C114" s="760"/>
      <c r="D114" s="756"/>
      <c r="E114" s="756"/>
      <c r="F114" s="754"/>
      <c r="G114" s="751"/>
      <c r="H114" s="747"/>
      <c r="I114" s="745"/>
      <c r="J114" s="194" t="str">
        <f ca="1">IF(MOD(ROW()-13,2)=0,IF(ISBLANK(OFFSET('10. SEGUIMIENTO 2025'!$N$14,INT((ROW()-13)/2),0)),"",OFFSET('10. SEGUIMIENTO 2025'!$N$14,INT((ROW()-13)/2),0)),IF(ISBLANK(OFFSET('9. METAS'!$N$20,INT((ROW()-14)/2),0)),"",OFFSET('9. METAS'!$N$20,INT((ROW()-14)/2),0)))</f>
        <v/>
      </c>
      <c r="K114" s="195" t="str">
        <f ca="1">IF(MOD(ROW()-13,2)=0,IF(ISBLANK(OFFSET('10. SEGUIMIENTO 2025'!$O$14,INT((ROW()-13)/2),0)),"",OFFSET('10. SEGUIMIENTO 2025'!$O$14,INT((ROW()-13)/2),0)),IF(ISBLANK(OFFSET('9. METAS'!$O$20,INT((ROW()-14)/2),0)),"",OFFSET('9. METAS'!$O$20,INT((ROW()-14)/2),0)))</f>
        <v/>
      </c>
      <c r="L114" s="195" t="str">
        <f ca="1">IF(MOD(ROW()-13,2)=0,IF(ISBLANK(OFFSET('10. SEGUIMIENTO 2025'!$P$14,INT((ROW()-13)/2),0)),"",OFFSET('10. SEGUIMIENTO 2025'!$P$14,INT((ROW()-13)/2),0)),IF(ISBLANK(OFFSET('9. METAS'!$P$20,INT((ROW()-14)/2),0)),"",OFFSET('9. METAS'!$P$20,INT((ROW()-14)/2),0)))</f>
        <v/>
      </c>
      <c r="M114" s="196" t="str">
        <f ca="1">IF(MOD(ROW()-13,2)=0,IF(ISBLANK(OFFSET('10. SEGUIMIENTO 2025'!$Q$14,INT((ROW()-13)/2),0)),"",OFFSET('10. SEGUIMIENTO 2025'!$Q$14,INT((ROW()-13)/2),0)),IF(ISBLANK(OFFSET('9. METAS'!$Q$20,INT((ROW()-14)/2),0)),"",OFFSET('9. METAS'!$Q$20,INT((ROW()-14)/2),0)))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METAS'!$K$20,INT((ROW()-13)/2),0)),"",OFFSET('9. METAS'!$K$20,INT((ROW()-13)/2),0))</f>
        <v/>
      </c>
      <c r="I115" s="744"/>
      <c r="J115" s="194">
        <f ca="1">IF(MOD(ROW()-13,2)=0,IF(ISBLANK(OFFSET('10. SEGUIMIENTO 2025'!$N$14,INT((ROW()-13)/2),0)),"",OFFSET('10. SEGUIMIENTO 2025'!$N$14,INT((ROW()-13)/2),0)),IF(ISBLANK(OFFSET('9. METAS'!$N$20,INT((ROW()-14)/2),0)),"",OFFSET('9. METAS'!$N$20,INT((ROW()-14)/2),0)))</f>
        <v>41</v>
      </c>
      <c r="K115" s="195" t="str">
        <f ca="1">IF(MOD(ROW()-13,2)=0,IF(ISBLANK(OFFSET('10. SEGUIMIENTO 2025'!$O$14,INT((ROW()-13)/2),0)),"",OFFSET('10. SEGUIMIENTO 2025'!$O$14,INT((ROW()-13)/2),0)),IF(ISBLANK(OFFSET('9. METAS'!$O$20,INT((ROW()-14)/2),0)),"",OFFSET('9. METAS'!$O$20,INT((ROW()-14)/2),0)))</f>
        <v/>
      </c>
      <c r="L115" s="195" t="str">
        <f ca="1">IF(MOD(ROW()-13,2)=0,IF(ISBLANK(OFFSET('10. SEGUIMIENTO 2025'!$P$14,INT((ROW()-13)/2),0)),"",OFFSET('10. SEGUIMIENTO 2025'!$P$14,INT((ROW()-13)/2),0)),IF(ISBLANK(OFFSET('9. METAS'!$P$20,INT((ROW()-14)/2),0)),"",OFFSET('9. METAS'!$P$20,INT((ROW()-14)/2),0)))</f>
        <v/>
      </c>
      <c r="M115" s="196" t="str">
        <f ca="1">IF(MOD(ROW()-13,2)=0,IF(ISBLANK(OFFSET('10. SEGUIMIENTO 2025'!$Q$14,INT((ROW()-13)/2),0)),"",OFFSET('10. SEGUIMIENTO 2025'!$Q$14,INT((ROW()-13)/2),0)),IF(ISBLANK(OFFSET('9. METAS'!$Q$20,INT((ROW()-14)/2),0)),"",OFFSET('9. METAS'!$Q$20,INT((ROW()-14)/2),0)))</f>
        <v/>
      </c>
      <c r="N115" s="742" t="str">
        <f t="shared" ref="N115" ca="1" si="98">IFERROR(M115/M116,"ND")</f>
        <v>ND</v>
      </c>
      <c r="O115" s="738" t="str">
        <f t="shared" ref="O115" ca="1" si="99">IFERROR(((M115+L115+K115+J115)/H115),"ND")</f>
        <v>ND</v>
      </c>
      <c r="P115" s="726"/>
    </row>
    <row r="116" spans="3:16">
      <c r="C116" s="760"/>
      <c r="D116" s="756"/>
      <c r="E116" s="756"/>
      <c r="F116" s="754"/>
      <c r="G116" s="751"/>
      <c r="H116" s="747"/>
      <c r="I116" s="745"/>
      <c r="J116" s="194" t="str">
        <f ca="1">IF(MOD(ROW()-13,2)=0,IF(ISBLANK(OFFSET('10. SEGUIMIENTO 2025'!$N$14,INT((ROW()-13)/2),0)),"",OFFSET('10. SEGUIMIENTO 2025'!$N$14,INT((ROW()-13)/2),0)),IF(ISBLANK(OFFSET('9. METAS'!$N$20,INT((ROW()-14)/2),0)),"",OFFSET('9. METAS'!$N$20,INT((ROW()-14)/2),0)))</f>
        <v/>
      </c>
      <c r="K116" s="195" t="str">
        <f ca="1">IF(MOD(ROW()-13,2)=0,IF(ISBLANK(OFFSET('10. SEGUIMIENTO 2025'!$O$14,INT((ROW()-13)/2),0)),"",OFFSET('10. SEGUIMIENTO 2025'!$O$14,INT((ROW()-13)/2),0)),IF(ISBLANK(OFFSET('9. METAS'!$O$20,INT((ROW()-14)/2),0)),"",OFFSET('9. METAS'!$O$20,INT((ROW()-14)/2),0)))</f>
        <v/>
      </c>
      <c r="L116" s="195" t="str">
        <f ca="1">IF(MOD(ROW()-13,2)=0,IF(ISBLANK(OFFSET('10. SEGUIMIENTO 2025'!$P$14,INT((ROW()-13)/2),0)),"",OFFSET('10. SEGUIMIENTO 2025'!$P$14,INT((ROW()-13)/2),0)),IF(ISBLANK(OFFSET('9. METAS'!$P$20,INT((ROW()-14)/2),0)),"",OFFSET('9. METAS'!$P$20,INT((ROW()-14)/2),0)))</f>
        <v/>
      </c>
      <c r="M116" s="196" t="str">
        <f ca="1">IF(MOD(ROW()-13,2)=0,IF(ISBLANK(OFFSET('10. SEGUIMIENTO 2025'!$Q$14,INT((ROW()-13)/2),0)),"",OFFSET('10. SEGUIMIENTO 2025'!$Q$14,INT((ROW()-13)/2),0)),IF(ISBLANK(OFFSET('9. METAS'!$Q$20,INT((ROW()-14)/2),0)),"",OFFSET('9. METAS'!$Q$20,INT((ROW()-14)/2),0)))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METAS'!$K$20,INT((ROW()-13)/2),0)),"",OFFSET('9. METAS'!$K$20,INT((ROW()-13)/2),0))</f>
        <v/>
      </c>
      <c r="I117" s="744"/>
      <c r="J117" s="194">
        <f ca="1">IF(MOD(ROW()-13,2)=0,IF(ISBLANK(OFFSET('10. SEGUIMIENTO 2025'!$N$14,INT((ROW()-13)/2),0)),"",OFFSET('10. SEGUIMIENTO 2025'!$N$14,INT((ROW()-13)/2),0)),IF(ISBLANK(OFFSET('9. METAS'!$N$20,INT((ROW()-14)/2),0)),"",OFFSET('9. METAS'!$N$20,INT((ROW()-14)/2),0)))</f>
        <v>41</v>
      </c>
      <c r="K117" s="195" t="str">
        <f ca="1">IF(MOD(ROW()-13,2)=0,IF(ISBLANK(OFFSET('10. SEGUIMIENTO 2025'!$O$14,INT((ROW()-13)/2),0)),"",OFFSET('10. SEGUIMIENTO 2025'!$O$14,INT((ROW()-13)/2),0)),IF(ISBLANK(OFFSET('9. METAS'!$O$20,INT((ROW()-14)/2),0)),"",OFFSET('9. METAS'!$O$20,INT((ROW()-14)/2),0)))</f>
        <v/>
      </c>
      <c r="L117" s="195" t="str">
        <f ca="1">IF(MOD(ROW()-13,2)=0,IF(ISBLANK(OFFSET('10. SEGUIMIENTO 2025'!$P$14,INT((ROW()-13)/2),0)),"",OFFSET('10. SEGUIMIENTO 2025'!$P$14,INT((ROW()-13)/2),0)),IF(ISBLANK(OFFSET('9. METAS'!$P$20,INT((ROW()-14)/2),0)),"",OFFSET('9. METAS'!$P$20,INT((ROW()-14)/2),0)))</f>
        <v/>
      </c>
      <c r="M117" s="196" t="str">
        <f ca="1">IF(MOD(ROW()-13,2)=0,IF(ISBLANK(OFFSET('10. SEGUIMIENTO 2025'!$Q$14,INT((ROW()-13)/2),0)),"",OFFSET('10. SEGUIMIENTO 2025'!$Q$14,INT((ROW()-13)/2),0)),IF(ISBLANK(OFFSET('9. METAS'!$Q$20,INT((ROW()-14)/2),0)),"",OFFSET('9. METAS'!$Q$20,INT((ROW()-14)/2),0)))</f>
        <v/>
      </c>
      <c r="N117" s="742" t="str">
        <f t="shared" ref="N117" ca="1" si="100">IFERROR(M117/M118,"ND")</f>
        <v>ND</v>
      </c>
      <c r="O117" s="738" t="str">
        <f t="shared" ref="O117" ca="1" si="101">IFERROR(((M117+L117+K117+J117)/H117),"ND")</f>
        <v>ND</v>
      </c>
      <c r="P117" s="726"/>
    </row>
    <row r="118" spans="3:16">
      <c r="C118" s="760"/>
      <c r="D118" s="756"/>
      <c r="E118" s="756"/>
      <c r="F118" s="754"/>
      <c r="G118" s="751"/>
      <c r="H118" s="747"/>
      <c r="I118" s="745"/>
      <c r="J118" s="194" t="str">
        <f ca="1">IF(MOD(ROW()-13,2)=0,IF(ISBLANK(OFFSET('10. SEGUIMIENTO 2025'!$N$14,INT((ROW()-13)/2),0)),"",OFFSET('10. SEGUIMIENTO 2025'!$N$14,INT((ROW()-13)/2),0)),IF(ISBLANK(OFFSET('9. METAS'!$N$20,INT((ROW()-14)/2),0)),"",OFFSET('9. METAS'!$N$20,INT((ROW()-14)/2),0)))</f>
        <v/>
      </c>
      <c r="K118" s="195" t="str">
        <f ca="1">IF(MOD(ROW()-13,2)=0,IF(ISBLANK(OFFSET('10. SEGUIMIENTO 2025'!$O$14,INT((ROW()-13)/2),0)),"",OFFSET('10. SEGUIMIENTO 2025'!$O$14,INT((ROW()-13)/2),0)),IF(ISBLANK(OFFSET('9. METAS'!$O$20,INT((ROW()-14)/2),0)),"",OFFSET('9. METAS'!$O$20,INT((ROW()-14)/2),0)))</f>
        <v/>
      </c>
      <c r="L118" s="195" t="str">
        <f ca="1">IF(MOD(ROW()-13,2)=0,IF(ISBLANK(OFFSET('10. SEGUIMIENTO 2025'!$P$14,INT((ROW()-13)/2),0)),"",OFFSET('10. SEGUIMIENTO 2025'!$P$14,INT((ROW()-13)/2),0)),IF(ISBLANK(OFFSET('9. METAS'!$P$20,INT((ROW()-14)/2),0)),"",OFFSET('9. METAS'!$P$20,INT((ROW()-14)/2),0)))</f>
        <v/>
      </c>
      <c r="M118" s="196" t="str">
        <f ca="1">IF(MOD(ROW()-13,2)=0,IF(ISBLANK(OFFSET('10. SEGUIMIENTO 2025'!$Q$14,INT((ROW()-13)/2),0)),"",OFFSET('10. SEGUIMIENTO 2025'!$Q$14,INT((ROW()-13)/2),0)),IF(ISBLANK(OFFSET('9. METAS'!$Q$20,INT((ROW()-14)/2),0)),"",OFFSET('9. METAS'!$Q$20,INT((ROW()-14)/2),0)))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METAS'!$K$20,INT((ROW()-13)/2),0)),"",OFFSET('9. METAS'!$K$20,INT((ROW()-13)/2),0))</f>
        <v/>
      </c>
      <c r="I119" s="744"/>
      <c r="J119" s="194">
        <f ca="1">IF(MOD(ROW()-13,2)=0,IF(ISBLANK(OFFSET('10. SEGUIMIENTO 2025'!$N$14,INT((ROW()-13)/2),0)),"",OFFSET('10. SEGUIMIENTO 2025'!$N$14,INT((ROW()-13)/2),0)),IF(ISBLANK(OFFSET('9. METAS'!$N$20,INT((ROW()-14)/2),0)),"",OFFSET('9. METAS'!$N$20,INT((ROW()-14)/2),0)))</f>
        <v>41</v>
      </c>
      <c r="K119" s="195" t="str">
        <f ca="1">IF(MOD(ROW()-13,2)=0,IF(ISBLANK(OFFSET('10. SEGUIMIENTO 2025'!$O$14,INT((ROW()-13)/2),0)),"",OFFSET('10. SEGUIMIENTO 2025'!$O$14,INT((ROW()-13)/2),0)),IF(ISBLANK(OFFSET('9. METAS'!$O$20,INT((ROW()-14)/2),0)),"",OFFSET('9. METAS'!$O$20,INT((ROW()-14)/2),0)))</f>
        <v/>
      </c>
      <c r="L119" s="195" t="str">
        <f ca="1">IF(MOD(ROW()-13,2)=0,IF(ISBLANK(OFFSET('10. SEGUIMIENTO 2025'!$P$14,INT((ROW()-13)/2),0)),"",OFFSET('10. SEGUIMIENTO 2025'!$P$14,INT((ROW()-13)/2),0)),IF(ISBLANK(OFFSET('9. METAS'!$P$20,INT((ROW()-14)/2),0)),"",OFFSET('9. METAS'!$P$20,INT((ROW()-14)/2),0)))</f>
        <v/>
      </c>
      <c r="M119" s="196" t="str">
        <f ca="1">IF(MOD(ROW()-13,2)=0,IF(ISBLANK(OFFSET('10. SEGUIMIENTO 2025'!$Q$14,INT((ROW()-13)/2),0)),"",OFFSET('10. SEGUIMIENTO 2025'!$Q$14,INT((ROW()-13)/2),0)),IF(ISBLANK(OFFSET('9. METAS'!$Q$20,INT((ROW()-14)/2),0)),"",OFFSET('9. METAS'!$Q$20,INT((ROW()-14)/2),0)))</f>
        <v/>
      </c>
      <c r="N119" s="742" t="str">
        <f t="shared" ref="N119" ca="1" si="102">IFERROR(M119/M120,"ND")</f>
        <v>ND</v>
      </c>
      <c r="O119" s="738" t="str">
        <f t="shared" ref="O119" ca="1" si="103">IFERROR(((M119+L119+K119+J119)/H119),"ND")</f>
        <v>ND</v>
      </c>
      <c r="P119" s="726"/>
    </row>
    <row r="120" spans="3:16">
      <c r="C120" s="760"/>
      <c r="D120" s="756"/>
      <c r="E120" s="756"/>
      <c r="F120" s="754"/>
      <c r="G120" s="751"/>
      <c r="H120" s="747"/>
      <c r="I120" s="745"/>
      <c r="J120" s="194" t="str">
        <f ca="1">IF(MOD(ROW()-13,2)=0,IF(ISBLANK(OFFSET('10. SEGUIMIENTO 2025'!$N$14,INT((ROW()-13)/2),0)),"",OFFSET('10. SEGUIMIENTO 2025'!$N$14,INT((ROW()-13)/2),0)),IF(ISBLANK(OFFSET('9. METAS'!$N$20,INT((ROW()-14)/2),0)),"",OFFSET('9. METAS'!$N$20,INT((ROW()-14)/2),0)))</f>
        <v/>
      </c>
      <c r="K120" s="195" t="str">
        <f ca="1">IF(MOD(ROW()-13,2)=0,IF(ISBLANK(OFFSET('10. SEGUIMIENTO 2025'!$O$14,INT((ROW()-13)/2),0)),"",OFFSET('10. SEGUIMIENTO 2025'!$O$14,INT((ROW()-13)/2),0)),IF(ISBLANK(OFFSET('9. METAS'!$O$20,INT((ROW()-14)/2),0)),"",OFFSET('9. METAS'!$O$20,INT((ROW()-14)/2),0)))</f>
        <v/>
      </c>
      <c r="L120" s="195" t="str">
        <f ca="1">IF(MOD(ROW()-13,2)=0,IF(ISBLANK(OFFSET('10. SEGUIMIENTO 2025'!$P$14,INT((ROW()-13)/2),0)),"",OFFSET('10. SEGUIMIENTO 2025'!$P$14,INT((ROW()-13)/2),0)),IF(ISBLANK(OFFSET('9. METAS'!$P$20,INT((ROW()-14)/2),0)),"",OFFSET('9. METAS'!$P$20,INT((ROW()-14)/2),0)))</f>
        <v/>
      </c>
      <c r="M120" s="196" t="str">
        <f ca="1">IF(MOD(ROW()-13,2)=0,IF(ISBLANK(OFFSET('10. SEGUIMIENTO 2025'!$Q$14,INT((ROW()-13)/2),0)),"",OFFSET('10. SEGUIMIENTO 2025'!$Q$14,INT((ROW()-13)/2),0)),IF(ISBLANK(OFFSET('9. METAS'!$Q$20,INT((ROW()-14)/2),0)),"",OFFSET('9. METAS'!$Q$20,INT((ROW()-14)/2),0)))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METAS'!$K$20,INT((ROW()-13)/2),0)),"",OFFSET('9. METAS'!$K$20,INT((ROW()-13)/2),0))</f>
        <v/>
      </c>
      <c r="I121" s="744"/>
      <c r="J121" s="194">
        <f ca="1">IF(MOD(ROW()-13,2)=0,IF(ISBLANK(OFFSET('10. SEGUIMIENTO 2025'!$N$14,INT((ROW()-13)/2),0)),"",OFFSET('10. SEGUIMIENTO 2025'!$N$14,INT((ROW()-13)/2),0)),IF(ISBLANK(OFFSET('9. METAS'!$N$20,INT((ROW()-14)/2),0)),"",OFFSET('9. METAS'!$N$20,INT((ROW()-14)/2),0)))</f>
        <v>41</v>
      </c>
      <c r="K121" s="195" t="str">
        <f ca="1">IF(MOD(ROW()-13,2)=0,IF(ISBLANK(OFFSET('10. SEGUIMIENTO 2025'!$O$14,INT((ROW()-13)/2),0)),"",OFFSET('10. SEGUIMIENTO 2025'!$O$14,INT((ROW()-13)/2),0)),IF(ISBLANK(OFFSET('9. METAS'!$O$20,INT((ROW()-14)/2),0)),"",OFFSET('9. METAS'!$O$20,INT((ROW()-14)/2),0)))</f>
        <v/>
      </c>
      <c r="L121" s="195" t="str">
        <f ca="1">IF(MOD(ROW()-13,2)=0,IF(ISBLANK(OFFSET('10. SEGUIMIENTO 2025'!$P$14,INT((ROW()-13)/2),0)),"",OFFSET('10. SEGUIMIENTO 2025'!$P$14,INT((ROW()-13)/2),0)),IF(ISBLANK(OFFSET('9. METAS'!$P$20,INT((ROW()-14)/2),0)),"",OFFSET('9. METAS'!$P$20,INT((ROW()-14)/2),0)))</f>
        <v/>
      </c>
      <c r="M121" s="196" t="str">
        <f ca="1">IF(MOD(ROW()-13,2)=0,IF(ISBLANK(OFFSET('10. SEGUIMIENTO 2025'!$Q$14,INT((ROW()-13)/2),0)),"",OFFSET('10. SEGUIMIENTO 2025'!$Q$14,INT((ROW()-13)/2),0)),IF(ISBLANK(OFFSET('9. METAS'!$Q$20,INT((ROW()-14)/2),0)),"",OFFSET('9. METAS'!$Q$20,INT((ROW()-14)/2),0)))</f>
        <v/>
      </c>
      <c r="N121" s="742" t="str">
        <f t="shared" ref="N121" ca="1" si="104">IFERROR(M121/M122,"ND")</f>
        <v>ND</v>
      </c>
      <c r="O121" s="738" t="str">
        <f t="shared" ref="O121" ca="1" si="105">IFERROR(((M121+L121+K121+J121)/H121),"ND")</f>
        <v>ND</v>
      </c>
      <c r="P121" s="726"/>
    </row>
    <row r="122" spans="3:16">
      <c r="C122" s="760"/>
      <c r="D122" s="756"/>
      <c r="E122" s="756"/>
      <c r="F122" s="754"/>
      <c r="G122" s="751"/>
      <c r="H122" s="747"/>
      <c r="I122" s="745"/>
      <c r="J122" s="194" t="str">
        <f ca="1">IF(MOD(ROW()-13,2)=0,IF(ISBLANK(OFFSET('10. SEGUIMIENTO 2025'!$N$14,INT((ROW()-13)/2),0)),"",OFFSET('10. SEGUIMIENTO 2025'!$N$14,INT((ROW()-13)/2),0)),IF(ISBLANK(OFFSET('9. METAS'!$N$20,INT((ROW()-14)/2),0)),"",OFFSET('9. METAS'!$N$20,INT((ROW()-14)/2),0)))</f>
        <v/>
      </c>
      <c r="K122" s="195" t="str">
        <f ca="1">IF(MOD(ROW()-13,2)=0,IF(ISBLANK(OFFSET('10. SEGUIMIENTO 2025'!$O$14,INT((ROW()-13)/2),0)),"",OFFSET('10. SEGUIMIENTO 2025'!$O$14,INT((ROW()-13)/2),0)),IF(ISBLANK(OFFSET('9. METAS'!$O$20,INT((ROW()-14)/2),0)),"",OFFSET('9. METAS'!$O$20,INT((ROW()-14)/2),0)))</f>
        <v/>
      </c>
      <c r="L122" s="195" t="str">
        <f ca="1">IF(MOD(ROW()-13,2)=0,IF(ISBLANK(OFFSET('10. SEGUIMIENTO 2025'!$P$14,INT((ROW()-13)/2),0)),"",OFFSET('10. SEGUIMIENTO 2025'!$P$14,INT((ROW()-13)/2),0)),IF(ISBLANK(OFFSET('9. METAS'!$P$20,INT((ROW()-14)/2),0)),"",OFFSET('9. METAS'!$P$20,INT((ROW()-14)/2),0)))</f>
        <v/>
      </c>
      <c r="M122" s="196" t="str">
        <f ca="1">IF(MOD(ROW()-13,2)=0,IF(ISBLANK(OFFSET('10. SEGUIMIENTO 2025'!$Q$14,INT((ROW()-13)/2),0)),"",OFFSET('10. SEGUIMIENTO 2025'!$Q$14,INT((ROW()-13)/2),0)),IF(ISBLANK(OFFSET('9. METAS'!$Q$20,INT((ROW()-14)/2),0)),"",OFFSET('9. METAS'!$Q$20,INT((ROW()-14)/2),0)))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METAS'!$K$20,INT((ROW()-13)/2),0)),"",OFFSET('9. METAS'!$K$20,INT((ROW()-13)/2),0))</f>
        <v/>
      </c>
      <c r="I123" s="744"/>
      <c r="J123" s="194">
        <f ca="1">IF(MOD(ROW()-13,2)=0,IF(ISBLANK(OFFSET('10. SEGUIMIENTO 2025'!$N$14,INT((ROW()-13)/2),0)),"",OFFSET('10. SEGUIMIENTO 2025'!$N$14,INT((ROW()-13)/2),0)),IF(ISBLANK(OFFSET('9. METAS'!$N$20,INT((ROW()-14)/2),0)),"",OFFSET('9. METAS'!$N$20,INT((ROW()-14)/2),0)))</f>
        <v>41</v>
      </c>
      <c r="K123" s="195" t="str">
        <f ca="1">IF(MOD(ROW()-13,2)=0,IF(ISBLANK(OFFSET('10. SEGUIMIENTO 2025'!$O$14,INT((ROW()-13)/2),0)),"",OFFSET('10. SEGUIMIENTO 2025'!$O$14,INT((ROW()-13)/2),0)),IF(ISBLANK(OFFSET('9. METAS'!$O$20,INT((ROW()-14)/2),0)),"",OFFSET('9. METAS'!$O$20,INT((ROW()-14)/2),0)))</f>
        <v/>
      </c>
      <c r="L123" s="195" t="str">
        <f ca="1">IF(MOD(ROW()-13,2)=0,IF(ISBLANK(OFFSET('10. SEGUIMIENTO 2025'!$P$14,INT((ROW()-13)/2),0)),"",OFFSET('10. SEGUIMIENTO 2025'!$P$14,INT((ROW()-13)/2),0)),IF(ISBLANK(OFFSET('9. METAS'!$P$20,INT((ROW()-14)/2),0)),"",OFFSET('9. METAS'!$P$20,INT((ROW()-14)/2),0)))</f>
        <v/>
      </c>
      <c r="M123" s="196" t="str">
        <f ca="1">IF(MOD(ROW()-13,2)=0,IF(ISBLANK(OFFSET('10. SEGUIMIENTO 2025'!$Q$14,INT((ROW()-13)/2),0)),"",OFFSET('10. SEGUIMIENTO 2025'!$Q$14,INT((ROW()-13)/2),0)),IF(ISBLANK(OFFSET('9. METAS'!$Q$20,INT((ROW()-14)/2),0)),"",OFFSET('9. METAS'!$Q$20,INT((ROW()-14)/2),0)))</f>
        <v/>
      </c>
      <c r="N123" s="742" t="str">
        <f t="shared" ref="N123" ca="1" si="106">IFERROR(M123/M124,"ND")</f>
        <v>ND</v>
      </c>
      <c r="O123" s="738" t="str">
        <f t="shared" ref="O123" ca="1" si="107">IFERROR(((M123+L123+K123+J123)/H123),"ND")</f>
        <v>ND</v>
      </c>
      <c r="P123" s="726"/>
    </row>
    <row r="124" spans="3:16">
      <c r="C124" s="760"/>
      <c r="D124" s="756"/>
      <c r="E124" s="756"/>
      <c r="F124" s="754"/>
      <c r="G124" s="751"/>
      <c r="H124" s="747"/>
      <c r="I124" s="745"/>
      <c r="J124" s="194" t="str">
        <f ca="1">IF(MOD(ROW()-13,2)=0,IF(ISBLANK(OFFSET('10. SEGUIMIENTO 2025'!$N$14,INT((ROW()-13)/2),0)),"",OFFSET('10. SEGUIMIENTO 2025'!$N$14,INT((ROW()-13)/2),0)),IF(ISBLANK(OFFSET('9. METAS'!$N$20,INT((ROW()-14)/2),0)),"",OFFSET('9. METAS'!$N$20,INT((ROW()-14)/2),0)))</f>
        <v/>
      </c>
      <c r="K124" s="195" t="str">
        <f ca="1">IF(MOD(ROW()-13,2)=0,IF(ISBLANK(OFFSET('10. SEGUIMIENTO 2025'!$O$14,INT((ROW()-13)/2),0)),"",OFFSET('10. SEGUIMIENTO 2025'!$O$14,INT((ROW()-13)/2),0)),IF(ISBLANK(OFFSET('9. METAS'!$O$20,INT((ROW()-14)/2),0)),"",OFFSET('9. METAS'!$O$20,INT((ROW()-14)/2),0)))</f>
        <v/>
      </c>
      <c r="L124" s="195" t="str">
        <f ca="1">IF(MOD(ROW()-13,2)=0,IF(ISBLANK(OFFSET('10. SEGUIMIENTO 2025'!$P$14,INT((ROW()-13)/2),0)),"",OFFSET('10. SEGUIMIENTO 2025'!$P$14,INT((ROW()-13)/2),0)),IF(ISBLANK(OFFSET('9. METAS'!$P$20,INT((ROW()-14)/2),0)),"",OFFSET('9. METAS'!$P$20,INT((ROW()-14)/2),0)))</f>
        <v/>
      </c>
      <c r="M124" s="196" t="str">
        <f ca="1">IF(MOD(ROW()-13,2)=0,IF(ISBLANK(OFFSET('10. SEGUIMIENTO 2025'!$Q$14,INT((ROW()-13)/2),0)),"",OFFSET('10. SEGUIMIENTO 2025'!$Q$14,INT((ROW()-13)/2),0)),IF(ISBLANK(OFFSET('9. METAS'!$Q$20,INT((ROW()-14)/2),0)),"",OFFSET('9. METAS'!$Q$20,INT((ROW()-14)/2),0)))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METAS'!$K$20,INT((ROW()-13)/2),0)),"",OFFSET('9. METAS'!$K$20,INT((ROW()-13)/2),0))</f>
        <v/>
      </c>
      <c r="I125" s="744"/>
      <c r="J125" s="194">
        <f ca="1">IF(MOD(ROW()-13,2)=0,IF(ISBLANK(OFFSET('10. SEGUIMIENTO 2025'!$N$14,INT((ROW()-13)/2),0)),"",OFFSET('10. SEGUIMIENTO 2025'!$N$14,INT((ROW()-13)/2),0)),IF(ISBLANK(OFFSET('9. METAS'!$N$20,INT((ROW()-14)/2),0)),"",OFFSET('9. METAS'!$N$20,INT((ROW()-14)/2),0)))</f>
        <v>41</v>
      </c>
      <c r="K125" s="195" t="str">
        <f ca="1">IF(MOD(ROW()-13,2)=0,IF(ISBLANK(OFFSET('10. SEGUIMIENTO 2025'!$O$14,INT((ROW()-13)/2),0)),"",OFFSET('10. SEGUIMIENTO 2025'!$O$14,INT((ROW()-13)/2),0)),IF(ISBLANK(OFFSET('9. METAS'!$O$20,INT((ROW()-14)/2),0)),"",OFFSET('9. METAS'!$O$20,INT((ROW()-14)/2),0)))</f>
        <v/>
      </c>
      <c r="L125" s="195" t="str">
        <f ca="1">IF(MOD(ROW()-13,2)=0,IF(ISBLANK(OFFSET('10. SEGUIMIENTO 2025'!$P$14,INT((ROW()-13)/2),0)),"",OFFSET('10. SEGUIMIENTO 2025'!$P$14,INT((ROW()-13)/2),0)),IF(ISBLANK(OFFSET('9. METAS'!$P$20,INT((ROW()-14)/2),0)),"",OFFSET('9. METAS'!$P$20,INT((ROW()-14)/2),0)))</f>
        <v/>
      </c>
      <c r="M125" s="196" t="str">
        <f ca="1">IF(MOD(ROW()-13,2)=0,IF(ISBLANK(OFFSET('10. SEGUIMIENTO 2025'!$Q$14,INT((ROW()-13)/2),0)),"",OFFSET('10. SEGUIMIENTO 2025'!$Q$14,INT((ROW()-13)/2),0)),IF(ISBLANK(OFFSET('9. METAS'!$Q$20,INT((ROW()-14)/2),0)),"",OFFSET('9. METAS'!$Q$20,INT((ROW()-14)/2),0)))</f>
        <v/>
      </c>
      <c r="N125" s="742" t="str">
        <f t="shared" ref="N125" ca="1" si="108">IFERROR(M125/M126,"ND")</f>
        <v>ND</v>
      </c>
      <c r="O125" s="738" t="str">
        <f t="shared" ref="O125" ca="1" si="109">IFERROR(((M125+L125+K125+J125)/H125),"ND")</f>
        <v>ND</v>
      </c>
      <c r="P125" s="726"/>
    </row>
    <row r="126" spans="3:16">
      <c r="C126" s="760"/>
      <c r="D126" s="756"/>
      <c r="E126" s="756"/>
      <c r="F126" s="754"/>
      <c r="G126" s="751"/>
      <c r="H126" s="747"/>
      <c r="I126" s="745"/>
      <c r="J126" s="194" t="str">
        <f ca="1">IF(MOD(ROW()-13,2)=0,IF(ISBLANK(OFFSET('10. SEGUIMIENTO 2025'!$N$14,INT((ROW()-13)/2),0)),"",OFFSET('10. SEGUIMIENTO 2025'!$N$14,INT((ROW()-13)/2),0)),IF(ISBLANK(OFFSET('9. METAS'!$N$20,INT((ROW()-14)/2),0)),"",OFFSET('9. METAS'!$N$20,INT((ROW()-14)/2),0)))</f>
        <v/>
      </c>
      <c r="K126" s="195" t="str">
        <f ca="1">IF(MOD(ROW()-13,2)=0,IF(ISBLANK(OFFSET('10. SEGUIMIENTO 2025'!$O$14,INT((ROW()-13)/2),0)),"",OFFSET('10. SEGUIMIENTO 2025'!$O$14,INT((ROW()-13)/2),0)),IF(ISBLANK(OFFSET('9. METAS'!$O$20,INT((ROW()-14)/2),0)),"",OFFSET('9. METAS'!$O$20,INT((ROW()-14)/2),0)))</f>
        <v/>
      </c>
      <c r="L126" s="195" t="str">
        <f ca="1">IF(MOD(ROW()-13,2)=0,IF(ISBLANK(OFFSET('10. SEGUIMIENTO 2025'!$P$14,INT((ROW()-13)/2),0)),"",OFFSET('10. SEGUIMIENTO 2025'!$P$14,INT((ROW()-13)/2),0)),IF(ISBLANK(OFFSET('9. METAS'!$P$20,INT((ROW()-14)/2),0)),"",OFFSET('9. METAS'!$P$20,INT((ROW()-14)/2),0)))</f>
        <v/>
      </c>
      <c r="M126" s="196" t="str">
        <f ca="1">IF(MOD(ROW()-13,2)=0,IF(ISBLANK(OFFSET('10. SEGUIMIENTO 2025'!$Q$14,INT((ROW()-13)/2),0)),"",OFFSET('10. SEGUIMIENTO 2025'!$Q$14,INT((ROW()-13)/2),0)),IF(ISBLANK(OFFSET('9. METAS'!$Q$20,INT((ROW()-14)/2),0)),"",OFFSET('9. METAS'!$Q$20,INT((ROW()-14)/2),0)))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METAS'!$K$20,INT((ROW()-13)/2),0)),"",OFFSET('9. METAS'!$K$20,INT((ROW()-13)/2),0))</f>
        <v/>
      </c>
      <c r="I127" s="744"/>
      <c r="J127" s="194">
        <f ca="1">IF(MOD(ROW()-13,2)=0,IF(ISBLANK(OFFSET('10. SEGUIMIENTO 2025'!$N$14,INT((ROW()-13)/2),0)),"",OFFSET('10. SEGUIMIENTO 2025'!$N$14,INT((ROW()-13)/2),0)),IF(ISBLANK(OFFSET('9. METAS'!$N$20,INT((ROW()-14)/2),0)),"",OFFSET('9. METAS'!$N$20,INT((ROW()-14)/2),0)))</f>
        <v>41</v>
      </c>
      <c r="K127" s="195" t="str">
        <f ca="1">IF(MOD(ROW()-13,2)=0,IF(ISBLANK(OFFSET('10. SEGUIMIENTO 2025'!$O$14,INT((ROW()-13)/2),0)),"",OFFSET('10. SEGUIMIENTO 2025'!$O$14,INT((ROW()-13)/2),0)),IF(ISBLANK(OFFSET('9. METAS'!$O$20,INT((ROW()-14)/2),0)),"",OFFSET('9. METAS'!$O$20,INT((ROW()-14)/2),0)))</f>
        <v/>
      </c>
      <c r="L127" s="195" t="str">
        <f ca="1">IF(MOD(ROW()-13,2)=0,IF(ISBLANK(OFFSET('10. SEGUIMIENTO 2025'!$P$14,INT((ROW()-13)/2),0)),"",OFFSET('10. SEGUIMIENTO 2025'!$P$14,INT((ROW()-13)/2),0)),IF(ISBLANK(OFFSET('9. METAS'!$P$20,INT((ROW()-14)/2),0)),"",OFFSET('9. METAS'!$P$20,INT((ROW()-14)/2),0)))</f>
        <v/>
      </c>
      <c r="M127" s="196" t="str">
        <f ca="1">IF(MOD(ROW()-13,2)=0,IF(ISBLANK(OFFSET('10. SEGUIMIENTO 2025'!$Q$14,INT((ROW()-13)/2),0)),"",OFFSET('10. SEGUIMIENTO 2025'!$Q$14,INT((ROW()-13)/2),0)),IF(ISBLANK(OFFSET('9. METAS'!$Q$20,INT((ROW()-14)/2),0)),"",OFFSET('9. METAS'!$Q$20,INT((ROW()-14)/2),0)))</f>
        <v/>
      </c>
      <c r="N127" s="742" t="str">
        <f t="shared" ref="N127" ca="1" si="110">IFERROR(M127/M128,"ND")</f>
        <v>ND</v>
      </c>
      <c r="O127" s="738" t="str">
        <f t="shared" ref="O127" ca="1" si="111">IFERROR(((M127+L127+K127+J127)/H127),"ND")</f>
        <v>ND</v>
      </c>
      <c r="P127" s="726"/>
    </row>
    <row r="128" spans="3:16">
      <c r="C128" s="760"/>
      <c r="D128" s="756"/>
      <c r="E128" s="756"/>
      <c r="F128" s="754"/>
      <c r="G128" s="751"/>
      <c r="H128" s="747"/>
      <c r="I128" s="745"/>
      <c r="J128" s="194" t="str">
        <f ca="1">IF(MOD(ROW()-13,2)=0,IF(ISBLANK(OFFSET('10. SEGUIMIENTO 2025'!$N$14,INT((ROW()-13)/2),0)),"",OFFSET('10. SEGUIMIENTO 2025'!$N$14,INT((ROW()-13)/2),0)),IF(ISBLANK(OFFSET('9. METAS'!$N$20,INT((ROW()-14)/2),0)),"",OFFSET('9. METAS'!$N$20,INT((ROW()-14)/2),0)))</f>
        <v/>
      </c>
      <c r="K128" s="195" t="str">
        <f ca="1">IF(MOD(ROW()-13,2)=0,IF(ISBLANK(OFFSET('10. SEGUIMIENTO 2025'!$O$14,INT((ROW()-13)/2),0)),"",OFFSET('10. SEGUIMIENTO 2025'!$O$14,INT((ROW()-13)/2),0)),IF(ISBLANK(OFFSET('9. METAS'!$O$20,INT((ROW()-14)/2),0)),"",OFFSET('9. METAS'!$O$20,INT((ROW()-14)/2),0)))</f>
        <v/>
      </c>
      <c r="L128" s="195" t="str">
        <f ca="1">IF(MOD(ROW()-13,2)=0,IF(ISBLANK(OFFSET('10. SEGUIMIENTO 2025'!$P$14,INT((ROW()-13)/2),0)),"",OFFSET('10. SEGUIMIENTO 2025'!$P$14,INT((ROW()-13)/2),0)),IF(ISBLANK(OFFSET('9. METAS'!$P$20,INT((ROW()-14)/2),0)),"",OFFSET('9. METAS'!$P$20,INT((ROW()-14)/2),0)))</f>
        <v/>
      </c>
      <c r="M128" s="196" t="str">
        <f ca="1">IF(MOD(ROW()-13,2)=0,IF(ISBLANK(OFFSET('10. SEGUIMIENTO 2025'!$Q$14,INT((ROW()-13)/2),0)),"",OFFSET('10. SEGUIMIENTO 2025'!$Q$14,INT((ROW()-13)/2),0)),IF(ISBLANK(OFFSET('9. METAS'!$Q$20,INT((ROW()-14)/2),0)),"",OFFSET('9. METAS'!$Q$20,INT((ROW()-14)/2),0)))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METAS'!$K$20,INT((ROW()-13)/2),0)),"",OFFSET('9. METAS'!$K$20,INT((ROW()-13)/2),0))</f>
        <v/>
      </c>
      <c r="I129" s="744"/>
      <c r="J129" s="194">
        <f ca="1">IF(MOD(ROW()-13,2)=0,IF(ISBLANK(OFFSET('10. SEGUIMIENTO 2025'!$N$14,INT((ROW()-13)/2),0)),"",OFFSET('10. SEGUIMIENTO 2025'!$N$14,INT((ROW()-13)/2),0)),IF(ISBLANK(OFFSET('9. METAS'!$N$20,INT((ROW()-14)/2),0)),"",OFFSET('9. METAS'!$N$20,INT((ROW()-14)/2),0)))</f>
        <v>41</v>
      </c>
      <c r="K129" s="195" t="str">
        <f ca="1">IF(MOD(ROW()-13,2)=0,IF(ISBLANK(OFFSET('10. SEGUIMIENTO 2025'!$O$14,INT((ROW()-13)/2),0)),"",OFFSET('10. SEGUIMIENTO 2025'!$O$14,INT((ROW()-13)/2),0)),IF(ISBLANK(OFFSET('9. METAS'!$O$20,INT((ROW()-14)/2),0)),"",OFFSET('9. METAS'!$O$20,INT((ROW()-14)/2),0)))</f>
        <v/>
      </c>
      <c r="L129" s="195" t="str">
        <f ca="1">IF(MOD(ROW()-13,2)=0,IF(ISBLANK(OFFSET('10. SEGUIMIENTO 2025'!$P$14,INT((ROW()-13)/2),0)),"",OFFSET('10. SEGUIMIENTO 2025'!$P$14,INT((ROW()-13)/2),0)),IF(ISBLANK(OFFSET('9. METAS'!$P$20,INT((ROW()-14)/2),0)),"",OFFSET('9. METAS'!$P$20,INT((ROW()-14)/2),0)))</f>
        <v/>
      </c>
      <c r="M129" s="196" t="str">
        <f ca="1">IF(MOD(ROW()-13,2)=0,IF(ISBLANK(OFFSET('10. SEGUIMIENTO 2025'!$Q$14,INT((ROW()-13)/2),0)),"",OFFSET('10. SEGUIMIENTO 2025'!$Q$14,INT((ROW()-13)/2),0)),IF(ISBLANK(OFFSET('9. METAS'!$Q$20,INT((ROW()-14)/2),0)),"",OFFSET('9. METAS'!$Q$20,INT((ROW()-14)/2),0)))</f>
        <v/>
      </c>
      <c r="N129" s="742" t="str">
        <f t="shared" ref="N129" ca="1" si="112">IFERROR(M129/M130,"ND")</f>
        <v>ND</v>
      </c>
      <c r="O129" s="738" t="str">
        <f t="shared" ref="O129" ca="1" si="113">IFERROR(((M129+L129+K129+J129)/H129),"ND")</f>
        <v>ND</v>
      </c>
      <c r="P129" s="726"/>
    </row>
    <row r="130" spans="3:16">
      <c r="C130" s="760"/>
      <c r="D130" s="756"/>
      <c r="E130" s="756"/>
      <c r="F130" s="754"/>
      <c r="G130" s="751"/>
      <c r="H130" s="747"/>
      <c r="I130" s="745"/>
      <c r="J130" s="194" t="str">
        <f ca="1">IF(MOD(ROW()-13,2)=0,IF(ISBLANK(OFFSET('10. SEGUIMIENTO 2025'!$N$14,INT((ROW()-13)/2),0)),"",OFFSET('10. SEGUIMIENTO 2025'!$N$14,INT((ROW()-13)/2),0)),IF(ISBLANK(OFFSET('9. METAS'!$N$20,INT((ROW()-14)/2),0)),"",OFFSET('9. METAS'!$N$20,INT((ROW()-14)/2),0)))</f>
        <v/>
      </c>
      <c r="K130" s="195" t="str">
        <f ca="1">IF(MOD(ROW()-13,2)=0,IF(ISBLANK(OFFSET('10. SEGUIMIENTO 2025'!$O$14,INT((ROW()-13)/2),0)),"",OFFSET('10. SEGUIMIENTO 2025'!$O$14,INT((ROW()-13)/2),0)),IF(ISBLANK(OFFSET('9. METAS'!$O$20,INT((ROW()-14)/2),0)),"",OFFSET('9. METAS'!$O$20,INT((ROW()-14)/2),0)))</f>
        <v/>
      </c>
      <c r="L130" s="195" t="str">
        <f ca="1">IF(MOD(ROW()-13,2)=0,IF(ISBLANK(OFFSET('10. SEGUIMIENTO 2025'!$P$14,INT((ROW()-13)/2),0)),"",OFFSET('10. SEGUIMIENTO 2025'!$P$14,INT((ROW()-13)/2),0)),IF(ISBLANK(OFFSET('9. METAS'!$P$20,INT((ROW()-14)/2),0)),"",OFFSET('9. METAS'!$P$20,INT((ROW()-14)/2),0)))</f>
        <v/>
      </c>
      <c r="M130" s="196" t="str">
        <f ca="1">IF(MOD(ROW()-13,2)=0,IF(ISBLANK(OFFSET('10. SEGUIMIENTO 2025'!$Q$14,INT((ROW()-13)/2),0)),"",OFFSET('10. SEGUIMIENTO 2025'!$Q$14,INT((ROW()-13)/2),0)),IF(ISBLANK(OFFSET('9. METAS'!$Q$20,INT((ROW()-14)/2),0)),"",OFFSET('9. METAS'!$Q$20,INT((ROW()-14)/2),0)))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METAS'!$K$20,INT((ROW()-13)/2),0)),"",OFFSET('9. METAS'!$K$20,INT((ROW()-13)/2),0))</f>
        <v/>
      </c>
      <c r="I131" s="744"/>
      <c r="J131" s="194">
        <f ca="1">IF(MOD(ROW()-13,2)=0,IF(ISBLANK(OFFSET('10. SEGUIMIENTO 2025'!$N$14,INT((ROW()-13)/2),0)),"",OFFSET('10. SEGUIMIENTO 2025'!$N$14,INT((ROW()-13)/2),0)),IF(ISBLANK(OFFSET('9. METAS'!$N$20,INT((ROW()-14)/2),0)),"",OFFSET('9. METAS'!$N$20,INT((ROW()-14)/2),0)))</f>
        <v>41</v>
      </c>
      <c r="K131" s="195" t="str">
        <f ca="1">IF(MOD(ROW()-13,2)=0,IF(ISBLANK(OFFSET('10. SEGUIMIENTO 2025'!$O$14,INT((ROW()-13)/2),0)),"",OFFSET('10. SEGUIMIENTO 2025'!$O$14,INT((ROW()-13)/2),0)),IF(ISBLANK(OFFSET('9. METAS'!$O$20,INT((ROW()-14)/2),0)),"",OFFSET('9. METAS'!$O$20,INT((ROW()-14)/2),0)))</f>
        <v/>
      </c>
      <c r="L131" s="195" t="str">
        <f ca="1">IF(MOD(ROW()-13,2)=0,IF(ISBLANK(OFFSET('10. SEGUIMIENTO 2025'!$P$14,INT((ROW()-13)/2),0)),"",OFFSET('10. SEGUIMIENTO 2025'!$P$14,INT((ROW()-13)/2),0)),IF(ISBLANK(OFFSET('9. METAS'!$P$20,INT((ROW()-14)/2),0)),"",OFFSET('9. METAS'!$P$20,INT((ROW()-14)/2),0)))</f>
        <v/>
      </c>
      <c r="M131" s="196" t="str">
        <f ca="1">IF(MOD(ROW()-13,2)=0,IF(ISBLANK(OFFSET('10. SEGUIMIENTO 2025'!$Q$14,INT((ROW()-13)/2),0)),"",OFFSET('10. SEGUIMIENTO 2025'!$Q$14,INT((ROW()-13)/2),0)),IF(ISBLANK(OFFSET('9. METAS'!$Q$20,INT((ROW()-14)/2),0)),"",OFFSET('9. METAS'!$Q$20,INT((ROW()-14)/2),0)))</f>
        <v/>
      </c>
      <c r="N131" s="742" t="str">
        <f t="shared" ref="N131" ca="1" si="114">IFERROR(M131/M132,"ND")</f>
        <v>ND</v>
      </c>
      <c r="O131" s="738" t="str">
        <f t="shared" ref="O131" ca="1" si="115">IFERROR(((M131+L131+K131+J131)/H131),"ND")</f>
        <v>ND</v>
      </c>
      <c r="P131" s="726"/>
    </row>
    <row r="132" spans="3:16">
      <c r="C132" s="760"/>
      <c r="D132" s="756"/>
      <c r="E132" s="756"/>
      <c r="F132" s="754"/>
      <c r="G132" s="751"/>
      <c r="H132" s="747"/>
      <c r="I132" s="745"/>
      <c r="J132" s="194" t="str">
        <f ca="1">IF(MOD(ROW()-13,2)=0,IF(ISBLANK(OFFSET('10. SEGUIMIENTO 2025'!$N$14,INT((ROW()-13)/2),0)),"",OFFSET('10. SEGUIMIENTO 2025'!$N$14,INT((ROW()-13)/2),0)),IF(ISBLANK(OFFSET('9. METAS'!$N$20,INT((ROW()-14)/2),0)),"",OFFSET('9. METAS'!$N$20,INT((ROW()-14)/2),0)))</f>
        <v/>
      </c>
      <c r="K132" s="195" t="str">
        <f ca="1">IF(MOD(ROW()-13,2)=0,IF(ISBLANK(OFFSET('10. SEGUIMIENTO 2025'!$O$14,INT((ROW()-13)/2),0)),"",OFFSET('10. SEGUIMIENTO 2025'!$O$14,INT((ROW()-13)/2),0)),IF(ISBLANK(OFFSET('9. METAS'!$O$20,INT((ROW()-14)/2),0)),"",OFFSET('9. METAS'!$O$20,INT((ROW()-14)/2),0)))</f>
        <v/>
      </c>
      <c r="L132" s="195" t="str">
        <f ca="1">IF(MOD(ROW()-13,2)=0,IF(ISBLANK(OFFSET('10. SEGUIMIENTO 2025'!$P$14,INT((ROW()-13)/2),0)),"",OFFSET('10. SEGUIMIENTO 2025'!$P$14,INT((ROW()-13)/2),0)),IF(ISBLANK(OFFSET('9. METAS'!$P$20,INT((ROW()-14)/2),0)),"",OFFSET('9. METAS'!$P$20,INT((ROW()-14)/2),0)))</f>
        <v/>
      </c>
      <c r="M132" s="196" t="str">
        <f ca="1">IF(MOD(ROW()-13,2)=0,IF(ISBLANK(OFFSET('10. SEGUIMIENTO 2025'!$Q$14,INT((ROW()-13)/2),0)),"",OFFSET('10. SEGUIMIENTO 2025'!$Q$14,INT((ROW()-13)/2),0)),IF(ISBLANK(OFFSET('9. METAS'!$Q$20,INT((ROW()-14)/2),0)),"",OFFSET('9. METAS'!$Q$20,INT((ROW()-14)/2),0)))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METAS'!$K$20,INT((ROW()-13)/2),0)),"",OFFSET('9. METAS'!$K$20,INT((ROW()-13)/2),0))</f>
        <v/>
      </c>
      <c r="I133" s="744"/>
      <c r="J133" s="194">
        <f ca="1">IF(MOD(ROW()-13,2)=0,IF(ISBLANK(OFFSET('10. SEGUIMIENTO 2025'!$N$14,INT((ROW()-13)/2),0)),"",OFFSET('10. SEGUIMIENTO 2025'!$N$14,INT((ROW()-13)/2),0)),IF(ISBLANK(OFFSET('9. METAS'!$N$20,INT((ROW()-14)/2),0)),"",OFFSET('9. METAS'!$N$20,INT((ROW()-14)/2),0)))</f>
        <v>41</v>
      </c>
      <c r="K133" s="195" t="str">
        <f ca="1">IF(MOD(ROW()-13,2)=0,IF(ISBLANK(OFFSET('10. SEGUIMIENTO 2025'!$O$14,INT((ROW()-13)/2),0)),"",OFFSET('10. SEGUIMIENTO 2025'!$O$14,INT((ROW()-13)/2),0)),IF(ISBLANK(OFFSET('9. METAS'!$O$20,INT((ROW()-14)/2),0)),"",OFFSET('9. METAS'!$O$20,INT((ROW()-14)/2),0)))</f>
        <v/>
      </c>
      <c r="L133" s="195" t="str">
        <f ca="1">IF(MOD(ROW()-13,2)=0,IF(ISBLANK(OFFSET('10. SEGUIMIENTO 2025'!$P$14,INT((ROW()-13)/2),0)),"",OFFSET('10. SEGUIMIENTO 2025'!$P$14,INT((ROW()-13)/2),0)),IF(ISBLANK(OFFSET('9. METAS'!$P$20,INT((ROW()-14)/2),0)),"",OFFSET('9. METAS'!$P$20,INT((ROW()-14)/2),0)))</f>
        <v/>
      </c>
      <c r="M133" s="196" t="str">
        <f ca="1">IF(MOD(ROW()-13,2)=0,IF(ISBLANK(OFFSET('10. SEGUIMIENTO 2025'!$Q$14,INT((ROW()-13)/2),0)),"",OFFSET('10. SEGUIMIENTO 2025'!$Q$14,INT((ROW()-13)/2),0)),IF(ISBLANK(OFFSET('9. METAS'!$Q$20,INT((ROW()-14)/2),0)),"",OFFSET('9. METAS'!$Q$20,INT((ROW()-14)/2),0)))</f>
        <v/>
      </c>
      <c r="N133" s="742" t="str">
        <f t="shared" ref="N133" ca="1" si="116">IFERROR(M133/M134,"ND")</f>
        <v>ND</v>
      </c>
      <c r="O133" s="738" t="str">
        <f t="shared" ref="O133" ca="1" si="117">IFERROR(((M133+L133+K133+J133)/H133),"ND")</f>
        <v>ND</v>
      </c>
      <c r="P133" s="726"/>
    </row>
    <row r="134" spans="3:16">
      <c r="C134" s="760"/>
      <c r="D134" s="756"/>
      <c r="E134" s="756"/>
      <c r="F134" s="754"/>
      <c r="G134" s="751"/>
      <c r="H134" s="747"/>
      <c r="I134" s="745"/>
      <c r="J134" s="194" t="str">
        <f ca="1">IF(MOD(ROW()-13,2)=0,IF(ISBLANK(OFFSET('10. SEGUIMIENTO 2025'!$N$14,INT((ROW()-13)/2),0)),"",OFFSET('10. SEGUIMIENTO 2025'!$N$14,INT((ROW()-13)/2),0)),IF(ISBLANK(OFFSET('9. METAS'!$N$20,INT((ROW()-14)/2),0)),"",OFFSET('9. METAS'!$N$20,INT((ROW()-14)/2),0)))</f>
        <v/>
      </c>
      <c r="K134" s="195" t="str">
        <f ca="1">IF(MOD(ROW()-13,2)=0,IF(ISBLANK(OFFSET('10. SEGUIMIENTO 2025'!$O$14,INT((ROW()-13)/2),0)),"",OFFSET('10. SEGUIMIENTO 2025'!$O$14,INT((ROW()-13)/2),0)),IF(ISBLANK(OFFSET('9. METAS'!$O$20,INT((ROW()-14)/2),0)),"",OFFSET('9. METAS'!$O$20,INT((ROW()-14)/2),0)))</f>
        <v/>
      </c>
      <c r="L134" s="195" t="str">
        <f ca="1">IF(MOD(ROW()-13,2)=0,IF(ISBLANK(OFFSET('10. SEGUIMIENTO 2025'!$P$14,INT((ROW()-13)/2),0)),"",OFFSET('10. SEGUIMIENTO 2025'!$P$14,INT((ROW()-13)/2),0)),IF(ISBLANK(OFFSET('9. METAS'!$P$20,INT((ROW()-14)/2),0)),"",OFFSET('9. METAS'!$P$20,INT((ROW()-14)/2),0)))</f>
        <v/>
      </c>
      <c r="M134" s="196" t="str">
        <f ca="1">IF(MOD(ROW()-13,2)=0,IF(ISBLANK(OFFSET('10. SEGUIMIENTO 2025'!$Q$14,INT((ROW()-13)/2),0)),"",OFFSET('10. SEGUIMIENTO 2025'!$Q$14,INT((ROW()-13)/2),0)),IF(ISBLANK(OFFSET('9. METAS'!$Q$20,INT((ROW()-14)/2),0)),"",OFFSET('9. METAS'!$Q$20,INT((ROW()-14)/2),0)))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METAS'!$K$20,INT((ROW()-13)/2),0)),"",OFFSET('9. METAS'!$K$20,INT((ROW()-13)/2),0))</f>
        <v/>
      </c>
      <c r="I135" s="744"/>
      <c r="J135" s="194">
        <f ca="1">IF(MOD(ROW()-13,2)=0,IF(ISBLANK(OFFSET('10. SEGUIMIENTO 2025'!$N$14,INT((ROW()-13)/2),0)),"",OFFSET('10. SEGUIMIENTO 2025'!$N$14,INT((ROW()-13)/2),0)),IF(ISBLANK(OFFSET('9. METAS'!$N$20,INT((ROW()-14)/2),0)),"",OFFSET('9. METAS'!$N$20,INT((ROW()-14)/2),0)))</f>
        <v>41</v>
      </c>
      <c r="K135" s="195" t="str">
        <f ca="1">IF(MOD(ROW()-13,2)=0,IF(ISBLANK(OFFSET('10. SEGUIMIENTO 2025'!$O$14,INT((ROW()-13)/2),0)),"",OFFSET('10. SEGUIMIENTO 2025'!$O$14,INT((ROW()-13)/2),0)),IF(ISBLANK(OFFSET('9. METAS'!$O$20,INT((ROW()-14)/2),0)),"",OFFSET('9. METAS'!$O$20,INT((ROW()-14)/2),0)))</f>
        <v/>
      </c>
      <c r="L135" s="195" t="str">
        <f ca="1">IF(MOD(ROW()-13,2)=0,IF(ISBLANK(OFFSET('10. SEGUIMIENTO 2025'!$P$14,INT((ROW()-13)/2),0)),"",OFFSET('10. SEGUIMIENTO 2025'!$P$14,INT((ROW()-13)/2),0)),IF(ISBLANK(OFFSET('9. METAS'!$P$20,INT((ROW()-14)/2),0)),"",OFFSET('9. METAS'!$P$20,INT((ROW()-14)/2),0)))</f>
        <v/>
      </c>
      <c r="M135" s="196" t="str">
        <f ca="1">IF(MOD(ROW()-13,2)=0,IF(ISBLANK(OFFSET('10. SEGUIMIENTO 2025'!$Q$14,INT((ROW()-13)/2),0)),"",OFFSET('10. SEGUIMIENTO 2025'!$Q$14,INT((ROW()-13)/2),0)),IF(ISBLANK(OFFSET('9. METAS'!$Q$20,INT((ROW()-14)/2),0)),"",OFFSET('9. METAS'!$Q$20,INT((ROW()-14)/2),0)))</f>
        <v/>
      </c>
      <c r="N135" s="742" t="str">
        <f t="shared" ref="N135" ca="1" si="118">IFERROR(M135/M136,"ND")</f>
        <v>ND</v>
      </c>
      <c r="O135" s="738" t="str">
        <f t="shared" ref="O135" ca="1" si="119">IFERROR(((M135+L135+K135+J135)/H135),"ND")</f>
        <v>ND</v>
      </c>
      <c r="P135" s="726"/>
    </row>
    <row r="136" spans="3:16">
      <c r="C136" s="760"/>
      <c r="D136" s="756"/>
      <c r="E136" s="756"/>
      <c r="F136" s="754"/>
      <c r="G136" s="751"/>
      <c r="H136" s="747"/>
      <c r="I136" s="745"/>
      <c r="J136" s="194" t="str">
        <f ca="1">IF(MOD(ROW()-13,2)=0,IF(ISBLANK(OFFSET('10. SEGUIMIENTO 2025'!$N$14,INT((ROW()-13)/2),0)),"",OFFSET('10. SEGUIMIENTO 2025'!$N$14,INT((ROW()-13)/2),0)),IF(ISBLANK(OFFSET('9. METAS'!$N$20,INT((ROW()-14)/2),0)),"",OFFSET('9. METAS'!$N$20,INT((ROW()-14)/2),0)))</f>
        <v/>
      </c>
      <c r="K136" s="195" t="str">
        <f ca="1">IF(MOD(ROW()-13,2)=0,IF(ISBLANK(OFFSET('10. SEGUIMIENTO 2025'!$O$14,INT((ROW()-13)/2),0)),"",OFFSET('10. SEGUIMIENTO 2025'!$O$14,INT((ROW()-13)/2),0)),IF(ISBLANK(OFFSET('9. METAS'!$O$20,INT((ROW()-14)/2),0)),"",OFFSET('9. METAS'!$O$20,INT((ROW()-14)/2),0)))</f>
        <v/>
      </c>
      <c r="L136" s="195" t="str">
        <f ca="1">IF(MOD(ROW()-13,2)=0,IF(ISBLANK(OFFSET('10. SEGUIMIENTO 2025'!$P$14,INT((ROW()-13)/2),0)),"",OFFSET('10. SEGUIMIENTO 2025'!$P$14,INT((ROW()-13)/2),0)),IF(ISBLANK(OFFSET('9. METAS'!$P$20,INT((ROW()-14)/2),0)),"",OFFSET('9. METAS'!$P$20,INT((ROW()-14)/2),0)))</f>
        <v/>
      </c>
      <c r="M136" s="196" t="str">
        <f ca="1">IF(MOD(ROW()-13,2)=0,IF(ISBLANK(OFFSET('10. SEGUIMIENTO 2025'!$Q$14,INT((ROW()-13)/2),0)),"",OFFSET('10. SEGUIMIENTO 2025'!$Q$14,INT((ROW()-13)/2),0)),IF(ISBLANK(OFFSET('9. METAS'!$Q$20,INT((ROW()-14)/2),0)),"",OFFSET('9. METAS'!$Q$20,INT((ROW()-14)/2),0)))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METAS'!$K$20,INT((ROW()-13)/2),0)),"",OFFSET('9. METAS'!$K$20,INT((ROW()-13)/2),0))</f>
        <v/>
      </c>
      <c r="I137" s="744"/>
      <c r="J137" s="194">
        <f ca="1">IF(MOD(ROW()-13,2)=0,IF(ISBLANK(OFFSET('10. SEGUIMIENTO 2025'!$N$14,INT((ROW()-13)/2),0)),"",OFFSET('10. SEGUIMIENTO 2025'!$N$14,INT((ROW()-13)/2),0)),IF(ISBLANK(OFFSET('9. METAS'!$N$20,INT((ROW()-14)/2),0)),"",OFFSET('9. METAS'!$N$20,INT((ROW()-14)/2),0)))</f>
        <v>41</v>
      </c>
      <c r="K137" s="195" t="str">
        <f ca="1">IF(MOD(ROW()-13,2)=0,IF(ISBLANK(OFFSET('10. SEGUIMIENTO 2025'!$O$14,INT((ROW()-13)/2),0)),"",OFFSET('10. SEGUIMIENTO 2025'!$O$14,INT((ROW()-13)/2),0)),IF(ISBLANK(OFFSET('9. METAS'!$O$20,INT((ROW()-14)/2),0)),"",OFFSET('9. METAS'!$O$20,INT((ROW()-14)/2),0)))</f>
        <v/>
      </c>
      <c r="L137" s="195" t="str">
        <f ca="1">IF(MOD(ROW()-13,2)=0,IF(ISBLANK(OFFSET('10. SEGUIMIENTO 2025'!$P$14,INT((ROW()-13)/2),0)),"",OFFSET('10. SEGUIMIENTO 2025'!$P$14,INT((ROW()-13)/2),0)),IF(ISBLANK(OFFSET('9. METAS'!$P$20,INT((ROW()-14)/2),0)),"",OFFSET('9. METAS'!$P$20,INT((ROW()-14)/2),0)))</f>
        <v/>
      </c>
      <c r="M137" s="196" t="str">
        <f ca="1">IF(MOD(ROW()-13,2)=0,IF(ISBLANK(OFFSET('10. SEGUIMIENTO 2025'!$Q$14,INT((ROW()-13)/2),0)),"",OFFSET('10. SEGUIMIENTO 2025'!$Q$14,INT((ROW()-13)/2),0)),IF(ISBLANK(OFFSET('9. METAS'!$Q$20,INT((ROW()-14)/2),0)),"",OFFSET('9. METAS'!$Q$20,INT((ROW()-14)/2),0)))</f>
        <v/>
      </c>
      <c r="N137" s="742" t="str">
        <f t="shared" ref="N137" ca="1" si="120">IFERROR(M137/M138,"ND")</f>
        <v>ND</v>
      </c>
      <c r="O137" s="738" t="str">
        <f t="shared" ref="O137" ca="1" si="121">IFERROR(((M137+L137+K137+J137)/H137),"ND")</f>
        <v>ND</v>
      </c>
      <c r="P137" s="726"/>
    </row>
    <row r="138" spans="3:16">
      <c r="C138" s="760"/>
      <c r="D138" s="756"/>
      <c r="E138" s="756"/>
      <c r="F138" s="754"/>
      <c r="G138" s="751"/>
      <c r="H138" s="747"/>
      <c r="I138" s="745"/>
      <c r="J138" s="194" t="str">
        <f ca="1">IF(MOD(ROW()-13,2)=0,IF(ISBLANK(OFFSET('10. SEGUIMIENTO 2025'!$N$14,INT((ROW()-13)/2),0)),"",OFFSET('10. SEGUIMIENTO 2025'!$N$14,INT((ROW()-13)/2),0)),IF(ISBLANK(OFFSET('9. METAS'!$N$20,INT((ROW()-14)/2),0)),"",OFFSET('9. METAS'!$N$20,INT((ROW()-14)/2),0)))</f>
        <v/>
      </c>
      <c r="K138" s="195" t="str">
        <f ca="1">IF(MOD(ROW()-13,2)=0,IF(ISBLANK(OFFSET('10. SEGUIMIENTO 2025'!$O$14,INT((ROW()-13)/2),0)),"",OFFSET('10. SEGUIMIENTO 2025'!$O$14,INT((ROW()-13)/2),0)),IF(ISBLANK(OFFSET('9. METAS'!$O$20,INT((ROW()-14)/2),0)),"",OFFSET('9. METAS'!$O$20,INT((ROW()-14)/2),0)))</f>
        <v/>
      </c>
      <c r="L138" s="195" t="str">
        <f ca="1">IF(MOD(ROW()-13,2)=0,IF(ISBLANK(OFFSET('10. SEGUIMIENTO 2025'!$P$14,INT((ROW()-13)/2),0)),"",OFFSET('10. SEGUIMIENTO 2025'!$P$14,INT((ROW()-13)/2),0)),IF(ISBLANK(OFFSET('9. METAS'!$P$20,INT((ROW()-14)/2),0)),"",OFFSET('9. METAS'!$P$20,INT((ROW()-14)/2),0)))</f>
        <v/>
      </c>
      <c r="M138" s="196" t="str">
        <f ca="1">IF(MOD(ROW()-13,2)=0,IF(ISBLANK(OFFSET('10. SEGUIMIENTO 2025'!$Q$14,INT((ROW()-13)/2),0)),"",OFFSET('10. SEGUIMIENTO 2025'!$Q$14,INT((ROW()-13)/2),0)),IF(ISBLANK(OFFSET('9. METAS'!$Q$20,INT((ROW()-14)/2),0)),"",OFFSET('9. METAS'!$Q$20,INT((ROW()-14)/2),0)))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METAS'!$K$20,INT((ROW()-13)/2),0)),"",OFFSET('9. METAS'!$K$20,INT((ROW()-13)/2),0))</f>
        <v/>
      </c>
      <c r="I139" s="744"/>
      <c r="J139" s="194">
        <f ca="1">IF(MOD(ROW()-13,2)=0,IF(ISBLANK(OFFSET('10. SEGUIMIENTO 2025'!$N$14,INT((ROW()-13)/2),0)),"",OFFSET('10. SEGUIMIENTO 2025'!$N$14,INT((ROW()-13)/2),0)),IF(ISBLANK(OFFSET('9. METAS'!$N$20,INT((ROW()-14)/2),0)),"",OFFSET('9. METAS'!$N$20,INT((ROW()-14)/2),0)))</f>
        <v>41</v>
      </c>
      <c r="K139" s="195" t="str">
        <f ca="1">IF(MOD(ROW()-13,2)=0,IF(ISBLANK(OFFSET('10. SEGUIMIENTO 2025'!$O$14,INT((ROW()-13)/2),0)),"",OFFSET('10. SEGUIMIENTO 2025'!$O$14,INT((ROW()-13)/2),0)),IF(ISBLANK(OFFSET('9. METAS'!$O$20,INT((ROW()-14)/2),0)),"",OFFSET('9. METAS'!$O$20,INT((ROW()-14)/2),0)))</f>
        <v/>
      </c>
      <c r="L139" s="195" t="str">
        <f ca="1">IF(MOD(ROW()-13,2)=0,IF(ISBLANK(OFFSET('10. SEGUIMIENTO 2025'!$P$14,INT((ROW()-13)/2),0)),"",OFFSET('10. SEGUIMIENTO 2025'!$P$14,INT((ROW()-13)/2),0)),IF(ISBLANK(OFFSET('9. METAS'!$P$20,INT((ROW()-14)/2),0)),"",OFFSET('9. METAS'!$P$20,INT((ROW()-14)/2),0)))</f>
        <v/>
      </c>
      <c r="M139" s="196" t="str">
        <f ca="1">IF(MOD(ROW()-13,2)=0,IF(ISBLANK(OFFSET('10. SEGUIMIENTO 2025'!$Q$14,INT((ROW()-13)/2),0)),"",OFFSET('10. SEGUIMIENTO 2025'!$Q$14,INT((ROW()-13)/2),0)),IF(ISBLANK(OFFSET('9. METAS'!$Q$20,INT((ROW()-14)/2),0)),"",OFFSET('9. METAS'!$Q$20,INT((ROW()-14)/2),0)))</f>
        <v/>
      </c>
      <c r="N139" s="742" t="str">
        <f t="shared" ref="N139" ca="1" si="122">IFERROR(M139/M140,"ND")</f>
        <v>ND</v>
      </c>
      <c r="O139" s="738" t="str">
        <f t="shared" ref="O139" ca="1" si="123">IFERROR(((M139+L139+K139+J139)/H139),"ND")</f>
        <v>ND</v>
      </c>
      <c r="P139" s="726"/>
    </row>
    <row r="140" spans="3:16">
      <c r="C140" s="760"/>
      <c r="D140" s="756"/>
      <c r="E140" s="756"/>
      <c r="F140" s="754"/>
      <c r="G140" s="751"/>
      <c r="H140" s="747"/>
      <c r="I140" s="745"/>
      <c r="J140" s="194" t="str">
        <f ca="1">IF(MOD(ROW()-13,2)=0,IF(ISBLANK(OFFSET('10. SEGUIMIENTO 2025'!$N$14,INT((ROW()-13)/2),0)),"",OFFSET('10. SEGUIMIENTO 2025'!$N$14,INT((ROW()-13)/2),0)),IF(ISBLANK(OFFSET('9. METAS'!$N$20,INT((ROW()-14)/2),0)),"",OFFSET('9. METAS'!$N$20,INT((ROW()-14)/2),0)))</f>
        <v/>
      </c>
      <c r="K140" s="195" t="str">
        <f ca="1">IF(MOD(ROW()-13,2)=0,IF(ISBLANK(OFFSET('10. SEGUIMIENTO 2025'!$O$14,INT((ROW()-13)/2),0)),"",OFFSET('10. SEGUIMIENTO 2025'!$O$14,INT((ROW()-13)/2),0)),IF(ISBLANK(OFFSET('9. METAS'!$O$20,INT((ROW()-14)/2),0)),"",OFFSET('9. METAS'!$O$20,INT((ROW()-14)/2),0)))</f>
        <v/>
      </c>
      <c r="L140" s="195" t="str">
        <f ca="1">IF(MOD(ROW()-13,2)=0,IF(ISBLANK(OFFSET('10. SEGUIMIENTO 2025'!$P$14,INT((ROW()-13)/2),0)),"",OFFSET('10. SEGUIMIENTO 2025'!$P$14,INT((ROW()-13)/2),0)),IF(ISBLANK(OFFSET('9. METAS'!$P$20,INT((ROW()-14)/2),0)),"",OFFSET('9. METAS'!$P$20,INT((ROW()-14)/2),0)))</f>
        <v/>
      </c>
      <c r="M140" s="196" t="str">
        <f ca="1">IF(MOD(ROW()-13,2)=0,IF(ISBLANK(OFFSET('10. SEGUIMIENTO 2025'!$Q$14,INT((ROW()-13)/2),0)),"",OFFSET('10. SEGUIMIENTO 2025'!$Q$14,INT((ROW()-13)/2),0)),IF(ISBLANK(OFFSET('9. METAS'!$Q$20,INT((ROW()-14)/2),0)),"",OFFSET('9. METAS'!$Q$20,INT((ROW()-14)/2),0)))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METAS'!$K$20,INT((ROW()-13)/2),0)),"",OFFSET('9. METAS'!$K$20,INT((ROW()-13)/2),0))</f>
        <v/>
      </c>
      <c r="I141" s="744"/>
      <c r="J141" s="194">
        <f ca="1">IF(MOD(ROW()-13,2)=0,IF(ISBLANK(OFFSET('10. SEGUIMIENTO 2025'!$N$14,INT((ROW()-13)/2),0)),"",OFFSET('10. SEGUIMIENTO 2025'!$N$14,INT((ROW()-13)/2),0)),IF(ISBLANK(OFFSET('9. METAS'!$N$20,INT((ROW()-14)/2),0)),"",OFFSET('9. METAS'!$N$20,INT((ROW()-14)/2),0)))</f>
        <v>41</v>
      </c>
      <c r="K141" s="195" t="str">
        <f ca="1">IF(MOD(ROW()-13,2)=0,IF(ISBLANK(OFFSET('10. SEGUIMIENTO 2025'!$O$14,INT((ROW()-13)/2),0)),"",OFFSET('10. SEGUIMIENTO 2025'!$O$14,INT((ROW()-13)/2),0)),IF(ISBLANK(OFFSET('9. METAS'!$O$20,INT((ROW()-14)/2),0)),"",OFFSET('9. METAS'!$O$20,INT((ROW()-14)/2),0)))</f>
        <v/>
      </c>
      <c r="L141" s="195" t="str">
        <f ca="1">IF(MOD(ROW()-13,2)=0,IF(ISBLANK(OFFSET('10. SEGUIMIENTO 2025'!$P$14,INT((ROW()-13)/2),0)),"",OFFSET('10. SEGUIMIENTO 2025'!$P$14,INT((ROW()-13)/2),0)),IF(ISBLANK(OFFSET('9. METAS'!$P$20,INT((ROW()-14)/2),0)),"",OFFSET('9. METAS'!$P$20,INT((ROW()-14)/2),0)))</f>
        <v/>
      </c>
      <c r="M141" s="196" t="str">
        <f ca="1">IF(MOD(ROW()-13,2)=0,IF(ISBLANK(OFFSET('10. SEGUIMIENTO 2025'!$Q$14,INT((ROW()-13)/2),0)),"",OFFSET('10. SEGUIMIENTO 2025'!$Q$14,INT((ROW()-13)/2),0)),IF(ISBLANK(OFFSET('9. METAS'!$Q$20,INT((ROW()-14)/2),0)),"",OFFSET('9. METAS'!$Q$20,INT((ROW()-14)/2),0)))</f>
        <v/>
      </c>
      <c r="N141" s="742" t="str">
        <f t="shared" ref="N141" ca="1" si="124">IFERROR(M141/M142,"ND")</f>
        <v>ND</v>
      </c>
      <c r="O141" s="738" t="str">
        <f t="shared" ref="O141" ca="1" si="125">IFERROR(((M141+L141+K141+J141)/H141),"ND")</f>
        <v>ND</v>
      </c>
      <c r="P141" s="726"/>
    </row>
    <row r="142" spans="3:16">
      <c r="C142" s="760"/>
      <c r="D142" s="756"/>
      <c r="E142" s="756"/>
      <c r="F142" s="754"/>
      <c r="G142" s="751"/>
      <c r="H142" s="747"/>
      <c r="I142" s="745"/>
      <c r="J142" s="194" t="str">
        <f ca="1">IF(MOD(ROW()-13,2)=0,IF(ISBLANK(OFFSET('10. SEGUIMIENTO 2025'!$N$14,INT((ROW()-13)/2),0)),"",OFFSET('10. SEGUIMIENTO 2025'!$N$14,INT((ROW()-13)/2),0)),IF(ISBLANK(OFFSET('9. METAS'!$N$20,INT((ROW()-14)/2),0)),"",OFFSET('9. METAS'!$N$20,INT((ROW()-14)/2),0)))</f>
        <v/>
      </c>
      <c r="K142" s="195" t="str">
        <f ca="1">IF(MOD(ROW()-13,2)=0,IF(ISBLANK(OFFSET('10. SEGUIMIENTO 2025'!$O$14,INT((ROW()-13)/2),0)),"",OFFSET('10. SEGUIMIENTO 2025'!$O$14,INT((ROW()-13)/2),0)),IF(ISBLANK(OFFSET('9. METAS'!$O$20,INT((ROW()-14)/2),0)),"",OFFSET('9. METAS'!$O$20,INT((ROW()-14)/2),0)))</f>
        <v/>
      </c>
      <c r="L142" s="195" t="str">
        <f ca="1">IF(MOD(ROW()-13,2)=0,IF(ISBLANK(OFFSET('10. SEGUIMIENTO 2025'!$P$14,INT((ROW()-13)/2),0)),"",OFFSET('10. SEGUIMIENTO 2025'!$P$14,INT((ROW()-13)/2),0)),IF(ISBLANK(OFFSET('9. METAS'!$P$20,INT((ROW()-14)/2),0)),"",OFFSET('9. METAS'!$P$20,INT((ROW()-14)/2),0)))</f>
        <v/>
      </c>
      <c r="M142" s="196" t="str">
        <f ca="1">IF(MOD(ROW()-13,2)=0,IF(ISBLANK(OFFSET('10. SEGUIMIENTO 2025'!$Q$14,INT((ROW()-13)/2),0)),"",OFFSET('10. SEGUIMIENTO 2025'!$Q$14,INT((ROW()-13)/2),0)),IF(ISBLANK(OFFSET('9. METAS'!$Q$20,INT((ROW()-14)/2),0)),"",OFFSET('9. METAS'!$Q$20,INT((ROW()-14)/2),0)))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METAS'!$K$20,INT((ROW()-13)/2),0)),"",OFFSET('9. METAS'!$K$20,INT((ROW()-13)/2),0))</f>
        <v/>
      </c>
      <c r="I143" s="744"/>
      <c r="J143" s="194">
        <f ca="1">IF(MOD(ROW()-13,2)=0,IF(ISBLANK(OFFSET('10. SEGUIMIENTO 2025'!$N$14,INT((ROW()-13)/2),0)),"",OFFSET('10. SEGUIMIENTO 2025'!$N$14,INT((ROW()-13)/2),0)),IF(ISBLANK(OFFSET('9. METAS'!$N$20,INT((ROW()-14)/2),0)),"",OFFSET('9. METAS'!$N$20,INT((ROW()-14)/2),0)))</f>
        <v>41</v>
      </c>
      <c r="K143" s="195" t="str">
        <f ca="1">IF(MOD(ROW()-13,2)=0,IF(ISBLANK(OFFSET('10. SEGUIMIENTO 2025'!$O$14,INT((ROW()-13)/2),0)),"",OFFSET('10. SEGUIMIENTO 2025'!$O$14,INT((ROW()-13)/2),0)),IF(ISBLANK(OFFSET('9. METAS'!$O$20,INT((ROW()-14)/2),0)),"",OFFSET('9. METAS'!$O$20,INT((ROW()-14)/2),0)))</f>
        <v/>
      </c>
      <c r="L143" s="195" t="str">
        <f ca="1">IF(MOD(ROW()-13,2)=0,IF(ISBLANK(OFFSET('10. SEGUIMIENTO 2025'!$P$14,INT((ROW()-13)/2),0)),"",OFFSET('10. SEGUIMIENTO 2025'!$P$14,INT((ROW()-13)/2),0)),IF(ISBLANK(OFFSET('9. METAS'!$P$20,INT((ROW()-14)/2),0)),"",OFFSET('9. METAS'!$P$20,INT((ROW()-14)/2),0)))</f>
        <v/>
      </c>
      <c r="M143" s="196" t="str">
        <f ca="1">IF(MOD(ROW()-13,2)=0,IF(ISBLANK(OFFSET('10. SEGUIMIENTO 2025'!$Q$14,INT((ROW()-13)/2),0)),"",OFFSET('10. SEGUIMIENTO 2025'!$Q$14,INT((ROW()-13)/2),0)),IF(ISBLANK(OFFSET('9. METAS'!$Q$20,INT((ROW()-14)/2),0)),"",OFFSET('9. METAS'!$Q$20,INT((ROW()-14)/2),0)))</f>
        <v/>
      </c>
      <c r="N143" s="742" t="str">
        <f t="shared" ref="N143" ca="1" si="126">IFERROR(M143/M144,"ND")</f>
        <v>ND</v>
      </c>
      <c r="O143" s="738" t="str">
        <f t="shared" ref="O143" ca="1" si="127">IFERROR(((M143+L143+K143+J143)/H143),"ND")</f>
        <v>ND</v>
      </c>
      <c r="P143" s="726"/>
    </row>
    <row r="144" spans="3:16">
      <c r="C144" s="760"/>
      <c r="D144" s="756"/>
      <c r="E144" s="756"/>
      <c r="F144" s="754"/>
      <c r="G144" s="751"/>
      <c r="H144" s="747"/>
      <c r="I144" s="745"/>
      <c r="J144" s="194" t="str">
        <f ca="1">IF(MOD(ROW()-13,2)=0,IF(ISBLANK(OFFSET('10. SEGUIMIENTO 2025'!$N$14,INT((ROW()-13)/2),0)),"",OFFSET('10. SEGUIMIENTO 2025'!$N$14,INT((ROW()-13)/2),0)),IF(ISBLANK(OFFSET('9. METAS'!$N$20,INT((ROW()-14)/2),0)),"",OFFSET('9. METAS'!$N$20,INT((ROW()-14)/2),0)))</f>
        <v/>
      </c>
      <c r="K144" s="195" t="str">
        <f ca="1">IF(MOD(ROW()-13,2)=0,IF(ISBLANK(OFFSET('10. SEGUIMIENTO 2025'!$O$14,INT((ROW()-13)/2),0)),"",OFFSET('10. SEGUIMIENTO 2025'!$O$14,INT((ROW()-13)/2),0)),IF(ISBLANK(OFFSET('9. METAS'!$O$20,INT((ROW()-14)/2),0)),"",OFFSET('9. METAS'!$O$20,INT((ROW()-14)/2),0)))</f>
        <v/>
      </c>
      <c r="L144" s="195" t="str">
        <f ca="1">IF(MOD(ROW()-13,2)=0,IF(ISBLANK(OFFSET('10. SEGUIMIENTO 2025'!$P$14,INT((ROW()-13)/2),0)),"",OFFSET('10. SEGUIMIENTO 2025'!$P$14,INT((ROW()-13)/2),0)),IF(ISBLANK(OFFSET('9. METAS'!$P$20,INT((ROW()-14)/2),0)),"",OFFSET('9. METAS'!$P$20,INT((ROW()-14)/2),0)))</f>
        <v/>
      </c>
      <c r="M144" s="196" t="str">
        <f ca="1">IF(MOD(ROW()-13,2)=0,IF(ISBLANK(OFFSET('10. SEGUIMIENTO 2025'!$Q$14,INT((ROW()-13)/2),0)),"",OFFSET('10. SEGUIMIENTO 2025'!$Q$14,INT((ROW()-13)/2),0)),IF(ISBLANK(OFFSET('9. METAS'!$Q$20,INT((ROW()-14)/2),0)),"",OFFSET('9. METAS'!$Q$20,INT((ROW()-14)/2),0)))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METAS'!$K$20,INT((ROW()-13)/2),0)),"",OFFSET('9. METAS'!$K$20,INT((ROW()-13)/2),0))</f>
        <v/>
      </c>
      <c r="I145" s="744"/>
      <c r="J145" s="194">
        <f ca="1">IF(MOD(ROW()-13,2)=0,IF(ISBLANK(OFFSET('10. SEGUIMIENTO 2025'!$N$14,INT((ROW()-13)/2),0)),"",OFFSET('10. SEGUIMIENTO 2025'!$N$14,INT((ROW()-13)/2),0)),IF(ISBLANK(OFFSET('9. METAS'!$N$20,INT((ROW()-14)/2),0)),"",OFFSET('9. METAS'!$N$20,INT((ROW()-14)/2),0)))</f>
        <v>41</v>
      </c>
      <c r="K145" s="195" t="str">
        <f ca="1">IF(MOD(ROW()-13,2)=0,IF(ISBLANK(OFFSET('10. SEGUIMIENTO 2025'!$O$14,INT((ROW()-13)/2),0)),"",OFFSET('10. SEGUIMIENTO 2025'!$O$14,INT((ROW()-13)/2),0)),IF(ISBLANK(OFFSET('9. METAS'!$O$20,INT((ROW()-14)/2),0)),"",OFFSET('9. METAS'!$O$20,INT((ROW()-14)/2),0)))</f>
        <v/>
      </c>
      <c r="L145" s="195" t="str">
        <f ca="1">IF(MOD(ROW()-13,2)=0,IF(ISBLANK(OFFSET('10. SEGUIMIENTO 2025'!$P$14,INT((ROW()-13)/2),0)),"",OFFSET('10. SEGUIMIENTO 2025'!$P$14,INT((ROW()-13)/2),0)),IF(ISBLANK(OFFSET('9. METAS'!$P$20,INT((ROW()-14)/2),0)),"",OFFSET('9. METAS'!$P$20,INT((ROW()-14)/2),0)))</f>
        <v/>
      </c>
      <c r="M145" s="196" t="str">
        <f ca="1">IF(MOD(ROW()-13,2)=0,IF(ISBLANK(OFFSET('10. SEGUIMIENTO 2025'!$Q$14,INT((ROW()-13)/2),0)),"",OFFSET('10. SEGUIMIENTO 2025'!$Q$14,INT((ROW()-13)/2),0)),IF(ISBLANK(OFFSET('9. METAS'!$Q$20,INT((ROW()-14)/2),0)),"",OFFSET('9. METAS'!$Q$20,INT((ROW()-14)/2),0)))</f>
        <v/>
      </c>
      <c r="N145" s="742" t="str">
        <f t="shared" ref="N145" ca="1" si="128">IFERROR(M145/M146,"ND")</f>
        <v>ND</v>
      </c>
      <c r="O145" s="738" t="str">
        <f t="shared" ref="O145" ca="1" si="129">IFERROR(((M145+L145+K145+J145)/H145),"ND")</f>
        <v>ND</v>
      </c>
      <c r="P145" s="726"/>
    </row>
    <row r="146" spans="3:16">
      <c r="C146" s="760"/>
      <c r="D146" s="756"/>
      <c r="E146" s="756"/>
      <c r="F146" s="754"/>
      <c r="G146" s="751"/>
      <c r="H146" s="747"/>
      <c r="I146" s="745"/>
      <c r="J146" s="194" t="str">
        <f ca="1">IF(MOD(ROW()-13,2)=0,IF(ISBLANK(OFFSET('10. SEGUIMIENTO 2025'!$N$14,INT((ROW()-13)/2),0)),"",OFFSET('10. SEGUIMIENTO 2025'!$N$14,INT((ROW()-13)/2),0)),IF(ISBLANK(OFFSET('9. METAS'!$N$20,INT((ROW()-14)/2),0)),"",OFFSET('9. METAS'!$N$20,INT((ROW()-14)/2),0)))</f>
        <v/>
      </c>
      <c r="K146" s="195" t="str">
        <f ca="1">IF(MOD(ROW()-13,2)=0,IF(ISBLANK(OFFSET('10. SEGUIMIENTO 2025'!$O$14,INT((ROW()-13)/2),0)),"",OFFSET('10. SEGUIMIENTO 2025'!$O$14,INT((ROW()-13)/2),0)),IF(ISBLANK(OFFSET('9. METAS'!$O$20,INT((ROW()-14)/2),0)),"",OFFSET('9. METAS'!$O$20,INT((ROW()-14)/2),0)))</f>
        <v/>
      </c>
      <c r="L146" s="195" t="str">
        <f ca="1">IF(MOD(ROW()-13,2)=0,IF(ISBLANK(OFFSET('10. SEGUIMIENTO 2025'!$P$14,INT((ROW()-13)/2),0)),"",OFFSET('10. SEGUIMIENTO 2025'!$P$14,INT((ROW()-13)/2),0)),IF(ISBLANK(OFFSET('9. METAS'!$P$20,INT((ROW()-14)/2),0)),"",OFFSET('9. METAS'!$P$20,INT((ROW()-14)/2),0)))</f>
        <v/>
      </c>
      <c r="M146" s="196" t="str">
        <f ca="1">IF(MOD(ROW()-13,2)=0,IF(ISBLANK(OFFSET('10. SEGUIMIENTO 2025'!$Q$14,INT((ROW()-13)/2),0)),"",OFFSET('10. SEGUIMIENTO 2025'!$Q$14,INT((ROW()-13)/2),0)),IF(ISBLANK(OFFSET('9. METAS'!$Q$20,INT((ROW()-14)/2),0)),"",OFFSET('9. METAS'!$Q$20,INT((ROW()-14)/2),0)))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METAS'!$K$20,INT((ROW()-13)/2),0)),"",OFFSET('9. METAS'!$K$20,INT((ROW()-13)/2),0))</f>
        <v/>
      </c>
      <c r="I147" s="744"/>
      <c r="J147" s="194">
        <f ca="1">IF(MOD(ROW()-13,2)=0,IF(ISBLANK(OFFSET('10. SEGUIMIENTO 2025'!$N$14,INT((ROW()-13)/2),0)),"",OFFSET('10. SEGUIMIENTO 2025'!$N$14,INT((ROW()-13)/2),0)),IF(ISBLANK(OFFSET('9. METAS'!$N$20,INT((ROW()-14)/2),0)),"",OFFSET('9. METAS'!$N$20,INT((ROW()-14)/2),0)))</f>
        <v>41</v>
      </c>
      <c r="K147" s="195" t="str">
        <f ca="1">IF(MOD(ROW()-13,2)=0,IF(ISBLANK(OFFSET('10. SEGUIMIENTO 2025'!$O$14,INT((ROW()-13)/2),0)),"",OFFSET('10. SEGUIMIENTO 2025'!$O$14,INT((ROW()-13)/2),0)),IF(ISBLANK(OFFSET('9. METAS'!$O$20,INT((ROW()-14)/2),0)),"",OFFSET('9. METAS'!$O$20,INT((ROW()-14)/2),0)))</f>
        <v/>
      </c>
      <c r="L147" s="195" t="str">
        <f ca="1">IF(MOD(ROW()-13,2)=0,IF(ISBLANK(OFFSET('10. SEGUIMIENTO 2025'!$P$14,INT((ROW()-13)/2),0)),"",OFFSET('10. SEGUIMIENTO 2025'!$P$14,INT((ROW()-13)/2),0)),IF(ISBLANK(OFFSET('9. METAS'!$P$20,INT((ROW()-14)/2),0)),"",OFFSET('9. METAS'!$P$20,INT((ROW()-14)/2),0)))</f>
        <v/>
      </c>
      <c r="M147" s="196" t="str">
        <f ca="1">IF(MOD(ROW()-13,2)=0,IF(ISBLANK(OFFSET('10. SEGUIMIENTO 2025'!$Q$14,INT((ROW()-13)/2),0)),"",OFFSET('10. SEGUIMIENTO 2025'!$Q$14,INT((ROW()-13)/2),0)),IF(ISBLANK(OFFSET('9. METAS'!$Q$20,INT((ROW()-14)/2),0)),"",OFFSET('9. METAS'!$Q$20,INT((ROW()-14)/2),0)))</f>
        <v/>
      </c>
      <c r="N147" s="742" t="str">
        <f t="shared" ref="N147" ca="1" si="130">IFERROR(M147/M148,"ND")</f>
        <v>ND</v>
      </c>
      <c r="O147" s="738" t="str">
        <f t="shared" ref="O147" ca="1" si="131">IFERROR(((M147+L147+K147+J147)/H147),"ND")</f>
        <v>ND</v>
      </c>
      <c r="P147" s="726"/>
    </row>
    <row r="148" spans="3:16">
      <c r="C148" s="760"/>
      <c r="D148" s="756"/>
      <c r="E148" s="756"/>
      <c r="F148" s="754"/>
      <c r="G148" s="751"/>
      <c r="H148" s="747"/>
      <c r="I148" s="745"/>
      <c r="J148" s="194" t="str">
        <f ca="1">IF(MOD(ROW()-13,2)=0,IF(ISBLANK(OFFSET('10. SEGUIMIENTO 2025'!$N$14,INT((ROW()-13)/2),0)),"",OFFSET('10. SEGUIMIENTO 2025'!$N$14,INT((ROW()-13)/2),0)),IF(ISBLANK(OFFSET('9. METAS'!$N$20,INT((ROW()-14)/2),0)),"",OFFSET('9. METAS'!$N$20,INT((ROW()-14)/2),0)))</f>
        <v/>
      </c>
      <c r="K148" s="195" t="str">
        <f ca="1">IF(MOD(ROW()-13,2)=0,IF(ISBLANK(OFFSET('10. SEGUIMIENTO 2025'!$O$14,INT((ROW()-13)/2),0)),"",OFFSET('10. SEGUIMIENTO 2025'!$O$14,INT((ROW()-13)/2),0)),IF(ISBLANK(OFFSET('9. METAS'!$O$20,INT((ROW()-14)/2),0)),"",OFFSET('9. METAS'!$O$20,INT((ROW()-14)/2),0)))</f>
        <v/>
      </c>
      <c r="L148" s="195" t="str">
        <f ca="1">IF(MOD(ROW()-13,2)=0,IF(ISBLANK(OFFSET('10. SEGUIMIENTO 2025'!$P$14,INT((ROW()-13)/2),0)),"",OFFSET('10. SEGUIMIENTO 2025'!$P$14,INT((ROW()-13)/2),0)),IF(ISBLANK(OFFSET('9. METAS'!$P$20,INT((ROW()-14)/2),0)),"",OFFSET('9. METAS'!$P$20,INT((ROW()-14)/2),0)))</f>
        <v/>
      </c>
      <c r="M148" s="196" t="str">
        <f ca="1">IF(MOD(ROW()-13,2)=0,IF(ISBLANK(OFFSET('10. SEGUIMIENTO 2025'!$Q$14,INT((ROW()-13)/2),0)),"",OFFSET('10. SEGUIMIENTO 2025'!$Q$14,INT((ROW()-13)/2),0)),IF(ISBLANK(OFFSET('9. METAS'!$Q$20,INT((ROW()-14)/2),0)),"",OFFSET('9. METAS'!$Q$20,INT((ROW()-14)/2),0)))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METAS'!$K$20,INT((ROW()-13)/2),0)),"",OFFSET('9. METAS'!$K$20,INT((ROW()-13)/2),0))</f>
        <v/>
      </c>
      <c r="I149" s="744"/>
      <c r="J149" s="194">
        <f ca="1">IF(MOD(ROW()-13,2)=0,IF(ISBLANK(OFFSET('10. SEGUIMIENTO 2025'!$N$14,INT((ROW()-13)/2),0)),"",OFFSET('10. SEGUIMIENTO 2025'!$N$14,INT((ROW()-13)/2),0)),IF(ISBLANK(OFFSET('9. METAS'!$N$20,INT((ROW()-14)/2),0)),"",OFFSET('9. METAS'!$N$20,INT((ROW()-14)/2),0)))</f>
        <v>41</v>
      </c>
      <c r="K149" s="195" t="str">
        <f ca="1">IF(MOD(ROW()-13,2)=0,IF(ISBLANK(OFFSET('10. SEGUIMIENTO 2025'!$O$14,INT((ROW()-13)/2),0)),"",OFFSET('10. SEGUIMIENTO 2025'!$O$14,INT((ROW()-13)/2),0)),IF(ISBLANK(OFFSET('9. METAS'!$O$20,INT((ROW()-14)/2),0)),"",OFFSET('9. METAS'!$O$20,INT((ROW()-14)/2),0)))</f>
        <v/>
      </c>
      <c r="L149" s="195" t="str">
        <f ca="1">IF(MOD(ROW()-13,2)=0,IF(ISBLANK(OFFSET('10. SEGUIMIENTO 2025'!$P$14,INT((ROW()-13)/2),0)),"",OFFSET('10. SEGUIMIENTO 2025'!$P$14,INT((ROW()-13)/2),0)),IF(ISBLANK(OFFSET('9. METAS'!$P$20,INT((ROW()-14)/2),0)),"",OFFSET('9. METAS'!$P$20,INT((ROW()-14)/2),0)))</f>
        <v/>
      </c>
      <c r="M149" s="196" t="str">
        <f ca="1">IF(MOD(ROW()-13,2)=0,IF(ISBLANK(OFFSET('10. SEGUIMIENTO 2025'!$Q$14,INT((ROW()-13)/2),0)),"",OFFSET('10. SEGUIMIENTO 2025'!$Q$14,INT((ROW()-13)/2),0)),IF(ISBLANK(OFFSET('9. METAS'!$Q$20,INT((ROW()-14)/2),0)),"",OFFSET('9. METAS'!$Q$20,INT((ROW()-14)/2),0)))</f>
        <v/>
      </c>
      <c r="N149" s="742" t="str">
        <f t="shared" ref="N149" ca="1" si="132">IFERROR(M149/M150,"ND")</f>
        <v>ND</v>
      </c>
      <c r="O149" s="738" t="str">
        <f t="shared" ref="O149" ca="1" si="133">IFERROR(((M149+L149+K149+J149)/H149),"ND")</f>
        <v>ND</v>
      </c>
      <c r="P149" s="726"/>
    </row>
    <row r="150" spans="3:16">
      <c r="C150" s="760"/>
      <c r="D150" s="756"/>
      <c r="E150" s="756"/>
      <c r="F150" s="754"/>
      <c r="G150" s="751"/>
      <c r="H150" s="747"/>
      <c r="I150" s="745"/>
      <c r="J150" s="194" t="str">
        <f ca="1">IF(MOD(ROW()-13,2)=0,IF(ISBLANK(OFFSET('10. SEGUIMIENTO 2025'!$N$14,INT((ROW()-13)/2),0)),"",OFFSET('10. SEGUIMIENTO 2025'!$N$14,INT((ROW()-13)/2),0)),IF(ISBLANK(OFFSET('9. METAS'!$N$20,INT((ROW()-14)/2),0)),"",OFFSET('9. METAS'!$N$20,INT((ROW()-14)/2),0)))</f>
        <v/>
      </c>
      <c r="K150" s="195" t="str">
        <f ca="1">IF(MOD(ROW()-13,2)=0,IF(ISBLANK(OFFSET('10. SEGUIMIENTO 2025'!$O$14,INT((ROW()-13)/2),0)),"",OFFSET('10. SEGUIMIENTO 2025'!$O$14,INT((ROW()-13)/2),0)),IF(ISBLANK(OFFSET('9. METAS'!$O$20,INT((ROW()-14)/2),0)),"",OFFSET('9. METAS'!$O$20,INT((ROW()-14)/2),0)))</f>
        <v/>
      </c>
      <c r="L150" s="195" t="str">
        <f ca="1">IF(MOD(ROW()-13,2)=0,IF(ISBLANK(OFFSET('10. SEGUIMIENTO 2025'!$P$14,INT((ROW()-13)/2),0)),"",OFFSET('10. SEGUIMIENTO 2025'!$P$14,INT((ROW()-13)/2),0)),IF(ISBLANK(OFFSET('9. METAS'!$P$20,INT((ROW()-14)/2),0)),"",OFFSET('9. METAS'!$P$20,INT((ROW()-14)/2),0)))</f>
        <v/>
      </c>
      <c r="M150" s="196" t="str">
        <f ca="1">IF(MOD(ROW()-13,2)=0,IF(ISBLANK(OFFSET('10. SEGUIMIENTO 2025'!$Q$14,INT((ROW()-13)/2),0)),"",OFFSET('10. SEGUIMIENTO 2025'!$Q$14,INT((ROW()-13)/2),0)),IF(ISBLANK(OFFSET('9. METAS'!$Q$20,INT((ROW()-14)/2),0)),"",OFFSET('9. METAS'!$Q$20,INT((ROW()-14)/2),0)))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METAS'!$K$20,INT((ROW()-13)/2),0)),"",OFFSET('9. METAS'!$K$20,INT((ROW()-13)/2),0))</f>
        <v/>
      </c>
      <c r="I151" s="744"/>
      <c r="J151" s="194">
        <f ca="1">IF(MOD(ROW()-13,2)=0,IF(ISBLANK(OFFSET('10. SEGUIMIENTO 2025'!$N$14,INT((ROW()-13)/2),0)),"",OFFSET('10. SEGUIMIENTO 2025'!$N$14,INT((ROW()-13)/2),0)),IF(ISBLANK(OFFSET('9. METAS'!$N$20,INT((ROW()-14)/2),0)),"",OFFSET('9. METAS'!$N$20,INT((ROW()-14)/2),0)))</f>
        <v>41</v>
      </c>
      <c r="K151" s="195" t="str">
        <f ca="1">IF(MOD(ROW()-13,2)=0,IF(ISBLANK(OFFSET('10. SEGUIMIENTO 2025'!$O$14,INT((ROW()-13)/2),0)),"",OFFSET('10. SEGUIMIENTO 2025'!$O$14,INT((ROW()-13)/2),0)),IF(ISBLANK(OFFSET('9. METAS'!$O$20,INT((ROW()-14)/2),0)),"",OFFSET('9. METAS'!$O$20,INT((ROW()-14)/2),0)))</f>
        <v/>
      </c>
      <c r="L151" s="195" t="str">
        <f ca="1">IF(MOD(ROW()-13,2)=0,IF(ISBLANK(OFFSET('10. SEGUIMIENTO 2025'!$P$14,INT((ROW()-13)/2),0)),"",OFFSET('10. SEGUIMIENTO 2025'!$P$14,INT((ROW()-13)/2),0)),IF(ISBLANK(OFFSET('9. METAS'!$P$20,INT((ROW()-14)/2),0)),"",OFFSET('9. METAS'!$P$20,INT((ROW()-14)/2),0)))</f>
        <v/>
      </c>
      <c r="M151" s="196" t="str">
        <f ca="1">IF(MOD(ROW()-13,2)=0,IF(ISBLANK(OFFSET('10. SEGUIMIENTO 2025'!$Q$14,INT((ROW()-13)/2),0)),"",OFFSET('10. SEGUIMIENTO 2025'!$Q$14,INT((ROW()-13)/2),0)),IF(ISBLANK(OFFSET('9. METAS'!$Q$20,INT((ROW()-14)/2),0)),"",OFFSET('9. METAS'!$Q$20,INT((ROW()-14)/2),0)))</f>
        <v/>
      </c>
      <c r="N151" s="742" t="str">
        <f t="shared" ref="N151" ca="1" si="134">IFERROR(M151/M152,"ND")</f>
        <v>ND</v>
      </c>
      <c r="O151" s="738" t="str">
        <f t="shared" ref="O151" ca="1" si="135">IFERROR(((M151+L151+K151+J151)/H151),"ND")</f>
        <v>ND</v>
      </c>
      <c r="P151" s="726"/>
    </row>
    <row r="152" spans="3:16">
      <c r="C152" s="760"/>
      <c r="D152" s="756"/>
      <c r="E152" s="756"/>
      <c r="F152" s="754"/>
      <c r="G152" s="751"/>
      <c r="H152" s="747"/>
      <c r="I152" s="745"/>
      <c r="J152" s="194" t="str">
        <f ca="1">IF(MOD(ROW()-13,2)=0,IF(ISBLANK(OFFSET('10. SEGUIMIENTO 2025'!$N$14,INT((ROW()-13)/2),0)),"",OFFSET('10. SEGUIMIENTO 2025'!$N$14,INT((ROW()-13)/2),0)),IF(ISBLANK(OFFSET('9. METAS'!$N$20,INT((ROW()-14)/2),0)),"",OFFSET('9. METAS'!$N$20,INT((ROW()-14)/2),0)))</f>
        <v/>
      </c>
      <c r="K152" s="195" t="str">
        <f ca="1">IF(MOD(ROW()-13,2)=0,IF(ISBLANK(OFFSET('10. SEGUIMIENTO 2025'!$O$14,INT((ROW()-13)/2),0)),"",OFFSET('10. SEGUIMIENTO 2025'!$O$14,INT((ROW()-13)/2),0)),IF(ISBLANK(OFFSET('9. METAS'!$O$20,INT((ROW()-14)/2),0)),"",OFFSET('9. METAS'!$O$20,INT((ROW()-14)/2),0)))</f>
        <v/>
      </c>
      <c r="L152" s="195" t="str">
        <f ca="1">IF(MOD(ROW()-13,2)=0,IF(ISBLANK(OFFSET('10. SEGUIMIENTO 2025'!$P$14,INT((ROW()-13)/2),0)),"",OFFSET('10. SEGUIMIENTO 2025'!$P$14,INT((ROW()-13)/2),0)),IF(ISBLANK(OFFSET('9. METAS'!$P$20,INT((ROW()-14)/2),0)),"",OFFSET('9. METAS'!$P$20,INT((ROW()-14)/2),0)))</f>
        <v/>
      </c>
      <c r="M152" s="196" t="str">
        <f ca="1">IF(MOD(ROW()-13,2)=0,IF(ISBLANK(OFFSET('10. SEGUIMIENTO 2025'!$Q$14,INT((ROW()-13)/2),0)),"",OFFSET('10. SEGUIMIENTO 2025'!$Q$14,INT((ROW()-13)/2),0)),IF(ISBLANK(OFFSET('9. METAS'!$Q$20,INT((ROW()-14)/2),0)),"",OFFSET('9. METAS'!$Q$20,INT((ROW()-14)/2),0)))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METAS'!$K$20,INT((ROW()-13)/2),0)),"",OFFSET('9. METAS'!$K$20,INT((ROW()-13)/2),0))</f>
        <v/>
      </c>
      <c r="I153" s="744"/>
      <c r="J153" s="194">
        <f ca="1">IF(MOD(ROW()-13,2)=0,IF(ISBLANK(OFFSET('10. SEGUIMIENTO 2025'!$N$14,INT((ROW()-13)/2),0)),"",OFFSET('10. SEGUIMIENTO 2025'!$N$14,INT((ROW()-13)/2),0)),IF(ISBLANK(OFFSET('9. METAS'!$N$20,INT((ROW()-14)/2),0)),"",OFFSET('9. METAS'!$N$20,INT((ROW()-14)/2),0)))</f>
        <v>41</v>
      </c>
      <c r="K153" s="195" t="str">
        <f ca="1">IF(MOD(ROW()-13,2)=0,IF(ISBLANK(OFFSET('10. SEGUIMIENTO 2025'!$O$14,INT((ROW()-13)/2),0)),"",OFFSET('10. SEGUIMIENTO 2025'!$O$14,INT((ROW()-13)/2),0)),IF(ISBLANK(OFFSET('9. METAS'!$O$20,INT((ROW()-14)/2),0)),"",OFFSET('9. METAS'!$O$20,INT((ROW()-14)/2),0)))</f>
        <v/>
      </c>
      <c r="L153" s="195" t="str">
        <f ca="1">IF(MOD(ROW()-13,2)=0,IF(ISBLANK(OFFSET('10. SEGUIMIENTO 2025'!$P$14,INT((ROW()-13)/2),0)),"",OFFSET('10. SEGUIMIENTO 2025'!$P$14,INT((ROW()-13)/2),0)),IF(ISBLANK(OFFSET('9. METAS'!$P$20,INT((ROW()-14)/2),0)),"",OFFSET('9. METAS'!$P$20,INT((ROW()-14)/2),0)))</f>
        <v/>
      </c>
      <c r="M153" s="196" t="str">
        <f ca="1">IF(MOD(ROW()-13,2)=0,IF(ISBLANK(OFFSET('10. SEGUIMIENTO 2025'!$Q$14,INT((ROW()-13)/2),0)),"",OFFSET('10. SEGUIMIENTO 2025'!$Q$14,INT((ROW()-13)/2),0)),IF(ISBLANK(OFFSET('9. METAS'!$Q$20,INT((ROW()-14)/2),0)),"",OFFSET('9. METAS'!$Q$20,INT((ROW()-14)/2),0)))</f>
        <v/>
      </c>
      <c r="N153" s="742" t="str">
        <f t="shared" ref="N153" ca="1" si="136">IFERROR(M153/M154,"ND")</f>
        <v>ND</v>
      </c>
      <c r="O153" s="738" t="str">
        <f t="shared" ref="O153" ca="1" si="137">IFERROR(((M153+L153+K153+J153)/H153),"ND")</f>
        <v>ND</v>
      </c>
      <c r="P153" s="726"/>
    </row>
    <row r="154" spans="3:16">
      <c r="C154" s="760"/>
      <c r="D154" s="756"/>
      <c r="E154" s="756"/>
      <c r="F154" s="754"/>
      <c r="G154" s="751"/>
      <c r="H154" s="747"/>
      <c r="I154" s="745"/>
      <c r="J154" s="194" t="str">
        <f ca="1">IF(MOD(ROW()-13,2)=0,IF(ISBLANK(OFFSET('10. SEGUIMIENTO 2025'!$N$14,INT((ROW()-13)/2),0)),"",OFFSET('10. SEGUIMIENTO 2025'!$N$14,INT((ROW()-13)/2),0)),IF(ISBLANK(OFFSET('9. METAS'!$N$20,INT((ROW()-14)/2),0)),"",OFFSET('9. METAS'!$N$20,INT((ROW()-14)/2),0)))</f>
        <v/>
      </c>
      <c r="K154" s="195" t="str">
        <f ca="1">IF(MOD(ROW()-13,2)=0,IF(ISBLANK(OFFSET('10. SEGUIMIENTO 2025'!$O$14,INT((ROW()-13)/2),0)),"",OFFSET('10. SEGUIMIENTO 2025'!$O$14,INT((ROW()-13)/2),0)),IF(ISBLANK(OFFSET('9. METAS'!$O$20,INT((ROW()-14)/2),0)),"",OFFSET('9. METAS'!$O$20,INT((ROW()-14)/2),0)))</f>
        <v/>
      </c>
      <c r="L154" s="195" t="str">
        <f ca="1">IF(MOD(ROW()-13,2)=0,IF(ISBLANK(OFFSET('10. SEGUIMIENTO 2025'!$P$14,INT((ROW()-13)/2),0)),"",OFFSET('10. SEGUIMIENTO 2025'!$P$14,INT((ROW()-13)/2),0)),IF(ISBLANK(OFFSET('9. METAS'!$P$20,INT((ROW()-14)/2),0)),"",OFFSET('9. METAS'!$P$20,INT((ROW()-14)/2),0)))</f>
        <v/>
      </c>
      <c r="M154" s="196" t="str">
        <f ca="1">IF(MOD(ROW()-13,2)=0,IF(ISBLANK(OFFSET('10. SEGUIMIENTO 2025'!$Q$14,INT((ROW()-13)/2),0)),"",OFFSET('10. SEGUIMIENTO 2025'!$Q$14,INT((ROW()-13)/2),0)),IF(ISBLANK(OFFSET('9. METAS'!$Q$20,INT((ROW()-14)/2),0)),"",OFFSET('9. METAS'!$Q$20,INT((ROW()-14)/2),0)))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METAS'!$K$20,INT((ROW()-13)/2),0)),"",OFFSET('9. METAS'!$K$20,INT((ROW()-13)/2),0))</f>
        <v/>
      </c>
      <c r="I155" s="744"/>
      <c r="J155" s="194">
        <f ca="1">IF(MOD(ROW()-13,2)=0,IF(ISBLANK(OFFSET('10. SEGUIMIENTO 2025'!$N$14,INT((ROW()-13)/2),0)),"",OFFSET('10. SEGUIMIENTO 2025'!$N$14,INT((ROW()-13)/2),0)),IF(ISBLANK(OFFSET('9. METAS'!$N$20,INT((ROW()-14)/2),0)),"",OFFSET('9. METAS'!$N$20,INT((ROW()-14)/2),0)))</f>
        <v>41</v>
      </c>
      <c r="K155" s="195" t="str">
        <f ca="1">IF(MOD(ROW()-13,2)=0,IF(ISBLANK(OFFSET('10. SEGUIMIENTO 2025'!$O$14,INT((ROW()-13)/2),0)),"",OFFSET('10. SEGUIMIENTO 2025'!$O$14,INT((ROW()-13)/2),0)),IF(ISBLANK(OFFSET('9. METAS'!$O$20,INT((ROW()-14)/2),0)),"",OFFSET('9. METAS'!$O$20,INT((ROW()-14)/2),0)))</f>
        <v/>
      </c>
      <c r="L155" s="195" t="str">
        <f ca="1">IF(MOD(ROW()-13,2)=0,IF(ISBLANK(OFFSET('10. SEGUIMIENTO 2025'!$P$14,INT((ROW()-13)/2),0)),"",OFFSET('10. SEGUIMIENTO 2025'!$P$14,INT((ROW()-13)/2),0)),IF(ISBLANK(OFFSET('9. METAS'!$P$20,INT((ROW()-14)/2),0)),"",OFFSET('9. METAS'!$P$20,INT((ROW()-14)/2),0)))</f>
        <v/>
      </c>
      <c r="M155" s="196" t="str">
        <f ca="1">IF(MOD(ROW()-13,2)=0,IF(ISBLANK(OFFSET('10. SEGUIMIENTO 2025'!$Q$14,INT((ROW()-13)/2),0)),"",OFFSET('10. SEGUIMIENTO 2025'!$Q$14,INT((ROW()-13)/2),0)),IF(ISBLANK(OFFSET('9. METAS'!$Q$20,INT((ROW()-14)/2),0)),"",OFFSET('9. METAS'!$Q$20,INT((ROW()-14)/2),0)))</f>
        <v/>
      </c>
      <c r="N155" s="742" t="str">
        <f t="shared" ref="N155" ca="1" si="138">IFERROR(M155/M156,"ND")</f>
        <v>ND</v>
      </c>
      <c r="O155" s="738" t="str">
        <f t="shared" ref="O155" ca="1" si="139">IFERROR(((M155+L155+K155+J155)/H155),"ND")</f>
        <v>ND</v>
      </c>
      <c r="P155" s="726"/>
    </row>
    <row r="156" spans="3:16">
      <c r="C156" s="760"/>
      <c r="D156" s="756"/>
      <c r="E156" s="756"/>
      <c r="F156" s="754"/>
      <c r="G156" s="751"/>
      <c r="H156" s="747"/>
      <c r="I156" s="745"/>
      <c r="J156" s="194" t="str">
        <f ca="1">IF(MOD(ROW()-13,2)=0,IF(ISBLANK(OFFSET('10. SEGUIMIENTO 2025'!$N$14,INT((ROW()-13)/2),0)),"",OFFSET('10. SEGUIMIENTO 2025'!$N$14,INT((ROW()-13)/2),0)),IF(ISBLANK(OFFSET('9. METAS'!$N$20,INT((ROW()-14)/2),0)),"",OFFSET('9. METAS'!$N$20,INT((ROW()-14)/2),0)))</f>
        <v/>
      </c>
      <c r="K156" s="195" t="str">
        <f ca="1">IF(MOD(ROW()-13,2)=0,IF(ISBLANK(OFFSET('10. SEGUIMIENTO 2025'!$O$14,INT((ROW()-13)/2),0)),"",OFFSET('10. SEGUIMIENTO 2025'!$O$14,INT((ROW()-13)/2),0)),IF(ISBLANK(OFFSET('9. METAS'!$O$20,INT((ROW()-14)/2),0)),"",OFFSET('9. METAS'!$O$20,INT((ROW()-14)/2),0)))</f>
        <v/>
      </c>
      <c r="L156" s="195" t="str">
        <f ca="1">IF(MOD(ROW()-13,2)=0,IF(ISBLANK(OFFSET('10. SEGUIMIENTO 2025'!$P$14,INT((ROW()-13)/2),0)),"",OFFSET('10. SEGUIMIENTO 2025'!$P$14,INT((ROW()-13)/2),0)),IF(ISBLANK(OFFSET('9. METAS'!$P$20,INT((ROW()-14)/2),0)),"",OFFSET('9. METAS'!$P$20,INT((ROW()-14)/2),0)))</f>
        <v/>
      </c>
      <c r="M156" s="196" t="str">
        <f ca="1">IF(MOD(ROW()-13,2)=0,IF(ISBLANK(OFFSET('10. SEGUIMIENTO 2025'!$Q$14,INT((ROW()-13)/2),0)),"",OFFSET('10. SEGUIMIENTO 2025'!$Q$14,INT((ROW()-13)/2),0)),IF(ISBLANK(OFFSET('9. METAS'!$Q$20,INT((ROW()-14)/2),0)),"",OFFSET('9. METAS'!$Q$20,INT((ROW()-14)/2),0)))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METAS'!$K$20,INT((ROW()-13)/2),0)),"",OFFSET('9. METAS'!$K$20,INT((ROW()-13)/2),0))</f>
        <v/>
      </c>
      <c r="I157" s="744"/>
      <c r="J157" s="194">
        <f ca="1">IF(MOD(ROW()-13,2)=0,IF(ISBLANK(OFFSET('10. SEGUIMIENTO 2025'!$N$14,INT((ROW()-13)/2),0)),"",OFFSET('10. SEGUIMIENTO 2025'!$N$14,INT((ROW()-13)/2),0)),IF(ISBLANK(OFFSET('9. METAS'!$N$20,INT((ROW()-14)/2),0)),"",OFFSET('9. METAS'!$N$20,INT((ROW()-14)/2),0)))</f>
        <v>41</v>
      </c>
      <c r="K157" s="195" t="str">
        <f ca="1">IF(MOD(ROW()-13,2)=0,IF(ISBLANK(OFFSET('10. SEGUIMIENTO 2025'!$O$14,INT((ROW()-13)/2),0)),"",OFFSET('10. SEGUIMIENTO 2025'!$O$14,INT((ROW()-13)/2),0)),IF(ISBLANK(OFFSET('9. METAS'!$O$20,INT((ROW()-14)/2),0)),"",OFFSET('9. METAS'!$O$20,INT((ROW()-14)/2),0)))</f>
        <v/>
      </c>
      <c r="L157" s="195" t="str">
        <f ca="1">IF(MOD(ROW()-13,2)=0,IF(ISBLANK(OFFSET('10. SEGUIMIENTO 2025'!$P$14,INT((ROW()-13)/2),0)),"",OFFSET('10. SEGUIMIENTO 2025'!$P$14,INT((ROW()-13)/2),0)),IF(ISBLANK(OFFSET('9. METAS'!$P$20,INT((ROW()-14)/2),0)),"",OFFSET('9. METAS'!$P$20,INT((ROW()-14)/2),0)))</f>
        <v/>
      </c>
      <c r="M157" s="196" t="str">
        <f ca="1">IF(MOD(ROW()-13,2)=0,IF(ISBLANK(OFFSET('10. SEGUIMIENTO 2025'!$Q$14,INT((ROW()-13)/2),0)),"",OFFSET('10. SEGUIMIENTO 2025'!$Q$14,INT((ROW()-13)/2),0)),IF(ISBLANK(OFFSET('9. METAS'!$Q$20,INT((ROW()-14)/2),0)),"",OFFSET('9. METAS'!$Q$20,INT((ROW()-14)/2),0)))</f>
        <v/>
      </c>
      <c r="N157" s="742" t="str">
        <f t="shared" ref="N157" ca="1" si="140">IFERROR(M157/M158,"ND")</f>
        <v>ND</v>
      </c>
      <c r="O157" s="738" t="str">
        <f t="shared" ref="O157" ca="1" si="141">IFERROR(((M157+L157+K157+J157)/H157),"ND")</f>
        <v>ND</v>
      </c>
      <c r="P157" s="726"/>
    </row>
    <row r="158" spans="3:16">
      <c r="C158" s="760"/>
      <c r="D158" s="756"/>
      <c r="E158" s="756"/>
      <c r="F158" s="754"/>
      <c r="G158" s="751"/>
      <c r="H158" s="747"/>
      <c r="I158" s="745"/>
      <c r="J158" s="194" t="str">
        <f ca="1">IF(MOD(ROW()-13,2)=0,IF(ISBLANK(OFFSET('10. SEGUIMIENTO 2025'!$N$14,INT((ROW()-13)/2),0)),"",OFFSET('10. SEGUIMIENTO 2025'!$N$14,INT((ROW()-13)/2),0)),IF(ISBLANK(OFFSET('9. METAS'!$N$20,INT((ROW()-14)/2),0)),"",OFFSET('9. METAS'!$N$20,INT((ROW()-14)/2),0)))</f>
        <v/>
      </c>
      <c r="K158" s="195" t="str">
        <f ca="1">IF(MOD(ROW()-13,2)=0,IF(ISBLANK(OFFSET('10. SEGUIMIENTO 2025'!$O$14,INT((ROW()-13)/2),0)),"",OFFSET('10. SEGUIMIENTO 2025'!$O$14,INT((ROW()-13)/2),0)),IF(ISBLANK(OFFSET('9. METAS'!$O$20,INT((ROW()-14)/2),0)),"",OFFSET('9. METAS'!$O$20,INT((ROW()-14)/2),0)))</f>
        <v/>
      </c>
      <c r="L158" s="195" t="str">
        <f ca="1">IF(MOD(ROW()-13,2)=0,IF(ISBLANK(OFFSET('10. SEGUIMIENTO 2025'!$P$14,INT((ROW()-13)/2),0)),"",OFFSET('10. SEGUIMIENTO 2025'!$P$14,INT((ROW()-13)/2),0)),IF(ISBLANK(OFFSET('9. METAS'!$P$20,INT((ROW()-14)/2),0)),"",OFFSET('9. METAS'!$P$20,INT((ROW()-14)/2),0)))</f>
        <v/>
      </c>
      <c r="M158" s="196" t="str">
        <f ca="1">IF(MOD(ROW()-13,2)=0,IF(ISBLANK(OFFSET('10. SEGUIMIENTO 2025'!$Q$14,INT((ROW()-13)/2),0)),"",OFFSET('10. SEGUIMIENTO 2025'!$Q$14,INT((ROW()-13)/2),0)),IF(ISBLANK(OFFSET('9. METAS'!$Q$20,INT((ROW()-14)/2),0)),"",OFFSET('9. METAS'!$Q$20,INT((ROW()-14)/2),0)))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METAS'!$K$20,INT((ROW()-13)/2),0)),"",OFFSET('9. METAS'!$K$20,INT((ROW()-13)/2),0))</f>
        <v/>
      </c>
      <c r="I159" s="744"/>
      <c r="J159" s="194">
        <f ca="1">IF(MOD(ROW()-13,2)=0,IF(ISBLANK(OFFSET('10. SEGUIMIENTO 2025'!$N$14,INT((ROW()-13)/2),0)),"",OFFSET('10. SEGUIMIENTO 2025'!$N$14,INT((ROW()-13)/2),0)),IF(ISBLANK(OFFSET('9. METAS'!$N$20,INT((ROW()-14)/2),0)),"",OFFSET('9. METAS'!$N$20,INT((ROW()-14)/2),0)))</f>
        <v>41</v>
      </c>
      <c r="K159" s="195" t="str">
        <f ca="1">IF(MOD(ROW()-13,2)=0,IF(ISBLANK(OFFSET('10. SEGUIMIENTO 2025'!$O$14,INT((ROW()-13)/2),0)),"",OFFSET('10. SEGUIMIENTO 2025'!$O$14,INT((ROW()-13)/2),0)),IF(ISBLANK(OFFSET('9. METAS'!$O$20,INT((ROW()-14)/2),0)),"",OFFSET('9. METAS'!$O$20,INT((ROW()-14)/2),0)))</f>
        <v/>
      </c>
      <c r="L159" s="195" t="str">
        <f ca="1">IF(MOD(ROW()-13,2)=0,IF(ISBLANK(OFFSET('10. SEGUIMIENTO 2025'!$P$14,INT((ROW()-13)/2),0)),"",OFFSET('10. SEGUIMIENTO 2025'!$P$14,INT((ROW()-13)/2),0)),IF(ISBLANK(OFFSET('9. METAS'!$P$20,INT((ROW()-14)/2),0)),"",OFFSET('9. METAS'!$P$20,INT((ROW()-14)/2),0)))</f>
        <v/>
      </c>
      <c r="M159" s="196" t="str">
        <f ca="1">IF(MOD(ROW()-13,2)=0,IF(ISBLANK(OFFSET('10. SEGUIMIENTO 2025'!$Q$14,INT((ROW()-13)/2),0)),"",OFFSET('10. SEGUIMIENTO 2025'!$Q$14,INT((ROW()-13)/2),0)),IF(ISBLANK(OFFSET('9. METAS'!$Q$20,INT((ROW()-14)/2),0)),"",OFFSET('9. METAS'!$Q$20,INT((ROW()-14)/2),0)))</f>
        <v/>
      </c>
      <c r="N159" s="742" t="str">
        <f t="shared" ref="N159" ca="1" si="142">IFERROR(M159/M160,"ND")</f>
        <v>ND</v>
      </c>
      <c r="O159" s="738" t="str">
        <f t="shared" ref="O159" ca="1" si="143">IFERROR(((M159+L159+K159+J159)/H159),"ND")</f>
        <v>ND</v>
      </c>
      <c r="P159" s="726"/>
    </row>
    <row r="160" spans="3:16">
      <c r="C160" s="760"/>
      <c r="D160" s="756"/>
      <c r="E160" s="756"/>
      <c r="F160" s="754"/>
      <c r="G160" s="751"/>
      <c r="H160" s="747"/>
      <c r="I160" s="745"/>
      <c r="J160" s="194" t="str">
        <f ca="1">IF(MOD(ROW()-13,2)=0,IF(ISBLANK(OFFSET('10. SEGUIMIENTO 2025'!$N$14,INT((ROW()-13)/2),0)),"",OFFSET('10. SEGUIMIENTO 2025'!$N$14,INT((ROW()-13)/2),0)),IF(ISBLANK(OFFSET('9. METAS'!$N$20,INT((ROW()-14)/2),0)),"",OFFSET('9. METAS'!$N$20,INT((ROW()-14)/2),0)))</f>
        <v/>
      </c>
      <c r="K160" s="195" t="str">
        <f ca="1">IF(MOD(ROW()-13,2)=0,IF(ISBLANK(OFFSET('10. SEGUIMIENTO 2025'!$O$14,INT((ROW()-13)/2),0)),"",OFFSET('10. SEGUIMIENTO 2025'!$O$14,INT((ROW()-13)/2),0)),IF(ISBLANK(OFFSET('9. METAS'!$O$20,INT((ROW()-14)/2),0)),"",OFFSET('9. METAS'!$O$20,INT((ROW()-14)/2),0)))</f>
        <v/>
      </c>
      <c r="L160" s="195" t="str">
        <f ca="1">IF(MOD(ROW()-13,2)=0,IF(ISBLANK(OFFSET('10. SEGUIMIENTO 2025'!$P$14,INT((ROW()-13)/2),0)),"",OFFSET('10. SEGUIMIENTO 2025'!$P$14,INT((ROW()-13)/2),0)),IF(ISBLANK(OFFSET('9. METAS'!$P$20,INT((ROW()-14)/2),0)),"",OFFSET('9. METAS'!$P$20,INT((ROW()-14)/2),0)))</f>
        <v/>
      </c>
      <c r="M160" s="196" t="str">
        <f ca="1">IF(MOD(ROW()-13,2)=0,IF(ISBLANK(OFFSET('10. SEGUIMIENTO 2025'!$Q$14,INT((ROW()-13)/2),0)),"",OFFSET('10. SEGUIMIENTO 2025'!$Q$14,INT((ROW()-13)/2),0)),IF(ISBLANK(OFFSET('9. METAS'!$Q$20,INT((ROW()-14)/2),0)),"",OFFSET('9. METAS'!$Q$20,INT((ROW()-14)/2),0)))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METAS'!$K$20,INT((ROW()-13)/2),0)),"",OFFSET('9. METAS'!$K$20,INT((ROW()-13)/2),0))</f>
        <v/>
      </c>
      <c r="I161" s="744"/>
      <c r="J161" s="194">
        <f ca="1">IF(MOD(ROW()-13,2)=0,IF(ISBLANK(OFFSET('10. SEGUIMIENTO 2025'!$N$14,INT((ROW()-13)/2),0)),"",OFFSET('10. SEGUIMIENTO 2025'!$N$14,INT((ROW()-13)/2),0)),IF(ISBLANK(OFFSET('9. METAS'!$N$20,INT((ROW()-14)/2),0)),"",OFFSET('9. METAS'!$N$20,INT((ROW()-14)/2),0)))</f>
        <v>41</v>
      </c>
      <c r="K161" s="195" t="str">
        <f ca="1">IF(MOD(ROW()-13,2)=0,IF(ISBLANK(OFFSET('10. SEGUIMIENTO 2025'!$O$14,INT((ROW()-13)/2),0)),"",OFFSET('10. SEGUIMIENTO 2025'!$O$14,INT((ROW()-13)/2),0)),IF(ISBLANK(OFFSET('9. METAS'!$O$20,INT((ROW()-14)/2),0)),"",OFFSET('9. METAS'!$O$20,INT((ROW()-14)/2),0)))</f>
        <v/>
      </c>
      <c r="L161" s="195" t="str">
        <f ca="1">IF(MOD(ROW()-13,2)=0,IF(ISBLANK(OFFSET('10. SEGUIMIENTO 2025'!$P$14,INT((ROW()-13)/2),0)),"",OFFSET('10. SEGUIMIENTO 2025'!$P$14,INT((ROW()-13)/2),0)),IF(ISBLANK(OFFSET('9. METAS'!$P$20,INT((ROW()-14)/2),0)),"",OFFSET('9. METAS'!$P$20,INT((ROW()-14)/2),0)))</f>
        <v/>
      </c>
      <c r="M161" s="196" t="str">
        <f ca="1">IF(MOD(ROW()-13,2)=0,IF(ISBLANK(OFFSET('10. SEGUIMIENTO 2025'!$Q$14,INT((ROW()-13)/2),0)),"",OFFSET('10. SEGUIMIENTO 2025'!$Q$14,INT((ROW()-13)/2),0)),IF(ISBLANK(OFFSET('9. METAS'!$Q$20,INT((ROW()-14)/2),0)),"",OFFSET('9. METAS'!$Q$20,INT((ROW()-14)/2),0)))</f>
        <v/>
      </c>
      <c r="N161" s="742" t="str">
        <f t="shared" ref="N161" ca="1" si="144">IFERROR(M161/M162,"ND")</f>
        <v>ND</v>
      </c>
      <c r="O161" s="738" t="str">
        <f t="shared" ref="O161" ca="1" si="145">IFERROR(((M161+L161+K161+J161)/H161),"ND")</f>
        <v>ND</v>
      </c>
      <c r="P161" s="726"/>
    </row>
    <row r="162" spans="3:16">
      <c r="C162" s="760"/>
      <c r="D162" s="756"/>
      <c r="E162" s="756"/>
      <c r="F162" s="754"/>
      <c r="G162" s="751"/>
      <c r="H162" s="747"/>
      <c r="I162" s="745"/>
      <c r="J162" s="194" t="str">
        <f ca="1">IF(MOD(ROW()-13,2)=0,IF(ISBLANK(OFFSET('10. SEGUIMIENTO 2025'!$N$14,INT((ROW()-13)/2),0)),"",OFFSET('10. SEGUIMIENTO 2025'!$N$14,INT((ROW()-13)/2),0)),IF(ISBLANK(OFFSET('9. METAS'!$N$20,INT((ROW()-14)/2),0)),"",OFFSET('9. METAS'!$N$20,INT((ROW()-14)/2),0)))</f>
        <v/>
      </c>
      <c r="K162" s="195" t="str">
        <f ca="1">IF(MOD(ROW()-13,2)=0,IF(ISBLANK(OFFSET('10. SEGUIMIENTO 2025'!$O$14,INT((ROW()-13)/2),0)),"",OFFSET('10. SEGUIMIENTO 2025'!$O$14,INT((ROW()-13)/2),0)),IF(ISBLANK(OFFSET('9. METAS'!$O$20,INT((ROW()-14)/2),0)),"",OFFSET('9. METAS'!$O$20,INT((ROW()-14)/2),0)))</f>
        <v/>
      </c>
      <c r="L162" s="195" t="str">
        <f ca="1">IF(MOD(ROW()-13,2)=0,IF(ISBLANK(OFFSET('10. SEGUIMIENTO 2025'!$P$14,INT((ROW()-13)/2),0)),"",OFFSET('10. SEGUIMIENTO 2025'!$P$14,INT((ROW()-13)/2),0)),IF(ISBLANK(OFFSET('9. METAS'!$P$20,INT((ROW()-14)/2),0)),"",OFFSET('9. METAS'!$P$20,INT((ROW()-14)/2),0)))</f>
        <v/>
      </c>
      <c r="M162" s="196" t="str">
        <f ca="1">IF(MOD(ROW()-13,2)=0,IF(ISBLANK(OFFSET('10. SEGUIMIENTO 2025'!$Q$14,INT((ROW()-13)/2),0)),"",OFFSET('10. SEGUIMIENTO 2025'!$Q$14,INT((ROW()-13)/2),0)),IF(ISBLANK(OFFSET('9. METAS'!$Q$20,INT((ROW()-14)/2),0)),"",OFFSET('9. METAS'!$Q$20,INT((ROW()-14)/2),0)))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METAS'!$K$20,INT((ROW()-13)/2),0)),"",OFFSET('9. METAS'!$K$20,INT((ROW()-13)/2),0))</f>
        <v/>
      </c>
      <c r="I163" s="744"/>
      <c r="J163" s="194">
        <f ca="1">IF(MOD(ROW()-13,2)=0,IF(ISBLANK(OFFSET('10. SEGUIMIENTO 2025'!$N$14,INT((ROW()-13)/2),0)),"",OFFSET('10. SEGUIMIENTO 2025'!$N$14,INT((ROW()-13)/2),0)),IF(ISBLANK(OFFSET('9. METAS'!$N$20,INT((ROW()-14)/2),0)),"",OFFSET('9. METAS'!$N$20,INT((ROW()-14)/2),0)))</f>
        <v>41</v>
      </c>
      <c r="K163" s="195" t="str">
        <f ca="1">IF(MOD(ROW()-13,2)=0,IF(ISBLANK(OFFSET('10. SEGUIMIENTO 2025'!$O$14,INT((ROW()-13)/2),0)),"",OFFSET('10. SEGUIMIENTO 2025'!$O$14,INT((ROW()-13)/2),0)),IF(ISBLANK(OFFSET('9. METAS'!$O$20,INT((ROW()-14)/2),0)),"",OFFSET('9. METAS'!$O$20,INT((ROW()-14)/2),0)))</f>
        <v/>
      </c>
      <c r="L163" s="195" t="str">
        <f ca="1">IF(MOD(ROW()-13,2)=0,IF(ISBLANK(OFFSET('10. SEGUIMIENTO 2025'!$P$14,INT((ROW()-13)/2),0)),"",OFFSET('10. SEGUIMIENTO 2025'!$P$14,INT((ROW()-13)/2),0)),IF(ISBLANK(OFFSET('9. METAS'!$P$20,INT((ROW()-14)/2),0)),"",OFFSET('9. METAS'!$P$20,INT((ROW()-14)/2),0)))</f>
        <v/>
      </c>
      <c r="M163" s="196" t="str">
        <f ca="1">IF(MOD(ROW()-13,2)=0,IF(ISBLANK(OFFSET('10. SEGUIMIENTO 2025'!$Q$14,INT((ROW()-13)/2),0)),"",OFFSET('10. SEGUIMIENTO 2025'!$Q$14,INT((ROW()-13)/2),0)),IF(ISBLANK(OFFSET('9. METAS'!$Q$20,INT((ROW()-14)/2),0)),"",OFFSET('9. METAS'!$Q$20,INT((ROW()-14)/2),0)))</f>
        <v/>
      </c>
      <c r="N163" s="742" t="str">
        <f t="shared" ref="N163" ca="1" si="146">IFERROR(M163/M164,"ND")</f>
        <v>ND</v>
      </c>
      <c r="O163" s="738" t="str">
        <f t="shared" ref="O163" ca="1" si="147">IFERROR(((M163+L163+K163+J163)/H163),"ND")</f>
        <v>ND</v>
      </c>
      <c r="P163" s="726"/>
    </row>
    <row r="164" spans="3:16">
      <c r="C164" s="760"/>
      <c r="D164" s="756"/>
      <c r="E164" s="756"/>
      <c r="F164" s="754"/>
      <c r="G164" s="751"/>
      <c r="H164" s="747"/>
      <c r="I164" s="745"/>
      <c r="J164" s="194" t="str">
        <f ca="1">IF(MOD(ROW()-13,2)=0,IF(ISBLANK(OFFSET('10. SEGUIMIENTO 2025'!$N$14,INT((ROW()-13)/2),0)),"",OFFSET('10. SEGUIMIENTO 2025'!$N$14,INT((ROW()-13)/2),0)),IF(ISBLANK(OFFSET('9. METAS'!$N$20,INT((ROW()-14)/2),0)),"",OFFSET('9. METAS'!$N$20,INT((ROW()-14)/2),0)))</f>
        <v/>
      </c>
      <c r="K164" s="195" t="str">
        <f ca="1">IF(MOD(ROW()-13,2)=0,IF(ISBLANK(OFFSET('10. SEGUIMIENTO 2025'!$O$14,INT((ROW()-13)/2),0)),"",OFFSET('10. SEGUIMIENTO 2025'!$O$14,INT((ROW()-13)/2),0)),IF(ISBLANK(OFFSET('9. METAS'!$O$20,INT((ROW()-14)/2),0)),"",OFFSET('9. METAS'!$O$20,INT((ROW()-14)/2),0)))</f>
        <v/>
      </c>
      <c r="L164" s="195" t="str">
        <f ca="1">IF(MOD(ROW()-13,2)=0,IF(ISBLANK(OFFSET('10. SEGUIMIENTO 2025'!$P$14,INT((ROW()-13)/2),0)),"",OFFSET('10. SEGUIMIENTO 2025'!$P$14,INT((ROW()-13)/2),0)),IF(ISBLANK(OFFSET('9. METAS'!$P$20,INT((ROW()-14)/2),0)),"",OFFSET('9. METAS'!$P$20,INT((ROW()-14)/2),0)))</f>
        <v/>
      </c>
      <c r="M164" s="196" t="str">
        <f ca="1">IF(MOD(ROW()-13,2)=0,IF(ISBLANK(OFFSET('10. SEGUIMIENTO 2025'!$Q$14,INT((ROW()-13)/2),0)),"",OFFSET('10. SEGUIMIENTO 2025'!$Q$14,INT((ROW()-13)/2),0)),IF(ISBLANK(OFFSET('9. METAS'!$Q$20,INT((ROW()-14)/2),0)),"",OFFSET('9. METAS'!$Q$20,INT((ROW()-14)/2),0)))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METAS'!$K$20,INT((ROW()-13)/2),0)),"",OFFSET('9. METAS'!$K$20,INT((ROW()-13)/2),0))</f>
        <v/>
      </c>
      <c r="I165" s="744"/>
      <c r="J165" s="194">
        <f ca="1">IF(MOD(ROW()-13,2)=0,IF(ISBLANK(OFFSET('10. SEGUIMIENTO 2025'!$N$14,INT((ROW()-13)/2),0)),"",OFFSET('10. SEGUIMIENTO 2025'!$N$14,INT((ROW()-13)/2),0)),IF(ISBLANK(OFFSET('9. METAS'!$N$20,INT((ROW()-14)/2),0)),"",OFFSET('9. METAS'!$N$20,INT((ROW()-14)/2),0)))</f>
        <v>41</v>
      </c>
      <c r="K165" s="195" t="str">
        <f ca="1">IF(MOD(ROW()-13,2)=0,IF(ISBLANK(OFFSET('10. SEGUIMIENTO 2025'!$O$14,INT((ROW()-13)/2),0)),"",OFFSET('10. SEGUIMIENTO 2025'!$O$14,INT((ROW()-13)/2),0)),IF(ISBLANK(OFFSET('9. METAS'!$O$20,INT((ROW()-14)/2),0)),"",OFFSET('9. METAS'!$O$20,INT((ROW()-14)/2),0)))</f>
        <v/>
      </c>
      <c r="L165" s="195" t="str">
        <f ca="1">IF(MOD(ROW()-13,2)=0,IF(ISBLANK(OFFSET('10. SEGUIMIENTO 2025'!$P$14,INT((ROW()-13)/2),0)),"",OFFSET('10. SEGUIMIENTO 2025'!$P$14,INT((ROW()-13)/2),0)),IF(ISBLANK(OFFSET('9. METAS'!$P$20,INT((ROW()-14)/2),0)),"",OFFSET('9. METAS'!$P$20,INT((ROW()-14)/2),0)))</f>
        <v/>
      </c>
      <c r="M165" s="196" t="str">
        <f ca="1">IF(MOD(ROW()-13,2)=0,IF(ISBLANK(OFFSET('10. SEGUIMIENTO 2025'!$Q$14,INT((ROW()-13)/2),0)),"",OFFSET('10. SEGUIMIENTO 2025'!$Q$14,INT((ROW()-13)/2),0)),IF(ISBLANK(OFFSET('9. METAS'!$Q$20,INT((ROW()-14)/2),0)),"",OFFSET('9. METAS'!$Q$20,INT((ROW()-14)/2),0)))</f>
        <v/>
      </c>
      <c r="N165" s="742" t="str">
        <f t="shared" ref="N165" ca="1" si="148">IFERROR(M165/M166,"ND")</f>
        <v>ND</v>
      </c>
      <c r="O165" s="738" t="str">
        <f t="shared" ref="O165" ca="1" si="149">IFERROR(((M165+L165+K165+J165)/H165),"ND")</f>
        <v>ND</v>
      </c>
      <c r="P165" s="726"/>
    </row>
    <row r="166" spans="3:16">
      <c r="C166" s="760"/>
      <c r="D166" s="756"/>
      <c r="E166" s="756"/>
      <c r="F166" s="754"/>
      <c r="G166" s="751"/>
      <c r="H166" s="747"/>
      <c r="I166" s="745"/>
      <c r="J166" s="194" t="str">
        <f ca="1">IF(MOD(ROW()-13,2)=0,IF(ISBLANK(OFFSET('10. SEGUIMIENTO 2025'!$N$14,INT((ROW()-13)/2),0)),"",OFFSET('10. SEGUIMIENTO 2025'!$N$14,INT((ROW()-13)/2),0)),IF(ISBLANK(OFFSET('9. METAS'!$N$20,INT((ROW()-14)/2),0)),"",OFFSET('9. METAS'!$N$20,INT((ROW()-14)/2),0)))</f>
        <v/>
      </c>
      <c r="K166" s="195" t="str">
        <f ca="1">IF(MOD(ROW()-13,2)=0,IF(ISBLANK(OFFSET('10. SEGUIMIENTO 2025'!$O$14,INT((ROW()-13)/2),0)),"",OFFSET('10. SEGUIMIENTO 2025'!$O$14,INT((ROW()-13)/2),0)),IF(ISBLANK(OFFSET('9. METAS'!$O$20,INT((ROW()-14)/2),0)),"",OFFSET('9. METAS'!$O$20,INT((ROW()-14)/2),0)))</f>
        <v/>
      </c>
      <c r="L166" s="195" t="str">
        <f ca="1">IF(MOD(ROW()-13,2)=0,IF(ISBLANK(OFFSET('10. SEGUIMIENTO 2025'!$P$14,INT((ROW()-13)/2),0)),"",OFFSET('10. SEGUIMIENTO 2025'!$P$14,INT((ROW()-13)/2),0)),IF(ISBLANK(OFFSET('9. METAS'!$P$20,INT((ROW()-14)/2),0)),"",OFFSET('9. METAS'!$P$20,INT((ROW()-14)/2),0)))</f>
        <v/>
      </c>
      <c r="M166" s="196" t="str">
        <f ca="1">IF(MOD(ROW()-13,2)=0,IF(ISBLANK(OFFSET('10. SEGUIMIENTO 2025'!$Q$14,INT((ROW()-13)/2),0)),"",OFFSET('10. SEGUIMIENTO 2025'!$Q$14,INT((ROW()-13)/2),0)),IF(ISBLANK(OFFSET('9. METAS'!$Q$20,INT((ROW()-14)/2),0)),"",OFFSET('9. METAS'!$Q$20,INT((ROW()-14)/2),0)))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METAS'!$K$20,INT((ROW()-13)/2),0)),"",OFFSET('9. METAS'!$K$20,INT((ROW()-13)/2),0))</f>
        <v/>
      </c>
      <c r="I167" s="744"/>
      <c r="J167" s="194">
        <f ca="1">IF(MOD(ROW()-13,2)=0,IF(ISBLANK(OFFSET('10. SEGUIMIENTO 2025'!$N$14,INT((ROW()-13)/2),0)),"",OFFSET('10. SEGUIMIENTO 2025'!$N$14,INT((ROW()-13)/2),0)),IF(ISBLANK(OFFSET('9. METAS'!$N$20,INT((ROW()-14)/2),0)),"",OFFSET('9. METAS'!$N$20,INT((ROW()-14)/2),0)))</f>
        <v>41</v>
      </c>
      <c r="K167" s="195" t="str">
        <f ca="1">IF(MOD(ROW()-13,2)=0,IF(ISBLANK(OFFSET('10. SEGUIMIENTO 2025'!$O$14,INT((ROW()-13)/2),0)),"",OFFSET('10. SEGUIMIENTO 2025'!$O$14,INT((ROW()-13)/2),0)),IF(ISBLANK(OFFSET('9. METAS'!$O$20,INT((ROW()-14)/2),0)),"",OFFSET('9. METAS'!$O$20,INT((ROW()-14)/2),0)))</f>
        <v/>
      </c>
      <c r="L167" s="195" t="str">
        <f ca="1">IF(MOD(ROW()-13,2)=0,IF(ISBLANK(OFFSET('10. SEGUIMIENTO 2025'!$P$14,INT((ROW()-13)/2),0)),"",OFFSET('10. SEGUIMIENTO 2025'!$P$14,INT((ROW()-13)/2),0)),IF(ISBLANK(OFFSET('9. METAS'!$P$20,INT((ROW()-14)/2),0)),"",OFFSET('9. METAS'!$P$20,INT((ROW()-14)/2),0)))</f>
        <v/>
      </c>
      <c r="M167" s="196" t="str">
        <f ca="1">IF(MOD(ROW()-13,2)=0,IF(ISBLANK(OFFSET('10. SEGUIMIENTO 2025'!$Q$14,INT((ROW()-13)/2),0)),"",OFFSET('10. SEGUIMIENTO 2025'!$Q$14,INT((ROW()-13)/2),0)),IF(ISBLANK(OFFSET('9. METAS'!$Q$20,INT((ROW()-14)/2),0)),"",OFFSET('9. METAS'!$Q$20,INT((ROW()-14)/2),0)))</f>
        <v/>
      </c>
      <c r="N167" s="742" t="str">
        <f t="shared" ref="N167" ca="1" si="150">IFERROR(M167/M168,"ND")</f>
        <v>ND</v>
      </c>
      <c r="O167" s="738" t="str">
        <f t="shared" ref="O167" ca="1" si="151">IFERROR(((M167+L167+K167+J167)/H167),"ND")</f>
        <v>ND</v>
      </c>
      <c r="P167" s="726"/>
    </row>
    <row r="168" spans="3:16">
      <c r="C168" s="760"/>
      <c r="D168" s="756"/>
      <c r="E168" s="756"/>
      <c r="F168" s="754"/>
      <c r="G168" s="751"/>
      <c r="H168" s="747"/>
      <c r="I168" s="745"/>
      <c r="J168" s="194" t="str">
        <f ca="1">IF(MOD(ROW()-13,2)=0,IF(ISBLANK(OFFSET('10. SEGUIMIENTO 2025'!$N$14,INT((ROW()-13)/2),0)),"",OFFSET('10. SEGUIMIENTO 2025'!$N$14,INT((ROW()-13)/2),0)),IF(ISBLANK(OFFSET('9. METAS'!$N$20,INT((ROW()-14)/2),0)),"",OFFSET('9. METAS'!$N$20,INT((ROW()-14)/2),0)))</f>
        <v/>
      </c>
      <c r="K168" s="195" t="str">
        <f ca="1">IF(MOD(ROW()-13,2)=0,IF(ISBLANK(OFFSET('10. SEGUIMIENTO 2025'!$O$14,INT((ROW()-13)/2),0)),"",OFFSET('10. SEGUIMIENTO 2025'!$O$14,INT((ROW()-13)/2),0)),IF(ISBLANK(OFFSET('9. METAS'!$O$20,INT((ROW()-14)/2),0)),"",OFFSET('9. METAS'!$O$20,INT((ROW()-14)/2),0)))</f>
        <v/>
      </c>
      <c r="L168" s="195" t="str">
        <f ca="1">IF(MOD(ROW()-13,2)=0,IF(ISBLANK(OFFSET('10. SEGUIMIENTO 2025'!$P$14,INT((ROW()-13)/2),0)),"",OFFSET('10. SEGUIMIENTO 2025'!$P$14,INT((ROW()-13)/2),0)),IF(ISBLANK(OFFSET('9. METAS'!$P$20,INT((ROW()-14)/2),0)),"",OFFSET('9. METAS'!$P$20,INT((ROW()-14)/2),0)))</f>
        <v/>
      </c>
      <c r="M168" s="196" t="str">
        <f ca="1">IF(MOD(ROW()-13,2)=0,IF(ISBLANK(OFFSET('10. SEGUIMIENTO 2025'!$Q$14,INT((ROW()-13)/2),0)),"",OFFSET('10. SEGUIMIENTO 2025'!$Q$14,INT((ROW()-13)/2),0)),IF(ISBLANK(OFFSET('9. METAS'!$Q$20,INT((ROW()-14)/2),0)),"",OFFSET('9. METAS'!$Q$20,INT((ROW()-14)/2),0)))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METAS'!$K$20,INT((ROW()-13)/2),0)),"",OFFSET('9. METAS'!$K$20,INT((ROW()-13)/2),0))</f>
        <v/>
      </c>
      <c r="I169" s="744"/>
      <c r="J169" s="194">
        <f ca="1">IF(MOD(ROW()-13,2)=0,IF(ISBLANK(OFFSET('10. SEGUIMIENTO 2025'!$N$14,INT((ROW()-13)/2),0)),"",OFFSET('10. SEGUIMIENTO 2025'!$N$14,INT((ROW()-13)/2),0)),IF(ISBLANK(OFFSET('9. METAS'!$N$20,INT((ROW()-14)/2),0)),"",OFFSET('9. METAS'!$N$20,INT((ROW()-14)/2),0)))</f>
        <v>41</v>
      </c>
      <c r="K169" s="195" t="str">
        <f ca="1">IF(MOD(ROW()-13,2)=0,IF(ISBLANK(OFFSET('10. SEGUIMIENTO 2025'!$O$14,INT((ROW()-13)/2),0)),"",OFFSET('10. SEGUIMIENTO 2025'!$O$14,INT((ROW()-13)/2),0)),IF(ISBLANK(OFFSET('9. METAS'!$O$20,INT((ROW()-14)/2),0)),"",OFFSET('9. METAS'!$O$20,INT((ROW()-14)/2),0)))</f>
        <v/>
      </c>
      <c r="L169" s="195" t="str">
        <f ca="1">IF(MOD(ROW()-13,2)=0,IF(ISBLANK(OFFSET('10. SEGUIMIENTO 2025'!$P$14,INT((ROW()-13)/2),0)),"",OFFSET('10. SEGUIMIENTO 2025'!$P$14,INT((ROW()-13)/2),0)),IF(ISBLANK(OFFSET('9. METAS'!$P$20,INT((ROW()-14)/2),0)),"",OFFSET('9. METAS'!$P$20,INT((ROW()-14)/2),0)))</f>
        <v/>
      </c>
      <c r="M169" s="196" t="str">
        <f ca="1">IF(MOD(ROW()-13,2)=0,IF(ISBLANK(OFFSET('10. SEGUIMIENTO 2025'!$Q$14,INT((ROW()-13)/2),0)),"",OFFSET('10. SEGUIMIENTO 2025'!$Q$14,INT((ROW()-13)/2),0)),IF(ISBLANK(OFFSET('9. METAS'!$Q$20,INT((ROW()-14)/2),0)),"",OFFSET('9. METAS'!$Q$20,INT((ROW()-14)/2),0)))</f>
        <v/>
      </c>
      <c r="N169" s="742" t="str">
        <f t="shared" ref="N169" ca="1" si="152">IFERROR(M169/M170,"ND")</f>
        <v>ND</v>
      </c>
      <c r="O169" s="738" t="str">
        <f t="shared" ref="O169" ca="1" si="153">IFERROR(((M169+L169+K169+J169)/H169),"ND")</f>
        <v>ND</v>
      </c>
      <c r="P169" s="726"/>
    </row>
    <row r="170" spans="3:16">
      <c r="C170" s="760"/>
      <c r="D170" s="756"/>
      <c r="E170" s="756"/>
      <c r="F170" s="754"/>
      <c r="G170" s="751"/>
      <c r="H170" s="747"/>
      <c r="I170" s="745"/>
      <c r="J170" s="194" t="str">
        <f ca="1">IF(MOD(ROW()-13,2)=0,IF(ISBLANK(OFFSET('10. SEGUIMIENTO 2025'!$N$14,INT((ROW()-13)/2),0)),"",OFFSET('10. SEGUIMIENTO 2025'!$N$14,INT((ROW()-13)/2),0)),IF(ISBLANK(OFFSET('9. METAS'!$N$20,INT((ROW()-14)/2),0)),"",OFFSET('9. METAS'!$N$20,INT((ROW()-14)/2),0)))</f>
        <v/>
      </c>
      <c r="K170" s="195" t="str">
        <f ca="1">IF(MOD(ROW()-13,2)=0,IF(ISBLANK(OFFSET('10. SEGUIMIENTO 2025'!$O$14,INT((ROW()-13)/2),0)),"",OFFSET('10. SEGUIMIENTO 2025'!$O$14,INT((ROW()-13)/2),0)),IF(ISBLANK(OFFSET('9. METAS'!$O$20,INT((ROW()-14)/2),0)),"",OFFSET('9. METAS'!$O$20,INT((ROW()-14)/2),0)))</f>
        <v/>
      </c>
      <c r="L170" s="195" t="str">
        <f ca="1">IF(MOD(ROW()-13,2)=0,IF(ISBLANK(OFFSET('10. SEGUIMIENTO 2025'!$P$14,INT((ROW()-13)/2),0)),"",OFFSET('10. SEGUIMIENTO 2025'!$P$14,INT((ROW()-13)/2),0)),IF(ISBLANK(OFFSET('9. METAS'!$P$20,INT((ROW()-14)/2),0)),"",OFFSET('9. METAS'!$P$20,INT((ROW()-14)/2),0)))</f>
        <v/>
      </c>
      <c r="M170" s="196" t="str">
        <f ca="1">IF(MOD(ROW()-13,2)=0,IF(ISBLANK(OFFSET('10. SEGUIMIENTO 2025'!$Q$14,INT((ROW()-13)/2),0)),"",OFFSET('10. SEGUIMIENTO 2025'!$Q$14,INT((ROW()-13)/2),0)),IF(ISBLANK(OFFSET('9. METAS'!$Q$20,INT((ROW()-14)/2),0)),"",OFFSET('9. METAS'!$Q$20,INT((ROW()-14)/2),0)))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METAS'!$K$20,INT((ROW()-13)/2),0)),"",OFFSET('9. METAS'!$K$20,INT((ROW()-13)/2),0))</f>
        <v/>
      </c>
      <c r="I171" s="744"/>
      <c r="J171" s="194">
        <f ca="1">IF(MOD(ROW()-13,2)=0,IF(ISBLANK(OFFSET('10. SEGUIMIENTO 2025'!$N$14,INT((ROW()-13)/2),0)),"",OFFSET('10. SEGUIMIENTO 2025'!$N$14,INT((ROW()-13)/2),0)),IF(ISBLANK(OFFSET('9. METAS'!$N$20,INT((ROW()-14)/2),0)),"",OFFSET('9. METAS'!$N$20,INT((ROW()-14)/2),0)))</f>
        <v>41</v>
      </c>
      <c r="K171" s="195" t="str">
        <f ca="1">IF(MOD(ROW()-13,2)=0,IF(ISBLANK(OFFSET('10. SEGUIMIENTO 2025'!$O$14,INT((ROW()-13)/2),0)),"",OFFSET('10. SEGUIMIENTO 2025'!$O$14,INT((ROW()-13)/2),0)),IF(ISBLANK(OFFSET('9. METAS'!$O$20,INT((ROW()-14)/2),0)),"",OFFSET('9. METAS'!$O$20,INT((ROW()-14)/2),0)))</f>
        <v/>
      </c>
      <c r="L171" s="195" t="str">
        <f ca="1">IF(MOD(ROW()-13,2)=0,IF(ISBLANK(OFFSET('10. SEGUIMIENTO 2025'!$P$14,INT((ROW()-13)/2),0)),"",OFFSET('10. SEGUIMIENTO 2025'!$P$14,INT((ROW()-13)/2),0)),IF(ISBLANK(OFFSET('9. METAS'!$P$20,INT((ROW()-14)/2),0)),"",OFFSET('9. METAS'!$P$20,INT((ROW()-14)/2),0)))</f>
        <v/>
      </c>
      <c r="M171" s="196" t="str">
        <f ca="1">IF(MOD(ROW()-13,2)=0,IF(ISBLANK(OFFSET('10. SEGUIMIENTO 2025'!$Q$14,INT((ROW()-13)/2),0)),"",OFFSET('10. SEGUIMIENTO 2025'!$Q$14,INT((ROW()-13)/2),0)),IF(ISBLANK(OFFSET('9. METAS'!$Q$20,INT((ROW()-14)/2),0)),"",OFFSET('9. METAS'!$Q$20,INT((ROW()-14)/2),0)))</f>
        <v/>
      </c>
      <c r="N171" s="742" t="str">
        <f t="shared" ref="N171" ca="1" si="154">IFERROR(M171/M172,"ND")</f>
        <v>ND</v>
      </c>
      <c r="O171" s="738" t="str">
        <f t="shared" ref="O171" ca="1" si="155">IFERROR(((M171+L171+K171+J171)/H171),"ND")</f>
        <v>ND</v>
      </c>
      <c r="P171" s="726"/>
    </row>
    <row r="172" spans="3:16">
      <c r="C172" s="760"/>
      <c r="D172" s="756"/>
      <c r="E172" s="756"/>
      <c r="F172" s="754"/>
      <c r="G172" s="751"/>
      <c r="H172" s="747"/>
      <c r="I172" s="745"/>
      <c r="J172" s="194" t="str">
        <f ca="1">IF(MOD(ROW()-13,2)=0,IF(ISBLANK(OFFSET('10. SEGUIMIENTO 2025'!$N$14,INT((ROW()-13)/2),0)),"",OFFSET('10. SEGUIMIENTO 2025'!$N$14,INT((ROW()-13)/2),0)),IF(ISBLANK(OFFSET('9. METAS'!$N$20,INT((ROW()-14)/2),0)),"",OFFSET('9. METAS'!$N$20,INT((ROW()-14)/2),0)))</f>
        <v/>
      </c>
      <c r="K172" s="195" t="str">
        <f ca="1">IF(MOD(ROW()-13,2)=0,IF(ISBLANK(OFFSET('10. SEGUIMIENTO 2025'!$O$14,INT((ROW()-13)/2),0)),"",OFFSET('10. SEGUIMIENTO 2025'!$O$14,INT((ROW()-13)/2),0)),IF(ISBLANK(OFFSET('9. METAS'!$O$20,INT((ROW()-14)/2),0)),"",OFFSET('9. METAS'!$O$20,INT((ROW()-14)/2),0)))</f>
        <v/>
      </c>
      <c r="L172" s="195" t="str">
        <f ca="1">IF(MOD(ROW()-13,2)=0,IF(ISBLANK(OFFSET('10. SEGUIMIENTO 2025'!$P$14,INT((ROW()-13)/2),0)),"",OFFSET('10. SEGUIMIENTO 2025'!$P$14,INT((ROW()-13)/2),0)),IF(ISBLANK(OFFSET('9. METAS'!$P$20,INT((ROW()-14)/2),0)),"",OFFSET('9. METAS'!$P$20,INT((ROW()-14)/2),0)))</f>
        <v/>
      </c>
      <c r="M172" s="196" t="str">
        <f ca="1">IF(MOD(ROW()-13,2)=0,IF(ISBLANK(OFFSET('10. SEGUIMIENTO 2025'!$Q$14,INT((ROW()-13)/2),0)),"",OFFSET('10. SEGUIMIENTO 2025'!$Q$14,INT((ROW()-13)/2),0)),IF(ISBLANK(OFFSET('9. METAS'!$Q$20,INT((ROW()-14)/2),0)),"",OFFSET('9. METAS'!$Q$20,INT((ROW()-14)/2),0)))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METAS'!$K$20,INT((ROW()-13)/2),0)),"",OFFSET('9. METAS'!$K$20,INT((ROW()-13)/2),0))</f>
        <v/>
      </c>
      <c r="I173" s="744"/>
      <c r="J173" s="194">
        <f ca="1">IF(MOD(ROW()-13,2)=0,IF(ISBLANK(OFFSET('10. SEGUIMIENTO 2025'!$N$14,INT((ROW()-13)/2),0)),"",OFFSET('10. SEGUIMIENTO 2025'!$N$14,INT((ROW()-13)/2),0)),IF(ISBLANK(OFFSET('9. METAS'!$N$20,INT((ROW()-14)/2),0)),"",OFFSET('9. METAS'!$N$20,INT((ROW()-14)/2),0)))</f>
        <v>41</v>
      </c>
      <c r="K173" s="195" t="str">
        <f ca="1">IF(MOD(ROW()-13,2)=0,IF(ISBLANK(OFFSET('10. SEGUIMIENTO 2025'!$O$14,INT((ROW()-13)/2),0)),"",OFFSET('10. SEGUIMIENTO 2025'!$O$14,INT((ROW()-13)/2),0)),IF(ISBLANK(OFFSET('9. METAS'!$O$20,INT((ROW()-14)/2),0)),"",OFFSET('9. METAS'!$O$20,INT((ROW()-14)/2),0)))</f>
        <v/>
      </c>
      <c r="L173" s="195" t="str">
        <f ca="1">IF(MOD(ROW()-13,2)=0,IF(ISBLANK(OFFSET('10. SEGUIMIENTO 2025'!$P$14,INT((ROW()-13)/2),0)),"",OFFSET('10. SEGUIMIENTO 2025'!$P$14,INT((ROW()-13)/2),0)),IF(ISBLANK(OFFSET('9. METAS'!$P$20,INT((ROW()-14)/2),0)),"",OFFSET('9. METAS'!$P$20,INT((ROW()-14)/2),0)))</f>
        <v/>
      </c>
      <c r="M173" s="196" t="str">
        <f ca="1">IF(MOD(ROW()-13,2)=0,IF(ISBLANK(OFFSET('10. SEGUIMIENTO 2025'!$Q$14,INT((ROW()-13)/2),0)),"",OFFSET('10. SEGUIMIENTO 2025'!$Q$14,INT((ROW()-13)/2),0)),IF(ISBLANK(OFFSET('9. METAS'!$Q$20,INT((ROW()-14)/2),0)),"",OFFSET('9. METAS'!$Q$20,INT((ROW()-14)/2),0)))</f>
        <v/>
      </c>
      <c r="N173" s="742" t="str">
        <f t="shared" ref="N173" ca="1" si="156">IFERROR(M173/M174,"ND")</f>
        <v>ND</v>
      </c>
      <c r="O173" s="738" t="str">
        <f t="shared" ref="O173" ca="1" si="157">IFERROR(((M173+L173+K173+J173)/H173),"ND")</f>
        <v>ND</v>
      </c>
      <c r="P173" s="726"/>
    </row>
    <row r="174" spans="3:16">
      <c r="C174" s="760"/>
      <c r="D174" s="756"/>
      <c r="E174" s="756"/>
      <c r="F174" s="754"/>
      <c r="G174" s="751"/>
      <c r="H174" s="747"/>
      <c r="I174" s="745"/>
      <c r="J174" s="194" t="str">
        <f ca="1">IF(MOD(ROW()-13,2)=0,IF(ISBLANK(OFFSET('10. SEGUIMIENTO 2025'!$N$14,INT((ROW()-13)/2),0)),"",OFFSET('10. SEGUIMIENTO 2025'!$N$14,INT((ROW()-13)/2),0)),IF(ISBLANK(OFFSET('9. METAS'!$N$20,INT((ROW()-14)/2),0)),"",OFFSET('9. METAS'!$N$20,INT((ROW()-14)/2),0)))</f>
        <v/>
      </c>
      <c r="K174" s="195" t="str">
        <f ca="1">IF(MOD(ROW()-13,2)=0,IF(ISBLANK(OFFSET('10. SEGUIMIENTO 2025'!$O$14,INT((ROW()-13)/2),0)),"",OFFSET('10. SEGUIMIENTO 2025'!$O$14,INT((ROW()-13)/2),0)),IF(ISBLANK(OFFSET('9. METAS'!$O$20,INT((ROW()-14)/2),0)),"",OFFSET('9. METAS'!$O$20,INT((ROW()-14)/2),0)))</f>
        <v/>
      </c>
      <c r="L174" s="195" t="str">
        <f ca="1">IF(MOD(ROW()-13,2)=0,IF(ISBLANK(OFFSET('10. SEGUIMIENTO 2025'!$P$14,INT((ROW()-13)/2),0)),"",OFFSET('10. SEGUIMIENTO 2025'!$P$14,INT((ROW()-13)/2),0)),IF(ISBLANK(OFFSET('9. METAS'!$P$20,INT((ROW()-14)/2),0)),"",OFFSET('9. METAS'!$P$20,INT((ROW()-14)/2),0)))</f>
        <v/>
      </c>
      <c r="M174" s="196" t="str">
        <f ca="1">IF(MOD(ROW()-13,2)=0,IF(ISBLANK(OFFSET('10. SEGUIMIENTO 2025'!$Q$14,INT((ROW()-13)/2),0)),"",OFFSET('10. SEGUIMIENTO 2025'!$Q$14,INT((ROW()-13)/2),0)),IF(ISBLANK(OFFSET('9. METAS'!$Q$20,INT((ROW()-14)/2),0)),"",OFFSET('9. METAS'!$Q$20,INT((ROW()-14)/2),0)))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METAS'!$K$20,INT((ROW()-13)/2),0)),"",OFFSET('9. METAS'!$K$20,INT((ROW()-13)/2),0))</f>
        <v/>
      </c>
      <c r="I175" s="744"/>
      <c r="J175" s="194">
        <f ca="1">IF(MOD(ROW()-13,2)=0,IF(ISBLANK(OFFSET('10. SEGUIMIENTO 2025'!$N$14,INT((ROW()-13)/2),0)),"",OFFSET('10. SEGUIMIENTO 2025'!$N$14,INT((ROW()-13)/2),0)),IF(ISBLANK(OFFSET('9. METAS'!$N$20,INT((ROW()-14)/2),0)),"",OFFSET('9. METAS'!$N$20,INT((ROW()-14)/2),0)))</f>
        <v>41</v>
      </c>
      <c r="K175" s="195" t="str">
        <f ca="1">IF(MOD(ROW()-13,2)=0,IF(ISBLANK(OFFSET('10. SEGUIMIENTO 2025'!$O$14,INT((ROW()-13)/2),0)),"",OFFSET('10. SEGUIMIENTO 2025'!$O$14,INT((ROW()-13)/2),0)),IF(ISBLANK(OFFSET('9. METAS'!$O$20,INT((ROW()-14)/2),0)),"",OFFSET('9. METAS'!$O$20,INT((ROW()-14)/2),0)))</f>
        <v/>
      </c>
      <c r="L175" s="195" t="str">
        <f ca="1">IF(MOD(ROW()-13,2)=0,IF(ISBLANK(OFFSET('10. SEGUIMIENTO 2025'!$P$14,INT((ROW()-13)/2),0)),"",OFFSET('10. SEGUIMIENTO 2025'!$P$14,INT((ROW()-13)/2),0)),IF(ISBLANK(OFFSET('9. METAS'!$P$20,INT((ROW()-14)/2),0)),"",OFFSET('9. METAS'!$P$20,INT((ROW()-14)/2),0)))</f>
        <v/>
      </c>
      <c r="M175" s="196" t="str">
        <f ca="1">IF(MOD(ROW()-13,2)=0,IF(ISBLANK(OFFSET('10. SEGUIMIENTO 2025'!$Q$14,INT((ROW()-13)/2),0)),"",OFFSET('10. SEGUIMIENTO 2025'!$Q$14,INT((ROW()-13)/2),0)),IF(ISBLANK(OFFSET('9. METAS'!$Q$20,INT((ROW()-14)/2),0)),"",OFFSET('9. METAS'!$Q$20,INT((ROW()-14)/2),0)))</f>
        <v/>
      </c>
      <c r="N175" s="742" t="str">
        <f t="shared" ref="N175" ca="1" si="158">IFERROR(M175/M176,"ND")</f>
        <v>ND</v>
      </c>
      <c r="O175" s="738" t="str">
        <f t="shared" ref="O175" ca="1" si="159">IFERROR(((M175+L175+K175+J175)/H175),"ND")</f>
        <v>ND</v>
      </c>
      <c r="P175" s="726"/>
    </row>
    <row r="176" spans="3:16">
      <c r="C176" s="760"/>
      <c r="D176" s="756"/>
      <c r="E176" s="756"/>
      <c r="F176" s="754"/>
      <c r="G176" s="751"/>
      <c r="H176" s="747"/>
      <c r="I176" s="745"/>
      <c r="J176" s="194" t="str">
        <f ca="1">IF(MOD(ROW()-13,2)=0,IF(ISBLANK(OFFSET('10. SEGUIMIENTO 2025'!$N$14,INT((ROW()-13)/2),0)),"",OFFSET('10. SEGUIMIENTO 2025'!$N$14,INT((ROW()-13)/2),0)),IF(ISBLANK(OFFSET('9. METAS'!$N$20,INT((ROW()-14)/2),0)),"",OFFSET('9. METAS'!$N$20,INT((ROW()-14)/2),0)))</f>
        <v/>
      </c>
      <c r="K176" s="195" t="str">
        <f ca="1">IF(MOD(ROW()-13,2)=0,IF(ISBLANK(OFFSET('10. SEGUIMIENTO 2025'!$O$14,INT((ROW()-13)/2),0)),"",OFFSET('10. SEGUIMIENTO 2025'!$O$14,INT((ROW()-13)/2),0)),IF(ISBLANK(OFFSET('9. METAS'!$O$20,INT((ROW()-14)/2),0)),"",OFFSET('9. METAS'!$O$20,INT((ROW()-14)/2),0)))</f>
        <v/>
      </c>
      <c r="L176" s="195" t="str">
        <f ca="1">IF(MOD(ROW()-13,2)=0,IF(ISBLANK(OFFSET('10. SEGUIMIENTO 2025'!$P$14,INT((ROW()-13)/2),0)),"",OFFSET('10. SEGUIMIENTO 2025'!$P$14,INT((ROW()-13)/2),0)),IF(ISBLANK(OFFSET('9. METAS'!$P$20,INT((ROW()-14)/2),0)),"",OFFSET('9. METAS'!$P$20,INT((ROW()-14)/2),0)))</f>
        <v/>
      </c>
      <c r="M176" s="196" t="str">
        <f ca="1">IF(MOD(ROW()-13,2)=0,IF(ISBLANK(OFFSET('10. SEGUIMIENTO 2025'!$Q$14,INT((ROW()-13)/2),0)),"",OFFSET('10. SEGUIMIENTO 2025'!$Q$14,INT((ROW()-13)/2),0)),IF(ISBLANK(OFFSET('9. METAS'!$Q$20,INT((ROW()-14)/2),0)),"",OFFSET('9. METAS'!$Q$20,INT((ROW()-14)/2),0)))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METAS'!$K$20,INT((ROW()-13)/2),0)),"",OFFSET('9. METAS'!$K$20,INT((ROW()-13)/2),0))</f>
        <v/>
      </c>
      <c r="I177" s="744"/>
      <c r="J177" s="194">
        <f ca="1">IF(MOD(ROW()-13,2)=0,IF(ISBLANK(OFFSET('10. SEGUIMIENTO 2025'!$N$14,INT((ROW()-13)/2),0)),"",OFFSET('10. SEGUIMIENTO 2025'!$N$14,INT((ROW()-13)/2),0)),IF(ISBLANK(OFFSET('9. METAS'!$N$20,INT((ROW()-14)/2),0)),"",OFFSET('9. METAS'!$N$20,INT((ROW()-14)/2),0)))</f>
        <v>41</v>
      </c>
      <c r="K177" s="195" t="str">
        <f ca="1">IF(MOD(ROW()-13,2)=0,IF(ISBLANK(OFFSET('10. SEGUIMIENTO 2025'!$O$14,INT((ROW()-13)/2),0)),"",OFFSET('10. SEGUIMIENTO 2025'!$O$14,INT((ROW()-13)/2),0)),IF(ISBLANK(OFFSET('9. METAS'!$O$20,INT((ROW()-14)/2),0)),"",OFFSET('9. METAS'!$O$20,INT((ROW()-14)/2),0)))</f>
        <v/>
      </c>
      <c r="L177" s="195" t="str">
        <f ca="1">IF(MOD(ROW()-13,2)=0,IF(ISBLANK(OFFSET('10. SEGUIMIENTO 2025'!$P$14,INT((ROW()-13)/2),0)),"",OFFSET('10. SEGUIMIENTO 2025'!$P$14,INT((ROW()-13)/2),0)),IF(ISBLANK(OFFSET('9. METAS'!$P$20,INT((ROW()-14)/2),0)),"",OFFSET('9. METAS'!$P$20,INT((ROW()-14)/2),0)))</f>
        <v/>
      </c>
      <c r="M177" s="196" t="str">
        <f ca="1">IF(MOD(ROW()-13,2)=0,IF(ISBLANK(OFFSET('10. SEGUIMIENTO 2025'!$Q$14,INT((ROW()-13)/2),0)),"",OFFSET('10. SEGUIMIENTO 2025'!$Q$14,INT((ROW()-13)/2),0)),IF(ISBLANK(OFFSET('9. METAS'!$Q$20,INT((ROW()-14)/2),0)),"",OFFSET('9. METAS'!$Q$20,INT((ROW()-14)/2),0)))</f>
        <v/>
      </c>
      <c r="N177" s="742" t="str">
        <f t="shared" ref="N177" ca="1" si="160">IFERROR(M177/M178,"ND")</f>
        <v>ND</v>
      </c>
      <c r="O177" s="738" t="str">
        <f t="shared" ref="O177" ca="1" si="161">IFERROR(((M177+L177+K177+J177)/H177),"ND")</f>
        <v>ND</v>
      </c>
      <c r="P177" s="726"/>
    </row>
    <row r="178" spans="3:16">
      <c r="C178" s="760"/>
      <c r="D178" s="756"/>
      <c r="E178" s="756"/>
      <c r="F178" s="754"/>
      <c r="G178" s="751"/>
      <c r="H178" s="747"/>
      <c r="I178" s="745"/>
      <c r="J178" s="194" t="str">
        <f ca="1">IF(MOD(ROW()-13,2)=0,IF(ISBLANK(OFFSET('10. SEGUIMIENTO 2025'!$N$14,INT((ROW()-13)/2),0)),"",OFFSET('10. SEGUIMIENTO 2025'!$N$14,INT((ROW()-13)/2),0)),IF(ISBLANK(OFFSET('9. METAS'!$N$20,INT((ROW()-14)/2),0)),"",OFFSET('9. METAS'!$N$20,INT((ROW()-14)/2),0)))</f>
        <v/>
      </c>
      <c r="K178" s="195" t="str">
        <f ca="1">IF(MOD(ROW()-13,2)=0,IF(ISBLANK(OFFSET('10. SEGUIMIENTO 2025'!$O$14,INT((ROW()-13)/2),0)),"",OFFSET('10. SEGUIMIENTO 2025'!$O$14,INT((ROW()-13)/2),0)),IF(ISBLANK(OFFSET('9. METAS'!$O$20,INT((ROW()-14)/2),0)),"",OFFSET('9. METAS'!$O$20,INT((ROW()-14)/2),0)))</f>
        <v/>
      </c>
      <c r="L178" s="195" t="str">
        <f ca="1">IF(MOD(ROW()-13,2)=0,IF(ISBLANK(OFFSET('10. SEGUIMIENTO 2025'!$P$14,INT((ROW()-13)/2),0)),"",OFFSET('10. SEGUIMIENTO 2025'!$P$14,INT((ROW()-13)/2),0)),IF(ISBLANK(OFFSET('9. METAS'!$P$20,INT((ROW()-14)/2),0)),"",OFFSET('9. METAS'!$P$20,INT((ROW()-14)/2),0)))</f>
        <v/>
      </c>
      <c r="M178" s="196" t="str">
        <f ca="1">IF(MOD(ROW()-13,2)=0,IF(ISBLANK(OFFSET('10. SEGUIMIENTO 2025'!$Q$14,INT((ROW()-13)/2),0)),"",OFFSET('10. SEGUIMIENTO 2025'!$Q$14,INT((ROW()-13)/2),0)),IF(ISBLANK(OFFSET('9. METAS'!$Q$20,INT((ROW()-14)/2),0)),"",OFFSET('9. METAS'!$Q$20,INT((ROW()-14)/2),0)))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METAS'!$K$20,INT((ROW()-13)/2),0)),"",OFFSET('9. METAS'!$K$20,INT((ROW()-13)/2),0))</f>
        <v/>
      </c>
      <c r="I179" s="744"/>
      <c r="J179" s="194">
        <f ca="1">IF(MOD(ROW()-13,2)=0,IF(ISBLANK(OFFSET('10. SEGUIMIENTO 2025'!$N$14,INT((ROW()-13)/2),0)),"",OFFSET('10. SEGUIMIENTO 2025'!$N$14,INT((ROW()-13)/2),0)),IF(ISBLANK(OFFSET('9. METAS'!$N$20,INT((ROW()-14)/2),0)),"",OFFSET('9. METAS'!$N$20,INT((ROW()-14)/2),0)))</f>
        <v>41</v>
      </c>
      <c r="K179" s="195" t="str">
        <f ca="1">IF(MOD(ROW()-13,2)=0,IF(ISBLANK(OFFSET('10. SEGUIMIENTO 2025'!$O$14,INT((ROW()-13)/2),0)),"",OFFSET('10. SEGUIMIENTO 2025'!$O$14,INT((ROW()-13)/2),0)),IF(ISBLANK(OFFSET('9. METAS'!$O$20,INT((ROW()-14)/2),0)),"",OFFSET('9. METAS'!$O$20,INT((ROW()-14)/2),0)))</f>
        <v/>
      </c>
      <c r="L179" s="195" t="str">
        <f ca="1">IF(MOD(ROW()-13,2)=0,IF(ISBLANK(OFFSET('10. SEGUIMIENTO 2025'!$P$14,INT((ROW()-13)/2),0)),"",OFFSET('10. SEGUIMIENTO 2025'!$P$14,INT((ROW()-13)/2),0)),IF(ISBLANK(OFFSET('9. METAS'!$P$20,INT((ROW()-14)/2),0)),"",OFFSET('9. METAS'!$P$20,INT((ROW()-14)/2),0)))</f>
        <v/>
      </c>
      <c r="M179" s="196" t="str">
        <f ca="1">IF(MOD(ROW()-13,2)=0,IF(ISBLANK(OFFSET('10. SEGUIMIENTO 2025'!$Q$14,INT((ROW()-13)/2),0)),"",OFFSET('10. SEGUIMIENTO 2025'!$Q$14,INT((ROW()-13)/2),0)),IF(ISBLANK(OFFSET('9. METAS'!$Q$20,INT((ROW()-14)/2),0)),"",OFFSET('9. METAS'!$Q$20,INT((ROW()-14)/2),0)))</f>
        <v/>
      </c>
      <c r="N179" s="742" t="str">
        <f t="shared" ref="N179" ca="1" si="162">IFERROR(M179/M180,"ND")</f>
        <v>ND</v>
      </c>
      <c r="O179" s="738" t="str">
        <f t="shared" ref="O179" ca="1" si="163">IFERROR(((M179+L179+K179+J179)/H179),"ND")</f>
        <v>ND</v>
      </c>
      <c r="P179" s="726"/>
    </row>
    <row r="180" spans="3:16">
      <c r="C180" s="760"/>
      <c r="D180" s="756"/>
      <c r="E180" s="756"/>
      <c r="F180" s="754"/>
      <c r="G180" s="751"/>
      <c r="H180" s="747"/>
      <c r="I180" s="745"/>
      <c r="J180" s="194" t="str">
        <f ca="1">IF(MOD(ROW()-13,2)=0,IF(ISBLANK(OFFSET('10. SEGUIMIENTO 2025'!$N$14,INT((ROW()-13)/2),0)),"",OFFSET('10. SEGUIMIENTO 2025'!$N$14,INT((ROW()-13)/2),0)),IF(ISBLANK(OFFSET('9. METAS'!$N$20,INT((ROW()-14)/2),0)),"",OFFSET('9. METAS'!$N$20,INT((ROW()-14)/2),0)))</f>
        <v/>
      </c>
      <c r="K180" s="195" t="str">
        <f ca="1">IF(MOD(ROW()-13,2)=0,IF(ISBLANK(OFFSET('10. SEGUIMIENTO 2025'!$O$14,INT((ROW()-13)/2),0)),"",OFFSET('10. SEGUIMIENTO 2025'!$O$14,INT((ROW()-13)/2),0)),IF(ISBLANK(OFFSET('9. METAS'!$O$20,INT((ROW()-14)/2),0)),"",OFFSET('9. METAS'!$O$20,INT((ROW()-14)/2),0)))</f>
        <v/>
      </c>
      <c r="L180" s="195" t="str">
        <f ca="1">IF(MOD(ROW()-13,2)=0,IF(ISBLANK(OFFSET('10. SEGUIMIENTO 2025'!$P$14,INT((ROW()-13)/2),0)),"",OFFSET('10. SEGUIMIENTO 2025'!$P$14,INT((ROW()-13)/2),0)),IF(ISBLANK(OFFSET('9. METAS'!$P$20,INT((ROW()-14)/2),0)),"",OFFSET('9. METAS'!$P$20,INT((ROW()-14)/2),0)))</f>
        <v/>
      </c>
      <c r="M180" s="196" t="str">
        <f ca="1">IF(MOD(ROW()-13,2)=0,IF(ISBLANK(OFFSET('10. SEGUIMIENTO 2025'!$Q$14,INT((ROW()-13)/2),0)),"",OFFSET('10. SEGUIMIENTO 2025'!$Q$14,INT((ROW()-13)/2),0)),IF(ISBLANK(OFFSET('9. METAS'!$Q$20,INT((ROW()-14)/2),0)),"",OFFSET('9. METAS'!$Q$20,INT((ROW()-14)/2),0)))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METAS'!$K$20,INT((ROW()-13)/2),0)),"",OFFSET('9. METAS'!$K$20,INT((ROW()-13)/2),0))</f>
        <v/>
      </c>
      <c r="I181" s="744"/>
      <c r="J181" s="194">
        <f ca="1">IF(MOD(ROW()-13,2)=0,IF(ISBLANK(OFFSET('10. SEGUIMIENTO 2025'!$N$14,INT((ROW()-13)/2),0)),"",OFFSET('10. SEGUIMIENTO 2025'!$N$14,INT((ROW()-13)/2),0)),IF(ISBLANK(OFFSET('9. METAS'!$N$20,INT((ROW()-14)/2),0)),"",OFFSET('9. METAS'!$N$20,INT((ROW()-14)/2),0)))</f>
        <v>41</v>
      </c>
      <c r="K181" s="195" t="str">
        <f ca="1">IF(MOD(ROW()-13,2)=0,IF(ISBLANK(OFFSET('10. SEGUIMIENTO 2025'!$O$14,INT((ROW()-13)/2),0)),"",OFFSET('10. SEGUIMIENTO 2025'!$O$14,INT((ROW()-13)/2),0)),IF(ISBLANK(OFFSET('9. METAS'!$O$20,INT((ROW()-14)/2),0)),"",OFFSET('9. METAS'!$O$20,INT((ROW()-14)/2),0)))</f>
        <v/>
      </c>
      <c r="L181" s="195" t="str">
        <f ca="1">IF(MOD(ROW()-13,2)=0,IF(ISBLANK(OFFSET('10. SEGUIMIENTO 2025'!$P$14,INT((ROW()-13)/2),0)),"",OFFSET('10. SEGUIMIENTO 2025'!$P$14,INT((ROW()-13)/2),0)),IF(ISBLANK(OFFSET('9. METAS'!$P$20,INT((ROW()-14)/2),0)),"",OFFSET('9. METAS'!$P$20,INT((ROW()-14)/2),0)))</f>
        <v/>
      </c>
      <c r="M181" s="196" t="str">
        <f ca="1">IF(MOD(ROW()-13,2)=0,IF(ISBLANK(OFFSET('10. SEGUIMIENTO 2025'!$Q$14,INT((ROW()-13)/2),0)),"",OFFSET('10. SEGUIMIENTO 2025'!$Q$14,INT((ROW()-13)/2),0)),IF(ISBLANK(OFFSET('9. METAS'!$Q$20,INT((ROW()-14)/2),0)),"",OFFSET('9. METAS'!$Q$20,INT((ROW()-14)/2),0)))</f>
        <v/>
      </c>
      <c r="N181" s="742" t="str">
        <f t="shared" ref="N181" ca="1" si="164">IFERROR(M181/M182,"ND")</f>
        <v>ND</v>
      </c>
      <c r="O181" s="738" t="str">
        <f t="shared" ref="O181" ca="1" si="165">IFERROR(((M181+L181+K181+J181)/H181),"ND")</f>
        <v>ND</v>
      </c>
      <c r="P181" s="726"/>
    </row>
    <row r="182" spans="3:16">
      <c r="C182" s="760"/>
      <c r="D182" s="756"/>
      <c r="E182" s="756"/>
      <c r="F182" s="754"/>
      <c r="G182" s="751"/>
      <c r="H182" s="747"/>
      <c r="I182" s="745"/>
      <c r="J182" s="194" t="str">
        <f ca="1">IF(MOD(ROW()-13,2)=0,IF(ISBLANK(OFFSET('10. SEGUIMIENTO 2025'!$N$14,INT((ROW()-13)/2),0)),"",OFFSET('10. SEGUIMIENTO 2025'!$N$14,INT((ROW()-13)/2),0)),IF(ISBLANK(OFFSET('9. METAS'!$N$20,INT((ROW()-14)/2),0)),"",OFFSET('9. METAS'!$N$20,INT((ROW()-14)/2),0)))</f>
        <v/>
      </c>
      <c r="K182" s="195" t="str">
        <f ca="1">IF(MOD(ROW()-13,2)=0,IF(ISBLANK(OFFSET('10. SEGUIMIENTO 2025'!$O$14,INT((ROW()-13)/2),0)),"",OFFSET('10. SEGUIMIENTO 2025'!$O$14,INT((ROW()-13)/2),0)),IF(ISBLANK(OFFSET('9. METAS'!$O$20,INT((ROW()-14)/2),0)),"",OFFSET('9. METAS'!$O$20,INT((ROW()-14)/2),0)))</f>
        <v/>
      </c>
      <c r="L182" s="195" t="str">
        <f ca="1">IF(MOD(ROW()-13,2)=0,IF(ISBLANK(OFFSET('10. SEGUIMIENTO 2025'!$P$14,INT((ROW()-13)/2),0)),"",OFFSET('10. SEGUIMIENTO 2025'!$P$14,INT((ROW()-13)/2),0)),IF(ISBLANK(OFFSET('9. METAS'!$P$20,INT((ROW()-14)/2),0)),"",OFFSET('9. METAS'!$P$20,INT((ROW()-14)/2),0)))</f>
        <v/>
      </c>
      <c r="M182" s="196" t="str">
        <f ca="1">IF(MOD(ROW()-13,2)=0,IF(ISBLANK(OFFSET('10. SEGUIMIENTO 2025'!$Q$14,INT((ROW()-13)/2),0)),"",OFFSET('10. SEGUIMIENTO 2025'!$Q$14,INT((ROW()-13)/2),0)),IF(ISBLANK(OFFSET('9. METAS'!$Q$20,INT((ROW()-14)/2),0)),"",OFFSET('9. METAS'!$Q$20,INT((ROW()-14)/2),0)))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METAS'!$K$20,INT((ROW()-13)/2),0)),"",OFFSET('9. METAS'!$K$20,INT((ROW()-13)/2),0))</f>
        <v/>
      </c>
      <c r="I183" s="744"/>
      <c r="J183" s="194">
        <f ca="1">IF(MOD(ROW()-13,2)=0,IF(ISBLANK(OFFSET('10. SEGUIMIENTO 2025'!$N$14,INT((ROW()-13)/2),0)),"",OFFSET('10. SEGUIMIENTO 2025'!$N$14,INT((ROW()-13)/2),0)),IF(ISBLANK(OFFSET('9. METAS'!$N$20,INT((ROW()-14)/2),0)),"",OFFSET('9. METAS'!$N$20,INT((ROW()-14)/2),0)))</f>
        <v>41</v>
      </c>
      <c r="K183" s="195" t="str">
        <f ca="1">IF(MOD(ROW()-13,2)=0,IF(ISBLANK(OFFSET('10. SEGUIMIENTO 2025'!$O$14,INT((ROW()-13)/2),0)),"",OFFSET('10. SEGUIMIENTO 2025'!$O$14,INT((ROW()-13)/2),0)),IF(ISBLANK(OFFSET('9. METAS'!$O$20,INT((ROW()-14)/2),0)),"",OFFSET('9. METAS'!$O$20,INT((ROW()-14)/2),0)))</f>
        <v/>
      </c>
      <c r="L183" s="195" t="str">
        <f ca="1">IF(MOD(ROW()-13,2)=0,IF(ISBLANK(OFFSET('10. SEGUIMIENTO 2025'!$P$14,INT((ROW()-13)/2),0)),"",OFFSET('10. SEGUIMIENTO 2025'!$P$14,INT((ROW()-13)/2),0)),IF(ISBLANK(OFFSET('9. METAS'!$P$20,INT((ROW()-14)/2),0)),"",OFFSET('9. METAS'!$P$20,INT((ROW()-14)/2),0)))</f>
        <v/>
      </c>
      <c r="M183" s="196" t="str">
        <f ca="1">IF(MOD(ROW()-13,2)=0,IF(ISBLANK(OFFSET('10. SEGUIMIENTO 2025'!$Q$14,INT((ROW()-13)/2),0)),"",OFFSET('10. SEGUIMIENTO 2025'!$Q$14,INT((ROW()-13)/2),0)),IF(ISBLANK(OFFSET('9. METAS'!$Q$20,INT((ROW()-14)/2),0)),"",OFFSET('9. METAS'!$Q$20,INT((ROW()-14)/2),0)))</f>
        <v/>
      </c>
      <c r="N183" s="742" t="str">
        <f t="shared" ref="N183" ca="1" si="166">IFERROR(M183/M184,"ND")</f>
        <v>ND</v>
      </c>
      <c r="O183" s="738" t="str">
        <f t="shared" ref="O183" ca="1" si="167">IFERROR(((M183+L183+K183+J183)/H183),"ND")</f>
        <v>ND</v>
      </c>
      <c r="P183" s="726"/>
    </row>
    <row r="184" spans="3:16">
      <c r="C184" s="760"/>
      <c r="D184" s="756"/>
      <c r="E184" s="756"/>
      <c r="F184" s="754"/>
      <c r="G184" s="751"/>
      <c r="H184" s="747"/>
      <c r="I184" s="745"/>
      <c r="J184" s="194" t="str">
        <f ca="1">IF(MOD(ROW()-13,2)=0,IF(ISBLANK(OFFSET('10. SEGUIMIENTO 2025'!$N$14,INT((ROW()-13)/2),0)),"",OFFSET('10. SEGUIMIENTO 2025'!$N$14,INT((ROW()-13)/2),0)),IF(ISBLANK(OFFSET('9. METAS'!$N$20,INT((ROW()-14)/2),0)),"",OFFSET('9. METAS'!$N$20,INT((ROW()-14)/2),0)))</f>
        <v/>
      </c>
      <c r="K184" s="195" t="str">
        <f ca="1">IF(MOD(ROW()-13,2)=0,IF(ISBLANK(OFFSET('10. SEGUIMIENTO 2025'!$O$14,INT((ROW()-13)/2),0)),"",OFFSET('10. SEGUIMIENTO 2025'!$O$14,INT((ROW()-13)/2),0)),IF(ISBLANK(OFFSET('9. METAS'!$O$20,INT((ROW()-14)/2),0)),"",OFFSET('9. METAS'!$O$20,INT((ROW()-14)/2),0)))</f>
        <v/>
      </c>
      <c r="L184" s="195" t="str">
        <f ca="1">IF(MOD(ROW()-13,2)=0,IF(ISBLANK(OFFSET('10. SEGUIMIENTO 2025'!$P$14,INT((ROW()-13)/2),0)),"",OFFSET('10. SEGUIMIENTO 2025'!$P$14,INT((ROW()-13)/2),0)),IF(ISBLANK(OFFSET('9. METAS'!$P$20,INT((ROW()-14)/2),0)),"",OFFSET('9. METAS'!$P$20,INT((ROW()-14)/2),0)))</f>
        <v/>
      </c>
      <c r="M184" s="196" t="str">
        <f ca="1">IF(MOD(ROW()-13,2)=0,IF(ISBLANK(OFFSET('10. SEGUIMIENTO 2025'!$Q$14,INT((ROW()-13)/2),0)),"",OFFSET('10. SEGUIMIENTO 2025'!$Q$14,INT((ROW()-13)/2),0)),IF(ISBLANK(OFFSET('9. METAS'!$Q$20,INT((ROW()-14)/2),0)),"",OFFSET('9. METAS'!$Q$20,INT((ROW()-14)/2),0)))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METAS'!$K$20,INT((ROW()-13)/2),0)),"",OFFSET('9. METAS'!$K$20,INT((ROW()-13)/2),0))</f>
        <v/>
      </c>
      <c r="I185" s="744"/>
      <c r="J185" s="194">
        <f ca="1">IF(MOD(ROW()-13,2)=0,IF(ISBLANK(OFFSET('10. SEGUIMIENTO 2025'!$N$14,INT((ROW()-13)/2),0)),"",OFFSET('10. SEGUIMIENTO 2025'!$N$14,INT((ROW()-13)/2),0)),IF(ISBLANK(OFFSET('9. METAS'!$N$20,INT((ROW()-14)/2),0)),"",OFFSET('9. METAS'!$N$20,INT((ROW()-14)/2),0)))</f>
        <v>41</v>
      </c>
      <c r="K185" s="195" t="str">
        <f ca="1">IF(MOD(ROW()-13,2)=0,IF(ISBLANK(OFFSET('10. SEGUIMIENTO 2025'!$O$14,INT((ROW()-13)/2),0)),"",OFFSET('10. SEGUIMIENTO 2025'!$O$14,INT((ROW()-13)/2),0)),IF(ISBLANK(OFFSET('9. METAS'!$O$20,INT((ROW()-14)/2),0)),"",OFFSET('9. METAS'!$O$20,INT((ROW()-14)/2),0)))</f>
        <v/>
      </c>
      <c r="L185" s="195" t="str">
        <f ca="1">IF(MOD(ROW()-13,2)=0,IF(ISBLANK(OFFSET('10. SEGUIMIENTO 2025'!$P$14,INT((ROW()-13)/2),0)),"",OFFSET('10. SEGUIMIENTO 2025'!$P$14,INT((ROW()-13)/2),0)),IF(ISBLANK(OFFSET('9. METAS'!$P$20,INT((ROW()-14)/2),0)),"",OFFSET('9. METAS'!$P$20,INT((ROW()-14)/2),0)))</f>
        <v/>
      </c>
      <c r="M185" s="196" t="str">
        <f ca="1">IF(MOD(ROW()-13,2)=0,IF(ISBLANK(OFFSET('10. SEGUIMIENTO 2025'!$Q$14,INT((ROW()-13)/2),0)),"",OFFSET('10. SEGUIMIENTO 2025'!$Q$14,INT((ROW()-13)/2),0)),IF(ISBLANK(OFFSET('9. METAS'!$Q$20,INT((ROW()-14)/2),0)),"",OFFSET('9. METAS'!$Q$20,INT((ROW()-14)/2),0)))</f>
        <v/>
      </c>
      <c r="N185" s="742" t="str">
        <f t="shared" ref="N185" ca="1" si="168">IFERROR(M185/M186,"ND")</f>
        <v>ND</v>
      </c>
      <c r="O185" s="738" t="str">
        <f t="shared" ref="O185" ca="1" si="169">IFERROR(((M185+L185+K185+J185)/H185),"ND")</f>
        <v>ND</v>
      </c>
      <c r="P185" s="726"/>
    </row>
    <row r="186" spans="3:16">
      <c r="C186" s="760"/>
      <c r="D186" s="756"/>
      <c r="E186" s="756"/>
      <c r="F186" s="754"/>
      <c r="G186" s="751"/>
      <c r="H186" s="747"/>
      <c r="I186" s="745"/>
      <c r="J186" s="194" t="str">
        <f ca="1">IF(MOD(ROW()-13,2)=0,IF(ISBLANK(OFFSET('10. SEGUIMIENTO 2025'!$N$14,INT((ROW()-13)/2),0)),"",OFFSET('10. SEGUIMIENTO 2025'!$N$14,INT((ROW()-13)/2),0)),IF(ISBLANK(OFFSET('9. METAS'!$N$20,INT((ROW()-14)/2),0)),"",OFFSET('9. METAS'!$N$20,INT((ROW()-14)/2),0)))</f>
        <v/>
      </c>
      <c r="K186" s="195" t="str">
        <f ca="1">IF(MOD(ROW()-13,2)=0,IF(ISBLANK(OFFSET('10. SEGUIMIENTO 2025'!$O$14,INT((ROW()-13)/2),0)),"",OFFSET('10. SEGUIMIENTO 2025'!$O$14,INT((ROW()-13)/2),0)),IF(ISBLANK(OFFSET('9. METAS'!$O$20,INT((ROW()-14)/2),0)),"",OFFSET('9. METAS'!$O$20,INT((ROW()-14)/2),0)))</f>
        <v/>
      </c>
      <c r="L186" s="195" t="str">
        <f ca="1">IF(MOD(ROW()-13,2)=0,IF(ISBLANK(OFFSET('10. SEGUIMIENTO 2025'!$P$14,INT((ROW()-13)/2),0)),"",OFFSET('10. SEGUIMIENTO 2025'!$P$14,INT((ROW()-13)/2),0)),IF(ISBLANK(OFFSET('9. METAS'!$P$20,INT((ROW()-14)/2),0)),"",OFFSET('9. METAS'!$P$20,INT((ROW()-14)/2),0)))</f>
        <v/>
      </c>
      <c r="M186" s="196" t="str">
        <f ca="1">IF(MOD(ROW()-13,2)=0,IF(ISBLANK(OFFSET('10. SEGUIMIENTO 2025'!$Q$14,INT((ROW()-13)/2),0)),"",OFFSET('10. SEGUIMIENTO 2025'!$Q$14,INT((ROW()-13)/2),0)),IF(ISBLANK(OFFSET('9. METAS'!$Q$20,INT((ROW()-14)/2),0)),"",OFFSET('9. METAS'!$Q$20,INT((ROW()-14)/2),0)))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METAS'!$K$20,INT((ROW()-13)/2),0)),"",OFFSET('9. METAS'!$K$20,INT((ROW()-13)/2),0))</f>
        <v/>
      </c>
      <c r="I187" s="744"/>
      <c r="J187" s="194">
        <f ca="1">IF(MOD(ROW()-13,2)=0,IF(ISBLANK(OFFSET('10. SEGUIMIENTO 2025'!$N$14,INT((ROW()-13)/2),0)),"",OFFSET('10. SEGUIMIENTO 2025'!$N$14,INT((ROW()-13)/2),0)),IF(ISBLANK(OFFSET('9. METAS'!$N$20,INT((ROW()-14)/2),0)),"",OFFSET('9. METAS'!$N$20,INT((ROW()-14)/2),0)))</f>
        <v>41</v>
      </c>
      <c r="K187" s="195" t="str">
        <f ca="1">IF(MOD(ROW()-13,2)=0,IF(ISBLANK(OFFSET('10. SEGUIMIENTO 2025'!$O$14,INT((ROW()-13)/2),0)),"",OFFSET('10. SEGUIMIENTO 2025'!$O$14,INT((ROW()-13)/2),0)),IF(ISBLANK(OFFSET('9. METAS'!$O$20,INT((ROW()-14)/2),0)),"",OFFSET('9. METAS'!$O$20,INT((ROW()-14)/2),0)))</f>
        <v/>
      </c>
      <c r="L187" s="195" t="str">
        <f ca="1">IF(MOD(ROW()-13,2)=0,IF(ISBLANK(OFFSET('10. SEGUIMIENTO 2025'!$P$14,INT((ROW()-13)/2),0)),"",OFFSET('10. SEGUIMIENTO 2025'!$P$14,INT((ROW()-13)/2),0)),IF(ISBLANK(OFFSET('9. METAS'!$P$20,INT((ROW()-14)/2),0)),"",OFFSET('9. METAS'!$P$20,INT((ROW()-14)/2),0)))</f>
        <v/>
      </c>
      <c r="M187" s="196" t="str">
        <f ca="1">IF(MOD(ROW()-13,2)=0,IF(ISBLANK(OFFSET('10. SEGUIMIENTO 2025'!$Q$14,INT((ROW()-13)/2),0)),"",OFFSET('10. SEGUIMIENTO 2025'!$Q$14,INT((ROW()-13)/2),0)),IF(ISBLANK(OFFSET('9. METAS'!$Q$20,INT((ROW()-14)/2),0)),"",OFFSET('9. METAS'!$Q$20,INT((ROW()-14)/2),0)))</f>
        <v/>
      </c>
      <c r="N187" s="742" t="str">
        <f t="shared" ref="N187" ca="1" si="170">IFERROR(M187/M188,"ND")</f>
        <v>ND</v>
      </c>
      <c r="O187" s="738" t="str">
        <f t="shared" ref="O187" ca="1" si="171">IFERROR(((M187+L187+K187+J187)/H187),"ND")</f>
        <v>ND</v>
      </c>
      <c r="P187" s="726"/>
    </row>
    <row r="188" spans="3:16">
      <c r="C188" s="760"/>
      <c r="D188" s="756"/>
      <c r="E188" s="756"/>
      <c r="F188" s="754"/>
      <c r="G188" s="751"/>
      <c r="H188" s="747"/>
      <c r="I188" s="745"/>
      <c r="J188" s="194" t="str">
        <f ca="1">IF(MOD(ROW()-13,2)=0,IF(ISBLANK(OFFSET('10. SEGUIMIENTO 2025'!$N$14,INT((ROW()-13)/2),0)),"",OFFSET('10. SEGUIMIENTO 2025'!$N$14,INT((ROW()-13)/2),0)),IF(ISBLANK(OFFSET('9. METAS'!$N$20,INT((ROW()-14)/2),0)),"",OFFSET('9. METAS'!$N$20,INT((ROW()-14)/2),0)))</f>
        <v/>
      </c>
      <c r="K188" s="195" t="str">
        <f ca="1">IF(MOD(ROW()-13,2)=0,IF(ISBLANK(OFFSET('10. SEGUIMIENTO 2025'!$O$14,INT((ROW()-13)/2),0)),"",OFFSET('10. SEGUIMIENTO 2025'!$O$14,INT((ROW()-13)/2),0)),IF(ISBLANK(OFFSET('9. METAS'!$O$20,INT((ROW()-14)/2),0)),"",OFFSET('9. METAS'!$O$20,INT((ROW()-14)/2),0)))</f>
        <v/>
      </c>
      <c r="L188" s="195" t="str">
        <f ca="1">IF(MOD(ROW()-13,2)=0,IF(ISBLANK(OFFSET('10. SEGUIMIENTO 2025'!$P$14,INT((ROW()-13)/2),0)),"",OFFSET('10. SEGUIMIENTO 2025'!$P$14,INT((ROW()-13)/2),0)),IF(ISBLANK(OFFSET('9. METAS'!$P$20,INT((ROW()-14)/2),0)),"",OFFSET('9. METAS'!$P$20,INT((ROW()-14)/2),0)))</f>
        <v/>
      </c>
      <c r="M188" s="196" t="str">
        <f ca="1">IF(MOD(ROW()-13,2)=0,IF(ISBLANK(OFFSET('10. SEGUIMIENTO 2025'!$Q$14,INT((ROW()-13)/2),0)),"",OFFSET('10. SEGUIMIENTO 2025'!$Q$14,INT((ROW()-13)/2),0)),IF(ISBLANK(OFFSET('9. METAS'!$Q$20,INT((ROW()-14)/2),0)),"",OFFSET('9. METAS'!$Q$20,INT((ROW()-14)/2),0)))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METAS'!$K$20,INT((ROW()-13)/2),0)),"",OFFSET('9. METAS'!$K$20,INT((ROW()-13)/2),0))</f>
        <v/>
      </c>
      <c r="I189" s="744"/>
      <c r="J189" s="194">
        <f ca="1">IF(MOD(ROW()-13,2)=0,IF(ISBLANK(OFFSET('10. SEGUIMIENTO 2025'!$N$14,INT((ROW()-13)/2),0)),"",OFFSET('10. SEGUIMIENTO 2025'!$N$14,INT((ROW()-13)/2),0)),IF(ISBLANK(OFFSET('9. METAS'!$N$20,INT((ROW()-14)/2),0)),"",OFFSET('9. METAS'!$N$20,INT((ROW()-14)/2),0)))</f>
        <v>41</v>
      </c>
      <c r="K189" s="195" t="str">
        <f ca="1">IF(MOD(ROW()-13,2)=0,IF(ISBLANK(OFFSET('10. SEGUIMIENTO 2025'!$O$14,INT((ROW()-13)/2),0)),"",OFFSET('10. SEGUIMIENTO 2025'!$O$14,INT((ROW()-13)/2),0)),IF(ISBLANK(OFFSET('9. METAS'!$O$20,INT((ROW()-14)/2),0)),"",OFFSET('9. METAS'!$O$20,INT((ROW()-14)/2),0)))</f>
        <v/>
      </c>
      <c r="L189" s="195" t="str">
        <f ca="1">IF(MOD(ROW()-13,2)=0,IF(ISBLANK(OFFSET('10. SEGUIMIENTO 2025'!$P$14,INT((ROW()-13)/2),0)),"",OFFSET('10. SEGUIMIENTO 2025'!$P$14,INT((ROW()-13)/2),0)),IF(ISBLANK(OFFSET('9. METAS'!$P$20,INT((ROW()-14)/2),0)),"",OFFSET('9. METAS'!$P$20,INT((ROW()-14)/2),0)))</f>
        <v/>
      </c>
      <c r="M189" s="196" t="str">
        <f ca="1">IF(MOD(ROW()-13,2)=0,IF(ISBLANK(OFFSET('10. SEGUIMIENTO 2025'!$Q$14,INT((ROW()-13)/2),0)),"",OFFSET('10. SEGUIMIENTO 2025'!$Q$14,INT((ROW()-13)/2),0)),IF(ISBLANK(OFFSET('9. METAS'!$Q$20,INT((ROW()-14)/2),0)),"",OFFSET('9. METAS'!$Q$20,INT((ROW()-14)/2),0)))</f>
        <v/>
      </c>
      <c r="N189" s="742" t="str">
        <f t="shared" ref="N189" ca="1" si="172">IFERROR(M189/M190,"ND")</f>
        <v>ND</v>
      </c>
      <c r="O189" s="738" t="str">
        <f t="shared" ref="O189" ca="1" si="173">IFERROR(((M189+L189+K189+J189)/H189),"ND")</f>
        <v>ND</v>
      </c>
      <c r="P189" s="726"/>
    </row>
    <row r="190" spans="3:16">
      <c r="C190" s="760"/>
      <c r="D190" s="756"/>
      <c r="E190" s="756"/>
      <c r="F190" s="754"/>
      <c r="G190" s="751"/>
      <c r="H190" s="747"/>
      <c r="I190" s="745"/>
      <c r="J190" s="194" t="str">
        <f ca="1">IF(MOD(ROW()-13,2)=0,IF(ISBLANK(OFFSET('10. SEGUIMIENTO 2025'!$N$14,INT((ROW()-13)/2),0)),"",OFFSET('10. SEGUIMIENTO 2025'!$N$14,INT((ROW()-13)/2),0)),IF(ISBLANK(OFFSET('9. METAS'!$N$20,INT((ROW()-14)/2),0)),"",OFFSET('9. METAS'!$N$20,INT((ROW()-14)/2),0)))</f>
        <v/>
      </c>
      <c r="K190" s="195" t="str">
        <f ca="1">IF(MOD(ROW()-13,2)=0,IF(ISBLANK(OFFSET('10. SEGUIMIENTO 2025'!$O$14,INT((ROW()-13)/2),0)),"",OFFSET('10. SEGUIMIENTO 2025'!$O$14,INT((ROW()-13)/2),0)),IF(ISBLANK(OFFSET('9. METAS'!$O$20,INT((ROW()-14)/2),0)),"",OFFSET('9. METAS'!$O$20,INT((ROW()-14)/2),0)))</f>
        <v/>
      </c>
      <c r="L190" s="195" t="str">
        <f ca="1">IF(MOD(ROW()-13,2)=0,IF(ISBLANK(OFFSET('10. SEGUIMIENTO 2025'!$P$14,INT((ROW()-13)/2),0)),"",OFFSET('10. SEGUIMIENTO 2025'!$P$14,INT((ROW()-13)/2),0)),IF(ISBLANK(OFFSET('9. METAS'!$P$20,INT((ROW()-14)/2),0)),"",OFFSET('9. METAS'!$P$20,INT((ROW()-14)/2),0)))</f>
        <v/>
      </c>
      <c r="M190" s="196" t="str">
        <f ca="1">IF(MOD(ROW()-13,2)=0,IF(ISBLANK(OFFSET('10. SEGUIMIENTO 2025'!$Q$14,INT((ROW()-13)/2),0)),"",OFFSET('10. SEGUIMIENTO 2025'!$Q$14,INT((ROW()-13)/2),0)),IF(ISBLANK(OFFSET('9. METAS'!$Q$20,INT((ROW()-14)/2),0)),"",OFFSET('9. METAS'!$Q$20,INT((ROW()-14)/2),0)))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METAS'!$K$20,INT((ROW()-13)/2),0)),"",OFFSET('9. METAS'!$K$20,INT((ROW()-13)/2),0))</f>
        <v/>
      </c>
      <c r="I191" s="744"/>
      <c r="J191" s="194">
        <f ca="1">IF(MOD(ROW()-13,2)=0,IF(ISBLANK(OFFSET('10. SEGUIMIENTO 2025'!$N$14,INT((ROW()-13)/2),0)),"",OFFSET('10. SEGUIMIENTO 2025'!$N$14,INT((ROW()-13)/2),0)),IF(ISBLANK(OFFSET('9. METAS'!$N$20,INT((ROW()-14)/2),0)),"",OFFSET('9. METAS'!$N$20,INT((ROW()-14)/2),0)))</f>
        <v>41</v>
      </c>
      <c r="K191" s="195" t="str">
        <f ca="1">IF(MOD(ROW()-13,2)=0,IF(ISBLANK(OFFSET('10. SEGUIMIENTO 2025'!$O$14,INT((ROW()-13)/2),0)),"",OFFSET('10. SEGUIMIENTO 2025'!$O$14,INT((ROW()-13)/2),0)),IF(ISBLANK(OFFSET('9. METAS'!$O$20,INT((ROW()-14)/2),0)),"",OFFSET('9. METAS'!$O$20,INT((ROW()-14)/2),0)))</f>
        <v/>
      </c>
      <c r="L191" s="195" t="str">
        <f ca="1">IF(MOD(ROW()-13,2)=0,IF(ISBLANK(OFFSET('10. SEGUIMIENTO 2025'!$P$14,INT((ROW()-13)/2),0)),"",OFFSET('10. SEGUIMIENTO 2025'!$P$14,INT((ROW()-13)/2),0)),IF(ISBLANK(OFFSET('9. METAS'!$P$20,INT((ROW()-14)/2),0)),"",OFFSET('9. METAS'!$P$20,INT((ROW()-14)/2),0)))</f>
        <v/>
      </c>
      <c r="M191" s="196" t="str">
        <f ca="1">IF(MOD(ROW()-13,2)=0,IF(ISBLANK(OFFSET('10. SEGUIMIENTO 2025'!$Q$14,INT((ROW()-13)/2),0)),"",OFFSET('10. SEGUIMIENTO 2025'!$Q$14,INT((ROW()-13)/2),0)),IF(ISBLANK(OFFSET('9. METAS'!$Q$20,INT((ROW()-14)/2),0)),"",OFFSET('9. METAS'!$Q$20,INT((ROW()-14)/2),0)))</f>
        <v/>
      </c>
      <c r="N191" s="742" t="str">
        <f t="shared" ref="N191" ca="1" si="174">IFERROR(M191/M192,"ND")</f>
        <v>ND</v>
      </c>
      <c r="O191" s="738" t="str">
        <f t="shared" ref="O191" ca="1" si="175">IFERROR(((M191+L191+K191+J191)/H191),"ND")</f>
        <v>ND</v>
      </c>
      <c r="P191" s="726"/>
    </row>
    <row r="192" spans="3:16">
      <c r="C192" s="760"/>
      <c r="D192" s="756"/>
      <c r="E192" s="756"/>
      <c r="F192" s="754"/>
      <c r="G192" s="751"/>
      <c r="H192" s="747"/>
      <c r="I192" s="745"/>
      <c r="J192" s="194" t="str">
        <f ca="1">IF(MOD(ROW()-13,2)=0,IF(ISBLANK(OFFSET('10. SEGUIMIENTO 2025'!$N$14,INT((ROW()-13)/2),0)),"",OFFSET('10. SEGUIMIENTO 2025'!$N$14,INT((ROW()-13)/2),0)),IF(ISBLANK(OFFSET('9. METAS'!$N$20,INT((ROW()-14)/2),0)),"",OFFSET('9. METAS'!$N$20,INT((ROW()-14)/2),0)))</f>
        <v/>
      </c>
      <c r="K192" s="195" t="str">
        <f ca="1">IF(MOD(ROW()-13,2)=0,IF(ISBLANK(OFFSET('10. SEGUIMIENTO 2025'!$O$14,INT((ROW()-13)/2),0)),"",OFFSET('10. SEGUIMIENTO 2025'!$O$14,INT((ROW()-13)/2),0)),IF(ISBLANK(OFFSET('9. METAS'!$O$20,INT((ROW()-14)/2),0)),"",OFFSET('9. METAS'!$O$20,INT((ROW()-14)/2),0)))</f>
        <v/>
      </c>
      <c r="L192" s="195" t="str">
        <f ca="1">IF(MOD(ROW()-13,2)=0,IF(ISBLANK(OFFSET('10. SEGUIMIENTO 2025'!$P$14,INT((ROW()-13)/2),0)),"",OFFSET('10. SEGUIMIENTO 2025'!$P$14,INT((ROW()-13)/2),0)),IF(ISBLANK(OFFSET('9. METAS'!$P$20,INT((ROW()-14)/2),0)),"",OFFSET('9. METAS'!$P$20,INT((ROW()-14)/2),0)))</f>
        <v/>
      </c>
      <c r="M192" s="196" t="str">
        <f ca="1">IF(MOD(ROW()-13,2)=0,IF(ISBLANK(OFFSET('10. SEGUIMIENTO 2025'!$Q$14,INT((ROW()-13)/2),0)),"",OFFSET('10. SEGUIMIENTO 2025'!$Q$14,INT((ROW()-13)/2),0)),IF(ISBLANK(OFFSET('9. METAS'!$Q$20,INT((ROW()-14)/2),0)),"",OFFSET('9. METAS'!$Q$20,INT((ROW()-14)/2),0)))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METAS'!$K$20,INT((ROW()-13)/2),0)),"",OFFSET('9. METAS'!$K$20,INT((ROW()-13)/2),0))</f>
        <v/>
      </c>
      <c r="I193" s="744"/>
      <c r="J193" s="194">
        <f ca="1">IF(MOD(ROW()-13,2)=0,IF(ISBLANK(OFFSET('10. SEGUIMIENTO 2025'!$N$14,INT((ROW()-13)/2),0)),"",OFFSET('10. SEGUIMIENTO 2025'!$N$14,INT((ROW()-13)/2),0)),IF(ISBLANK(OFFSET('9. METAS'!$N$20,INT((ROW()-14)/2),0)),"",OFFSET('9. METAS'!$N$20,INT((ROW()-14)/2),0)))</f>
        <v>41</v>
      </c>
      <c r="K193" s="195" t="str">
        <f ca="1">IF(MOD(ROW()-13,2)=0,IF(ISBLANK(OFFSET('10. SEGUIMIENTO 2025'!$O$14,INT((ROW()-13)/2),0)),"",OFFSET('10. SEGUIMIENTO 2025'!$O$14,INT((ROW()-13)/2),0)),IF(ISBLANK(OFFSET('9. METAS'!$O$20,INT((ROW()-14)/2),0)),"",OFFSET('9. METAS'!$O$20,INT((ROW()-14)/2),0)))</f>
        <v/>
      </c>
      <c r="L193" s="195" t="str">
        <f ca="1">IF(MOD(ROW()-13,2)=0,IF(ISBLANK(OFFSET('10. SEGUIMIENTO 2025'!$P$14,INT((ROW()-13)/2),0)),"",OFFSET('10. SEGUIMIENTO 2025'!$P$14,INT((ROW()-13)/2),0)),IF(ISBLANK(OFFSET('9. METAS'!$P$20,INT((ROW()-14)/2),0)),"",OFFSET('9. METAS'!$P$20,INT((ROW()-14)/2),0)))</f>
        <v/>
      </c>
      <c r="M193" s="196" t="str">
        <f ca="1">IF(MOD(ROW()-13,2)=0,IF(ISBLANK(OFFSET('10. SEGUIMIENTO 2025'!$Q$14,INT((ROW()-13)/2),0)),"",OFFSET('10. SEGUIMIENTO 2025'!$Q$14,INT((ROW()-13)/2),0)),IF(ISBLANK(OFFSET('9. METAS'!$Q$20,INT((ROW()-14)/2),0)),"",OFFSET('9. METAS'!$Q$20,INT((ROW()-14)/2),0)))</f>
        <v/>
      </c>
      <c r="N193" s="742" t="str">
        <f t="shared" ref="N193" ca="1" si="176">IFERROR(M193/M194,"ND")</f>
        <v>ND</v>
      </c>
      <c r="O193" s="738" t="str">
        <f t="shared" ref="O193" ca="1" si="177">IFERROR(((M193+L193+K193+J193)/H193),"ND")</f>
        <v>ND</v>
      </c>
      <c r="P193" s="726"/>
    </row>
    <row r="194" spans="3:16">
      <c r="C194" s="760"/>
      <c r="D194" s="756"/>
      <c r="E194" s="756"/>
      <c r="F194" s="754"/>
      <c r="G194" s="751"/>
      <c r="H194" s="747"/>
      <c r="I194" s="745"/>
      <c r="J194" s="194" t="str">
        <f ca="1">IF(MOD(ROW()-13,2)=0,IF(ISBLANK(OFFSET('10. SEGUIMIENTO 2025'!$N$14,INT((ROW()-13)/2),0)),"",OFFSET('10. SEGUIMIENTO 2025'!$N$14,INT((ROW()-13)/2),0)),IF(ISBLANK(OFFSET('9. METAS'!$N$20,INT((ROW()-14)/2),0)),"",OFFSET('9. METAS'!$N$20,INT((ROW()-14)/2),0)))</f>
        <v/>
      </c>
      <c r="K194" s="195" t="str">
        <f ca="1">IF(MOD(ROW()-13,2)=0,IF(ISBLANK(OFFSET('10. SEGUIMIENTO 2025'!$O$14,INT((ROW()-13)/2),0)),"",OFFSET('10. SEGUIMIENTO 2025'!$O$14,INT((ROW()-13)/2),0)),IF(ISBLANK(OFFSET('9. METAS'!$O$20,INT((ROW()-14)/2),0)),"",OFFSET('9. METAS'!$O$20,INT((ROW()-14)/2),0)))</f>
        <v/>
      </c>
      <c r="L194" s="195" t="str">
        <f ca="1">IF(MOD(ROW()-13,2)=0,IF(ISBLANK(OFFSET('10. SEGUIMIENTO 2025'!$P$14,INT((ROW()-13)/2),0)),"",OFFSET('10. SEGUIMIENTO 2025'!$P$14,INT((ROW()-13)/2),0)),IF(ISBLANK(OFFSET('9. METAS'!$P$20,INT((ROW()-14)/2),0)),"",OFFSET('9. METAS'!$P$20,INT((ROW()-14)/2),0)))</f>
        <v/>
      </c>
      <c r="M194" s="196" t="str">
        <f ca="1">IF(MOD(ROW()-13,2)=0,IF(ISBLANK(OFFSET('10. SEGUIMIENTO 2025'!$Q$14,INT((ROW()-13)/2),0)),"",OFFSET('10. SEGUIMIENTO 2025'!$Q$14,INT((ROW()-13)/2),0)),IF(ISBLANK(OFFSET('9. METAS'!$Q$20,INT((ROW()-14)/2),0)),"",OFFSET('9. METAS'!$Q$20,INT((ROW()-14)/2),0)))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METAS'!$K$20,INT((ROW()-13)/2),0)),"",OFFSET('9. METAS'!$K$20,INT((ROW()-13)/2),0))</f>
        <v/>
      </c>
      <c r="I195" s="744"/>
      <c r="J195" s="194">
        <f ca="1">IF(MOD(ROW()-13,2)=0,IF(ISBLANK(OFFSET('10. SEGUIMIENTO 2025'!$N$14,INT((ROW()-13)/2),0)),"",OFFSET('10. SEGUIMIENTO 2025'!$N$14,INT((ROW()-13)/2),0)),IF(ISBLANK(OFFSET('9. METAS'!$N$20,INT((ROW()-14)/2),0)),"",OFFSET('9. METAS'!$N$20,INT((ROW()-14)/2),0)))</f>
        <v>41</v>
      </c>
      <c r="K195" s="195" t="str">
        <f ca="1">IF(MOD(ROW()-13,2)=0,IF(ISBLANK(OFFSET('10. SEGUIMIENTO 2025'!$O$14,INT((ROW()-13)/2),0)),"",OFFSET('10. SEGUIMIENTO 2025'!$O$14,INT((ROW()-13)/2),0)),IF(ISBLANK(OFFSET('9. METAS'!$O$20,INT((ROW()-14)/2),0)),"",OFFSET('9. METAS'!$O$20,INT((ROW()-14)/2),0)))</f>
        <v/>
      </c>
      <c r="L195" s="195" t="str">
        <f ca="1">IF(MOD(ROW()-13,2)=0,IF(ISBLANK(OFFSET('10. SEGUIMIENTO 2025'!$P$14,INT((ROW()-13)/2),0)),"",OFFSET('10. SEGUIMIENTO 2025'!$P$14,INT((ROW()-13)/2),0)),IF(ISBLANK(OFFSET('9. METAS'!$P$20,INT((ROW()-14)/2),0)),"",OFFSET('9. METAS'!$P$20,INT((ROW()-14)/2),0)))</f>
        <v/>
      </c>
      <c r="M195" s="196" t="str">
        <f ca="1">IF(MOD(ROW()-13,2)=0,IF(ISBLANK(OFFSET('10. SEGUIMIENTO 2025'!$Q$14,INT((ROW()-13)/2),0)),"",OFFSET('10. SEGUIMIENTO 2025'!$Q$14,INT((ROW()-13)/2),0)),IF(ISBLANK(OFFSET('9. METAS'!$Q$20,INT((ROW()-14)/2),0)),"",OFFSET('9. METAS'!$Q$20,INT((ROW()-14)/2),0)))</f>
        <v/>
      </c>
      <c r="N195" s="742" t="str">
        <f t="shared" ref="N195" ca="1" si="178">IFERROR(M195/M196,"ND")</f>
        <v>ND</v>
      </c>
      <c r="O195" s="738" t="str">
        <f t="shared" ref="O195" ca="1" si="179">IFERROR(((M195+L195+K195+J195)/H195),"ND")</f>
        <v>ND</v>
      </c>
      <c r="P195" s="726"/>
    </row>
    <row r="196" spans="3:16">
      <c r="C196" s="760"/>
      <c r="D196" s="756"/>
      <c r="E196" s="756"/>
      <c r="F196" s="754"/>
      <c r="G196" s="751"/>
      <c r="H196" s="747"/>
      <c r="I196" s="745"/>
      <c r="J196" s="194" t="str">
        <f ca="1">IF(MOD(ROW()-13,2)=0,IF(ISBLANK(OFFSET('10. SEGUIMIENTO 2025'!$N$14,INT((ROW()-13)/2),0)),"",OFFSET('10. SEGUIMIENTO 2025'!$N$14,INT((ROW()-13)/2),0)),IF(ISBLANK(OFFSET('9. METAS'!$N$20,INT((ROW()-14)/2),0)),"",OFFSET('9. METAS'!$N$20,INT((ROW()-14)/2),0)))</f>
        <v/>
      </c>
      <c r="K196" s="195" t="str">
        <f ca="1">IF(MOD(ROW()-13,2)=0,IF(ISBLANK(OFFSET('10. SEGUIMIENTO 2025'!$O$14,INT((ROW()-13)/2),0)),"",OFFSET('10. SEGUIMIENTO 2025'!$O$14,INT((ROW()-13)/2),0)),IF(ISBLANK(OFFSET('9. METAS'!$O$20,INT((ROW()-14)/2),0)),"",OFFSET('9. METAS'!$O$20,INT((ROW()-14)/2),0)))</f>
        <v/>
      </c>
      <c r="L196" s="195" t="str">
        <f ca="1">IF(MOD(ROW()-13,2)=0,IF(ISBLANK(OFFSET('10. SEGUIMIENTO 2025'!$P$14,INT((ROW()-13)/2),0)),"",OFFSET('10. SEGUIMIENTO 2025'!$P$14,INT((ROW()-13)/2),0)),IF(ISBLANK(OFFSET('9. METAS'!$P$20,INT((ROW()-14)/2),0)),"",OFFSET('9. METAS'!$P$20,INT((ROW()-14)/2),0)))</f>
        <v/>
      </c>
      <c r="M196" s="196" t="str">
        <f ca="1">IF(MOD(ROW()-13,2)=0,IF(ISBLANK(OFFSET('10. SEGUIMIENTO 2025'!$Q$14,INT((ROW()-13)/2),0)),"",OFFSET('10. SEGUIMIENTO 2025'!$Q$14,INT((ROW()-13)/2),0)),IF(ISBLANK(OFFSET('9. METAS'!$Q$20,INT((ROW()-14)/2),0)),"",OFFSET('9. METAS'!$Q$20,INT((ROW()-14)/2),0)))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METAS'!$K$20,INT((ROW()-13)/2),0)),"",OFFSET('9. METAS'!$K$20,INT((ROW()-13)/2),0))</f>
        <v/>
      </c>
      <c r="I197" s="744"/>
      <c r="J197" s="194">
        <f ca="1">IF(MOD(ROW()-13,2)=0,IF(ISBLANK(OFFSET('10. SEGUIMIENTO 2025'!$N$14,INT((ROW()-13)/2),0)),"",OFFSET('10. SEGUIMIENTO 2025'!$N$14,INT((ROW()-13)/2),0)),IF(ISBLANK(OFFSET('9. METAS'!$N$20,INT((ROW()-14)/2),0)),"",OFFSET('9. METAS'!$N$20,INT((ROW()-14)/2),0)))</f>
        <v>41</v>
      </c>
      <c r="K197" s="195" t="str">
        <f ca="1">IF(MOD(ROW()-13,2)=0,IF(ISBLANK(OFFSET('10. SEGUIMIENTO 2025'!$O$14,INT((ROW()-13)/2),0)),"",OFFSET('10. SEGUIMIENTO 2025'!$O$14,INT((ROW()-13)/2),0)),IF(ISBLANK(OFFSET('9. METAS'!$O$20,INT((ROW()-14)/2),0)),"",OFFSET('9. METAS'!$O$20,INT((ROW()-14)/2),0)))</f>
        <v/>
      </c>
      <c r="L197" s="195" t="str">
        <f ca="1">IF(MOD(ROW()-13,2)=0,IF(ISBLANK(OFFSET('10. SEGUIMIENTO 2025'!$P$14,INT((ROW()-13)/2),0)),"",OFFSET('10. SEGUIMIENTO 2025'!$P$14,INT((ROW()-13)/2),0)),IF(ISBLANK(OFFSET('9. METAS'!$P$20,INT((ROW()-14)/2),0)),"",OFFSET('9. METAS'!$P$20,INT((ROW()-14)/2),0)))</f>
        <v/>
      </c>
      <c r="M197" s="196" t="str">
        <f ca="1">IF(MOD(ROW()-13,2)=0,IF(ISBLANK(OFFSET('10. SEGUIMIENTO 2025'!$Q$14,INT((ROW()-13)/2),0)),"",OFFSET('10. SEGUIMIENTO 2025'!$Q$14,INT((ROW()-13)/2),0)),IF(ISBLANK(OFFSET('9. METAS'!$Q$20,INT((ROW()-14)/2),0)),"",OFFSET('9. METAS'!$Q$20,INT((ROW()-14)/2),0)))</f>
        <v/>
      </c>
      <c r="N197" s="742" t="str">
        <f t="shared" ref="N197" ca="1" si="180">IFERROR(M197/M198,"ND")</f>
        <v>ND</v>
      </c>
      <c r="O197" s="738" t="str">
        <f t="shared" ref="O197" ca="1" si="181">IFERROR(((M197+L197+K197+J197)/H197),"ND")</f>
        <v>ND</v>
      </c>
      <c r="P197" s="726"/>
    </row>
    <row r="198" spans="3:16">
      <c r="C198" s="760"/>
      <c r="D198" s="756"/>
      <c r="E198" s="756"/>
      <c r="F198" s="754"/>
      <c r="G198" s="751"/>
      <c r="H198" s="747"/>
      <c r="I198" s="745"/>
      <c r="J198" s="194" t="str">
        <f ca="1">IF(MOD(ROW()-13,2)=0,IF(ISBLANK(OFFSET('10. SEGUIMIENTO 2025'!$N$14,INT((ROW()-13)/2),0)),"",OFFSET('10. SEGUIMIENTO 2025'!$N$14,INT((ROW()-13)/2),0)),IF(ISBLANK(OFFSET('9. METAS'!$N$20,INT((ROW()-14)/2),0)),"",OFFSET('9. METAS'!$N$20,INT((ROW()-14)/2),0)))</f>
        <v/>
      </c>
      <c r="K198" s="195" t="str">
        <f ca="1">IF(MOD(ROW()-13,2)=0,IF(ISBLANK(OFFSET('10. SEGUIMIENTO 2025'!$O$14,INT((ROW()-13)/2),0)),"",OFFSET('10. SEGUIMIENTO 2025'!$O$14,INT((ROW()-13)/2),0)),IF(ISBLANK(OFFSET('9. METAS'!$O$20,INT((ROW()-14)/2),0)),"",OFFSET('9. METAS'!$O$20,INT((ROW()-14)/2),0)))</f>
        <v/>
      </c>
      <c r="L198" s="195" t="str">
        <f ca="1">IF(MOD(ROW()-13,2)=0,IF(ISBLANK(OFFSET('10. SEGUIMIENTO 2025'!$P$14,INT((ROW()-13)/2),0)),"",OFFSET('10. SEGUIMIENTO 2025'!$P$14,INT((ROW()-13)/2),0)),IF(ISBLANK(OFFSET('9. METAS'!$P$20,INT((ROW()-14)/2),0)),"",OFFSET('9. METAS'!$P$20,INT((ROW()-14)/2),0)))</f>
        <v/>
      </c>
      <c r="M198" s="196" t="str">
        <f ca="1">IF(MOD(ROW()-13,2)=0,IF(ISBLANK(OFFSET('10. SEGUIMIENTO 2025'!$Q$14,INT((ROW()-13)/2),0)),"",OFFSET('10. SEGUIMIENTO 2025'!$Q$14,INT((ROW()-13)/2),0)),IF(ISBLANK(OFFSET('9. METAS'!$Q$20,INT((ROW()-14)/2),0)),"",OFFSET('9. METAS'!$Q$20,INT((ROW()-14)/2),0)))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METAS'!$K$20,INT((ROW()-13)/2),0)),"",OFFSET('9. METAS'!$K$20,INT((ROW()-13)/2),0))</f>
        <v/>
      </c>
      <c r="I199" s="744"/>
      <c r="J199" s="194">
        <f ca="1">IF(MOD(ROW()-13,2)=0,IF(ISBLANK(OFFSET('10. SEGUIMIENTO 2025'!$N$14,INT((ROW()-13)/2),0)),"",OFFSET('10. SEGUIMIENTO 2025'!$N$14,INT((ROW()-13)/2),0)),IF(ISBLANK(OFFSET('9. METAS'!$N$20,INT((ROW()-14)/2),0)),"",OFFSET('9. METAS'!$N$20,INT((ROW()-14)/2),0)))</f>
        <v>41</v>
      </c>
      <c r="K199" s="195" t="str">
        <f ca="1">IF(MOD(ROW()-13,2)=0,IF(ISBLANK(OFFSET('10. SEGUIMIENTO 2025'!$O$14,INT((ROW()-13)/2),0)),"",OFFSET('10. SEGUIMIENTO 2025'!$O$14,INT((ROW()-13)/2),0)),IF(ISBLANK(OFFSET('9. METAS'!$O$20,INT((ROW()-14)/2),0)),"",OFFSET('9. METAS'!$O$20,INT((ROW()-14)/2),0)))</f>
        <v/>
      </c>
      <c r="L199" s="195" t="str">
        <f ca="1">IF(MOD(ROW()-13,2)=0,IF(ISBLANK(OFFSET('10. SEGUIMIENTO 2025'!$P$14,INT((ROW()-13)/2),0)),"",OFFSET('10. SEGUIMIENTO 2025'!$P$14,INT((ROW()-13)/2),0)),IF(ISBLANK(OFFSET('9. METAS'!$P$20,INT((ROW()-14)/2),0)),"",OFFSET('9. METAS'!$P$20,INT((ROW()-14)/2),0)))</f>
        <v/>
      </c>
      <c r="M199" s="196" t="str">
        <f ca="1">IF(MOD(ROW()-13,2)=0,IF(ISBLANK(OFFSET('10. SEGUIMIENTO 2025'!$Q$14,INT((ROW()-13)/2),0)),"",OFFSET('10. SEGUIMIENTO 2025'!$Q$14,INT((ROW()-13)/2),0)),IF(ISBLANK(OFFSET('9. METAS'!$Q$20,INT((ROW()-14)/2),0)),"",OFFSET('9. METAS'!$Q$20,INT((ROW()-14)/2),0)))</f>
        <v/>
      </c>
      <c r="N199" s="742" t="str">
        <f t="shared" ref="N199" ca="1" si="182">IFERROR(M199/M200,"ND")</f>
        <v>ND</v>
      </c>
      <c r="O199" s="738" t="str">
        <f t="shared" ref="O199" ca="1" si="183">IFERROR(((M199+L199+K199+J199)/H199),"ND")</f>
        <v>ND</v>
      </c>
      <c r="P199" s="726"/>
    </row>
    <row r="200" spans="3:16">
      <c r="C200" s="760"/>
      <c r="D200" s="756"/>
      <c r="E200" s="756"/>
      <c r="F200" s="754"/>
      <c r="G200" s="751"/>
      <c r="H200" s="747"/>
      <c r="I200" s="745"/>
      <c r="J200" s="194" t="str">
        <f ca="1">IF(MOD(ROW()-13,2)=0,IF(ISBLANK(OFFSET('10. SEGUIMIENTO 2025'!$N$14,INT((ROW()-13)/2),0)),"",OFFSET('10. SEGUIMIENTO 2025'!$N$14,INT((ROW()-13)/2),0)),IF(ISBLANK(OFFSET('9. METAS'!$N$20,INT((ROW()-14)/2),0)),"",OFFSET('9. METAS'!$N$20,INT((ROW()-14)/2),0)))</f>
        <v/>
      </c>
      <c r="K200" s="195" t="str">
        <f ca="1">IF(MOD(ROW()-13,2)=0,IF(ISBLANK(OFFSET('10. SEGUIMIENTO 2025'!$O$14,INT((ROW()-13)/2),0)),"",OFFSET('10. SEGUIMIENTO 2025'!$O$14,INT((ROW()-13)/2),0)),IF(ISBLANK(OFFSET('9. METAS'!$O$20,INT((ROW()-14)/2),0)),"",OFFSET('9. METAS'!$O$20,INT((ROW()-14)/2),0)))</f>
        <v/>
      </c>
      <c r="L200" s="195" t="str">
        <f ca="1">IF(MOD(ROW()-13,2)=0,IF(ISBLANK(OFFSET('10. SEGUIMIENTO 2025'!$P$14,INT((ROW()-13)/2),0)),"",OFFSET('10. SEGUIMIENTO 2025'!$P$14,INT((ROW()-13)/2),0)),IF(ISBLANK(OFFSET('9. METAS'!$P$20,INT((ROW()-14)/2),0)),"",OFFSET('9. METAS'!$P$20,INT((ROW()-14)/2),0)))</f>
        <v/>
      </c>
      <c r="M200" s="196" t="str">
        <f ca="1">IF(MOD(ROW()-13,2)=0,IF(ISBLANK(OFFSET('10. SEGUIMIENTO 2025'!$Q$14,INT((ROW()-13)/2),0)),"",OFFSET('10. SEGUIMIENTO 2025'!$Q$14,INT((ROW()-13)/2),0)),IF(ISBLANK(OFFSET('9. METAS'!$Q$20,INT((ROW()-14)/2),0)),"",OFFSET('9. METAS'!$Q$20,INT((ROW()-14)/2),0)))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METAS'!$K$20,INT((ROW()-13)/2),0)),"",OFFSET('9. METAS'!$K$20,INT((ROW()-13)/2),0))</f>
        <v/>
      </c>
      <c r="I201" s="744"/>
      <c r="J201" s="194">
        <f ca="1">IF(MOD(ROW()-13,2)=0,IF(ISBLANK(OFFSET('10. SEGUIMIENTO 2025'!$N$14,INT((ROW()-13)/2),0)),"",OFFSET('10. SEGUIMIENTO 2025'!$N$14,INT((ROW()-13)/2),0)),IF(ISBLANK(OFFSET('9. METAS'!$N$20,INT((ROW()-14)/2),0)),"",OFFSET('9. METAS'!$N$20,INT((ROW()-14)/2),0)))</f>
        <v>41</v>
      </c>
      <c r="K201" s="195" t="str">
        <f ca="1">IF(MOD(ROW()-13,2)=0,IF(ISBLANK(OFFSET('10. SEGUIMIENTO 2025'!$O$14,INT((ROW()-13)/2),0)),"",OFFSET('10. SEGUIMIENTO 2025'!$O$14,INT((ROW()-13)/2),0)),IF(ISBLANK(OFFSET('9. METAS'!$O$20,INT((ROW()-14)/2),0)),"",OFFSET('9. METAS'!$O$20,INT((ROW()-14)/2),0)))</f>
        <v/>
      </c>
      <c r="L201" s="195" t="str">
        <f ca="1">IF(MOD(ROW()-13,2)=0,IF(ISBLANK(OFFSET('10. SEGUIMIENTO 2025'!$P$14,INT((ROW()-13)/2),0)),"",OFFSET('10. SEGUIMIENTO 2025'!$P$14,INT((ROW()-13)/2),0)),IF(ISBLANK(OFFSET('9. METAS'!$P$20,INT((ROW()-14)/2),0)),"",OFFSET('9. METAS'!$P$20,INT((ROW()-14)/2),0)))</f>
        <v/>
      </c>
      <c r="M201" s="196" t="str">
        <f ca="1">IF(MOD(ROW()-13,2)=0,IF(ISBLANK(OFFSET('10. SEGUIMIENTO 2025'!$Q$14,INT((ROW()-13)/2),0)),"",OFFSET('10. SEGUIMIENTO 2025'!$Q$14,INT((ROW()-13)/2),0)),IF(ISBLANK(OFFSET('9. METAS'!$Q$20,INT((ROW()-14)/2),0)),"",OFFSET('9. METAS'!$Q$20,INT((ROW()-14)/2),0)))</f>
        <v/>
      </c>
      <c r="N201" s="742" t="str">
        <f t="shared" ref="N201" ca="1" si="184">IFERROR(M201/M202,"ND")</f>
        <v>ND</v>
      </c>
      <c r="O201" s="738" t="str">
        <f t="shared" ref="O201" ca="1" si="185">IFERROR(((M201+L201+K201+J201)/H201),"ND")</f>
        <v>ND</v>
      </c>
      <c r="P201" s="726"/>
    </row>
    <row r="202" spans="3:16">
      <c r="C202" s="760"/>
      <c r="D202" s="756"/>
      <c r="E202" s="756"/>
      <c r="F202" s="754"/>
      <c r="G202" s="751"/>
      <c r="H202" s="747"/>
      <c r="I202" s="745"/>
      <c r="J202" s="194" t="str">
        <f ca="1">IF(MOD(ROW()-13,2)=0,IF(ISBLANK(OFFSET('10. SEGUIMIENTO 2025'!$N$14,INT((ROW()-13)/2),0)),"",OFFSET('10. SEGUIMIENTO 2025'!$N$14,INT((ROW()-13)/2),0)),IF(ISBLANK(OFFSET('9. METAS'!$N$20,INT((ROW()-14)/2),0)),"",OFFSET('9. METAS'!$N$20,INT((ROW()-14)/2),0)))</f>
        <v/>
      </c>
      <c r="K202" s="195" t="str">
        <f ca="1">IF(MOD(ROW()-13,2)=0,IF(ISBLANK(OFFSET('10. SEGUIMIENTO 2025'!$O$14,INT((ROW()-13)/2),0)),"",OFFSET('10. SEGUIMIENTO 2025'!$O$14,INT((ROW()-13)/2),0)),IF(ISBLANK(OFFSET('9. METAS'!$O$20,INT((ROW()-14)/2),0)),"",OFFSET('9. METAS'!$O$20,INT((ROW()-14)/2),0)))</f>
        <v/>
      </c>
      <c r="L202" s="195" t="str">
        <f ca="1">IF(MOD(ROW()-13,2)=0,IF(ISBLANK(OFFSET('10. SEGUIMIENTO 2025'!$P$14,INT((ROW()-13)/2),0)),"",OFFSET('10. SEGUIMIENTO 2025'!$P$14,INT((ROW()-13)/2),0)),IF(ISBLANK(OFFSET('9. METAS'!$P$20,INT((ROW()-14)/2),0)),"",OFFSET('9. METAS'!$P$20,INT((ROW()-14)/2),0)))</f>
        <v/>
      </c>
      <c r="M202" s="196" t="str">
        <f ca="1">IF(MOD(ROW()-13,2)=0,IF(ISBLANK(OFFSET('10. SEGUIMIENTO 2025'!$Q$14,INT((ROW()-13)/2),0)),"",OFFSET('10. SEGUIMIENTO 2025'!$Q$14,INT((ROW()-13)/2),0)),IF(ISBLANK(OFFSET('9. METAS'!$Q$20,INT((ROW()-14)/2),0)),"",OFFSET('9. METAS'!$Q$20,INT((ROW()-14)/2),0)))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METAS'!$K$20,INT((ROW()-13)/2),0)),"",OFFSET('9. METAS'!$K$20,INT((ROW()-13)/2),0))</f>
        <v/>
      </c>
      <c r="I203" s="744"/>
      <c r="J203" s="194">
        <f ca="1">IF(MOD(ROW()-13,2)=0,IF(ISBLANK(OFFSET('10. SEGUIMIENTO 2025'!$N$14,INT((ROW()-13)/2),0)),"",OFFSET('10. SEGUIMIENTO 2025'!$N$14,INT((ROW()-13)/2),0)),IF(ISBLANK(OFFSET('9. METAS'!$N$20,INT((ROW()-14)/2),0)),"",OFFSET('9. METAS'!$N$20,INT((ROW()-14)/2),0)))</f>
        <v>41</v>
      </c>
      <c r="K203" s="195" t="str">
        <f ca="1">IF(MOD(ROW()-13,2)=0,IF(ISBLANK(OFFSET('10. SEGUIMIENTO 2025'!$O$14,INT((ROW()-13)/2),0)),"",OFFSET('10. SEGUIMIENTO 2025'!$O$14,INT((ROW()-13)/2),0)),IF(ISBLANK(OFFSET('9. METAS'!$O$20,INT((ROW()-14)/2),0)),"",OFFSET('9. METAS'!$O$20,INT((ROW()-14)/2),0)))</f>
        <v/>
      </c>
      <c r="L203" s="195" t="str">
        <f ca="1">IF(MOD(ROW()-13,2)=0,IF(ISBLANK(OFFSET('10. SEGUIMIENTO 2025'!$P$14,INT((ROW()-13)/2),0)),"",OFFSET('10. SEGUIMIENTO 2025'!$P$14,INT((ROW()-13)/2),0)),IF(ISBLANK(OFFSET('9. METAS'!$P$20,INT((ROW()-14)/2),0)),"",OFFSET('9. METAS'!$P$20,INT((ROW()-14)/2),0)))</f>
        <v/>
      </c>
      <c r="M203" s="196" t="str">
        <f ca="1">IF(MOD(ROW()-13,2)=0,IF(ISBLANK(OFFSET('10. SEGUIMIENTO 2025'!$Q$14,INT((ROW()-13)/2),0)),"",OFFSET('10. SEGUIMIENTO 2025'!$Q$14,INT((ROW()-13)/2),0)),IF(ISBLANK(OFFSET('9. METAS'!$Q$20,INT((ROW()-14)/2),0)),"",OFFSET('9. METAS'!$Q$20,INT((ROW()-14)/2),0)))</f>
        <v/>
      </c>
      <c r="N203" s="742" t="str">
        <f t="shared" ref="N203" ca="1" si="186">IFERROR(M203/M204,"ND")</f>
        <v>ND</v>
      </c>
      <c r="O203" s="738" t="str">
        <f t="shared" ref="O203" ca="1" si="187">IFERROR(((M203+L203+K203+J203)/H203),"ND")</f>
        <v>ND</v>
      </c>
      <c r="P203" s="726"/>
    </row>
    <row r="204" spans="3:16">
      <c r="C204" s="760"/>
      <c r="D204" s="756"/>
      <c r="E204" s="756"/>
      <c r="F204" s="754"/>
      <c r="G204" s="751"/>
      <c r="H204" s="747"/>
      <c r="I204" s="745"/>
      <c r="J204" s="194" t="str">
        <f ca="1">IF(MOD(ROW()-13,2)=0,IF(ISBLANK(OFFSET('10. SEGUIMIENTO 2025'!$N$14,INT((ROW()-13)/2),0)),"",OFFSET('10. SEGUIMIENTO 2025'!$N$14,INT((ROW()-13)/2),0)),IF(ISBLANK(OFFSET('9. METAS'!$N$20,INT((ROW()-14)/2),0)),"",OFFSET('9. METAS'!$N$20,INT((ROW()-14)/2),0)))</f>
        <v/>
      </c>
      <c r="K204" s="195" t="str">
        <f ca="1">IF(MOD(ROW()-13,2)=0,IF(ISBLANK(OFFSET('10. SEGUIMIENTO 2025'!$O$14,INT((ROW()-13)/2),0)),"",OFFSET('10. SEGUIMIENTO 2025'!$O$14,INT((ROW()-13)/2),0)),IF(ISBLANK(OFFSET('9. METAS'!$O$20,INT((ROW()-14)/2),0)),"",OFFSET('9. METAS'!$O$20,INT((ROW()-14)/2),0)))</f>
        <v/>
      </c>
      <c r="L204" s="195" t="str">
        <f ca="1">IF(MOD(ROW()-13,2)=0,IF(ISBLANK(OFFSET('10. SEGUIMIENTO 2025'!$P$14,INT((ROW()-13)/2),0)),"",OFFSET('10. SEGUIMIENTO 2025'!$P$14,INT((ROW()-13)/2),0)),IF(ISBLANK(OFFSET('9. METAS'!$P$20,INT((ROW()-14)/2),0)),"",OFFSET('9. METAS'!$P$20,INT((ROW()-14)/2),0)))</f>
        <v/>
      </c>
      <c r="M204" s="196" t="str">
        <f ca="1">IF(MOD(ROW()-13,2)=0,IF(ISBLANK(OFFSET('10. SEGUIMIENTO 2025'!$Q$14,INT((ROW()-13)/2),0)),"",OFFSET('10. SEGUIMIENTO 2025'!$Q$14,INT((ROW()-13)/2),0)),IF(ISBLANK(OFFSET('9. METAS'!$Q$20,INT((ROW()-14)/2),0)),"",OFFSET('9. METAS'!$Q$20,INT((ROW()-14)/2),0)))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METAS'!$K$20,INT((ROW()-13)/2),0)),"",OFFSET('9. METAS'!$K$20,INT((ROW()-13)/2),0))</f>
        <v/>
      </c>
      <c r="I205" s="744"/>
      <c r="J205" s="194">
        <f ca="1">IF(MOD(ROW()-13,2)=0,IF(ISBLANK(OFFSET('10. SEGUIMIENTO 2025'!$N$14,INT((ROW()-13)/2),0)),"",OFFSET('10. SEGUIMIENTO 2025'!$N$14,INT((ROW()-13)/2),0)),IF(ISBLANK(OFFSET('9. METAS'!$N$20,INT((ROW()-14)/2),0)),"",OFFSET('9. METAS'!$N$20,INT((ROW()-14)/2),0)))</f>
        <v>41</v>
      </c>
      <c r="K205" s="195" t="str">
        <f ca="1">IF(MOD(ROW()-13,2)=0,IF(ISBLANK(OFFSET('10. SEGUIMIENTO 2025'!$O$14,INT((ROW()-13)/2),0)),"",OFFSET('10. SEGUIMIENTO 2025'!$O$14,INT((ROW()-13)/2),0)),IF(ISBLANK(OFFSET('9. METAS'!$O$20,INT((ROW()-14)/2),0)),"",OFFSET('9. METAS'!$O$20,INT((ROW()-14)/2),0)))</f>
        <v/>
      </c>
      <c r="L205" s="195" t="str">
        <f ca="1">IF(MOD(ROW()-13,2)=0,IF(ISBLANK(OFFSET('10. SEGUIMIENTO 2025'!$P$14,INT((ROW()-13)/2),0)),"",OFFSET('10. SEGUIMIENTO 2025'!$P$14,INT((ROW()-13)/2),0)),IF(ISBLANK(OFFSET('9. METAS'!$P$20,INT((ROW()-14)/2),0)),"",OFFSET('9. METAS'!$P$20,INT((ROW()-14)/2),0)))</f>
        <v/>
      </c>
      <c r="M205" s="196" t="str">
        <f ca="1">IF(MOD(ROW()-13,2)=0,IF(ISBLANK(OFFSET('10. SEGUIMIENTO 2025'!$Q$14,INT((ROW()-13)/2),0)),"",OFFSET('10. SEGUIMIENTO 2025'!$Q$14,INT((ROW()-13)/2),0)),IF(ISBLANK(OFFSET('9. METAS'!$Q$20,INT((ROW()-14)/2),0)),"",OFFSET('9. METAS'!$Q$20,INT((ROW()-14)/2),0)))</f>
        <v/>
      </c>
      <c r="N205" s="742" t="str">
        <f t="shared" ref="N205" ca="1" si="188">IFERROR(M205/M206,"ND")</f>
        <v>ND</v>
      </c>
      <c r="O205" s="738" t="str">
        <f t="shared" ref="O205" ca="1" si="189">IFERROR(((M205+L205+K205+J205)/H205),"ND")</f>
        <v>ND</v>
      </c>
      <c r="P205" s="726"/>
    </row>
    <row r="206" spans="3:16">
      <c r="C206" s="760"/>
      <c r="D206" s="756"/>
      <c r="E206" s="756"/>
      <c r="F206" s="754"/>
      <c r="G206" s="751"/>
      <c r="H206" s="747"/>
      <c r="I206" s="745"/>
      <c r="J206" s="194" t="str">
        <f ca="1">IF(MOD(ROW()-13,2)=0,IF(ISBLANK(OFFSET('10. SEGUIMIENTO 2025'!$N$14,INT((ROW()-13)/2),0)),"",OFFSET('10. SEGUIMIENTO 2025'!$N$14,INT((ROW()-13)/2),0)),IF(ISBLANK(OFFSET('9. METAS'!$N$20,INT((ROW()-14)/2),0)),"",OFFSET('9. METAS'!$N$20,INT((ROW()-14)/2),0)))</f>
        <v/>
      </c>
      <c r="K206" s="195" t="str">
        <f ca="1">IF(MOD(ROW()-13,2)=0,IF(ISBLANK(OFFSET('10. SEGUIMIENTO 2025'!$O$14,INT((ROW()-13)/2),0)),"",OFFSET('10. SEGUIMIENTO 2025'!$O$14,INT((ROW()-13)/2),0)),IF(ISBLANK(OFFSET('9. METAS'!$O$20,INT((ROW()-14)/2),0)),"",OFFSET('9. METAS'!$O$20,INT((ROW()-14)/2),0)))</f>
        <v/>
      </c>
      <c r="L206" s="195" t="str">
        <f ca="1">IF(MOD(ROW()-13,2)=0,IF(ISBLANK(OFFSET('10. SEGUIMIENTO 2025'!$P$14,INT((ROW()-13)/2),0)),"",OFFSET('10. SEGUIMIENTO 2025'!$P$14,INT((ROW()-13)/2),0)),IF(ISBLANK(OFFSET('9. METAS'!$P$20,INT((ROW()-14)/2),0)),"",OFFSET('9. METAS'!$P$20,INT((ROW()-14)/2),0)))</f>
        <v/>
      </c>
      <c r="M206" s="196" t="str">
        <f ca="1">IF(MOD(ROW()-13,2)=0,IF(ISBLANK(OFFSET('10. SEGUIMIENTO 2025'!$Q$14,INT((ROW()-13)/2),0)),"",OFFSET('10. SEGUIMIENTO 2025'!$Q$14,INT((ROW()-13)/2),0)),IF(ISBLANK(OFFSET('9. METAS'!$Q$20,INT((ROW()-14)/2),0)),"",OFFSET('9. METAS'!$Q$20,INT((ROW()-14)/2),0)))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METAS'!$K$20,INT((ROW()-13)/2),0)),"",OFFSET('9. METAS'!$K$20,INT((ROW()-13)/2),0))</f>
        <v/>
      </c>
      <c r="I207" s="744"/>
      <c r="J207" s="194">
        <f ca="1">IF(MOD(ROW()-13,2)=0,IF(ISBLANK(OFFSET('10. SEGUIMIENTO 2025'!$N$14,INT((ROW()-13)/2),0)),"",OFFSET('10. SEGUIMIENTO 2025'!$N$14,INT((ROW()-13)/2),0)),IF(ISBLANK(OFFSET('9. METAS'!$N$20,INT((ROW()-14)/2),0)),"",OFFSET('9. METAS'!$N$20,INT((ROW()-14)/2),0)))</f>
        <v>41</v>
      </c>
      <c r="K207" s="195" t="str">
        <f ca="1">IF(MOD(ROW()-13,2)=0,IF(ISBLANK(OFFSET('10. SEGUIMIENTO 2025'!$O$14,INT((ROW()-13)/2),0)),"",OFFSET('10. SEGUIMIENTO 2025'!$O$14,INT((ROW()-13)/2),0)),IF(ISBLANK(OFFSET('9. METAS'!$O$20,INT((ROW()-14)/2),0)),"",OFFSET('9. METAS'!$O$20,INT((ROW()-14)/2),0)))</f>
        <v/>
      </c>
      <c r="L207" s="195" t="str">
        <f ca="1">IF(MOD(ROW()-13,2)=0,IF(ISBLANK(OFFSET('10. SEGUIMIENTO 2025'!$P$14,INT((ROW()-13)/2),0)),"",OFFSET('10. SEGUIMIENTO 2025'!$P$14,INT((ROW()-13)/2),0)),IF(ISBLANK(OFFSET('9. METAS'!$P$20,INT((ROW()-14)/2),0)),"",OFFSET('9. METAS'!$P$20,INT((ROW()-14)/2),0)))</f>
        <v/>
      </c>
      <c r="M207" s="196" t="str">
        <f ca="1">IF(MOD(ROW()-13,2)=0,IF(ISBLANK(OFFSET('10. SEGUIMIENTO 2025'!$Q$14,INT((ROW()-13)/2),0)),"",OFFSET('10. SEGUIMIENTO 2025'!$Q$14,INT((ROW()-13)/2),0)),IF(ISBLANK(OFFSET('9. METAS'!$Q$20,INT((ROW()-14)/2),0)),"",OFFSET('9. METAS'!$Q$20,INT((ROW()-14)/2),0)))</f>
        <v/>
      </c>
      <c r="N207" s="742" t="str">
        <f t="shared" ref="N207" ca="1" si="190">IFERROR(M207/M208,"ND")</f>
        <v>ND</v>
      </c>
      <c r="O207" s="738" t="str">
        <f t="shared" ref="O207" ca="1" si="191">IFERROR(((M207+L207+K207+J207)/H207),"ND")</f>
        <v>ND</v>
      </c>
      <c r="P207" s="726"/>
    </row>
    <row r="208" spans="3:16">
      <c r="C208" s="760"/>
      <c r="D208" s="756"/>
      <c r="E208" s="756"/>
      <c r="F208" s="754"/>
      <c r="G208" s="751"/>
      <c r="H208" s="747"/>
      <c r="I208" s="745"/>
      <c r="J208" s="194" t="str">
        <f ca="1">IF(MOD(ROW()-13,2)=0,IF(ISBLANK(OFFSET('10. SEGUIMIENTO 2025'!$N$14,INT((ROW()-13)/2),0)),"",OFFSET('10. SEGUIMIENTO 2025'!$N$14,INT((ROW()-13)/2),0)),IF(ISBLANK(OFFSET('9. METAS'!$N$20,INT((ROW()-14)/2),0)),"",OFFSET('9. METAS'!$N$20,INT((ROW()-14)/2),0)))</f>
        <v/>
      </c>
      <c r="K208" s="195" t="str">
        <f ca="1">IF(MOD(ROW()-13,2)=0,IF(ISBLANK(OFFSET('10. SEGUIMIENTO 2025'!$O$14,INT((ROW()-13)/2),0)),"",OFFSET('10. SEGUIMIENTO 2025'!$O$14,INT((ROW()-13)/2),0)),IF(ISBLANK(OFFSET('9. METAS'!$O$20,INT((ROW()-14)/2),0)),"",OFFSET('9. METAS'!$O$20,INT((ROW()-14)/2),0)))</f>
        <v/>
      </c>
      <c r="L208" s="195" t="str">
        <f ca="1">IF(MOD(ROW()-13,2)=0,IF(ISBLANK(OFFSET('10. SEGUIMIENTO 2025'!$P$14,INT((ROW()-13)/2),0)),"",OFFSET('10. SEGUIMIENTO 2025'!$P$14,INT((ROW()-13)/2),0)),IF(ISBLANK(OFFSET('9. METAS'!$P$20,INT((ROW()-14)/2),0)),"",OFFSET('9. METAS'!$P$20,INT((ROW()-14)/2),0)))</f>
        <v/>
      </c>
      <c r="M208" s="196" t="str">
        <f ca="1">IF(MOD(ROW()-13,2)=0,IF(ISBLANK(OFFSET('10. SEGUIMIENTO 2025'!$Q$14,INT((ROW()-13)/2),0)),"",OFFSET('10. SEGUIMIENTO 2025'!$Q$14,INT((ROW()-13)/2),0)),IF(ISBLANK(OFFSET('9. METAS'!$Q$20,INT((ROW()-14)/2),0)),"",OFFSET('9. METAS'!$Q$20,INT((ROW()-14)/2),0)))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METAS'!$K$20,INT((ROW()-13)/2),0)),"",OFFSET('9. METAS'!$K$20,INT((ROW()-13)/2),0))</f>
        <v/>
      </c>
      <c r="I209" s="744"/>
      <c r="J209" s="194">
        <f ca="1">IF(MOD(ROW()-13,2)=0,IF(ISBLANK(OFFSET('10. SEGUIMIENTO 2025'!$N$14,INT((ROW()-13)/2),0)),"",OFFSET('10. SEGUIMIENTO 2025'!$N$14,INT((ROW()-13)/2),0)),IF(ISBLANK(OFFSET('9. METAS'!$N$20,INT((ROW()-14)/2),0)),"",OFFSET('9. METAS'!$N$20,INT((ROW()-14)/2),0)))</f>
        <v>41</v>
      </c>
      <c r="K209" s="195" t="str">
        <f ca="1">IF(MOD(ROW()-13,2)=0,IF(ISBLANK(OFFSET('10. SEGUIMIENTO 2025'!$O$14,INT((ROW()-13)/2),0)),"",OFFSET('10. SEGUIMIENTO 2025'!$O$14,INT((ROW()-13)/2),0)),IF(ISBLANK(OFFSET('9. METAS'!$O$20,INT((ROW()-14)/2),0)),"",OFFSET('9. METAS'!$O$20,INT((ROW()-14)/2),0)))</f>
        <v/>
      </c>
      <c r="L209" s="195" t="str">
        <f ca="1">IF(MOD(ROW()-13,2)=0,IF(ISBLANK(OFFSET('10. SEGUIMIENTO 2025'!$P$14,INT((ROW()-13)/2),0)),"",OFFSET('10. SEGUIMIENTO 2025'!$P$14,INT((ROW()-13)/2),0)),IF(ISBLANK(OFFSET('9. METAS'!$P$20,INT((ROW()-14)/2),0)),"",OFFSET('9. METAS'!$P$20,INT((ROW()-14)/2),0)))</f>
        <v/>
      </c>
      <c r="M209" s="196" t="str">
        <f ca="1">IF(MOD(ROW()-13,2)=0,IF(ISBLANK(OFFSET('10. SEGUIMIENTO 2025'!$Q$14,INT((ROW()-13)/2),0)),"",OFFSET('10. SEGUIMIENTO 2025'!$Q$14,INT((ROW()-13)/2),0)),IF(ISBLANK(OFFSET('9. METAS'!$Q$20,INT((ROW()-14)/2),0)),"",OFFSET('9. METAS'!$Q$20,INT((ROW()-14)/2),0)))</f>
        <v/>
      </c>
      <c r="N209" s="742" t="str">
        <f t="shared" ref="N209" ca="1" si="192">IFERROR(M209/M210,"ND")</f>
        <v>ND</v>
      </c>
      <c r="O209" s="738" t="str">
        <f t="shared" ref="O209" ca="1" si="193">IFERROR(((M209+L209+K209+J209)/H209),"ND")</f>
        <v>ND</v>
      </c>
      <c r="P209" s="726"/>
    </row>
    <row r="210" spans="3:16">
      <c r="C210" s="760"/>
      <c r="D210" s="756"/>
      <c r="E210" s="756"/>
      <c r="F210" s="754"/>
      <c r="G210" s="751"/>
      <c r="H210" s="747"/>
      <c r="I210" s="745"/>
      <c r="J210" s="194" t="str">
        <f ca="1">IF(MOD(ROW()-13,2)=0,IF(ISBLANK(OFFSET('10. SEGUIMIENTO 2025'!$N$14,INT((ROW()-13)/2),0)),"",OFFSET('10. SEGUIMIENTO 2025'!$N$14,INT((ROW()-13)/2),0)),IF(ISBLANK(OFFSET('9. METAS'!$N$20,INT((ROW()-14)/2),0)),"",OFFSET('9. METAS'!$N$20,INT((ROW()-14)/2),0)))</f>
        <v/>
      </c>
      <c r="K210" s="195" t="str">
        <f ca="1">IF(MOD(ROW()-13,2)=0,IF(ISBLANK(OFFSET('10. SEGUIMIENTO 2025'!$O$14,INT((ROW()-13)/2),0)),"",OFFSET('10. SEGUIMIENTO 2025'!$O$14,INT((ROW()-13)/2),0)),IF(ISBLANK(OFFSET('9. METAS'!$O$20,INT((ROW()-14)/2),0)),"",OFFSET('9. METAS'!$O$20,INT((ROW()-14)/2),0)))</f>
        <v/>
      </c>
      <c r="L210" s="195" t="str">
        <f ca="1">IF(MOD(ROW()-13,2)=0,IF(ISBLANK(OFFSET('10. SEGUIMIENTO 2025'!$P$14,INT((ROW()-13)/2),0)),"",OFFSET('10. SEGUIMIENTO 2025'!$P$14,INT((ROW()-13)/2),0)),IF(ISBLANK(OFFSET('9. METAS'!$P$20,INT((ROW()-14)/2),0)),"",OFFSET('9. METAS'!$P$20,INT((ROW()-14)/2),0)))</f>
        <v/>
      </c>
      <c r="M210" s="196" t="str">
        <f ca="1">IF(MOD(ROW()-13,2)=0,IF(ISBLANK(OFFSET('10. SEGUIMIENTO 2025'!$Q$14,INT((ROW()-13)/2),0)),"",OFFSET('10. SEGUIMIENTO 2025'!$Q$14,INT((ROW()-13)/2),0)),IF(ISBLANK(OFFSET('9. METAS'!$Q$20,INT((ROW()-14)/2),0)),"",OFFSET('9. METAS'!$Q$20,INT((ROW()-14)/2),0)))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METAS'!$K$20,INT((ROW()-13)/2),0)),"",OFFSET('9. METAS'!$K$20,INT((ROW()-13)/2),0))</f>
        <v/>
      </c>
      <c r="I211" s="744"/>
      <c r="J211" s="194">
        <f ca="1">IF(MOD(ROW()-13,2)=0,IF(ISBLANK(OFFSET('10. SEGUIMIENTO 2025'!$N$14,INT((ROW()-13)/2),0)),"",OFFSET('10. SEGUIMIENTO 2025'!$N$14,INT((ROW()-13)/2),0)),IF(ISBLANK(OFFSET('9. METAS'!$N$20,INT((ROW()-14)/2),0)),"",OFFSET('9. METAS'!$N$20,INT((ROW()-14)/2),0)))</f>
        <v>41</v>
      </c>
      <c r="K211" s="195" t="str">
        <f ca="1">IF(MOD(ROW()-13,2)=0,IF(ISBLANK(OFFSET('10. SEGUIMIENTO 2025'!$O$14,INT((ROW()-13)/2),0)),"",OFFSET('10. SEGUIMIENTO 2025'!$O$14,INT((ROW()-13)/2),0)),IF(ISBLANK(OFFSET('9. METAS'!$O$20,INT((ROW()-14)/2),0)),"",OFFSET('9. METAS'!$O$20,INT((ROW()-14)/2),0)))</f>
        <v/>
      </c>
      <c r="L211" s="195" t="str">
        <f ca="1">IF(MOD(ROW()-13,2)=0,IF(ISBLANK(OFFSET('10. SEGUIMIENTO 2025'!$P$14,INT((ROW()-13)/2),0)),"",OFFSET('10. SEGUIMIENTO 2025'!$P$14,INT((ROW()-13)/2),0)),IF(ISBLANK(OFFSET('9. METAS'!$P$20,INT((ROW()-14)/2),0)),"",OFFSET('9. METAS'!$P$20,INT((ROW()-14)/2),0)))</f>
        <v/>
      </c>
      <c r="M211" s="196" t="str">
        <f ca="1">IF(MOD(ROW()-13,2)=0,IF(ISBLANK(OFFSET('10. SEGUIMIENTO 2025'!$Q$14,INT((ROW()-13)/2),0)),"",OFFSET('10. SEGUIMIENTO 2025'!$Q$14,INT((ROW()-13)/2),0)),IF(ISBLANK(OFFSET('9. METAS'!$Q$20,INT((ROW()-14)/2),0)),"",OFFSET('9. METAS'!$Q$20,INT((ROW()-14)/2),0)))</f>
        <v/>
      </c>
      <c r="N211" s="742" t="str">
        <f t="shared" ref="N211" ca="1" si="194">IFERROR(M211/M212,"ND")</f>
        <v>ND</v>
      </c>
      <c r="O211" s="738" t="str">
        <f t="shared" ref="O211" ca="1" si="195">IFERROR(((M211+L211+K211+J211)/H211),"ND")</f>
        <v>ND</v>
      </c>
      <c r="P211" s="726"/>
    </row>
    <row r="212" spans="3:16">
      <c r="C212" s="760"/>
      <c r="D212" s="756"/>
      <c r="E212" s="756"/>
      <c r="F212" s="754"/>
      <c r="G212" s="751"/>
      <c r="H212" s="747"/>
      <c r="I212" s="745"/>
      <c r="J212" s="194" t="str">
        <f ca="1">IF(MOD(ROW()-13,2)=0,IF(ISBLANK(OFFSET('10. SEGUIMIENTO 2025'!$N$14,INT((ROW()-13)/2),0)),"",OFFSET('10. SEGUIMIENTO 2025'!$N$14,INT((ROW()-13)/2),0)),IF(ISBLANK(OFFSET('9. METAS'!$N$20,INT((ROW()-14)/2),0)),"",OFFSET('9. METAS'!$N$20,INT((ROW()-14)/2),0)))</f>
        <v/>
      </c>
      <c r="K212" s="195" t="str">
        <f ca="1">IF(MOD(ROW()-13,2)=0,IF(ISBLANK(OFFSET('10. SEGUIMIENTO 2025'!$O$14,INT((ROW()-13)/2),0)),"",OFFSET('10. SEGUIMIENTO 2025'!$O$14,INT((ROW()-13)/2),0)),IF(ISBLANK(OFFSET('9. METAS'!$O$20,INT((ROW()-14)/2),0)),"",OFFSET('9. METAS'!$O$20,INT((ROW()-14)/2),0)))</f>
        <v/>
      </c>
      <c r="L212" s="195" t="str">
        <f ca="1">IF(MOD(ROW()-13,2)=0,IF(ISBLANK(OFFSET('10. SEGUIMIENTO 2025'!$P$14,INT((ROW()-13)/2),0)),"",OFFSET('10. SEGUIMIENTO 2025'!$P$14,INT((ROW()-13)/2),0)),IF(ISBLANK(OFFSET('9. METAS'!$P$20,INT((ROW()-14)/2),0)),"",OFFSET('9. METAS'!$P$20,INT((ROW()-14)/2),0)))</f>
        <v/>
      </c>
      <c r="M212" s="196" t="str">
        <f ca="1">IF(MOD(ROW()-13,2)=0,IF(ISBLANK(OFFSET('10. SEGUIMIENTO 2025'!$Q$14,INT((ROW()-13)/2),0)),"",OFFSET('10. SEGUIMIENTO 2025'!$Q$14,INT((ROW()-13)/2),0)),IF(ISBLANK(OFFSET('9. METAS'!$Q$20,INT((ROW()-14)/2),0)),"",OFFSET('9. METAS'!$Q$20,INT((ROW()-14)/2),0)))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METAS'!$K$20,INT((ROW()-13)/2),0)),"",OFFSET('9. METAS'!$K$20,INT((ROW()-13)/2),0))</f>
        <v/>
      </c>
      <c r="I213" s="744"/>
      <c r="J213" s="194">
        <f ca="1">IF(MOD(ROW()-13,2)=0,IF(ISBLANK(OFFSET('10. SEGUIMIENTO 2025'!$N$14,INT((ROW()-13)/2),0)),"",OFFSET('10. SEGUIMIENTO 2025'!$N$14,INT((ROW()-13)/2),0)),IF(ISBLANK(OFFSET('9. METAS'!$N$20,INT((ROW()-14)/2),0)),"",OFFSET('9. METAS'!$N$20,INT((ROW()-14)/2),0)))</f>
        <v>41</v>
      </c>
      <c r="K213" s="195" t="str">
        <f ca="1">IF(MOD(ROW()-13,2)=0,IF(ISBLANK(OFFSET('10. SEGUIMIENTO 2025'!$O$14,INT((ROW()-13)/2),0)),"",OFFSET('10. SEGUIMIENTO 2025'!$O$14,INT((ROW()-13)/2),0)),IF(ISBLANK(OFFSET('9. METAS'!$O$20,INT((ROW()-14)/2),0)),"",OFFSET('9. METAS'!$O$20,INT((ROW()-14)/2),0)))</f>
        <v/>
      </c>
      <c r="L213" s="195" t="str">
        <f ca="1">IF(MOD(ROW()-13,2)=0,IF(ISBLANK(OFFSET('10. SEGUIMIENTO 2025'!$P$14,INT((ROW()-13)/2),0)),"",OFFSET('10. SEGUIMIENTO 2025'!$P$14,INT((ROW()-13)/2),0)),IF(ISBLANK(OFFSET('9. METAS'!$P$20,INT((ROW()-14)/2),0)),"",OFFSET('9. METAS'!$P$20,INT((ROW()-14)/2),0)))</f>
        <v/>
      </c>
      <c r="M213" s="196" t="str">
        <f ca="1">IF(MOD(ROW()-13,2)=0,IF(ISBLANK(OFFSET('10. SEGUIMIENTO 2025'!$Q$14,INT((ROW()-13)/2),0)),"",OFFSET('10. SEGUIMIENTO 2025'!$Q$14,INT((ROW()-13)/2),0)),IF(ISBLANK(OFFSET('9. METAS'!$Q$20,INT((ROW()-14)/2),0)),"",OFFSET('9. METAS'!$Q$20,INT((ROW()-14)/2),0)))</f>
        <v/>
      </c>
      <c r="N213" s="742" t="str">
        <f t="shared" ref="N213" ca="1" si="196">IFERROR(M213/M214,"ND")</f>
        <v>ND</v>
      </c>
      <c r="O213" s="738" t="str">
        <f t="shared" ref="O213" ca="1" si="197">IFERROR(((M213+L213+K213+J213)/H213),"ND")</f>
        <v>ND</v>
      </c>
      <c r="P213" s="726"/>
    </row>
    <row r="214" spans="3:16">
      <c r="C214" s="760"/>
      <c r="D214" s="756"/>
      <c r="E214" s="756"/>
      <c r="F214" s="754"/>
      <c r="G214" s="751"/>
      <c r="H214" s="747"/>
      <c r="I214" s="745"/>
      <c r="J214" s="194" t="str">
        <f ca="1">IF(MOD(ROW()-13,2)=0,IF(ISBLANK(OFFSET('10. SEGUIMIENTO 2025'!$N$14,INT((ROW()-13)/2),0)),"",OFFSET('10. SEGUIMIENTO 2025'!$N$14,INT((ROW()-13)/2),0)),IF(ISBLANK(OFFSET('9. METAS'!$N$20,INT((ROW()-14)/2),0)),"",OFFSET('9. METAS'!$N$20,INT((ROW()-14)/2),0)))</f>
        <v/>
      </c>
      <c r="K214" s="195" t="str">
        <f ca="1">IF(MOD(ROW()-13,2)=0,IF(ISBLANK(OFFSET('10. SEGUIMIENTO 2025'!$O$14,INT((ROW()-13)/2),0)),"",OFFSET('10. SEGUIMIENTO 2025'!$O$14,INT((ROW()-13)/2),0)),IF(ISBLANK(OFFSET('9. METAS'!$O$20,INT((ROW()-14)/2),0)),"",OFFSET('9. METAS'!$O$20,INT((ROW()-14)/2),0)))</f>
        <v/>
      </c>
      <c r="L214" s="195" t="str">
        <f ca="1">IF(MOD(ROW()-13,2)=0,IF(ISBLANK(OFFSET('10. SEGUIMIENTO 2025'!$P$14,INT((ROW()-13)/2),0)),"",OFFSET('10. SEGUIMIENTO 2025'!$P$14,INT((ROW()-13)/2),0)),IF(ISBLANK(OFFSET('9. METAS'!$P$20,INT((ROW()-14)/2),0)),"",OFFSET('9. METAS'!$P$20,INT((ROW()-14)/2),0)))</f>
        <v/>
      </c>
      <c r="M214" s="196" t="str">
        <f ca="1">IF(MOD(ROW()-13,2)=0,IF(ISBLANK(OFFSET('10. SEGUIMIENTO 2025'!$Q$14,INT((ROW()-13)/2),0)),"",OFFSET('10. SEGUIMIENTO 2025'!$Q$14,INT((ROW()-13)/2),0)),IF(ISBLANK(OFFSET('9. METAS'!$Q$20,INT((ROW()-14)/2),0)),"",OFFSET('9. METAS'!$Q$20,INT((ROW()-14)/2),0)))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METAS'!$K$20,INT((ROW()-13)/2),0)),"",OFFSET('9. METAS'!$K$20,INT((ROW()-13)/2),0))</f>
        <v/>
      </c>
      <c r="I215" s="744"/>
      <c r="J215" s="194">
        <f ca="1">IF(MOD(ROW()-13,2)=0,IF(ISBLANK(OFFSET('10. SEGUIMIENTO 2025'!$N$14,INT((ROW()-13)/2),0)),"",OFFSET('10. SEGUIMIENTO 2025'!$N$14,INT((ROW()-13)/2),0)),IF(ISBLANK(OFFSET('9. METAS'!$N$20,INT((ROW()-14)/2),0)),"",OFFSET('9. METAS'!$N$20,INT((ROW()-14)/2),0)))</f>
        <v>41</v>
      </c>
      <c r="K215" s="195" t="str">
        <f ca="1">IF(MOD(ROW()-13,2)=0,IF(ISBLANK(OFFSET('10. SEGUIMIENTO 2025'!$O$14,INT((ROW()-13)/2),0)),"",OFFSET('10. SEGUIMIENTO 2025'!$O$14,INT((ROW()-13)/2),0)),IF(ISBLANK(OFFSET('9. METAS'!$O$20,INT((ROW()-14)/2),0)),"",OFFSET('9. METAS'!$O$20,INT((ROW()-14)/2),0)))</f>
        <v/>
      </c>
      <c r="L215" s="195" t="str">
        <f ca="1">IF(MOD(ROW()-13,2)=0,IF(ISBLANK(OFFSET('10. SEGUIMIENTO 2025'!$P$14,INT((ROW()-13)/2),0)),"",OFFSET('10. SEGUIMIENTO 2025'!$P$14,INT((ROW()-13)/2),0)),IF(ISBLANK(OFFSET('9. METAS'!$P$20,INT((ROW()-14)/2),0)),"",OFFSET('9. METAS'!$P$20,INT((ROW()-14)/2),0)))</f>
        <v/>
      </c>
      <c r="M215" s="196" t="str">
        <f ca="1">IF(MOD(ROW()-13,2)=0,IF(ISBLANK(OFFSET('10. SEGUIMIENTO 2025'!$Q$14,INT((ROW()-13)/2),0)),"",OFFSET('10. SEGUIMIENTO 2025'!$Q$14,INT((ROW()-13)/2),0)),IF(ISBLANK(OFFSET('9. METAS'!$Q$20,INT((ROW()-14)/2),0)),"",OFFSET('9. METAS'!$Q$20,INT((ROW()-14)/2),0)))</f>
        <v/>
      </c>
      <c r="N215" s="742" t="str">
        <f t="shared" ref="N215" ca="1" si="198">IFERROR(M215/M216,"ND")</f>
        <v>ND</v>
      </c>
      <c r="O215" s="738" t="str">
        <f t="shared" ref="O215" ca="1" si="199">IFERROR(((M215+L215+K215+J215)/H215),"ND")</f>
        <v>ND</v>
      </c>
      <c r="P215" s="726"/>
    </row>
    <row r="216" spans="3:16">
      <c r="C216" s="760"/>
      <c r="D216" s="756"/>
      <c r="E216" s="756"/>
      <c r="F216" s="754"/>
      <c r="G216" s="751"/>
      <c r="H216" s="747"/>
      <c r="I216" s="745"/>
      <c r="J216" s="194" t="str">
        <f ca="1">IF(MOD(ROW()-13,2)=0,IF(ISBLANK(OFFSET('10. SEGUIMIENTO 2025'!$N$14,INT((ROW()-13)/2),0)),"",OFFSET('10. SEGUIMIENTO 2025'!$N$14,INT((ROW()-13)/2),0)),IF(ISBLANK(OFFSET('9. METAS'!$N$20,INT((ROW()-14)/2),0)),"",OFFSET('9. METAS'!$N$20,INT((ROW()-14)/2),0)))</f>
        <v/>
      </c>
      <c r="K216" s="195" t="str">
        <f ca="1">IF(MOD(ROW()-13,2)=0,IF(ISBLANK(OFFSET('10. SEGUIMIENTO 2025'!$O$14,INT((ROW()-13)/2),0)),"",OFFSET('10. SEGUIMIENTO 2025'!$O$14,INT((ROW()-13)/2),0)),IF(ISBLANK(OFFSET('9. METAS'!$O$20,INT((ROW()-14)/2),0)),"",OFFSET('9. METAS'!$O$20,INT((ROW()-14)/2),0)))</f>
        <v/>
      </c>
      <c r="L216" s="195" t="str">
        <f ca="1">IF(MOD(ROW()-13,2)=0,IF(ISBLANK(OFFSET('10. SEGUIMIENTO 2025'!$P$14,INT((ROW()-13)/2),0)),"",OFFSET('10. SEGUIMIENTO 2025'!$P$14,INT((ROW()-13)/2),0)),IF(ISBLANK(OFFSET('9. METAS'!$P$20,INT((ROW()-14)/2),0)),"",OFFSET('9. METAS'!$P$20,INT((ROW()-14)/2),0)))</f>
        <v/>
      </c>
      <c r="M216" s="196" t="str">
        <f ca="1">IF(MOD(ROW()-13,2)=0,IF(ISBLANK(OFFSET('10. SEGUIMIENTO 2025'!$Q$14,INT((ROW()-13)/2),0)),"",OFFSET('10. SEGUIMIENTO 2025'!$Q$14,INT((ROW()-13)/2),0)),IF(ISBLANK(OFFSET('9. METAS'!$Q$20,INT((ROW()-14)/2),0)),"",OFFSET('9. METAS'!$Q$20,INT((ROW()-14)/2),0)))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METAS'!$K$20,INT((ROW()-13)/2),0)),"",OFFSET('9. METAS'!$K$20,INT((ROW()-13)/2),0))</f>
        <v/>
      </c>
      <c r="I217" s="744"/>
      <c r="J217" s="194">
        <f ca="1">IF(MOD(ROW()-13,2)=0,IF(ISBLANK(OFFSET('10. SEGUIMIENTO 2025'!$N$14,INT((ROW()-13)/2),0)),"",OFFSET('10. SEGUIMIENTO 2025'!$N$14,INT((ROW()-13)/2),0)),IF(ISBLANK(OFFSET('9. METAS'!$N$20,INT((ROW()-14)/2),0)),"",OFFSET('9. METAS'!$N$20,INT((ROW()-14)/2),0)))</f>
        <v>41</v>
      </c>
      <c r="K217" s="195" t="str">
        <f ca="1">IF(MOD(ROW()-13,2)=0,IF(ISBLANK(OFFSET('10. SEGUIMIENTO 2025'!$O$14,INT((ROW()-13)/2),0)),"",OFFSET('10. SEGUIMIENTO 2025'!$O$14,INT((ROW()-13)/2),0)),IF(ISBLANK(OFFSET('9. METAS'!$O$20,INT((ROW()-14)/2),0)),"",OFFSET('9. METAS'!$O$20,INT((ROW()-14)/2),0)))</f>
        <v/>
      </c>
      <c r="L217" s="195" t="str">
        <f ca="1">IF(MOD(ROW()-13,2)=0,IF(ISBLANK(OFFSET('10. SEGUIMIENTO 2025'!$P$14,INT((ROW()-13)/2),0)),"",OFFSET('10. SEGUIMIENTO 2025'!$P$14,INT((ROW()-13)/2),0)),IF(ISBLANK(OFFSET('9. METAS'!$P$20,INT((ROW()-14)/2),0)),"",OFFSET('9. METAS'!$P$20,INT((ROW()-14)/2),0)))</f>
        <v/>
      </c>
      <c r="M217" s="196" t="str">
        <f ca="1">IF(MOD(ROW()-13,2)=0,IF(ISBLANK(OFFSET('10. SEGUIMIENTO 2025'!$Q$14,INT((ROW()-13)/2),0)),"",OFFSET('10. SEGUIMIENTO 2025'!$Q$14,INT((ROW()-13)/2),0)),IF(ISBLANK(OFFSET('9. METAS'!$Q$20,INT((ROW()-14)/2),0)),"",OFFSET('9. METAS'!$Q$20,INT((ROW()-14)/2),0)))</f>
        <v/>
      </c>
      <c r="N217" s="742" t="str">
        <f t="shared" ref="N217" ca="1" si="200">IFERROR(M217/M218,"ND")</f>
        <v>ND</v>
      </c>
      <c r="O217" s="738" t="str">
        <f t="shared" ref="O217" ca="1" si="201">IFERROR(((M217+L217+K217+J217)/H217),"ND")</f>
        <v>ND</v>
      </c>
      <c r="P217" s="726"/>
    </row>
    <row r="218" spans="3:16">
      <c r="C218" s="760"/>
      <c r="D218" s="756"/>
      <c r="E218" s="756"/>
      <c r="F218" s="754"/>
      <c r="G218" s="751"/>
      <c r="H218" s="747"/>
      <c r="I218" s="745"/>
      <c r="J218" s="194" t="str">
        <f ca="1">IF(MOD(ROW()-13,2)=0,IF(ISBLANK(OFFSET('10. SEGUIMIENTO 2025'!$N$14,INT((ROW()-13)/2),0)),"",OFFSET('10. SEGUIMIENTO 2025'!$N$14,INT((ROW()-13)/2),0)),IF(ISBLANK(OFFSET('9. METAS'!$N$20,INT((ROW()-14)/2),0)),"",OFFSET('9. METAS'!$N$20,INT((ROW()-14)/2),0)))</f>
        <v/>
      </c>
      <c r="K218" s="195" t="str">
        <f ca="1">IF(MOD(ROW()-13,2)=0,IF(ISBLANK(OFFSET('10. SEGUIMIENTO 2025'!$O$14,INT((ROW()-13)/2),0)),"",OFFSET('10. SEGUIMIENTO 2025'!$O$14,INT((ROW()-13)/2),0)),IF(ISBLANK(OFFSET('9. METAS'!$O$20,INT((ROW()-14)/2),0)),"",OFFSET('9. METAS'!$O$20,INT((ROW()-14)/2),0)))</f>
        <v/>
      </c>
      <c r="L218" s="195" t="str">
        <f ca="1">IF(MOD(ROW()-13,2)=0,IF(ISBLANK(OFFSET('10. SEGUIMIENTO 2025'!$P$14,INT((ROW()-13)/2),0)),"",OFFSET('10. SEGUIMIENTO 2025'!$P$14,INT((ROW()-13)/2),0)),IF(ISBLANK(OFFSET('9. METAS'!$P$20,INT((ROW()-14)/2),0)),"",OFFSET('9. METAS'!$P$20,INT((ROW()-14)/2),0)))</f>
        <v/>
      </c>
      <c r="M218" s="196" t="str">
        <f ca="1">IF(MOD(ROW()-13,2)=0,IF(ISBLANK(OFFSET('10. SEGUIMIENTO 2025'!$Q$14,INT((ROW()-13)/2),0)),"",OFFSET('10. SEGUIMIENTO 2025'!$Q$14,INT((ROW()-13)/2),0)),IF(ISBLANK(OFFSET('9. METAS'!$Q$20,INT((ROW()-14)/2),0)),"",OFFSET('9. METAS'!$Q$20,INT((ROW()-14)/2),0)))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METAS'!$K$20,INT((ROW()-13)/2),0)),"",OFFSET('9. METAS'!$K$20,INT((ROW()-13)/2),0))</f>
        <v/>
      </c>
      <c r="I219" s="744"/>
      <c r="J219" s="194">
        <f ca="1">IF(MOD(ROW()-13,2)=0,IF(ISBLANK(OFFSET('10. SEGUIMIENTO 2025'!$N$14,INT((ROW()-13)/2),0)),"",OFFSET('10. SEGUIMIENTO 2025'!$N$14,INT((ROW()-13)/2),0)),IF(ISBLANK(OFFSET('9. METAS'!$N$20,INT((ROW()-14)/2),0)),"",OFFSET('9. METAS'!$N$20,INT((ROW()-14)/2),0)))</f>
        <v>41</v>
      </c>
      <c r="K219" s="195" t="str">
        <f ca="1">IF(MOD(ROW()-13,2)=0,IF(ISBLANK(OFFSET('10. SEGUIMIENTO 2025'!$O$14,INT((ROW()-13)/2),0)),"",OFFSET('10. SEGUIMIENTO 2025'!$O$14,INT((ROW()-13)/2),0)),IF(ISBLANK(OFFSET('9. METAS'!$O$20,INT((ROW()-14)/2),0)),"",OFFSET('9. METAS'!$O$20,INT((ROW()-14)/2),0)))</f>
        <v/>
      </c>
      <c r="L219" s="195" t="str">
        <f ca="1">IF(MOD(ROW()-13,2)=0,IF(ISBLANK(OFFSET('10. SEGUIMIENTO 2025'!$P$14,INT((ROW()-13)/2),0)),"",OFFSET('10. SEGUIMIENTO 2025'!$P$14,INT((ROW()-13)/2),0)),IF(ISBLANK(OFFSET('9. METAS'!$P$20,INT((ROW()-14)/2),0)),"",OFFSET('9. METAS'!$P$20,INT((ROW()-14)/2),0)))</f>
        <v/>
      </c>
      <c r="M219" s="196" t="str">
        <f ca="1">IF(MOD(ROW()-13,2)=0,IF(ISBLANK(OFFSET('10. SEGUIMIENTO 2025'!$Q$14,INT((ROW()-13)/2),0)),"",OFFSET('10. SEGUIMIENTO 2025'!$Q$14,INT((ROW()-13)/2),0)),IF(ISBLANK(OFFSET('9. METAS'!$Q$20,INT((ROW()-14)/2),0)),"",OFFSET('9. METAS'!$Q$20,INT((ROW()-14)/2),0)))</f>
        <v/>
      </c>
      <c r="N219" s="742" t="str">
        <f t="shared" ref="N219" ca="1" si="202">IFERROR(M219/M220,"ND")</f>
        <v>ND</v>
      </c>
      <c r="O219" s="738" t="str">
        <f t="shared" ref="O219" ca="1" si="203">IFERROR(((M219+L219+K219+J219)/H219),"ND")</f>
        <v>ND</v>
      </c>
      <c r="P219" s="726"/>
    </row>
    <row r="220" spans="3:16">
      <c r="C220" s="760"/>
      <c r="D220" s="756"/>
      <c r="E220" s="756"/>
      <c r="F220" s="754"/>
      <c r="G220" s="751"/>
      <c r="H220" s="747"/>
      <c r="I220" s="745"/>
      <c r="J220" s="194" t="str">
        <f ca="1">IF(MOD(ROW()-13,2)=0,IF(ISBLANK(OFFSET('10. SEGUIMIENTO 2025'!$N$14,INT((ROW()-13)/2),0)),"",OFFSET('10. SEGUIMIENTO 2025'!$N$14,INT((ROW()-13)/2),0)),IF(ISBLANK(OFFSET('9. METAS'!$N$20,INT((ROW()-14)/2),0)),"",OFFSET('9. METAS'!$N$20,INT((ROW()-14)/2),0)))</f>
        <v/>
      </c>
      <c r="K220" s="195" t="str">
        <f ca="1">IF(MOD(ROW()-13,2)=0,IF(ISBLANK(OFFSET('10. SEGUIMIENTO 2025'!$O$14,INT((ROW()-13)/2),0)),"",OFFSET('10. SEGUIMIENTO 2025'!$O$14,INT((ROW()-13)/2),0)),IF(ISBLANK(OFFSET('9. METAS'!$O$20,INT((ROW()-14)/2),0)),"",OFFSET('9. METAS'!$O$20,INT((ROW()-14)/2),0)))</f>
        <v/>
      </c>
      <c r="L220" s="195" t="str">
        <f ca="1">IF(MOD(ROW()-13,2)=0,IF(ISBLANK(OFFSET('10. SEGUIMIENTO 2025'!$P$14,INT((ROW()-13)/2),0)),"",OFFSET('10. SEGUIMIENTO 2025'!$P$14,INT((ROW()-13)/2),0)),IF(ISBLANK(OFFSET('9. METAS'!$P$20,INT((ROW()-14)/2),0)),"",OFFSET('9. METAS'!$P$20,INT((ROW()-14)/2),0)))</f>
        <v/>
      </c>
      <c r="M220" s="196" t="str">
        <f ca="1">IF(MOD(ROW()-13,2)=0,IF(ISBLANK(OFFSET('10. SEGUIMIENTO 2025'!$Q$14,INT((ROW()-13)/2),0)),"",OFFSET('10. SEGUIMIENTO 2025'!$Q$14,INT((ROW()-13)/2),0)),IF(ISBLANK(OFFSET('9. METAS'!$Q$20,INT((ROW()-14)/2),0)),"",OFFSET('9. METAS'!$Q$20,INT((ROW()-14)/2),0)))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METAS'!$K$20,INT((ROW()-13)/2),0)),"",OFFSET('9. METAS'!$K$20,INT((ROW()-13)/2),0))</f>
        <v/>
      </c>
      <c r="I221" s="744"/>
      <c r="J221" s="194">
        <f ca="1">IF(MOD(ROW()-13,2)=0,IF(ISBLANK(OFFSET('10. SEGUIMIENTO 2025'!$N$14,INT((ROW()-13)/2),0)),"",OFFSET('10. SEGUIMIENTO 2025'!$N$14,INT((ROW()-13)/2),0)),IF(ISBLANK(OFFSET('9. METAS'!$N$20,INT((ROW()-14)/2),0)),"",OFFSET('9. METAS'!$N$20,INT((ROW()-14)/2),0)))</f>
        <v>41</v>
      </c>
      <c r="K221" s="195" t="str">
        <f ca="1">IF(MOD(ROW()-13,2)=0,IF(ISBLANK(OFFSET('10. SEGUIMIENTO 2025'!$O$14,INT((ROW()-13)/2),0)),"",OFFSET('10. SEGUIMIENTO 2025'!$O$14,INT((ROW()-13)/2),0)),IF(ISBLANK(OFFSET('9. METAS'!$O$20,INT((ROW()-14)/2),0)),"",OFFSET('9. METAS'!$O$20,INT((ROW()-14)/2),0)))</f>
        <v/>
      </c>
      <c r="L221" s="195" t="str">
        <f ca="1">IF(MOD(ROW()-13,2)=0,IF(ISBLANK(OFFSET('10. SEGUIMIENTO 2025'!$P$14,INT((ROW()-13)/2),0)),"",OFFSET('10. SEGUIMIENTO 2025'!$P$14,INT((ROW()-13)/2),0)),IF(ISBLANK(OFFSET('9. METAS'!$P$20,INT((ROW()-14)/2),0)),"",OFFSET('9. METAS'!$P$20,INT((ROW()-14)/2),0)))</f>
        <v/>
      </c>
      <c r="M221" s="196" t="str">
        <f ca="1">IF(MOD(ROW()-13,2)=0,IF(ISBLANK(OFFSET('10. SEGUIMIENTO 2025'!$Q$14,INT((ROW()-13)/2),0)),"",OFFSET('10. SEGUIMIENTO 2025'!$Q$14,INT((ROW()-13)/2),0)),IF(ISBLANK(OFFSET('9. METAS'!$Q$20,INT((ROW()-14)/2),0)),"",OFFSET('9. METAS'!$Q$20,INT((ROW()-14)/2),0)))</f>
        <v/>
      </c>
      <c r="N221" s="742" t="str">
        <f t="shared" ref="N221" ca="1" si="204">IFERROR(M221/M222,"ND")</f>
        <v>ND</v>
      </c>
      <c r="O221" s="738" t="str">
        <f t="shared" ref="O221" ca="1" si="205">IFERROR(((M221+L221+K221+J221)/H221),"ND")</f>
        <v>ND</v>
      </c>
      <c r="P221" s="726"/>
    </row>
    <row r="222" spans="3:16">
      <c r="C222" s="760"/>
      <c r="D222" s="756"/>
      <c r="E222" s="756"/>
      <c r="F222" s="754"/>
      <c r="G222" s="751"/>
      <c r="H222" s="747"/>
      <c r="I222" s="745"/>
      <c r="J222" s="194" t="str">
        <f ca="1">IF(MOD(ROW()-13,2)=0,IF(ISBLANK(OFFSET('10. SEGUIMIENTO 2025'!$N$14,INT((ROW()-13)/2),0)),"",OFFSET('10. SEGUIMIENTO 2025'!$N$14,INT((ROW()-13)/2),0)),IF(ISBLANK(OFFSET('9. METAS'!$N$20,INT((ROW()-14)/2),0)),"",OFFSET('9. METAS'!$N$20,INT((ROW()-14)/2),0)))</f>
        <v/>
      </c>
      <c r="K222" s="195" t="str">
        <f ca="1">IF(MOD(ROW()-13,2)=0,IF(ISBLANK(OFFSET('10. SEGUIMIENTO 2025'!$O$14,INT((ROW()-13)/2),0)),"",OFFSET('10. SEGUIMIENTO 2025'!$O$14,INT((ROW()-13)/2),0)),IF(ISBLANK(OFFSET('9. METAS'!$O$20,INT((ROW()-14)/2),0)),"",OFFSET('9. METAS'!$O$20,INT((ROW()-14)/2),0)))</f>
        <v/>
      </c>
      <c r="L222" s="195" t="str">
        <f ca="1">IF(MOD(ROW()-13,2)=0,IF(ISBLANK(OFFSET('10. SEGUIMIENTO 2025'!$P$14,INT((ROW()-13)/2),0)),"",OFFSET('10. SEGUIMIENTO 2025'!$P$14,INT((ROW()-13)/2),0)),IF(ISBLANK(OFFSET('9. METAS'!$P$20,INT((ROW()-14)/2),0)),"",OFFSET('9. METAS'!$P$20,INT((ROW()-14)/2),0)))</f>
        <v/>
      </c>
      <c r="M222" s="196" t="str">
        <f ca="1">IF(MOD(ROW()-13,2)=0,IF(ISBLANK(OFFSET('10. SEGUIMIENTO 2025'!$Q$14,INT((ROW()-13)/2),0)),"",OFFSET('10. SEGUIMIENTO 2025'!$Q$14,INT((ROW()-13)/2),0)),IF(ISBLANK(OFFSET('9. METAS'!$Q$20,INT((ROW()-14)/2),0)),"",OFFSET('9. METAS'!$Q$20,INT((ROW()-14)/2),0)))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METAS'!$K$20,INT((ROW()-13)/2),0)),"",OFFSET('9. METAS'!$K$20,INT((ROW()-13)/2),0))</f>
        <v/>
      </c>
      <c r="I223" s="744"/>
      <c r="J223" s="194">
        <f ca="1">IF(MOD(ROW()-13,2)=0,IF(ISBLANK(OFFSET('10. SEGUIMIENTO 2025'!$N$14,INT((ROW()-13)/2),0)),"",OFFSET('10. SEGUIMIENTO 2025'!$N$14,INT((ROW()-13)/2),0)),IF(ISBLANK(OFFSET('9. METAS'!$N$20,INT((ROW()-14)/2),0)),"",OFFSET('9. METAS'!$N$20,INT((ROW()-14)/2),0)))</f>
        <v>41</v>
      </c>
      <c r="K223" s="195" t="str">
        <f ca="1">IF(MOD(ROW()-13,2)=0,IF(ISBLANK(OFFSET('10. SEGUIMIENTO 2025'!$O$14,INT((ROW()-13)/2),0)),"",OFFSET('10. SEGUIMIENTO 2025'!$O$14,INT((ROW()-13)/2),0)),IF(ISBLANK(OFFSET('9. METAS'!$O$20,INT((ROW()-14)/2),0)),"",OFFSET('9. METAS'!$O$20,INT((ROW()-14)/2),0)))</f>
        <v/>
      </c>
      <c r="L223" s="195" t="str">
        <f ca="1">IF(MOD(ROW()-13,2)=0,IF(ISBLANK(OFFSET('10. SEGUIMIENTO 2025'!$P$14,INT((ROW()-13)/2),0)),"",OFFSET('10. SEGUIMIENTO 2025'!$P$14,INT((ROW()-13)/2),0)),IF(ISBLANK(OFFSET('9. METAS'!$P$20,INT((ROW()-14)/2),0)),"",OFFSET('9. METAS'!$P$20,INT((ROW()-14)/2),0)))</f>
        <v/>
      </c>
      <c r="M223" s="196" t="str">
        <f ca="1">IF(MOD(ROW()-13,2)=0,IF(ISBLANK(OFFSET('10. SEGUIMIENTO 2025'!$Q$14,INT((ROW()-13)/2),0)),"",OFFSET('10. SEGUIMIENTO 2025'!$Q$14,INT((ROW()-13)/2),0)),IF(ISBLANK(OFFSET('9. METAS'!$Q$20,INT((ROW()-14)/2),0)),"",OFFSET('9. METAS'!$Q$20,INT((ROW()-14)/2),0)))</f>
        <v/>
      </c>
      <c r="N223" s="742" t="str">
        <f t="shared" ref="N223" ca="1" si="206">IFERROR(M223/M224,"ND")</f>
        <v>ND</v>
      </c>
      <c r="O223" s="738" t="str">
        <f t="shared" ref="O223" ca="1" si="207">IFERROR(((M223+L223+K223+J223)/H223),"ND")</f>
        <v>ND</v>
      </c>
      <c r="P223" s="726"/>
    </row>
    <row r="224" spans="3:16">
      <c r="C224" s="760"/>
      <c r="D224" s="756"/>
      <c r="E224" s="756"/>
      <c r="F224" s="754"/>
      <c r="G224" s="751"/>
      <c r="H224" s="747"/>
      <c r="I224" s="745"/>
      <c r="J224" s="194" t="str">
        <f ca="1">IF(MOD(ROW()-13,2)=0,IF(ISBLANK(OFFSET('10. SEGUIMIENTO 2025'!$N$14,INT((ROW()-13)/2),0)),"",OFFSET('10. SEGUIMIENTO 2025'!$N$14,INT((ROW()-13)/2),0)),IF(ISBLANK(OFFSET('9. METAS'!$N$20,INT((ROW()-14)/2),0)),"",OFFSET('9. METAS'!$N$20,INT((ROW()-14)/2),0)))</f>
        <v/>
      </c>
      <c r="K224" s="195" t="str">
        <f ca="1">IF(MOD(ROW()-13,2)=0,IF(ISBLANK(OFFSET('10. SEGUIMIENTO 2025'!$O$14,INT((ROW()-13)/2),0)),"",OFFSET('10. SEGUIMIENTO 2025'!$O$14,INT((ROW()-13)/2),0)),IF(ISBLANK(OFFSET('9. METAS'!$O$20,INT((ROW()-14)/2),0)),"",OFFSET('9. METAS'!$O$20,INT((ROW()-14)/2),0)))</f>
        <v/>
      </c>
      <c r="L224" s="195" t="str">
        <f ca="1">IF(MOD(ROW()-13,2)=0,IF(ISBLANK(OFFSET('10. SEGUIMIENTO 2025'!$P$14,INT((ROW()-13)/2),0)),"",OFFSET('10. SEGUIMIENTO 2025'!$P$14,INT((ROW()-13)/2),0)),IF(ISBLANK(OFFSET('9. METAS'!$P$20,INT((ROW()-14)/2),0)),"",OFFSET('9. METAS'!$P$20,INT((ROW()-14)/2),0)))</f>
        <v/>
      </c>
      <c r="M224" s="196" t="str">
        <f ca="1">IF(MOD(ROW()-13,2)=0,IF(ISBLANK(OFFSET('10. SEGUIMIENTO 2025'!$Q$14,INT((ROW()-13)/2),0)),"",OFFSET('10. SEGUIMIENTO 2025'!$Q$14,INT((ROW()-13)/2),0)),IF(ISBLANK(OFFSET('9. METAS'!$Q$20,INT((ROW()-14)/2),0)),"",OFFSET('9. METAS'!$Q$20,INT((ROW()-14)/2),0)))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METAS'!$K$20,INT((ROW()-13)/2),0)),"",OFFSET('9. METAS'!$K$20,INT((ROW()-13)/2),0))</f>
        <v/>
      </c>
      <c r="I225" s="744"/>
      <c r="J225" s="194">
        <f ca="1">IF(MOD(ROW()-13,2)=0,IF(ISBLANK(OFFSET('10. SEGUIMIENTO 2025'!$N$14,INT((ROW()-13)/2),0)),"",OFFSET('10. SEGUIMIENTO 2025'!$N$14,INT((ROW()-13)/2),0)),IF(ISBLANK(OFFSET('9. METAS'!$N$20,INT((ROW()-14)/2),0)),"",OFFSET('9. METAS'!$N$20,INT((ROW()-14)/2),0)))</f>
        <v>41</v>
      </c>
      <c r="K225" s="195" t="str">
        <f ca="1">IF(MOD(ROW()-13,2)=0,IF(ISBLANK(OFFSET('10. SEGUIMIENTO 2025'!$O$14,INT((ROW()-13)/2),0)),"",OFFSET('10. SEGUIMIENTO 2025'!$O$14,INT((ROW()-13)/2),0)),IF(ISBLANK(OFFSET('9. METAS'!$O$20,INT((ROW()-14)/2),0)),"",OFFSET('9. METAS'!$O$20,INT((ROW()-14)/2),0)))</f>
        <v/>
      </c>
      <c r="L225" s="195" t="str">
        <f ca="1">IF(MOD(ROW()-13,2)=0,IF(ISBLANK(OFFSET('10. SEGUIMIENTO 2025'!$P$14,INT((ROW()-13)/2),0)),"",OFFSET('10. SEGUIMIENTO 2025'!$P$14,INT((ROW()-13)/2),0)),IF(ISBLANK(OFFSET('9. METAS'!$P$20,INT((ROW()-14)/2),0)),"",OFFSET('9. METAS'!$P$20,INT((ROW()-14)/2),0)))</f>
        <v/>
      </c>
      <c r="M225" s="196" t="str">
        <f ca="1">IF(MOD(ROW()-13,2)=0,IF(ISBLANK(OFFSET('10. SEGUIMIENTO 2025'!$Q$14,INT((ROW()-13)/2),0)),"",OFFSET('10. SEGUIMIENTO 2025'!$Q$14,INT((ROW()-13)/2),0)),IF(ISBLANK(OFFSET('9. METAS'!$Q$20,INT((ROW()-14)/2),0)),"",OFFSET('9. METAS'!$Q$20,INT((ROW()-14)/2),0)))</f>
        <v/>
      </c>
      <c r="N225" s="742" t="str">
        <f t="shared" ref="N225" ca="1" si="208">IFERROR(M225/M226,"ND")</f>
        <v>ND</v>
      </c>
      <c r="O225" s="738" t="str">
        <f t="shared" ref="O225" ca="1" si="209">IFERROR(((M225+L225+K225+J225)/H225),"ND")</f>
        <v>ND</v>
      </c>
      <c r="P225" s="726"/>
    </row>
    <row r="226" spans="3:16">
      <c r="C226" s="760"/>
      <c r="D226" s="756"/>
      <c r="E226" s="756"/>
      <c r="F226" s="754"/>
      <c r="G226" s="751"/>
      <c r="H226" s="747"/>
      <c r="I226" s="745"/>
      <c r="J226" s="194" t="str">
        <f ca="1">IF(MOD(ROW()-13,2)=0,IF(ISBLANK(OFFSET('10. SEGUIMIENTO 2025'!$N$14,INT((ROW()-13)/2),0)),"",OFFSET('10. SEGUIMIENTO 2025'!$N$14,INT((ROW()-13)/2),0)),IF(ISBLANK(OFFSET('9. METAS'!$N$20,INT((ROW()-14)/2),0)),"",OFFSET('9. METAS'!$N$20,INT((ROW()-14)/2),0)))</f>
        <v/>
      </c>
      <c r="K226" s="195" t="str">
        <f ca="1">IF(MOD(ROW()-13,2)=0,IF(ISBLANK(OFFSET('10. SEGUIMIENTO 2025'!$O$14,INT((ROW()-13)/2),0)),"",OFFSET('10. SEGUIMIENTO 2025'!$O$14,INT((ROW()-13)/2),0)),IF(ISBLANK(OFFSET('9. METAS'!$O$20,INT((ROW()-14)/2),0)),"",OFFSET('9. METAS'!$O$20,INT((ROW()-14)/2),0)))</f>
        <v/>
      </c>
      <c r="L226" s="195" t="str">
        <f ca="1">IF(MOD(ROW()-13,2)=0,IF(ISBLANK(OFFSET('10. SEGUIMIENTO 2025'!$P$14,INT((ROW()-13)/2),0)),"",OFFSET('10. SEGUIMIENTO 2025'!$P$14,INT((ROW()-13)/2),0)),IF(ISBLANK(OFFSET('9. METAS'!$P$20,INT((ROW()-14)/2),0)),"",OFFSET('9. METAS'!$P$20,INT((ROW()-14)/2),0)))</f>
        <v/>
      </c>
      <c r="M226" s="196" t="str">
        <f ca="1">IF(MOD(ROW()-13,2)=0,IF(ISBLANK(OFFSET('10. SEGUIMIENTO 2025'!$Q$14,INT((ROW()-13)/2),0)),"",OFFSET('10. SEGUIMIENTO 2025'!$Q$14,INT((ROW()-13)/2),0)),IF(ISBLANK(OFFSET('9. METAS'!$Q$20,INT((ROW()-14)/2),0)),"",OFFSET('9. METAS'!$Q$20,INT((ROW()-14)/2),0)))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METAS'!$K$20,INT((ROW()-13)/2),0)),"",OFFSET('9. METAS'!$K$20,INT((ROW()-13)/2),0))</f>
        <v/>
      </c>
      <c r="I227" s="744"/>
      <c r="J227" s="194">
        <f ca="1">IF(MOD(ROW()-13,2)=0,IF(ISBLANK(OFFSET('10. SEGUIMIENTO 2025'!$N$14,INT((ROW()-13)/2),0)),"",OFFSET('10. SEGUIMIENTO 2025'!$N$14,INT((ROW()-13)/2),0)),IF(ISBLANK(OFFSET('9. METAS'!$N$20,INT((ROW()-14)/2),0)),"",OFFSET('9. METAS'!$N$20,INT((ROW()-14)/2),0)))</f>
        <v>41</v>
      </c>
      <c r="K227" s="195" t="str">
        <f ca="1">IF(MOD(ROW()-13,2)=0,IF(ISBLANK(OFFSET('10. SEGUIMIENTO 2025'!$O$14,INT((ROW()-13)/2),0)),"",OFFSET('10. SEGUIMIENTO 2025'!$O$14,INT((ROW()-13)/2),0)),IF(ISBLANK(OFFSET('9. METAS'!$O$20,INT((ROW()-14)/2),0)),"",OFFSET('9. METAS'!$O$20,INT((ROW()-14)/2),0)))</f>
        <v/>
      </c>
      <c r="L227" s="195" t="str">
        <f ca="1">IF(MOD(ROW()-13,2)=0,IF(ISBLANK(OFFSET('10. SEGUIMIENTO 2025'!$P$14,INT((ROW()-13)/2),0)),"",OFFSET('10. SEGUIMIENTO 2025'!$P$14,INT((ROW()-13)/2),0)),IF(ISBLANK(OFFSET('9. METAS'!$P$20,INT((ROW()-14)/2),0)),"",OFFSET('9. METAS'!$P$20,INT((ROW()-14)/2),0)))</f>
        <v/>
      </c>
      <c r="M227" s="196" t="str">
        <f ca="1">IF(MOD(ROW()-13,2)=0,IF(ISBLANK(OFFSET('10. SEGUIMIENTO 2025'!$Q$14,INT((ROW()-13)/2),0)),"",OFFSET('10. SEGUIMIENTO 2025'!$Q$14,INT((ROW()-13)/2),0)),IF(ISBLANK(OFFSET('9. METAS'!$Q$20,INT((ROW()-14)/2),0)),"",OFFSET('9. METAS'!$Q$20,INT((ROW()-14)/2),0)))</f>
        <v/>
      </c>
      <c r="N227" s="742" t="str">
        <f t="shared" ref="N227" ca="1" si="210">IFERROR(M227/M228,"ND")</f>
        <v>ND</v>
      </c>
      <c r="O227" s="738" t="str">
        <f t="shared" ref="O227" ca="1" si="211">IFERROR(((M227+L227+K227+J227)/H227),"ND")</f>
        <v>ND</v>
      </c>
      <c r="P227" s="726"/>
    </row>
    <row r="228" spans="3:16">
      <c r="C228" s="760"/>
      <c r="D228" s="756"/>
      <c r="E228" s="756"/>
      <c r="F228" s="754"/>
      <c r="G228" s="751"/>
      <c r="H228" s="747"/>
      <c r="I228" s="745"/>
      <c r="J228" s="194" t="str">
        <f ca="1">IF(MOD(ROW()-13,2)=0,IF(ISBLANK(OFFSET('10. SEGUIMIENTO 2025'!$N$14,INT((ROW()-13)/2),0)),"",OFFSET('10. SEGUIMIENTO 2025'!$N$14,INT((ROW()-13)/2),0)),IF(ISBLANK(OFFSET('9. METAS'!$N$20,INT((ROW()-14)/2),0)),"",OFFSET('9. METAS'!$N$20,INT((ROW()-14)/2),0)))</f>
        <v/>
      </c>
      <c r="K228" s="195" t="str">
        <f ca="1">IF(MOD(ROW()-13,2)=0,IF(ISBLANK(OFFSET('10. SEGUIMIENTO 2025'!$O$14,INT((ROW()-13)/2),0)),"",OFFSET('10. SEGUIMIENTO 2025'!$O$14,INT((ROW()-13)/2),0)),IF(ISBLANK(OFFSET('9. METAS'!$O$20,INT((ROW()-14)/2),0)),"",OFFSET('9. METAS'!$O$20,INT((ROW()-14)/2),0)))</f>
        <v/>
      </c>
      <c r="L228" s="195" t="str">
        <f ca="1">IF(MOD(ROW()-13,2)=0,IF(ISBLANK(OFFSET('10. SEGUIMIENTO 2025'!$P$14,INT((ROW()-13)/2),0)),"",OFFSET('10. SEGUIMIENTO 2025'!$P$14,INT((ROW()-13)/2),0)),IF(ISBLANK(OFFSET('9. METAS'!$P$20,INT((ROW()-14)/2),0)),"",OFFSET('9. METAS'!$P$20,INT((ROW()-14)/2),0)))</f>
        <v/>
      </c>
      <c r="M228" s="196" t="str">
        <f ca="1">IF(MOD(ROW()-13,2)=0,IF(ISBLANK(OFFSET('10. SEGUIMIENTO 2025'!$Q$14,INT((ROW()-13)/2),0)),"",OFFSET('10. SEGUIMIENTO 2025'!$Q$14,INT((ROW()-13)/2),0)),IF(ISBLANK(OFFSET('9. METAS'!$Q$20,INT((ROW()-14)/2),0)),"",OFFSET('9. METAS'!$Q$20,INT((ROW()-14)/2),0)))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METAS'!$K$20,INT((ROW()-13)/2),0)),"",OFFSET('9. METAS'!$K$20,INT((ROW()-13)/2),0))</f>
        <v/>
      </c>
      <c r="I229" s="744"/>
      <c r="J229" s="194">
        <f ca="1">IF(MOD(ROW()-13,2)=0,IF(ISBLANK(OFFSET('10. SEGUIMIENTO 2025'!$N$14,INT((ROW()-13)/2),0)),"",OFFSET('10. SEGUIMIENTO 2025'!$N$14,INT((ROW()-13)/2),0)),IF(ISBLANK(OFFSET('9. METAS'!$N$20,INT((ROW()-14)/2),0)),"",OFFSET('9. METAS'!$N$20,INT((ROW()-14)/2),0)))</f>
        <v>41</v>
      </c>
      <c r="K229" s="195" t="str">
        <f ca="1">IF(MOD(ROW()-13,2)=0,IF(ISBLANK(OFFSET('10. SEGUIMIENTO 2025'!$O$14,INT((ROW()-13)/2),0)),"",OFFSET('10. SEGUIMIENTO 2025'!$O$14,INT((ROW()-13)/2),0)),IF(ISBLANK(OFFSET('9. METAS'!$O$20,INT((ROW()-14)/2),0)),"",OFFSET('9. METAS'!$O$20,INT((ROW()-14)/2),0)))</f>
        <v/>
      </c>
      <c r="L229" s="195" t="str">
        <f ca="1">IF(MOD(ROW()-13,2)=0,IF(ISBLANK(OFFSET('10. SEGUIMIENTO 2025'!$P$14,INT((ROW()-13)/2),0)),"",OFFSET('10. SEGUIMIENTO 2025'!$P$14,INT((ROW()-13)/2),0)),IF(ISBLANK(OFFSET('9. METAS'!$P$20,INT((ROW()-14)/2),0)),"",OFFSET('9. METAS'!$P$20,INT((ROW()-14)/2),0)))</f>
        <v/>
      </c>
      <c r="M229" s="196" t="str">
        <f ca="1">IF(MOD(ROW()-13,2)=0,IF(ISBLANK(OFFSET('10. SEGUIMIENTO 2025'!$Q$14,INT((ROW()-13)/2),0)),"",OFFSET('10. SEGUIMIENTO 2025'!$Q$14,INT((ROW()-13)/2),0)),IF(ISBLANK(OFFSET('9. METAS'!$Q$20,INT((ROW()-14)/2),0)),"",OFFSET('9. METAS'!$Q$20,INT((ROW()-14)/2),0)))</f>
        <v/>
      </c>
      <c r="N229" s="742" t="str">
        <f t="shared" ref="N229" ca="1" si="212">IFERROR(M229/M230,"ND")</f>
        <v>ND</v>
      </c>
      <c r="O229" s="738" t="str">
        <f t="shared" ref="O229" ca="1" si="213">IFERROR(((M229+L229+K229+J229)/H229),"ND")</f>
        <v>ND</v>
      </c>
      <c r="P229" s="726"/>
    </row>
    <row r="230" spans="3:16">
      <c r="C230" s="760"/>
      <c r="D230" s="756"/>
      <c r="E230" s="756"/>
      <c r="F230" s="754"/>
      <c r="G230" s="751"/>
      <c r="H230" s="747"/>
      <c r="I230" s="745"/>
      <c r="J230" s="194" t="str">
        <f ca="1">IF(MOD(ROW()-13,2)=0,IF(ISBLANK(OFFSET('10. SEGUIMIENTO 2025'!$N$14,INT((ROW()-13)/2),0)),"",OFFSET('10. SEGUIMIENTO 2025'!$N$14,INT((ROW()-13)/2),0)),IF(ISBLANK(OFFSET('9. METAS'!$N$20,INT((ROW()-14)/2),0)),"",OFFSET('9. METAS'!$N$20,INT((ROW()-14)/2),0)))</f>
        <v/>
      </c>
      <c r="K230" s="195" t="str">
        <f ca="1">IF(MOD(ROW()-13,2)=0,IF(ISBLANK(OFFSET('10. SEGUIMIENTO 2025'!$O$14,INT((ROW()-13)/2),0)),"",OFFSET('10. SEGUIMIENTO 2025'!$O$14,INT((ROW()-13)/2),0)),IF(ISBLANK(OFFSET('9. METAS'!$O$20,INT((ROW()-14)/2),0)),"",OFFSET('9. METAS'!$O$20,INT((ROW()-14)/2),0)))</f>
        <v/>
      </c>
      <c r="L230" s="195" t="str">
        <f ca="1">IF(MOD(ROW()-13,2)=0,IF(ISBLANK(OFFSET('10. SEGUIMIENTO 2025'!$P$14,INT((ROW()-13)/2),0)),"",OFFSET('10. SEGUIMIENTO 2025'!$P$14,INT((ROW()-13)/2),0)),IF(ISBLANK(OFFSET('9. METAS'!$P$20,INT((ROW()-14)/2),0)),"",OFFSET('9. METAS'!$P$20,INT((ROW()-14)/2),0)))</f>
        <v/>
      </c>
      <c r="M230" s="196" t="str">
        <f ca="1">IF(MOD(ROW()-13,2)=0,IF(ISBLANK(OFFSET('10. SEGUIMIENTO 2025'!$Q$14,INT((ROW()-13)/2),0)),"",OFFSET('10. SEGUIMIENTO 2025'!$Q$14,INT((ROW()-13)/2),0)),IF(ISBLANK(OFFSET('9. METAS'!$Q$20,INT((ROW()-14)/2),0)),"",OFFSET('9. METAS'!$Q$20,INT((ROW()-14)/2),0)))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METAS'!$K$20,INT((ROW()-13)/2),0)),"",OFFSET('9. METAS'!$K$20,INT((ROW()-13)/2),0))</f>
        <v/>
      </c>
      <c r="I231" s="744"/>
      <c r="J231" s="194">
        <f ca="1">IF(MOD(ROW()-13,2)=0,IF(ISBLANK(OFFSET('10. SEGUIMIENTO 2025'!$N$14,INT((ROW()-13)/2),0)),"",OFFSET('10. SEGUIMIENTO 2025'!$N$14,INT((ROW()-13)/2),0)),IF(ISBLANK(OFFSET('9. METAS'!$N$20,INT((ROW()-14)/2),0)),"",OFFSET('9. METAS'!$N$20,INT((ROW()-14)/2),0)))</f>
        <v>41</v>
      </c>
      <c r="K231" s="195" t="str">
        <f ca="1">IF(MOD(ROW()-13,2)=0,IF(ISBLANK(OFFSET('10. SEGUIMIENTO 2025'!$O$14,INT((ROW()-13)/2),0)),"",OFFSET('10. SEGUIMIENTO 2025'!$O$14,INT((ROW()-13)/2),0)),IF(ISBLANK(OFFSET('9. METAS'!$O$20,INT((ROW()-14)/2),0)),"",OFFSET('9. METAS'!$O$20,INT((ROW()-14)/2),0)))</f>
        <v/>
      </c>
      <c r="L231" s="195" t="str">
        <f ca="1">IF(MOD(ROW()-13,2)=0,IF(ISBLANK(OFFSET('10. SEGUIMIENTO 2025'!$P$14,INT((ROW()-13)/2),0)),"",OFFSET('10. SEGUIMIENTO 2025'!$P$14,INT((ROW()-13)/2),0)),IF(ISBLANK(OFFSET('9. METAS'!$P$20,INT((ROW()-14)/2),0)),"",OFFSET('9. METAS'!$P$20,INT((ROW()-14)/2),0)))</f>
        <v/>
      </c>
      <c r="M231" s="196" t="str">
        <f ca="1">IF(MOD(ROW()-13,2)=0,IF(ISBLANK(OFFSET('10. SEGUIMIENTO 2025'!$Q$14,INT((ROW()-13)/2),0)),"",OFFSET('10. SEGUIMIENTO 2025'!$Q$14,INT((ROW()-13)/2),0)),IF(ISBLANK(OFFSET('9. METAS'!$Q$20,INT((ROW()-14)/2),0)),"",OFFSET('9. METAS'!$Q$20,INT((ROW()-14)/2),0)))</f>
        <v/>
      </c>
      <c r="N231" s="742" t="str">
        <f t="shared" ref="N231" ca="1" si="214">IFERROR(M231/M232,"ND")</f>
        <v>ND</v>
      </c>
      <c r="O231" s="738" t="str">
        <f t="shared" ref="O231" ca="1" si="215">IFERROR(((M231+L231+K231+J231)/H231),"ND")</f>
        <v>ND</v>
      </c>
      <c r="P231" s="726"/>
    </row>
    <row r="232" spans="3:16">
      <c r="C232" s="760"/>
      <c r="D232" s="756"/>
      <c r="E232" s="756"/>
      <c r="F232" s="754"/>
      <c r="G232" s="751"/>
      <c r="H232" s="747"/>
      <c r="I232" s="745"/>
      <c r="J232" s="194" t="str">
        <f ca="1">IF(MOD(ROW()-13,2)=0,IF(ISBLANK(OFFSET('10. SEGUIMIENTO 2025'!$N$14,INT((ROW()-13)/2),0)),"",OFFSET('10. SEGUIMIENTO 2025'!$N$14,INT((ROW()-13)/2),0)),IF(ISBLANK(OFFSET('9. METAS'!$N$20,INT((ROW()-14)/2),0)),"",OFFSET('9. METAS'!$N$20,INT((ROW()-14)/2),0)))</f>
        <v/>
      </c>
      <c r="K232" s="195" t="str">
        <f ca="1">IF(MOD(ROW()-13,2)=0,IF(ISBLANK(OFFSET('10. SEGUIMIENTO 2025'!$O$14,INT((ROW()-13)/2),0)),"",OFFSET('10. SEGUIMIENTO 2025'!$O$14,INT((ROW()-13)/2),0)),IF(ISBLANK(OFFSET('9. METAS'!$O$20,INT((ROW()-14)/2),0)),"",OFFSET('9. METAS'!$O$20,INT((ROW()-14)/2),0)))</f>
        <v/>
      </c>
      <c r="L232" s="195" t="str">
        <f ca="1">IF(MOD(ROW()-13,2)=0,IF(ISBLANK(OFFSET('10. SEGUIMIENTO 2025'!$P$14,INT((ROW()-13)/2),0)),"",OFFSET('10. SEGUIMIENTO 2025'!$P$14,INT((ROW()-13)/2),0)),IF(ISBLANK(OFFSET('9. METAS'!$P$20,INT((ROW()-14)/2),0)),"",OFFSET('9. METAS'!$P$20,INT((ROW()-14)/2),0)))</f>
        <v/>
      </c>
      <c r="M232" s="196" t="str">
        <f ca="1">IF(MOD(ROW()-13,2)=0,IF(ISBLANK(OFFSET('10. SEGUIMIENTO 2025'!$Q$14,INT((ROW()-13)/2),0)),"",OFFSET('10. SEGUIMIENTO 2025'!$Q$14,INT((ROW()-13)/2),0)),IF(ISBLANK(OFFSET('9. METAS'!$Q$20,INT((ROW()-14)/2),0)),"",OFFSET('9. METAS'!$Q$20,INT((ROW()-14)/2),0)))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METAS'!$K$20,INT((ROW()-13)/2),0)),"",OFFSET('9. METAS'!$K$20,INT((ROW()-13)/2),0))</f>
        <v/>
      </c>
      <c r="I233" s="744"/>
      <c r="J233" s="194">
        <f ca="1">IF(MOD(ROW()-13,2)=0,IF(ISBLANK(OFFSET('10. SEGUIMIENTO 2025'!$N$14,INT((ROW()-13)/2),0)),"",OFFSET('10. SEGUIMIENTO 2025'!$N$14,INT((ROW()-13)/2),0)),IF(ISBLANK(OFFSET('9. METAS'!$N$20,INT((ROW()-14)/2),0)),"",OFFSET('9. METAS'!$N$20,INT((ROW()-14)/2),0)))</f>
        <v>41</v>
      </c>
      <c r="K233" s="195" t="str">
        <f ca="1">IF(MOD(ROW()-13,2)=0,IF(ISBLANK(OFFSET('10. SEGUIMIENTO 2025'!$O$14,INT((ROW()-13)/2),0)),"",OFFSET('10. SEGUIMIENTO 2025'!$O$14,INT((ROW()-13)/2),0)),IF(ISBLANK(OFFSET('9. METAS'!$O$20,INT((ROW()-14)/2),0)),"",OFFSET('9. METAS'!$O$20,INT((ROW()-14)/2),0)))</f>
        <v/>
      </c>
      <c r="L233" s="195" t="str">
        <f ca="1">IF(MOD(ROW()-13,2)=0,IF(ISBLANK(OFFSET('10. SEGUIMIENTO 2025'!$P$14,INT((ROW()-13)/2),0)),"",OFFSET('10. SEGUIMIENTO 2025'!$P$14,INT((ROW()-13)/2),0)),IF(ISBLANK(OFFSET('9. METAS'!$P$20,INT((ROW()-14)/2),0)),"",OFFSET('9. METAS'!$P$20,INT((ROW()-14)/2),0)))</f>
        <v/>
      </c>
      <c r="M233" s="196" t="str">
        <f ca="1">IF(MOD(ROW()-13,2)=0,IF(ISBLANK(OFFSET('10. SEGUIMIENTO 2025'!$Q$14,INT((ROW()-13)/2),0)),"",OFFSET('10. SEGUIMIENTO 2025'!$Q$14,INT((ROW()-13)/2),0)),IF(ISBLANK(OFFSET('9. METAS'!$Q$20,INT((ROW()-14)/2),0)),"",OFFSET('9. METAS'!$Q$20,INT((ROW()-14)/2),0)))</f>
        <v/>
      </c>
      <c r="N233" s="742" t="str">
        <f t="shared" ref="N233" ca="1" si="216">IFERROR(M233/M234,"ND")</f>
        <v>ND</v>
      </c>
      <c r="O233" s="738" t="str">
        <f t="shared" ref="O233" ca="1" si="217">IFERROR(((M233+L233+K233+J233)/H233),"ND")</f>
        <v>ND</v>
      </c>
      <c r="P233" s="726"/>
    </row>
    <row r="234" spans="3:16">
      <c r="C234" s="760"/>
      <c r="D234" s="756"/>
      <c r="E234" s="756"/>
      <c r="F234" s="754"/>
      <c r="G234" s="751"/>
      <c r="H234" s="747"/>
      <c r="I234" s="745"/>
      <c r="J234" s="194" t="str">
        <f ca="1">IF(MOD(ROW()-13,2)=0,IF(ISBLANK(OFFSET('10. SEGUIMIENTO 2025'!$N$14,INT((ROW()-13)/2),0)),"",OFFSET('10. SEGUIMIENTO 2025'!$N$14,INT((ROW()-13)/2),0)),IF(ISBLANK(OFFSET('9. METAS'!$N$20,INT((ROW()-14)/2),0)),"",OFFSET('9. METAS'!$N$20,INT((ROW()-14)/2),0)))</f>
        <v/>
      </c>
      <c r="K234" s="195" t="str">
        <f ca="1">IF(MOD(ROW()-13,2)=0,IF(ISBLANK(OFFSET('10. SEGUIMIENTO 2025'!$O$14,INT((ROW()-13)/2),0)),"",OFFSET('10. SEGUIMIENTO 2025'!$O$14,INT((ROW()-13)/2),0)),IF(ISBLANK(OFFSET('9. METAS'!$O$20,INT((ROW()-14)/2),0)),"",OFFSET('9. METAS'!$O$20,INT((ROW()-14)/2),0)))</f>
        <v/>
      </c>
      <c r="L234" s="195" t="str">
        <f ca="1">IF(MOD(ROW()-13,2)=0,IF(ISBLANK(OFFSET('10. SEGUIMIENTO 2025'!$P$14,INT((ROW()-13)/2),0)),"",OFFSET('10. SEGUIMIENTO 2025'!$P$14,INT((ROW()-13)/2),0)),IF(ISBLANK(OFFSET('9. METAS'!$P$20,INT((ROW()-14)/2),0)),"",OFFSET('9. METAS'!$P$20,INT((ROW()-14)/2),0)))</f>
        <v/>
      </c>
      <c r="M234" s="196" t="str">
        <f ca="1">IF(MOD(ROW()-13,2)=0,IF(ISBLANK(OFFSET('10. SEGUIMIENTO 2025'!$Q$14,INT((ROW()-13)/2),0)),"",OFFSET('10. SEGUIMIENTO 2025'!$Q$14,INT((ROW()-13)/2),0)),IF(ISBLANK(OFFSET('9. METAS'!$Q$20,INT((ROW()-14)/2),0)),"",OFFSET('9. METAS'!$Q$20,INT((ROW()-14)/2),0)))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METAS'!$K$20,INT((ROW()-13)/2),0)),"",OFFSET('9. METAS'!$K$20,INT((ROW()-13)/2),0))</f>
        <v/>
      </c>
      <c r="I235" s="744"/>
      <c r="J235" s="194">
        <f ca="1">IF(MOD(ROW()-13,2)=0,IF(ISBLANK(OFFSET('10. SEGUIMIENTO 2025'!$N$14,INT((ROW()-13)/2),0)),"",OFFSET('10. SEGUIMIENTO 2025'!$N$14,INT((ROW()-13)/2),0)),IF(ISBLANK(OFFSET('9. METAS'!$N$20,INT((ROW()-14)/2),0)),"",OFFSET('9. METAS'!$N$20,INT((ROW()-14)/2),0)))</f>
        <v>41</v>
      </c>
      <c r="K235" s="195" t="str">
        <f ca="1">IF(MOD(ROW()-13,2)=0,IF(ISBLANK(OFFSET('10. SEGUIMIENTO 2025'!$O$14,INT((ROW()-13)/2),0)),"",OFFSET('10. SEGUIMIENTO 2025'!$O$14,INT((ROW()-13)/2),0)),IF(ISBLANK(OFFSET('9. METAS'!$O$20,INT((ROW()-14)/2),0)),"",OFFSET('9. METAS'!$O$20,INT((ROW()-14)/2),0)))</f>
        <v/>
      </c>
      <c r="L235" s="195" t="str">
        <f ca="1">IF(MOD(ROW()-13,2)=0,IF(ISBLANK(OFFSET('10. SEGUIMIENTO 2025'!$P$14,INT((ROW()-13)/2),0)),"",OFFSET('10. SEGUIMIENTO 2025'!$P$14,INT((ROW()-13)/2),0)),IF(ISBLANK(OFFSET('9. METAS'!$P$20,INT((ROW()-14)/2),0)),"",OFFSET('9. METAS'!$P$20,INT((ROW()-14)/2),0)))</f>
        <v/>
      </c>
      <c r="M235" s="196" t="str">
        <f ca="1">IF(MOD(ROW()-13,2)=0,IF(ISBLANK(OFFSET('10. SEGUIMIENTO 2025'!$Q$14,INT((ROW()-13)/2),0)),"",OFFSET('10. SEGUIMIENTO 2025'!$Q$14,INT((ROW()-13)/2),0)),IF(ISBLANK(OFFSET('9. METAS'!$Q$20,INT((ROW()-14)/2),0)),"",OFFSET('9. METAS'!$Q$20,INT((ROW()-14)/2),0)))</f>
        <v/>
      </c>
      <c r="N235" s="742" t="str">
        <f t="shared" ref="N235" ca="1" si="218">IFERROR(M235/M236,"ND")</f>
        <v>ND</v>
      </c>
      <c r="O235" s="738" t="str">
        <f t="shared" ref="O235" ca="1" si="219">IFERROR(((M235+L235+K235+J235)/H235),"ND")</f>
        <v>ND</v>
      </c>
      <c r="P235" s="726"/>
    </row>
    <row r="236" spans="3:16">
      <c r="C236" s="760"/>
      <c r="D236" s="756"/>
      <c r="E236" s="756"/>
      <c r="F236" s="754"/>
      <c r="G236" s="751"/>
      <c r="H236" s="747"/>
      <c r="I236" s="745"/>
      <c r="J236" s="194" t="str">
        <f ca="1">IF(MOD(ROW()-13,2)=0,IF(ISBLANK(OFFSET('10. SEGUIMIENTO 2025'!$N$14,INT((ROW()-13)/2),0)),"",OFFSET('10. SEGUIMIENTO 2025'!$N$14,INT((ROW()-13)/2),0)),IF(ISBLANK(OFFSET('9. METAS'!$N$20,INT((ROW()-14)/2),0)),"",OFFSET('9. METAS'!$N$20,INT((ROW()-14)/2),0)))</f>
        <v/>
      </c>
      <c r="K236" s="195" t="str">
        <f ca="1">IF(MOD(ROW()-13,2)=0,IF(ISBLANK(OFFSET('10. SEGUIMIENTO 2025'!$O$14,INT((ROW()-13)/2),0)),"",OFFSET('10. SEGUIMIENTO 2025'!$O$14,INT((ROW()-13)/2),0)),IF(ISBLANK(OFFSET('9. METAS'!$O$20,INT((ROW()-14)/2),0)),"",OFFSET('9. METAS'!$O$20,INT((ROW()-14)/2),0)))</f>
        <v/>
      </c>
      <c r="L236" s="195" t="str">
        <f ca="1">IF(MOD(ROW()-13,2)=0,IF(ISBLANK(OFFSET('10. SEGUIMIENTO 2025'!$P$14,INT((ROW()-13)/2),0)),"",OFFSET('10. SEGUIMIENTO 2025'!$P$14,INT((ROW()-13)/2),0)),IF(ISBLANK(OFFSET('9. METAS'!$P$20,INT((ROW()-14)/2),0)),"",OFFSET('9. METAS'!$P$20,INT((ROW()-14)/2),0)))</f>
        <v/>
      </c>
      <c r="M236" s="196" t="str">
        <f ca="1">IF(MOD(ROW()-13,2)=0,IF(ISBLANK(OFFSET('10. SEGUIMIENTO 2025'!$Q$14,INT((ROW()-13)/2),0)),"",OFFSET('10. SEGUIMIENTO 2025'!$Q$14,INT((ROW()-13)/2),0)),IF(ISBLANK(OFFSET('9. METAS'!$Q$20,INT((ROW()-14)/2),0)),"",OFFSET('9. METAS'!$Q$20,INT((ROW()-14)/2),0)))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METAS'!$K$20,INT((ROW()-13)/2),0)),"",OFFSET('9. METAS'!$K$20,INT((ROW()-13)/2),0))</f>
        <v/>
      </c>
      <c r="I237" s="744"/>
      <c r="J237" s="194">
        <f ca="1">IF(MOD(ROW()-13,2)=0,IF(ISBLANK(OFFSET('10. SEGUIMIENTO 2025'!$N$14,INT((ROW()-13)/2),0)),"",OFFSET('10. SEGUIMIENTO 2025'!$N$14,INT((ROW()-13)/2),0)),IF(ISBLANK(OFFSET('9. METAS'!$N$20,INT((ROW()-14)/2),0)),"",OFFSET('9. METAS'!$N$20,INT((ROW()-14)/2),0)))</f>
        <v>41</v>
      </c>
      <c r="K237" s="195" t="str">
        <f ca="1">IF(MOD(ROW()-13,2)=0,IF(ISBLANK(OFFSET('10. SEGUIMIENTO 2025'!$O$14,INT((ROW()-13)/2),0)),"",OFFSET('10. SEGUIMIENTO 2025'!$O$14,INT((ROW()-13)/2),0)),IF(ISBLANK(OFFSET('9. METAS'!$O$20,INT((ROW()-14)/2),0)),"",OFFSET('9. METAS'!$O$20,INT((ROW()-14)/2),0)))</f>
        <v/>
      </c>
      <c r="L237" s="195" t="str">
        <f ca="1">IF(MOD(ROW()-13,2)=0,IF(ISBLANK(OFFSET('10. SEGUIMIENTO 2025'!$P$14,INT((ROW()-13)/2),0)),"",OFFSET('10. SEGUIMIENTO 2025'!$P$14,INT((ROW()-13)/2),0)),IF(ISBLANK(OFFSET('9. METAS'!$P$20,INT((ROW()-14)/2),0)),"",OFFSET('9. METAS'!$P$20,INT((ROW()-14)/2),0)))</f>
        <v/>
      </c>
      <c r="M237" s="196" t="str">
        <f ca="1">IF(MOD(ROW()-13,2)=0,IF(ISBLANK(OFFSET('10. SEGUIMIENTO 2025'!$Q$14,INT((ROW()-13)/2),0)),"",OFFSET('10. SEGUIMIENTO 2025'!$Q$14,INT((ROW()-13)/2),0)),IF(ISBLANK(OFFSET('9. METAS'!$Q$20,INT((ROW()-14)/2),0)),"",OFFSET('9. METAS'!$Q$20,INT((ROW()-14)/2),0)))</f>
        <v/>
      </c>
      <c r="N237" s="742" t="str">
        <f t="shared" ref="N237" ca="1" si="220">IFERROR(M237/M238,"ND")</f>
        <v>ND</v>
      </c>
      <c r="O237" s="738" t="str">
        <f t="shared" ref="O237" ca="1" si="221">IFERROR(((M237+L237+K237+J237)/H237),"ND")</f>
        <v>ND</v>
      </c>
      <c r="P237" s="726"/>
    </row>
    <row r="238" spans="3:16">
      <c r="C238" s="760"/>
      <c r="D238" s="756"/>
      <c r="E238" s="756"/>
      <c r="F238" s="754"/>
      <c r="G238" s="751"/>
      <c r="H238" s="747"/>
      <c r="I238" s="745"/>
      <c r="J238" s="194" t="str">
        <f ca="1">IF(MOD(ROW()-13,2)=0,IF(ISBLANK(OFFSET('10. SEGUIMIENTO 2025'!$N$14,INT((ROW()-13)/2),0)),"",OFFSET('10. SEGUIMIENTO 2025'!$N$14,INT((ROW()-13)/2),0)),IF(ISBLANK(OFFSET('9. METAS'!$N$20,INT((ROW()-14)/2),0)),"",OFFSET('9. METAS'!$N$20,INT((ROW()-14)/2),0)))</f>
        <v/>
      </c>
      <c r="K238" s="195" t="str">
        <f ca="1">IF(MOD(ROW()-13,2)=0,IF(ISBLANK(OFFSET('10. SEGUIMIENTO 2025'!$O$14,INT((ROW()-13)/2),0)),"",OFFSET('10. SEGUIMIENTO 2025'!$O$14,INT((ROW()-13)/2),0)),IF(ISBLANK(OFFSET('9. METAS'!$O$20,INT((ROW()-14)/2),0)),"",OFFSET('9. METAS'!$O$20,INT((ROW()-14)/2),0)))</f>
        <v/>
      </c>
      <c r="L238" s="195" t="str">
        <f ca="1">IF(MOD(ROW()-13,2)=0,IF(ISBLANK(OFFSET('10. SEGUIMIENTO 2025'!$P$14,INT((ROW()-13)/2),0)),"",OFFSET('10. SEGUIMIENTO 2025'!$P$14,INT((ROW()-13)/2),0)),IF(ISBLANK(OFFSET('9. METAS'!$P$20,INT((ROW()-14)/2),0)),"",OFFSET('9. METAS'!$P$20,INT((ROW()-14)/2),0)))</f>
        <v/>
      </c>
      <c r="M238" s="196" t="str">
        <f ca="1">IF(MOD(ROW()-13,2)=0,IF(ISBLANK(OFFSET('10. SEGUIMIENTO 2025'!$Q$14,INT((ROW()-13)/2),0)),"",OFFSET('10. SEGUIMIENTO 2025'!$Q$14,INT((ROW()-13)/2),0)),IF(ISBLANK(OFFSET('9. METAS'!$Q$20,INT((ROW()-14)/2),0)),"",OFFSET('9. METAS'!$Q$20,INT((ROW()-14)/2),0)))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METAS'!$K$20,INT((ROW()-13)/2),0)),"",OFFSET('9. METAS'!$K$20,INT((ROW()-13)/2),0))</f>
        <v/>
      </c>
      <c r="I239" s="744"/>
      <c r="J239" s="194">
        <f ca="1">IF(MOD(ROW()-13,2)=0,IF(ISBLANK(OFFSET('10. SEGUIMIENTO 2025'!$N$14,INT((ROW()-13)/2),0)),"",OFFSET('10. SEGUIMIENTO 2025'!$N$14,INT((ROW()-13)/2),0)),IF(ISBLANK(OFFSET('9. METAS'!$N$20,INT((ROW()-14)/2),0)),"",OFFSET('9. METAS'!$N$20,INT((ROW()-14)/2),0)))</f>
        <v>41</v>
      </c>
      <c r="K239" s="195" t="str">
        <f ca="1">IF(MOD(ROW()-13,2)=0,IF(ISBLANK(OFFSET('10. SEGUIMIENTO 2025'!$O$14,INT((ROW()-13)/2),0)),"",OFFSET('10. SEGUIMIENTO 2025'!$O$14,INT((ROW()-13)/2),0)),IF(ISBLANK(OFFSET('9. METAS'!$O$20,INT((ROW()-14)/2),0)),"",OFFSET('9. METAS'!$O$20,INT((ROW()-14)/2),0)))</f>
        <v/>
      </c>
      <c r="L239" s="195" t="str">
        <f ca="1">IF(MOD(ROW()-13,2)=0,IF(ISBLANK(OFFSET('10. SEGUIMIENTO 2025'!$P$14,INT((ROW()-13)/2),0)),"",OFFSET('10. SEGUIMIENTO 2025'!$P$14,INT((ROW()-13)/2),0)),IF(ISBLANK(OFFSET('9. METAS'!$P$20,INT((ROW()-14)/2),0)),"",OFFSET('9. METAS'!$P$20,INT((ROW()-14)/2),0)))</f>
        <v/>
      </c>
      <c r="M239" s="196" t="str">
        <f ca="1">IF(MOD(ROW()-13,2)=0,IF(ISBLANK(OFFSET('10. SEGUIMIENTO 2025'!$Q$14,INT((ROW()-13)/2),0)),"",OFFSET('10. SEGUIMIENTO 2025'!$Q$14,INT((ROW()-13)/2),0)),IF(ISBLANK(OFFSET('9. METAS'!$Q$20,INT((ROW()-14)/2),0)),"",OFFSET('9. METAS'!$Q$20,INT((ROW()-14)/2),0)))</f>
        <v/>
      </c>
      <c r="N239" s="742" t="str">
        <f t="shared" ref="N239" ca="1" si="222">IFERROR(M239/M240,"ND")</f>
        <v>ND</v>
      </c>
      <c r="O239" s="738" t="str">
        <f t="shared" ref="O239" ca="1" si="223">IFERROR(((M239+L239+K239+J239)/H239),"ND")</f>
        <v>ND</v>
      </c>
      <c r="P239" s="726"/>
    </row>
    <row r="240" spans="3:16">
      <c r="C240" s="760"/>
      <c r="D240" s="756"/>
      <c r="E240" s="756"/>
      <c r="F240" s="754"/>
      <c r="G240" s="751"/>
      <c r="H240" s="747"/>
      <c r="I240" s="745"/>
      <c r="J240" s="194" t="str">
        <f ca="1">IF(MOD(ROW()-13,2)=0,IF(ISBLANK(OFFSET('10. SEGUIMIENTO 2025'!$N$14,INT((ROW()-13)/2),0)),"",OFFSET('10. SEGUIMIENTO 2025'!$N$14,INT((ROW()-13)/2),0)),IF(ISBLANK(OFFSET('9. METAS'!$N$20,INT((ROW()-14)/2),0)),"",OFFSET('9. METAS'!$N$20,INT((ROW()-14)/2),0)))</f>
        <v/>
      </c>
      <c r="K240" s="195" t="str">
        <f ca="1">IF(MOD(ROW()-13,2)=0,IF(ISBLANK(OFFSET('10. SEGUIMIENTO 2025'!$O$14,INT((ROW()-13)/2),0)),"",OFFSET('10. SEGUIMIENTO 2025'!$O$14,INT((ROW()-13)/2),0)),IF(ISBLANK(OFFSET('9. METAS'!$O$20,INT((ROW()-14)/2),0)),"",OFFSET('9. METAS'!$O$20,INT((ROW()-14)/2),0)))</f>
        <v/>
      </c>
      <c r="L240" s="195" t="str">
        <f ca="1">IF(MOD(ROW()-13,2)=0,IF(ISBLANK(OFFSET('10. SEGUIMIENTO 2025'!$P$14,INT((ROW()-13)/2),0)),"",OFFSET('10. SEGUIMIENTO 2025'!$P$14,INT((ROW()-13)/2),0)),IF(ISBLANK(OFFSET('9. METAS'!$P$20,INT((ROW()-14)/2),0)),"",OFFSET('9. METAS'!$P$20,INT((ROW()-14)/2),0)))</f>
        <v/>
      </c>
      <c r="M240" s="196" t="str">
        <f ca="1">IF(MOD(ROW()-13,2)=0,IF(ISBLANK(OFFSET('10. SEGUIMIENTO 2025'!$Q$14,INT((ROW()-13)/2),0)),"",OFFSET('10. SEGUIMIENTO 2025'!$Q$14,INT((ROW()-13)/2),0)),IF(ISBLANK(OFFSET('9. METAS'!$Q$20,INT((ROW()-14)/2),0)),"",OFFSET('9. METAS'!$Q$20,INT((ROW()-14)/2),0)))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METAS'!$K$20,INT((ROW()-13)/2),0)),"",OFFSET('9. METAS'!$K$20,INT((ROW()-13)/2),0))</f>
        <v/>
      </c>
      <c r="I241" s="744"/>
      <c r="J241" s="194">
        <f ca="1">IF(MOD(ROW()-13,2)=0,IF(ISBLANK(OFFSET('10. SEGUIMIENTO 2025'!$N$14,INT((ROW()-13)/2),0)),"",OFFSET('10. SEGUIMIENTO 2025'!$N$14,INT((ROW()-13)/2),0)),IF(ISBLANK(OFFSET('9. METAS'!$N$20,INT((ROW()-14)/2),0)),"",OFFSET('9. METAS'!$N$20,INT((ROW()-14)/2),0)))</f>
        <v>41</v>
      </c>
      <c r="K241" s="195" t="str">
        <f ca="1">IF(MOD(ROW()-13,2)=0,IF(ISBLANK(OFFSET('10. SEGUIMIENTO 2025'!$O$14,INT((ROW()-13)/2),0)),"",OFFSET('10. SEGUIMIENTO 2025'!$O$14,INT((ROW()-13)/2),0)),IF(ISBLANK(OFFSET('9. METAS'!$O$20,INT((ROW()-14)/2),0)),"",OFFSET('9. METAS'!$O$20,INT((ROW()-14)/2),0)))</f>
        <v/>
      </c>
      <c r="L241" s="195" t="str">
        <f ca="1">IF(MOD(ROW()-13,2)=0,IF(ISBLANK(OFFSET('10. SEGUIMIENTO 2025'!$P$14,INT((ROW()-13)/2),0)),"",OFFSET('10. SEGUIMIENTO 2025'!$P$14,INT((ROW()-13)/2),0)),IF(ISBLANK(OFFSET('9. METAS'!$P$20,INT((ROW()-14)/2),0)),"",OFFSET('9. METAS'!$P$20,INT((ROW()-14)/2),0)))</f>
        <v/>
      </c>
      <c r="M241" s="196" t="str">
        <f ca="1">IF(MOD(ROW()-13,2)=0,IF(ISBLANK(OFFSET('10. SEGUIMIENTO 2025'!$Q$14,INT((ROW()-13)/2),0)),"",OFFSET('10. SEGUIMIENTO 2025'!$Q$14,INT((ROW()-13)/2),0)),IF(ISBLANK(OFFSET('9. METAS'!$Q$20,INT((ROW()-14)/2),0)),"",OFFSET('9. METAS'!$Q$20,INT((ROW()-14)/2),0)))</f>
        <v/>
      </c>
      <c r="N241" s="742" t="str">
        <f t="shared" ref="N241" ca="1" si="224">IFERROR(M241/M242,"ND")</f>
        <v>ND</v>
      </c>
      <c r="O241" s="738" t="str">
        <f t="shared" ref="O241" ca="1" si="225">IFERROR(((M241+L241+K241+J241)/H241),"ND")</f>
        <v>ND</v>
      </c>
      <c r="P241" s="726"/>
    </row>
    <row r="242" spans="3:16">
      <c r="C242" s="760"/>
      <c r="D242" s="756"/>
      <c r="E242" s="756"/>
      <c r="F242" s="754"/>
      <c r="G242" s="751"/>
      <c r="H242" s="747"/>
      <c r="I242" s="745"/>
      <c r="J242" s="194" t="str">
        <f ca="1">IF(MOD(ROW()-13,2)=0,IF(ISBLANK(OFFSET('10. SEGUIMIENTO 2025'!$N$14,INT((ROW()-13)/2),0)),"",OFFSET('10. SEGUIMIENTO 2025'!$N$14,INT((ROW()-13)/2),0)),IF(ISBLANK(OFFSET('9. METAS'!$N$20,INT((ROW()-14)/2),0)),"",OFFSET('9. METAS'!$N$20,INT((ROW()-14)/2),0)))</f>
        <v/>
      </c>
      <c r="K242" s="195" t="str">
        <f ca="1">IF(MOD(ROW()-13,2)=0,IF(ISBLANK(OFFSET('10. SEGUIMIENTO 2025'!$O$14,INT((ROW()-13)/2),0)),"",OFFSET('10. SEGUIMIENTO 2025'!$O$14,INT((ROW()-13)/2),0)),IF(ISBLANK(OFFSET('9. METAS'!$O$20,INT((ROW()-14)/2),0)),"",OFFSET('9. METAS'!$O$20,INT((ROW()-14)/2),0)))</f>
        <v/>
      </c>
      <c r="L242" s="195" t="str">
        <f ca="1">IF(MOD(ROW()-13,2)=0,IF(ISBLANK(OFFSET('10. SEGUIMIENTO 2025'!$P$14,INT((ROW()-13)/2),0)),"",OFFSET('10. SEGUIMIENTO 2025'!$P$14,INT((ROW()-13)/2),0)),IF(ISBLANK(OFFSET('9. METAS'!$P$20,INT((ROW()-14)/2),0)),"",OFFSET('9. METAS'!$P$20,INT((ROW()-14)/2),0)))</f>
        <v/>
      </c>
      <c r="M242" s="196" t="str">
        <f ca="1">IF(MOD(ROW()-13,2)=0,IF(ISBLANK(OFFSET('10. SEGUIMIENTO 2025'!$Q$14,INT((ROW()-13)/2),0)),"",OFFSET('10. SEGUIMIENTO 2025'!$Q$14,INT((ROW()-13)/2),0)),IF(ISBLANK(OFFSET('9. METAS'!$Q$20,INT((ROW()-14)/2),0)),"",OFFSET('9. METAS'!$Q$20,INT((ROW()-14)/2),0)))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METAS'!$K$20,INT((ROW()-13)/2),0)),"",OFFSET('9. METAS'!$K$20,INT((ROW()-13)/2),0))</f>
        <v/>
      </c>
      <c r="I243" s="744"/>
      <c r="J243" s="194">
        <f ca="1">IF(MOD(ROW()-13,2)=0,IF(ISBLANK(OFFSET('10. SEGUIMIENTO 2025'!$N$14,INT((ROW()-13)/2),0)),"",OFFSET('10. SEGUIMIENTO 2025'!$N$14,INT((ROW()-13)/2),0)),IF(ISBLANK(OFFSET('9. METAS'!$N$20,INT((ROW()-14)/2),0)),"",OFFSET('9. METAS'!$N$20,INT((ROW()-14)/2),0)))</f>
        <v>41</v>
      </c>
      <c r="K243" s="195" t="str">
        <f ca="1">IF(MOD(ROW()-13,2)=0,IF(ISBLANK(OFFSET('10. SEGUIMIENTO 2025'!$O$14,INT((ROW()-13)/2),0)),"",OFFSET('10. SEGUIMIENTO 2025'!$O$14,INT((ROW()-13)/2),0)),IF(ISBLANK(OFFSET('9. METAS'!$O$20,INT((ROW()-14)/2),0)),"",OFFSET('9. METAS'!$O$20,INT((ROW()-14)/2),0)))</f>
        <v/>
      </c>
      <c r="L243" s="195" t="str">
        <f ca="1">IF(MOD(ROW()-13,2)=0,IF(ISBLANK(OFFSET('10. SEGUIMIENTO 2025'!$P$14,INT((ROW()-13)/2),0)),"",OFFSET('10. SEGUIMIENTO 2025'!$P$14,INT((ROW()-13)/2),0)),IF(ISBLANK(OFFSET('9. METAS'!$P$20,INT((ROW()-14)/2),0)),"",OFFSET('9. METAS'!$P$20,INT((ROW()-14)/2),0)))</f>
        <v/>
      </c>
      <c r="M243" s="196" t="str">
        <f ca="1">IF(MOD(ROW()-13,2)=0,IF(ISBLANK(OFFSET('10. SEGUIMIENTO 2025'!$Q$14,INT((ROW()-13)/2),0)),"",OFFSET('10. SEGUIMIENTO 2025'!$Q$14,INT((ROW()-13)/2),0)),IF(ISBLANK(OFFSET('9. METAS'!$Q$20,INT((ROW()-14)/2),0)),"",OFFSET('9. METAS'!$Q$20,INT((ROW()-14)/2),0)))</f>
        <v/>
      </c>
      <c r="N243" s="742" t="str">
        <f t="shared" ref="N243" ca="1" si="226">IFERROR(M243/M244,"ND")</f>
        <v>ND</v>
      </c>
      <c r="O243" s="738" t="str">
        <f t="shared" ref="O243" ca="1" si="227">IFERROR(((M243+L243+K243+J243)/H243),"ND")</f>
        <v>ND</v>
      </c>
      <c r="P243" s="726"/>
    </row>
    <row r="244" spans="3:16">
      <c r="C244" s="760"/>
      <c r="D244" s="756"/>
      <c r="E244" s="756"/>
      <c r="F244" s="754"/>
      <c r="G244" s="751"/>
      <c r="H244" s="747"/>
      <c r="I244" s="745"/>
      <c r="J244" s="194" t="str">
        <f ca="1">IF(MOD(ROW()-13,2)=0,IF(ISBLANK(OFFSET('10. SEGUIMIENTO 2025'!$N$14,INT((ROW()-13)/2),0)),"",OFFSET('10. SEGUIMIENTO 2025'!$N$14,INT((ROW()-13)/2),0)),IF(ISBLANK(OFFSET('9. METAS'!$N$20,INT((ROW()-14)/2),0)),"",OFFSET('9. METAS'!$N$20,INT((ROW()-14)/2),0)))</f>
        <v/>
      </c>
      <c r="K244" s="195" t="str">
        <f ca="1">IF(MOD(ROW()-13,2)=0,IF(ISBLANK(OFFSET('10. SEGUIMIENTO 2025'!$O$14,INT((ROW()-13)/2),0)),"",OFFSET('10. SEGUIMIENTO 2025'!$O$14,INT((ROW()-13)/2),0)),IF(ISBLANK(OFFSET('9. METAS'!$O$20,INT((ROW()-14)/2),0)),"",OFFSET('9. METAS'!$O$20,INT((ROW()-14)/2),0)))</f>
        <v/>
      </c>
      <c r="L244" s="195" t="str">
        <f ca="1">IF(MOD(ROW()-13,2)=0,IF(ISBLANK(OFFSET('10. SEGUIMIENTO 2025'!$P$14,INT((ROW()-13)/2),0)),"",OFFSET('10. SEGUIMIENTO 2025'!$P$14,INT((ROW()-13)/2),0)),IF(ISBLANK(OFFSET('9. METAS'!$P$20,INT((ROW()-14)/2),0)),"",OFFSET('9. METAS'!$P$20,INT((ROW()-14)/2),0)))</f>
        <v/>
      </c>
      <c r="M244" s="196" t="str">
        <f ca="1">IF(MOD(ROW()-13,2)=0,IF(ISBLANK(OFFSET('10. SEGUIMIENTO 2025'!$Q$14,INT((ROW()-13)/2),0)),"",OFFSET('10. SEGUIMIENTO 2025'!$Q$14,INT((ROW()-13)/2),0)),IF(ISBLANK(OFFSET('9. METAS'!$Q$20,INT((ROW()-14)/2),0)),"",OFFSET('9. METAS'!$Q$20,INT((ROW()-14)/2),0)))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METAS'!$K$20,INT((ROW()-13)/2),0)),"",OFFSET('9. METAS'!$K$20,INT((ROW()-13)/2),0))</f>
        <v/>
      </c>
      <c r="I245" s="744"/>
      <c r="J245" s="194">
        <f ca="1">IF(MOD(ROW()-13,2)=0,IF(ISBLANK(OFFSET('10. SEGUIMIENTO 2025'!$N$14,INT((ROW()-13)/2),0)),"",OFFSET('10. SEGUIMIENTO 2025'!$N$14,INT((ROW()-13)/2),0)),IF(ISBLANK(OFFSET('9. METAS'!$N$20,INT((ROW()-14)/2),0)),"",OFFSET('9. METAS'!$N$20,INT((ROW()-14)/2),0)))</f>
        <v>41</v>
      </c>
      <c r="K245" s="195" t="str">
        <f ca="1">IF(MOD(ROW()-13,2)=0,IF(ISBLANK(OFFSET('10. SEGUIMIENTO 2025'!$O$14,INT((ROW()-13)/2),0)),"",OFFSET('10. SEGUIMIENTO 2025'!$O$14,INT((ROW()-13)/2),0)),IF(ISBLANK(OFFSET('9. METAS'!$O$20,INT((ROW()-14)/2),0)),"",OFFSET('9. METAS'!$O$20,INT((ROW()-14)/2),0)))</f>
        <v/>
      </c>
      <c r="L245" s="195" t="str">
        <f ca="1">IF(MOD(ROW()-13,2)=0,IF(ISBLANK(OFFSET('10. SEGUIMIENTO 2025'!$P$14,INT((ROW()-13)/2),0)),"",OFFSET('10. SEGUIMIENTO 2025'!$P$14,INT((ROW()-13)/2),0)),IF(ISBLANK(OFFSET('9. METAS'!$P$20,INT((ROW()-14)/2),0)),"",OFFSET('9. METAS'!$P$20,INT((ROW()-14)/2),0)))</f>
        <v/>
      </c>
      <c r="M245" s="196" t="str">
        <f ca="1">IF(MOD(ROW()-13,2)=0,IF(ISBLANK(OFFSET('10. SEGUIMIENTO 2025'!$Q$14,INT((ROW()-13)/2),0)),"",OFFSET('10. SEGUIMIENTO 2025'!$Q$14,INT((ROW()-13)/2),0)),IF(ISBLANK(OFFSET('9. METAS'!$Q$20,INT((ROW()-14)/2),0)),"",OFFSET('9. METAS'!$Q$20,INT((ROW()-14)/2),0)))</f>
        <v/>
      </c>
      <c r="N245" s="742" t="str">
        <f t="shared" ref="N245" ca="1" si="228">IFERROR(M245/M246,"ND")</f>
        <v>ND</v>
      </c>
      <c r="O245" s="738" t="str">
        <f t="shared" ref="O245" ca="1" si="229">IFERROR(((M245+L245+K245+J245)/H245),"ND")</f>
        <v>ND</v>
      </c>
      <c r="P245" s="726"/>
    </row>
    <row r="246" spans="3:16">
      <c r="C246" s="760"/>
      <c r="D246" s="756"/>
      <c r="E246" s="756"/>
      <c r="F246" s="754"/>
      <c r="G246" s="751"/>
      <c r="H246" s="747"/>
      <c r="I246" s="745"/>
      <c r="J246" s="194" t="str">
        <f ca="1">IF(MOD(ROW()-13,2)=0,IF(ISBLANK(OFFSET('10. SEGUIMIENTO 2025'!$N$14,INT((ROW()-13)/2),0)),"",OFFSET('10. SEGUIMIENTO 2025'!$N$14,INT((ROW()-13)/2),0)),IF(ISBLANK(OFFSET('9. METAS'!$N$20,INT((ROW()-14)/2),0)),"",OFFSET('9. METAS'!$N$20,INT((ROW()-14)/2),0)))</f>
        <v/>
      </c>
      <c r="K246" s="195" t="str">
        <f ca="1">IF(MOD(ROW()-13,2)=0,IF(ISBLANK(OFFSET('10. SEGUIMIENTO 2025'!$O$14,INT((ROW()-13)/2),0)),"",OFFSET('10. SEGUIMIENTO 2025'!$O$14,INT((ROW()-13)/2),0)),IF(ISBLANK(OFFSET('9. METAS'!$O$20,INT((ROW()-14)/2),0)),"",OFFSET('9. METAS'!$O$20,INT((ROW()-14)/2),0)))</f>
        <v/>
      </c>
      <c r="L246" s="195" t="str">
        <f ca="1">IF(MOD(ROW()-13,2)=0,IF(ISBLANK(OFFSET('10. SEGUIMIENTO 2025'!$P$14,INT((ROW()-13)/2),0)),"",OFFSET('10. SEGUIMIENTO 2025'!$P$14,INT((ROW()-13)/2),0)),IF(ISBLANK(OFFSET('9. METAS'!$P$20,INT((ROW()-14)/2),0)),"",OFFSET('9. METAS'!$P$20,INT((ROW()-14)/2),0)))</f>
        <v/>
      </c>
      <c r="M246" s="196" t="str">
        <f ca="1">IF(MOD(ROW()-13,2)=0,IF(ISBLANK(OFFSET('10. SEGUIMIENTO 2025'!$Q$14,INT((ROW()-13)/2),0)),"",OFFSET('10. SEGUIMIENTO 2025'!$Q$14,INT((ROW()-13)/2),0)),IF(ISBLANK(OFFSET('9. METAS'!$Q$20,INT((ROW()-14)/2),0)),"",OFFSET('9. METAS'!$Q$20,INT((ROW()-14)/2),0)))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METAS'!$K$20,INT((ROW()-13)/2),0)),"",OFFSET('9. METAS'!$K$20,INT((ROW()-13)/2),0))</f>
        <v/>
      </c>
      <c r="I247" s="744"/>
      <c r="J247" s="194">
        <f ca="1">IF(MOD(ROW()-13,2)=0,IF(ISBLANK(OFFSET('10. SEGUIMIENTO 2025'!$N$14,INT((ROW()-13)/2),0)),"",OFFSET('10. SEGUIMIENTO 2025'!$N$14,INT((ROW()-13)/2),0)),IF(ISBLANK(OFFSET('9. METAS'!$N$20,INT((ROW()-14)/2),0)),"",OFFSET('9. METAS'!$N$20,INT((ROW()-14)/2),0)))</f>
        <v>41</v>
      </c>
      <c r="K247" s="195" t="str">
        <f ca="1">IF(MOD(ROW()-13,2)=0,IF(ISBLANK(OFFSET('10. SEGUIMIENTO 2025'!$O$14,INT((ROW()-13)/2),0)),"",OFFSET('10. SEGUIMIENTO 2025'!$O$14,INT((ROW()-13)/2),0)),IF(ISBLANK(OFFSET('9. METAS'!$O$20,INT((ROW()-14)/2),0)),"",OFFSET('9. METAS'!$O$20,INT((ROW()-14)/2),0)))</f>
        <v/>
      </c>
      <c r="L247" s="195" t="str">
        <f ca="1">IF(MOD(ROW()-13,2)=0,IF(ISBLANK(OFFSET('10. SEGUIMIENTO 2025'!$P$14,INT((ROW()-13)/2),0)),"",OFFSET('10. SEGUIMIENTO 2025'!$P$14,INT((ROW()-13)/2),0)),IF(ISBLANK(OFFSET('9. METAS'!$P$20,INT((ROW()-14)/2),0)),"",OFFSET('9. METAS'!$P$20,INT((ROW()-14)/2),0)))</f>
        <v/>
      </c>
      <c r="M247" s="196" t="str">
        <f ca="1">IF(MOD(ROW()-13,2)=0,IF(ISBLANK(OFFSET('10. SEGUIMIENTO 2025'!$Q$14,INT((ROW()-13)/2),0)),"",OFFSET('10. SEGUIMIENTO 2025'!$Q$14,INT((ROW()-13)/2),0)),IF(ISBLANK(OFFSET('9. METAS'!$Q$20,INT((ROW()-14)/2),0)),"",OFFSET('9. METAS'!$Q$20,INT((ROW()-14)/2),0)))</f>
        <v/>
      </c>
      <c r="N247" s="742" t="str">
        <f t="shared" ref="N247" ca="1" si="230">IFERROR(M247/M248,"ND")</f>
        <v>ND</v>
      </c>
      <c r="O247" s="738" t="str">
        <f t="shared" ref="O247" ca="1" si="231">IFERROR(((M247+L247+K247+J247)/H247),"ND")</f>
        <v>ND</v>
      </c>
      <c r="P247" s="726"/>
    </row>
    <row r="248" spans="3:16">
      <c r="C248" s="760"/>
      <c r="D248" s="756"/>
      <c r="E248" s="756"/>
      <c r="F248" s="754"/>
      <c r="G248" s="751"/>
      <c r="H248" s="747"/>
      <c r="I248" s="745"/>
      <c r="J248" s="194" t="str">
        <f ca="1">IF(MOD(ROW()-13,2)=0,IF(ISBLANK(OFFSET('10. SEGUIMIENTO 2025'!$N$14,INT((ROW()-13)/2),0)),"",OFFSET('10. SEGUIMIENTO 2025'!$N$14,INT((ROW()-13)/2),0)),IF(ISBLANK(OFFSET('9. METAS'!$N$20,INT((ROW()-14)/2),0)),"",OFFSET('9. METAS'!$N$20,INT((ROW()-14)/2),0)))</f>
        <v/>
      </c>
      <c r="K248" s="195" t="str">
        <f ca="1">IF(MOD(ROW()-13,2)=0,IF(ISBLANK(OFFSET('10. SEGUIMIENTO 2025'!$O$14,INT((ROW()-13)/2),0)),"",OFFSET('10. SEGUIMIENTO 2025'!$O$14,INT((ROW()-13)/2),0)),IF(ISBLANK(OFFSET('9. METAS'!$O$20,INT((ROW()-14)/2),0)),"",OFFSET('9. METAS'!$O$20,INT((ROW()-14)/2),0)))</f>
        <v/>
      </c>
      <c r="L248" s="195" t="str">
        <f ca="1">IF(MOD(ROW()-13,2)=0,IF(ISBLANK(OFFSET('10. SEGUIMIENTO 2025'!$P$14,INT((ROW()-13)/2),0)),"",OFFSET('10. SEGUIMIENTO 2025'!$P$14,INT((ROW()-13)/2),0)),IF(ISBLANK(OFFSET('9. METAS'!$P$20,INT((ROW()-14)/2),0)),"",OFFSET('9. METAS'!$P$20,INT((ROW()-14)/2),0)))</f>
        <v/>
      </c>
      <c r="M248" s="196" t="str">
        <f ca="1">IF(MOD(ROW()-13,2)=0,IF(ISBLANK(OFFSET('10. SEGUIMIENTO 2025'!$Q$14,INT((ROW()-13)/2),0)),"",OFFSET('10. SEGUIMIENTO 2025'!$Q$14,INT((ROW()-13)/2),0)),IF(ISBLANK(OFFSET('9. METAS'!$Q$20,INT((ROW()-14)/2),0)),"",OFFSET('9. METAS'!$Q$20,INT((ROW()-14)/2),0)))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METAS'!$K$20,INT((ROW()-13)/2),0)),"",OFFSET('9. METAS'!$K$20,INT((ROW()-13)/2),0))</f>
        <v/>
      </c>
      <c r="I249" s="744"/>
      <c r="J249" s="194">
        <f ca="1">IF(MOD(ROW()-13,2)=0,IF(ISBLANK(OFFSET('10. SEGUIMIENTO 2025'!$N$14,INT((ROW()-13)/2),0)),"",OFFSET('10. SEGUIMIENTO 2025'!$N$14,INT((ROW()-13)/2),0)),IF(ISBLANK(OFFSET('9. METAS'!$N$20,INT((ROW()-14)/2),0)),"",OFFSET('9. METAS'!$N$20,INT((ROW()-14)/2),0)))</f>
        <v>41</v>
      </c>
      <c r="K249" s="195" t="str">
        <f ca="1">IF(MOD(ROW()-13,2)=0,IF(ISBLANK(OFFSET('10. SEGUIMIENTO 2025'!$O$14,INT((ROW()-13)/2),0)),"",OFFSET('10. SEGUIMIENTO 2025'!$O$14,INT((ROW()-13)/2),0)),IF(ISBLANK(OFFSET('9. METAS'!$O$20,INT((ROW()-14)/2),0)),"",OFFSET('9. METAS'!$O$20,INT((ROW()-14)/2),0)))</f>
        <v/>
      </c>
      <c r="L249" s="195" t="str">
        <f ca="1">IF(MOD(ROW()-13,2)=0,IF(ISBLANK(OFFSET('10. SEGUIMIENTO 2025'!$P$14,INT((ROW()-13)/2),0)),"",OFFSET('10. SEGUIMIENTO 2025'!$P$14,INT((ROW()-13)/2),0)),IF(ISBLANK(OFFSET('9. METAS'!$P$20,INT((ROW()-14)/2),0)),"",OFFSET('9. METAS'!$P$20,INT((ROW()-14)/2),0)))</f>
        <v/>
      </c>
      <c r="M249" s="196" t="str">
        <f ca="1">IF(MOD(ROW()-13,2)=0,IF(ISBLANK(OFFSET('10. SEGUIMIENTO 2025'!$Q$14,INT((ROW()-13)/2),0)),"",OFFSET('10. SEGUIMIENTO 2025'!$Q$14,INT((ROW()-13)/2),0)),IF(ISBLANK(OFFSET('9. METAS'!$Q$20,INT((ROW()-14)/2),0)),"",OFFSET('9. METAS'!$Q$20,INT((ROW()-14)/2),0)))</f>
        <v/>
      </c>
      <c r="N249" s="742" t="str">
        <f t="shared" ref="N249" ca="1" si="232">IFERROR(M249/M250,"ND")</f>
        <v>ND</v>
      </c>
      <c r="O249" s="738" t="str">
        <f t="shared" ref="O249" ca="1" si="233">IFERROR(((M249+L249+K249+J249)/H249),"ND")</f>
        <v>ND</v>
      </c>
      <c r="P249" s="726"/>
    </row>
    <row r="250" spans="3:16">
      <c r="C250" s="760"/>
      <c r="D250" s="756"/>
      <c r="E250" s="756"/>
      <c r="F250" s="754"/>
      <c r="G250" s="751"/>
      <c r="H250" s="747"/>
      <c r="I250" s="745"/>
      <c r="J250" s="194" t="str">
        <f ca="1">IF(MOD(ROW()-13,2)=0,IF(ISBLANK(OFFSET('10. SEGUIMIENTO 2025'!$N$14,INT((ROW()-13)/2),0)),"",OFFSET('10. SEGUIMIENTO 2025'!$N$14,INT((ROW()-13)/2),0)),IF(ISBLANK(OFFSET('9. METAS'!$N$20,INT((ROW()-14)/2),0)),"",OFFSET('9. METAS'!$N$20,INT((ROW()-14)/2),0)))</f>
        <v/>
      </c>
      <c r="K250" s="195" t="str">
        <f ca="1">IF(MOD(ROW()-13,2)=0,IF(ISBLANK(OFFSET('10. SEGUIMIENTO 2025'!$O$14,INT((ROW()-13)/2),0)),"",OFFSET('10. SEGUIMIENTO 2025'!$O$14,INT((ROW()-13)/2),0)),IF(ISBLANK(OFFSET('9. METAS'!$O$20,INT((ROW()-14)/2),0)),"",OFFSET('9. METAS'!$O$20,INT((ROW()-14)/2),0)))</f>
        <v/>
      </c>
      <c r="L250" s="195" t="str">
        <f ca="1">IF(MOD(ROW()-13,2)=0,IF(ISBLANK(OFFSET('10. SEGUIMIENTO 2025'!$P$14,INT((ROW()-13)/2),0)),"",OFFSET('10. SEGUIMIENTO 2025'!$P$14,INT((ROW()-13)/2),0)),IF(ISBLANK(OFFSET('9. METAS'!$P$20,INT((ROW()-14)/2),0)),"",OFFSET('9. METAS'!$P$20,INT((ROW()-14)/2),0)))</f>
        <v/>
      </c>
      <c r="M250" s="196" t="str">
        <f ca="1">IF(MOD(ROW()-13,2)=0,IF(ISBLANK(OFFSET('10. SEGUIMIENTO 2025'!$Q$14,INT((ROW()-13)/2),0)),"",OFFSET('10. SEGUIMIENTO 2025'!$Q$14,INT((ROW()-13)/2),0)),IF(ISBLANK(OFFSET('9. METAS'!$Q$20,INT((ROW()-14)/2),0)),"",OFFSET('9. METAS'!$Q$20,INT((ROW()-14)/2),0)))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METAS'!$K$20,INT((ROW()-13)/2),0)),"",OFFSET('9. METAS'!$K$20,INT((ROW()-13)/2),0))</f>
        <v/>
      </c>
      <c r="I251" s="744"/>
      <c r="J251" s="194">
        <f ca="1">IF(MOD(ROW()-13,2)=0,IF(ISBLANK(OFFSET('10. SEGUIMIENTO 2025'!$N$14,INT((ROW()-13)/2),0)),"",OFFSET('10. SEGUIMIENTO 2025'!$N$14,INT((ROW()-13)/2),0)),IF(ISBLANK(OFFSET('9. METAS'!$N$20,INT((ROW()-14)/2),0)),"",OFFSET('9. METAS'!$N$20,INT((ROW()-14)/2),0)))</f>
        <v>41</v>
      </c>
      <c r="K251" s="195" t="str">
        <f ca="1">IF(MOD(ROW()-13,2)=0,IF(ISBLANK(OFFSET('10. SEGUIMIENTO 2025'!$O$14,INT((ROW()-13)/2),0)),"",OFFSET('10. SEGUIMIENTO 2025'!$O$14,INT((ROW()-13)/2),0)),IF(ISBLANK(OFFSET('9. METAS'!$O$20,INT((ROW()-14)/2),0)),"",OFFSET('9. METAS'!$O$20,INT((ROW()-14)/2),0)))</f>
        <v/>
      </c>
      <c r="L251" s="195" t="str">
        <f ca="1">IF(MOD(ROW()-13,2)=0,IF(ISBLANK(OFFSET('10. SEGUIMIENTO 2025'!$P$14,INT((ROW()-13)/2),0)),"",OFFSET('10. SEGUIMIENTO 2025'!$P$14,INT((ROW()-13)/2),0)),IF(ISBLANK(OFFSET('9. METAS'!$P$20,INT((ROW()-14)/2),0)),"",OFFSET('9. METAS'!$P$20,INT((ROW()-14)/2),0)))</f>
        <v/>
      </c>
      <c r="M251" s="196" t="str">
        <f ca="1">IF(MOD(ROW()-13,2)=0,IF(ISBLANK(OFFSET('10. SEGUIMIENTO 2025'!$Q$14,INT((ROW()-13)/2),0)),"",OFFSET('10. SEGUIMIENTO 2025'!$Q$14,INT((ROW()-13)/2),0)),IF(ISBLANK(OFFSET('9. METAS'!$Q$20,INT((ROW()-14)/2),0)),"",OFFSET('9. METAS'!$Q$20,INT((ROW()-14)/2),0)))</f>
        <v/>
      </c>
      <c r="N251" s="742" t="str">
        <f t="shared" ref="N251" ca="1" si="234">IFERROR(M251/M252,"ND")</f>
        <v>ND</v>
      </c>
      <c r="O251" s="738" t="str">
        <f t="shared" ref="O251" ca="1" si="235">IFERROR(((M251+L251+K251+J251)/H251),"ND")</f>
        <v>ND</v>
      </c>
      <c r="P251" s="726"/>
    </row>
    <row r="252" spans="3:16">
      <c r="C252" s="760"/>
      <c r="D252" s="756"/>
      <c r="E252" s="756"/>
      <c r="F252" s="754"/>
      <c r="G252" s="751"/>
      <c r="H252" s="747"/>
      <c r="I252" s="745"/>
      <c r="J252" s="194" t="str">
        <f ca="1">IF(MOD(ROW()-13,2)=0,IF(ISBLANK(OFFSET('10. SEGUIMIENTO 2025'!$N$14,INT((ROW()-13)/2),0)),"",OFFSET('10. SEGUIMIENTO 2025'!$N$14,INT((ROW()-13)/2),0)),IF(ISBLANK(OFFSET('9. METAS'!$N$20,INT((ROW()-14)/2),0)),"",OFFSET('9. METAS'!$N$20,INT((ROW()-14)/2),0)))</f>
        <v/>
      </c>
      <c r="K252" s="195" t="str">
        <f ca="1">IF(MOD(ROW()-13,2)=0,IF(ISBLANK(OFFSET('10. SEGUIMIENTO 2025'!$O$14,INT((ROW()-13)/2),0)),"",OFFSET('10. SEGUIMIENTO 2025'!$O$14,INT((ROW()-13)/2),0)),IF(ISBLANK(OFFSET('9. METAS'!$O$20,INT((ROW()-14)/2),0)),"",OFFSET('9. METAS'!$O$20,INT((ROW()-14)/2),0)))</f>
        <v/>
      </c>
      <c r="L252" s="195" t="str">
        <f ca="1">IF(MOD(ROW()-13,2)=0,IF(ISBLANK(OFFSET('10. SEGUIMIENTO 2025'!$P$14,INT((ROW()-13)/2),0)),"",OFFSET('10. SEGUIMIENTO 2025'!$P$14,INT((ROW()-13)/2),0)),IF(ISBLANK(OFFSET('9. METAS'!$P$20,INT((ROW()-14)/2),0)),"",OFFSET('9. METAS'!$P$20,INT((ROW()-14)/2),0)))</f>
        <v/>
      </c>
      <c r="M252" s="196" t="str">
        <f ca="1">IF(MOD(ROW()-13,2)=0,IF(ISBLANK(OFFSET('10. SEGUIMIENTO 2025'!$Q$14,INT((ROW()-13)/2),0)),"",OFFSET('10. SEGUIMIENTO 2025'!$Q$14,INT((ROW()-13)/2),0)),IF(ISBLANK(OFFSET('9. METAS'!$Q$20,INT((ROW()-14)/2),0)),"",OFFSET('9. METAS'!$Q$20,INT((ROW()-14)/2),0)))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METAS'!$K$20,INT((ROW()-13)/2),0)),"",OFFSET('9. METAS'!$K$20,INT((ROW()-13)/2),0))</f>
        <v/>
      </c>
      <c r="I253" s="744"/>
      <c r="J253" s="194">
        <f ca="1">IF(MOD(ROW()-13,2)=0,IF(ISBLANK(OFFSET('10. SEGUIMIENTO 2025'!$N$14,INT((ROW()-13)/2),0)),"",OFFSET('10. SEGUIMIENTO 2025'!$N$14,INT((ROW()-13)/2),0)),IF(ISBLANK(OFFSET('9. METAS'!$N$20,INT((ROW()-14)/2),0)),"",OFFSET('9. METAS'!$N$20,INT((ROW()-14)/2),0)))</f>
        <v>41</v>
      </c>
      <c r="K253" s="195" t="str">
        <f ca="1">IF(MOD(ROW()-13,2)=0,IF(ISBLANK(OFFSET('10. SEGUIMIENTO 2025'!$O$14,INT((ROW()-13)/2),0)),"",OFFSET('10. SEGUIMIENTO 2025'!$O$14,INT((ROW()-13)/2),0)),IF(ISBLANK(OFFSET('9. METAS'!$O$20,INT((ROW()-14)/2),0)),"",OFFSET('9. METAS'!$O$20,INT((ROW()-14)/2),0)))</f>
        <v/>
      </c>
      <c r="L253" s="195" t="str">
        <f ca="1">IF(MOD(ROW()-13,2)=0,IF(ISBLANK(OFFSET('10. SEGUIMIENTO 2025'!$P$14,INT((ROW()-13)/2),0)),"",OFFSET('10. SEGUIMIENTO 2025'!$P$14,INT((ROW()-13)/2),0)),IF(ISBLANK(OFFSET('9. METAS'!$P$20,INT((ROW()-14)/2),0)),"",OFFSET('9. METAS'!$P$20,INT((ROW()-14)/2),0)))</f>
        <v/>
      </c>
      <c r="M253" s="196" t="str">
        <f ca="1">IF(MOD(ROW()-13,2)=0,IF(ISBLANK(OFFSET('10. SEGUIMIENTO 2025'!$Q$14,INT((ROW()-13)/2),0)),"",OFFSET('10. SEGUIMIENTO 2025'!$Q$14,INT((ROW()-13)/2),0)),IF(ISBLANK(OFFSET('9. METAS'!$Q$20,INT((ROW()-14)/2),0)),"",OFFSET('9. METAS'!$Q$20,INT((ROW()-14)/2),0)))</f>
        <v/>
      </c>
      <c r="N253" s="742" t="str">
        <f t="shared" ref="N253" ca="1" si="236">IFERROR(M253/M254,"ND")</f>
        <v>ND</v>
      </c>
      <c r="O253" s="738" t="str">
        <f t="shared" ref="O253" ca="1" si="237">IFERROR(((M253+L253+K253+J253)/H253),"ND")</f>
        <v>ND</v>
      </c>
      <c r="P253" s="726"/>
    </row>
    <row r="254" spans="3:16">
      <c r="C254" s="760"/>
      <c r="D254" s="756"/>
      <c r="E254" s="756"/>
      <c r="F254" s="754"/>
      <c r="G254" s="751"/>
      <c r="H254" s="747"/>
      <c r="I254" s="745"/>
      <c r="J254" s="194" t="str">
        <f ca="1">IF(MOD(ROW()-13,2)=0,IF(ISBLANK(OFFSET('10. SEGUIMIENTO 2025'!$N$14,INT((ROW()-13)/2),0)),"",OFFSET('10. SEGUIMIENTO 2025'!$N$14,INT((ROW()-13)/2),0)),IF(ISBLANK(OFFSET('9. METAS'!$N$20,INT((ROW()-14)/2),0)),"",OFFSET('9. METAS'!$N$20,INT((ROW()-14)/2),0)))</f>
        <v/>
      </c>
      <c r="K254" s="195" t="str">
        <f ca="1">IF(MOD(ROW()-13,2)=0,IF(ISBLANK(OFFSET('10. SEGUIMIENTO 2025'!$O$14,INT((ROW()-13)/2),0)),"",OFFSET('10. SEGUIMIENTO 2025'!$O$14,INT((ROW()-13)/2),0)),IF(ISBLANK(OFFSET('9. METAS'!$O$20,INT((ROW()-14)/2),0)),"",OFFSET('9. METAS'!$O$20,INT((ROW()-14)/2),0)))</f>
        <v/>
      </c>
      <c r="L254" s="195" t="str">
        <f ca="1">IF(MOD(ROW()-13,2)=0,IF(ISBLANK(OFFSET('10. SEGUIMIENTO 2025'!$P$14,INT((ROW()-13)/2),0)),"",OFFSET('10. SEGUIMIENTO 2025'!$P$14,INT((ROW()-13)/2),0)),IF(ISBLANK(OFFSET('9. METAS'!$P$20,INT((ROW()-14)/2),0)),"",OFFSET('9. METAS'!$P$20,INT((ROW()-14)/2),0)))</f>
        <v/>
      </c>
      <c r="M254" s="196" t="str">
        <f ca="1">IF(MOD(ROW()-13,2)=0,IF(ISBLANK(OFFSET('10. SEGUIMIENTO 2025'!$Q$14,INT((ROW()-13)/2),0)),"",OFFSET('10. SEGUIMIENTO 2025'!$Q$14,INT((ROW()-13)/2),0)),IF(ISBLANK(OFFSET('9. METAS'!$Q$20,INT((ROW()-14)/2),0)),"",OFFSET('9. METAS'!$Q$20,INT((ROW()-14)/2),0)))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METAS'!$K$20,INT((ROW()-13)/2),0)),"",OFFSET('9. METAS'!$K$20,INT((ROW()-13)/2),0))</f>
        <v/>
      </c>
      <c r="I255" s="744"/>
      <c r="J255" s="194">
        <f ca="1">IF(MOD(ROW()-13,2)=0,IF(ISBLANK(OFFSET('10. SEGUIMIENTO 2025'!$N$14,INT((ROW()-13)/2),0)),"",OFFSET('10. SEGUIMIENTO 2025'!$N$14,INT((ROW()-13)/2),0)),IF(ISBLANK(OFFSET('9. METAS'!$N$20,INT((ROW()-14)/2),0)),"",OFFSET('9. METAS'!$N$20,INT((ROW()-14)/2),0)))</f>
        <v>41</v>
      </c>
      <c r="K255" s="195" t="str">
        <f ca="1">IF(MOD(ROW()-13,2)=0,IF(ISBLANK(OFFSET('10. SEGUIMIENTO 2025'!$O$14,INT((ROW()-13)/2),0)),"",OFFSET('10. SEGUIMIENTO 2025'!$O$14,INT((ROW()-13)/2),0)),IF(ISBLANK(OFFSET('9. METAS'!$O$20,INT((ROW()-14)/2),0)),"",OFFSET('9. METAS'!$O$20,INT((ROW()-14)/2),0)))</f>
        <v/>
      </c>
      <c r="L255" s="195" t="str">
        <f ca="1">IF(MOD(ROW()-13,2)=0,IF(ISBLANK(OFFSET('10. SEGUIMIENTO 2025'!$P$14,INT((ROW()-13)/2),0)),"",OFFSET('10. SEGUIMIENTO 2025'!$P$14,INT((ROW()-13)/2),0)),IF(ISBLANK(OFFSET('9. METAS'!$P$20,INT((ROW()-14)/2),0)),"",OFFSET('9. METAS'!$P$20,INT((ROW()-14)/2),0)))</f>
        <v/>
      </c>
      <c r="M255" s="196" t="str">
        <f ca="1">IF(MOD(ROW()-13,2)=0,IF(ISBLANK(OFFSET('10. SEGUIMIENTO 2025'!$Q$14,INT((ROW()-13)/2),0)),"",OFFSET('10. SEGUIMIENTO 2025'!$Q$14,INT((ROW()-13)/2),0)),IF(ISBLANK(OFFSET('9. METAS'!$Q$20,INT((ROW()-14)/2),0)),"",OFFSET('9. METAS'!$Q$20,INT((ROW()-14)/2),0)))</f>
        <v/>
      </c>
      <c r="N255" s="742" t="str">
        <f t="shared" ref="N255" ca="1" si="238">IFERROR(M255/M256,"ND")</f>
        <v>ND</v>
      </c>
      <c r="O255" s="738" t="str">
        <f t="shared" ref="O255" ca="1" si="239">IFERROR(((M255+L255+K255+J255)/H255),"ND")</f>
        <v>ND</v>
      </c>
      <c r="P255" s="726"/>
    </row>
    <row r="256" spans="3:16">
      <c r="C256" s="760"/>
      <c r="D256" s="756"/>
      <c r="E256" s="756"/>
      <c r="F256" s="754"/>
      <c r="G256" s="751"/>
      <c r="H256" s="747"/>
      <c r="I256" s="745"/>
      <c r="J256" s="194" t="str">
        <f ca="1">IF(MOD(ROW()-13,2)=0,IF(ISBLANK(OFFSET('10. SEGUIMIENTO 2025'!$N$14,INT((ROW()-13)/2),0)),"",OFFSET('10. SEGUIMIENTO 2025'!$N$14,INT((ROW()-13)/2),0)),IF(ISBLANK(OFFSET('9. METAS'!$N$20,INT((ROW()-14)/2),0)),"",OFFSET('9. METAS'!$N$20,INT((ROW()-14)/2),0)))</f>
        <v/>
      </c>
      <c r="K256" s="195" t="str">
        <f ca="1">IF(MOD(ROW()-13,2)=0,IF(ISBLANK(OFFSET('10. SEGUIMIENTO 2025'!$O$14,INT((ROW()-13)/2),0)),"",OFFSET('10. SEGUIMIENTO 2025'!$O$14,INT((ROW()-13)/2),0)),IF(ISBLANK(OFFSET('9. METAS'!$O$20,INT((ROW()-14)/2),0)),"",OFFSET('9. METAS'!$O$20,INT((ROW()-14)/2),0)))</f>
        <v/>
      </c>
      <c r="L256" s="195" t="str">
        <f ca="1">IF(MOD(ROW()-13,2)=0,IF(ISBLANK(OFFSET('10. SEGUIMIENTO 2025'!$P$14,INT((ROW()-13)/2),0)),"",OFFSET('10. SEGUIMIENTO 2025'!$P$14,INT((ROW()-13)/2),0)),IF(ISBLANK(OFFSET('9. METAS'!$P$20,INT((ROW()-14)/2),0)),"",OFFSET('9. METAS'!$P$20,INT((ROW()-14)/2),0)))</f>
        <v/>
      </c>
      <c r="M256" s="196" t="str">
        <f ca="1">IF(MOD(ROW()-13,2)=0,IF(ISBLANK(OFFSET('10. SEGUIMIENTO 2025'!$Q$14,INT((ROW()-13)/2),0)),"",OFFSET('10. SEGUIMIENTO 2025'!$Q$14,INT((ROW()-13)/2),0)),IF(ISBLANK(OFFSET('9. METAS'!$Q$20,INT((ROW()-14)/2),0)),"",OFFSET('9. METAS'!$Q$20,INT((ROW()-14)/2),0)))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METAS'!$K$20,INT((ROW()-13)/2),0)),"",OFFSET('9. METAS'!$K$20,INT((ROW()-13)/2),0))</f>
        <v/>
      </c>
      <c r="I257" s="744"/>
      <c r="J257" s="194">
        <f ca="1">IF(MOD(ROW()-13,2)=0,IF(ISBLANK(OFFSET('10. SEGUIMIENTO 2025'!$N$14,INT((ROW()-13)/2),0)),"",OFFSET('10. SEGUIMIENTO 2025'!$N$14,INT((ROW()-13)/2),0)),IF(ISBLANK(OFFSET('9. METAS'!$N$20,INT((ROW()-14)/2),0)),"",OFFSET('9. METAS'!$N$20,INT((ROW()-14)/2),0)))</f>
        <v>41</v>
      </c>
      <c r="K257" s="195" t="str">
        <f ca="1">IF(MOD(ROW()-13,2)=0,IF(ISBLANK(OFFSET('10. SEGUIMIENTO 2025'!$O$14,INT((ROW()-13)/2),0)),"",OFFSET('10. SEGUIMIENTO 2025'!$O$14,INT((ROW()-13)/2),0)),IF(ISBLANK(OFFSET('9. METAS'!$O$20,INT((ROW()-14)/2),0)),"",OFFSET('9. METAS'!$O$20,INT((ROW()-14)/2),0)))</f>
        <v/>
      </c>
      <c r="L257" s="195" t="str">
        <f ca="1">IF(MOD(ROW()-13,2)=0,IF(ISBLANK(OFFSET('10. SEGUIMIENTO 2025'!$P$14,INT((ROW()-13)/2),0)),"",OFFSET('10. SEGUIMIENTO 2025'!$P$14,INT((ROW()-13)/2),0)),IF(ISBLANK(OFFSET('9. METAS'!$P$20,INT((ROW()-14)/2),0)),"",OFFSET('9. METAS'!$P$20,INT((ROW()-14)/2),0)))</f>
        <v/>
      </c>
      <c r="M257" s="196" t="str">
        <f ca="1">IF(MOD(ROW()-13,2)=0,IF(ISBLANK(OFFSET('10. SEGUIMIENTO 2025'!$Q$14,INT((ROW()-13)/2),0)),"",OFFSET('10. SEGUIMIENTO 2025'!$Q$14,INT((ROW()-13)/2),0)),IF(ISBLANK(OFFSET('9. METAS'!$Q$20,INT((ROW()-14)/2),0)),"",OFFSET('9. METAS'!$Q$20,INT((ROW()-14)/2),0)))</f>
        <v/>
      </c>
      <c r="N257" s="742" t="str">
        <f t="shared" ref="N257" ca="1" si="240">IFERROR(M257/M258,"ND")</f>
        <v>ND</v>
      </c>
      <c r="O257" s="738" t="str">
        <f t="shared" ref="O257" ca="1" si="241">IFERROR(((M257+L257+K257+J257)/H257),"ND")</f>
        <v>ND</v>
      </c>
      <c r="P257" s="726"/>
    </row>
    <row r="258" spans="3:16">
      <c r="C258" s="760"/>
      <c r="D258" s="756"/>
      <c r="E258" s="756"/>
      <c r="F258" s="754"/>
      <c r="G258" s="751"/>
      <c r="H258" s="747"/>
      <c r="I258" s="745"/>
      <c r="J258" s="194" t="str">
        <f ca="1">IF(MOD(ROW()-13,2)=0,IF(ISBLANK(OFFSET('10. SEGUIMIENTO 2025'!$N$14,INT((ROW()-13)/2),0)),"",OFFSET('10. SEGUIMIENTO 2025'!$N$14,INT((ROW()-13)/2),0)),IF(ISBLANK(OFFSET('9. METAS'!$N$20,INT((ROW()-14)/2),0)),"",OFFSET('9. METAS'!$N$20,INT((ROW()-14)/2),0)))</f>
        <v/>
      </c>
      <c r="K258" s="195" t="str">
        <f ca="1">IF(MOD(ROW()-13,2)=0,IF(ISBLANK(OFFSET('10. SEGUIMIENTO 2025'!$O$14,INT((ROW()-13)/2),0)),"",OFFSET('10. SEGUIMIENTO 2025'!$O$14,INT((ROW()-13)/2),0)),IF(ISBLANK(OFFSET('9. METAS'!$O$20,INT((ROW()-14)/2),0)),"",OFFSET('9. METAS'!$O$20,INT((ROW()-14)/2),0)))</f>
        <v/>
      </c>
      <c r="L258" s="195" t="str">
        <f ca="1">IF(MOD(ROW()-13,2)=0,IF(ISBLANK(OFFSET('10. SEGUIMIENTO 2025'!$P$14,INT((ROW()-13)/2),0)),"",OFFSET('10. SEGUIMIENTO 2025'!$P$14,INT((ROW()-13)/2),0)),IF(ISBLANK(OFFSET('9. METAS'!$P$20,INT((ROW()-14)/2),0)),"",OFFSET('9. METAS'!$P$20,INT((ROW()-14)/2),0)))</f>
        <v/>
      </c>
      <c r="M258" s="196" t="str">
        <f ca="1">IF(MOD(ROW()-13,2)=0,IF(ISBLANK(OFFSET('10. SEGUIMIENTO 2025'!$Q$14,INT((ROW()-13)/2),0)),"",OFFSET('10. SEGUIMIENTO 2025'!$Q$14,INT((ROW()-13)/2),0)),IF(ISBLANK(OFFSET('9. METAS'!$Q$20,INT((ROW()-14)/2),0)),"",OFFSET('9. METAS'!$Q$20,INT((ROW()-14)/2),0)))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METAS'!$K$20,INT((ROW()-13)/2),0)),"",OFFSET('9. METAS'!$K$20,INT((ROW()-13)/2),0))</f>
        <v/>
      </c>
      <c r="I259" s="744"/>
      <c r="J259" s="194">
        <f ca="1">IF(MOD(ROW()-13,2)=0,IF(ISBLANK(OFFSET('10. SEGUIMIENTO 2025'!$N$14,INT((ROW()-13)/2),0)),"",OFFSET('10. SEGUIMIENTO 2025'!$N$14,INT((ROW()-13)/2),0)),IF(ISBLANK(OFFSET('9. METAS'!$N$20,INT((ROW()-14)/2),0)),"",OFFSET('9. METAS'!$N$20,INT((ROW()-14)/2),0)))</f>
        <v>41</v>
      </c>
      <c r="K259" s="195" t="str">
        <f ca="1">IF(MOD(ROW()-13,2)=0,IF(ISBLANK(OFFSET('10. SEGUIMIENTO 2025'!$O$14,INT((ROW()-13)/2),0)),"",OFFSET('10. SEGUIMIENTO 2025'!$O$14,INT((ROW()-13)/2),0)),IF(ISBLANK(OFFSET('9. METAS'!$O$20,INT((ROW()-14)/2),0)),"",OFFSET('9. METAS'!$O$20,INT((ROW()-14)/2),0)))</f>
        <v/>
      </c>
      <c r="L259" s="195" t="str">
        <f ca="1">IF(MOD(ROW()-13,2)=0,IF(ISBLANK(OFFSET('10. SEGUIMIENTO 2025'!$P$14,INT((ROW()-13)/2),0)),"",OFFSET('10. SEGUIMIENTO 2025'!$P$14,INT((ROW()-13)/2),0)),IF(ISBLANK(OFFSET('9. METAS'!$P$20,INT((ROW()-14)/2),0)),"",OFFSET('9. METAS'!$P$20,INT((ROW()-14)/2),0)))</f>
        <v/>
      </c>
      <c r="M259" s="196" t="str">
        <f ca="1">IF(MOD(ROW()-13,2)=0,IF(ISBLANK(OFFSET('10. SEGUIMIENTO 2025'!$Q$14,INT((ROW()-13)/2),0)),"",OFFSET('10. SEGUIMIENTO 2025'!$Q$14,INT((ROW()-13)/2),0)),IF(ISBLANK(OFFSET('9. METAS'!$Q$20,INT((ROW()-14)/2),0)),"",OFFSET('9. METAS'!$Q$20,INT((ROW()-14)/2),0)))</f>
        <v/>
      </c>
      <c r="N259" s="742" t="str">
        <f t="shared" ref="N259" ca="1" si="242">IFERROR(M259/M260,"ND")</f>
        <v>ND</v>
      </c>
      <c r="O259" s="738" t="str">
        <f t="shared" ref="O259" ca="1" si="243">IFERROR(((M259+L259+K259+J259)/H259),"ND")</f>
        <v>ND</v>
      </c>
      <c r="P259" s="726"/>
    </row>
    <row r="260" spans="3:16">
      <c r="C260" s="760"/>
      <c r="D260" s="756"/>
      <c r="E260" s="756"/>
      <c r="F260" s="754"/>
      <c r="G260" s="751"/>
      <c r="H260" s="747"/>
      <c r="I260" s="745"/>
      <c r="J260" s="194" t="str">
        <f ca="1">IF(MOD(ROW()-13,2)=0,IF(ISBLANK(OFFSET('10. SEGUIMIENTO 2025'!$N$14,INT((ROW()-13)/2),0)),"",OFFSET('10. SEGUIMIENTO 2025'!$N$14,INT((ROW()-13)/2),0)),IF(ISBLANK(OFFSET('9. METAS'!$N$20,INT((ROW()-14)/2),0)),"",OFFSET('9. METAS'!$N$20,INT((ROW()-14)/2),0)))</f>
        <v/>
      </c>
      <c r="K260" s="195" t="str">
        <f ca="1">IF(MOD(ROW()-13,2)=0,IF(ISBLANK(OFFSET('10. SEGUIMIENTO 2025'!$O$14,INT((ROW()-13)/2),0)),"",OFFSET('10. SEGUIMIENTO 2025'!$O$14,INT((ROW()-13)/2),0)),IF(ISBLANK(OFFSET('9. METAS'!$O$20,INT((ROW()-14)/2),0)),"",OFFSET('9. METAS'!$O$20,INT((ROW()-14)/2),0)))</f>
        <v/>
      </c>
      <c r="L260" s="195" t="str">
        <f ca="1">IF(MOD(ROW()-13,2)=0,IF(ISBLANK(OFFSET('10. SEGUIMIENTO 2025'!$P$14,INT((ROW()-13)/2),0)),"",OFFSET('10. SEGUIMIENTO 2025'!$P$14,INT((ROW()-13)/2),0)),IF(ISBLANK(OFFSET('9. METAS'!$P$20,INT((ROW()-14)/2),0)),"",OFFSET('9. METAS'!$P$20,INT((ROW()-14)/2),0)))</f>
        <v/>
      </c>
      <c r="M260" s="196" t="str">
        <f ca="1">IF(MOD(ROW()-13,2)=0,IF(ISBLANK(OFFSET('10. SEGUIMIENTO 2025'!$Q$14,INT((ROW()-13)/2),0)),"",OFFSET('10. SEGUIMIENTO 2025'!$Q$14,INT((ROW()-13)/2),0)),IF(ISBLANK(OFFSET('9. METAS'!$Q$20,INT((ROW()-14)/2),0)),"",OFFSET('9. METAS'!$Q$20,INT((ROW()-14)/2),0)))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METAS'!$K$20,INT((ROW()-13)/2),0)),"",OFFSET('9. METAS'!$K$20,INT((ROW()-13)/2),0))</f>
        <v/>
      </c>
      <c r="I261" s="744"/>
      <c r="J261" s="194">
        <f ca="1">IF(MOD(ROW()-13,2)=0,IF(ISBLANK(OFFSET('10. SEGUIMIENTO 2025'!$N$14,INT((ROW()-13)/2),0)),"",OFFSET('10. SEGUIMIENTO 2025'!$N$14,INT((ROW()-13)/2),0)),IF(ISBLANK(OFFSET('9. METAS'!$N$20,INT((ROW()-14)/2),0)),"",OFFSET('9. METAS'!$N$20,INT((ROW()-14)/2),0)))</f>
        <v>41</v>
      </c>
      <c r="K261" s="195" t="str">
        <f ca="1">IF(MOD(ROW()-13,2)=0,IF(ISBLANK(OFFSET('10. SEGUIMIENTO 2025'!$O$14,INT((ROW()-13)/2),0)),"",OFFSET('10. SEGUIMIENTO 2025'!$O$14,INT((ROW()-13)/2),0)),IF(ISBLANK(OFFSET('9. METAS'!$O$20,INT((ROW()-14)/2),0)),"",OFFSET('9. METAS'!$O$20,INT((ROW()-14)/2),0)))</f>
        <v/>
      </c>
      <c r="L261" s="195" t="str">
        <f ca="1">IF(MOD(ROW()-13,2)=0,IF(ISBLANK(OFFSET('10. SEGUIMIENTO 2025'!$P$14,INT((ROW()-13)/2),0)),"",OFFSET('10. SEGUIMIENTO 2025'!$P$14,INT((ROW()-13)/2),0)),IF(ISBLANK(OFFSET('9. METAS'!$P$20,INT((ROW()-14)/2),0)),"",OFFSET('9. METAS'!$P$20,INT((ROW()-14)/2),0)))</f>
        <v/>
      </c>
      <c r="M261" s="196" t="str">
        <f ca="1">IF(MOD(ROW()-13,2)=0,IF(ISBLANK(OFFSET('10. SEGUIMIENTO 2025'!$Q$14,INT((ROW()-13)/2),0)),"",OFFSET('10. SEGUIMIENTO 2025'!$Q$14,INT((ROW()-13)/2),0)),IF(ISBLANK(OFFSET('9. METAS'!$Q$20,INT((ROW()-14)/2),0)),"",OFFSET('9. METAS'!$Q$20,INT((ROW()-14)/2),0)))</f>
        <v/>
      </c>
      <c r="N261" s="742" t="str">
        <f t="shared" ref="N261" ca="1" si="244">IFERROR(M261/M262,"ND")</f>
        <v>ND</v>
      </c>
      <c r="O261" s="738" t="str">
        <f t="shared" ref="O261" ca="1" si="245">IFERROR(((M261+L261+K261+J261)/H261),"ND")</f>
        <v>ND</v>
      </c>
      <c r="P261" s="726"/>
    </row>
    <row r="262" spans="3:16">
      <c r="C262" s="760"/>
      <c r="D262" s="756"/>
      <c r="E262" s="756"/>
      <c r="F262" s="754"/>
      <c r="G262" s="751"/>
      <c r="H262" s="747"/>
      <c r="I262" s="745"/>
      <c r="J262" s="194" t="str">
        <f ca="1">IF(MOD(ROW()-13,2)=0,IF(ISBLANK(OFFSET('10. SEGUIMIENTO 2025'!$N$14,INT((ROW()-13)/2),0)),"",OFFSET('10. SEGUIMIENTO 2025'!$N$14,INT((ROW()-13)/2),0)),IF(ISBLANK(OFFSET('9. METAS'!$N$20,INT((ROW()-14)/2),0)),"",OFFSET('9. METAS'!$N$20,INT((ROW()-14)/2),0)))</f>
        <v/>
      </c>
      <c r="K262" s="195" t="str">
        <f ca="1">IF(MOD(ROW()-13,2)=0,IF(ISBLANK(OFFSET('10. SEGUIMIENTO 2025'!$O$14,INT((ROW()-13)/2),0)),"",OFFSET('10. SEGUIMIENTO 2025'!$O$14,INT((ROW()-13)/2),0)),IF(ISBLANK(OFFSET('9. METAS'!$O$20,INT((ROW()-14)/2),0)),"",OFFSET('9. METAS'!$O$20,INT((ROW()-14)/2),0)))</f>
        <v/>
      </c>
      <c r="L262" s="195" t="str">
        <f ca="1">IF(MOD(ROW()-13,2)=0,IF(ISBLANK(OFFSET('10. SEGUIMIENTO 2025'!$P$14,INT((ROW()-13)/2),0)),"",OFFSET('10. SEGUIMIENTO 2025'!$P$14,INT((ROW()-13)/2),0)),IF(ISBLANK(OFFSET('9. METAS'!$P$20,INT((ROW()-14)/2),0)),"",OFFSET('9. METAS'!$P$20,INT((ROW()-14)/2),0)))</f>
        <v/>
      </c>
      <c r="M262" s="196" t="str">
        <f ca="1">IF(MOD(ROW()-13,2)=0,IF(ISBLANK(OFFSET('10. SEGUIMIENTO 2025'!$Q$14,INT((ROW()-13)/2),0)),"",OFFSET('10. SEGUIMIENTO 2025'!$Q$14,INT((ROW()-13)/2),0)),IF(ISBLANK(OFFSET('9. METAS'!$Q$20,INT((ROW()-14)/2),0)),"",OFFSET('9. METAS'!$Q$20,INT((ROW()-14)/2),0)))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METAS'!$K$20,INT((ROW()-13)/2),0)),"",OFFSET('9. METAS'!$K$20,INT((ROW()-13)/2),0))</f>
        <v/>
      </c>
      <c r="I263" s="744"/>
      <c r="J263" s="194">
        <f ca="1">IF(MOD(ROW()-13,2)=0,IF(ISBLANK(OFFSET('10. SEGUIMIENTO 2025'!$N$14,INT((ROW()-13)/2),0)),"",OFFSET('10. SEGUIMIENTO 2025'!$N$14,INT((ROW()-13)/2),0)),IF(ISBLANK(OFFSET('9. METAS'!$N$20,INT((ROW()-14)/2),0)),"",OFFSET('9. METAS'!$N$20,INT((ROW()-14)/2),0)))</f>
        <v>41</v>
      </c>
      <c r="K263" s="195" t="str">
        <f ca="1">IF(MOD(ROW()-13,2)=0,IF(ISBLANK(OFFSET('10. SEGUIMIENTO 2025'!$O$14,INT((ROW()-13)/2),0)),"",OFFSET('10. SEGUIMIENTO 2025'!$O$14,INT((ROW()-13)/2),0)),IF(ISBLANK(OFFSET('9. METAS'!$O$20,INT((ROW()-14)/2),0)),"",OFFSET('9. METAS'!$O$20,INT((ROW()-14)/2),0)))</f>
        <v/>
      </c>
      <c r="L263" s="195" t="str">
        <f ca="1">IF(MOD(ROW()-13,2)=0,IF(ISBLANK(OFFSET('10. SEGUIMIENTO 2025'!$P$14,INT((ROW()-13)/2),0)),"",OFFSET('10. SEGUIMIENTO 2025'!$P$14,INT((ROW()-13)/2),0)),IF(ISBLANK(OFFSET('9. METAS'!$P$20,INT((ROW()-14)/2),0)),"",OFFSET('9. METAS'!$P$20,INT((ROW()-14)/2),0)))</f>
        <v/>
      </c>
      <c r="M263" s="196" t="str">
        <f ca="1">IF(MOD(ROW()-13,2)=0,IF(ISBLANK(OFFSET('10. SEGUIMIENTO 2025'!$Q$14,INT((ROW()-13)/2),0)),"",OFFSET('10. SEGUIMIENTO 2025'!$Q$14,INT((ROW()-13)/2),0)),IF(ISBLANK(OFFSET('9. METAS'!$Q$20,INT((ROW()-14)/2),0)),"",OFFSET('9. METAS'!$Q$20,INT((ROW()-14)/2),0)))</f>
        <v/>
      </c>
      <c r="N263" s="742" t="str">
        <f t="shared" ref="N263" ca="1" si="246">IFERROR(M263/M264,"ND")</f>
        <v>ND</v>
      </c>
      <c r="O263" s="738" t="str">
        <f t="shared" ref="O263" ca="1" si="247">IFERROR(((M263+L263+K263+J263)/H263),"ND")</f>
        <v>ND</v>
      </c>
      <c r="P263" s="726"/>
    </row>
    <row r="264" spans="3:16">
      <c r="C264" s="760"/>
      <c r="D264" s="756"/>
      <c r="E264" s="756"/>
      <c r="F264" s="754"/>
      <c r="G264" s="751"/>
      <c r="H264" s="747"/>
      <c r="I264" s="745"/>
      <c r="J264" s="194" t="str">
        <f ca="1">IF(MOD(ROW()-13,2)=0,IF(ISBLANK(OFFSET('10. SEGUIMIENTO 2025'!$N$14,INT((ROW()-13)/2),0)),"",OFFSET('10. SEGUIMIENTO 2025'!$N$14,INT((ROW()-13)/2),0)),IF(ISBLANK(OFFSET('9. METAS'!$N$20,INT((ROW()-14)/2),0)),"",OFFSET('9. METAS'!$N$20,INT((ROW()-14)/2),0)))</f>
        <v/>
      </c>
      <c r="K264" s="195" t="str">
        <f ca="1">IF(MOD(ROW()-13,2)=0,IF(ISBLANK(OFFSET('10. SEGUIMIENTO 2025'!$O$14,INT((ROW()-13)/2),0)),"",OFFSET('10. SEGUIMIENTO 2025'!$O$14,INT((ROW()-13)/2),0)),IF(ISBLANK(OFFSET('9. METAS'!$O$20,INT((ROW()-14)/2),0)),"",OFFSET('9. METAS'!$O$20,INT((ROW()-14)/2),0)))</f>
        <v/>
      </c>
      <c r="L264" s="195" t="str">
        <f ca="1">IF(MOD(ROW()-13,2)=0,IF(ISBLANK(OFFSET('10. SEGUIMIENTO 2025'!$P$14,INT((ROW()-13)/2),0)),"",OFFSET('10. SEGUIMIENTO 2025'!$P$14,INT((ROW()-13)/2),0)),IF(ISBLANK(OFFSET('9. METAS'!$P$20,INT((ROW()-14)/2),0)),"",OFFSET('9. METAS'!$P$20,INT((ROW()-14)/2),0)))</f>
        <v/>
      </c>
      <c r="M264" s="196" t="str">
        <f ca="1">IF(MOD(ROW()-13,2)=0,IF(ISBLANK(OFFSET('10. SEGUIMIENTO 2025'!$Q$14,INT((ROW()-13)/2),0)),"",OFFSET('10. SEGUIMIENTO 2025'!$Q$14,INT((ROW()-13)/2),0)),IF(ISBLANK(OFFSET('9. METAS'!$Q$20,INT((ROW()-14)/2),0)),"",OFFSET('9. METAS'!$Q$20,INT((ROW()-14)/2),0)))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METAS'!$K$20,INT((ROW()-13)/2),0)),"",OFFSET('9. METAS'!$K$20,INT((ROW()-13)/2),0))</f>
        <v/>
      </c>
      <c r="I265" s="744"/>
      <c r="J265" s="194">
        <f ca="1">IF(MOD(ROW()-13,2)=0,IF(ISBLANK(OFFSET('10. SEGUIMIENTO 2025'!$N$14,INT((ROW()-13)/2),0)),"",OFFSET('10. SEGUIMIENTO 2025'!$N$14,INT((ROW()-13)/2),0)),IF(ISBLANK(OFFSET('9. METAS'!$N$20,INT((ROW()-14)/2),0)),"",OFFSET('9. METAS'!$N$20,INT((ROW()-14)/2),0)))</f>
        <v>41</v>
      </c>
      <c r="K265" s="195" t="str">
        <f ca="1">IF(MOD(ROW()-13,2)=0,IF(ISBLANK(OFFSET('10. SEGUIMIENTO 2025'!$O$14,INT((ROW()-13)/2),0)),"",OFFSET('10. SEGUIMIENTO 2025'!$O$14,INT((ROW()-13)/2),0)),IF(ISBLANK(OFFSET('9. METAS'!$O$20,INT((ROW()-14)/2),0)),"",OFFSET('9. METAS'!$O$20,INT((ROW()-14)/2),0)))</f>
        <v/>
      </c>
      <c r="L265" s="195" t="str">
        <f ca="1">IF(MOD(ROW()-13,2)=0,IF(ISBLANK(OFFSET('10. SEGUIMIENTO 2025'!$P$14,INT((ROW()-13)/2),0)),"",OFFSET('10. SEGUIMIENTO 2025'!$P$14,INT((ROW()-13)/2),0)),IF(ISBLANK(OFFSET('9. METAS'!$P$20,INT((ROW()-14)/2),0)),"",OFFSET('9. METAS'!$P$20,INT((ROW()-14)/2),0)))</f>
        <v/>
      </c>
      <c r="M265" s="196" t="str">
        <f ca="1">IF(MOD(ROW()-13,2)=0,IF(ISBLANK(OFFSET('10. SEGUIMIENTO 2025'!$Q$14,INT((ROW()-13)/2),0)),"",OFFSET('10. SEGUIMIENTO 2025'!$Q$14,INT((ROW()-13)/2),0)),IF(ISBLANK(OFFSET('9. METAS'!$Q$20,INT((ROW()-14)/2),0)),"",OFFSET('9. METAS'!$Q$20,INT((ROW()-14)/2),0)))</f>
        <v/>
      </c>
      <c r="N265" s="742" t="str">
        <f t="shared" ref="N265" ca="1" si="248">IFERROR(M265/M266,"ND")</f>
        <v>ND</v>
      </c>
      <c r="O265" s="738" t="str">
        <f t="shared" ref="O265" ca="1" si="249">IFERROR(((M265+L265+K265+J265)/H265),"ND")</f>
        <v>ND</v>
      </c>
      <c r="P265" s="726"/>
    </row>
    <row r="266" spans="3:16">
      <c r="C266" s="760"/>
      <c r="D266" s="756"/>
      <c r="E266" s="756"/>
      <c r="F266" s="754"/>
      <c r="G266" s="751"/>
      <c r="H266" s="747"/>
      <c r="I266" s="745"/>
      <c r="J266" s="194" t="str">
        <f ca="1">IF(MOD(ROW()-13,2)=0,IF(ISBLANK(OFFSET('10. SEGUIMIENTO 2025'!$N$14,INT((ROW()-13)/2),0)),"",OFFSET('10. SEGUIMIENTO 2025'!$N$14,INT((ROW()-13)/2),0)),IF(ISBLANK(OFFSET('9. METAS'!$N$20,INT((ROW()-14)/2),0)),"",OFFSET('9. METAS'!$N$20,INT((ROW()-14)/2),0)))</f>
        <v/>
      </c>
      <c r="K266" s="195" t="str">
        <f ca="1">IF(MOD(ROW()-13,2)=0,IF(ISBLANK(OFFSET('10. SEGUIMIENTO 2025'!$O$14,INT((ROW()-13)/2),0)),"",OFFSET('10. SEGUIMIENTO 2025'!$O$14,INT((ROW()-13)/2),0)),IF(ISBLANK(OFFSET('9. METAS'!$O$20,INT((ROW()-14)/2),0)),"",OFFSET('9. METAS'!$O$20,INT((ROW()-14)/2),0)))</f>
        <v/>
      </c>
      <c r="L266" s="195" t="str">
        <f ca="1">IF(MOD(ROW()-13,2)=0,IF(ISBLANK(OFFSET('10. SEGUIMIENTO 2025'!$P$14,INT((ROW()-13)/2),0)),"",OFFSET('10. SEGUIMIENTO 2025'!$P$14,INT((ROW()-13)/2),0)),IF(ISBLANK(OFFSET('9. METAS'!$P$20,INT((ROW()-14)/2),0)),"",OFFSET('9. METAS'!$P$20,INT((ROW()-14)/2),0)))</f>
        <v/>
      </c>
      <c r="M266" s="196" t="str">
        <f ca="1">IF(MOD(ROW()-13,2)=0,IF(ISBLANK(OFFSET('10. SEGUIMIENTO 2025'!$Q$14,INT((ROW()-13)/2),0)),"",OFFSET('10. SEGUIMIENTO 2025'!$Q$14,INT((ROW()-13)/2),0)),IF(ISBLANK(OFFSET('9. METAS'!$Q$20,INT((ROW()-14)/2),0)),"",OFFSET('9. METAS'!$Q$20,INT((ROW()-14)/2),0)))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METAS'!$K$20,INT((ROW()-13)/2),0)),"",OFFSET('9. METAS'!$K$20,INT((ROW()-13)/2),0))</f>
        <v/>
      </c>
      <c r="I267" s="744"/>
      <c r="J267" s="194">
        <f ca="1">IF(MOD(ROW()-13,2)=0,IF(ISBLANK(OFFSET('10. SEGUIMIENTO 2025'!$N$14,INT((ROW()-13)/2),0)),"",OFFSET('10. SEGUIMIENTO 2025'!$N$14,INT((ROW()-13)/2),0)),IF(ISBLANK(OFFSET('9. METAS'!$N$20,INT((ROW()-14)/2),0)),"",OFFSET('9. METAS'!$N$20,INT((ROW()-14)/2),0)))</f>
        <v>41</v>
      </c>
      <c r="K267" s="195" t="str">
        <f ca="1">IF(MOD(ROW()-13,2)=0,IF(ISBLANK(OFFSET('10. SEGUIMIENTO 2025'!$O$14,INT((ROW()-13)/2),0)),"",OFFSET('10. SEGUIMIENTO 2025'!$O$14,INT((ROW()-13)/2),0)),IF(ISBLANK(OFFSET('9. METAS'!$O$20,INT((ROW()-14)/2),0)),"",OFFSET('9. METAS'!$O$20,INT((ROW()-14)/2),0)))</f>
        <v/>
      </c>
      <c r="L267" s="195" t="str">
        <f ca="1">IF(MOD(ROW()-13,2)=0,IF(ISBLANK(OFFSET('10. SEGUIMIENTO 2025'!$P$14,INT((ROW()-13)/2),0)),"",OFFSET('10. SEGUIMIENTO 2025'!$P$14,INT((ROW()-13)/2),0)),IF(ISBLANK(OFFSET('9. METAS'!$P$20,INT((ROW()-14)/2),0)),"",OFFSET('9. METAS'!$P$20,INT((ROW()-14)/2),0)))</f>
        <v/>
      </c>
      <c r="M267" s="196" t="str">
        <f ca="1">IF(MOD(ROW()-13,2)=0,IF(ISBLANK(OFFSET('10. SEGUIMIENTO 2025'!$Q$14,INT((ROW()-13)/2),0)),"",OFFSET('10. SEGUIMIENTO 2025'!$Q$14,INT((ROW()-13)/2),0)),IF(ISBLANK(OFFSET('9. METAS'!$Q$20,INT((ROW()-14)/2),0)),"",OFFSET('9. METAS'!$Q$20,INT((ROW()-14)/2),0)))</f>
        <v/>
      </c>
      <c r="N267" s="742" t="str">
        <f t="shared" ref="N267" ca="1" si="250">IFERROR(M267/M268,"ND")</f>
        <v>ND</v>
      </c>
      <c r="O267" s="738" t="str">
        <f t="shared" ref="O267" ca="1" si="251">IFERROR(((M267+L267+K267+J267)/H267),"ND")</f>
        <v>ND</v>
      </c>
      <c r="P267" s="726"/>
    </row>
    <row r="268" spans="3:16">
      <c r="C268" s="760"/>
      <c r="D268" s="756"/>
      <c r="E268" s="756"/>
      <c r="F268" s="754"/>
      <c r="G268" s="751"/>
      <c r="H268" s="747"/>
      <c r="I268" s="745"/>
      <c r="J268" s="194" t="str">
        <f ca="1">IF(MOD(ROW()-13,2)=0,IF(ISBLANK(OFFSET('10. SEGUIMIENTO 2025'!$N$14,INT((ROW()-13)/2),0)),"",OFFSET('10. SEGUIMIENTO 2025'!$N$14,INT((ROW()-13)/2),0)),IF(ISBLANK(OFFSET('9. METAS'!$N$20,INT((ROW()-14)/2),0)),"",OFFSET('9. METAS'!$N$20,INT((ROW()-14)/2),0)))</f>
        <v/>
      </c>
      <c r="K268" s="195" t="str">
        <f ca="1">IF(MOD(ROW()-13,2)=0,IF(ISBLANK(OFFSET('10. SEGUIMIENTO 2025'!$O$14,INT((ROW()-13)/2),0)),"",OFFSET('10. SEGUIMIENTO 2025'!$O$14,INT((ROW()-13)/2),0)),IF(ISBLANK(OFFSET('9. METAS'!$O$20,INT((ROW()-14)/2),0)),"",OFFSET('9. METAS'!$O$20,INT((ROW()-14)/2),0)))</f>
        <v/>
      </c>
      <c r="L268" s="195" t="str">
        <f ca="1">IF(MOD(ROW()-13,2)=0,IF(ISBLANK(OFFSET('10. SEGUIMIENTO 2025'!$P$14,INT((ROW()-13)/2),0)),"",OFFSET('10. SEGUIMIENTO 2025'!$P$14,INT((ROW()-13)/2),0)),IF(ISBLANK(OFFSET('9. METAS'!$P$20,INT((ROW()-14)/2),0)),"",OFFSET('9. METAS'!$P$20,INT((ROW()-14)/2),0)))</f>
        <v/>
      </c>
      <c r="M268" s="196" t="str">
        <f ca="1">IF(MOD(ROW()-13,2)=0,IF(ISBLANK(OFFSET('10. SEGUIMIENTO 2025'!$Q$14,INT((ROW()-13)/2),0)),"",OFFSET('10. SEGUIMIENTO 2025'!$Q$14,INT((ROW()-13)/2),0)),IF(ISBLANK(OFFSET('9. METAS'!$Q$20,INT((ROW()-14)/2),0)),"",OFFSET('9. METAS'!$Q$20,INT((ROW()-14)/2),0)))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METAS'!$K$20,INT((ROW()-13)/2),0)),"",OFFSET('9. METAS'!$K$20,INT((ROW()-13)/2),0))</f>
        <v/>
      </c>
      <c r="I269" s="744"/>
      <c r="J269" s="194">
        <f ca="1">IF(MOD(ROW()-13,2)=0,IF(ISBLANK(OFFSET('10. SEGUIMIENTO 2025'!$N$14,INT((ROW()-13)/2),0)),"",OFFSET('10. SEGUIMIENTO 2025'!$N$14,INT((ROW()-13)/2),0)),IF(ISBLANK(OFFSET('9. METAS'!$N$20,INT((ROW()-14)/2),0)),"",OFFSET('9. METAS'!$N$20,INT((ROW()-14)/2),0)))</f>
        <v>41</v>
      </c>
      <c r="K269" s="195" t="str">
        <f ca="1">IF(MOD(ROW()-13,2)=0,IF(ISBLANK(OFFSET('10. SEGUIMIENTO 2025'!$O$14,INT((ROW()-13)/2),0)),"",OFFSET('10. SEGUIMIENTO 2025'!$O$14,INT((ROW()-13)/2),0)),IF(ISBLANK(OFFSET('9. METAS'!$O$20,INT((ROW()-14)/2),0)),"",OFFSET('9. METAS'!$O$20,INT((ROW()-14)/2),0)))</f>
        <v/>
      </c>
      <c r="L269" s="195" t="str">
        <f ca="1">IF(MOD(ROW()-13,2)=0,IF(ISBLANK(OFFSET('10. SEGUIMIENTO 2025'!$P$14,INT((ROW()-13)/2),0)),"",OFFSET('10. SEGUIMIENTO 2025'!$P$14,INT((ROW()-13)/2),0)),IF(ISBLANK(OFFSET('9. METAS'!$P$20,INT((ROW()-14)/2),0)),"",OFFSET('9. METAS'!$P$20,INT((ROW()-14)/2),0)))</f>
        <v/>
      </c>
      <c r="M269" s="196" t="str">
        <f ca="1">IF(MOD(ROW()-13,2)=0,IF(ISBLANK(OFFSET('10. SEGUIMIENTO 2025'!$Q$14,INT((ROW()-13)/2),0)),"",OFFSET('10. SEGUIMIENTO 2025'!$Q$14,INT((ROW()-13)/2),0)),IF(ISBLANK(OFFSET('9. METAS'!$Q$20,INT((ROW()-14)/2),0)),"",OFFSET('9. METAS'!$Q$20,INT((ROW()-14)/2),0)))</f>
        <v/>
      </c>
      <c r="N269" s="742" t="str">
        <f t="shared" ref="N269" ca="1" si="252">IFERROR(M269/M270,"ND")</f>
        <v>ND</v>
      </c>
      <c r="O269" s="738" t="str">
        <f t="shared" ref="O269" ca="1" si="253">IFERROR(((M269+L269+K269+J269)/H269),"ND")</f>
        <v>ND</v>
      </c>
      <c r="P269" s="726"/>
    </row>
    <row r="270" spans="3:16">
      <c r="C270" s="760"/>
      <c r="D270" s="756"/>
      <c r="E270" s="756"/>
      <c r="F270" s="754"/>
      <c r="G270" s="751"/>
      <c r="H270" s="747"/>
      <c r="I270" s="745"/>
      <c r="J270" s="194" t="str">
        <f ca="1">IF(MOD(ROW()-13,2)=0,IF(ISBLANK(OFFSET('10. SEGUIMIENTO 2025'!$N$14,INT((ROW()-13)/2),0)),"",OFFSET('10. SEGUIMIENTO 2025'!$N$14,INT((ROW()-13)/2),0)),IF(ISBLANK(OFFSET('9. METAS'!$N$20,INT((ROW()-14)/2),0)),"",OFFSET('9. METAS'!$N$20,INT((ROW()-14)/2),0)))</f>
        <v/>
      </c>
      <c r="K270" s="195" t="str">
        <f ca="1">IF(MOD(ROW()-13,2)=0,IF(ISBLANK(OFFSET('10. SEGUIMIENTO 2025'!$O$14,INT((ROW()-13)/2),0)),"",OFFSET('10. SEGUIMIENTO 2025'!$O$14,INT((ROW()-13)/2),0)),IF(ISBLANK(OFFSET('9. METAS'!$O$20,INT((ROW()-14)/2),0)),"",OFFSET('9. METAS'!$O$20,INT((ROW()-14)/2),0)))</f>
        <v/>
      </c>
      <c r="L270" s="195" t="str">
        <f ca="1">IF(MOD(ROW()-13,2)=0,IF(ISBLANK(OFFSET('10. SEGUIMIENTO 2025'!$P$14,INT((ROW()-13)/2),0)),"",OFFSET('10. SEGUIMIENTO 2025'!$P$14,INT((ROW()-13)/2),0)),IF(ISBLANK(OFFSET('9. METAS'!$P$20,INT((ROW()-14)/2),0)),"",OFFSET('9. METAS'!$P$20,INT((ROW()-14)/2),0)))</f>
        <v/>
      </c>
      <c r="M270" s="196" t="str">
        <f ca="1">IF(MOD(ROW()-13,2)=0,IF(ISBLANK(OFFSET('10. SEGUIMIENTO 2025'!$Q$14,INT((ROW()-13)/2),0)),"",OFFSET('10. SEGUIMIENTO 2025'!$Q$14,INT((ROW()-13)/2),0)),IF(ISBLANK(OFFSET('9. METAS'!$Q$20,INT((ROW()-14)/2),0)),"",OFFSET('9. METAS'!$Q$20,INT((ROW()-14)/2),0)))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METAS'!$K$20,INT((ROW()-13)/2),0)),"",OFFSET('9. METAS'!$K$20,INT((ROW()-13)/2),0))</f>
        <v/>
      </c>
      <c r="I271" s="744"/>
      <c r="J271" s="194">
        <f ca="1">IF(MOD(ROW()-13,2)=0,IF(ISBLANK(OFFSET('10. SEGUIMIENTO 2025'!$N$14,INT((ROW()-13)/2),0)),"",OFFSET('10. SEGUIMIENTO 2025'!$N$14,INT((ROW()-13)/2),0)),IF(ISBLANK(OFFSET('9. METAS'!$N$20,INT((ROW()-14)/2),0)),"",OFFSET('9. METAS'!$N$20,INT((ROW()-14)/2),0)))</f>
        <v>41</v>
      </c>
      <c r="K271" s="195" t="str">
        <f ca="1">IF(MOD(ROW()-13,2)=0,IF(ISBLANK(OFFSET('10. SEGUIMIENTO 2025'!$O$14,INT((ROW()-13)/2),0)),"",OFFSET('10. SEGUIMIENTO 2025'!$O$14,INT((ROW()-13)/2),0)),IF(ISBLANK(OFFSET('9. METAS'!$O$20,INT((ROW()-14)/2),0)),"",OFFSET('9. METAS'!$O$20,INT((ROW()-14)/2),0)))</f>
        <v/>
      </c>
      <c r="L271" s="195" t="str">
        <f ca="1">IF(MOD(ROW()-13,2)=0,IF(ISBLANK(OFFSET('10. SEGUIMIENTO 2025'!$P$14,INT((ROW()-13)/2),0)),"",OFFSET('10. SEGUIMIENTO 2025'!$P$14,INT((ROW()-13)/2),0)),IF(ISBLANK(OFFSET('9. METAS'!$P$20,INT((ROW()-14)/2),0)),"",OFFSET('9. METAS'!$P$20,INT((ROW()-14)/2),0)))</f>
        <v/>
      </c>
      <c r="M271" s="196" t="str">
        <f ca="1">IF(MOD(ROW()-13,2)=0,IF(ISBLANK(OFFSET('10. SEGUIMIENTO 2025'!$Q$14,INT((ROW()-13)/2),0)),"",OFFSET('10. SEGUIMIENTO 2025'!$Q$14,INT((ROW()-13)/2),0)),IF(ISBLANK(OFFSET('9. METAS'!$Q$20,INT((ROW()-14)/2),0)),"",OFFSET('9. METAS'!$Q$20,INT((ROW()-14)/2),0)))</f>
        <v/>
      </c>
      <c r="N271" s="742" t="str">
        <f t="shared" ref="N271" ca="1" si="254">IFERROR(M271/M272,"ND")</f>
        <v>ND</v>
      </c>
      <c r="O271" s="738" t="str">
        <f t="shared" ref="O271" ca="1" si="255">IFERROR(((M271+L271+K271+J271)/H271),"ND")</f>
        <v>ND</v>
      </c>
      <c r="P271" s="726"/>
    </row>
    <row r="272" spans="3:16">
      <c r="C272" s="760"/>
      <c r="D272" s="756"/>
      <c r="E272" s="756"/>
      <c r="F272" s="754"/>
      <c r="G272" s="751"/>
      <c r="H272" s="747"/>
      <c r="I272" s="745"/>
      <c r="J272" s="194" t="str">
        <f ca="1">IF(MOD(ROW()-13,2)=0,IF(ISBLANK(OFFSET('10. SEGUIMIENTO 2025'!$N$14,INT((ROW()-13)/2),0)),"",OFFSET('10. SEGUIMIENTO 2025'!$N$14,INT((ROW()-13)/2),0)),IF(ISBLANK(OFFSET('9. METAS'!$N$20,INT((ROW()-14)/2),0)),"",OFFSET('9. METAS'!$N$20,INT((ROW()-14)/2),0)))</f>
        <v/>
      </c>
      <c r="K272" s="195" t="str">
        <f ca="1">IF(MOD(ROW()-13,2)=0,IF(ISBLANK(OFFSET('10. SEGUIMIENTO 2025'!$O$14,INT((ROW()-13)/2),0)),"",OFFSET('10. SEGUIMIENTO 2025'!$O$14,INT((ROW()-13)/2),0)),IF(ISBLANK(OFFSET('9. METAS'!$O$20,INT((ROW()-14)/2),0)),"",OFFSET('9. METAS'!$O$20,INT((ROW()-14)/2),0)))</f>
        <v/>
      </c>
      <c r="L272" s="195" t="str">
        <f ca="1">IF(MOD(ROW()-13,2)=0,IF(ISBLANK(OFFSET('10. SEGUIMIENTO 2025'!$P$14,INT((ROW()-13)/2),0)),"",OFFSET('10. SEGUIMIENTO 2025'!$P$14,INT((ROW()-13)/2),0)),IF(ISBLANK(OFFSET('9. METAS'!$P$20,INT((ROW()-14)/2),0)),"",OFFSET('9. METAS'!$P$20,INT((ROW()-14)/2),0)))</f>
        <v/>
      </c>
      <c r="M272" s="196" t="str">
        <f ca="1">IF(MOD(ROW()-13,2)=0,IF(ISBLANK(OFFSET('10. SEGUIMIENTO 2025'!$Q$14,INT((ROW()-13)/2),0)),"",OFFSET('10. SEGUIMIENTO 2025'!$Q$14,INT((ROW()-13)/2),0)),IF(ISBLANK(OFFSET('9. METAS'!$Q$20,INT((ROW()-14)/2),0)),"",OFFSET('9. METAS'!$Q$20,INT((ROW()-14)/2),0)))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METAS'!$K$20,INT((ROW()-13)/2),0)),"",OFFSET('9. METAS'!$K$20,INT((ROW()-13)/2),0))</f>
        <v/>
      </c>
      <c r="I273" s="744"/>
      <c r="J273" s="194">
        <f ca="1">IF(MOD(ROW()-13,2)=0,IF(ISBLANK(OFFSET('10. SEGUIMIENTO 2025'!$N$14,INT((ROW()-13)/2),0)),"",OFFSET('10. SEGUIMIENTO 2025'!$N$14,INT((ROW()-13)/2),0)),IF(ISBLANK(OFFSET('9. METAS'!$N$20,INT((ROW()-14)/2),0)),"",OFFSET('9. METAS'!$N$20,INT((ROW()-14)/2),0)))</f>
        <v>41</v>
      </c>
      <c r="K273" s="195" t="str">
        <f ca="1">IF(MOD(ROW()-13,2)=0,IF(ISBLANK(OFFSET('10. SEGUIMIENTO 2025'!$O$14,INT((ROW()-13)/2),0)),"",OFFSET('10. SEGUIMIENTO 2025'!$O$14,INT((ROW()-13)/2),0)),IF(ISBLANK(OFFSET('9. METAS'!$O$20,INT((ROW()-14)/2),0)),"",OFFSET('9. METAS'!$O$20,INT((ROW()-14)/2),0)))</f>
        <v/>
      </c>
      <c r="L273" s="195" t="str">
        <f ca="1">IF(MOD(ROW()-13,2)=0,IF(ISBLANK(OFFSET('10. SEGUIMIENTO 2025'!$P$14,INT((ROW()-13)/2),0)),"",OFFSET('10. SEGUIMIENTO 2025'!$P$14,INT((ROW()-13)/2),0)),IF(ISBLANK(OFFSET('9. METAS'!$P$20,INT((ROW()-14)/2),0)),"",OFFSET('9. METAS'!$P$20,INT((ROW()-14)/2),0)))</f>
        <v/>
      </c>
      <c r="M273" s="196" t="str">
        <f ca="1">IF(MOD(ROW()-13,2)=0,IF(ISBLANK(OFFSET('10. SEGUIMIENTO 2025'!$Q$14,INT((ROW()-13)/2),0)),"",OFFSET('10. SEGUIMIENTO 2025'!$Q$14,INT((ROW()-13)/2),0)),IF(ISBLANK(OFFSET('9. METAS'!$Q$20,INT((ROW()-14)/2),0)),"",OFFSET('9. METAS'!$Q$20,INT((ROW()-14)/2),0)))</f>
        <v/>
      </c>
      <c r="N273" s="742" t="str">
        <f t="shared" ref="N273" ca="1" si="256">IFERROR(M273/M274,"ND")</f>
        <v>ND</v>
      </c>
      <c r="O273" s="738" t="str">
        <f t="shared" ref="O273" ca="1" si="257">IFERROR(((M273+L273+K273+J273)/H273),"ND")</f>
        <v>ND</v>
      </c>
      <c r="P273" s="726"/>
    </row>
    <row r="274" spans="3:16">
      <c r="C274" s="760"/>
      <c r="D274" s="756"/>
      <c r="E274" s="756"/>
      <c r="F274" s="754"/>
      <c r="G274" s="751"/>
      <c r="H274" s="747"/>
      <c r="I274" s="745"/>
      <c r="J274" s="194" t="str">
        <f ca="1">IF(MOD(ROW()-13,2)=0,IF(ISBLANK(OFFSET('10. SEGUIMIENTO 2025'!$N$14,INT((ROW()-13)/2),0)),"",OFFSET('10. SEGUIMIENTO 2025'!$N$14,INT((ROW()-13)/2),0)),IF(ISBLANK(OFFSET('9. METAS'!$N$20,INT((ROW()-14)/2),0)),"",OFFSET('9. METAS'!$N$20,INT((ROW()-14)/2),0)))</f>
        <v/>
      </c>
      <c r="K274" s="195" t="str">
        <f ca="1">IF(MOD(ROW()-13,2)=0,IF(ISBLANK(OFFSET('10. SEGUIMIENTO 2025'!$O$14,INT((ROW()-13)/2),0)),"",OFFSET('10. SEGUIMIENTO 2025'!$O$14,INT((ROW()-13)/2),0)),IF(ISBLANK(OFFSET('9. METAS'!$O$20,INT((ROW()-14)/2),0)),"",OFFSET('9. METAS'!$O$20,INT((ROW()-14)/2),0)))</f>
        <v/>
      </c>
      <c r="L274" s="195" t="str">
        <f ca="1">IF(MOD(ROW()-13,2)=0,IF(ISBLANK(OFFSET('10. SEGUIMIENTO 2025'!$P$14,INT((ROW()-13)/2),0)),"",OFFSET('10. SEGUIMIENTO 2025'!$P$14,INT((ROW()-13)/2),0)),IF(ISBLANK(OFFSET('9. METAS'!$P$20,INT((ROW()-14)/2),0)),"",OFFSET('9. METAS'!$P$20,INT((ROW()-14)/2),0)))</f>
        <v/>
      </c>
      <c r="M274" s="196" t="str">
        <f ca="1">IF(MOD(ROW()-13,2)=0,IF(ISBLANK(OFFSET('10. SEGUIMIENTO 2025'!$Q$14,INT((ROW()-13)/2),0)),"",OFFSET('10. SEGUIMIENTO 2025'!$Q$14,INT((ROW()-13)/2),0)),IF(ISBLANK(OFFSET('9. METAS'!$Q$20,INT((ROW()-14)/2),0)),"",OFFSET('9. METAS'!$Q$20,INT((ROW()-14)/2),0)))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METAS'!$K$20,INT((ROW()-13)/2),0)),"",OFFSET('9. METAS'!$K$20,INT((ROW()-13)/2),0))</f>
        <v/>
      </c>
      <c r="I275" s="744"/>
      <c r="J275" s="194">
        <f ca="1">IF(MOD(ROW()-13,2)=0,IF(ISBLANK(OFFSET('10. SEGUIMIENTO 2025'!$N$14,INT((ROW()-13)/2),0)),"",OFFSET('10. SEGUIMIENTO 2025'!$N$14,INT((ROW()-13)/2),0)),IF(ISBLANK(OFFSET('9. METAS'!$N$20,INT((ROW()-14)/2),0)),"",OFFSET('9. METAS'!$N$20,INT((ROW()-14)/2),0)))</f>
        <v>41</v>
      </c>
      <c r="K275" s="195" t="str">
        <f ca="1">IF(MOD(ROW()-13,2)=0,IF(ISBLANK(OFFSET('10. SEGUIMIENTO 2025'!$O$14,INT((ROW()-13)/2),0)),"",OFFSET('10. SEGUIMIENTO 2025'!$O$14,INT((ROW()-13)/2),0)),IF(ISBLANK(OFFSET('9. METAS'!$O$20,INT((ROW()-14)/2),0)),"",OFFSET('9. METAS'!$O$20,INT((ROW()-14)/2),0)))</f>
        <v/>
      </c>
      <c r="L275" s="195" t="str">
        <f ca="1">IF(MOD(ROW()-13,2)=0,IF(ISBLANK(OFFSET('10. SEGUIMIENTO 2025'!$P$14,INT((ROW()-13)/2),0)),"",OFFSET('10. SEGUIMIENTO 2025'!$P$14,INT((ROW()-13)/2),0)),IF(ISBLANK(OFFSET('9. METAS'!$P$20,INT((ROW()-14)/2),0)),"",OFFSET('9. METAS'!$P$20,INT((ROW()-14)/2),0)))</f>
        <v/>
      </c>
      <c r="M275" s="196" t="str">
        <f ca="1">IF(MOD(ROW()-13,2)=0,IF(ISBLANK(OFFSET('10. SEGUIMIENTO 2025'!$Q$14,INT((ROW()-13)/2),0)),"",OFFSET('10. SEGUIMIENTO 2025'!$Q$14,INT((ROW()-13)/2),0)),IF(ISBLANK(OFFSET('9. METAS'!$Q$20,INT((ROW()-14)/2),0)),"",OFFSET('9. METAS'!$Q$20,INT((ROW()-14)/2),0)))</f>
        <v/>
      </c>
      <c r="N275" s="742" t="str">
        <f t="shared" ref="N275" ca="1" si="258">IFERROR(M275/M276,"ND")</f>
        <v>ND</v>
      </c>
      <c r="O275" s="738" t="str">
        <f t="shared" ref="O275" ca="1" si="259">IFERROR(((M275+L275+K275+J275)/H275),"ND")</f>
        <v>ND</v>
      </c>
      <c r="P275" s="726"/>
    </row>
    <row r="276" spans="3:16">
      <c r="C276" s="760"/>
      <c r="D276" s="756"/>
      <c r="E276" s="756"/>
      <c r="F276" s="754"/>
      <c r="G276" s="751"/>
      <c r="H276" s="747"/>
      <c r="I276" s="745"/>
      <c r="J276" s="194" t="str">
        <f ca="1">IF(MOD(ROW()-13,2)=0,IF(ISBLANK(OFFSET('10. SEGUIMIENTO 2025'!$N$14,INT((ROW()-13)/2),0)),"",OFFSET('10. SEGUIMIENTO 2025'!$N$14,INT((ROW()-13)/2),0)),IF(ISBLANK(OFFSET('9. METAS'!$N$20,INT((ROW()-14)/2),0)),"",OFFSET('9. METAS'!$N$20,INT((ROW()-14)/2),0)))</f>
        <v/>
      </c>
      <c r="K276" s="195" t="str">
        <f ca="1">IF(MOD(ROW()-13,2)=0,IF(ISBLANK(OFFSET('10. SEGUIMIENTO 2025'!$O$14,INT((ROW()-13)/2),0)),"",OFFSET('10. SEGUIMIENTO 2025'!$O$14,INT((ROW()-13)/2),0)),IF(ISBLANK(OFFSET('9. METAS'!$O$20,INT((ROW()-14)/2),0)),"",OFFSET('9. METAS'!$O$20,INT((ROW()-14)/2),0)))</f>
        <v/>
      </c>
      <c r="L276" s="195" t="str">
        <f ca="1">IF(MOD(ROW()-13,2)=0,IF(ISBLANK(OFFSET('10. SEGUIMIENTO 2025'!$P$14,INT((ROW()-13)/2),0)),"",OFFSET('10. SEGUIMIENTO 2025'!$P$14,INT((ROW()-13)/2),0)),IF(ISBLANK(OFFSET('9. METAS'!$P$20,INT((ROW()-14)/2),0)),"",OFFSET('9. METAS'!$P$20,INT((ROW()-14)/2),0)))</f>
        <v/>
      </c>
      <c r="M276" s="196" t="str">
        <f ca="1">IF(MOD(ROW()-13,2)=0,IF(ISBLANK(OFFSET('10. SEGUIMIENTO 2025'!$Q$14,INT((ROW()-13)/2),0)),"",OFFSET('10. SEGUIMIENTO 2025'!$Q$14,INT((ROW()-13)/2),0)),IF(ISBLANK(OFFSET('9. METAS'!$Q$20,INT((ROW()-14)/2),0)),"",OFFSET('9. METAS'!$Q$20,INT((ROW()-14)/2),0)))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METAS'!$K$20,INT((ROW()-13)/2),0)),"",OFFSET('9. METAS'!$K$20,INT((ROW()-13)/2),0))</f>
        <v/>
      </c>
      <c r="I277" s="744"/>
      <c r="J277" s="194">
        <f ca="1">IF(MOD(ROW()-13,2)=0,IF(ISBLANK(OFFSET('10. SEGUIMIENTO 2025'!$N$14,INT((ROW()-13)/2),0)),"",OFFSET('10. SEGUIMIENTO 2025'!$N$14,INT((ROW()-13)/2),0)),IF(ISBLANK(OFFSET('9. METAS'!$N$20,INT((ROW()-14)/2),0)),"",OFFSET('9. METAS'!$N$20,INT((ROW()-14)/2),0)))</f>
        <v>41</v>
      </c>
      <c r="K277" s="195" t="str">
        <f ca="1">IF(MOD(ROW()-13,2)=0,IF(ISBLANK(OFFSET('10. SEGUIMIENTO 2025'!$O$14,INT((ROW()-13)/2),0)),"",OFFSET('10. SEGUIMIENTO 2025'!$O$14,INT((ROW()-13)/2),0)),IF(ISBLANK(OFFSET('9. METAS'!$O$20,INT((ROW()-14)/2),0)),"",OFFSET('9. METAS'!$O$20,INT((ROW()-14)/2),0)))</f>
        <v/>
      </c>
      <c r="L277" s="195" t="str">
        <f ca="1">IF(MOD(ROW()-13,2)=0,IF(ISBLANK(OFFSET('10. SEGUIMIENTO 2025'!$P$14,INT((ROW()-13)/2),0)),"",OFFSET('10. SEGUIMIENTO 2025'!$P$14,INT((ROW()-13)/2),0)),IF(ISBLANK(OFFSET('9. METAS'!$P$20,INT((ROW()-14)/2),0)),"",OFFSET('9. METAS'!$P$20,INT((ROW()-14)/2),0)))</f>
        <v/>
      </c>
      <c r="M277" s="196" t="str">
        <f ca="1">IF(MOD(ROW()-13,2)=0,IF(ISBLANK(OFFSET('10. SEGUIMIENTO 2025'!$Q$14,INT((ROW()-13)/2),0)),"",OFFSET('10. SEGUIMIENTO 2025'!$Q$14,INT((ROW()-13)/2),0)),IF(ISBLANK(OFFSET('9. METAS'!$Q$20,INT((ROW()-14)/2),0)),"",OFFSET('9. METAS'!$Q$20,INT((ROW()-14)/2),0)))</f>
        <v/>
      </c>
      <c r="N277" s="742" t="str">
        <f t="shared" ref="N277" ca="1" si="260">IFERROR(M277/M278,"ND")</f>
        <v>ND</v>
      </c>
      <c r="O277" s="738" t="str">
        <f t="shared" ref="O277" ca="1" si="261">IFERROR(((M277+L277+K277+J277)/H277),"ND")</f>
        <v>ND</v>
      </c>
      <c r="P277" s="726"/>
    </row>
    <row r="278" spans="3:16">
      <c r="C278" s="760"/>
      <c r="D278" s="756"/>
      <c r="E278" s="756"/>
      <c r="F278" s="754"/>
      <c r="G278" s="751"/>
      <c r="H278" s="747"/>
      <c r="I278" s="745"/>
      <c r="J278" s="194" t="str">
        <f ca="1">IF(MOD(ROW()-13,2)=0,IF(ISBLANK(OFFSET('10. SEGUIMIENTO 2025'!$N$14,INT((ROW()-13)/2),0)),"",OFFSET('10. SEGUIMIENTO 2025'!$N$14,INT((ROW()-13)/2),0)),IF(ISBLANK(OFFSET('9. METAS'!$N$20,INT((ROW()-14)/2),0)),"",OFFSET('9. METAS'!$N$20,INT((ROW()-14)/2),0)))</f>
        <v/>
      </c>
      <c r="K278" s="195" t="str">
        <f ca="1">IF(MOD(ROW()-13,2)=0,IF(ISBLANK(OFFSET('10. SEGUIMIENTO 2025'!$O$14,INT((ROW()-13)/2),0)),"",OFFSET('10. SEGUIMIENTO 2025'!$O$14,INT((ROW()-13)/2),0)),IF(ISBLANK(OFFSET('9. METAS'!$O$20,INT((ROW()-14)/2),0)),"",OFFSET('9. METAS'!$O$20,INT((ROW()-14)/2),0)))</f>
        <v/>
      </c>
      <c r="L278" s="195" t="str">
        <f ca="1">IF(MOD(ROW()-13,2)=0,IF(ISBLANK(OFFSET('10. SEGUIMIENTO 2025'!$P$14,INT((ROW()-13)/2),0)),"",OFFSET('10. SEGUIMIENTO 2025'!$P$14,INT((ROW()-13)/2),0)),IF(ISBLANK(OFFSET('9. METAS'!$P$20,INT((ROW()-14)/2),0)),"",OFFSET('9. METAS'!$P$20,INT((ROW()-14)/2),0)))</f>
        <v/>
      </c>
      <c r="M278" s="196" t="str">
        <f ca="1">IF(MOD(ROW()-13,2)=0,IF(ISBLANK(OFFSET('10. SEGUIMIENTO 2025'!$Q$14,INT((ROW()-13)/2),0)),"",OFFSET('10. SEGUIMIENTO 2025'!$Q$14,INT((ROW()-13)/2),0)),IF(ISBLANK(OFFSET('9. METAS'!$Q$20,INT((ROW()-14)/2),0)),"",OFFSET('9. METAS'!$Q$20,INT((ROW()-14)/2),0)))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METAS'!$K$20,INT((ROW()-13)/2),0)),"",OFFSET('9. METAS'!$K$20,INT((ROW()-13)/2),0))</f>
        <v/>
      </c>
      <c r="I279" s="744"/>
      <c r="J279" s="194">
        <f ca="1">IF(MOD(ROW()-13,2)=0,IF(ISBLANK(OFFSET('10. SEGUIMIENTO 2025'!$N$14,INT((ROW()-13)/2),0)),"",OFFSET('10. SEGUIMIENTO 2025'!$N$14,INT((ROW()-13)/2),0)),IF(ISBLANK(OFFSET('9. METAS'!$N$20,INT((ROW()-14)/2),0)),"",OFFSET('9. METAS'!$N$20,INT((ROW()-14)/2),0)))</f>
        <v>41</v>
      </c>
      <c r="K279" s="195" t="str">
        <f ca="1">IF(MOD(ROW()-13,2)=0,IF(ISBLANK(OFFSET('10. SEGUIMIENTO 2025'!$O$14,INT((ROW()-13)/2),0)),"",OFFSET('10. SEGUIMIENTO 2025'!$O$14,INT((ROW()-13)/2),0)),IF(ISBLANK(OFFSET('9. METAS'!$O$20,INT((ROW()-14)/2),0)),"",OFFSET('9. METAS'!$O$20,INT((ROW()-14)/2),0)))</f>
        <v/>
      </c>
      <c r="L279" s="195" t="str">
        <f ca="1">IF(MOD(ROW()-13,2)=0,IF(ISBLANK(OFFSET('10. SEGUIMIENTO 2025'!$P$14,INT((ROW()-13)/2),0)),"",OFFSET('10. SEGUIMIENTO 2025'!$P$14,INT((ROW()-13)/2),0)),IF(ISBLANK(OFFSET('9. METAS'!$P$20,INT((ROW()-14)/2),0)),"",OFFSET('9. METAS'!$P$20,INT((ROW()-14)/2),0)))</f>
        <v/>
      </c>
      <c r="M279" s="196" t="str">
        <f ca="1">IF(MOD(ROW()-13,2)=0,IF(ISBLANK(OFFSET('10. SEGUIMIENTO 2025'!$Q$14,INT((ROW()-13)/2),0)),"",OFFSET('10. SEGUIMIENTO 2025'!$Q$14,INT((ROW()-13)/2),0)),IF(ISBLANK(OFFSET('9. METAS'!$Q$20,INT((ROW()-14)/2),0)),"",OFFSET('9. METAS'!$Q$20,INT((ROW()-14)/2),0)))</f>
        <v/>
      </c>
      <c r="N279" s="742" t="str">
        <f t="shared" ref="N279" ca="1" si="262">IFERROR(M279/M280,"ND")</f>
        <v>ND</v>
      </c>
      <c r="O279" s="738" t="str">
        <f t="shared" ref="O279" ca="1" si="263">IFERROR(((M279+L279+K279+J279)/H279),"ND")</f>
        <v>ND</v>
      </c>
      <c r="P279" s="726"/>
    </row>
    <row r="280" spans="3:16">
      <c r="C280" s="760"/>
      <c r="D280" s="756"/>
      <c r="E280" s="756"/>
      <c r="F280" s="754"/>
      <c r="G280" s="751"/>
      <c r="H280" s="747"/>
      <c r="I280" s="745"/>
      <c r="J280" s="194" t="str">
        <f ca="1">IF(MOD(ROW()-13,2)=0,IF(ISBLANK(OFFSET('10. SEGUIMIENTO 2025'!$N$14,INT((ROW()-13)/2),0)),"",OFFSET('10. SEGUIMIENTO 2025'!$N$14,INT((ROW()-13)/2),0)),IF(ISBLANK(OFFSET('9. METAS'!$N$20,INT((ROW()-14)/2),0)),"",OFFSET('9. METAS'!$N$20,INT((ROW()-14)/2),0)))</f>
        <v/>
      </c>
      <c r="K280" s="195" t="str">
        <f ca="1">IF(MOD(ROW()-13,2)=0,IF(ISBLANK(OFFSET('10. SEGUIMIENTO 2025'!$O$14,INT((ROW()-13)/2),0)),"",OFFSET('10. SEGUIMIENTO 2025'!$O$14,INT((ROW()-13)/2),0)),IF(ISBLANK(OFFSET('9. METAS'!$O$20,INT((ROW()-14)/2),0)),"",OFFSET('9. METAS'!$O$20,INT((ROW()-14)/2),0)))</f>
        <v/>
      </c>
      <c r="L280" s="195" t="str">
        <f ca="1">IF(MOD(ROW()-13,2)=0,IF(ISBLANK(OFFSET('10. SEGUIMIENTO 2025'!$P$14,INT((ROW()-13)/2),0)),"",OFFSET('10. SEGUIMIENTO 2025'!$P$14,INT((ROW()-13)/2),0)),IF(ISBLANK(OFFSET('9. METAS'!$P$20,INT((ROW()-14)/2),0)),"",OFFSET('9. METAS'!$P$20,INT((ROW()-14)/2),0)))</f>
        <v/>
      </c>
      <c r="M280" s="196" t="str">
        <f ca="1">IF(MOD(ROW()-13,2)=0,IF(ISBLANK(OFFSET('10. SEGUIMIENTO 2025'!$Q$14,INT((ROW()-13)/2),0)),"",OFFSET('10. SEGUIMIENTO 2025'!$Q$14,INT((ROW()-13)/2),0)),IF(ISBLANK(OFFSET('9. METAS'!$Q$20,INT((ROW()-14)/2),0)),"",OFFSET('9. METAS'!$Q$20,INT((ROW()-14)/2),0)))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METAS'!$K$20,INT((ROW()-13)/2),0)),"",OFFSET('9. METAS'!$K$20,INT((ROW()-13)/2),0))</f>
        <v/>
      </c>
      <c r="I281" s="744"/>
      <c r="J281" s="194">
        <f ca="1">IF(MOD(ROW()-13,2)=0,IF(ISBLANK(OFFSET('10. SEGUIMIENTO 2025'!$N$14,INT((ROW()-13)/2),0)),"",OFFSET('10. SEGUIMIENTO 2025'!$N$14,INT((ROW()-13)/2),0)),IF(ISBLANK(OFFSET('9. METAS'!$N$20,INT((ROW()-14)/2),0)),"",OFFSET('9. METAS'!$N$20,INT((ROW()-14)/2),0)))</f>
        <v>41</v>
      </c>
      <c r="K281" s="195" t="str">
        <f ca="1">IF(MOD(ROW()-13,2)=0,IF(ISBLANK(OFFSET('10. SEGUIMIENTO 2025'!$O$14,INT((ROW()-13)/2),0)),"",OFFSET('10. SEGUIMIENTO 2025'!$O$14,INT((ROW()-13)/2),0)),IF(ISBLANK(OFFSET('9. METAS'!$O$20,INT((ROW()-14)/2),0)),"",OFFSET('9. METAS'!$O$20,INT((ROW()-14)/2),0)))</f>
        <v/>
      </c>
      <c r="L281" s="195" t="str">
        <f ca="1">IF(MOD(ROW()-13,2)=0,IF(ISBLANK(OFFSET('10. SEGUIMIENTO 2025'!$P$14,INT((ROW()-13)/2),0)),"",OFFSET('10. SEGUIMIENTO 2025'!$P$14,INT((ROW()-13)/2),0)),IF(ISBLANK(OFFSET('9. METAS'!$P$20,INT((ROW()-14)/2),0)),"",OFFSET('9. METAS'!$P$20,INT((ROW()-14)/2),0)))</f>
        <v/>
      </c>
      <c r="M281" s="196" t="str">
        <f ca="1">IF(MOD(ROW()-13,2)=0,IF(ISBLANK(OFFSET('10. SEGUIMIENTO 2025'!$Q$14,INT((ROW()-13)/2),0)),"",OFFSET('10. SEGUIMIENTO 2025'!$Q$14,INT((ROW()-13)/2),0)),IF(ISBLANK(OFFSET('9. METAS'!$Q$20,INT((ROW()-14)/2),0)),"",OFFSET('9. METAS'!$Q$20,INT((ROW()-14)/2),0)))</f>
        <v/>
      </c>
      <c r="N281" s="742" t="str">
        <f t="shared" ref="N281" ca="1" si="264">IFERROR(M281/M282,"ND")</f>
        <v>ND</v>
      </c>
      <c r="O281" s="738" t="str">
        <f t="shared" ref="O281" ca="1" si="265">IFERROR(((M281+L281+K281+J281)/H281),"ND")</f>
        <v>ND</v>
      </c>
      <c r="P281" s="726"/>
    </row>
    <row r="282" spans="3:16">
      <c r="C282" s="760"/>
      <c r="D282" s="756"/>
      <c r="E282" s="756"/>
      <c r="F282" s="754"/>
      <c r="G282" s="751"/>
      <c r="H282" s="747"/>
      <c r="I282" s="745"/>
      <c r="J282" s="194" t="str">
        <f ca="1">IF(MOD(ROW()-13,2)=0,IF(ISBLANK(OFFSET('10. SEGUIMIENTO 2025'!$N$14,INT((ROW()-13)/2),0)),"",OFFSET('10. SEGUIMIENTO 2025'!$N$14,INT((ROW()-13)/2),0)),IF(ISBLANK(OFFSET('9. METAS'!$N$20,INT((ROW()-14)/2),0)),"",OFFSET('9. METAS'!$N$20,INT((ROW()-14)/2),0)))</f>
        <v/>
      </c>
      <c r="K282" s="195" t="str">
        <f ca="1">IF(MOD(ROW()-13,2)=0,IF(ISBLANK(OFFSET('10. SEGUIMIENTO 2025'!$O$14,INT((ROW()-13)/2),0)),"",OFFSET('10. SEGUIMIENTO 2025'!$O$14,INT((ROW()-13)/2),0)),IF(ISBLANK(OFFSET('9. METAS'!$O$20,INT((ROW()-14)/2),0)),"",OFFSET('9. METAS'!$O$20,INT((ROW()-14)/2),0)))</f>
        <v/>
      </c>
      <c r="L282" s="195" t="str">
        <f ca="1">IF(MOD(ROW()-13,2)=0,IF(ISBLANK(OFFSET('10. SEGUIMIENTO 2025'!$P$14,INT((ROW()-13)/2),0)),"",OFFSET('10. SEGUIMIENTO 2025'!$P$14,INT((ROW()-13)/2),0)),IF(ISBLANK(OFFSET('9. METAS'!$P$20,INT((ROW()-14)/2),0)),"",OFFSET('9. METAS'!$P$20,INT((ROW()-14)/2),0)))</f>
        <v/>
      </c>
      <c r="M282" s="196" t="str">
        <f ca="1">IF(MOD(ROW()-13,2)=0,IF(ISBLANK(OFFSET('10. SEGUIMIENTO 2025'!$Q$14,INT((ROW()-13)/2),0)),"",OFFSET('10. SEGUIMIENTO 2025'!$Q$14,INT((ROW()-13)/2),0)),IF(ISBLANK(OFFSET('9. METAS'!$Q$20,INT((ROW()-14)/2),0)),"",OFFSET('9. METAS'!$Q$20,INT((ROW()-14)/2),0)))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METAS'!$K$20,INT((ROW()-13)/2),0)),"",OFFSET('9. METAS'!$K$20,INT((ROW()-13)/2),0))</f>
        <v/>
      </c>
      <c r="I283" s="744"/>
      <c r="J283" s="194">
        <f ca="1">IF(MOD(ROW()-13,2)=0,IF(ISBLANK(OFFSET('10. SEGUIMIENTO 2025'!$N$14,INT((ROW()-13)/2),0)),"",OFFSET('10. SEGUIMIENTO 2025'!$N$14,INT((ROW()-13)/2),0)),IF(ISBLANK(OFFSET('9. METAS'!$N$20,INT((ROW()-14)/2),0)),"",OFFSET('9. METAS'!$N$20,INT((ROW()-14)/2),0)))</f>
        <v>41</v>
      </c>
      <c r="K283" s="195" t="str">
        <f ca="1">IF(MOD(ROW()-13,2)=0,IF(ISBLANK(OFFSET('10. SEGUIMIENTO 2025'!$O$14,INT((ROW()-13)/2),0)),"",OFFSET('10. SEGUIMIENTO 2025'!$O$14,INT((ROW()-13)/2),0)),IF(ISBLANK(OFFSET('9. METAS'!$O$20,INT((ROW()-14)/2),0)),"",OFFSET('9. METAS'!$O$20,INT((ROW()-14)/2),0)))</f>
        <v/>
      </c>
      <c r="L283" s="195" t="str">
        <f ca="1">IF(MOD(ROW()-13,2)=0,IF(ISBLANK(OFFSET('10. SEGUIMIENTO 2025'!$P$14,INT((ROW()-13)/2),0)),"",OFFSET('10. SEGUIMIENTO 2025'!$P$14,INT((ROW()-13)/2),0)),IF(ISBLANK(OFFSET('9. METAS'!$P$20,INT((ROW()-14)/2),0)),"",OFFSET('9. METAS'!$P$20,INT((ROW()-14)/2),0)))</f>
        <v/>
      </c>
      <c r="M283" s="196" t="str">
        <f ca="1">IF(MOD(ROW()-13,2)=0,IF(ISBLANK(OFFSET('10. SEGUIMIENTO 2025'!$Q$14,INT((ROW()-13)/2),0)),"",OFFSET('10. SEGUIMIENTO 2025'!$Q$14,INT((ROW()-13)/2),0)),IF(ISBLANK(OFFSET('9. METAS'!$Q$20,INT((ROW()-14)/2),0)),"",OFFSET('9. METAS'!$Q$20,INT((ROW()-14)/2),0)))</f>
        <v/>
      </c>
      <c r="N283" s="742" t="str">
        <f t="shared" ref="N283" ca="1" si="266">IFERROR(M283/M284,"ND")</f>
        <v>ND</v>
      </c>
      <c r="O283" s="738" t="str">
        <f t="shared" ref="O283" ca="1" si="267">IFERROR(((M283+L283+K283+J283)/H283),"ND")</f>
        <v>ND</v>
      </c>
      <c r="P283" s="726"/>
    </row>
    <row r="284" spans="3:16">
      <c r="C284" s="760"/>
      <c r="D284" s="756"/>
      <c r="E284" s="756"/>
      <c r="F284" s="754"/>
      <c r="G284" s="751"/>
      <c r="H284" s="747"/>
      <c r="I284" s="745"/>
      <c r="J284" s="194" t="str">
        <f ca="1">IF(MOD(ROW()-13,2)=0,IF(ISBLANK(OFFSET('10. SEGUIMIENTO 2025'!$N$14,INT((ROW()-13)/2),0)),"",OFFSET('10. SEGUIMIENTO 2025'!$N$14,INT((ROW()-13)/2),0)),IF(ISBLANK(OFFSET('9. METAS'!$N$20,INT((ROW()-14)/2),0)),"",OFFSET('9. METAS'!$N$20,INT((ROW()-14)/2),0)))</f>
        <v/>
      </c>
      <c r="K284" s="195" t="str">
        <f ca="1">IF(MOD(ROW()-13,2)=0,IF(ISBLANK(OFFSET('10. SEGUIMIENTO 2025'!$O$14,INT((ROW()-13)/2),0)),"",OFFSET('10. SEGUIMIENTO 2025'!$O$14,INT((ROW()-13)/2),0)),IF(ISBLANK(OFFSET('9. METAS'!$O$20,INT((ROW()-14)/2),0)),"",OFFSET('9. METAS'!$O$20,INT((ROW()-14)/2),0)))</f>
        <v/>
      </c>
      <c r="L284" s="195" t="str">
        <f ca="1">IF(MOD(ROW()-13,2)=0,IF(ISBLANK(OFFSET('10. SEGUIMIENTO 2025'!$P$14,INT((ROW()-13)/2),0)),"",OFFSET('10. SEGUIMIENTO 2025'!$P$14,INT((ROW()-13)/2),0)),IF(ISBLANK(OFFSET('9. METAS'!$P$20,INT((ROW()-14)/2),0)),"",OFFSET('9. METAS'!$P$20,INT((ROW()-14)/2),0)))</f>
        <v/>
      </c>
      <c r="M284" s="196" t="str">
        <f ca="1">IF(MOD(ROW()-13,2)=0,IF(ISBLANK(OFFSET('10. SEGUIMIENTO 2025'!$Q$14,INT((ROW()-13)/2),0)),"",OFFSET('10. SEGUIMIENTO 2025'!$Q$14,INT((ROW()-13)/2),0)),IF(ISBLANK(OFFSET('9. METAS'!$Q$20,INT((ROW()-14)/2),0)),"",OFFSET('9. METAS'!$Q$20,INT((ROW()-14)/2),0)))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METAS'!$K$20,INT((ROW()-13)/2),0)),"",OFFSET('9. METAS'!$K$20,INT((ROW()-13)/2),0))</f>
        <v/>
      </c>
      <c r="I285" s="744"/>
      <c r="J285" s="194">
        <f ca="1">IF(MOD(ROW()-13,2)=0,IF(ISBLANK(OFFSET('10. SEGUIMIENTO 2025'!$N$14,INT((ROW()-13)/2),0)),"",OFFSET('10. SEGUIMIENTO 2025'!$N$14,INT((ROW()-13)/2),0)),IF(ISBLANK(OFFSET('9. METAS'!$N$20,INT((ROW()-14)/2),0)),"",OFFSET('9. METAS'!$N$20,INT((ROW()-14)/2),0)))</f>
        <v>41</v>
      </c>
      <c r="K285" s="195" t="str">
        <f ca="1">IF(MOD(ROW()-13,2)=0,IF(ISBLANK(OFFSET('10. SEGUIMIENTO 2025'!$O$14,INT((ROW()-13)/2),0)),"",OFFSET('10. SEGUIMIENTO 2025'!$O$14,INT((ROW()-13)/2),0)),IF(ISBLANK(OFFSET('9. METAS'!$O$20,INT((ROW()-14)/2),0)),"",OFFSET('9. METAS'!$O$20,INT((ROW()-14)/2),0)))</f>
        <v/>
      </c>
      <c r="L285" s="195" t="str">
        <f ca="1">IF(MOD(ROW()-13,2)=0,IF(ISBLANK(OFFSET('10. SEGUIMIENTO 2025'!$P$14,INT((ROW()-13)/2),0)),"",OFFSET('10. SEGUIMIENTO 2025'!$P$14,INT((ROW()-13)/2),0)),IF(ISBLANK(OFFSET('9. METAS'!$P$20,INT((ROW()-14)/2),0)),"",OFFSET('9. METAS'!$P$20,INT((ROW()-14)/2),0)))</f>
        <v/>
      </c>
      <c r="M285" s="196" t="str">
        <f ca="1">IF(MOD(ROW()-13,2)=0,IF(ISBLANK(OFFSET('10. SEGUIMIENTO 2025'!$Q$14,INT((ROW()-13)/2),0)),"",OFFSET('10. SEGUIMIENTO 2025'!$Q$14,INT((ROW()-13)/2),0)),IF(ISBLANK(OFFSET('9. METAS'!$Q$20,INT((ROW()-14)/2),0)),"",OFFSET('9. METAS'!$Q$20,INT((ROW()-14)/2),0)))</f>
        <v/>
      </c>
      <c r="N285" s="742" t="str">
        <f t="shared" ref="N285" ca="1" si="268">IFERROR(M285/M286,"ND")</f>
        <v>ND</v>
      </c>
      <c r="O285" s="738" t="str">
        <f t="shared" ref="O285" ca="1" si="269">IFERROR(((M285+L285+K285+J285)/H285),"ND")</f>
        <v>ND</v>
      </c>
      <c r="P285" s="726"/>
    </row>
    <row r="286" spans="3:16">
      <c r="C286" s="760"/>
      <c r="D286" s="756"/>
      <c r="E286" s="756"/>
      <c r="F286" s="754"/>
      <c r="G286" s="751"/>
      <c r="H286" s="747"/>
      <c r="I286" s="745"/>
      <c r="J286" s="194" t="str">
        <f ca="1">IF(MOD(ROW()-13,2)=0,IF(ISBLANK(OFFSET('10. SEGUIMIENTO 2025'!$N$14,INT((ROW()-13)/2),0)),"",OFFSET('10. SEGUIMIENTO 2025'!$N$14,INT((ROW()-13)/2),0)),IF(ISBLANK(OFFSET('9. METAS'!$N$20,INT((ROW()-14)/2),0)),"",OFFSET('9. METAS'!$N$20,INT((ROW()-14)/2),0)))</f>
        <v/>
      </c>
      <c r="K286" s="195" t="str">
        <f ca="1">IF(MOD(ROW()-13,2)=0,IF(ISBLANK(OFFSET('10. SEGUIMIENTO 2025'!$O$14,INT((ROW()-13)/2),0)),"",OFFSET('10. SEGUIMIENTO 2025'!$O$14,INT((ROW()-13)/2),0)),IF(ISBLANK(OFFSET('9. METAS'!$O$20,INT((ROW()-14)/2),0)),"",OFFSET('9. METAS'!$O$20,INT((ROW()-14)/2),0)))</f>
        <v/>
      </c>
      <c r="L286" s="195" t="str">
        <f ca="1">IF(MOD(ROW()-13,2)=0,IF(ISBLANK(OFFSET('10. SEGUIMIENTO 2025'!$P$14,INT((ROW()-13)/2),0)),"",OFFSET('10. SEGUIMIENTO 2025'!$P$14,INT((ROW()-13)/2),0)),IF(ISBLANK(OFFSET('9. METAS'!$P$20,INT((ROW()-14)/2),0)),"",OFFSET('9. METAS'!$P$20,INT((ROW()-14)/2),0)))</f>
        <v/>
      </c>
      <c r="M286" s="196" t="str">
        <f ca="1">IF(MOD(ROW()-13,2)=0,IF(ISBLANK(OFFSET('10. SEGUIMIENTO 2025'!$Q$14,INT((ROW()-13)/2),0)),"",OFFSET('10. SEGUIMIENTO 2025'!$Q$14,INT((ROW()-13)/2),0)),IF(ISBLANK(OFFSET('9. METAS'!$Q$20,INT((ROW()-14)/2),0)),"",OFFSET('9. METAS'!$Q$20,INT((ROW()-14)/2),0)))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METAS'!$K$20,INT((ROW()-13)/2),0)),"",OFFSET('9. METAS'!$K$20,INT((ROW()-13)/2),0))</f>
        <v/>
      </c>
      <c r="I287" s="744"/>
      <c r="J287" s="194">
        <f ca="1">IF(MOD(ROW()-13,2)=0,IF(ISBLANK(OFFSET('10. SEGUIMIENTO 2025'!$N$14,INT((ROW()-13)/2),0)),"",OFFSET('10. SEGUIMIENTO 2025'!$N$14,INT((ROW()-13)/2),0)),IF(ISBLANK(OFFSET('9. METAS'!$N$20,INT((ROW()-14)/2),0)),"",OFFSET('9. METAS'!$N$20,INT((ROW()-14)/2),0)))</f>
        <v>41</v>
      </c>
      <c r="K287" s="195" t="str">
        <f ca="1">IF(MOD(ROW()-13,2)=0,IF(ISBLANK(OFFSET('10. SEGUIMIENTO 2025'!$O$14,INT((ROW()-13)/2),0)),"",OFFSET('10. SEGUIMIENTO 2025'!$O$14,INT((ROW()-13)/2),0)),IF(ISBLANK(OFFSET('9. METAS'!$O$20,INT((ROW()-14)/2),0)),"",OFFSET('9. METAS'!$O$20,INT((ROW()-14)/2),0)))</f>
        <v/>
      </c>
      <c r="L287" s="195" t="str">
        <f ca="1">IF(MOD(ROW()-13,2)=0,IF(ISBLANK(OFFSET('10. SEGUIMIENTO 2025'!$P$14,INT((ROW()-13)/2),0)),"",OFFSET('10. SEGUIMIENTO 2025'!$P$14,INT((ROW()-13)/2),0)),IF(ISBLANK(OFFSET('9. METAS'!$P$20,INT((ROW()-14)/2),0)),"",OFFSET('9. METAS'!$P$20,INT((ROW()-14)/2),0)))</f>
        <v/>
      </c>
      <c r="M287" s="196" t="str">
        <f ca="1">IF(MOD(ROW()-13,2)=0,IF(ISBLANK(OFFSET('10. SEGUIMIENTO 2025'!$Q$14,INT((ROW()-13)/2),0)),"",OFFSET('10. SEGUIMIENTO 2025'!$Q$14,INT((ROW()-13)/2),0)),IF(ISBLANK(OFFSET('9. METAS'!$Q$20,INT((ROW()-14)/2),0)),"",OFFSET('9. METAS'!$Q$20,INT((ROW()-14)/2),0)))</f>
        <v/>
      </c>
      <c r="N287" s="742" t="str">
        <f t="shared" ref="N287" ca="1" si="270">IFERROR(M287/M288,"ND")</f>
        <v>ND</v>
      </c>
      <c r="O287" s="738" t="str">
        <f t="shared" ref="O287" ca="1" si="271">IFERROR(((M287+L287+K287+J287)/H287),"ND")</f>
        <v>ND</v>
      </c>
      <c r="P287" s="726"/>
    </row>
    <row r="288" spans="3:16">
      <c r="C288" s="760"/>
      <c r="D288" s="756"/>
      <c r="E288" s="756"/>
      <c r="F288" s="754"/>
      <c r="G288" s="751"/>
      <c r="H288" s="747"/>
      <c r="I288" s="745"/>
      <c r="J288" s="194" t="str">
        <f ca="1">IF(MOD(ROW()-13,2)=0,IF(ISBLANK(OFFSET('10. SEGUIMIENTO 2025'!$N$14,INT((ROW()-13)/2),0)),"",OFFSET('10. SEGUIMIENTO 2025'!$N$14,INT((ROW()-13)/2),0)),IF(ISBLANK(OFFSET('9. METAS'!$N$20,INT((ROW()-14)/2),0)),"",OFFSET('9. METAS'!$N$20,INT((ROW()-14)/2),0)))</f>
        <v/>
      </c>
      <c r="K288" s="195" t="str">
        <f ca="1">IF(MOD(ROW()-13,2)=0,IF(ISBLANK(OFFSET('10. SEGUIMIENTO 2025'!$O$14,INT((ROW()-13)/2),0)),"",OFFSET('10. SEGUIMIENTO 2025'!$O$14,INT((ROW()-13)/2),0)),IF(ISBLANK(OFFSET('9. METAS'!$O$20,INT((ROW()-14)/2),0)),"",OFFSET('9. METAS'!$O$20,INT((ROW()-14)/2),0)))</f>
        <v/>
      </c>
      <c r="L288" s="195" t="str">
        <f ca="1">IF(MOD(ROW()-13,2)=0,IF(ISBLANK(OFFSET('10. SEGUIMIENTO 2025'!$P$14,INT((ROW()-13)/2),0)),"",OFFSET('10. SEGUIMIENTO 2025'!$P$14,INT((ROW()-13)/2),0)),IF(ISBLANK(OFFSET('9. METAS'!$P$20,INT((ROW()-14)/2),0)),"",OFFSET('9. METAS'!$P$20,INT((ROW()-14)/2),0)))</f>
        <v/>
      </c>
      <c r="M288" s="196" t="str">
        <f ca="1">IF(MOD(ROW()-13,2)=0,IF(ISBLANK(OFFSET('10. SEGUIMIENTO 2025'!$Q$14,INT((ROW()-13)/2),0)),"",OFFSET('10. SEGUIMIENTO 2025'!$Q$14,INT((ROW()-13)/2),0)),IF(ISBLANK(OFFSET('9. METAS'!$Q$20,INT((ROW()-14)/2),0)),"",OFFSET('9. METAS'!$Q$20,INT((ROW()-14)/2),0)))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METAS'!$K$20,INT((ROW()-13)/2),0)),"",OFFSET('9. METAS'!$K$20,INT((ROW()-13)/2),0))</f>
        <v/>
      </c>
      <c r="I289" s="744"/>
      <c r="J289" s="194">
        <f ca="1">IF(MOD(ROW()-13,2)=0,IF(ISBLANK(OFFSET('10. SEGUIMIENTO 2025'!$N$14,INT((ROW()-13)/2),0)),"",OFFSET('10. SEGUIMIENTO 2025'!$N$14,INT((ROW()-13)/2),0)),IF(ISBLANK(OFFSET('9. METAS'!$N$20,INT((ROW()-14)/2),0)),"",OFFSET('9. METAS'!$N$20,INT((ROW()-14)/2),0)))</f>
        <v>41</v>
      </c>
      <c r="K289" s="195" t="str">
        <f ca="1">IF(MOD(ROW()-13,2)=0,IF(ISBLANK(OFFSET('10. SEGUIMIENTO 2025'!$O$14,INT((ROW()-13)/2),0)),"",OFFSET('10. SEGUIMIENTO 2025'!$O$14,INT((ROW()-13)/2),0)),IF(ISBLANK(OFFSET('9. METAS'!$O$20,INT((ROW()-14)/2),0)),"",OFFSET('9. METAS'!$O$20,INT((ROW()-14)/2),0)))</f>
        <v/>
      </c>
      <c r="L289" s="195" t="str">
        <f ca="1">IF(MOD(ROW()-13,2)=0,IF(ISBLANK(OFFSET('10. SEGUIMIENTO 2025'!$P$14,INT((ROW()-13)/2),0)),"",OFFSET('10. SEGUIMIENTO 2025'!$P$14,INT((ROW()-13)/2),0)),IF(ISBLANK(OFFSET('9. METAS'!$P$20,INT((ROW()-14)/2),0)),"",OFFSET('9. METAS'!$P$20,INT((ROW()-14)/2),0)))</f>
        <v/>
      </c>
      <c r="M289" s="196" t="str">
        <f ca="1">IF(MOD(ROW()-13,2)=0,IF(ISBLANK(OFFSET('10. SEGUIMIENTO 2025'!$Q$14,INT((ROW()-13)/2),0)),"",OFFSET('10. SEGUIMIENTO 2025'!$Q$14,INT((ROW()-13)/2),0)),IF(ISBLANK(OFFSET('9. METAS'!$Q$20,INT((ROW()-14)/2),0)),"",OFFSET('9. METAS'!$Q$20,INT((ROW()-14)/2),0)))</f>
        <v/>
      </c>
      <c r="N289" s="742" t="str">
        <f t="shared" ref="N289" ca="1" si="272">IFERROR(M289/M290,"ND")</f>
        <v>ND</v>
      </c>
      <c r="O289" s="738" t="str">
        <f t="shared" ref="O289" ca="1" si="273">IFERROR(((M289+L289+K289+J289)/H289),"ND")</f>
        <v>ND</v>
      </c>
      <c r="P289" s="726"/>
    </row>
    <row r="290" spans="3:16">
      <c r="C290" s="760"/>
      <c r="D290" s="756"/>
      <c r="E290" s="756"/>
      <c r="F290" s="754"/>
      <c r="G290" s="751"/>
      <c r="H290" s="747"/>
      <c r="I290" s="745"/>
      <c r="J290" s="194" t="str">
        <f ca="1">IF(MOD(ROW()-13,2)=0,IF(ISBLANK(OFFSET('10. SEGUIMIENTO 2025'!$N$14,INT((ROW()-13)/2),0)),"",OFFSET('10. SEGUIMIENTO 2025'!$N$14,INT((ROW()-13)/2),0)),IF(ISBLANK(OFFSET('9. METAS'!$N$20,INT((ROW()-14)/2),0)),"",OFFSET('9. METAS'!$N$20,INT((ROW()-14)/2),0)))</f>
        <v/>
      </c>
      <c r="K290" s="195" t="str">
        <f ca="1">IF(MOD(ROW()-13,2)=0,IF(ISBLANK(OFFSET('10. SEGUIMIENTO 2025'!$O$14,INT((ROW()-13)/2),0)),"",OFFSET('10. SEGUIMIENTO 2025'!$O$14,INT((ROW()-13)/2),0)),IF(ISBLANK(OFFSET('9. METAS'!$O$20,INT((ROW()-14)/2),0)),"",OFFSET('9. METAS'!$O$20,INT((ROW()-14)/2),0)))</f>
        <v/>
      </c>
      <c r="L290" s="195" t="str">
        <f ca="1">IF(MOD(ROW()-13,2)=0,IF(ISBLANK(OFFSET('10. SEGUIMIENTO 2025'!$P$14,INT((ROW()-13)/2),0)),"",OFFSET('10. SEGUIMIENTO 2025'!$P$14,INT((ROW()-13)/2),0)),IF(ISBLANK(OFFSET('9. METAS'!$P$20,INT((ROW()-14)/2),0)),"",OFFSET('9. METAS'!$P$20,INT((ROW()-14)/2),0)))</f>
        <v/>
      </c>
      <c r="M290" s="196" t="str">
        <f ca="1">IF(MOD(ROW()-13,2)=0,IF(ISBLANK(OFFSET('10. SEGUIMIENTO 2025'!$Q$14,INT((ROW()-13)/2),0)),"",OFFSET('10. SEGUIMIENTO 2025'!$Q$14,INT((ROW()-13)/2),0)),IF(ISBLANK(OFFSET('9. METAS'!$Q$20,INT((ROW()-14)/2),0)),"",OFFSET('9. METAS'!$Q$20,INT((ROW()-14)/2),0)))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METAS'!$K$20,INT((ROW()-13)/2),0)),"",OFFSET('9. METAS'!$K$20,INT((ROW()-13)/2),0))</f>
        <v/>
      </c>
      <c r="I291" s="744"/>
      <c r="J291" s="194">
        <f ca="1">IF(MOD(ROW()-13,2)=0,IF(ISBLANK(OFFSET('10. SEGUIMIENTO 2025'!$N$14,INT((ROW()-13)/2),0)),"",OFFSET('10. SEGUIMIENTO 2025'!$N$14,INT((ROW()-13)/2),0)),IF(ISBLANK(OFFSET('9. METAS'!$N$20,INT((ROW()-14)/2),0)),"",OFFSET('9. METAS'!$N$20,INT((ROW()-14)/2),0)))</f>
        <v>41</v>
      </c>
      <c r="K291" s="195" t="str">
        <f ca="1">IF(MOD(ROW()-13,2)=0,IF(ISBLANK(OFFSET('10. SEGUIMIENTO 2025'!$O$14,INT((ROW()-13)/2),0)),"",OFFSET('10. SEGUIMIENTO 2025'!$O$14,INT((ROW()-13)/2),0)),IF(ISBLANK(OFFSET('9. METAS'!$O$20,INT((ROW()-14)/2),0)),"",OFFSET('9. METAS'!$O$20,INT((ROW()-14)/2),0)))</f>
        <v/>
      </c>
      <c r="L291" s="195" t="str">
        <f ca="1">IF(MOD(ROW()-13,2)=0,IF(ISBLANK(OFFSET('10. SEGUIMIENTO 2025'!$P$14,INT((ROW()-13)/2),0)),"",OFFSET('10. SEGUIMIENTO 2025'!$P$14,INT((ROW()-13)/2),0)),IF(ISBLANK(OFFSET('9. METAS'!$P$20,INT((ROW()-14)/2),0)),"",OFFSET('9. METAS'!$P$20,INT((ROW()-14)/2),0)))</f>
        <v/>
      </c>
      <c r="M291" s="196" t="str">
        <f ca="1">IF(MOD(ROW()-13,2)=0,IF(ISBLANK(OFFSET('10. SEGUIMIENTO 2025'!$Q$14,INT((ROW()-13)/2),0)),"",OFFSET('10. SEGUIMIENTO 2025'!$Q$14,INT((ROW()-13)/2),0)),IF(ISBLANK(OFFSET('9. METAS'!$Q$20,INT((ROW()-14)/2),0)),"",OFFSET('9. METAS'!$Q$20,INT((ROW()-14)/2),0)))</f>
        <v/>
      </c>
      <c r="N291" s="742" t="str">
        <f t="shared" ref="N291" ca="1" si="274">IFERROR(M291/M292,"ND")</f>
        <v>ND</v>
      </c>
      <c r="O291" s="738" t="str">
        <f t="shared" ref="O291" ca="1" si="275">IFERROR(((M291+L291+K291+J291)/H291),"ND")</f>
        <v>ND</v>
      </c>
      <c r="P291" s="726"/>
    </row>
    <row r="292" spans="3:16">
      <c r="C292" s="760"/>
      <c r="D292" s="756"/>
      <c r="E292" s="756"/>
      <c r="F292" s="754"/>
      <c r="G292" s="751"/>
      <c r="H292" s="747"/>
      <c r="I292" s="745"/>
      <c r="J292" s="194" t="str">
        <f ca="1">IF(MOD(ROW()-13,2)=0,IF(ISBLANK(OFFSET('10. SEGUIMIENTO 2025'!$N$14,INT((ROW()-13)/2),0)),"",OFFSET('10. SEGUIMIENTO 2025'!$N$14,INT((ROW()-13)/2),0)),IF(ISBLANK(OFFSET('9. METAS'!$N$20,INT((ROW()-14)/2),0)),"",OFFSET('9. METAS'!$N$20,INT((ROW()-14)/2),0)))</f>
        <v/>
      </c>
      <c r="K292" s="195" t="str">
        <f ca="1">IF(MOD(ROW()-13,2)=0,IF(ISBLANK(OFFSET('10. SEGUIMIENTO 2025'!$O$14,INT((ROW()-13)/2),0)),"",OFFSET('10. SEGUIMIENTO 2025'!$O$14,INT((ROW()-13)/2),0)),IF(ISBLANK(OFFSET('9. METAS'!$O$20,INT((ROW()-14)/2),0)),"",OFFSET('9. METAS'!$O$20,INT((ROW()-14)/2),0)))</f>
        <v/>
      </c>
      <c r="L292" s="195" t="str">
        <f ca="1">IF(MOD(ROW()-13,2)=0,IF(ISBLANK(OFFSET('10. SEGUIMIENTO 2025'!$P$14,INT((ROW()-13)/2),0)),"",OFFSET('10. SEGUIMIENTO 2025'!$P$14,INT((ROW()-13)/2),0)),IF(ISBLANK(OFFSET('9. METAS'!$P$20,INT((ROW()-14)/2),0)),"",OFFSET('9. METAS'!$P$20,INT((ROW()-14)/2),0)))</f>
        <v/>
      </c>
      <c r="M292" s="196" t="str">
        <f ca="1">IF(MOD(ROW()-13,2)=0,IF(ISBLANK(OFFSET('10. SEGUIMIENTO 2025'!$Q$14,INT((ROW()-13)/2),0)),"",OFFSET('10. SEGUIMIENTO 2025'!$Q$14,INT((ROW()-13)/2),0)),IF(ISBLANK(OFFSET('9. METAS'!$Q$20,INT((ROW()-14)/2),0)),"",OFFSET('9. METAS'!$Q$20,INT((ROW()-14)/2),0)))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METAS'!$K$20,INT((ROW()-13)/2),0)),"",OFFSET('9. METAS'!$K$20,INT((ROW()-13)/2),0))</f>
        <v/>
      </c>
      <c r="I293" s="744"/>
      <c r="J293" s="194">
        <f ca="1">IF(MOD(ROW()-13,2)=0,IF(ISBLANK(OFFSET('10. SEGUIMIENTO 2025'!$N$14,INT((ROW()-13)/2),0)),"",OFFSET('10. SEGUIMIENTO 2025'!$N$14,INT((ROW()-13)/2),0)),IF(ISBLANK(OFFSET('9. METAS'!$N$20,INT((ROW()-14)/2),0)),"",OFFSET('9. METAS'!$N$20,INT((ROW()-14)/2),0)))</f>
        <v>41</v>
      </c>
      <c r="K293" s="195" t="str">
        <f ca="1">IF(MOD(ROW()-13,2)=0,IF(ISBLANK(OFFSET('10. SEGUIMIENTO 2025'!$O$14,INT((ROW()-13)/2),0)),"",OFFSET('10. SEGUIMIENTO 2025'!$O$14,INT((ROW()-13)/2),0)),IF(ISBLANK(OFFSET('9. METAS'!$O$20,INT((ROW()-14)/2),0)),"",OFFSET('9. METAS'!$O$20,INT((ROW()-14)/2),0)))</f>
        <v/>
      </c>
      <c r="L293" s="195" t="str">
        <f ca="1">IF(MOD(ROW()-13,2)=0,IF(ISBLANK(OFFSET('10. SEGUIMIENTO 2025'!$P$14,INT((ROW()-13)/2),0)),"",OFFSET('10. SEGUIMIENTO 2025'!$P$14,INT((ROW()-13)/2),0)),IF(ISBLANK(OFFSET('9. METAS'!$P$20,INT((ROW()-14)/2),0)),"",OFFSET('9. METAS'!$P$20,INT((ROW()-14)/2),0)))</f>
        <v/>
      </c>
      <c r="M293" s="196" t="str">
        <f ca="1">IF(MOD(ROW()-13,2)=0,IF(ISBLANK(OFFSET('10. SEGUIMIENTO 2025'!$Q$14,INT((ROW()-13)/2),0)),"",OFFSET('10. SEGUIMIENTO 2025'!$Q$14,INT((ROW()-13)/2),0)),IF(ISBLANK(OFFSET('9. METAS'!$Q$20,INT((ROW()-14)/2),0)),"",OFFSET('9. METAS'!$Q$20,INT((ROW()-14)/2),0)))</f>
        <v/>
      </c>
      <c r="N293" s="742" t="str">
        <f t="shared" ref="N293" ca="1" si="276">IFERROR(M293/M294,"ND")</f>
        <v>ND</v>
      </c>
      <c r="O293" s="738" t="str">
        <f t="shared" ref="O293" ca="1" si="277">IFERROR(((M293+L293+K293+J293)/H293),"ND")</f>
        <v>ND</v>
      </c>
      <c r="P293" s="726"/>
    </row>
    <row r="294" spans="3:16">
      <c r="C294" s="760"/>
      <c r="D294" s="756"/>
      <c r="E294" s="756"/>
      <c r="F294" s="754"/>
      <c r="G294" s="751"/>
      <c r="H294" s="747"/>
      <c r="I294" s="745"/>
      <c r="J294" s="194" t="str">
        <f ca="1">IF(MOD(ROW()-13,2)=0,IF(ISBLANK(OFFSET('10. SEGUIMIENTO 2025'!$N$14,INT((ROW()-13)/2),0)),"",OFFSET('10. SEGUIMIENTO 2025'!$N$14,INT((ROW()-13)/2),0)),IF(ISBLANK(OFFSET('9. METAS'!$N$20,INT((ROW()-14)/2),0)),"",OFFSET('9. METAS'!$N$20,INT((ROW()-14)/2),0)))</f>
        <v/>
      </c>
      <c r="K294" s="195" t="str">
        <f ca="1">IF(MOD(ROW()-13,2)=0,IF(ISBLANK(OFFSET('10. SEGUIMIENTO 2025'!$O$14,INT((ROW()-13)/2),0)),"",OFFSET('10. SEGUIMIENTO 2025'!$O$14,INT((ROW()-13)/2),0)),IF(ISBLANK(OFFSET('9. METAS'!$O$20,INT((ROW()-14)/2),0)),"",OFFSET('9. METAS'!$O$20,INT((ROW()-14)/2),0)))</f>
        <v/>
      </c>
      <c r="L294" s="195" t="str">
        <f ca="1">IF(MOD(ROW()-13,2)=0,IF(ISBLANK(OFFSET('10. SEGUIMIENTO 2025'!$P$14,INT((ROW()-13)/2),0)),"",OFFSET('10. SEGUIMIENTO 2025'!$P$14,INT((ROW()-13)/2),0)),IF(ISBLANK(OFFSET('9. METAS'!$P$20,INT((ROW()-14)/2),0)),"",OFFSET('9. METAS'!$P$20,INT((ROW()-14)/2),0)))</f>
        <v/>
      </c>
      <c r="M294" s="196" t="str">
        <f ca="1">IF(MOD(ROW()-13,2)=0,IF(ISBLANK(OFFSET('10. SEGUIMIENTO 2025'!$Q$14,INT((ROW()-13)/2),0)),"",OFFSET('10. SEGUIMIENTO 2025'!$Q$14,INT((ROW()-13)/2),0)),IF(ISBLANK(OFFSET('9. METAS'!$Q$20,INT((ROW()-14)/2),0)),"",OFFSET('9. METAS'!$Q$20,INT((ROW()-14)/2),0)))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METAS'!$K$20,INT((ROW()-13)/2),0)),"",OFFSET('9. METAS'!$K$20,INT((ROW()-13)/2),0))</f>
        <v/>
      </c>
      <c r="I295" s="744"/>
      <c r="J295" s="194">
        <f ca="1">IF(MOD(ROW()-13,2)=0,IF(ISBLANK(OFFSET('10. SEGUIMIENTO 2025'!$N$14,INT((ROW()-13)/2),0)),"",OFFSET('10. SEGUIMIENTO 2025'!$N$14,INT((ROW()-13)/2),0)),IF(ISBLANK(OFFSET('9. METAS'!$N$20,INT((ROW()-14)/2),0)),"",OFFSET('9. METAS'!$N$20,INT((ROW()-14)/2),0)))</f>
        <v>41</v>
      </c>
      <c r="K295" s="195" t="str">
        <f ca="1">IF(MOD(ROW()-13,2)=0,IF(ISBLANK(OFFSET('10. SEGUIMIENTO 2025'!$O$14,INT((ROW()-13)/2),0)),"",OFFSET('10. SEGUIMIENTO 2025'!$O$14,INT((ROW()-13)/2),0)),IF(ISBLANK(OFFSET('9. METAS'!$O$20,INT((ROW()-14)/2),0)),"",OFFSET('9. METAS'!$O$20,INT((ROW()-14)/2),0)))</f>
        <v/>
      </c>
      <c r="L295" s="195" t="str">
        <f ca="1">IF(MOD(ROW()-13,2)=0,IF(ISBLANK(OFFSET('10. SEGUIMIENTO 2025'!$P$14,INT((ROW()-13)/2),0)),"",OFFSET('10. SEGUIMIENTO 2025'!$P$14,INT((ROW()-13)/2),0)),IF(ISBLANK(OFFSET('9. METAS'!$P$20,INT((ROW()-14)/2),0)),"",OFFSET('9. METAS'!$P$20,INT((ROW()-14)/2),0)))</f>
        <v/>
      </c>
      <c r="M295" s="196" t="str">
        <f ca="1">IF(MOD(ROW()-13,2)=0,IF(ISBLANK(OFFSET('10. SEGUIMIENTO 2025'!$Q$14,INT((ROW()-13)/2),0)),"",OFFSET('10. SEGUIMIENTO 2025'!$Q$14,INT((ROW()-13)/2),0)),IF(ISBLANK(OFFSET('9. METAS'!$Q$20,INT((ROW()-14)/2),0)),"",OFFSET('9. METAS'!$Q$20,INT((ROW()-14)/2),0)))</f>
        <v/>
      </c>
      <c r="N295" s="742" t="str">
        <f t="shared" ref="N295" ca="1" si="278">IFERROR(M295/M296,"ND")</f>
        <v>ND</v>
      </c>
      <c r="O295" s="738" t="str">
        <f t="shared" ref="O295" ca="1" si="279">IFERROR(((M295+L295+K295+J295)/H295),"ND")</f>
        <v>ND</v>
      </c>
      <c r="P295" s="726"/>
    </row>
    <row r="296" spans="3:16">
      <c r="C296" s="760"/>
      <c r="D296" s="756"/>
      <c r="E296" s="756"/>
      <c r="F296" s="754"/>
      <c r="G296" s="751"/>
      <c r="H296" s="747"/>
      <c r="I296" s="745"/>
      <c r="J296" s="194" t="str">
        <f ca="1">IF(MOD(ROW()-13,2)=0,IF(ISBLANK(OFFSET('10. SEGUIMIENTO 2025'!$N$14,INT((ROW()-13)/2),0)),"",OFFSET('10. SEGUIMIENTO 2025'!$N$14,INT((ROW()-13)/2),0)),IF(ISBLANK(OFFSET('9. METAS'!$N$20,INT((ROW()-14)/2),0)),"",OFFSET('9. METAS'!$N$20,INT((ROW()-14)/2),0)))</f>
        <v/>
      </c>
      <c r="K296" s="195" t="str">
        <f ca="1">IF(MOD(ROW()-13,2)=0,IF(ISBLANK(OFFSET('10. SEGUIMIENTO 2025'!$O$14,INT((ROW()-13)/2),0)),"",OFFSET('10. SEGUIMIENTO 2025'!$O$14,INT((ROW()-13)/2),0)),IF(ISBLANK(OFFSET('9. METAS'!$O$20,INT((ROW()-14)/2),0)),"",OFFSET('9. METAS'!$O$20,INT((ROW()-14)/2),0)))</f>
        <v/>
      </c>
      <c r="L296" s="195" t="str">
        <f ca="1">IF(MOD(ROW()-13,2)=0,IF(ISBLANK(OFFSET('10. SEGUIMIENTO 2025'!$P$14,INT((ROW()-13)/2),0)),"",OFFSET('10. SEGUIMIENTO 2025'!$P$14,INT((ROW()-13)/2),0)),IF(ISBLANK(OFFSET('9. METAS'!$P$20,INT((ROW()-14)/2),0)),"",OFFSET('9. METAS'!$P$20,INT((ROW()-14)/2),0)))</f>
        <v/>
      </c>
      <c r="M296" s="196" t="str">
        <f ca="1">IF(MOD(ROW()-13,2)=0,IF(ISBLANK(OFFSET('10. SEGUIMIENTO 2025'!$Q$14,INT((ROW()-13)/2),0)),"",OFFSET('10. SEGUIMIENTO 2025'!$Q$14,INT((ROW()-13)/2),0)),IF(ISBLANK(OFFSET('9. METAS'!$Q$20,INT((ROW()-14)/2),0)),"",OFFSET('9. METAS'!$Q$20,INT((ROW()-14)/2),0)))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METAS'!$K$20,INT((ROW()-13)/2),0)),"",OFFSET('9. METAS'!$K$20,INT((ROW()-13)/2),0))</f>
        <v/>
      </c>
      <c r="I297" s="744"/>
      <c r="J297" s="194">
        <f ca="1">IF(MOD(ROW()-13,2)=0,IF(ISBLANK(OFFSET('10. SEGUIMIENTO 2025'!$N$14,INT((ROW()-13)/2),0)),"",OFFSET('10. SEGUIMIENTO 2025'!$N$14,INT((ROW()-13)/2),0)),IF(ISBLANK(OFFSET('9. METAS'!$N$20,INT((ROW()-14)/2),0)),"",OFFSET('9. METAS'!$N$20,INT((ROW()-14)/2),0)))</f>
        <v>41</v>
      </c>
      <c r="K297" s="195" t="str">
        <f ca="1">IF(MOD(ROW()-13,2)=0,IF(ISBLANK(OFFSET('10. SEGUIMIENTO 2025'!$O$14,INT((ROW()-13)/2),0)),"",OFFSET('10. SEGUIMIENTO 2025'!$O$14,INT((ROW()-13)/2),0)),IF(ISBLANK(OFFSET('9. METAS'!$O$20,INT((ROW()-14)/2),0)),"",OFFSET('9. METAS'!$O$20,INT((ROW()-14)/2),0)))</f>
        <v/>
      </c>
      <c r="L297" s="195" t="str">
        <f ca="1">IF(MOD(ROW()-13,2)=0,IF(ISBLANK(OFFSET('10. SEGUIMIENTO 2025'!$P$14,INT((ROW()-13)/2),0)),"",OFFSET('10. SEGUIMIENTO 2025'!$P$14,INT((ROW()-13)/2),0)),IF(ISBLANK(OFFSET('9. METAS'!$P$20,INT((ROW()-14)/2),0)),"",OFFSET('9. METAS'!$P$20,INT((ROW()-14)/2),0)))</f>
        <v/>
      </c>
      <c r="M297" s="196" t="str">
        <f ca="1">IF(MOD(ROW()-13,2)=0,IF(ISBLANK(OFFSET('10. SEGUIMIENTO 2025'!$Q$14,INT((ROW()-13)/2),0)),"",OFFSET('10. SEGUIMIENTO 2025'!$Q$14,INT((ROW()-13)/2),0)),IF(ISBLANK(OFFSET('9. METAS'!$Q$20,INT((ROW()-14)/2),0)),"",OFFSET('9. METAS'!$Q$20,INT((ROW()-14)/2),0)))</f>
        <v/>
      </c>
      <c r="N297" s="742" t="str">
        <f t="shared" ref="N297" ca="1" si="280">IFERROR(M297/M298,"ND")</f>
        <v>ND</v>
      </c>
      <c r="O297" s="738" t="str">
        <f t="shared" ref="O297" ca="1" si="281">IFERROR(((M297+L297+K297+J297)/H297),"ND")</f>
        <v>ND</v>
      </c>
      <c r="P297" s="726"/>
    </row>
    <row r="298" spans="3:16">
      <c r="C298" s="760"/>
      <c r="D298" s="756"/>
      <c r="E298" s="756"/>
      <c r="F298" s="754"/>
      <c r="G298" s="751"/>
      <c r="H298" s="747"/>
      <c r="I298" s="745"/>
      <c r="J298" s="194" t="str">
        <f ca="1">IF(MOD(ROW()-13,2)=0,IF(ISBLANK(OFFSET('10. SEGUIMIENTO 2025'!$N$14,INT((ROW()-13)/2),0)),"",OFFSET('10. SEGUIMIENTO 2025'!$N$14,INT((ROW()-13)/2),0)),IF(ISBLANK(OFFSET('9. METAS'!$N$20,INT((ROW()-14)/2),0)),"",OFFSET('9. METAS'!$N$20,INT((ROW()-14)/2),0)))</f>
        <v/>
      </c>
      <c r="K298" s="195" t="str">
        <f ca="1">IF(MOD(ROW()-13,2)=0,IF(ISBLANK(OFFSET('10. SEGUIMIENTO 2025'!$O$14,INT((ROW()-13)/2),0)),"",OFFSET('10. SEGUIMIENTO 2025'!$O$14,INT((ROW()-13)/2),0)),IF(ISBLANK(OFFSET('9. METAS'!$O$20,INT((ROW()-14)/2),0)),"",OFFSET('9. METAS'!$O$20,INT((ROW()-14)/2),0)))</f>
        <v/>
      </c>
      <c r="L298" s="195" t="str">
        <f ca="1">IF(MOD(ROW()-13,2)=0,IF(ISBLANK(OFFSET('10. SEGUIMIENTO 2025'!$P$14,INT((ROW()-13)/2),0)),"",OFFSET('10. SEGUIMIENTO 2025'!$P$14,INT((ROW()-13)/2),0)),IF(ISBLANK(OFFSET('9. METAS'!$P$20,INT((ROW()-14)/2),0)),"",OFFSET('9. METAS'!$P$20,INT((ROW()-14)/2),0)))</f>
        <v/>
      </c>
      <c r="M298" s="196" t="str">
        <f ca="1">IF(MOD(ROW()-13,2)=0,IF(ISBLANK(OFFSET('10. SEGUIMIENTO 2025'!$Q$14,INT((ROW()-13)/2),0)),"",OFFSET('10. SEGUIMIENTO 2025'!$Q$14,INT((ROW()-13)/2),0)),IF(ISBLANK(OFFSET('9. METAS'!$Q$20,INT((ROW()-14)/2),0)),"",OFFSET('9. METAS'!$Q$20,INT((ROW()-14)/2),0)))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METAS'!$K$20,INT((ROW()-13)/2),0)),"",OFFSET('9. METAS'!$K$20,INT((ROW()-13)/2),0))</f>
        <v/>
      </c>
      <c r="I299" s="744"/>
      <c r="J299" s="194">
        <f ca="1">IF(MOD(ROW()-13,2)=0,IF(ISBLANK(OFFSET('10. SEGUIMIENTO 2025'!$N$14,INT((ROW()-13)/2),0)),"",OFFSET('10. SEGUIMIENTO 2025'!$N$14,INT((ROW()-13)/2),0)),IF(ISBLANK(OFFSET('9. METAS'!$N$20,INT((ROW()-14)/2),0)),"",OFFSET('9. METAS'!$N$20,INT((ROW()-14)/2),0)))</f>
        <v>41</v>
      </c>
      <c r="K299" s="195" t="str">
        <f ca="1">IF(MOD(ROW()-13,2)=0,IF(ISBLANK(OFFSET('10. SEGUIMIENTO 2025'!$O$14,INT((ROW()-13)/2),0)),"",OFFSET('10. SEGUIMIENTO 2025'!$O$14,INT((ROW()-13)/2),0)),IF(ISBLANK(OFFSET('9. METAS'!$O$20,INT((ROW()-14)/2),0)),"",OFFSET('9. METAS'!$O$20,INT((ROW()-14)/2),0)))</f>
        <v/>
      </c>
      <c r="L299" s="195" t="str">
        <f ca="1">IF(MOD(ROW()-13,2)=0,IF(ISBLANK(OFFSET('10. SEGUIMIENTO 2025'!$P$14,INT((ROW()-13)/2),0)),"",OFFSET('10. SEGUIMIENTO 2025'!$P$14,INT((ROW()-13)/2),0)),IF(ISBLANK(OFFSET('9. METAS'!$P$20,INT((ROW()-14)/2),0)),"",OFFSET('9. METAS'!$P$20,INT((ROW()-14)/2),0)))</f>
        <v/>
      </c>
      <c r="M299" s="196" t="str">
        <f ca="1">IF(MOD(ROW()-13,2)=0,IF(ISBLANK(OFFSET('10. SEGUIMIENTO 2025'!$Q$14,INT((ROW()-13)/2),0)),"",OFFSET('10. SEGUIMIENTO 2025'!$Q$14,INT((ROW()-13)/2),0)),IF(ISBLANK(OFFSET('9. METAS'!$Q$20,INT((ROW()-14)/2),0)),"",OFFSET('9. METAS'!$Q$20,INT((ROW()-14)/2),0)))</f>
        <v/>
      </c>
      <c r="N299" s="742" t="str">
        <f t="shared" ref="N299" ca="1" si="282">IFERROR(M299/M300,"ND")</f>
        <v>ND</v>
      </c>
      <c r="O299" s="738" t="str">
        <f t="shared" ref="O299" ca="1" si="283">IFERROR(((M299+L299+K299+J299)/H299),"ND")</f>
        <v>ND</v>
      </c>
      <c r="P299" s="726"/>
    </row>
    <row r="300" spans="3:16">
      <c r="C300" s="760"/>
      <c r="D300" s="756"/>
      <c r="E300" s="756"/>
      <c r="F300" s="754"/>
      <c r="G300" s="751"/>
      <c r="H300" s="747"/>
      <c r="I300" s="745"/>
      <c r="J300" s="194" t="str">
        <f ca="1">IF(MOD(ROW()-13,2)=0,IF(ISBLANK(OFFSET('10. SEGUIMIENTO 2025'!$N$14,INT((ROW()-13)/2),0)),"",OFFSET('10. SEGUIMIENTO 2025'!$N$14,INT((ROW()-13)/2),0)),IF(ISBLANK(OFFSET('9. METAS'!$N$20,INT((ROW()-14)/2),0)),"",OFFSET('9. METAS'!$N$20,INT((ROW()-14)/2),0)))</f>
        <v/>
      </c>
      <c r="K300" s="195" t="str">
        <f ca="1">IF(MOD(ROW()-13,2)=0,IF(ISBLANK(OFFSET('10. SEGUIMIENTO 2025'!$O$14,INT((ROW()-13)/2),0)),"",OFFSET('10. SEGUIMIENTO 2025'!$O$14,INT((ROW()-13)/2),0)),IF(ISBLANK(OFFSET('9. METAS'!$O$20,INT((ROW()-14)/2),0)),"",OFFSET('9. METAS'!$O$20,INT((ROW()-14)/2),0)))</f>
        <v/>
      </c>
      <c r="L300" s="195" t="str">
        <f ca="1">IF(MOD(ROW()-13,2)=0,IF(ISBLANK(OFFSET('10. SEGUIMIENTO 2025'!$P$14,INT((ROW()-13)/2),0)),"",OFFSET('10. SEGUIMIENTO 2025'!$P$14,INT((ROW()-13)/2),0)),IF(ISBLANK(OFFSET('9. METAS'!$P$20,INT((ROW()-14)/2),0)),"",OFFSET('9. METAS'!$P$20,INT((ROW()-14)/2),0)))</f>
        <v/>
      </c>
      <c r="M300" s="196" t="str">
        <f ca="1">IF(MOD(ROW()-13,2)=0,IF(ISBLANK(OFFSET('10. SEGUIMIENTO 2025'!$Q$14,INT((ROW()-13)/2),0)),"",OFFSET('10. SEGUIMIENTO 2025'!$Q$14,INT((ROW()-13)/2),0)),IF(ISBLANK(OFFSET('9. METAS'!$Q$20,INT((ROW()-14)/2),0)),"",OFFSET('9. METAS'!$Q$20,INT((ROW()-14)/2),0)))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METAS'!$K$20,INT((ROW()-13)/2),0)),"",OFFSET('9. METAS'!$K$20,INT((ROW()-13)/2),0))</f>
        <v/>
      </c>
      <c r="I301" s="744"/>
      <c r="J301" s="194">
        <f ca="1">IF(MOD(ROW()-13,2)=0,IF(ISBLANK(OFFSET('10. SEGUIMIENTO 2025'!$N$14,INT((ROW()-13)/2),0)),"",OFFSET('10. SEGUIMIENTO 2025'!$N$14,INT((ROW()-13)/2),0)),IF(ISBLANK(OFFSET('9. METAS'!$N$20,INT((ROW()-14)/2),0)),"",OFFSET('9. METAS'!$N$20,INT((ROW()-14)/2),0)))</f>
        <v>41</v>
      </c>
      <c r="K301" s="195" t="str">
        <f ca="1">IF(MOD(ROW()-13,2)=0,IF(ISBLANK(OFFSET('10. SEGUIMIENTO 2025'!$O$14,INT((ROW()-13)/2),0)),"",OFFSET('10. SEGUIMIENTO 2025'!$O$14,INT((ROW()-13)/2),0)),IF(ISBLANK(OFFSET('9. METAS'!$O$20,INT((ROW()-14)/2),0)),"",OFFSET('9. METAS'!$O$20,INT((ROW()-14)/2),0)))</f>
        <v/>
      </c>
      <c r="L301" s="195" t="str">
        <f ca="1">IF(MOD(ROW()-13,2)=0,IF(ISBLANK(OFFSET('10. SEGUIMIENTO 2025'!$P$14,INT((ROW()-13)/2),0)),"",OFFSET('10. SEGUIMIENTO 2025'!$P$14,INT((ROW()-13)/2),0)),IF(ISBLANK(OFFSET('9. METAS'!$P$20,INT((ROW()-14)/2),0)),"",OFFSET('9. METAS'!$P$20,INT((ROW()-14)/2),0)))</f>
        <v/>
      </c>
      <c r="M301" s="196" t="str">
        <f ca="1">IF(MOD(ROW()-13,2)=0,IF(ISBLANK(OFFSET('10. SEGUIMIENTO 2025'!$Q$14,INT((ROW()-13)/2),0)),"",OFFSET('10. SEGUIMIENTO 2025'!$Q$14,INT((ROW()-13)/2),0)),IF(ISBLANK(OFFSET('9. METAS'!$Q$20,INT((ROW()-14)/2),0)),"",OFFSET('9. METAS'!$Q$20,INT((ROW()-14)/2),0)))</f>
        <v/>
      </c>
      <c r="N301" s="742" t="str">
        <f t="shared" ref="N301" ca="1" si="284">IFERROR(M301/M302,"ND")</f>
        <v>ND</v>
      </c>
      <c r="O301" s="738" t="str">
        <f t="shared" ref="O301" ca="1" si="285">IFERROR(((M301+L301+K301+J301)/H301),"ND")</f>
        <v>ND</v>
      </c>
      <c r="P301" s="726"/>
    </row>
    <row r="302" spans="3:16">
      <c r="C302" s="760"/>
      <c r="D302" s="756"/>
      <c r="E302" s="756"/>
      <c r="F302" s="754"/>
      <c r="G302" s="751"/>
      <c r="H302" s="747"/>
      <c r="I302" s="745"/>
      <c r="J302" s="194" t="str">
        <f ca="1">IF(MOD(ROW()-13,2)=0,IF(ISBLANK(OFFSET('10. SEGUIMIENTO 2025'!$N$14,INT((ROW()-13)/2),0)),"",OFFSET('10. SEGUIMIENTO 2025'!$N$14,INT((ROW()-13)/2),0)),IF(ISBLANK(OFFSET('9. METAS'!$N$20,INT((ROW()-14)/2),0)),"",OFFSET('9. METAS'!$N$20,INT((ROW()-14)/2),0)))</f>
        <v/>
      </c>
      <c r="K302" s="195" t="str">
        <f ca="1">IF(MOD(ROW()-13,2)=0,IF(ISBLANK(OFFSET('10. SEGUIMIENTO 2025'!$O$14,INT((ROW()-13)/2),0)),"",OFFSET('10. SEGUIMIENTO 2025'!$O$14,INT((ROW()-13)/2),0)),IF(ISBLANK(OFFSET('9. METAS'!$O$20,INT((ROW()-14)/2),0)),"",OFFSET('9. METAS'!$O$20,INT((ROW()-14)/2),0)))</f>
        <v/>
      </c>
      <c r="L302" s="195" t="str">
        <f ca="1">IF(MOD(ROW()-13,2)=0,IF(ISBLANK(OFFSET('10. SEGUIMIENTO 2025'!$P$14,INT((ROW()-13)/2),0)),"",OFFSET('10. SEGUIMIENTO 2025'!$P$14,INT((ROW()-13)/2),0)),IF(ISBLANK(OFFSET('9. METAS'!$P$20,INT((ROW()-14)/2),0)),"",OFFSET('9. METAS'!$P$20,INT((ROW()-14)/2),0)))</f>
        <v/>
      </c>
      <c r="M302" s="196" t="str">
        <f ca="1">IF(MOD(ROW()-13,2)=0,IF(ISBLANK(OFFSET('10. SEGUIMIENTO 2025'!$Q$14,INT((ROW()-13)/2),0)),"",OFFSET('10. SEGUIMIENTO 2025'!$Q$14,INT((ROW()-13)/2),0)),IF(ISBLANK(OFFSET('9. METAS'!$Q$20,INT((ROW()-14)/2),0)),"",OFFSET('9. METAS'!$Q$20,INT((ROW()-14)/2),0)))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METAS'!$K$20,INT((ROW()-13)/2),0)),"",OFFSET('9. METAS'!$K$20,INT((ROW()-13)/2),0))</f>
        <v/>
      </c>
      <c r="I303" s="744"/>
      <c r="J303" s="194">
        <f ca="1">IF(MOD(ROW()-13,2)=0,IF(ISBLANK(OFFSET('10. SEGUIMIENTO 2025'!$N$14,INT((ROW()-13)/2),0)),"",OFFSET('10. SEGUIMIENTO 2025'!$N$14,INT((ROW()-13)/2),0)),IF(ISBLANK(OFFSET('9. METAS'!$N$20,INT((ROW()-14)/2),0)),"",OFFSET('9. METAS'!$N$20,INT((ROW()-14)/2),0)))</f>
        <v>41</v>
      </c>
      <c r="K303" s="195" t="str">
        <f ca="1">IF(MOD(ROW()-13,2)=0,IF(ISBLANK(OFFSET('10. SEGUIMIENTO 2025'!$O$14,INT((ROW()-13)/2),0)),"",OFFSET('10. SEGUIMIENTO 2025'!$O$14,INT((ROW()-13)/2),0)),IF(ISBLANK(OFFSET('9. METAS'!$O$20,INT((ROW()-14)/2),0)),"",OFFSET('9. METAS'!$O$20,INT((ROW()-14)/2),0)))</f>
        <v/>
      </c>
      <c r="L303" s="195" t="str">
        <f ca="1">IF(MOD(ROW()-13,2)=0,IF(ISBLANK(OFFSET('10. SEGUIMIENTO 2025'!$P$14,INT((ROW()-13)/2),0)),"",OFFSET('10. SEGUIMIENTO 2025'!$P$14,INT((ROW()-13)/2),0)),IF(ISBLANK(OFFSET('9. METAS'!$P$20,INT((ROW()-14)/2),0)),"",OFFSET('9. METAS'!$P$20,INT((ROW()-14)/2),0)))</f>
        <v/>
      </c>
      <c r="M303" s="196" t="str">
        <f ca="1">IF(MOD(ROW()-13,2)=0,IF(ISBLANK(OFFSET('10. SEGUIMIENTO 2025'!$Q$14,INT((ROW()-13)/2),0)),"",OFFSET('10. SEGUIMIENTO 2025'!$Q$14,INT((ROW()-13)/2),0)),IF(ISBLANK(OFFSET('9. METAS'!$Q$20,INT((ROW()-14)/2),0)),"",OFFSET('9. METAS'!$Q$20,INT((ROW()-14)/2),0)))</f>
        <v/>
      </c>
      <c r="N303" s="742" t="str">
        <f t="shared" ref="N303" ca="1" si="286">IFERROR(M303/M304,"ND")</f>
        <v>ND</v>
      </c>
      <c r="O303" s="738" t="str">
        <f t="shared" ref="O303" ca="1" si="287">IFERROR(((M303+L303+K303+J303)/H303),"ND")</f>
        <v>ND</v>
      </c>
      <c r="P303" s="726"/>
    </row>
    <row r="304" spans="3:16">
      <c r="C304" s="760"/>
      <c r="D304" s="756"/>
      <c r="E304" s="756"/>
      <c r="F304" s="754"/>
      <c r="G304" s="751"/>
      <c r="H304" s="747"/>
      <c r="I304" s="745"/>
      <c r="J304" s="194" t="str">
        <f ca="1">IF(MOD(ROW()-13,2)=0,IF(ISBLANK(OFFSET('10. SEGUIMIENTO 2025'!$N$14,INT((ROW()-13)/2),0)),"",OFFSET('10. SEGUIMIENTO 2025'!$N$14,INT((ROW()-13)/2),0)),IF(ISBLANK(OFFSET('9. METAS'!$N$20,INT((ROW()-14)/2),0)),"",OFFSET('9. METAS'!$N$20,INT((ROW()-14)/2),0)))</f>
        <v/>
      </c>
      <c r="K304" s="195" t="str">
        <f ca="1">IF(MOD(ROW()-13,2)=0,IF(ISBLANK(OFFSET('10. SEGUIMIENTO 2025'!$O$14,INT((ROW()-13)/2),0)),"",OFFSET('10. SEGUIMIENTO 2025'!$O$14,INT((ROW()-13)/2),0)),IF(ISBLANK(OFFSET('9. METAS'!$O$20,INT((ROW()-14)/2),0)),"",OFFSET('9. METAS'!$O$20,INT((ROW()-14)/2),0)))</f>
        <v/>
      </c>
      <c r="L304" s="195" t="str">
        <f ca="1">IF(MOD(ROW()-13,2)=0,IF(ISBLANK(OFFSET('10. SEGUIMIENTO 2025'!$P$14,INT((ROW()-13)/2),0)),"",OFFSET('10. SEGUIMIENTO 2025'!$P$14,INT((ROW()-13)/2),0)),IF(ISBLANK(OFFSET('9. METAS'!$P$20,INT((ROW()-14)/2),0)),"",OFFSET('9. METAS'!$P$20,INT((ROW()-14)/2),0)))</f>
        <v/>
      </c>
      <c r="M304" s="196" t="str">
        <f ca="1">IF(MOD(ROW()-13,2)=0,IF(ISBLANK(OFFSET('10. SEGUIMIENTO 2025'!$Q$14,INT((ROW()-13)/2),0)),"",OFFSET('10. SEGUIMIENTO 2025'!$Q$14,INT((ROW()-13)/2),0)),IF(ISBLANK(OFFSET('9. METAS'!$Q$20,INT((ROW()-14)/2),0)),"",OFFSET('9. METAS'!$Q$20,INT((ROW()-14)/2),0)))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METAS'!$K$20,INT((ROW()-13)/2),0)),"",OFFSET('9. METAS'!$K$20,INT((ROW()-13)/2),0))</f>
        <v/>
      </c>
      <c r="I305" s="744"/>
      <c r="J305" s="194">
        <f ca="1">IF(MOD(ROW()-13,2)=0,IF(ISBLANK(OFFSET('10. SEGUIMIENTO 2025'!$N$14,INT((ROW()-13)/2),0)),"",OFFSET('10. SEGUIMIENTO 2025'!$N$14,INT((ROW()-13)/2),0)),IF(ISBLANK(OFFSET('9. METAS'!$N$20,INT((ROW()-14)/2),0)),"",OFFSET('9. METAS'!$N$20,INT((ROW()-14)/2),0)))</f>
        <v>41</v>
      </c>
      <c r="K305" s="195" t="str">
        <f ca="1">IF(MOD(ROW()-13,2)=0,IF(ISBLANK(OFFSET('10. SEGUIMIENTO 2025'!$O$14,INT((ROW()-13)/2),0)),"",OFFSET('10. SEGUIMIENTO 2025'!$O$14,INT((ROW()-13)/2),0)),IF(ISBLANK(OFFSET('9. METAS'!$O$20,INT((ROW()-14)/2),0)),"",OFFSET('9. METAS'!$O$20,INT((ROW()-14)/2),0)))</f>
        <v/>
      </c>
      <c r="L305" s="195" t="str">
        <f ca="1">IF(MOD(ROW()-13,2)=0,IF(ISBLANK(OFFSET('10. SEGUIMIENTO 2025'!$P$14,INT((ROW()-13)/2),0)),"",OFFSET('10. SEGUIMIENTO 2025'!$P$14,INT((ROW()-13)/2),0)),IF(ISBLANK(OFFSET('9. METAS'!$P$20,INT((ROW()-14)/2),0)),"",OFFSET('9. METAS'!$P$20,INT((ROW()-14)/2),0)))</f>
        <v/>
      </c>
      <c r="M305" s="196" t="str">
        <f ca="1">IF(MOD(ROW()-13,2)=0,IF(ISBLANK(OFFSET('10. SEGUIMIENTO 2025'!$Q$14,INT((ROW()-13)/2),0)),"",OFFSET('10. SEGUIMIENTO 2025'!$Q$14,INT((ROW()-13)/2),0)),IF(ISBLANK(OFFSET('9. METAS'!$Q$20,INT((ROW()-14)/2),0)),"",OFFSET('9. METAS'!$Q$20,INT((ROW()-14)/2),0)))</f>
        <v/>
      </c>
      <c r="N305" s="742" t="str">
        <f t="shared" ref="N305" ca="1" si="288">IFERROR(M305/M306,"ND")</f>
        <v>ND</v>
      </c>
      <c r="O305" s="738" t="str">
        <f t="shared" ref="O305" ca="1" si="289">IFERROR(((M305+L305+K305+J305)/H305),"ND")</f>
        <v>ND</v>
      </c>
      <c r="P305" s="726"/>
    </row>
    <row r="306" spans="3:16">
      <c r="C306" s="760"/>
      <c r="D306" s="756"/>
      <c r="E306" s="756"/>
      <c r="F306" s="754"/>
      <c r="G306" s="751"/>
      <c r="H306" s="747"/>
      <c r="I306" s="745"/>
      <c r="J306" s="194" t="str">
        <f ca="1">IF(MOD(ROW()-13,2)=0,IF(ISBLANK(OFFSET('10. SEGUIMIENTO 2025'!$N$14,INT((ROW()-13)/2),0)),"",OFFSET('10. SEGUIMIENTO 2025'!$N$14,INT((ROW()-13)/2),0)),IF(ISBLANK(OFFSET('9. METAS'!$N$20,INT((ROW()-14)/2),0)),"",OFFSET('9. METAS'!$N$20,INT((ROW()-14)/2),0)))</f>
        <v/>
      </c>
      <c r="K306" s="195" t="str">
        <f ca="1">IF(MOD(ROW()-13,2)=0,IF(ISBLANK(OFFSET('10. SEGUIMIENTO 2025'!$O$14,INT((ROW()-13)/2),0)),"",OFFSET('10. SEGUIMIENTO 2025'!$O$14,INT((ROW()-13)/2),0)),IF(ISBLANK(OFFSET('9. METAS'!$O$20,INT((ROW()-14)/2),0)),"",OFFSET('9. METAS'!$O$20,INT((ROW()-14)/2),0)))</f>
        <v/>
      </c>
      <c r="L306" s="195" t="str">
        <f ca="1">IF(MOD(ROW()-13,2)=0,IF(ISBLANK(OFFSET('10. SEGUIMIENTO 2025'!$P$14,INT((ROW()-13)/2),0)),"",OFFSET('10. SEGUIMIENTO 2025'!$P$14,INT((ROW()-13)/2),0)),IF(ISBLANK(OFFSET('9. METAS'!$P$20,INT((ROW()-14)/2),0)),"",OFFSET('9. METAS'!$P$20,INT((ROW()-14)/2),0)))</f>
        <v/>
      </c>
      <c r="M306" s="196" t="str">
        <f ca="1">IF(MOD(ROW()-13,2)=0,IF(ISBLANK(OFFSET('10. SEGUIMIENTO 2025'!$Q$14,INT((ROW()-13)/2),0)),"",OFFSET('10. SEGUIMIENTO 2025'!$Q$14,INT((ROW()-13)/2),0)),IF(ISBLANK(OFFSET('9. METAS'!$Q$20,INT((ROW()-14)/2),0)),"",OFFSET('9. METAS'!$Q$20,INT((ROW()-14)/2),0)))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METAS'!$K$20,INT((ROW()-13)/2),0)),"",OFFSET('9. METAS'!$K$20,INT((ROW()-13)/2),0))</f>
        <v/>
      </c>
      <c r="I307" s="744"/>
      <c r="J307" s="194">
        <f ca="1">IF(MOD(ROW()-13,2)=0,IF(ISBLANK(OFFSET('10. SEGUIMIENTO 2025'!$N$14,INT((ROW()-13)/2),0)),"",OFFSET('10. SEGUIMIENTO 2025'!$N$14,INT((ROW()-13)/2),0)),IF(ISBLANK(OFFSET('9. METAS'!$N$20,INT((ROW()-14)/2),0)),"",OFFSET('9. METAS'!$N$20,INT((ROW()-14)/2),0)))</f>
        <v>41</v>
      </c>
      <c r="K307" s="195" t="str">
        <f ca="1">IF(MOD(ROW()-13,2)=0,IF(ISBLANK(OFFSET('10. SEGUIMIENTO 2025'!$O$14,INT((ROW()-13)/2),0)),"",OFFSET('10. SEGUIMIENTO 2025'!$O$14,INT((ROW()-13)/2),0)),IF(ISBLANK(OFFSET('9. METAS'!$O$20,INT((ROW()-14)/2),0)),"",OFFSET('9. METAS'!$O$20,INT((ROW()-14)/2),0)))</f>
        <v/>
      </c>
      <c r="L307" s="195" t="str">
        <f ca="1">IF(MOD(ROW()-13,2)=0,IF(ISBLANK(OFFSET('10. SEGUIMIENTO 2025'!$P$14,INT((ROW()-13)/2),0)),"",OFFSET('10. SEGUIMIENTO 2025'!$P$14,INT((ROW()-13)/2),0)),IF(ISBLANK(OFFSET('9. METAS'!$P$20,INT((ROW()-14)/2),0)),"",OFFSET('9. METAS'!$P$20,INT((ROW()-14)/2),0)))</f>
        <v/>
      </c>
      <c r="M307" s="196" t="str">
        <f ca="1">IF(MOD(ROW()-13,2)=0,IF(ISBLANK(OFFSET('10. SEGUIMIENTO 2025'!$Q$14,INT((ROW()-13)/2),0)),"",OFFSET('10. SEGUIMIENTO 2025'!$Q$14,INT((ROW()-13)/2),0)),IF(ISBLANK(OFFSET('9. METAS'!$Q$20,INT((ROW()-14)/2),0)),"",OFFSET('9. METAS'!$Q$20,INT((ROW()-14)/2),0)))</f>
        <v/>
      </c>
      <c r="N307" s="742" t="str">
        <f t="shared" ref="N307" ca="1" si="290">IFERROR(M307/M308,"ND")</f>
        <v>ND</v>
      </c>
      <c r="O307" s="738" t="str">
        <f t="shared" ref="O307" ca="1" si="291">IFERROR(((M307+L307+K307+J307)/H307),"ND")</f>
        <v>ND</v>
      </c>
      <c r="P307" s="726"/>
    </row>
    <row r="308" spans="3:16">
      <c r="C308" s="760"/>
      <c r="D308" s="756"/>
      <c r="E308" s="756"/>
      <c r="F308" s="754"/>
      <c r="G308" s="751"/>
      <c r="H308" s="747"/>
      <c r="I308" s="745"/>
      <c r="J308" s="194" t="str">
        <f ca="1">IF(MOD(ROW()-13,2)=0,IF(ISBLANK(OFFSET('10. SEGUIMIENTO 2025'!$N$14,INT((ROW()-13)/2),0)),"",OFFSET('10. SEGUIMIENTO 2025'!$N$14,INT((ROW()-13)/2),0)),IF(ISBLANK(OFFSET('9. METAS'!$N$20,INT((ROW()-14)/2),0)),"",OFFSET('9. METAS'!$N$20,INT((ROW()-14)/2),0)))</f>
        <v/>
      </c>
      <c r="K308" s="195" t="str">
        <f ca="1">IF(MOD(ROW()-13,2)=0,IF(ISBLANK(OFFSET('10. SEGUIMIENTO 2025'!$O$14,INT((ROW()-13)/2),0)),"",OFFSET('10. SEGUIMIENTO 2025'!$O$14,INT((ROW()-13)/2),0)),IF(ISBLANK(OFFSET('9. METAS'!$O$20,INT((ROW()-14)/2),0)),"",OFFSET('9. METAS'!$O$20,INT((ROW()-14)/2),0)))</f>
        <v/>
      </c>
      <c r="L308" s="195" t="str">
        <f ca="1">IF(MOD(ROW()-13,2)=0,IF(ISBLANK(OFFSET('10. SEGUIMIENTO 2025'!$P$14,INT((ROW()-13)/2),0)),"",OFFSET('10. SEGUIMIENTO 2025'!$P$14,INT((ROW()-13)/2),0)),IF(ISBLANK(OFFSET('9. METAS'!$P$20,INT((ROW()-14)/2),0)),"",OFFSET('9. METAS'!$P$20,INT((ROW()-14)/2),0)))</f>
        <v/>
      </c>
      <c r="M308" s="196" t="str">
        <f ca="1">IF(MOD(ROW()-13,2)=0,IF(ISBLANK(OFFSET('10. SEGUIMIENTO 2025'!$Q$14,INT((ROW()-13)/2),0)),"",OFFSET('10. SEGUIMIENTO 2025'!$Q$14,INT((ROW()-13)/2),0)),IF(ISBLANK(OFFSET('9. METAS'!$Q$20,INT((ROW()-14)/2),0)),"",OFFSET('9. METAS'!$Q$20,INT((ROW()-14)/2),0)))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METAS'!$K$20,INT((ROW()-13)/2),0)),"",OFFSET('9. METAS'!$K$20,INT((ROW()-13)/2),0))</f>
        <v/>
      </c>
      <c r="I309" s="744"/>
      <c r="J309" s="194">
        <f ca="1">IF(MOD(ROW()-13,2)=0,IF(ISBLANK(OFFSET('10. SEGUIMIENTO 2025'!$N$14,INT((ROW()-13)/2),0)),"",OFFSET('10. SEGUIMIENTO 2025'!$N$14,INT((ROW()-13)/2),0)),IF(ISBLANK(OFFSET('9. METAS'!$N$20,INT((ROW()-14)/2),0)),"",OFFSET('9. METAS'!$N$20,INT((ROW()-14)/2),0)))</f>
        <v>41</v>
      </c>
      <c r="K309" s="195" t="str">
        <f ca="1">IF(MOD(ROW()-13,2)=0,IF(ISBLANK(OFFSET('10. SEGUIMIENTO 2025'!$O$14,INT((ROW()-13)/2),0)),"",OFFSET('10. SEGUIMIENTO 2025'!$O$14,INT((ROW()-13)/2),0)),IF(ISBLANK(OFFSET('9. METAS'!$O$20,INT((ROW()-14)/2),0)),"",OFFSET('9. METAS'!$O$20,INT((ROW()-14)/2),0)))</f>
        <v/>
      </c>
      <c r="L309" s="195" t="str">
        <f ca="1">IF(MOD(ROW()-13,2)=0,IF(ISBLANK(OFFSET('10. SEGUIMIENTO 2025'!$P$14,INT((ROW()-13)/2),0)),"",OFFSET('10. SEGUIMIENTO 2025'!$P$14,INT((ROW()-13)/2),0)),IF(ISBLANK(OFFSET('9. METAS'!$P$20,INT((ROW()-14)/2),0)),"",OFFSET('9. METAS'!$P$20,INT((ROW()-14)/2),0)))</f>
        <v/>
      </c>
      <c r="M309" s="196" t="str">
        <f ca="1">IF(MOD(ROW()-13,2)=0,IF(ISBLANK(OFFSET('10. SEGUIMIENTO 2025'!$Q$14,INT((ROW()-13)/2),0)),"",OFFSET('10. SEGUIMIENTO 2025'!$Q$14,INT((ROW()-13)/2),0)),IF(ISBLANK(OFFSET('9. METAS'!$Q$20,INT((ROW()-14)/2),0)),"",OFFSET('9. METAS'!$Q$20,INT((ROW()-14)/2),0)))</f>
        <v/>
      </c>
      <c r="N309" s="742" t="str">
        <f t="shared" ref="N309" ca="1" si="292">IFERROR(M309/M310,"ND")</f>
        <v>ND</v>
      </c>
      <c r="O309" s="738" t="str">
        <f t="shared" ref="O309" ca="1" si="293">IFERROR(((M309+L309+K309+J309)/H309),"ND")</f>
        <v>ND</v>
      </c>
      <c r="P309" s="726"/>
    </row>
    <row r="310" spans="3:16">
      <c r="C310" s="760"/>
      <c r="D310" s="756"/>
      <c r="E310" s="756"/>
      <c r="F310" s="754"/>
      <c r="G310" s="751"/>
      <c r="H310" s="747"/>
      <c r="I310" s="745"/>
      <c r="J310" s="194" t="str">
        <f ca="1">IF(MOD(ROW()-13,2)=0,IF(ISBLANK(OFFSET('10. SEGUIMIENTO 2025'!$N$14,INT((ROW()-13)/2),0)),"",OFFSET('10. SEGUIMIENTO 2025'!$N$14,INT((ROW()-13)/2),0)),IF(ISBLANK(OFFSET('9. METAS'!$N$20,INT((ROW()-14)/2),0)),"",OFFSET('9. METAS'!$N$20,INT((ROW()-14)/2),0)))</f>
        <v/>
      </c>
      <c r="K310" s="195" t="str">
        <f ca="1">IF(MOD(ROW()-13,2)=0,IF(ISBLANK(OFFSET('10. SEGUIMIENTO 2025'!$O$14,INT((ROW()-13)/2),0)),"",OFFSET('10. SEGUIMIENTO 2025'!$O$14,INT((ROW()-13)/2),0)),IF(ISBLANK(OFFSET('9. METAS'!$O$20,INT((ROW()-14)/2),0)),"",OFFSET('9. METAS'!$O$20,INT((ROW()-14)/2),0)))</f>
        <v/>
      </c>
      <c r="L310" s="195" t="str">
        <f ca="1">IF(MOD(ROW()-13,2)=0,IF(ISBLANK(OFFSET('10. SEGUIMIENTO 2025'!$P$14,INT((ROW()-13)/2),0)),"",OFFSET('10. SEGUIMIENTO 2025'!$P$14,INT((ROW()-13)/2),0)),IF(ISBLANK(OFFSET('9. METAS'!$P$20,INT((ROW()-14)/2),0)),"",OFFSET('9. METAS'!$P$20,INT((ROW()-14)/2),0)))</f>
        <v/>
      </c>
      <c r="M310" s="196" t="str">
        <f ca="1">IF(MOD(ROW()-13,2)=0,IF(ISBLANK(OFFSET('10. SEGUIMIENTO 2025'!$Q$14,INT((ROW()-13)/2),0)),"",OFFSET('10. SEGUIMIENTO 2025'!$Q$14,INT((ROW()-13)/2),0)),IF(ISBLANK(OFFSET('9. METAS'!$Q$20,INT((ROW()-14)/2),0)),"",OFFSET('9. METAS'!$Q$20,INT((ROW()-14)/2),0)))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METAS'!$K$20,INT((ROW()-13)/2),0)),"",OFFSET('9. METAS'!$K$20,INT((ROW()-13)/2),0))</f>
        <v/>
      </c>
      <c r="I311" s="744"/>
      <c r="J311" s="194">
        <f ca="1">IF(MOD(ROW()-13,2)=0,IF(ISBLANK(OFFSET('10. SEGUIMIENTO 2025'!$N$14,INT((ROW()-13)/2),0)),"",OFFSET('10. SEGUIMIENTO 2025'!$N$14,INT((ROW()-13)/2),0)),IF(ISBLANK(OFFSET('9. METAS'!$N$20,INT((ROW()-14)/2),0)),"",OFFSET('9. METAS'!$N$20,INT((ROW()-14)/2),0)))</f>
        <v>41</v>
      </c>
      <c r="K311" s="195" t="str">
        <f ca="1">IF(MOD(ROW()-13,2)=0,IF(ISBLANK(OFFSET('10. SEGUIMIENTO 2025'!$O$14,INT((ROW()-13)/2),0)),"",OFFSET('10. SEGUIMIENTO 2025'!$O$14,INT((ROW()-13)/2),0)),IF(ISBLANK(OFFSET('9. METAS'!$O$20,INT((ROW()-14)/2),0)),"",OFFSET('9. METAS'!$O$20,INT((ROW()-14)/2),0)))</f>
        <v/>
      </c>
      <c r="L311" s="195" t="str">
        <f ca="1">IF(MOD(ROW()-13,2)=0,IF(ISBLANK(OFFSET('10. SEGUIMIENTO 2025'!$P$14,INT((ROW()-13)/2),0)),"",OFFSET('10. SEGUIMIENTO 2025'!$P$14,INT((ROW()-13)/2),0)),IF(ISBLANK(OFFSET('9. METAS'!$P$20,INT((ROW()-14)/2),0)),"",OFFSET('9. METAS'!$P$20,INT((ROW()-14)/2),0)))</f>
        <v/>
      </c>
      <c r="M311" s="196" t="str">
        <f ca="1">IF(MOD(ROW()-13,2)=0,IF(ISBLANK(OFFSET('10. SEGUIMIENTO 2025'!$Q$14,INT((ROW()-13)/2),0)),"",OFFSET('10. SEGUIMIENTO 2025'!$Q$14,INT((ROW()-13)/2),0)),IF(ISBLANK(OFFSET('9. METAS'!$Q$20,INT((ROW()-14)/2),0)),"",OFFSET('9. METAS'!$Q$20,INT((ROW()-14)/2),0)))</f>
        <v/>
      </c>
      <c r="N311" s="742" t="str">
        <f t="shared" ref="N311" ca="1" si="294">IFERROR(M311/M312,"ND")</f>
        <v>ND</v>
      </c>
      <c r="O311" s="738" t="str">
        <f t="shared" ref="O311" ca="1" si="295">IFERROR(((M311+L311+K311+J311)/H311),"ND")</f>
        <v>ND</v>
      </c>
      <c r="P311" s="726"/>
    </row>
    <row r="312" spans="3:16">
      <c r="C312" s="760"/>
      <c r="D312" s="756"/>
      <c r="E312" s="756"/>
      <c r="F312" s="754"/>
      <c r="G312" s="751"/>
      <c r="H312" s="747"/>
      <c r="I312" s="745"/>
      <c r="J312" s="194" t="str">
        <f ca="1">IF(MOD(ROW()-13,2)=0,IF(ISBLANK(OFFSET('10. SEGUIMIENTO 2025'!$N$14,INT((ROW()-13)/2),0)),"",OFFSET('10. SEGUIMIENTO 2025'!$N$14,INT((ROW()-13)/2),0)),IF(ISBLANK(OFFSET('9. METAS'!$N$20,INT((ROW()-14)/2),0)),"",OFFSET('9. METAS'!$N$20,INT((ROW()-14)/2),0)))</f>
        <v/>
      </c>
      <c r="K312" s="195" t="str">
        <f ca="1">IF(MOD(ROW()-13,2)=0,IF(ISBLANK(OFFSET('10. SEGUIMIENTO 2025'!$O$14,INT((ROW()-13)/2),0)),"",OFFSET('10. SEGUIMIENTO 2025'!$O$14,INT((ROW()-13)/2),0)),IF(ISBLANK(OFFSET('9. METAS'!$O$20,INT((ROW()-14)/2),0)),"",OFFSET('9. METAS'!$O$20,INT((ROW()-14)/2),0)))</f>
        <v/>
      </c>
      <c r="L312" s="195" t="str">
        <f ca="1">IF(MOD(ROW()-13,2)=0,IF(ISBLANK(OFFSET('10. SEGUIMIENTO 2025'!$P$14,INT((ROW()-13)/2),0)),"",OFFSET('10. SEGUIMIENTO 2025'!$P$14,INT((ROW()-13)/2),0)),IF(ISBLANK(OFFSET('9. METAS'!$P$20,INT((ROW()-14)/2),0)),"",OFFSET('9. METAS'!$P$20,INT((ROW()-14)/2),0)))</f>
        <v/>
      </c>
      <c r="M312" s="196" t="str">
        <f ca="1">IF(MOD(ROW()-13,2)=0,IF(ISBLANK(OFFSET('10. SEGUIMIENTO 2025'!$Q$14,INT((ROW()-13)/2),0)),"",OFFSET('10. SEGUIMIENTO 2025'!$Q$14,INT((ROW()-13)/2),0)),IF(ISBLANK(OFFSET('9. METAS'!$Q$20,INT((ROW()-14)/2),0)),"",OFFSET('9. METAS'!$Q$20,INT((ROW()-14)/2),0)))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METAS'!$K$20,INT((ROW()-13)/2),0)),"",OFFSET('9. METAS'!$K$20,INT((ROW()-13)/2),0))</f>
        <v/>
      </c>
      <c r="I313" s="744"/>
      <c r="J313" s="194">
        <f ca="1">IF(MOD(ROW()-13,2)=0,IF(ISBLANK(OFFSET('10. SEGUIMIENTO 2025'!$N$14,INT((ROW()-13)/2),0)),"",OFFSET('10. SEGUIMIENTO 2025'!$N$14,INT((ROW()-13)/2),0)),IF(ISBLANK(OFFSET('9. METAS'!$N$20,INT((ROW()-14)/2),0)),"",OFFSET('9. METAS'!$N$20,INT((ROW()-14)/2),0)))</f>
        <v>41</v>
      </c>
      <c r="K313" s="195" t="str">
        <f ca="1">IF(MOD(ROW()-13,2)=0,IF(ISBLANK(OFFSET('10. SEGUIMIENTO 2025'!$O$14,INT((ROW()-13)/2),0)),"",OFFSET('10. SEGUIMIENTO 2025'!$O$14,INT((ROW()-13)/2),0)),IF(ISBLANK(OFFSET('9. METAS'!$O$20,INT((ROW()-14)/2),0)),"",OFFSET('9. METAS'!$O$20,INT((ROW()-14)/2),0)))</f>
        <v/>
      </c>
      <c r="L313" s="195" t="str">
        <f ca="1">IF(MOD(ROW()-13,2)=0,IF(ISBLANK(OFFSET('10. SEGUIMIENTO 2025'!$P$14,INT((ROW()-13)/2),0)),"",OFFSET('10. SEGUIMIENTO 2025'!$P$14,INT((ROW()-13)/2),0)),IF(ISBLANK(OFFSET('9. METAS'!$P$20,INT((ROW()-14)/2),0)),"",OFFSET('9. METAS'!$P$20,INT((ROW()-14)/2),0)))</f>
        <v/>
      </c>
      <c r="M313" s="196" t="str">
        <f ca="1">IF(MOD(ROW()-13,2)=0,IF(ISBLANK(OFFSET('10. SEGUIMIENTO 2025'!$Q$14,INT((ROW()-13)/2),0)),"",OFFSET('10. SEGUIMIENTO 2025'!$Q$14,INT((ROW()-13)/2),0)),IF(ISBLANK(OFFSET('9. METAS'!$Q$20,INT((ROW()-14)/2),0)),"",OFFSET('9. METAS'!$Q$20,INT((ROW()-14)/2),0)))</f>
        <v/>
      </c>
      <c r="N313" s="742" t="str">
        <f t="shared" ref="N313" ca="1" si="296">IFERROR(M313/M314,"ND")</f>
        <v>ND</v>
      </c>
      <c r="O313" s="738" t="str">
        <f t="shared" ref="O313" ca="1" si="297">IFERROR(((M313+L313+K313+J313)/H313),"ND")</f>
        <v>ND</v>
      </c>
      <c r="P313" s="726"/>
    </row>
    <row r="314" spans="3:16">
      <c r="C314" s="760"/>
      <c r="D314" s="756"/>
      <c r="E314" s="756"/>
      <c r="F314" s="754"/>
      <c r="G314" s="751"/>
      <c r="H314" s="747"/>
      <c r="I314" s="745"/>
      <c r="J314" s="194" t="str">
        <f ca="1">IF(MOD(ROW()-13,2)=0,IF(ISBLANK(OFFSET('10. SEGUIMIENTO 2025'!$N$14,INT((ROW()-13)/2),0)),"",OFFSET('10. SEGUIMIENTO 2025'!$N$14,INT((ROW()-13)/2),0)),IF(ISBLANK(OFFSET('9. METAS'!$N$20,INT((ROW()-14)/2),0)),"",OFFSET('9. METAS'!$N$20,INT((ROW()-14)/2),0)))</f>
        <v/>
      </c>
      <c r="K314" s="195" t="str">
        <f ca="1">IF(MOD(ROW()-13,2)=0,IF(ISBLANK(OFFSET('10. SEGUIMIENTO 2025'!$O$14,INT((ROW()-13)/2),0)),"",OFFSET('10. SEGUIMIENTO 2025'!$O$14,INT((ROW()-13)/2),0)),IF(ISBLANK(OFFSET('9. METAS'!$O$20,INT((ROW()-14)/2),0)),"",OFFSET('9. METAS'!$O$20,INT((ROW()-14)/2),0)))</f>
        <v/>
      </c>
      <c r="L314" s="195" t="str">
        <f ca="1">IF(MOD(ROW()-13,2)=0,IF(ISBLANK(OFFSET('10. SEGUIMIENTO 2025'!$P$14,INT((ROW()-13)/2),0)),"",OFFSET('10. SEGUIMIENTO 2025'!$P$14,INT((ROW()-13)/2),0)),IF(ISBLANK(OFFSET('9. METAS'!$P$20,INT((ROW()-14)/2),0)),"",OFFSET('9. METAS'!$P$20,INT((ROW()-14)/2),0)))</f>
        <v/>
      </c>
      <c r="M314" s="196" t="str">
        <f ca="1">IF(MOD(ROW()-13,2)=0,IF(ISBLANK(OFFSET('10. SEGUIMIENTO 2025'!$Q$14,INT((ROW()-13)/2),0)),"",OFFSET('10. SEGUIMIENTO 2025'!$Q$14,INT((ROW()-13)/2),0)),IF(ISBLANK(OFFSET('9. METAS'!$Q$20,INT((ROW()-14)/2),0)),"",OFFSET('9. METAS'!$Q$20,INT((ROW()-14)/2),0)))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METAS'!$K$20,INT((ROW()-13)/2),0)),"",OFFSET('9. METAS'!$K$20,INT((ROW()-13)/2),0))</f>
        <v/>
      </c>
      <c r="I315" s="744"/>
      <c r="J315" s="194">
        <f ca="1">IF(MOD(ROW()-13,2)=0,IF(ISBLANK(OFFSET('10. SEGUIMIENTO 2025'!$N$14,INT((ROW()-13)/2),0)),"",OFFSET('10. SEGUIMIENTO 2025'!$N$14,INT((ROW()-13)/2),0)),IF(ISBLANK(OFFSET('9. METAS'!$N$20,INT((ROW()-14)/2),0)),"",OFFSET('9. METAS'!$N$20,INT((ROW()-14)/2),0)))</f>
        <v>41</v>
      </c>
      <c r="K315" s="195" t="str">
        <f ca="1">IF(MOD(ROW()-13,2)=0,IF(ISBLANK(OFFSET('10. SEGUIMIENTO 2025'!$O$14,INT((ROW()-13)/2),0)),"",OFFSET('10. SEGUIMIENTO 2025'!$O$14,INT((ROW()-13)/2),0)),IF(ISBLANK(OFFSET('9. METAS'!$O$20,INT((ROW()-14)/2),0)),"",OFFSET('9. METAS'!$O$20,INT((ROW()-14)/2),0)))</f>
        <v/>
      </c>
      <c r="L315" s="195" t="str">
        <f ca="1">IF(MOD(ROW()-13,2)=0,IF(ISBLANK(OFFSET('10. SEGUIMIENTO 2025'!$P$14,INT((ROW()-13)/2),0)),"",OFFSET('10. SEGUIMIENTO 2025'!$P$14,INT((ROW()-13)/2),0)),IF(ISBLANK(OFFSET('9. METAS'!$P$20,INT((ROW()-14)/2),0)),"",OFFSET('9. METAS'!$P$20,INT((ROW()-14)/2),0)))</f>
        <v/>
      </c>
      <c r="M315" s="196" t="str">
        <f ca="1">IF(MOD(ROW()-13,2)=0,IF(ISBLANK(OFFSET('10. SEGUIMIENTO 2025'!$Q$14,INT((ROW()-13)/2),0)),"",OFFSET('10. SEGUIMIENTO 2025'!$Q$14,INT((ROW()-13)/2),0)),IF(ISBLANK(OFFSET('9. METAS'!$Q$20,INT((ROW()-14)/2),0)),"",OFFSET('9. METAS'!$Q$20,INT((ROW()-14)/2),0)))</f>
        <v/>
      </c>
      <c r="N315" s="742" t="str">
        <f t="shared" ref="N315" ca="1" si="298">IFERROR(M315/M316,"ND")</f>
        <v>ND</v>
      </c>
      <c r="O315" s="738" t="str">
        <f t="shared" ref="O315" ca="1" si="299">IFERROR(((M315+L315+K315+J315)/H315),"ND")</f>
        <v>ND</v>
      </c>
      <c r="P315" s="726"/>
    </row>
    <row r="316" spans="3:16">
      <c r="C316" s="760"/>
      <c r="D316" s="756"/>
      <c r="E316" s="756"/>
      <c r="F316" s="754"/>
      <c r="G316" s="751"/>
      <c r="H316" s="747"/>
      <c r="I316" s="745"/>
      <c r="J316" s="194" t="str">
        <f ca="1">IF(MOD(ROW()-13,2)=0,IF(ISBLANK(OFFSET('10. SEGUIMIENTO 2025'!$N$14,INT((ROW()-13)/2),0)),"",OFFSET('10. SEGUIMIENTO 2025'!$N$14,INT((ROW()-13)/2),0)),IF(ISBLANK(OFFSET('9. METAS'!$N$20,INT((ROW()-14)/2),0)),"",OFFSET('9. METAS'!$N$20,INT((ROW()-14)/2),0)))</f>
        <v/>
      </c>
      <c r="K316" s="195" t="str">
        <f ca="1">IF(MOD(ROW()-13,2)=0,IF(ISBLANK(OFFSET('10. SEGUIMIENTO 2025'!$O$14,INT((ROW()-13)/2),0)),"",OFFSET('10. SEGUIMIENTO 2025'!$O$14,INT((ROW()-13)/2),0)),IF(ISBLANK(OFFSET('9. METAS'!$O$20,INT((ROW()-14)/2),0)),"",OFFSET('9. METAS'!$O$20,INT((ROW()-14)/2),0)))</f>
        <v/>
      </c>
      <c r="L316" s="195" t="str">
        <f ca="1">IF(MOD(ROW()-13,2)=0,IF(ISBLANK(OFFSET('10. SEGUIMIENTO 2025'!$P$14,INT((ROW()-13)/2),0)),"",OFFSET('10. SEGUIMIENTO 2025'!$P$14,INT((ROW()-13)/2),0)),IF(ISBLANK(OFFSET('9. METAS'!$P$20,INT((ROW()-14)/2),0)),"",OFFSET('9. METAS'!$P$20,INT((ROW()-14)/2),0)))</f>
        <v/>
      </c>
      <c r="M316" s="196" t="str">
        <f ca="1">IF(MOD(ROW()-13,2)=0,IF(ISBLANK(OFFSET('10. SEGUIMIENTO 2025'!$Q$14,INT((ROW()-13)/2),0)),"",OFFSET('10. SEGUIMIENTO 2025'!$Q$14,INT((ROW()-13)/2),0)),IF(ISBLANK(OFFSET('9. METAS'!$Q$20,INT((ROW()-14)/2),0)),"",OFFSET('9. METAS'!$Q$20,INT((ROW()-14)/2),0)))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METAS'!$K$20,INT((ROW()-13)/2),0)),"",OFFSET('9. METAS'!$K$20,INT((ROW()-13)/2),0))</f>
        <v/>
      </c>
      <c r="I317" s="744"/>
      <c r="J317" s="194">
        <f ca="1">IF(MOD(ROW()-13,2)=0,IF(ISBLANK(OFFSET('10. SEGUIMIENTO 2025'!$N$14,INT((ROW()-13)/2),0)),"",OFFSET('10. SEGUIMIENTO 2025'!$N$14,INT((ROW()-13)/2),0)),IF(ISBLANK(OFFSET('9. METAS'!$N$20,INT((ROW()-14)/2),0)),"",OFFSET('9. METAS'!$N$20,INT((ROW()-14)/2),0)))</f>
        <v>41</v>
      </c>
      <c r="K317" s="195" t="str">
        <f ca="1">IF(MOD(ROW()-13,2)=0,IF(ISBLANK(OFFSET('10. SEGUIMIENTO 2025'!$O$14,INT((ROW()-13)/2),0)),"",OFFSET('10. SEGUIMIENTO 2025'!$O$14,INT((ROW()-13)/2),0)),IF(ISBLANK(OFFSET('9. METAS'!$O$20,INT((ROW()-14)/2),0)),"",OFFSET('9. METAS'!$O$20,INT((ROW()-14)/2),0)))</f>
        <v/>
      </c>
      <c r="L317" s="195" t="str">
        <f ca="1">IF(MOD(ROW()-13,2)=0,IF(ISBLANK(OFFSET('10. SEGUIMIENTO 2025'!$P$14,INT((ROW()-13)/2),0)),"",OFFSET('10. SEGUIMIENTO 2025'!$P$14,INT((ROW()-13)/2),0)),IF(ISBLANK(OFFSET('9. METAS'!$P$20,INT((ROW()-14)/2),0)),"",OFFSET('9. METAS'!$P$20,INT((ROW()-14)/2),0)))</f>
        <v/>
      </c>
      <c r="M317" s="196" t="str">
        <f ca="1">IF(MOD(ROW()-13,2)=0,IF(ISBLANK(OFFSET('10. SEGUIMIENTO 2025'!$Q$14,INT((ROW()-13)/2),0)),"",OFFSET('10. SEGUIMIENTO 2025'!$Q$14,INT((ROW()-13)/2),0)),IF(ISBLANK(OFFSET('9. METAS'!$Q$20,INT((ROW()-14)/2),0)),"",OFFSET('9. METAS'!$Q$20,INT((ROW()-14)/2),0)))</f>
        <v/>
      </c>
      <c r="N317" s="742" t="str">
        <f t="shared" ref="N317" ca="1" si="300">IFERROR(M317/M318,"ND")</f>
        <v>ND</v>
      </c>
      <c r="O317" s="738" t="str">
        <f t="shared" ref="O317" ca="1" si="301">IFERROR(((M317+L317+K317+J317)/H317),"ND")</f>
        <v>ND</v>
      </c>
      <c r="P317" s="726"/>
    </row>
    <row r="318" spans="3:16">
      <c r="C318" s="760"/>
      <c r="D318" s="756"/>
      <c r="E318" s="756"/>
      <c r="F318" s="754"/>
      <c r="G318" s="751"/>
      <c r="H318" s="747"/>
      <c r="I318" s="745"/>
      <c r="J318" s="194" t="str">
        <f ca="1">IF(MOD(ROW()-13,2)=0,IF(ISBLANK(OFFSET('10. SEGUIMIENTO 2025'!$N$14,INT((ROW()-13)/2),0)),"",OFFSET('10. SEGUIMIENTO 2025'!$N$14,INT((ROW()-13)/2),0)),IF(ISBLANK(OFFSET('9. METAS'!$N$20,INT((ROW()-14)/2),0)),"",OFFSET('9. METAS'!$N$20,INT((ROW()-14)/2),0)))</f>
        <v/>
      </c>
      <c r="K318" s="195" t="str">
        <f ca="1">IF(MOD(ROW()-13,2)=0,IF(ISBLANK(OFFSET('10. SEGUIMIENTO 2025'!$O$14,INT((ROW()-13)/2),0)),"",OFFSET('10. SEGUIMIENTO 2025'!$O$14,INT((ROW()-13)/2),0)),IF(ISBLANK(OFFSET('9. METAS'!$O$20,INT((ROW()-14)/2),0)),"",OFFSET('9. METAS'!$O$20,INT((ROW()-14)/2),0)))</f>
        <v/>
      </c>
      <c r="L318" s="195" t="str">
        <f ca="1">IF(MOD(ROW()-13,2)=0,IF(ISBLANK(OFFSET('10. SEGUIMIENTO 2025'!$P$14,INT((ROW()-13)/2),0)),"",OFFSET('10. SEGUIMIENTO 2025'!$P$14,INT((ROW()-13)/2),0)),IF(ISBLANK(OFFSET('9. METAS'!$P$20,INT((ROW()-14)/2),0)),"",OFFSET('9. METAS'!$P$20,INT((ROW()-14)/2),0)))</f>
        <v/>
      </c>
      <c r="M318" s="196" t="str">
        <f ca="1">IF(MOD(ROW()-13,2)=0,IF(ISBLANK(OFFSET('10. SEGUIMIENTO 2025'!$Q$14,INT((ROW()-13)/2),0)),"",OFFSET('10. SEGUIMIENTO 2025'!$Q$14,INT((ROW()-13)/2),0)),IF(ISBLANK(OFFSET('9. METAS'!$Q$20,INT((ROW()-14)/2),0)),"",OFFSET('9. METAS'!$Q$20,INT((ROW()-14)/2),0)))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METAS'!$K$20,INT((ROW()-13)/2),0)),"",OFFSET('9. METAS'!$K$20,INT((ROW()-13)/2),0))</f>
        <v/>
      </c>
      <c r="I319" s="744"/>
      <c r="J319" s="194">
        <f ca="1">IF(MOD(ROW()-13,2)=0,IF(ISBLANK(OFFSET('10. SEGUIMIENTO 2025'!$N$14,INT((ROW()-13)/2),0)),"",OFFSET('10. SEGUIMIENTO 2025'!$N$14,INT((ROW()-13)/2),0)),IF(ISBLANK(OFFSET('9. METAS'!$N$20,INT((ROW()-14)/2),0)),"",OFFSET('9. METAS'!$N$20,INT((ROW()-14)/2),0)))</f>
        <v>41</v>
      </c>
      <c r="K319" s="195" t="str">
        <f ca="1">IF(MOD(ROW()-13,2)=0,IF(ISBLANK(OFFSET('10. SEGUIMIENTO 2025'!$O$14,INT((ROW()-13)/2),0)),"",OFFSET('10. SEGUIMIENTO 2025'!$O$14,INT((ROW()-13)/2),0)),IF(ISBLANK(OFFSET('9. METAS'!$O$20,INT((ROW()-14)/2),0)),"",OFFSET('9. METAS'!$O$20,INT((ROW()-14)/2),0)))</f>
        <v/>
      </c>
      <c r="L319" s="195" t="str">
        <f ca="1">IF(MOD(ROW()-13,2)=0,IF(ISBLANK(OFFSET('10. SEGUIMIENTO 2025'!$P$14,INT((ROW()-13)/2),0)),"",OFFSET('10. SEGUIMIENTO 2025'!$P$14,INT((ROW()-13)/2),0)),IF(ISBLANK(OFFSET('9. METAS'!$P$20,INT((ROW()-14)/2),0)),"",OFFSET('9. METAS'!$P$20,INT((ROW()-14)/2),0)))</f>
        <v/>
      </c>
      <c r="M319" s="196" t="str">
        <f ca="1">IF(MOD(ROW()-13,2)=0,IF(ISBLANK(OFFSET('10. SEGUIMIENTO 2025'!$Q$14,INT((ROW()-13)/2),0)),"",OFFSET('10. SEGUIMIENTO 2025'!$Q$14,INT((ROW()-13)/2),0)),IF(ISBLANK(OFFSET('9. METAS'!$Q$20,INT((ROW()-14)/2),0)),"",OFFSET('9. METAS'!$Q$20,INT((ROW()-14)/2),0)))</f>
        <v/>
      </c>
      <c r="N319" s="742" t="str">
        <f t="shared" ref="N319" ca="1" si="302">IFERROR(M319/M320,"ND")</f>
        <v>ND</v>
      </c>
      <c r="O319" s="738" t="str">
        <f t="shared" ref="O319" ca="1" si="303">IFERROR(((M319+L319+K319+J319)/H319),"ND")</f>
        <v>ND</v>
      </c>
      <c r="P319" s="726"/>
    </row>
    <row r="320" spans="3:16">
      <c r="C320" s="760"/>
      <c r="D320" s="756"/>
      <c r="E320" s="756"/>
      <c r="F320" s="754"/>
      <c r="G320" s="751"/>
      <c r="H320" s="747"/>
      <c r="I320" s="745"/>
      <c r="J320" s="194" t="str">
        <f ca="1">IF(MOD(ROW()-13,2)=0,IF(ISBLANK(OFFSET('10. SEGUIMIENTO 2025'!$N$14,INT((ROW()-13)/2),0)),"",OFFSET('10. SEGUIMIENTO 2025'!$N$14,INT((ROW()-13)/2),0)),IF(ISBLANK(OFFSET('9. METAS'!$N$20,INT((ROW()-14)/2),0)),"",OFFSET('9. METAS'!$N$20,INT((ROW()-14)/2),0)))</f>
        <v/>
      </c>
      <c r="K320" s="195" t="str">
        <f ca="1">IF(MOD(ROW()-13,2)=0,IF(ISBLANK(OFFSET('10. SEGUIMIENTO 2025'!$O$14,INT((ROW()-13)/2),0)),"",OFFSET('10. SEGUIMIENTO 2025'!$O$14,INT((ROW()-13)/2),0)),IF(ISBLANK(OFFSET('9. METAS'!$O$20,INT((ROW()-14)/2),0)),"",OFFSET('9. METAS'!$O$20,INT((ROW()-14)/2),0)))</f>
        <v/>
      </c>
      <c r="L320" s="195" t="str">
        <f ca="1">IF(MOD(ROW()-13,2)=0,IF(ISBLANK(OFFSET('10. SEGUIMIENTO 2025'!$P$14,INT((ROW()-13)/2),0)),"",OFFSET('10. SEGUIMIENTO 2025'!$P$14,INT((ROW()-13)/2),0)),IF(ISBLANK(OFFSET('9. METAS'!$P$20,INT((ROW()-14)/2),0)),"",OFFSET('9. METAS'!$P$20,INT((ROW()-14)/2),0)))</f>
        <v/>
      </c>
      <c r="M320" s="196" t="str">
        <f ca="1">IF(MOD(ROW()-13,2)=0,IF(ISBLANK(OFFSET('10. SEGUIMIENTO 2025'!$Q$14,INT((ROW()-13)/2),0)),"",OFFSET('10. SEGUIMIENTO 2025'!$Q$14,INT((ROW()-13)/2),0)),IF(ISBLANK(OFFSET('9. METAS'!$Q$20,INT((ROW()-14)/2),0)),"",OFFSET('9. METAS'!$Q$20,INT((ROW()-14)/2),0)))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METAS'!$K$20,INT((ROW()-13)/2),0)),"",OFFSET('9. METAS'!$K$20,INT((ROW()-13)/2),0))</f>
        <v/>
      </c>
      <c r="I321" s="744"/>
      <c r="J321" s="194">
        <f ca="1">IF(MOD(ROW()-13,2)=0,IF(ISBLANK(OFFSET('10. SEGUIMIENTO 2025'!$N$14,INT((ROW()-13)/2),0)),"",OFFSET('10. SEGUIMIENTO 2025'!$N$14,INT((ROW()-13)/2),0)),IF(ISBLANK(OFFSET('9. METAS'!$N$20,INT((ROW()-14)/2),0)),"",OFFSET('9. METAS'!$N$20,INT((ROW()-14)/2),0)))</f>
        <v>41</v>
      </c>
      <c r="K321" s="195" t="str">
        <f ca="1">IF(MOD(ROW()-13,2)=0,IF(ISBLANK(OFFSET('10. SEGUIMIENTO 2025'!$O$14,INT((ROW()-13)/2),0)),"",OFFSET('10. SEGUIMIENTO 2025'!$O$14,INT((ROW()-13)/2),0)),IF(ISBLANK(OFFSET('9. METAS'!$O$20,INT((ROW()-14)/2),0)),"",OFFSET('9. METAS'!$O$20,INT((ROW()-14)/2),0)))</f>
        <v/>
      </c>
      <c r="L321" s="195" t="str">
        <f ca="1">IF(MOD(ROW()-13,2)=0,IF(ISBLANK(OFFSET('10. SEGUIMIENTO 2025'!$P$14,INT((ROW()-13)/2),0)),"",OFFSET('10. SEGUIMIENTO 2025'!$P$14,INT((ROW()-13)/2),0)),IF(ISBLANK(OFFSET('9. METAS'!$P$20,INT((ROW()-14)/2),0)),"",OFFSET('9. METAS'!$P$20,INT((ROW()-14)/2),0)))</f>
        <v/>
      </c>
      <c r="M321" s="196" t="str">
        <f ca="1">IF(MOD(ROW()-13,2)=0,IF(ISBLANK(OFFSET('10. SEGUIMIENTO 2025'!$Q$14,INT((ROW()-13)/2),0)),"",OFFSET('10. SEGUIMIENTO 2025'!$Q$14,INT((ROW()-13)/2),0)),IF(ISBLANK(OFFSET('9. METAS'!$Q$20,INT((ROW()-14)/2),0)),"",OFFSET('9. METAS'!$Q$20,INT((ROW()-14)/2),0)))</f>
        <v/>
      </c>
      <c r="N321" s="742" t="str">
        <f t="shared" ref="N321" ca="1" si="304">IFERROR(M321/M322,"ND")</f>
        <v>ND</v>
      </c>
      <c r="O321" s="738" t="str">
        <f t="shared" ref="O321" ca="1" si="305">IFERROR(((M321+L321+K321+J321)/H321),"ND")</f>
        <v>ND</v>
      </c>
      <c r="P321" s="726"/>
    </row>
    <row r="322" spans="3:16">
      <c r="C322" s="760"/>
      <c r="D322" s="756"/>
      <c r="E322" s="756"/>
      <c r="F322" s="754"/>
      <c r="G322" s="751"/>
      <c r="H322" s="747"/>
      <c r="I322" s="745"/>
      <c r="J322" s="194" t="str">
        <f ca="1">IF(MOD(ROW()-13,2)=0,IF(ISBLANK(OFFSET('10. SEGUIMIENTO 2025'!$N$14,INT((ROW()-13)/2),0)),"",OFFSET('10. SEGUIMIENTO 2025'!$N$14,INT((ROW()-13)/2),0)),IF(ISBLANK(OFFSET('9. METAS'!$N$20,INT((ROW()-14)/2),0)),"",OFFSET('9. METAS'!$N$20,INT((ROW()-14)/2),0)))</f>
        <v/>
      </c>
      <c r="K322" s="195" t="str">
        <f ca="1">IF(MOD(ROW()-13,2)=0,IF(ISBLANK(OFFSET('10. SEGUIMIENTO 2025'!$O$14,INT((ROW()-13)/2),0)),"",OFFSET('10. SEGUIMIENTO 2025'!$O$14,INT((ROW()-13)/2),0)),IF(ISBLANK(OFFSET('9. METAS'!$O$20,INT((ROW()-14)/2),0)),"",OFFSET('9. METAS'!$O$20,INT((ROW()-14)/2),0)))</f>
        <v/>
      </c>
      <c r="L322" s="195" t="str">
        <f ca="1">IF(MOD(ROW()-13,2)=0,IF(ISBLANK(OFFSET('10. SEGUIMIENTO 2025'!$P$14,INT((ROW()-13)/2),0)),"",OFFSET('10. SEGUIMIENTO 2025'!$P$14,INT((ROW()-13)/2),0)),IF(ISBLANK(OFFSET('9. METAS'!$P$20,INT((ROW()-14)/2),0)),"",OFFSET('9. METAS'!$P$20,INT((ROW()-14)/2),0)))</f>
        <v/>
      </c>
      <c r="M322" s="196" t="str">
        <f ca="1">IF(MOD(ROW()-13,2)=0,IF(ISBLANK(OFFSET('10. SEGUIMIENTO 2025'!$Q$14,INT((ROW()-13)/2),0)),"",OFFSET('10. SEGUIMIENTO 2025'!$Q$14,INT((ROW()-13)/2),0)),IF(ISBLANK(OFFSET('9. METAS'!$Q$20,INT((ROW()-14)/2),0)),"",OFFSET('9. METAS'!$Q$20,INT((ROW()-14)/2),0)))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METAS'!$K$20,INT((ROW()-13)/2),0)),"",OFFSET('9. METAS'!$K$20,INT((ROW()-13)/2),0))</f>
        <v/>
      </c>
      <c r="I323" s="744"/>
      <c r="J323" s="194">
        <f ca="1">IF(MOD(ROW()-13,2)=0,IF(ISBLANK(OFFSET('10. SEGUIMIENTO 2025'!$N$14,INT((ROW()-13)/2),0)),"",OFFSET('10. SEGUIMIENTO 2025'!$N$14,INT((ROW()-13)/2),0)),IF(ISBLANK(OFFSET('9. METAS'!$N$20,INT((ROW()-14)/2),0)),"",OFFSET('9. METAS'!$N$20,INT((ROW()-14)/2),0)))</f>
        <v>41</v>
      </c>
      <c r="K323" s="195" t="str">
        <f ca="1">IF(MOD(ROW()-13,2)=0,IF(ISBLANK(OFFSET('10. SEGUIMIENTO 2025'!$O$14,INT((ROW()-13)/2),0)),"",OFFSET('10. SEGUIMIENTO 2025'!$O$14,INT((ROW()-13)/2),0)),IF(ISBLANK(OFFSET('9. METAS'!$O$20,INT((ROW()-14)/2),0)),"",OFFSET('9. METAS'!$O$20,INT((ROW()-14)/2),0)))</f>
        <v/>
      </c>
      <c r="L323" s="195" t="str">
        <f ca="1">IF(MOD(ROW()-13,2)=0,IF(ISBLANK(OFFSET('10. SEGUIMIENTO 2025'!$P$14,INT((ROW()-13)/2),0)),"",OFFSET('10. SEGUIMIENTO 2025'!$P$14,INT((ROW()-13)/2),0)),IF(ISBLANK(OFFSET('9. METAS'!$P$20,INT((ROW()-14)/2),0)),"",OFFSET('9. METAS'!$P$20,INT((ROW()-14)/2),0)))</f>
        <v/>
      </c>
      <c r="M323" s="196" t="str">
        <f ca="1">IF(MOD(ROW()-13,2)=0,IF(ISBLANK(OFFSET('10. SEGUIMIENTO 2025'!$Q$14,INT((ROW()-13)/2),0)),"",OFFSET('10. SEGUIMIENTO 2025'!$Q$14,INT((ROW()-13)/2),0)),IF(ISBLANK(OFFSET('9. METAS'!$Q$20,INT((ROW()-14)/2),0)),"",OFFSET('9. METAS'!$Q$20,INT((ROW()-14)/2),0)))</f>
        <v/>
      </c>
      <c r="N323" s="742" t="str">
        <f t="shared" ref="N323" ca="1" si="306">IFERROR(M323/M324,"ND")</f>
        <v>ND</v>
      </c>
      <c r="O323" s="738" t="str">
        <f t="shared" ref="O323" ca="1" si="307">IFERROR(((M323+L323+K323+J323)/H323),"ND")</f>
        <v>ND</v>
      </c>
      <c r="P323" s="726"/>
    </row>
    <row r="324" spans="3:16">
      <c r="C324" s="760"/>
      <c r="D324" s="756"/>
      <c r="E324" s="756"/>
      <c r="F324" s="754"/>
      <c r="G324" s="751"/>
      <c r="H324" s="747"/>
      <c r="I324" s="745"/>
      <c r="J324" s="194" t="str">
        <f ca="1">IF(MOD(ROW()-13,2)=0,IF(ISBLANK(OFFSET('10. SEGUIMIENTO 2025'!$N$14,INT((ROW()-13)/2),0)),"",OFFSET('10. SEGUIMIENTO 2025'!$N$14,INT((ROW()-13)/2),0)),IF(ISBLANK(OFFSET('9. METAS'!$N$20,INT((ROW()-14)/2),0)),"",OFFSET('9. METAS'!$N$20,INT((ROW()-14)/2),0)))</f>
        <v/>
      </c>
      <c r="K324" s="195" t="str">
        <f ca="1">IF(MOD(ROW()-13,2)=0,IF(ISBLANK(OFFSET('10. SEGUIMIENTO 2025'!$O$14,INT((ROW()-13)/2),0)),"",OFFSET('10. SEGUIMIENTO 2025'!$O$14,INT((ROW()-13)/2),0)),IF(ISBLANK(OFFSET('9. METAS'!$O$20,INT((ROW()-14)/2),0)),"",OFFSET('9. METAS'!$O$20,INT((ROW()-14)/2),0)))</f>
        <v/>
      </c>
      <c r="L324" s="195" t="str">
        <f ca="1">IF(MOD(ROW()-13,2)=0,IF(ISBLANK(OFFSET('10. SEGUIMIENTO 2025'!$P$14,INT((ROW()-13)/2),0)),"",OFFSET('10. SEGUIMIENTO 2025'!$P$14,INT((ROW()-13)/2),0)),IF(ISBLANK(OFFSET('9. METAS'!$P$20,INT((ROW()-14)/2),0)),"",OFFSET('9. METAS'!$P$20,INT((ROW()-14)/2),0)))</f>
        <v/>
      </c>
      <c r="M324" s="196" t="str">
        <f ca="1">IF(MOD(ROW()-13,2)=0,IF(ISBLANK(OFFSET('10. SEGUIMIENTO 2025'!$Q$14,INT((ROW()-13)/2),0)),"",OFFSET('10. SEGUIMIENTO 2025'!$Q$14,INT((ROW()-13)/2),0)),IF(ISBLANK(OFFSET('9. METAS'!$Q$20,INT((ROW()-14)/2),0)),"",OFFSET('9. METAS'!$Q$20,INT((ROW()-14)/2),0)))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METAS'!$K$20,INT((ROW()-13)/2),0)),"",OFFSET('9. METAS'!$K$20,INT((ROW()-13)/2),0))</f>
        <v/>
      </c>
      <c r="I325" s="744"/>
      <c r="J325" s="194">
        <f ca="1">IF(MOD(ROW()-13,2)=0,IF(ISBLANK(OFFSET('10. SEGUIMIENTO 2025'!$N$14,INT((ROW()-13)/2),0)),"",OFFSET('10. SEGUIMIENTO 2025'!$N$14,INT((ROW()-13)/2),0)),IF(ISBLANK(OFFSET('9. METAS'!$N$20,INT((ROW()-14)/2),0)),"",OFFSET('9. METAS'!$N$20,INT((ROW()-14)/2),0)))</f>
        <v>41</v>
      </c>
      <c r="K325" s="195" t="str">
        <f ca="1">IF(MOD(ROW()-13,2)=0,IF(ISBLANK(OFFSET('10. SEGUIMIENTO 2025'!$O$14,INT((ROW()-13)/2),0)),"",OFFSET('10. SEGUIMIENTO 2025'!$O$14,INT((ROW()-13)/2),0)),IF(ISBLANK(OFFSET('9. METAS'!$O$20,INT((ROW()-14)/2),0)),"",OFFSET('9. METAS'!$O$20,INT((ROW()-14)/2),0)))</f>
        <v/>
      </c>
      <c r="L325" s="195" t="str">
        <f ca="1">IF(MOD(ROW()-13,2)=0,IF(ISBLANK(OFFSET('10. SEGUIMIENTO 2025'!$P$14,INT((ROW()-13)/2),0)),"",OFFSET('10. SEGUIMIENTO 2025'!$P$14,INT((ROW()-13)/2),0)),IF(ISBLANK(OFFSET('9. METAS'!$P$20,INT((ROW()-14)/2),0)),"",OFFSET('9. METAS'!$P$20,INT((ROW()-14)/2),0)))</f>
        <v/>
      </c>
      <c r="M325" s="196" t="str">
        <f ca="1">IF(MOD(ROW()-13,2)=0,IF(ISBLANK(OFFSET('10. SEGUIMIENTO 2025'!$Q$14,INT((ROW()-13)/2),0)),"",OFFSET('10. SEGUIMIENTO 2025'!$Q$14,INT((ROW()-13)/2),0)),IF(ISBLANK(OFFSET('9. METAS'!$Q$20,INT((ROW()-14)/2),0)),"",OFFSET('9. METAS'!$Q$20,INT((ROW()-14)/2),0)))</f>
        <v/>
      </c>
      <c r="N325" s="742" t="str">
        <f t="shared" ref="N325" ca="1" si="308">IFERROR(M325/M326,"ND")</f>
        <v>ND</v>
      </c>
      <c r="O325" s="738" t="str">
        <f t="shared" ref="O325" ca="1" si="309">IFERROR(((M325+L325+K325+J325)/H325),"ND")</f>
        <v>ND</v>
      </c>
      <c r="P325" s="726"/>
    </row>
    <row r="326" spans="3:16">
      <c r="C326" s="760"/>
      <c r="D326" s="756"/>
      <c r="E326" s="756"/>
      <c r="F326" s="754"/>
      <c r="G326" s="751"/>
      <c r="H326" s="747"/>
      <c r="I326" s="745"/>
      <c r="J326" s="194" t="str">
        <f ca="1">IF(MOD(ROW()-13,2)=0,IF(ISBLANK(OFFSET('10. SEGUIMIENTO 2025'!$N$14,INT((ROW()-13)/2),0)),"",OFFSET('10. SEGUIMIENTO 2025'!$N$14,INT((ROW()-13)/2),0)),IF(ISBLANK(OFFSET('9. METAS'!$N$20,INT((ROW()-14)/2),0)),"",OFFSET('9. METAS'!$N$20,INT((ROW()-14)/2),0)))</f>
        <v/>
      </c>
      <c r="K326" s="195" t="str">
        <f ca="1">IF(MOD(ROW()-13,2)=0,IF(ISBLANK(OFFSET('10. SEGUIMIENTO 2025'!$O$14,INT((ROW()-13)/2),0)),"",OFFSET('10. SEGUIMIENTO 2025'!$O$14,INT((ROW()-13)/2),0)),IF(ISBLANK(OFFSET('9. METAS'!$O$20,INT((ROW()-14)/2),0)),"",OFFSET('9. METAS'!$O$20,INT((ROW()-14)/2),0)))</f>
        <v/>
      </c>
      <c r="L326" s="195" t="str">
        <f ca="1">IF(MOD(ROW()-13,2)=0,IF(ISBLANK(OFFSET('10. SEGUIMIENTO 2025'!$P$14,INT((ROW()-13)/2),0)),"",OFFSET('10. SEGUIMIENTO 2025'!$P$14,INT((ROW()-13)/2),0)),IF(ISBLANK(OFFSET('9. METAS'!$P$20,INT((ROW()-14)/2),0)),"",OFFSET('9. METAS'!$P$20,INT((ROW()-14)/2),0)))</f>
        <v/>
      </c>
      <c r="M326" s="196" t="str">
        <f ca="1">IF(MOD(ROW()-13,2)=0,IF(ISBLANK(OFFSET('10. SEGUIMIENTO 2025'!$Q$14,INT((ROW()-13)/2),0)),"",OFFSET('10. SEGUIMIENTO 2025'!$Q$14,INT((ROW()-13)/2),0)),IF(ISBLANK(OFFSET('9. METAS'!$Q$20,INT((ROW()-14)/2),0)),"",OFFSET('9. METAS'!$Q$20,INT((ROW()-14)/2),0)))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METAS'!$K$20,INT((ROW()-13)/2),0)),"",OFFSET('9. METAS'!$K$20,INT((ROW()-13)/2),0))</f>
        <v/>
      </c>
      <c r="I327" s="744"/>
      <c r="J327" s="194">
        <f ca="1">IF(MOD(ROW()-13,2)=0,IF(ISBLANK(OFFSET('10. SEGUIMIENTO 2025'!$N$14,INT((ROW()-13)/2),0)),"",OFFSET('10. SEGUIMIENTO 2025'!$N$14,INT((ROW()-13)/2),0)),IF(ISBLANK(OFFSET('9. METAS'!$N$20,INT((ROW()-14)/2),0)),"",OFFSET('9. METAS'!$N$20,INT((ROW()-14)/2),0)))</f>
        <v>41</v>
      </c>
      <c r="K327" s="195" t="str">
        <f ca="1">IF(MOD(ROW()-13,2)=0,IF(ISBLANK(OFFSET('10. SEGUIMIENTO 2025'!$O$14,INT((ROW()-13)/2),0)),"",OFFSET('10. SEGUIMIENTO 2025'!$O$14,INT((ROW()-13)/2),0)),IF(ISBLANK(OFFSET('9. METAS'!$O$20,INT((ROW()-14)/2),0)),"",OFFSET('9. METAS'!$O$20,INT((ROW()-14)/2),0)))</f>
        <v/>
      </c>
      <c r="L327" s="195" t="str">
        <f ca="1">IF(MOD(ROW()-13,2)=0,IF(ISBLANK(OFFSET('10. SEGUIMIENTO 2025'!$P$14,INT((ROW()-13)/2),0)),"",OFFSET('10. SEGUIMIENTO 2025'!$P$14,INT((ROW()-13)/2),0)),IF(ISBLANK(OFFSET('9. METAS'!$P$20,INT((ROW()-14)/2),0)),"",OFFSET('9. METAS'!$P$20,INT((ROW()-14)/2),0)))</f>
        <v/>
      </c>
      <c r="M327" s="196" t="str">
        <f ca="1">IF(MOD(ROW()-13,2)=0,IF(ISBLANK(OFFSET('10. SEGUIMIENTO 2025'!$Q$14,INT((ROW()-13)/2),0)),"",OFFSET('10. SEGUIMIENTO 2025'!$Q$14,INT((ROW()-13)/2),0)),IF(ISBLANK(OFFSET('9. METAS'!$Q$20,INT((ROW()-14)/2),0)),"",OFFSET('9. METAS'!$Q$20,INT((ROW()-14)/2),0)))</f>
        <v/>
      </c>
      <c r="N327" s="742" t="str">
        <f t="shared" ref="N327" ca="1" si="310">IFERROR(M327/M328,"ND")</f>
        <v>ND</v>
      </c>
      <c r="O327" s="738" t="str">
        <f t="shared" ref="O327" ca="1" si="311">IFERROR(((M327+L327+K327+J327)/H327),"ND")</f>
        <v>ND</v>
      </c>
      <c r="P327" s="726"/>
    </row>
    <row r="328" spans="3:16">
      <c r="C328" s="760"/>
      <c r="D328" s="756"/>
      <c r="E328" s="756"/>
      <c r="F328" s="754"/>
      <c r="G328" s="751"/>
      <c r="H328" s="747"/>
      <c r="I328" s="745"/>
      <c r="J328" s="194" t="str">
        <f ca="1">IF(MOD(ROW()-13,2)=0,IF(ISBLANK(OFFSET('10. SEGUIMIENTO 2025'!$N$14,INT((ROW()-13)/2),0)),"",OFFSET('10. SEGUIMIENTO 2025'!$N$14,INT((ROW()-13)/2),0)),IF(ISBLANK(OFFSET('9. METAS'!$N$20,INT((ROW()-14)/2),0)),"",OFFSET('9. METAS'!$N$20,INT((ROW()-14)/2),0)))</f>
        <v/>
      </c>
      <c r="K328" s="195" t="str">
        <f ca="1">IF(MOD(ROW()-13,2)=0,IF(ISBLANK(OFFSET('10. SEGUIMIENTO 2025'!$O$14,INT((ROW()-13)/2),0)),"",OFFSET('10. SEGUIMIENTO 2025'!$O$14,INT((ROW()-13)/2),0)),IF(ISBLANK(OFFSET('9. METAS'!$O$20,INT((ROW()-14)/2),0)),"",OFFSET('9. METAS'!$O$20,INT((ROW()-14)/2),0)))</f>
        <v/>
      </c>
      <c r="L328" s="195" t="str">
        <f ca="1">IF(MOD(ROW()-13,2)=0,IF(ISBLANK(OFFSET('10. SEGUIMIENTO 2025'!$P$14,INT((ROW()-13)/2),0)),"",OFFSET('10. SEGUIMIENTO 2025'!$P$14,INT((ROW()-13)/2),0)),IF(ISBLANK(OFFSET('9. METAS'!$P$20,INT((ROW()-14)/2),0)),"",OFFSET('9. METAS'!$P$20,INT((ROW()-14)/2),0)))</f>
        <v/>
      </c>
      <c r="M328" s="196" t="str">
        <f ca="1">IF(MOD(ROW()-13,2)=0,IF(ISBLANK(OFFSET('10. SEGUIMIENTO 2025'!$Q$14,INT((ROW()-13)/2),0)),"",OFFSET('10. SEGUIMIENTO 2025'!$Q$14,INT((ROW()-13)/2),0)),IF(ISBLANK(OFFSET('9. METAS'!$Q$20,INT((ROW()-14)/2),0)),"",OFFSET('9. METAS'!$Q$20,INT((ROW()-14)/2),0)))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METAS'!$K$20,INT((ROW()-13)/2),0)),"",OFFSET('9. METAS'!$K$20,INT((ROW()-13)/2),0))</f>
        <v/>
      </c>
      <c r="I329" s="744"/>
      <c r="J329" s="194">
        <f ca="1">IF(MOD(ROW()-13,2)=0,IF(ISBLANK(OFFSET('10. SEGUIMIENTO 2025'!$N$14,INT((ROW()-13)/2),0)),"",OFFSET('10. SEGUIMIENTO 2025'!$N$14,INT((ROW()-13)/2),0)),IF(ISBLANK(OFFSET('9. METAS'!$N$20,INT((ROW()-14)/2),0)),"",OFFSET('9. METAS'!$N$20,INT((ROW()-14)/2),0)))</f>
        <v>41</v>
      </c>
      <c r="K329" s="195" t="str">
        <f ca="1">IF(MOD(ROW()-13,2)=0,IF(ISBLANK(OFFSET('10. SEGUIMIENTO 2025'!$O$14,INT((ROW()-13)/2),0)),"",OFFSET('10. SEGUIMIENTO 2025'!$O$14,INT((ROW()-13)/2),0)),IF(ISBLANK(OFFSET('9. METAS'!$O$20,INT((ROW()-14)/2),0)),"",OFFSET('9. METAS'!$O$20,INT((ROW()-14)/2),0)))</f>
        <v/>
      </c>
      <c r="L329" s="195" t="str">
        <f ca="1">IF(MOD(ROW()-13,2)=0,IF(ISBLANK(OFFSET('10. SEGUIMIENTO 2025'!$P$14,INT((ROW()-13)/2),0)),"",OFFSET('10. SEGUIMIENTO 2025'!$P$14,INT((ROW()-13)/2),0)),IF(ISBLANK(OFFSET('9. METAS'!$P$20,INT((ROW()-14)/2),0)),"",OFFSET('9. METAS'!$P$20,INT((ROW()-14)/2),0)))</f>
        <v/>
      </c>
      <c r="M329" s="196" t="str">
        <f ca="1">IF(MOD(ROW()-13,2)=0,IF(ISBLANK(OFFSET('10. SEGUIMIENTO 2025'!$Q$14,INT((ROW()-13)/2),0)),"",OFFSET('10. SEGUIMIENTO 2025'!$Q$14,INT((ROW()-13)/2),0)),IF(ISBLANK(OFFSET('9. METAS'!$Q$20,INT((ROW()-14)/2),0)),"",OFFSET('9. METAS'!$Q$20,INT((ROW()-14)/2),0)))</f>
        <v/>
      </c>
      <c r="N329" s="742" t="str">
        <f t="shared" ref="N329" ca="1" si="312">IFERROR(M329/M330,"ND")</f>
        <v>ND</v>
      </c>
      <c r="O329" s="738" t="str">
        <f t="shared" ref="O329" ca="1" si="313">IFERROR(((M329+L329+K329+J329)/H329),"ND")</f>
        <v>ND</v>
      </c>
      <c r="P329" s="726"/>
    </row>
    <row r="330" spans="3:16">
      <c r="C330" s="760"/>
      <c r="D330" s="756"/>
      <c r="E330" s="756"/>
      <c r="F330" s="754"/>
      <c r="G330" s="751"/>
      <c r="H330" s="747"/>
      <c r="I330" s="745"/>
      <c r="J330" s="194" t="str">
        <f ca="1">IF(MOD(ROW()-13,2)=0,IF(ISBLANK(OFFSET('10. SEGUIMIENTO 2025'!$N$14,INT((ROW()-13)/2),0)),"",OFFSET('10. SEGUIMIENTO 2025'!$N$14,INT((ROW()-13)/2),0)),IF(ISBLANK(OFFSET('9. METAS'!$N$20,INT((ROW()-14)/2),0)),"",OFFSET('9. METAS'!$N$20,INT((ROW()-14)/2),0)))</f>
        <v/>
      </c>
      <c r="K330" s="195" t="str">
        <f ca="1">IF(MOD(ROW()-13,2)=0,IF(ISBLANK(OFFSET('10. SEGUIMIENTO 2025'!$O$14,INT((ROW()-13)/2),0)),"",OFFSET('10. SEGUIMIENTO 2025'!$O$14,INT((ROW()-13)/2),0)),IF(ISBLANK(OFFSET('9. METAS'!$O$20,INT((ROW()-14)/2),0)),"",OFFSET('9. METAS'!$O$20,INT((ROW()-14)/2),0)))</f>
        <v/>
      </c>
      <c r="L330" s="195" t="str">
        <f ca="1">IF(MOD(ROW()-13,2)=0,IF(ISBLANK(OFFSET('10. SEGUIMIENTO 2025'!$P$14,INT((ROW()-13)/2),0)),"",OFFSET('10. SEGUIMIENTO 2025'!$P$14,INT((ROW()-13)/2),0)),IF(ISBLANK(OFFSET('9. METAS'!$P$20,INT((ROW()-14)/2),0)),"",OFFSET('9. METAS'!$P$20,INT((ROW()-14)/2),0)))</f>
        <v/>
      </c>
      <c r="M330" s="196" t="str">
        <f ca="1">IF(MOD(ROW()-13,2)=0,IF(ISBLANK(OFFSET('10. SEGUIMIENTO 2025'!$Q$14,INT((ROW()-13)/2),0)),"",OFFSET('10. SEGUIMIENTO 2025'!$Q$14,INT((ROW()-13)/2),0)),IF(ISBLANK(OFFSET('9. METAS'!$Q$20,INT((ROW()-14)/2),0)),"",OFFSET('9. METAS'!$Q$20,INT((ROW()-14)/2),0)))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METAS'!$K$20,INT((ROW()-13)/2),0)),"",OFFSET('9. METAS'!$K$20,INT((ROW()-13)/2),0))</f>
        <v/>
      </c>
      <c r="I331" s="744"/>
      <c r="J331" s="194">
        <f ca="1">IF(MOD(ROW()-13,2)=0,IF(ISBLANK(OFFSET('10. SEGUIMIENTO 2025'!$N$14,INT((ROW()-13)/2),0)),"",OFFSET('10. SEGUIMIENTO 2025'!$N$14,INT((ROW()-13)/2),0)),IF(ISBLANK(OFFSET('9. METAS'!$N$20,INT((ROW()-14)/2),0)),"",OFFSET('9. METAS'!$N$20,INT((ROW()-14)/2),0)))</f>
        <v>41</v>
      </c>
      <c r="K331" s="195" t="str">
        <f ca="1">IF(MOD(ROW()-13,2)=0,IF(ISBLANK(OFFSET('10. SEGUIMIENTO 2025'!$O$14,INT((ROW()-13)/2),0)),"",OFFSET('10. SEGUIMIENTO 2025'!$O$14,INT((ROW()-13)/2),0)),IF(ISBLANK(OFFSET('9. METAS'!$O$20,INT((ROW()-14)/2),0)),"",OFFSET('9. METAS'!$O$20,INT((ROW()-14)/2),0)))</f>
        <v/>
      </c>
      <c r="L331" s="195" t="str">
        <f ca="1">IF(MOD(ROW()-13,2)=0,IF(ISBLANK(OFFSET('10. SEGUIMIENTO 2025'!$P$14,INT((ROW()-13)/2),0)),"",OFFSET('10. SEGUIMIENTO 2025'!$P$14,INT((ROW()-13)/2),0)),IF(ISBLANK(OFFSET('9. METAS'!$P$20,INT((ROW()-14)/2),0)),"",OFFSET('9. METAS'!$P$20,INT((ROW()-14)/2),0)))</f>
        <v/>
      </c>
      <c r="M331" s="196" t="str">
        <f ca="1">IF(MOD(ROW()-13,2)=0,IF(ISBLANK(OFFSET('10. SEGUIMIENTO 2025'!$Q$14,INT((ROW()-13)/2),0)),"",OFFSET('10. SEGUIMIENTO 2025'!$Q$14,INT((ROW()-13)/2),0)),IF(ISBLANK(OFFSET('9. METAS'!$Q$20,INT((ROW()-14)/2),0)),"",OFFSET('9. METAS'!$Q$20,INT((ROW()-14)/2),0)))</f>
        <v/>
      </c>
      <c r="N331" s="742" t="str">
        <f t="shared" ref="N331" ca="1" si="314">IFERROR(M331/M332,"ND")</f>
        <v>ND</v>
      </c>
      <c r="O331" s="738" t="str">
        <f t="shared" ref="O331" ca="1" si="315">IFERROR(((M331+L331+K331+J331)/H331),"ND")</f>
        <v>ND</v>
      </c>
      <c r="P331" s="726"/>
    </row>
    <row r="332" spans="3:16">
      <c r="C332" s="760"/>
      <c r="D332" s="756"/>
      <c r="E332" s="756"/>
      <c r="F332" s="754"/>
      <c r="G332" s="751"/>
      <c r="H332" s="747"/>
      <c r="I332" s="745"/>
      <c r="J332" s="194" t="str">
        <f ca="1">IF(MOD(ROW()-13,2)=0,IF(ISBLANK(OFFSET('10. SEGUIMIENTO 2025'!$N$14,INT((ROW()-13)/2),0)),"",OFFSET('10. SEGUIMIENTO 2025'!$N$14,INT((ROW()-13)/2),0)),IF(ISBLANK(OFFSET('9. METAS'!$N$20,INT((ROW()-14)/2),0)),"",OFFSET('9. METAS'!$N$20,INT((ROW()-14)/2),0)))</f>
        <v/>
      </c>
      <c r="K332" s="195" t="str">
        <f ca="1">IF(MOD(ROW()-13,2)=0,IF(ISBLANK(OFFSET('10. SEGUIMIENTO 2025'!$O$14,INT((ROW()-13)/2),0)),"",OFFSET('10. SEGUIMIENTO 2025'!$O$14,INT((ROW()-13)/2),0)),IF(ISBLANK(OFFSET('9. METAS'!$O$20,INT((ROW()-14)/2),0)),"",OFFSET('9. METAS'!$O$20,INT((ROW()-14)/2),0)))</f>
        <v/>
      </c>
      <c r="L332" s="195" t="str">
        <f ca="1">IF(MOD(ROW()-13,2)=0,IF(ISBLANK(OFFSET('10. SEGUIMIENTO 2025'!$P$14,INT((ROW()-13)/2),0)),"",OFFSET('10. SEGUIMIENTO 2025'!$P$14,INT((ROW()-13)/2),0)),IF(ISBLANK(OFFSET('9. METAS'!$P$20,INT((ROW()-14)/2),0)),"",OFFSET('9. METAS'!$P$20,INT((ROW()-14)/2),0)))</f>
        <v/>
      </c>
      <c r="M332" s="196" t="str">
        <f ca="1">IF(MOD(ROW()-13,2)=0,IF(ISBLANK(OFFSET('10. SEGUIMIENTO 2025'!$Q$14,INT((ROW()-13)/2),0)),"",OFFSET('10. SEGUIMIENTO 2025'!$Q$14,INT((ROW()-13)/2),0)),IF(ISBLANK(OFFSET('9. METAS'!$Q$20,INT((ROW()-14)/2),0)),"",OFFSET('9. METAS'!$Q$20,INT((ROW()-14)/2),0)))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METAS'!$K$20,INT((ROW()-13)/2),0)),"",OFFSET('9. METAS'!$K$20,INT((ROW()-13)/2),0))</f>
        <v/>
      </c>
      <c r="I333" s="744"/>
      <c r="J333" s="194">
        <f ca="1">IF(MOD(ROW()-13,2)=0,IF(ISBLANK(OFFSET('10. SEGUIMIENTO 2025'!$N$14,INT((ROW()-13)/2),0)),"",OFFSET('10. SEGUIMIENTO 2025'!$N$14,INT((ROW()-13)/2),0)),IF(ISBLANK(OFFSET('9. METAS'!$N$20,INT((ROW()-14)/2),0)),"",OFFSET('9. METAS'!$N$20,INT((ROW()-14)/2),0)))</f>
        <v>41</v>
      </c>
      <c r="K333" s="195" t="str">
        <f ca="1">IF(MOD(ROW()-13,2)=0,IF(ISBLANK(OFFSET('10. SEGUIMIENTO 2025'!$O$14,INT((ROW()-13)/2),0)),"",OFFSET('10. SEGUIMIENTO 2025'!$O$14,INT((ROW()-13)/2),0)),IF(ISBLANK(OFFSET('9. METAS'!$O$20,INT((ROW()-14)/2),0)),"",OFFSET('9. METAS'!$O$20,INT((ROW()-14)/2),0)))</f>
        <v/>
      </c>
      <c r="L333" s="195" t="str">
        <f ca="1">IF(MOD(ROW()-13,2)=0,IF(ISBLANK(OFFSET('10. SEGUIMIENTO 2025'!$P$14,INT((ROW()-13)/2),0)),"",OFFSET('10. SEGUIMIENTO 2025'!$P$14,INT((ROW()-13)/2),0)),IF(ISBLANK(OFFSET('9. METAS'!$P$20,INT((ROW()-14)/2),0)),"",OFFSET('9. METAS'!$P$20,INT((ROW()-14)/2),0)))</f>
        <v/>
      </c>
      <c r="M333" s="196" t="str">
        <f ca="1">IF(MOD(ROW()-13,2)=0,IF(ISBLANK(OFFSET('10. SEGUIMIENTO 2025'!$Q$14,INT((ROW()-13)/2),0)),"",OFFSET('10. SEGUIMIENTO 2025'!$Q$14,INT((ROW()-13)/2),0)),IF(ISBLANK(OFFSET('9. METAS'!$Q$20,INT((ROW()-14)/2),0)),"",OFFSET('9. METAS'!$Q$20,INT((ROW()-14)/2),0)))</f>
        <v/>
      </c>
      <c r="N333" s="742" t="str">
        <f t="shared" ref="N333" ca="1" si="316">IFERROR(M333/M334,"ND")</f>
        <v>ND</v>
      </c>
      <c r="O333" s="738" t="str">
        <f t="shared" ref="O333" ca="1" si="317">IFERROR(((M333+L333+K333+J333)/H333),"ND")</f>
        <v>ND</v>
      </c>
      <c r="P333" s="726"/>
    </row>
    <row r="334" spans="3:16">
      <c r="C334" s="760"/>
      <c r="D334" s="756"/>
      <c r="E334" s="756"/>
      <c r="F334" s="754"/>
      <c r="G334" s="751"/>
      <c r="H334" s="747"/>
      <c r="I334" s="745"/>
      <c r="J334" s="194" t="str">
        <f ca="1">IF(MOD(ROW()-13,2)=0,IF(ISBLANK(OFFSET('10. SEGUIMIENTO 2025'!$N$14,INT((ROW()-13)/2),0)),"",OFFSET('10. SEGUIMIENTO 2025'!$N$14,INT((ROW()-13)/2),0)),IF(ISBLANK(OFFSET('9. METAS'!$N$20,INT((ROW()-14)/2),0)),"",OFFSET('9. METAS'!$N$20,INT((ROW()-14)/2),0)))</f>
        <v/>
      </c>
      <c r="K334" s="195" t="str">
        <f ca="1">IF(MOD(ROW()-13,2)=0,IF(ISBLANK(OFFSET('10. SEGUIMIENTO 2025'!$O$14,INT((ROW()-13)/2),0)),"",OFFSET('10. SEGUIMIENTO 2025'!$O$14,INT((ROW()-13)/2),0)),IF(ISBLANK(OFFSET('9. METAS'!$O$20,INT((ROW()-14)/2),0)),"",OFFSET('9. METAS'!$O$20,INT((ROW()-14)/2),0)))</f>
        <v/>
      </c>
      <c r="L334" s="195" t="str">
        <f ca="1">IF(MOD(ROW()-13,2)=0,IF(ISBLANK(OFFSET('10. SEGUIMIENTO 2025'!$P$14,INT((ROW()-13)/2),0)),"",OFFSET('10. SEGUIMIENTO 2025'!$P$14,INT((ROW()-13)/2),0)),IF(ISBLANK(OFFSET('9. METAS'!$P$20,INT((ROW()-14)/2),0)),"",OFFSET('9. METAS'!$P$20,INT((ROW()-14)/2),0)))</f>
        <v/>
      </c>
      <c r="M334" s="196" t="str">
        <f ca="1">IF(MOD(ROW()-13,2)=0,IF(ISBLANK(OFFSET('10. SEGUIMIENTO 2025'!$Q$14,INT((ROW()-13)/2),0)),"",OFFSET('10. SEGUIMIENTO 2025'!$Q$14,INT((ROW()-13)/2),0)),IF(ISBLANK(OFFSET('9. METAS'!$Q$20,INT((ROW()-14)/2),0)),"",OFFSET('9. METAS'!$Q$20,INT((ROW()-14)/2),0)))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METAS'!$K$20,INT((ROW()-13)/2),0)),"",OFFSET('9. METAS'!$K$20,INT((ROW()-13)/2),0))</f>
        <v/>
      </c>
      <c r="I335" s="744"/>
      <c r="J335" s="194">
        <f ca="1">IF(MOD(ROW()-13,2)=0,IF(ISBLANK(OFFSET('10. SEGUIMIENTO 2025'!$N$14,INT((ROW()-13)/2),0)),"",OFFSET('10. SEGUIMIENTO 2025'!$N$14,INT((ROW()-13)/2),0)),IF(ISBLANK(OFFSET('9. METAS'!$N$20,INT((ROW()-14)/2),0)),"",OFFSET('9. METAS'!$N$20,INT((ROW()-14)/2),0)))</f>
        <v>41</v>
      </c>
      <c r="K335" s="195" t="str">
        <f ca="1">IF(MOD(ROW()-13,2)=0,IF(ISBLANK(OFFSET('10. SEGUIMIENTO 2025'!$O$14,INT((ROW()-13)/2),0)),"",OFFSET('10. SEGUIMIENTO 2025'!$O$14,INT((ROW()-13)/2),0)),IF(ISBLANK(OFFSET('9. METAS'!$O$20,INT((ROW()-14)/2),0)),"",OFFSET('9. METAS'!$O$20,INT((ROW()-14)/2),0)))</f>
        <v/>
      </c>
      <c r="L335" s="195" t="str">
        <f ca="1">IF(MOD(ROW()-13,2)=0,IF(ISBLANK(OFFSET('10. SEGUIMIENTO 2025'!$P$14,INT((ROW()-13)/2),0)),"",OFFSET('10. SEGUIMIENTO 2025'!$P$14,INT((ROW()-13)/2),0)),IF(ISBLANK(OFFSET('9. METAS'!$P$20,INT((ROW()-14)/2),0)),"",OFFSET('9. METAS'!$P$20,INT((ROW()-14)/2),0)))</f>
        <v/>
      </c>
      <c r="M335" s="196" t="str">
        <f ca="1">IF(MOD(ROW()-13,2)=0,IF(ISBLANK(OFFSET('10. SEGUIMIENTO 2025'!$Q$14,INT((ROW()-13)/2),0)),"",OFFSET('10. SEGUIMIENTO 2025'!$Q$14,INT((ROW()-13)/2),0)),IF(ISBLANK(OFFSET('9. METAS'!$Q$20,INT((ROW()-14)/2),0)),"",OFFSET('9. METAS'!$Q$20,INT((ROW()-14)/2),0)))</f>
        <v/>
      </c>
      <c r="N335" s="742" t="str">
        <f t="shared" ref="N335" ca="1" si="318">IFERROR(M335/M336,"ND")</f>
        <v>ND</v>
      </c>
      <c r="O335" s="738" t="str">
        <f t="shared" ref="O335" ca="1" si="319">IFERROR(((M335+L335+K335+J335)/H335),"ND")</f>
        <v>ND</v>
      </c>
      <c r="P335" s="726"/>
    </row>
    <row r="336" spans="3:16">
      <c r="C336" s="760"/>
      <c r="D336" s="756"/>
      <c r="E336" s="756"/>
      <c r="F336" s="754"/>
      <c r="G336" s="751"/>
      <c r="H336" s="747"/>
      <c r="I336" s="745"/>
      <c r="J336" s="194" t="str">
        <f ca="1">IF(MOD(ROW()-13,2)=0,IF(ISBLANK(OFFSET('10. SEGUIMIENTO 2025'!$N$14,INT((ROW()-13)/2),0)),"",OFFSET('10. SEGUIMIENTO 2025'!$N$14,INT((ROW()-13)/2),0)),IF(ISBLANK(OFFSET('9. METAS'!$N$20,INT((ROW()-14)/2),0)),"",OFFSET('9. METAS'!$N$20,INT((ROW()-14)/2),0)))</f>
        <v/>
      </c>
      <c r="K336" s="195" t="str">
        <f ca="1">IF(MOD(ROW()-13,2)=0,IF(ISBLANK(OFFSET('10. SEGUIMIENTO 2025'!$O$14,INT((ROW()-13)/2),0)),"",OFFSET('10. SEGUIMIENTO 2025'!$O$14,INT((ROW()-13)/2),0)),IF(ISBLANK(OFFSET('9. METAS'!$O$20,INT((ROW()-14)/2),0)),"",OFFSET('9. METAS'!$O$20,INT((ROW()-14)/2),0)))</f>
        <v/>
      </c>
      <c r="L336" s="195" t="str">
        <f ca="1">IF(MOD(ROW()-13,2)=0,IF(ISBLANK(OFFSET('10. SEGUIMIENTO 2025'!$P$14,INT((ROW()-13)/2),0)),"",OFFSET('10. SEGUIMIENTO 2025'!$P$14,INT((ROW()-13)/2),0)),IF(ISBLANK(OFFSET('9. METAS'!$P$20,INT((ROW()-14)/2),0)),"",OFFSET('9. METAS'!$P$20,INT((ROW()-14)/2),0)))</f>
        <v/>
      </c>
      <c r="M336" s="196" t="str">
        <f ca="1">IF(MOD(ROW()-13,2)=0,IF(ISBLANK(OFFSET('10. SEGUIMIENTO 2025'!$Q$14,INT((ROW()-13)/2),0)),"",OFFSET('10. SEGUIMIENTO 2025'!$Q$14,INT((ROW()-13)/2),0)),IF(ISBLANK(OFFSET('9. METAS'!$Q$20,INT((ROW()-14)/2),0)),"",OFFSET('9. METAS'!$Q$20,INT((ROW()-14)/2),0)))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METAS'!$K$20,INT((ROW()-13)/2),0)),"",OFFSET('9. METAS'!$K$20,INT((ROW()-13)/2),0))</f>
        <v/>
      </c>
      <c r="I337" s="744"/>
      <c r="J337" s="194">
        <f ca="1">IF(MOD(ROW()-13,2)=0,IF(ISBLANK(OFFSET('10. SEGUIMIENTO 2025'!$N$14,INT((ROW()-13)/2),0)),"",OFFSET('10. SEGUIMIENTO 2025'!$N$14,INT((ROW()-13)/2),0)),IF(ISBLANK(OFFSET('9. METAS'!$N$20,INT((ROW()-14)/2),0)),"",OFFSET('9. METAS'!$N$20,INT((ROW()-14)/2),0)))</f>
        <v>41</v>
      </c>
      <c r="K337" s="195" t="str">
        <f ca="1">IF(MOD(ROW()-13,2)=0,IF(ISBLANK(OFFSET('10. SEGUIMIENTO 2025'!$O$14,INT((ROW()-13)/2),0)),"",OFFSET('10. SEGUIMIENTO 2025'!$O$14,INT((ROW()-13)/2),0)),IF(ISBLANK(OFFSET('9. METAS'!$O$20,INT((ROW()-14)/2),0)),"",OFFSET('9. METAS'!$O$20,INT((ROW()-14)/2),0)))</f>
        <v/>
      </c>
      <c r="L337" s="195" t="str">
        <f ca="1">IF(MOD(ROW()-13,2)=0,IF(ISBLANK(OFFSET('10. SEGUIMIENTO 2025'!$P$14,INT((ROW()-13)/2),0)),"",OFFSET('10. SEGUIMIENTO 2025'!$P$14,INT((ROW()-13)/2),0)),IF(ISBLANK(OFFSET('9. METAS'!$P$20,INT((ROW()-14)/2),0)),"",OFFSET('9. METAS'!$P$20,INT((ROW()-14)/2),0)))</f>
        <v/>
      </c>
      <c r="M337" s="196" t="str">
        <f ca="1">IF(MOD(ROW()-13,2)=0,IF(ISBLANK(OFFSET('10. SEGUIMIENTO 2025'!$Q$14,INT((ROW()-13)/2),0)),"",OFFSET('10. SEGUIMIENTO 2025'!$Q$14,INT((ROW()-13)/2),0)),IF(ISBLANK(OFFSET('9. METAS'!$Q$20,INT((ROW()-14)/2),0)),"",OFFSET('9. METAS'!$Q$20,INT((ROW()-14)/2),0)))</f>
        <v/>
      </c>
      <c r="N337" s="742" t="str">
        <f t="shared" ref="N337" ca="1" si="320">IFERROR(M337/M338,"ND")</f>
        <v>ND</v>
      </c>
      <c r="O337" s="738" t="str">
        <f t="shared" ref="O337" ca="1" si="321">IFERROR(((M337+L337+K337+J337)/H337),"ND")</f>
        <v>ND</v>
      </c>
      <c r="P337" s="726"/>
    </row>
    <row r="338" spans="3:16">
      <c r="C338" s="760"/>
      <c r="D338" s="756"/>
      <c r="E338" s="756"/>
      <c r="F338" s="754"/>
      <c r="G338" s="751"/>
      <c r="H338" s="747"/>
      <c r="I338" s="745"/>
      <c r="J338" s="194" t="str">
        <f ca="1">IF(MOD(ROW()-13,2)=0,IF(ISBLANK(OFFSET('10. SEGUIMIENTO 2025'!$N$14,INT((ROW()-13)/2),0)),"",OFFSET('10. SEGUIMIENTO 2025'!$N$14,INT((ROW()-13)/2),0)),IF(ISBLANK(OFFSET('9. METAS'!$N$20,INT((ROW()-14)/2),0)),"",OFFSET('9. METAS'!$N$20,INT((ROW()-14)/2),0)))</f>
        <v/>
      </c>
      <c r="K338" s="195" t="str">
        <f ca="1">IF(MOD(ROW()-13,2)=0,IF(ISBLANK(OFFSET('10. SEGUIMIENTO 2025'!$O$14,INT((ROW()-13)/2),0)),"",OFFSET('10. SEGUIMIENTO 2025'!$O$14,INT((ROW()-13)/2),0)),IF(ISBLANK(OFFSET('9. METAS'!$O$20,INT((ROW()-14)/2),0)),"",OFFSET('9. METAS'!$O$20,INT((ROW()-14)/2),0)))</f>
        <v/>
      </c>
      <c r="L338" s="195" t="str">
        <f ca="1">IF(MOD(ROW()-13,2)=0,IF(ISBLANK(OFFSET('10. SEGUIMIENTO 2025'!$P$14,INT((ROW()-13)/2),0)),"",OFFSET('10. SEGUIMIENTO 2025'!$P$14,INT((ROW()-13)/2),0)),IF(ISBLANK(OFFSET('9. METAS'!$P$20,INT((ROW()-14)/2),0)),"",OFFSET('9. METAS'!$P$20,INT((ROW()-14)/2),0)))</f>
        <v/>
      </c>
      <c r="M338" s="196" t="str">
        <f ca="1">IF(MOD(ROW()-13,2)=0,IF(ISBLANK(OFFSET('10. SEGUIMIENTO 2025'!$Q$14,INT((ROW()-13)/2),0)),"",OFFSET('10. SEGUIMIENTO 2025'!$Q$14,INT((ROW()-13)/2),0)),IF(ISBLANK(OFFSET('9. METAS'!$Q$20,INT((ROW()-14)/2),0)),"",OFFSET('9. METAS'!$Q$20,INT((ROW()-14)/2),0)))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METAS'!$K$20,INT((ROW()-13)/2),0)),"",OFFSET('9. METAS'!$K$20,INT((ROW()-13)/2),0))</f>
        <v/>
      </c>
      <c r="I339" s="744"/>
      <c r="J339" s="194">
        <f ca="1">IF(MOD(ROW()-13,2)=0,IF(ISBLANK(OFFSET('10. SEGUIMIENTO 2025'!$N$14,INT((ROW()-13)/2),0)),"",OFFSET('10. SEGUIMIENTO 2025'!$N$14,INT((ROW()-13)/2),0)),IF(ISBLANK(OFFSET('9. METAS'!$N$20,INT((ROW()-14)/2),0)),"",OFFSET('9. METAS'!$N$20,INT((ROW()-14)/2),0)))</f>
        <v>41</v>
      </c>
      <c r="K339" s="195" t="str">
        <f ca="1">IF(MOD(ROW()-13,2)=0,IF(ISBLANK(OFFSET('10. SEGUIMIENTO 2025'!$O$14,INT((ROW()-13)/2),0)),"",OFFSET('10. SEGUIMIENTO 2025'!$O$14,INT((ROW()-13)/2),0)),IF(ISBLANK(OFFSET('9. METAS'!$O$20,INT((ROW()-14)/2),0)),"",OFFSET('9. METAS'!$O$20,INT((ROW()-14)/2),0)))</f>
        <v/>
      </c>
      <c r="L339" s="195" t="str">
        <f ca="1">IF(MOD(ROW()-13,2)=0,IF(ISBLANK(OFFSET('10. SEGUIMIENTO 2025'!$P$14,INT((ROW()-13)/2),0)),"",OFFSET('10. SEGUIMIENTO 2025'!$P$14,INT((ROW()-13)/2),0)),IF(ISBLANK(OFFSET('9. METAS'!$P$20,INT((ROW()-14)/2),0)),"",OFFSET('9. METAS'!$P$20,INT((ROW()-14)/2),0)))</f>
        <v/>
      </c>
      <c r="M339" s="196" t="str">
        <f ca="1">IF(MOD(ROW()-13,2)=0,IF(ISBLANK(OFFSET('10. SEGUIMIENTO 2025'!$Q$14,INT((ROW()-13)/2),0)),"",OFFSET('10. SEGUIMIENTO 2025'!$Q$14,INT((ROW()-13)/2),0)),IF(ISBLANK(OFFSET('9. METAS'!$Q$20,INT((ROW()-14)/2),0)),"",OFFSET('9. METAS'!$Q$20,INT((ROW()-14)/2),0)))</f>
        <v/>
      </c>
      <c r="N339" s="742" t="str">
        <f t="shared" ref="N339" ca="1" si="322">IFERROR(M339/M340,"ND")</f>
        <v>ND</v>
      </c>
      <c r="O339" s="738" t="str">
        <f t="shared" ref="O339" ca="1" si="323">IFERROR(((M339+L339+K339+J339)/H339),"ND")</f>
        <v>ND</v>
      </c>
      <c r="P339" s="726"/>
    </row>
    <row r="340" spans="3:16">
      <c r="C340" s="760"/>
      <c r="D340" s="756"/>
      <c r="E340" s="756"/>
      <c r="F340" s="754"/>
      <c r="G340" s="751"/>
      <c r="H340" s="747"/>
      <c r="I340" s="745"/>
      <c r="J340" s="194" t="str">
        <f ca="1">IF(MOD(ROW()-13,2)=0,IF(ISBLANK(OFFSET('10. SEGUIMIENTO 2025'!$N$14,INT((ROW()-13)/2),0)),"",OFFSET('10. SEGUIMIENTO 2025'!$N$14,INT((ROW()-13)/2),0)),IF(ISBLANK(OFFSET('9. METAS'!$N$20,INT((ROW()-14)/2),0)),"",OFFSET('9. METAS'!$N$20,INT((ROW()-14)/2),0)))</f>
        <v/>
      </c>
      <c r="K340" s="195" t="str">
        <f ca="1">IF(MOD(ROW()-13,2)=0,IF(ISBLANK(OFFSET('10. SEGUIMIENTO 2025'!$O$14,INT((ROW()-13)/2),0)),"",OFFSET('10. SEGUIMIENTO 2025'!$O$14,INT((ROW()-13)/2),0)),IF(ISBLANK(OFFSET('9. METAS'!$O$20,INT((ROW()-14)/2),0)),"",OFFSET('9. METAS'!$O$20,INT((ROW()-14)/2),0)))</f>
        <v/>
      </c>
      <c r="L340" s="195" t="str">
        <f ca="1">IF(MOD(ROW()-13,2)=0,IF(ISBLANK(OFFSET('10. SEGUIMIENTO 2025'!$P$14,INT((ROW()-13)/2),0)),"",OFFSET('10. SEGUIMIENTO 2025'!$P$14,INT((ROW()-13)/2),0)),IF(ISBLANK(OFFSET('9. METAS'!$P$20,INT((ROW()-14)/2),0)),"",OFFSET('9. METAS'!$P$20,INT((ROW()-14)/2),0)))</f>
        <v/>
      </c>
      <c r="M340" s="196" t="str">
        <f ca="1">IF(MOD(ROW()-13,2)=0,IF(ISBLANK(OFFSET('10. SEGUIMIENTO 2025'!$Q$14,INT((ROW()-13)/2),0)),"",OFFSET('10. SEGUIMIENTO 2025'!$Q$14,INT((ROW()-13)/2),0)),IF(ISBLANK(OFFSET('9. METAS'!$Q$20,INT((ROW()-14)/2),0)),"",OFFSET('9. METAS'!$Q$20,INT((ROW()-14)/2),0)))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METAS'!$K$20,INT((ROW()-13)/2),0)),"",OFFSET('9. METAS'!$K$20,INT((ROW()-13)/2),0))</f>
        <v/>
      </c>
      <c r="I341" s="744"/>
      <c r="J341" s="194">
        <f ca="1">IF(MOD(ROW()-13,2)=0,IF(ISBLANK(OFFSET('10. SEGUIMIENTO 2025'!$N$14,INT((ROW()-13)/2),0)),"",OFFSET('10. SEGUIMIENTO 2025'!$N$14,INT((ROW()-13)/2),0)),IF(ISBLANK(OFFSET('9. METAS'!$N$20,INT((ROW()-14)/2),0)),"",OFFSET('9. METAS'!$N$20,INT((ROW()-14)/2),0)))</f>
        <v>41</v>
      </c>
      <c r="K341" s="195" t="str">
        <f ca="1">IF(MOD(ROW()-13,2)=0,IF(ISBLANK(OFFSET('10. SEGUIMIENTO 2025'!$O$14,INT((ROW()-13)/2),0)),"",OFFSET('10. SEGUIMIENTO 2025'!$O$14,INT((ROW()-13)/2),0)),IF(ISBLANK(OFFSET('9. METAS'!$O$20,INT((ROW()-14)/2),0)),"",OFFSET('9. METAS'!$O$20,INT((ROW()-14)/2),0)))</f>
        <v/>
      </c>
      <c r="L341" s="195" t="str">
        <f ca="1">IF(MOD(ROW()-13,2)=0,IF(ISBLANK(OFFSET('10. SEGUIMIENTO 2025'!$P$14,INT((ROW()-13)/2),0)),"",OFFSET('10. SEGUIMIENTO 2025'!$P$14,INT((ROW()-13)/2),0)),IF(ISBLANK(OFFSET('9. METAS'!$P$20,INT((ROW()-14)/2),0)),"",OFFSET('9. METAS'!$P$20,INT((ROW()-14)/2),0)))</f>
        <v/>
      </c>
      <c r="M341" s="196" t="str">
        <f ca="1">IF(MOD(ROW()-13,2)=0,IF(ISBLANK(OFFSET('10. SEGUIMIENTO 2025'!$Q$14,INT((ROW()-13)/2),0)),"",OFFSET('10. SEGUIMIENTO 2025'!$Q$14,INT((ROW()-13)/2),0)),IF(ISBLANK(OFFSET('9. METAS'!$Q$20,INT((ROW()-14)/2),0)),"",OFFSET('9. METAS'!$Q$20,INT((ROW()-14)/2),0)))</f>
        <v/>
      </c>
      <c r="N341" s="742" t="str">
        <f t="shared" ref="N341" ca="1" si="324">IFERROR(M341/M342,"ND")</f>
        <v>ND</v>
      </c>
      <c r="O341" s="738" t="str">
        <f t="shared" ref="O341" ca="1" si="325">IFERROR(((M341+L341+K341+J341)/H341),"ND")</f>
        <v>ND</v>
      </c>
      <c r="P341" s="726"/>
    </row>
    <row r="342" spans="3:16">
      <c r="C342" s="760"/>
      <c r="D342" s="756"/>
      <c r="E342" s="756"/>
      <c r="F342" s="754"/>
      <c r="G342" s="751"/>
      <c r="H342" s="747"/>
      <c r="I342" s="745"/>
      <c r="J342" s="194" t="str">
        <f ca="1">IF(MOD(ROW()-13,2)=0,IF(ISBLANK(OFFSET('10. SEGUIMIENTO 2025'!$N$14,INT((ROW()-13)/2),0)),"",OFFSET('10. SEGUIMIENTO 2025'!$N$14,INT((ROW()-13)/2),0)),IF(ISBLANK(OFFSET('9. METAS'!$N$20,INT((ROW()-14)/2),0)),"",OFFSET('9. METAS'!$N$20,INT((ROW()-14)/2),0)))</f>
        <v/>
      </c>
      <c r="K342" s="195" t="str">
        <f ca="1">IF(MOD(ROW()-13,2)=0,IF(ISBLANK(OFFSET('10. SEGUIMIENTO 2025'!$O$14,INT((ROW()-13)/2),0)),"",OFFSET('10. SEGUIMIENTO 2025'!$O$14,INT((ROW()-13)/2),0)),IF(ISBLANK(OFFSET('9. METAS'!$O$20,INT((ROW()-14)/2),0)),"",OFFSET('9. METAS'!$O$20,INT((ROW()-14)/2),0)))</f>
        <v/>
      </c>
      <c r="L342" s="195" t="str">
        <f ca="1">IF(MOD(ROW()-13,2)=0,IF(ISBLANK(OFFSET('10. SEGUIMIENTO 2025'!$P$14,INT((ROW()-13)/2),0)),"",OFFSET('10. SEGUIMIENTO 2025'!$P$14,INT((ROW()-13)/2),0)),IF(ISBLANK(OFFSET('9. METAS'!$P$20,INT((ROW()-14)/2),0)),"",OFFSET('9. METAS'!$P$20,INT((ROW()-14)/2),0)))</f>
        <v/>
      </c>
      <c r="M342" s="196" t="str">
        <f ca="1">IF(MOD(ROW()-13,2)=0,IF(ISBLANK(OFFSET('10. SEGUIMIENTO 2025'!$Q$14,INT((ROW()-13)/2),0)),"",OFFSET('10. SEGUIMIENTO 2025'!$Q$14,INT((ROW()-13)/2),0)),IF(ISBLANK(OFFSET('9. METAS'!$Q$20,INT((ROW()-14)/2),0)),"",OFFSET('9. METAS'!$Q$20,INT((ROW()-14)/2),0)))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METAS'!$K$20,INT((ROW()-13)/2),0)),"",OFFSET('9. METAS'!$K$20,INT((ROW()-13)/2),0))</f>
        <v/>
      </c>
      <c r="I343" s="744"/>
      <c r="J343" s="194">
        <f ca="1">IF(MOD(ROW()-13,2)=0,IF(ISBLANK(OFFSET('10. SEGUIMIENTO 2025'!$N$14,INT((ROW()-13)/2),0)),"",OFFSET('10. SEGUIMIENTO 2025'!$N$14,INT((ROW()-13)/2),0)),IF(ISBLANK(OFFSET('9. METAS'!$N$20,INT((ROW()-14)/2),0)),"",OFFSET('9. METAS'!$N$20,INT((ROW()-14)/2),0)))</f>
        <v>41</v>
      </c>
      <c r="K343" s="195" t="str">
        <f ca="1">IF(MOD(ROW()-13,2)=0,IF(ISBLANK(OFFSET('10. SEGUIMIENTO 2025'!$O$14,INT((ROW()-13)/2),0)),"",OFFSET('10. SEGUIMIENTO 2025'!$O$14,INT((ROW()-13)/2),0)),IF(ISBLANK(OFFSET('9. METAS'!$O$20,INT((ROW()-14)/2),0)),"",OFFSET('9. METAS'!$O$20,INT((ROW()-14)/2),0)))</f>
        <v/>
      </c>
      <c r="L343" s="195" t="str">
        <f ca="1">IF(MOD(ROW()-13,2)=0,IF(ISBLANK(OFFSET('10. SEGUIMIENTO 2025'!$P$14,INT((ROW()-13)/2),0)),"",OFFSET('10. SEGUIMIENTO 2025'!$P$14,INT((ROW()-13)/2),0)),IF(ISBLANK(OFFSET('9. METAS'!$P$20,INT((ROW()-14)/2),0)),"",OFFSET('9. METAS'!$P$20,INT((ROW()-14)/2),0)))</f>
        <v/>
      </c>
      <c r="M343" s="196" t="str">
        <f ca="1">IF(MOD(ROW()-13,2)=0,IF(ISBLANK(OFFSET('10. SEGUIMIENTO 2025'!$Q$14,INT((ROW()-13)/2),0)),"",OFFSET('10. SEGUIMIENTO 2025'!$Q$14,INT((ROW()-13)/2),0)),IF(ISBLANK(OFFSET('9. METAS'!$Q$20,INT((ROW()-14)/2),0)),"",OFFSET('9. METAS'!$Q$20,INT((ROW()-14)/2),0)))</f>
        <v/>
      </c>
      <c r="N343" s="742" t="str">
        <f t="shared" ref="N343" ca="1" si="326">IFERROR(M343/M344,"ND")</f>
        <v>ND</v>
      </c>
      <c r="O343" s="738" t="str">
        <f t="shared" ref="O343" ca="1" si="327">IFERROR(((M343+L343+K343+J343)/H343),"ND")</f>
        <v>ND</v>
      </c>
      <c r="P343" s="726"/>
    </row>
    <row r="344" spans="3:16">
      <c r="C344" s="760"/>
      <c r="D344" s="756"/>
      <c r="E344" s="756"/>
      <c r="F344" s="754"/>
      <c r="G344" s="751"/>
      <c r="H344" s="747"/>
      <c r="I344" s="745"/>
      <c r="J344" s="194" t="str">
        <f ca="1">IF(MOD(ROW()-13,2)=0,IF(ISBLANK(OFFSET('10. SEGUIMIENTO 2025'!$N$14,INT((ROW()-13)/2),0)),"",OFFSET('10. SEGUIMIENTO 2025'!$N$14,INT((ROW()-13)/2),0)),IF(ISBLANK(OFFSET('9. METAS'!$N$20,INT((ROW()-14)/2),0)),"",OFFSET('9. METAS'!$N$20,INT((ROW()-14)/2),0)))</f>
        <v/>
      </c>
      <c r="K344" s="195" t="str">
        <f ca="1">IF(MOD(ROW()-13,2)=0,IF(ISBLANK(OFFSET('10. SEGUIMIENTO 2025'!$O$14,INT((ROW()-13)/2),0)),"",OFFSET('10. SEGUIMIENTO 2025'!$O$14,INT((ROW()-13)/2),0)),IF(ISBLANK(OFFSET('9. METAS'!$O$20,INT((ROW()-14)/2),0)),"",OFFSET('9. METAS'!$O$20,INT((ROW()-14)/2),0)))</f>
        <v/>
      </c>
      <c r="L344" s="195" t="str">
        <f ca="1">IF(MOD(ROW()-13,2)=0,IF(ISBLANK(OFFSET('10. SEGUIMIENTO 2025'!$P$14,INT((ROW()-13)/2),0)),"",OFFSET('10. SEGUIMIENTO 2025'!$P$14,INT((ROW()-13)/2),0)),IF(ISBLANK(OFFSET('9. METAS'!$P$20,INT((ROW()-14)/2),0)),"",OFFSET('9. METAS'!$P$20,INT((ROW()-14)/2),0)))</f>
        <v/>
      </c>
      <c r="M344" s="196" t="str">
        <f ca="1">IF(MOD(ROW()-13,2)=0,IF(ISBLANK(OFFSET('10. SEGUIMIENTO 2025'!$Q$14,INT((ROW()-13)/2),0)),"",OFFSET('10. SEGUIMIENTO 2025'!$Q$14,INT((ROW()-13)/2),0)),IF(ISBLANK(OFFSET('9. METAS'!$Q$20,INT((ROW()-14)/2),0)),"",OFFSET('9. METAS'!$Q$20,INT((ROW()-14)/2),0)))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METAS'!$K$20,INT((ROW()-13)/2),0)),"",OFFSET('9. METAS'!$K$20,INT((ROW()-13)/2),0))</f>
        <v/>
      </c>
      <c r="I345" s="744"/>
      <c r="J345" s="194">
        <f ca="1">IF(MOD(ROW()-13,2)=0,IF(ISBLANK(OFFSET('10. SEGUIMIENTO 2025'!$N$14,INT((ROW()-13)/2),0)),"",OFFSET('10. SEGUIMIENTO 2025'!$N$14,INT((ROW()-13)/2),0)),IF(ISBLANK(OFFSET('9. METAS'!$N$20,INT((ROW()-14)/2),0)),"",OFFSET('9. METAS'!$N$20,INT((ROW()-14)/2),0)))</f>
        <v>41</v>
      </c>
      <c r="K345" s="195" t="str">
        <f ca="1">IF(MOD(ROW()-13,2)=0,IF(ISBLANK(OFFSET('10. SEGUIMIENTO 2025'!$O$14,INT((ROW()-13)/2),0)),"",OFFSET('10. SEGUIMIENTO 2025'!$O$14,INT((ROW()-13)/2),0)),IF(ISBLANK(OFFSET('9. METAS'!$O$20,INT((ROW()-14)/2),0)),"",OFFSET('9. METAS'!$O$20,INT((ROW()-14)/2),0)))</f>
        <v/>
      </c>
      <c r="L345" s="195" t="str">
        <f ca="1">IF(MOD(ROW()-13,2)=0,IF(ISBLANK(OFFSET('10. SEGUIMIENTO 2025'!$P$14,INT((ROW()-13)/2),0)),"",OFFSET('10. SEGUIMIENTO 2025'!$P$14,INT((ROW()-13)/2),0)),IF(ISBLANK(OFFSET('9. METAS'!$P$20,INT((ROW()-14)/2),0)),"",OFFSET('9. METAS'!$P$20,INT((ROW()-14)/2),0)))</f>
        <v/>
      </c>
      <c r="M345" s="196" t="str">
        <f ca="1">IF(MOD(ROW()-13,2)=0,IF(ISBLANK(OFFSET('10. SEGUIMIENTO 2025'!$Q$14,INT((ROW()-13)/2),0)),"",OFFSET('10. SEGUIMIENTO 2025'!$Q$14,INT((ROW()-13)/2),0)),IF(ISBLANK(OFFSET('9. METAS'!$Q$20,INT((ROW()-14)/2),0)),"",OFFSET('9. METAS'!$Q$20,INT((ROW()-14)/2),0)))</f>
        <v/>
      </c>
      <c r="N345" s="742" t="str">
        <f t="shared" ref="N345" ca="1" si="328">IFERROR(M345/M346,"ND")</f>
        <v>ND</v>
      </c>
      <c r="O345" s="738" t="str">
        <f t="shared" ref="O345" ca="1" si="329">IFERROR(((M345+L345+K345+J345)/H345),"ND")</f>
        <v>ND</v>
      </c>
      <c r="P345" s="726"/>
    </row>
    <row r="346" spans="3:16">
      <c r="C346" s="760"/>
      <c r="D346" s="756"/>
      <c r="E346" s="756"/>
      <c r="F346" s="754"/>
      <c r="G346" s="751"/>
      <c r="H346" s="747"/>
      <c r="I346" s="745"/>
      <c r="J346" s="194" t="str">
        <f ca="1">IF(MOD(ROW()-13,2)=0,IF(ISBLANK(OFFSET('10. SEGUIMIENTO 2025'!$N$14,INT((ROW()-13)/2),0)),"",OFFSET('10. SEGUIMIENTO 2025'!$N$14,INT((ROW()-13)/2),0)),IF(ISBLANK(OFFSET('9. METAS'!$N$20,INT((ROW()-14)/2),0)),"",OFFSET('9. METAS'!$N$20,INT((ROW()-14)/2),0)))</f>
        <v/>
      </c>
      <c r="K346" s="195" t="str">
        <f ca="1">IF(MOD(ROW()-13,2)=0,IF(ISBLANK(OFFSET('10. SEGUIMIENTO 2025'!$O$14,INT((ROW()-13)/2),0)),"",OFFSET('10. SEGUIMIENTO 2025'!$O$14,INT((ROW()-13)/2),0)),IF(ISBLANK(OFFSET('9. METAS'!$O$20,INT((ROW()-14)/2),0)),"",OFFSET('9. METAS'!$O$20,INT((ROW()-14)/2),0)))</f>
        <v/>
      </c>
      <c r="L346" s="195" t="str">
        <f ca="1">IF(MOD(ROW()-13,2)=0,IF(ISBLANK(OFFSET('10. SEGUIMIENTO 2025'!$P$14,INT((ROW()-13)/2),0)),"",OFFSET('10. SEGUIMIENTO 2025'!$P$14,INT((ROW()-13)/2),0)),IF(ISBLANK(OFFSET('9. METAS'!$P$20,INT((ROW()-14)/2),0)),"",OFFSET('9. METAS'!$P$20,INT((ROW()-14)/2),0)))</f>
        <v/>
      </c>
      <c r="M346" s="196" t="str">
        <f ca="1">IF(MOD(ROW()-13,2)=0,IF(ISBLANK(OFFSET('10. SEGUIMIENTO 2025'!$Q$14,INT((ROW()-13)/2),0)),"",OFFSET('10. SEGUIMIENTO 2025'!$Q$14,INT((ROW()-13)/2),0)),IF(ISBLANK(OFFSET('9. METAS'!$Q$20,INT((ROW()-14)/2),0)),"",OFFSET('9. METAS'!$Q$20,INT((ROW()-14)/2),0)))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METAS'!$K$20,INT((ROW()-13)/2),0)),"",OFFSET('9. METAS'!$K$20,INT((ROW()-13)/2),0))</f>
        <v/>
      </c>
      <c r="I347" s="744"/>
      <c r="J347" s="194">
        <f ca="1">IF(MOD(ROW()-13,2)=0,IF(ISBLANK(OFFSET('10. SEGUIMIENTO 2025'!$N$14,INT((ROW()-13)/2),0)),"",OFFSET('10. SEGUIMIENTO 2025'!$N$14,INT((ROW()-13)/2),0)),IF(ISBLANK(OFFSET('9. METAS'!$N$20,INT((ROW()-14)/2),0)),"",OFFSET('9. METAS'!$N$20,INT((ROW()-14)/2),0)))</f>
        <v>41</v>
      </c>
      <c r="K347" s="195" t="str">
        <f ca="1">IF(MOD(ROW()-13,2)=0,IF(ISBLANK(OFFSET('10. SEGUIMIENTO 2025'!$O$14,INT((ROW()-13)/2),0)),"",OFFSET('10. SEGUIMIENTO 2025'!$O$14,INT((ROW()-13)/2),0)),IF(ISBLANK(OFFSET('9. METAS'!$O$20,INT((ROW()-14)/2),0)),"",OFFSET('9. METAS'!$O$20,INT((ROW()-14)/2),0)))</f>
        <v/>
      </c>
      <c r="L347" s="195" t="str">
        <f ca="1">IF(MOD(ROW()-13,2)=0,IF(ISBLANK(OFFSET('10. SEGUIMIENTO 2025'!$P$14,INT((ROW()-13)/2),0)),"",OFFSET('10. SEGUIMIENTO 2025'!$P$14,INT((ROW()-13)/2),0)),IF(ISBLANK(OFFSET('9. METAS'!$P$20,INT((ROW()-14)/2),0)),"",OFFSET('9. METAS'!$P$20,INT((ROW()-14)/2),0)))</f>
        <v/>
      </c>
      <c r="M347" s="196" t="str">
        <f ca="1">IF(MOD(ROW()-13,2)=0,IF(ISBLANK(OFFSET('10. SEGUIMIENTO 2025'!$Q$14,INT((ROW()-13)/2),0)),"",OFFSET('10. SEGUIMIENTO 2025'!$Q$14,INT((ROW()-13)/2),0)),IF(ISBLANK(OFFSET('9. METAS'!$Q$20,INT((ROW()-14)/2),0)),"",OFFSET('9. METAS'!$Q$20,INT((ROW()-14)/2),0)))</f>
        <v/>
      </c>
      <c r="N347" s="742" t="str">
        <f t="shared" ref="N347" ca="1" si="330">IFERROR(M347/M348,"ND")</f>
        <v>ND</v>
      </c>
      <c r="O347" s="738" t="str">
        <f t="shared" ref="O347" ca="1" si="331">IFERROR(((M347+L347+K347+J347)/H347),"ND")</f>
        <v>ND</v>
      </c>
      <c r="P347" s="726"/>
    </row>
    <row r="348" spans="3:16">
      <c r="C348" s="760"/>
      <c r="D348" s="756"/>
      <c r="E348" s="756"/>
      <c r="F348" s="754"/>
      <c r="G348" s="751"/>
      <c r="H348" s="747"/>
      <c r="I348" s="745"/>
      <c r="J348" s="194" t="str">
        <f ca="1">IF(MOD(ROW()-13,2)=0,IF(ISBLANK(OFFSET('10. SEGUIMIENTO 2025'!$N$14,INT((ROW()-13)/2),0)),"",OFFSET('10. SEGUIMIENTO 2025'!$N$14,INT((ROW()-13)/2),0)),IF(ISBLANK(OFFSET('9. METAS'!$N$20,INT((ROW()-14)/2),0)),"",OFFSET('9. METAS'!$N$20,INT((ROW()-14)/2),0)))</f>
        <v/>
      </c>
      <c r="K348" s="195" t="str">
        <f ca="1">IF(MOD(ROW()-13,2)=0,IF(ISBLANK(OFFSET('10. SEGUIMIENTO 2025'!$O$14,INT((ROW()-13)/2),0)),"",OFFSET('10. SEGUIMIENTO 2025'!$O$14,INT((ROW()-13)/2),0)),IF(ISBLANK(OFFSET('9. METAS'!$O$20,INT((ROW()-14)/2),0)),"",OFFSET('9. METAS'!$O$20,INT((ROW()-14)/2),0)))</f>
        <v/>
      </c>
      <c r="L348" s="195" t="str">
        <f ca="1">IF(MOD(ROW()-13,2)=0,IF(ISBLANK(OFFSET('10. SEGUIMIENTO 2025'!$P$14,INT((ROW()-13)/2),0)),"",OFFSET('10. SEGUIMIENTO 2025'!$P$14,INT((ROW()-13)/2),0)),IF(ISBLANK(OFFSET('9. METAS'!$P$20,INT((ROW()-14)/2),0)),"",OFFSET('9. METAS'!$P$20,INT((ROW()-14)/2),0)))</f>
        <v/>
      </c>
      <c r="M348" s="196" t="str">
        <f ca="1">IF(MOD(ROW()-13,2)=0,IF(ISBLANK(OFFSET('10. SEGUIMIENTO 2025'!$Q$14,INT((ROW()-13)/2),0)),"",OFFSET('10. SEGUIMIENTO 2025'!$Q$14,INT((ROW()-13)/2),0)),IF(ISBLANK(OFFSET('9. METAS'!$Q$20,INT((ROW()-14)/2),0)),"",OFFSET('9. METAS'!$Q$20,INT((ROW()-14)/2),0)))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METAS'!$K$20,INT((ROW()-13)/2),0)),"",OFFSET('9. METAS'!$K$20,INT((ROW()-13)/2),0))</f>
        <v/>
      </c>
      <c r="I349" s="744"/>
      <c r="J349" s="194">
        <f ca="1">IF(MOD(ROW()-13,2)=0,IF(ISBLANK(OFFSET('10. SEGUIMIENTO 2025'!$N$14,INT((ROW()-13)/2),0)),"",OFFSET('10. SEGUIMIENTO 2025'!$N$14,INT((ROW()-13)/2),0)),IF(ISBLANK(OFFSET('9. METAS'!$N$20,INT((ROW()-14)/2),0)),"",OFFSET('9. METAS'!$N$20,INT((ROW()-14)/2),0)))</f>
        <v>41</v>
      </c>
      <c r="K349" s="195" t="str">
        <f ca="1">IF(MOD(ROW()-13,2)=0,IF(ISBLANK(OFFSET('10. SEGUIMIENTO 2025'!$O$14,INT((ROW()-13)/2),0)),"",OFFSET('10. SEGUIMIENTO 2025'!$O$14,INT((ROW()-13)/2),0)),IF(ISBLANK(OFFSET('9. METAS'!$O$20,INT((ROW()-14)/2),0)),"",OFFSET('9. METAS'!$O$20,INT((ROW()-14)/2),0)))</f>
        <v/>
      </c>
      <c r="L349" s="195" t="str">
        <f ca="1">IF(MOD(ROW()-13,2)=0,IF(ISBLANK(OFFSET('10. SEGUIMIENTO 2025'!$P$14,INT((ROW()-13)/2),0)),"",OFFSET('10. SEGUIMIENTO 2025'!$P$14,INT((ROW()-13)/2),0)),IF(ISBLANK(OFFSET('9. METAS'!$P$20,INT((ROW()-14)/2),0)),"",OFFSET('9. METAS'!$P$20,INT((ROW()-14)/2),0)))</f>
        <v/>
      </c>
      <c r="M349" s="196" t="str">
        <f ca="1">IF(MOD(ROW()-13,2)=0,IF(ISBLANK(OFFSET('10. SEGUIMIENTO 2025'!$Q$14,INT((ROW()-13)/2),0)),"",OFFSET('10. SEGUIMIENTO 2025'!$Q$14,INT((ROW()-13)/2),0)),IF(ISBLANK(OFFSET('9. METAS'!$Q$20,INT((ROW()-14)/2),0)),"",OFFSET('9. METAS'!$Q$20,INT((ROW()-14)/2),0)))</f>
        <v/>
      </c>
      <c r="N349" s="742" t="str">
        <f t="shared" ref="N349" ca="1" si="332">IFERROR(M349/M350,"ND")</f>
        <v>ND</v>
      </c>
      <c r="O349" s="738" t="str">
        <f t="shared" ref="O349" ca="1" si="333">IFERROR(((M349+L349+K349+J349)/H349),"ND")</f>
        <v>ND</v>
      </c>
      <c r="P349" s="726"/>
    </row>
    <row r="350" spans="3:16">
      <c r="C350" s="760"/>
      <c r="D350" s="756"/>
      <c r="E350" s="756"/>
      <c r="F350" s="754"/>
      <c r="G350" s="751"/>
      <c r="H350" s="747"/>
      <c r="I350" s="745"/>
      <c r="J350" s="194" t="str">
        <f ca="1">IF(MOD(ROW()-13,2)=0,IF(ISBLANK(OFFSET('10. SEGUIMIENTO 2025'!$N$14,INT((ROW()-13)/2),0)),"",OFFSET('10. SEGUIMIENTO 2025'!$N$14,INT((ROW()-13)/2),0)),IF(ISBLANK(OFFSET('9. METAS'!$N$20,INT((ROW()-14)/2),0)),"",OFFSET('9. METAS'!$N$20,INT((ROW()-14)/2),0)))</f>
        <v/>
      </c>
      <c r="K350" s="195" t="str">
        <f ca="1">IF(MOD(ROW()-13,2)=0,IF(ISBLANK(OFFSET('10. SEGUIMIENTO 2025'!$O$14,INT((ROW()-13)/2),0)),"",OFFSET('10. SEGUIMIENTO 2025'!$O$14,INT((ROW()-13)/2),0)),IF(ISBLANK(OFFSET('9. METAS'!$O$20,INT((ROW()-14)/2),0)),"",OFFSET('9. METAS'!$O$20,INT((ROW()-14)/2),0)))</f>
        <v/>
      </c>
      <c r="L350" s="195" t="str">
        <f ca="1">IF(MOD(ROW()-13,2)=0,IF(ISBLANK(OFFSET('10. SEGUIMIENTO 2025'!$P$14,INT((ROW()-13)/2),0)),"",OFFSET('10. SEGUIMIENTO 2025'!$P$14,INT((ROW()-13)/2),0)),IF(ISBLANK(OFFSET('9. METAS'!$P$20,INT((ROW()-14)/2),0)),"",OFFSET('9. METAS'!$P$20,INT((ROW()-14)/2),0)))</f>
        <v/>
      </c>
      <c r="M350" s="196" t="str">
        <f ca="1">IF(MOD(ROW()-13,2)=0,IF(ISBLANK(OFFSET('10. SEGUIMIENTO 2025'!$Q$14,INT((ROW()-13)/2),0)),"",OFFSET('10. SEGUIMIENTO 2025'!$Q$14,INT((ROW()-13)/2),0)),IF(ISBLANK(OFFSET('9. METAS'!$Q$20,INT((ROW()-14)/2),0)),"",OFFSET('9. METAS'!$Q$20,INT((ROW()-14)/2),0)))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METAS'!$K$20,INT((ROW()-13)/2),0)),"",OFFSET('9. METAS'!$K$20,INT((ROW()-13)/2),0))</f>
        <v/>
      </c>
      <c r="I351" s="744"/>
      <c r="J351" s="194">
        <f ca="1">IF(MOD(ROW()-13,2)=0,IF(ISBLANK(OFFSET('10. SEGUIMIENTO 2025'!$N$14,INT((ROW()-13)/2),0)),"",OFFSET('10. SEGUIMIENTO 2025'!$N$14,INT((ROW()-13)/2),0)),IF(ISBLANK(OFFSET('9. METAS'!$N$20,INT((ROW()-14)/2),0)),"",OFFSET('9. METAS'!$N$20,INT((ROW()-14)/2),0)))</f>
        <v>41</v>
      </c>
      <c r="K351" s="195" t="str">
        <f ca="1">IF(MOD(ROW()-13,2)=0,IF(ISBLANK(OFFSET('10. SEGUIMIENTO 2025'!$O$14,INT((ROW()-13)/2),0)),"",OFFSET('10. SEGUIMIENTO 2025'!$O$14,INT((ROW()-13)/2),0)),IF(ISBLANK(OFFSET('9. METAS'!$O$20,INT((ROW()-14)/2),0)),"",OFFSET('9. METAS'!$O$20,INT((ROW()-14)/2),0)))</f>
        <v/>
      </c>
      <c r="L351" s="195" t="str">
        <f ca="1">IF(MOD(ROW()-13,2)=0,IF(ISBLANK(OFFSET('10. SEGUIMIENTO 2025'!$P$14,INT((ROW()-13)/2),0)),"",OFFSET('10. SEGUIMIENTO 2025'!$P$14,INT((ROW()-13)/2),0)),IF(ISBLANK(OFFSET('9. METAS'!$P$20,INT((ROW()-14)/2),0)),"",OFFSET('9. METAS'!$P$20,INT((ROW()-14)/2),0)))</f>
        <v/>
      </c>
      <c r="M351" s="196" t="str">
        <f ca="1">IF(MOD(ROW()-13,2)=0,IF(ISBLANK(OFFSET('10. SEGUIMIENTO 2025'!$Q$14,INT((ROW()-13)/2),0)),"",OFFSET('10. SEGUIMIENTO 2025'!$Q$14,INT((ROW()-13)/2),0)),IF(ISBLANK(OFFSET('9. METAS'!$Q$20,INT((ROW()-14)/2),0)),"",OFFSET('9. METAS'!$Q$20,INT((ROW()-14)/2),0)))</f>
        <v/>
      </c>
      <c r="N351" s="742" t="str">
        <f t="shared" ref="N351" ca="1" si="334">IFERROR(M351/M352,"ND")</f>
        <v>ND</v>
      </c>
      <c r="O351" s="738" t="str">
        <f t="shared" ref="O351" ca="1" si="335">IFERROR(((M351+L351+K351+J351)/H351),"ND")</f>
        <v>ND</v>
      </c>
      <c r="P351" s="726"/>
    </row>
    <row r="352" spans="3:16">
      <c r="C352" s="760"/>
      <c r="D352" s="756"/>
      <c r="E352" s="756"/>
      <c r="F352" s="754"/>
      <c r="G352" s="751"/>
      <c r="H352" s="747"/>
      <c r="I352" s="745"/>
      <c r="J352" s="194" t="str">
        <f ca="1">IF(MOD(ROW()-13,2)=0,IF(ISBLANK(OFFSET('10. SEGUIMIENTO 2025'!$N$14,INT((ROW()-13)/2),0)),"",OFFSET('10. SEGUIMIENTO 2025'!$N$14,INT((ROW()-13)/2),0)),IF(ISBLANK(OFFSET('9. METAS'!$N$20,INT((ROW()-14)/2),0)),"",OFFSET('9. METAS'!$N$20,INT((ROW()-14)/2),0)))</f>
        <v/>
      </c>
      <c r="K352" s="195" t="str">
        <f ca="1">IF(MOD(ROW()-13,2)=0,IF(ISBLANK(OFFSET('10. SEGUIMIENTO 2025'!$O$14,INT((ROW()-13)/2),0)),"",OFFSET('10. SEGUIMIENTO 2025'!$O$14,INT((ROW()-13)/2),0)),IF(ISBLANK(OFFSET('9. METAS'!$O$20,INT((ROW()-14)/2),0)),"",OFFSET('9. METAS'!$O$20,INT((ROW()-14)/2),0)))</f>
        <v/>
      </c>
      <c r="L352" s="195" t="str">
        <f ca="1">IF(MOD(ROW()-13,2)=0,IF(ISBLANK(OFFSET('10. SEGUIMIENTO 2025'!$P$14,INT((ROW()-13)/2),0)),"",OFFSET('10. SEGUIMIENTO 2025'!$P$14,INT((ROW()-13)/2),0)),IF(ISBLANK(OFFSET('9. METAS'!$P$20,INT((ROW()-14)/2),0)),"",OFFSET('9. METAS'!$P$20,INT((ROW()-14)/2),0)))</f>
        <v/>
      </c>
      <c r="M352" s="196" t="str">
        <f ca="1">IF(MOD(ROW()-13,2)=0,IF(ISBLANK(OFFSET('10. SEGUIMIENTO 2025'!$Q$14,INT((ROW()-13)/2),0)),"",OFFSET('10. SEGUIMIENTO 2025'!$Q$14,INT((ROW()-13)/2),0)),IF(ISBLANK(OFFSET('9. METAS'!$Q$20,INT((ROW()-14)/2),0)),"",OFFSET('9. METAS'!$Q$20,INT((ROW()-14)/2),0)))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METAS'!$K$20,INT((ROW()-13)/2),0)),"",OFFSET('9. METAS'!$K$20,INT((ROW()-13)/2),0))</f>
        <v/>
      </c>
      <c r="I353" s="744"/>
      <c r="J353" s="194">
        <f ca="1">IF(MOD(ROW()-13,2)=0,IF(ISBLANK(OFFSET('10. SEGUIMIENTO 2025'!$N$14,INT((ROW()-13)/2),0)),"",OFFSET('10. SEGUIMIENTO 2025'!$N$14,INT((ROW()-13)/2),0)),IF(ISBLANK(OFFSET('9. METAS'!$N$20,INT((ROW()-14)/2),0)),"",OFFSET('9. METAS'!$N$20,INT((ROW()-14)/2),0)))</f>
        <v>41</v>
      </c>
      <c r="K353" s="195" t="str">
        <f ca="1">IF(MOD(ROW()-13,2)=0,IF(ISBLANK(OFFSET('10. SEGUIMIENTO 2025'!$O$14,INT((ROW()-13)/2),0)),"",OFFSET('10. SEGUIMIENTO 2025'!$O$14,INT((ROW()-13)/2),0)),IF(ISBLANK(OFFSET('9. METAS'!$O$20,INT((ROW()-14)/2),0)),"",OFFSET('9. METAS'!$O$20,INT((ROW()-14)/2),0)))</f>
        <v/>
      </c>
      <c r="L353" s="195" t="str">
        <f ca="1">IF(MOD(ROW()-13,2)=0,IF(ISBLANK(OFFSET('10. SEGUIMIENTO 2025'!$P$14,INT((ROW()-13)/2),0)),"",OFFSET('10. SEGUIMIENTO 2025'!$P$14,INT((ROW()-13)/2),0)),IF(ISBLANK(OFFSET('9. METAS'!$P$20,INT((ROW()-14)/2),0)),"",OFFSET('9. METAS'!$P$20,INT((ROW()-14)/2),0)))</f>
        <v/>
      </c>
      <c r="M353" s="196" t="str">
        <f ca="1">IF(MOD(ROW()-13,2)=0,IF(ISBLANK(OFFSET('10. SEGUIMIENTO 2025'!$Q$14,INT((ROW()-13)/2),0)),"",OFFSET('10. SEGUIMIENTO 2025'!$Q$14,INT((ROW()-13)/2),0)),IF(ISBLANK(OFFSET('9. METAS'!$Q$20,INT((ROW()-14)/2),0)),"",OFFSET('9. METAS'!$Q$20,INT((ROW()-14)/2),0)))</f>
        <v/>
      </c>
      <c r="N353" s="742" t="str">
        <f t="shared" ref="N353" ca="1" si="336">IFERROR(M353/M354,"ND")</f>
        <v>ND</v>
      </c>
      <c r="O353" s="738" t="str">
        <f t="shared" ref="O353" ca="1" si="337">IFERROR(((M353+L353+K353+J353)/H353),"ND")</f>
        <v>ND</v>
      </c>
      <c r="P353" s="726"/>
    </row>
    <row r="354" spans="3:16">
      <c r="C354" s="760"/>
      <c r="D354" s="756"/>
      <c r="E354" s="756"/>
      <c r="F354" s="754"/>
      <c r="G354" s="751"/>
      <c r="H354" s="747"/>
      <c r="I354" s="745"/>
      <c r="J354" s="194" t="str">
        <f ca="1">IF(MOD(ROW()-13,2)=0,IF(ISBLANK(OFFSET('10. SEGUIMIENTO 2025'!$N$14,INT((ROW()-13)/2),0)),"",OFFSET('10. SEGUIMIENTO 2025'!$N$14,INT((ROW()-13)/2),0)),IF(ISBLANK(OFFSET('9. METAS'!$N$20,INT((ROW()-14)/2),0)),"",OFFSET('9. METAS'!$N$20,INT((ROW()-14)/2),0)))</f>
        <v/>
      </c>
      <c r="K354" s="195" t="str">
        <f ca="1">IF(MOD(ROW()-13,2)=0,IF(ISBLANK(OFFSET('10. SEGUIMIENTO 2025'!$O$14,INT((ROW()-13)/2),0)),"",OFFSET('10. SEGUIMIENTO 2025'!$O$14,INT((ROW()-13)/2),0)),IF(ISBLANK(OFFSET('9. METAS'!$O$20,INT((ROW()-14)/2),0)),"",OFFSET('9. METAS'!$O$20,INT((ROW()-14)/2),0)))</f>
        <v/>
      </c>
      <c r="L354" s="195" t="str">
        <f ca="1">IF(MOD(ROW()-13,2)=0,IF(ISBLANK(OFFSET('10. SEGUIMIENTO 2025'!$P$14,INT((ROW()-13)/2),0)),"",OFFSET('10. SEGUIMIENTO 2025'!$P$14,INT((ROW()-13)/2),0)),IF(ISBLANK(OFFSET('9. METAS'!$P$20,INT((ROW()-14)/2),0)),"",OFFSET('9. METAS'!$P$20,INT((ROW()-14)/2),0)))</f>
        <v/>
      </c>
      <c r="M354" s="196" t="str">
        <f ca="1">IF(MOD(ROW()-13,2)=0,IF(ISBLANK(OFFSET('10. SEGUIMIENTO 2025'!$Q$14,INT((ROW()-13)/2),0)),"",OFFSET('10. SEGUIMIENTO 2025'!$Q$14,INT((ROW()-13)/2),0)),IF(ISBLANK(OFFSET('9. METAS'!$Q$20,INT((ROW()-14)/2),0)),"",OFFSET('9. METAS'!$Q$20,INT((ROW()-14)/2),0)))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METAS'!$K$20,INT((ROW()-13)/2),0)),"",OFFSET('9. METAS'!$K$20,INT((ROW()-13)/2),0))</f>
        <v/>
      </c>
      <c r="I355" s="744"/>
      <c r="J355" s="194">
        <f ca="1">IF(MOD(ROW()-13,2)=0,IF(ISBLANK(OFFSET('10. SEGUIMIENTO 2025'!$N$14,INT((ROW()-13)/2),0)),"",OFFSET('10. SEGUIMIENTO 2025'!$N$14,INT((ROW()-13)/2),0)),IF(ISBLANK(OFFSET('9. METAS'!$N$20,INT((ROW()-14)/2),0)),"",OFFSET('9. METAS'!$N$20,INT((ROW()-14)/2),0)))</f>
        <v>41</v>
      </c>
      <c r="K355" s="195" t="str">
        <f ca="1">IF(MOD(ROW()-13,2)=0,IF(ISBLANK(OFFSET('10. SEGUIMIENTO 2025'!$O$14,INT((ROW()-13)/2),0)),"",OFFSET('10. SEGUIMIENTO 2025'!$O$14,INT((ROW()-13)/2),0)),IF(ISBLANK(OFFSET('9. METAS'!$O$20,INT((ROW()-14)/2),0)),"",OFFSET('9. METAS'!$O$20,INT((ROW()-14)/2),0)))</f>
        <v/>
      </c>
      <c r="L355" s="195" t="str">
        <f ca="1">IF(MOD(ROW()-13,2)=0,IF(ISBLANK(OFFSET('10. SEGUIMIENTO 2025'!$P$14,INT((ROW()-13)/2),0)),"",OFFSET('10. SEGUIMIENTO 2025'!$P$14,INT((ROW()-13)/2),0)),IF(ISBLANK(OFFSET('9. METAS'!$P$20,INT((ROW()-14)/2),0)),"",OFFSET('9. METAS'!$P$20,INT((ROW()-14)/2),0)))</f>
        <v/>
      </c>
      <c r="M355" s="196" t="str">
        <f ca="1">IF(MOD(ROW()-13,2)=0,IF(ISBLANK(OFFSET('10. SEGUIMIENTO 2025'!$Q$14,INT((ROW()-13)/2),0)),"",OFFSET('10. SEGUIMIENTO 2025'!$Q$14,INT((ROW()-13)/2),0)),IF(ISBLANK(OFFSET('9. METAS'!$Q$20,INT((ROW()-14)/2),0)),"",OFFSET('9. METAS'!$Q$20,INT((ROW()-14)/2),0)))</f>
        <v/>
      </c>
      <c r="N355" s="742" t="str">
        <f t="shared" ref="N355" ca="1" si="338">IFERROR(M355/M356,"ND")</f>
        <v>ND</v>
      </c>
      <c r="O355" s="738" t="str">
        <f t="shared" ref="O355" ca="1" si="339">IFERROR(((M355+L355+K355+J355)/H355),"ND")</f>
        <v>ND</v>
      </c>
      <c r="P355" s="726"/>
    </row>
    <row r="356" spans="3:16">
      <c r="C356" s="760"/>
      <c r="D356" s="756"/>
      <c r="E356" s="756"/>
      <c r="F356" s="754"/>
      <c r="G356" s="751"/>
      <c r="H356" s="747"/>
      <c r="I356" s="745"/>
      <c r="J356" s="194" t="str">
        <f ca="1">IF(MOD(ROW()-13,2)=0,IF(ISBLANK(OFFSET('10. SEGUIMIENTO 2025'!$N$14,INT((ROW()-13)/2),0)),"",OFFSET('10. SEGUIMIENTO 2025'!$N$14,INT((ROW()-13)/2),0)),IF(ISBLANK(OFFSET('9. METAS'!$N$20,INT((ROW()-14)/2),0)),"",OFFSET('9. METAS'!$N$20,INT((ROW()-14)/2),0)))</f>
        <v/>
      </c>
      <c r="K356" s="195" t="str">
        <f ca="1">IF(MOD(ROW()-13,2)=0,IF(ISBLANK(OFFSET('10. SEGUIMIENTO 2025'!$O$14,INT((ROW()-13)/2),0)),"",OFFSET('10. SEGUIMIENTO 2025'!$O$14,INT((ROW()-13)/2),0)),IF(ISBLANK(OFFSET('9. METAS'!$O$20,INT((ROW()-14)/2),0)),"",OFFSET('9. METAS'!$O$20,INT((ROW()-14)/2),0)))</f>
        <v/>
      </c>
      <c r="L356" s="195" t="str">
        <f ca="1">IF(MOD(ROW()-13,2)=0,IF(ISBLANK(OFFSET('10. SEGUIMIENTO 2025'!$P$14,INT((ROW()-13)/2),0)),"",OFFSET('10. SEGUIMIENTO 2025'!$P$14,INT((ROW()-13)/2),0)),IF(ISBLANK(OFFSET('9. METAS'!$P$20,INT((ROW()-14)/2),0)),"",OFFSET('9. METAS'!$P$20,INT((ROW()-14)/2),0)))</f>
        <v/>
      </c>
      <c r="M356" s="196" t="str">
        <f ca="1">IF(MOD(ROW()-13,2)=0,IF(ISBLANK(OFFSET('10. SEGUIMIENTO 2025'!$Q$14,INT((ROW()-13)/2),0)),"",OFFSET('10. SEGUIMIENTO 2025'!$Q$14,INT((ROW()-13)/2),0)),IF(ISBLANK(OFFSET('9. METAS'!$Q$20,INT((ROW()-14)/2),0)),"",OFFSET('9. METAS'!$Q$20,INT((ROW()-14)/2),0)))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METAS'!$K$20,INT((ROW()-13)/2),0)),"",OFFSET('9. METAS'!$K$20,INT((ROW()-13)/2),0))</f>
        <v/>
      </c>
      <c r="I357" s="744"/>
      <c r="J357" s="194">
        <f ca="1">IF(MOD(ROW()-13,2)=0,IF(ISBLANK(OFFSET('10. SEGUIMIENTO 2025'!$N$14,INT((ROW()-13)/2),0)),"",OFFSET('10. SEGUIMIENTO 2025'!$N$14,INT((ROW()-13)/2),0)),IF(ISBLANK(OFFSET('9. METAS'!$N$20,INT((ROW()-14)/2),0)),"",OFFSET('9. METAS'!$N$20,INT((ROW()-14)/2),0)))</f>
        <v>41</v>
      </c>
      <c r="K357" s="195" t="str">
        <f ca="1">IF(MOD(ROW()-13,2)=0,IF(ISBLANK(OFFSET('10. SEGUIMIENTO 2025'!$O$14,INT((ROW()-13)/2),0)),"",OFFSET('10. SEGUIMIENTO 2025'!$O$14,INT((ROW()-13)/2),0)),IF(ISBLANK(OFFSET('9. METAS'!$O$20,INT((ROW()-14)/2),0)),"",OFFSET('9. METAS'!$O$20,INT((ROW()-14)/2),0)))</f>
        <v/>
      </c>
      <c r="L357" s="195" t="str">
        <f ca="1">IF(MOD(ROW()-13,2)=0,IF(ISBLANK(OFFSET('10. SEGUIMIENTO 2025'!$P$14,INT((ROW()-13)/2),0)),"",OFFSET('10. SEGUIMIENTO 2025'!$P$14,INT((ROW()-13)/2),0)),IF(ISBLANK(OFFSET('9. METAS'!$P$20,INT((ROW()-14)/2),0)),"",OFFSET('9. METAS'!$P$20,INT((ROW()-14)/2),0)))</f>
        <v/>
      </c>
      <c r="M357" s="196" t="str">
        <f ca="1">IF(MOD(ROW()-13,2)=0,IF(ISBLANK(OFFSET('10. SEGUIMIENTO 2025'!$Q$14,INT((ROW()-13)/2),0)),"",OFFSET('10. SEGUIMIENTO 2025'!$Q$14,INT((ROW()-13)/2),0)),IF(ISBLANK(OFFSET('9. METAS'!$Q$20,INT((ROW()-14)/2),0)),"",OFFSET('9. METAS'!$Q$20,INT((ROW()-14)/2),0)))</f>
        <v/>
      </c>
      <c r="N357" s="742" t="str">
        <f t="shared" ref="N357" ca="1" si="340">IFERROR(M357/M358,"ND")</f>
        <v>ND</v>
      </c>
      <c r="O357" s="738" t="str">
        <f t="shared" ref="O357" ca="1" si="341">IFERROR(((M357+L357+K357+J357)/H357),"ND")</f>
        <v>ND</v>
      </c>
      <c r="P357" s="726"/>
    </row>
    <row r="358" spans="3:16">
      <c r="C358" s="760"/>
      <c r="D358" s="756"/>
      <c r="E358" s="756"/>
      <c r="F358" s="754"/>
      <c r="G358" s="751"/>
      <c r="H358" s="747"/>
      <c r="I358" s="745"/>
      <c r="J358" s="194" t="str">
        <f ca="1">IF(MOD(ROW()-13,2)=0,IF(ISBLANK(OFFSET('10. SEGUIMIENTO 2025'!$N$14,INT((ROW()-13)/2),0)),"",OFFSET('10. SEGUIMIENTO 2025'!$N$14,INT((ROW()-13)/2),0)),IF(ISBLANK(OFFSET('9. METAS'!$N$20,INT((ROW()-14)/2),0)),"",OFFSET('9. METAS'!$N$20,INT((ROW()-14)/2),0)))</f>
        <v/>
      </c>
      <c r="K358" s="195" t="str">
        <f ca="1">IF(MOD(ROW()-13,2)=0,IF(ISBLANK(OFFSET('10. SEGUIMIENTO 2025'!$O$14,INT((ROW()-13)/2),0)),"",OFFSET('10. SEGUIMIENTO 2025'!$O$14,INT((ROW()-13)/2),0)),IF(ISBLANK(OFFSET('9. METAS'!$O$20,INT((ROW()-14)/2),0)),"",OFFSET('9. METAS'!$O$20,INT((ROW()-14)/2),0)))</f>
        <v/>
      </c>
      <c r="L358" s="195" t="str">
        <f ca="1">IF(MOD(ROW()-13,2)=0,IF(ISBLANK(OFFSET('10. SEGUIMIENTO 2025'!$P$14,INT((ROW()-13)/2),0)),"",OFFSET('10. SEGUIMIENTO 2025'!$P$14,INT((ROW()-13)/2),0)),IF(ISBLANK(OFFSET('9. METAS'!$P$20,INT((ROW()-14)/2),0)),"",OFFSET('9. METAS'!$P$20,INT((ROW()-14)/2),0)))</f>
        <v/>
      </c>
      <c r="M358" s="196" t="str">
        <f ca="1">IF(MOD(ROW()-13,2)=0,IF(ISBLANK(OFFSET('10. SEGUIMIENTO 2025'!$Q$14,INT((ROW()-13)/2),0)),"",OFFSET('10. SEGUIMIENTO 2025'!$Q$14,INT((ROW()-13)/2),0)),IF(ISBLANK(OFFSET('9. METAS'!$Q$20,INT((ROW()-14)/2),0)),"",OFFSET('9. METAS'!$Q$20,INT((ROW()-14)/2),0)))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METAS'!$K$20,INT((ROW()-13)/2),0)),"",OFFSET('9. METAS'!$K$20,INT((ROW()-13)/2),0))</f>
        <v/>
      </c>
      <c r="I359" s="744"/>
      <c r="J359" s="194">
        <f ca="1">IF(MOD(ROW()-13,2)=0,IF(ISBLANK(OFFSET('10. SEGUIMIENTO 2025'!$N$14,INT((ROW()-13)/2),0)),"",OFFSET('10. SEGUIMIENTO 2025'!$N$14,INT((ROW()-13)/2),0)),IF(ISBLANK(OFFSET('9. METAS'!$N$20,INT((ROW()-14)/2),0)),"",OFFSET('9. METAS'!$N$20,INT((ROW()-14)/2),0)))</f>
        <v>41</v>
      </c>
      <c r="K359" s="195" t="str">
        <f ca="1">IF(MOD(ROW()-13,2)=0,IF(ISBLANK(OFFSET('10. SEGUIMIENTO 2025'!$O$14,INT((ROW()-13)/2),0)),"",OFFSET('10. SEGUIMIENTO 2025'!$O$14,INT((ROW()-13)/2),0)),IF(ISBLANK(OFFSET('9. METAS'!$O$20,INT((ROW()-14)/2),0)),"",OFFSET('9. METAS'!$O$20,INT((ROW()-14)/2),0)))</f>
        <v/>
      </c>
      <c r="L359" s="195" t="str">
        <f ca="1">IF(MOD(ROW()-13,2)=0,IF(ISBLANK(OFFSET('10. SEGUIMIENTO 2025'!$P$14,INT((ROW()-13)/2),0)),"",OFFSET('10. SEGUIMIENTO 2025'!$P$14,INT((ROW()-13)/2),0)),IF(ISBLANK(OFFSET('9. METAS'!$P$20,INT((ROW()-14)/2),0)),"",OFFSET('9. METAS'!$P$20,INT((ROW()-14)/2),0)))</f>
        <v/>
      </c>
      <c r="M359" s="196" t="str">
        <f ca="1">IF(MOD(ROW()-13,2)=0,IF(ISBLANK(OFFSET('10. SEGUIMIENTO 2025'!$Q$14,INT((ROW()-13)/2),0)),"",OFFSET('10. SEGUIMIENTO 2025'!$Q$14,INT((ROW()-13)/2),0)),IF(ISBLANK(OFFSET('9. METAS'!$Q$20,INT((ROW()-14)/2),0)),"",OFFSET('9. METAS'!$Q$20,INT((ROW()-14)/2),0)))</f>
        <v/>
      </c>
      <c r="N359" s="742" t="str">
        <f t="shared" ref="N359" ca="1" si="342">IFERROR(M359/M360,"ND")</f>
        <v>ND</v>
      </c>
      <c r="O359" s="738" t="str">
        <f t="shared" ref="O359" ca="1" si="343">IFERROR(((M359+L359+K359+J359)/H359),"ND")</f>
        <v>ND</v>
      </c>
      <c r="P359" s="726"/>
    </row>
    <row r="360" spans="3:16">
      <c r="C360" s="760"/>
      <c r="D360" s="756"/>
      <c r="E360" s="756"/>
      <c r="F360" s="754"/>
      <c r="G360" s="751"/>
      <c r="H360" s="747"/>
      <c r="I360" s="745"/>
      <c r="J360" s="194" t="str">
        <f ca="1">IF(MOD(ROW()-13,2)=0,IF(ISBLANK(OFFSET('10. SEGUIMIENTO 2025'!$N$14,INT((ROW()-13)/2),0)),"",OFFSET('10. SEGUIMIENTO 2025'!$N$14,INT((ROW()-13)/2),0)),IF(ISBLANK(OFFSET('9. METAS'!$N$20,INT((ROW()-14)/2),0)),"",OFFSET('9. METAS'!$N$20,INT((ROW()-14)/2),0)))</f>
        <v/>
      </c>
      <c r="K360" s="195" t="str">
        <f ca="1">IF(MOD(ROW()-13,2)=0,IF(ISBLANK(OFFSET('10. SEGUIMIENTO 2025'!$O$14,INT((ROW()-13)/2),0)),"",OFFSET('10. SEGUIMIENTO 2025'!$O$14,INT((ROW()-13)/2),0)),IF(ISBLANK(OFFSET('9. METAS'!$O$20,INT((ROW()-14)/2),0)),"",OFFSET('9. METAS'!$O$20,INT((ROW()-14)/2),0)))</f>
        <v/>
      </c>
      <c r="L360" s="195" t="str">
        <f ca="1">IF(MOD(ROW()-13,2)=0,IF(ISBLANK(OFFSET('10. SEGUIMIENTO 2025'!$P$14,INT((ROW()-13)/2),0)),"",OFFSET('10. SEGUIMIENTO 2025'!$P$14,INT((ROW()-13)/2),0)),IF(ISBLANK(OFFSET('9. METAS'!$P$20,INT((ROW()-14)/2),0)),"",OFFSET('9. METAS'!$P$20,INT((ROW()-14)/2),0)))</f>
        <v/>
      </c>
      <c r="M360" s="196" t="str">
        <f ca="1">IF(MOD(ROW()-13,2)=0,IF(ISBLANK(OFFSET('10. SEGUIMIENTO 2025'!$Q$14,INT((ROW()-13)/2),0)),"",OFFSET('10. SEGUIMIENTO 2025'!$Q$14,INT((ROW()-13)/2),0)),IF(ISBLANK(OFFSET('9. METAS'!$Q$20,INT((ROW()-14)/2),0)),"",OFFSET('9. METAS'!$Q$20,INT((ROW()-14)/2),0)))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METAS'!$K$20,INT((ROW()-13)/2),0)),"",OFFSET('9. METAS'!$K$20,INT((ROW()-13)/2),0))</f>
        <v/>
      </c>
      <c r="I361" s="744"/>
      <c r="J361" s="194">
        <f ca="1">IF(MOD(ROW()-13,2)=0,IF(ISBLANK(OFFSET('10. SEGUIMIENTO 2025'!$N$14,INT((ROW()-13)/2),0)),"",OFFSET('10. SEGUIMIENTO 2025'!$N$14,INT((ROW()-13)/2),0)),IF(ISBLANK(OFFSET('9. METAS'!$N$20,INT((ROW()-14)/2),0)),"",OFFSET('9. METAS'!$N$20,INT((ROW()-14)/2),0)))</f>
        <v>41</v>
      </c>
      <c r="K361" s="195" t="str">
        <f ca="1">IF(MOD(ROW()-13,2)=0,IF(ISBLANK(OFFSET('10. SEGUIMIENTO 2025'!$O$14,INT((ROW()-13)/2),0)),"",OFFSET('10. SEGUIMIENTO 2025'!$O$14,INT((ROW()-13)/2),0)),IF(ISBLANK(OFFSET('9. METAS'!$O$20,INT((ROW()-14)/2),0)),"",OFFSET('9. METAS'!$O$20,INT((ROW()-14)/2),0)))</f>
        <v/>
      </c>
      <c r="L361" s="195" t="str">
        <f ca="1">IF(MOD(ROW()-13,2)=0,IF(ISBLANK(OFFSET('10. SEGUIMIENTO 2025'!$P$14,INT((ROW()-13)/2),0)),"",OFFSET('10. SEGUIMIENTO 2025'!$P$14,INT((ROW()-13)/2),0)),IF(ISBLANK(OFFSET('9. METAS'!$P$20,INT((ROW()-14)/2),0)),"",OFFSET('9. METAS'!$P$20,INT((ROW()-14)/2),0)))</f>
        <v/>
      </c>
      <c r="M361" s="196" t="str">
        <f ca="1">IF(MOD(ROW()-13,2)=0,IF(ISBLANK(OFFSET('10. SEGUIMIENTO 2025'!$Q$14,INT((ROW()-13)/2),0)),"",OFFSET('10. SEGUIMIENTO 2025'!$Q$14,INT((ROW()-13)/2),0)),IF(ISBLANK(OFFSET('9. METAS'!$Q$20,INT((ROW()-14)/2),0)),"",OFFSET('9. METAS'!$Q$20,INT((ROW()-14)/2),0)))</f>
        <v/>
      </c>
      <c r="N361" s="742" t="str">
        <f t="shared" ref="N361" ca="1" si="344">IFERROR(M361/M362,"ND")</f>
        <v>ND</v>
      </c>
      <c r="O361" s="738" t="str">
        <f t="shared" ref="O361" ca="1" si="345">IFERROR(((M361+L361+K361+J361)/H361),"ND")</f>
        <v>ND</v>
      </c>
      <c r="P361" s="726"/>
    </row>
    <row r="362" spans="3:16">
      <c r="C362" s="760"/>
      <c r="D362" s="756"/>
      <c r="E362" s="756"/>
      <c r="F362" s="754"/>
      <c r="G362" s="751"/>
      <c r="H362" s="747"/>
      <c r="I362" s="745"/>
      <c r="J362" s="194" t="str">
        <f ca="1">IF(MOD(ROW()-13,2)=0,IF(ISBLANK(OFFSET('10. SEGUIMIENTO 2025'!$N$14,INT((ROW()-13)/2),0)),"",OFFSET('10. SEGUIMIENTO 2025'!$N$14,INT((ROW()-13)/2),0)),IF(ISBLANK(OFFSET('9. METAS'!$N$20,INT((ROW()-14)/2),0)),"",OFFSET('9. METAS'!$N$20,INT((ROW()-14)/2),0)))</f>
        <v/>
      </c>
      <c r="K362" s="195" t="str">
        <f ca="1">IF(MOD(ROW()-13,2)=0,IF(ISBLANK(OFFSET('10. SEGUIMIENTO 2025'!$O$14,INT((ROW()-13)/2),0)),"",OFFSET('10. SEGUIMIENTO 2025'!$O$14,INT((ROW()-13)/2),0)),IF(ISBLANK(OFFSET('9. METAS'!$O$20,INT((ROW()-14)/2),0)),"",OFFSET('9. METAS'!$O$20,INT((ROW()-14)/2),0)))</f>
        <v/>
      </c>
      <c r="L362" s="195" t="str">
        <f ca="1">IF(MOD(ROW()-13,2)=0,IF(ISBLANK(OFFSET('10. SEGUIMIENTO 2025'!$P$14,INT((ROW()-13)/2),0)),"",OFFSET('10. SEGUIMIENTO 2025'!$P$14,INT((ROW()-13)/2),0)),IF(ISBLANK(OFFSET('9. METAS'!$P$20,INT((ROW()-14)/2),0)),"",OFFSET('9. METAS'!$P$20,INT((ROW()-14)/2),0)))</f>
        <v/>
      </c>
      <c r="M362" s="196" t="str">
        <f ca="1">IF(MOD(ROW()-13,2)=0,IF(ISBLANK(OFFSET('10. SEGUIMIENTO 2025'!$Q$14,INT((ROW()-13)/2),0)),"",OFFSET('10. SEGUIMIENTO 2025'!$Q$14,INT((ROW()-13)/2),0)),IF(ISBLANK(OFFSET('9. METAS'!$Q$20,INT((ROW()-14)/2),0)),"",OFFSET('9. METAS'!$Q$20,INT((ROW()-14)/2),0)))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METAS'!$K$20,INT((ROW()-13)/2),0)),"",OFFSET('9. METAS'!$K$20,INT((ROW()-13)/2),0))</f>
        <v/>
      </c>
      <c r="I363" s="744"/>
      <c r="J363" s="194">
        <f ca="1">IF(MOD(ROW()-13,2)=0,IF(ISBLANK(OFFSET('10. SEGUIMIENTO 2025'!$N$14,INT((ROW()-13)/2),0)),"",OFFSET('10. SEGUIMIENTO 2025'!$N$14,INT((ROW()-13)/2),0)),IF(ISBLANK(OFFSET('9. METAS'!$N$20,INT((ROW()-14)/2),0)),"",OFFSET('9. METAS'!$N$20,INT((ROW()-14)/2),0)))</f>
        <v>41</v>
      </c>
      <c r="K363" s="195" t="str">
        <f ca="1">IF(MOD(ROW()-13,2)=0,IF(ISBLANK(OFFSET('10. SEGUIMIENTO 2025'!$O$14,INT((ROW()-13)/2),0)),"",OFFSET('10. SEGUIMIENTO 2025'!$O$14,INT((ROW()-13)/2),0)),IF(ISBLANK(OFFSET('9. METAS'!$O$20,INT((ROW()-14)/2),0)),"",OFFSET('9. METAS'!$O$20,INT((ROW()-14)/2),0)))</f>
        <v/>
      </c>
      <c r="L363" s="195" t="str">
        <f ca="1">IF(MOD(ROW()-13,2)=0,IF(ISBLANK(OFFSET('10. SEGUIMIENTO 2025'!$P$14,INT((ROW()-13)/2),0)),"",OFFSET('10. SEGUIMIENTO 2025'!$P$14,INT((ROW()-13)/2),0)),IF(ISBLANK(OFFSET('9. METAS'!$P$20,INT((ROW()-14)/2),0)),"",OFFSET('9. METAS'!$P$20,INT((ROW()-14)/2),0)))</f>
        <v/>
      </c>
      <c r="M363" s="196" t="str">
        <f ca="1">IF(MOD(ROW()-13,2)=0,IF(ISBLANK(OFFSET('10. SEGUIMIENTO 2025'!$Q$14,INT((ROW()-13)/2),0)),"",OFFSET('10. SEGUIMIENTO 2025'!$Q$14,INT((ROW()-13)/2),0)),IF(ISBLANK(OFFSET('9. METAS'!$Q$20,INT((ROW()-14)/2),0)),"",OFFSET('9. METAS'!$Q$20,INT((ROW()-14)/2),0)))</f>
        <v/>
      </c>
      <c r="N363" s="742" t="str">
        <f t="shared" ref="N363" ca="1" si="346">IFERROR(M363/M364,"ND")</f>
        <v>ND</v>
      </c>
      <c r="O363" s="738" t="str">
        <f t="shared" ref="O363" ca="1" si="347">IFERROR(((M363+L363+K363+J363)/H363),"ND")</f>
        <v>ND</v>
      </c>
      <c r="P363" s="726"/>
    </row>
    <row r="364" spans="3:16">
      <c r="C364" s="760"/>
      <c r="D364" s="756"/>
      <c r="E364" s="756"/>
      <c r="F364" s="754"/>
      <c r="G364" s="751"/>
      <c r="H364" s="747"/>
      <c r="I364" s="745"/>
      <c r="J364" s="194" t="str">
        <f ca="1">IF(MOD(ROW()-13,2)=0,IF(ISBLANK(OFFSET('10. SEGUIMIENTO 2025'!$N$14,INT((ROW()-13)/2),0)),"",OFFSET('10. SEGUIMIENTO 2025'!$N$14,INT((ROW()-13)/2),0)),IF(ISBLANK(OFFSET('9. METAS'!$N$20,INT((ROW()-14)/2),0)),"",OFFSET('9. METAS'!$N$20,INT((ROW()-14)/2),0)))</f>
        <v/>
      </c>
      <c r="K364" s="195" t="str">
        <f ca="1">IF(MOD(ROW()-13,2)=0,IF(ISBLANK(OFFSET('10. SEGUIMIENTO 2025'!$O$14,INT((ROW()-13)/2),0)),"",OFFSET('10. SEGUIMIENTO 2025'!$O$14,INT((ROW()-13)/2),0)),IF(ISBLANK(OFFSET('9. METAS'!$O$20,INT((ROW()-14)/2),0)),"",OFFSET('9. METAS'!$O$20,INT((ROW()-14)/2),0)))</f>
        <v/>
      </c>
      <c r="L364" s="195" t="str">
        <f ca="1">IF(MOD(ROW()-13,2)=0,IF(ISBLANK(OFFSET('10. SEGUIMIENTO 2025'!$P$14,INT((ROW()-13)/2),0)),"",OFFSET('10. SEGUIMIENTO 2025'!$P$14,INT((ROW()-13)/2),0)),IF(ISBLANK(OFFSET('9. METAS'!$P$20,INT((ROW()-14)/2),0)),"",OFFSET('9. METAS'!$P$20,INT((ROW()-14)/2),0)))</f>
        <v/>
      </c>
      <c r="M364" s="196" t="str">
        <f ca="1">IF(MOD(ROW()-13,2)=0,IF(ISBLANK(OFFSET('10. SEGUIMIENTO 2025'!$Q$14,INT((ROW()-13)/2),0)),"",OFFSET('10. SEGUIMIENTO 2025'!$Q$14,INT((ROW()-13)/2),0)),IF(ISBLANK(OFFSET('9. METAS'!$Q$20,INT((ROW()-14)/2),0)),"",OFFSET('9. METAS'!$Q$20,INT((ROW()-14)/2),0)))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METAS'!$K$20,INT((ROW()-13)/2),0)),"",OFFSET('9. METAS'!$K$20,INT((ROW()-13)/2),0))</f>
        <v/>
      </c>
      <c r="I365" s="744"/>
      <c r="J365" s="194">
        <f ca="1">IF(MOD(ROW()-13,2)=0,IF(ISBLANK(OFFSET('10. SEGUIMIENTO 2025'!$N$14,INT((ROW()-13)/2),0)),"",OFFSET('10. SEGUIMIENTO 2025'!$N$14,INT((ROW()-13)/2),0)),IF(ISBLANK(OFFSET('9. METAS'!$N$20,INT((ROW()-14)/2),0)),"",OFFSET('9. METAS'!$N$20,INT((ROW()-14)/2),0)))</f>
        <v>41</v>
      </c>
      <c r="K365" s="195" t="str">
        <f ca="1">IF(MOD(ROW()-13,2)=0,IF(ISBLANK(OFFSET('10. SEGUIMIENTO 2025'!$O$14,INT((ROW()-13)/2),0)),"",OFFSET('10. SEGUIMIENTO 2025'!$O$14,INT((ROW()-13)/2),0)),IF(ISBLANK(OFFSET('9. METAS'!$O$20,INT((ROW()-14)/2),0)),"",OFFSET('9. METAS'!$O$20,INT((ROW()-14)/2),0)))</f>
        <v/>
      </c>
      <c r="L365" s="195" t="str">
        <f ca="1">IF(MOD(ROW()-13,2)=0,IF(ISBLANK(OFFSET('10. SEGUIMIENTO 2025'!$P$14,INT((ROW()-13)/2),0)),"",OFFSET('10. SEGUIMIENTO 2025'!$P$14,INT((ROW()-13)/2),0)),IF(ISBLANK(OFFSET('9. METAS'!$P$20,INT((ROW()-14)/2),0)),"",OFFSET('9. METAS'!$P$20,INT((ROW()-14)/2),0)))</f>
        <v/>
      </c>
      <c r="M365" s="196" t="str">
        <f ca="1">IF(MOD(ROW()-13,2)=0,IF(ISBLANK(OFFSET('10. SEGUIMIENTO 2025'!$Q$14,INT((ROW()-13)/2),0)),"",OFFSET('10. SEGUIMIENTO 2025'!$Q$14,INT((ROW()-13)/2),0)),IF(ISBLANK(OFFSET('9. METAS'!$Q$20,INT((ROW()-14)/2),0)),"",OFFSET('9. METAS'!$Q$20,INT((ROW()-14)/2),0)))</f>
        <v/>
      </c>
      <c r="N365" s="742" t="str">
        <f t="shared" ref="N365" ca="1" si="348">IFERROR(M365/M366,"ND")</f>
        <v>ND</v>
      </c>
      <c r="O365" s="738" t="str">
        <f t="shared" ref="O365" ca="1" si="349">IFERROR(((M365+L365+K365+J365)/H365),"ND")</f>
        <v>ND</v>
      </c>
      <c r="P365" s="726"/>
    </row>
    <row r="366" spans="3:16">
      <c r="C366" s="760"/>
      <c r="D366" s="756"/>
      <c r="E366" s="756"/>
      <c r="F366" s="754"/>
      <c r="G366" s="751"/>
      <c r="H366" s="747"/>
      <c r="I366" s="745"/>
      <c r="J366" s="194" t="str">
        <f ca="1">IF(MOD(ROW()-13,2)=0,IF(ISBLANK(OFFSET('10. SEGUIMIENTO 2025'!$N$14,INT((ROW()-13)/2),0)),"",OFFSET('10. SEGUIMIENTO 2025'!$N$14,INT((ROW()-13)/2),0)),IF(ISBLANK(OFFSET('9. METAS'!$N$20,INT((ROW()-14)/2),0)),"",OFFSET('9. METAS'!$N$20,INT((ROW()-14)/2),0)))</f>
        <v/>
      </c>
      <c r="K366" s="195" t="str">
        <f ca="1">IF(MOD(ROW()-13,2)=0,IF(ISBLANK(OFFSET('10. SEGUIMIENTO 2025'!$O$14,INT((ROW()-13)/2),0)),"",OFFSET('10. SEGUIMIENTO 2025'!$O$14,INT((ROW()-13)/2),0)),IF(ISBLANK(OFFSET('9. METAS'!$O$20,INT((ROW()-14)/2),0)),"",OFFSET('9. METAS'!$O$20,INT((ROW()-14)/2),0)))</f>
        <v/>
      </c>
      <c r="L366" s="195" t="str">
        <f ca="1">IF(MOD(ROW()-13,2)=0,IF(ISBLANK(OFFSET('10. SEGUIMIENTO 2025'!$P$14,INT((ROW()-13)/2),0)),"",OFFSET('10. SEGUIMIENTO 2025'!$P$14,INT((ROW()-13)/2),0)),IF(ISBLANK(OFFSET('9. METAS'!$P$20,INT((ROW()-14)/2),0)),"",OFFSET('9. METAS'!$P$20,INT((ROW()-14)/2),0)))</f>
        <v/>
      </c>
      <c r="M366" s="196" t="str">
        <f ca="1">IF(MOD(ROW()-13,2)=0,IF(ISBLANK(OFFSET('10. SEGUIMIENTO 2025'!$Q$14,INT((ROW()-13)/2),0)),"",OFFSET('10. SEGUIMIENTO 2025'!$Q$14,INT((ROW()-13)/2),0)),IF(ISBLANK(OFFSET('9. METAS'!$Q$20,INT((ROW()-14)/2),0)),"",OFFSET('9. METAS'!$Q$20,INT((ROW()-14)/2),0)))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METAS'!$K$20,INT((ROW()-13)/2),0)),"",OFFSET('9. METAS'!$K$20,INT((ROW()-13)/2),0))</f>
        <v/>
      </c>
      <c r="I367" s="744"/>
      <c r="J367" s="194">
        <f ca="1">IF(MOD(ROW()-13,2)=0,IF(ISBLANK(OFFSET('10. SEGUIMIENTO 2025'!$N$14,INT((ROW()-13)/2),0)),"",OFFSET('10. SEGUIMIENTO 2025'!$N$14,INT((ROW()-13)/2),0)),IF(ISBLANK(OFFSET('9. METAS'!$N$20,INT((ROW()-14)/2),0)),"",OFFSET('9. METAS'!$N$20,INT((ROW()-14)/2),0)))</f>
        <v>41</v>
      </c>
      <c r="K367" s="195" t="str">
        <f ca="1">IF(MOD(ROW()-13,2)=0,IF(ISBLANK(OFFSET('10. SEGUIMIENTO 2025'!$O$14,INT((ROW()-13)/2),0)),"",OFFSET('10. SEGUIMIENTO 2025'!$O$14,INT((ROW()-13)/2),0)),IF(ISBLANK(OFFSET('9. METAS'!$O$20,INT((ROW()-14)/2),0)),"",OFFSET('9. METAS'!$O$20,INT((ROW()-14)/2),0)))</f>
        <v/>
      </c>
      <c r="L367" s="195" t="str">
        <f ca="1">IF(MOD(ROW()-13,2)=0,IF(ISBLANK(OFFSET('10. SEGUIMIENTO 2025'!$P$14,INT((ROW()-13)/2),0)),"",OFFSET('10. SEGUIMIENTO 2025'!$P$14,INT((ROW()-13)/2),0)),IF(ISBLANK(OFFSET('9. METAS'!$P$20,INT((ROW()-14)/2),0)),"",OFFSET('9. METAS'!$P$20,INT((ROW()-14)/2),0)))</f>
        <v/>
      </c>
      <c r="M367" s="196" t="str">
        <f ca="1">IF(MOD(ROW()-13,2)=0,IF(ISBLANK(OFFSET('10. SEGUIMIENTO 2025'!$Q$14,INT((ROW()-13)/2),0)),"",OFFSET('10. SEGUIMIENTO 2025'!$Q$14,INT((ROW()-13)/2),0)),IF(ISBLANK(OFFSET('9. METAS'!$Q$20,INT((ROW()-14)/2),0)),"",OFFSET('9. METAS'!$Q$20,INT((ROW()-14)/2),0)))</f>
        <v/>
      </c>
      <c r="N367" s="742" t="str">
        <f t="shared" ref="N367" ca="1" si="350">IFERROR(M367/M368,"ND")</f>
        <v>ND</v>
      </c>
      <c r="O367" s="738" t="str">
        <f t="shared" ref="O367" ca="1" si="351">IFERROR(((M367+L367+K367+J367)/H367),"ND")</f>
        <v>ND</v>
      </c>
      <c r="P367" s="726"/>
    </row>
    <row r="368" spans="3:16">
      <c r="C368" s="760"/>
      <c r="D368" s="756"/>
      <c r="E368" s="756"/>
      <c r="F368" s="754"/>
      <c r="G368" s="751"/>
      <c r="H368" s="747"/>
      <c r="I368" s="745"/>
      <c r="J368" s="194" t="str">
        <f ca="1">IF(MOD(ROW()-13,2)=0,IF(ISBLANK(OFFSET('10. SEGUIMIENTO 2025'!$N$14,INT((ROW()-13)/2),0)),"",OFFSET('10. SEGUIMIENTO 2025'!$N$14,INT((ROW()-13)/2),0)),IF(ISBLANK(OFFSET('9. METAS'!$N$20,INT((ROW()-14)/2),0)),"",OFFSET('9. METAS'!$N$20,INT((ROW()-14)/2),0)))</f>
        <v/>
      </c>
      <c r="K368" s="195" t="str">
        <f ca="1">IF(MOD(ROW()-13,2)=0,IF(ISBLANK(OFFSET('10. SEGUIMIENTO 2025'!$O$14,INT((ROW()-13)/2),0)),"",OFFSET('10. SEGUIMIENTO 2025'!$O$14,INT((ROW()-13)/2),0)),IF(ISBLANK(OFFSET('9. METAS'!$O$20,INT((ROW()-14)/2),0)),"",OFFSET('9. METAS'!$O$20,INT((ROW()-14)/2),0)))</f>
        <v/>
      </c>
      <c r="L368" s="195" t="str">
        <f ca="1">IF(MOD(ROW()-13,2)=0,IF(ISBLANK(OFFSET('10. SEGUIMIENTO 2025'!$P$14,INT((ROW()-13)/2),0)),"",OFFSET('10. SEGUIMIENTO 2025'!$P$14,INT((ROW()-13)/2),0)),IF(ISBLANK(OFFSET('9. METAS'!$P$20,INT((ROW()-14)/2),0)),"",OFFSET('9. METAS'!$P$20,INT((ROW()-14)/2),0)))</f>
        <v/>
      </c>
      <c r="M368" s="196" t="str">
        <f ca="1">IF(MOD(ROW()-13,2)=0,IF(ISBLANK(OFFSET('10. SEGUIMIENTO 2025'!$Q$14,INT((ROW()-13)/2),0)),"",OFFSET('10. SEGUIMIENTO 2025'!$Q$14,INT((ROW()-13)/2),0)),IF(ISBLANK(OFFSET('9. METAS'!$Q$20,INT((ROW()-14)/2),0)),"",OFFSET('9. METAS'!$Q$20,INT((ROW()-14)/2),0)))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METAS'!$K$20,INT((ROW()-13)/2),0)),"",OFFSET('9. METAS'!$K$20,INT((ROW()-13)/2),0))</f>
        <v/>
      </c>
      <c r="I369" s="744"/>
      <c r="J369" s="194">
        <f ca="1">IF(MOD(ROW()-13,2)=0,IF(ISBLANK(OFFSET('10. SEGUIMIENTO 2025'!$N$14,INT((ROW()-13)/2),0)),"",OFFSET('10. SEGUIMIENTO 2025'!$N$14,INT((ROW()-13)/2),0)),IF(ISBLANK(OFFSET('9. METAS'!$N$20,INT((ROW()-14)/2),0)),"",OFFSET('9. METAS'!$N$20,INT((ROW()-14)/2),0)))</f>
        <v>41</v>
      </c>
      <c r="K369" s="195" t="str">
        <f ca="1">IF(MOD(ROW()-13,2)=0,IF(ISBLANK(OFFSET('10. SEGUIMIENTO 2025'!$O$14,INT((ROW()-13)/2),0)),"",OFFSET('10. SEGUIMIENTO 2025'!$O$14,INT((ROW()-13)/2),0)),IF(ISBLANK(OFFSET('9. METAS'!$O$20,INT((ROW()-14)/2),0)),"",OFFSET('9. METAS'!$O$20,INT((ROW()-14)/2),0)))</f>
        <v/>
      </c>
      <c r="L369" s="195" t="str">
        <f ca="1">IF(MOD(ROW()-13,2)=0,IF(ISBLANK(OFFSET('10. SEGUIMIENTO 2025'!$P$14,INT((ROW()-13)/2),0)),"",OFFSET('10. SEGUIMIENTO 2025'!$P$14,INT((ROW()-13)/2),0)),IF(ISBLANK(OFFSET('9. METAS'!$P$20,INT((ROW()-14)/2),0)),"",OFFSET('9. METAS'!$P$20,INT((ROW()-14)/2),0)))</f>
        <v/>
      </c>
      <c r="M369" s="196" t="str">
        <f ca="1">IF(MOD(ROW()-13,2)=0,IF(ISBLANK(OFFSET('10. SEGUIMIENTO 2025'!$Q$14,INT((ROW()-13)/2),0)),"",OFFSET('10. SEGUIMIENTO 2025'!$Q$14,INT((ROW()-13)/2),0)),IF(ISBLANK(OFFSET('9. METAS'!$Q$20,INT((ROW()-14)/2),0)),"",OFFSET('9. METAS'!$Q$20,INT((ROW()-14)/2),0)))</f>
        <v/>
      </c>
      <c r="N369" s="742" t="str">
        <f t="shared" ref="N369" ca="1" si="352">IFERROR(M369/M370,"ND")</f>
        <v>ND</v>
      </c>
      <c r="O369" s="738" t="str">
        <f t="shared" ref="O369" ca="1" si="353">IFERROR(((M369+L369+K369+J369)/H369),"ND")</f>
        <v>ND</v>
      </c>
      <c r="P369" s="726"/>
    </row>
    <row r="370" spans="3:16">
      <c r="C370" s="760"/>
      <c r="D370" s="756"/>
      <c r="E370" s="756"/>
      <c r="F370" s="754"/>
      <c r="G370" s="751"/>
      <c r="H370" s="747"/>
      <c r="I370" s="745"/>
      <c r="J370" s="194" t="str">
        <f ca="1">IF(MOD(ROW()-13,2)=0,IF(ISBLANK(OFFSET('10. SEGUIMIENTO 2025'!$N$14,INT((ROW()-13)/2),0)),"",OFFSET('10. SEGUIMIENTO 2025'!$N$14,INT((ROW()-13)/2),0)),IF(ISBLANK(OFFSET('9. METAS'!$N$20,INT((ROW()-14)/2),0)),"",OFFSET('9. METAS'!$N$20,INT((ROW()-14)/2),0)))</f>
        <v/>
      </c>
      <c r="K370" s="195" t="str">
        <f ca="1">IF(MOD(ROW()-13,2)=0,IF(ISBLANK(OFFSET('10. SEGUIMIENTO 2025'!$O$14,INT((ROW()-13)/2),0)),"",OFFSET('10. SEGUIMIENTO 2025'!$O$14,INT((ROW()-13)/2),0)),IF(ISBLANK(OFFSET('9. METAS'!$O$20,INT((ROW()-14)/2),0)),"",OFFSET('9. METAS'!$O$20,INT((ROW()-14)/2),0)))</f>
        <v/>
      </c>
      <c r="L370" s="195" t="str">
        <f ca="1">IF(MOD(ROW()-13,2)=0,IF(ISBLANK(OFFSET('10. SEGUIMIENTO 2025'!$P$14,INT((ROW()-13)/2),0)),"",OFFSET('10. SEGUIMIENTO 2025'!$P$14,INT((ROW()-13)/2),0)),IF(ISBLANK(OFFSET('9. METAS'!$P$20,INT((ROW()-14)/2),0)),"",OFFSET('9. METAS'!$P$20,INT((ROW()-14)/2),0)))</f>
        <v/>
      </c>
      <c r="M370" s="196" t="str">
        <f ca="1">IF(MOD(ROW()-13,2)=0,IF(ISBLANK(OFFSET('10. SEGUIMIENTO 2025'!$Q$14,INT((ROW()-13)/2),0)),"",OFFSET('10. SEGUIMIENTO 2025'!$Q$14,INT((ROW()-13)/2),0)),IF(ISBLANK(OFFSET('9. METAS'!$Q$20,INT((ROW()-14)/2),0)),"",OFFSET('9. METAS'!$Q$20,INT((ROW()-14)/2),0)))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METAS'!$K$20,INT((ROW()-13)/2),0)),"",OFFSET('9. METAS'!$K$20,INT((ROW()-13)/2),0))</f>
        <v/>
      </c>
      <c r="I371" s="744"/>
      <c r="J371" s="194">
        <f ca="1">IF(MOD(ROW()-13,2)=0,IF(ISBLANK(OFFSET('10. SEGUIMIENTO 2025'!$N$14,INT((ROW()-13)/2),0)),"",OFFSET('10. SEGUIMIENTO 2025'!$N$14,INT((ROW()-13)/2),0)),IF(ISBLANK(OFFSET('9. METAS'!$N$20,INT((ROW()-14)/2),0)),"",OFFSET('9. METAS'!$N$20,INT((ROW()-14)/2),0)))</f>
        <v>41</v>
      </c>
      <c r="K371" s="195" t="str">
        <f ca="1">IF(MOD(ROW()-13,2)=0,IF(ISBLANK(OFFSET('10. SEGUIMIENTO 2025'!$O$14,INT((ROW()-13)/2),0)),"",OFFSET('10. SEGUIMIENTO 2025'!$O$14,INT((ROW()-13)/2),0)),IF(ISBLANK(OFFSET('9. METAS'!$O$20,INT((ROW()-14)/2),0)),"",OFFSET('9. METAS'!$O$20,INT((ROW()-14)/2),0)))</f>
        <v/>
      </c>
      <c r="L371" s="195" t="str">
        <f ca="1">IF(MOD(ROW()-13,2)=0,IF(ISBLANK(OFFSET('10. SEGUIMIENTO 2025'!$P$14,INT((ROW()-13)/2),0)),"",OFFSET('10. SEGUIMIENTO 2025'!$P$14,INT((ROW()-13)/2),0)),IF(ISBLANK(OFFSET('9. METAS'!$P$20,INT((ROW()-14)/2),0)),"",OFFSET('9. METAS'!$P$20,INT((ROW()-14)/2),0)))</f>
        <v/>
      </c>
      <c r="M371" s="196" t="str">
        <f ca="1">IF(MOD(ROW()-13,2)=0,IF(ISBLANK(OFFSET('10. SEGUIMIENTO 2025'!$Q$14,INT((ROW()-13)/2),0)),"",OFFSET('10. SEGUIMIENTO 2025'!$Q$14,INT((ROW()-13)/2),0)),IF(ISBLANK(OFFSET('9. METAS'!$Q$20,INT((ROW()-14)/2),0)),"",OFFSET('9. METAS'!$Q$20,INT((ROW()-14)/2),0)))</f>
        <v/>
      </c>
      <c r="N371" s="742" t="str">
        <f t="shared" ref="N371" ca="1" si="354">IFERROR(M371/M372,"ND")</f>
        <v>ND</v>
      </c>
      <c r="O371" s="738" t="str">
        <f t="shared" ref="O371" ca="1" si="355">IFERROR(((M371+L371+K371+J371)/H371),"ND")</f>
        <v>ND</v>
      </c>
      <c r="P371" s="726"/>
    </row>
    <row r="372" spans="3:16">
      <c r="C372" s="760"/>
      <c r="D372" s="756"/>
      <c r="E372" s="756"/>
      <c r="F372" s="754"/>
      <c r="G372" s="751"/>
      <c r="H372" s="747"/>
      <c r="I372" s="745"/>
      <c r="J372" s="194" t="str">
        <f ca="1">IF(MOD(ROW()-13,2)=0,IF(ISBLANK(OFFSET('10. SEGUIMIENTO 2025'!$N$14,INT((ROW()-13)/2),0)),"",OFFSET('10. SEGUIMIENTO 2025'!$N$14,INT((ROW()-13)/2),0)),IF(ISBLANK(OFFSET('9. METAS'!$N$20,INT((ROW()-14)/2),0)),"",OFFSET('9. METAS'!$N$20,INT((ROW()-14)/2),0)))</f>
        <v/>
      </c>
      <c r="K372" s="195" t="str">
        <f ca="1">IF(MOD(ROW()-13,2)=0,IF(ISBLANK(OFFSET('10. SEGUIMIENTO 2025'!$O$14,INT((ROW()-13)/2),0)),"",OFFSET('10. SEGUIMIENTO 2025'!$O$14,INT((ROW()-13)/2),0)),IF(ISBLANK(OFFSET('9. METAS'!$O$20,INT((ROW()-14)/2),0)),"",OFFSET('9. METAS'!$O$20,INT((ROW()-14)/2),0)))</f>
        <v/>
      </c>
      <c r="L372" s="195" t="str">
        <f ca="1">IF(MOD(ROW()-13,2)=0,IF(ISBLANK(OFFSET('10. SEGUIMIENTO 2025'!$P$14,INT((ROW()-13)/2),0)),"",OFFSET('10. SEGUIMIENTO 2025'!$P$14,INT((ROW()-13)/2),0)),IF(ISBLANK(OFFSET('9. METAS'!$P$20,INT((ROW()-14)/2),0)),"",OFFSET('9. METAS'!$P$20,INT((ROW()-14)/2),0)))</f>
        <v/>
      </c>
      <c r="M372" s="196" t="str">
        <f ca="1">IF(MOD(ROW()-13,2)=0,IF(ISBLANK(OFFSET('10. SEGUIMIENTO 2025'!$Q$14,INT((ROW()-13)/2),0)),"",OFFSET('10. SEGUIMIENTO 2025'!$Q$14,INT((ROW()-13)/2),0)),IF(ISBLANK(OFFSET('9. METAS'!$Q$20,INT((ROW()-14)/2),0)),"",OFFSET('9. METAS'!$Q$20,INT((ROW()-14)/2),0)))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METAS'!$K$20,INT((ROW()-13)/2),0)),"",OFFSET('9. METAS'!$K$20,INT((ROW()-13)/2),0))</f>
        <v/>
      </c>
      <c r="I373" s="744"/>
      <c r="J373" s="194">
        <f ca="1">IF(MOD(ROW()-13,2)=0,IF(ISBLANK(OFFSET('10. SEGUIMIENTO 2025'!$N$14,INT((ROW()-13)/2),0)),"",OFFSET('10. SEGUIMIENTO 2025'!$N$14,INT((ROW()-13)/2),0)),IF(ISBLANK(OFFSET('9. METAS'!$N$20,INT((ROW()-14)/2),0)),"",OFFSET('9. METAS'!$N$20,INT((ROW()-14)/2),0)))</f>
        <v>41</v>
      </c>
      <c r="K373" s="195" t="str">
        <f ca="1">IF(MOD(ROW()-13,2)=0,IF(ISBLANK(OFFSET('10. SEGUIMIENTO 2025'!$O$14,INT((ROW()-13)/2),0)),"",OFFSET('10. SEGUIMIENTO 2025'!$O$14,INT((ROW()-13)/2),0)),IF(ISBLANK(OFFSET('9. METAS'!$O$20,INT((ROW()-14)/2),0)),"",OFFSET('9. METAS'!$O$20,INT((ROW()-14)/2),0)))</f>
        <v/>
      </c>
      <c r="L373" s="195" t="str">
        <f ca="1">IF(MOD(ROW()-13,2)=0,IF(ISBLANK(OFFSET('10. SEGUIMIENTO 2025'!$P$14,INT((ROW()-13)/2),0)),"",OFFSET('10. SEGUIMIENTO 2025'!$P$14,INT((ROW()-13)/2),0)),IF(ISBLANK(OFFSET('9. METAS'!$P$20,INT((ROW()-14)/2),0)),"",OFFSET('9. METAS'!$P$20,INT((ROW()-14)/2),0)))</f>
        <v/>
      </c>
      <c r="M373" s="196" t="str">
        <f ca="1">IF(MOD(ROW()-13,2)=0,IF(ISBLANK(OFFSET('10. SEGUIMIENTO 2025'!$Q$14,INT((ROW()-13)/2),0)),"",OFFSET('10. SEGUIMIENTO 2025'!$Q$14,INT((ROW()-13)/2),0)),IF(ISBLANK(OFFSET('9. METAS'!$Q$20,INT((ROW()-14)/2),0)),"",OFFSET('9. METAS'!$Q$20,INT((ROW()-14)/2),0)))</f>
        <v/>
      </c>
      <c r="N373" s="742" t="str">
        <f t="shared" ref="N373" ca="1" si="356">IFERROR(M373/M374,"ND")</f>
        <v>ND</v>
      </c>
      <c r="O373" s="738" t="str">
        <f t="shared" ref="O373" ca="1" si="357">IFERROR(((M373+L373+K373+J373)/H373),"ND")</f>
        <v>ND</v>
      </c>
      <c r="P373" s="726"/>
    </row>
    <row r="374" spans="3:16">
      <c r="C374" s="760"/>
      <c r="D374" s="756"/>
      <c r="E374" s="756"/>
      <c r="F374" s="754"/>
      <c r="G374" s="751"/>
      <c r="H374" s="747"/>
      <c r="I374" s="745"/>
      <c r="J374" s="194" t="str">
        <f ca="1">IF(MOD(ROW()-13,2)=0,IF(ISBLANK(OFFSET('10. SEGUIMIENTO 2025'!$N$14,INT((ROW()-13)/2),0)),"",OFFSET('10. SEGUIMIENTO 2025'!$N$14,INT((ROW()-13)/2),0)),IF(ISBLANK(OFFSET('9. METAS'!$N$20,INT((ROW()-14)/2),0)),"",OFFSET('9. METAS'!$N$20,INT((ROW()-14)/2),0)))</f>
        <v/>
      </c>
      <c r="K374" s="195" t="str">
        <f ca="1">IF(MOD(ROW()-13,2)=0,IF(ISBLANK(OFFSET('10. SEGUIMIENTO 2025'!$O$14,INT((ROW()-13)/2),0)),"",OFFSET('10. SEGUIMIENTO 2025'!$O$14,INT((ROW()-13)/2),0)),IF(ISBLANK(OFFSET('9. METAS'!$O$20,INT((ROW()-14)/2),0)),"",OFFSET('9. METAS'!$O$20,INT((ROW()-14)/2),0)))</f>
        <v/>
      </c>
      <c r="L374" s="195" t="str">
        <f ca="1">IF(MOD(ROW()-13,2)=0,IF(ISBLANK(OFFSET('10. SEGUIMIENTO 2025'!$P$14,INT((ROW()-13)/2),0)),"",OFFSET('10. SEGUIMIENTO 2025'!$P$14,INT((ROW()-13)/2),0)),IF(ISBLANK(OFFSET('9. METAS'!$P$20,INT((ROW()-14)/2),0)),"",OFFSET('9. METAS'!$P$20,INT((ROW()-14)/2),0)))</f>
        <v/>
      </c>
      <c r="M374" s="196" t="str">
        <f ca="1">IF(MOD(ROW()-13,2)=0,IF(ISBLANK(OFFSET('10. SEGUIMIENTO 2025'!$Q$14,INT((ROW()-13)/2),0)),"",OFFSET('10. SEGUIMIENTO 2025'!$Q$14,INT((ROW()-13)/2),0)),IF(ISBLANK(OFFSET('9. METAS'!$Q$20,INT((ROW()-14)/2),0)),"",OFFSET('9. METAS'!$Q$20,INT((ROW()-14)/2),0)))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METAS'!$K$20,INT((ROW()-13)/2),0)),"",OFFSET('9. METAS'!$K$20,INT((ROW()-13)/2),0))</f>
        <v/>
      </c>
      <c r="I375" s="744"/>
      <c r="J375" s="194">
        <f ca="1">IF(MOD(ROW()-13,2)=0,IF(ISBLANK(OFFSET('10. SEGUIMIENTO 2025'!$N$14,INT((ROW()-13)/2),0)),"",OFFSET('10. SEGUIMIENTO 2025'!$N$14,INT((ROW()-13)/2),0)),IF(ISBLANK(OFFSET('9. METAS'!$N$20,INT((ROW()-14)/2),0)),"",OFFSET('9. METAS'!$N$20,INT((ROW()-14)/2),0)))</f>
        <v>41</v>
      </c>
      <c r="K375" s="195" t="str">
        <f ca="1">IF(MOD(ROW()-13,2)=0,IF(ISBLANK(OFFSET('10. SEGUIMIENTO 2025'!$O$14,INT((ROW()-13)/2),0)),"",OFFSET('10. SEGUIMIENTO 2025'!$O$14,INT((ROW()-13)/2),0)),IF(ISBLANK(OFFSET('9. METAS'!$O$20,INT((ROW()-14)/2),0)),"",OFFSET('9. METAS'!$O$20,INT((ROW()-14)/2),0)))</f>
        <v/>
      </c>
      <c r="L375" s="195" t="str">
        <f ca="1">IF(MOD(ROW()-13,2)=0,IF(ISBLANK(OFFSET('10. SEGUIMIENTO 2025'!$P$14,INT((ROW()-13)/2),0)),"",OFFSET('10. SEGUIMIENTO 2025'!$P$14,INT((ROW()-13)/2),0)),IF(ISBLANK(OFFSET('9. METAS'!$P$20,INT((ROW()-14)/2),0)),"",OFFSET('9. METAS'!$P$20,INT((ROW()-14)/2),0)))</f>
        <v/>
      </c>
      <c r="M375" s="196" t="str">
        <f ca="1">IF(MOD(ROW()-13,2)=0,IF(ISBLANK(OFFSET('10. SEGUIMIENTO 2025'!$Q$14,INT((ROW()-13)/2),0)),"",OFFSET('10. SEGUIMIENTO 2025'!$Q$14,INT((ROW()-13)/2),0)),IF(ISBLANK(OFFSET('9. METAS'!$Q$20,INT((ROW()-14)/2),0)),"",OFFSET('9. METAS'!$Q$20,INT((ROW()-14)/2),0)))</f>
        <v/>
      </c>
      <c r="N375" s="742" t="str">
        <f t="shared" ref="N375" ca="1" si="358">IFERROR(M375/M376,"ND")</f>
        <v>ND</v>
      </c>
      <c r="O375" s="738" t="str">
        <f t="shared" ref="O375" ca="1" si="359">IFERROR(((M375+L375+K375+J375)/H375),"ND")</f>
        <v>ND</v>
      </c>
      <c r="P375" s="726"/>
    </row>
    <row r="376" spans="3:16">
      <c r="C376" s="760"/>
      <c r="D376" s="756"/>
      <c r="E376" s="756"/>
      <c r="F376" s="754"/>
      <c r="G376" s="751"/>
      <c r="H376" s="747"/>
      <c r="I376" s="745"/>
      <c r="J376" s="194" t="str">
        <f ca="1">IF(MOD(ROW()-13,2)=0,IF(ISBLANK(OFFSET('10. SEGUIMIENTO 2025'!$N$14,INT((ROW()-13)/2),0)),"",OFFSET('10. SEGUIMIENTO 2025'!$N$14,INT((ROW()-13)/2),0)),IF(ISBLANK(OFFSET('9. METAS'!$N$20,INT((ROW()-14)/2),0)),"",OFFSET('9. METAS'!$N$20,INT((ROW()-14)/2),0)))</f>
        <v/>
      </c>
      <c r="K376" s="195" t="str">
        <f ca="1">IF(MOD(ROW()-13,2)=0,IF(ISBLANK(OFFSET('10. SEGUIMIENTO 2025'!$O$14,INT((ROW()-13)/2),0)),"",OFFSET('10. SEGUIMIENTO 2025'!$O$14,INT((ROW()-13)/2),0)),IF(ISBLANK(OFFSET('9. METAS'!$O$20,INT((ROW()-14)/2),0)),"",OFFSET('9. METAS'!$O$20,INT((ROW()-14)/2),0)))</f>
        <v/>
      </c>
      <c r="L376" s="195" t="str">
        <f ca="1">IF(MOD(ROW()-13,2)=0,IF(ISBLANK(OFFSET('10. SEGUIMIENTO 2025'!$P$14,INT((ROW()-13)/2),0)),"",OFFSET('10. SEGUIMIENTO 2025'!$P$14,INT((ROW()-13)/2),0)),IF(ISBLANK(OFFSET('9. METAS'!$P$20,INT((ROW()-14)/2),0)),"",OFFSET('9. METAS'!$P$20,INT((ROW()-14)/2),0)))</f>
        <v/>
      </c>
      <c r="M376" s="196" t="str">
        <f ca="1">IF(MOD(ROW()-13,2)=0,IF(ISBLANK(OFFSET('10. SEGUIMIENTO 2025'!$Q$14,INT((ROW()-13)/2),0)),"",OFFSET('10. SEGUIMIENTO 2025'!$Q$14,INT((ROW()-13)/2),0)),IF(ISBLANK(OFFSET('9. METAS'!$Q$20,INT((ROW()-14)/2),0)),"",OFFSET('9. METAS'!$Q$20,INT((ROW()-14)/2),0)))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METAS'!$K$20,INT((ROW()-13)/2),0)),"",OFFSET('9. METAS'!$K$20,INT((ROW()-13)/2),0))</f>
        <v/>
      </c>
      <c r="I377" s="744"/>
      <c r="J377" s="194">
        <f ca="1">IF(MOD(ROW()-13,2)=0,IF(ISBLANK(OFFSET('10. SEGUIMIENTO 2025'!$N$14,INT((ROW()-13)/2),0)),"",OFFSET('10. SEGUIMIENTO 2025'!$N$14,INT((ROW()-13)/2),0)),IF(ISBLANK(OFFSET('9. METAS'!$N$20,INT((ROW()-14)/2),0)),"",OFFSET('9. METAS'!$N$20,INT((ROW()-14)/2),0)))</f>
        <v>41</v>
      </c>
      <c r="K377" s="195" t="str">
        <f ca="1">IF(MOD(ROW()-13,2)=0,IF(ISBLANK(OFFSET('10. SEGUIMIENTO 2025'!$O$14,INT((ROW()-13)/2),0)),"",OFFSET('10. SEGUIMIENTO 2025'!$O$14,INT((ROW()-13)/2),0)),IF(ISBLANK(OFFSET('9. METAS'!$O$20,INT((ROW()-14)/2),0)),"",OFFSET('9. METAS'!$O$20,INT((ROW()-14)/2),0)))</f>
        <v/>
      </c>
      <c r="L377" s="195" t="str">
        <f ca="1">IF(MOD(ROW()-13,2)=0,IF(ISBLANK(OFFSET('10. SEGUIMIENTO 2025'!$P$14,INT((ROW()-13)/2),0)),"",OFFSET('10. SEGUIMIENTO 2025'!$P$14,INT((ROW()-13)/2),0)),IF(ISBLANK(OFFSET('9. METAS'!$P$20,INT((ROW()-14)/2),0)),"",OFFSET('9. METAS'!$P$20,INT((ROW()-14)/2),0)))</f>
        <v/>
      </c>
      <c r="M377" s="196" t="str">
        <f ca="1">IF(MOD(ROW()-13,2)=0,IF(ISBLANK(OFFSET('10. SEGUIMIENTO 2025'!$Q$14,INT((ROW()-13)/2),0)),"",OFFSET('10. SEGUIMIENTO 2025'!$Q$14,INT((ROW()-13)/2),0)),IF(ISBLANK(OFFSET('9. METAS'!$Q$20,INT((ROW()-14)/2),0)),"",OFFSET('9. METAS'!$Q$20,INT((ROW()-14)/2),0)))</f>
        <v/>
      </c>
      <c r="N377" s="742" t="str">
        <f t="shared" ref="N377" ca="1" si="360">IFERROR(M377/M378,"ND")</f>
        <v>ND</v>
      </c>
      <c r="O377" s="738" t="str">
        <f t="shared" ref="O377" ca="1" si="361">IFERROR(((M377+L377+K377+J377)/H377),"ND")</f>
        <v>ND</v>
      </c>
      <c r="P377" s="726"/>
    </row>
    <row r="378" spans="3:16">
      <c r="C378" s="760"/>
      <c r="D378" s="756"/>
      <c r="E378" s="756"/>
      <c r="F378" s="754"/>
      <c r="G378" s="751"/>
      <c r="H378" s="747"/>
      <c r="I378" s="745"/>
      <c r="J378" s="194" t="str">
        <f ca="1">IF(MOD(ROW()-13,2)=0,IF(ISBLANK(OFFSET('10. SEGUIMIENTO 2025'!$N$14,INT((ROW()-13)/2),0)),"",OFFSET('10. SEGUIMIENTO 2025'!$N$14,INT((ROW()-13)/2),0)),IF(ISBLANK(OFFSET('9. METAS'!$N$20,INT((ROW()-14)/2),0)),"",OFFSET('9. METAS'!$N$20,INT((ROW()-14)/2),0)))</f>
        <v/>
      </c>
      <c r="K378" s="195" t="str">
        <f ca="1">IF(MOD(ROW()-13,2)=0,IF(ISBLANK(OFFSET('10. SEGUIMIENTO 2025'!$O$14,INT((ROW()-13)/2),0)),"",OFFSET('10. SEGUIMIENTO 2025'!$O$14,INT((ROW()-13)/2),0)),IF(ISBLANK(OFFSET('9. METAS'!$O$20,INT((ROW()-14)/2),0)),"",OFFSET('9. METAS'!$O$20,INT((ROW()-14)/2),0)))</f>
        <v/>
      </c>
      <c r="L378" s="195" t="str">
        <f ca="1">IF(MOD(ROW()-13,2)=0,IF(ISBLANK(OFFSET('10. SEGUIMIENTO 2025'!$P$14,INT((ROW()-13)/2),0)),"",OFFSET('10. SEGUIMIENTO 2025'!$P$14,INT((ROW()-13)/2),0)),IF(ISBLANK(OFFSET('9. METAS'!$P$20,INT((ROW()-14)/2),0)),"",OFFSET('9. METAS'!$P$20,INT((ROW()-14)/2),0)))</f>
        <v/>
      </c>
      <c r="M378" s="196" t="str">
        <f ca="1">IF(MOD(ROW()-13,2)=0,IF(ISBLANK(OFFSET('10. SEGUIMIENTO 2025'!$Q$14,INT((ROW()-13)/2),0)),"",OFFSET('10. SEGUIMIENTO 2025'!$Q$14,INT((ROW()-13)/2),0)),IF(ISBLANK(OFFSET('9. METAS'!$Q$20,INT((ROW()-14)/2),0)),"",OFFSET('9. METAS'!$Q$20,INT((ROW()-14)/2),0)))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METAS'!$K$20,INT((ROW()-13)/2),0)),"",OFFSET('9. METAS'!$K$20,INT((ROW()-13)/2),0))</f>
        <v/>
      </c>
      <c r="I379" s="744"/>
      <c r="J379" s="194">
        <f ca="1">IF(MOD(ROW()-13,2)=0,IF(ISBLANK(OFFSET('10. SEGUIMIENTO 2025'!$N$14,INT((ROW()-13)/2),0)),"",OFFSET('10. SEGUIMIENTO 2025'!$N$14,INT((ROW()-13)/2),0)),IF(ISBLANK(OFFSET('9. METAS'!$N$20,INT((ROW()-14)/2),0)),"",OFFSET('9. METAS'!$N$20,INT((ROW()-14)/2),0)))</f>
        <v>41</v>
      </c>
      <c r="K379" s="195" t="str">
        <f ca="1">IF(MOD(ROW()-13,2)=0,IF(ISBLANK(OFFSET('10. SEGUIMIENTO 2025'!$O$14,INT((ROW()-13)/2),0)),"",OFFSET('10. SEGUIMIENTO 2025'!$O$14,INT((ROW()-13)/2),0)),IF(ISBLANK(OFFSET('9. METAS'!$O$20,INT((ROW()-14)/2),0)),"",OFFSET('9. METAS'!$O$20,INT((ROW()-14)/2),0)))</f>
        <v/>
      </c>
      <c r="L379" s="195" t="str">
        <f ca="1">IF(MOD(ROW()-13,2)=0,IF(ISBLANK(OFFSET('10. SEGUIMIENTO 2025'!$P$14,INT((ROW()-13)/2),0)),"",OFFSET('10. SEGUIMIENTO 2025'!$P$14,INT((ROW()-13)/2),0)),IF(ISBLANK(OFFSET('9. METAS'!$P$20,INT((ROW()-14)/2),0)),"",OFFSET('9. METAS'!$P$20,INT((ROW()-14)/2),0)))</f>
        <v/>
      </c>
      <c r="M379" s="196" t="str">
        <f ca="1">IF(MOD(ROW()-13,2)=0,IF(ISBLANK(OFFSET('10. SEGUIMIENTO 2025'!$Q$14,INT((ROW()-13)/2),0)),"",OFFSET('10. SEGUIMIENTO 2025'!$Q$14,INT((ROW()-13)/2),0)),IF(ISBLANK(OFFSET('9. METAS'!$Q$20,INT((ROW()-14)/2),0)),"",OFFSET('9. METAS'!$Q$20,INT((ROW()-14)/2),0)))</f>
        <v/>
      </c>
      <c r="N379" s="742" t="str">
        <f t="shared" ref="N379" ca="1" si="362">IFERROR(M379/M380,"ND")</f>
        <v>ND</v>
      </c>
      <c r="O379" s="738" t="str">
        <f t="shared" ref="O379" ca="1" si="363">IFERROR(((M379+L379+K379+J379)/H379),"ND")</f>
        <v>ND</v>
      </c>
      <c r="P379" s="726"/>
    </row>
    <row r="380" spans="3:16">
      <c r="C380" s="760"/>
      <c r="D380" s="756"/>
      <c r="E380" s="756"/>
      <c r="F380" s="754"/>
      <c r="G380" s="751"/>
      <c r="H380" s="747"/>
      <c r="I380" s="745"/>
      <c r="J380" s="194" t="str">
        <f ca="1">IF(MOD(ROW()-13,2)=0,IF(ISBLANK(OFFSET('10. SEGUIMIENTO 2025'!$N$14,INT((ROW()-13)/2),0)),"",OFFSET('10. SEGUIMIENTO 2025'!$N$14,INT((ROW()-13)/2),0)),IF(ISBLANK(OFFSET('9. METAS'!$N$20,INT((ROW()-14)/2),0)),"",OFFSET('9. METAS'!$N$20,INT((ROW()-14)/2),0)))</f>
        <v/>
      </c>
      <c r="K380" s="195" t="str">
        <f ca="1">IF(MOD(ROW()-13,2)=0,IF(ISBLANK(OFFSET('10. SEGUIMIENTO 2025'!$O$14,INT((ROW()-13)/2),0)),"",OFFSET('10. SEGUIMIENTO 2025'!$O$14,INT((ROW()-13)/2),0)),IF(ISBLANK(OFFSET('9. METAS'!$O$20,INT((ROW()-14)/2),0)),"",OFFSET('9. METAS'!$O$20,INT((ROW()-14)/2),0)))</f>
        <v/>
      </c>
      <c r="L380" s="195" t="str">
        <f ca="1">IF(MOD(ROW()-13,2)=0,IF(ISBLANK(OFFSET('10. SEGUIMIENTO 2025'!$P$14,INT((ROW()-13)/2),0)),"",OFFSET('10. SEGUIMIENTO 2025'!$P$14,INT((ROW()-13)/2),0)),IF(ISBLANK(OFFSET('9. METAS'!$P$20,INT((ROW()-14)/2),0)),"",OFFSET('9. METAS'!$P$20,INT((ROW()-14)/2),0)))</f>
        <v/>
      </c>
      <c r="M380" s="196" t="str">
        <f ca="1">IF(MOD(ROW()-13,2)=0,IF(ISBLANK(OFFSET('10. SEGUIMIENTO 2025'!$Q$14,INT((ROW()-13)/2),0)),"",OFFSET('10. SEGUIMIENTO 2025'!$Q$14,INT((ROW()-13)/2),0)),IF(ISBLANK(OFFSET('9. METAS'!$Q$20,INT((ROW()-14)/2),0)),"",OFFSET('9. METAS'!$Q$20,INT((ROW()-14)/2),0)))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METAS'!$K$20,INT((ROW()-13)/2),0)),"",OFFSET('9. METAS'!$K$20,INT((ROW()-13)/2),0))</f>
        <v/>
      </c>
      <c r="I381" s="744"/>
      <c r="J381" s="194">
        <f ca="1">IF(MOD(ROW()-13,2)=0,IF(ISBLANK(OFFSET('10. SEGUIMIENTO 2025'!$N$14,INT((ROW()-13)/2),0)),"",OFFSET('10. SEGUIMIENTO 2025'!$N$14,INT((ROW()-13)/2),0)),IF(ISBLANK(OFFSET('9. METAS'!$N$20,INT((ROW()-14)/2),0)),"",OFFSET('9. METAS'!$N$20,INT((ROW()-14)/2),0)))</f>
        <v>41</v>
      </c>
      <c r="K381" s="195" t="str">
        <f ca="1">IF(MOD(ROW()-13,2)=0,IF(ISBLANK(OFFSET('10. SEGUIMIENTO 2025'!$O$14,INT((ROW()-13)/2),0)),"",OFFSET('10. SEGUIMIENTO 2025'!$O$14,INT((ROW()-13)/2),0)),IF(ISBLANK(OFFSET('9. METAS'!$O$20,INT((ROW()-14)/2),0)),"",OFFSET('9. METAS'!$O$20,INT((ROW()-14)/2),0)))</f>
        <v/>
      </c>
      <c r="L381" s="195" t="str">
        <f ca="1">IF(MOD(ROW()-13,2)=0,IF(ISBLANK(OFFSET('10. SEGUIMIENTO 2025'!$P$14,INT((ROW()-13)/2),0)),"",OFFSET('10. SEGUIMIENTO 2025'!$P$14,INT((ROW()-13)/2),0)),IF(ISBLANK(OFFSET('9. METAS'!$P$20,INT((ROW()-14)/2),0)),"",OFFSET('9. METAS'!$P$20,INT((ROW()-14)/2),0)))</f>
        <v/>
      </c>
      <c r="M381" s="196" t="str">
        <f ca="1">IF(MOD(ROW()-13,2)=0,IF(ISBLANK(OFFSET('10. SEGUIMIENTO 2025'!$Q$14,INT((ROW()-13)/2),0)),"",OFFSET('10. SEGUIMIENTO 2025'!$Q$14,INT((ROW()-13)/2),0)),IF(ISBLANK(OFFSET('9. METAS'!$Q$20,INT((ROW()-14)/2),0)),"",OFFSET('9. METAS'!$Q$20,INT((ROW()-14)/2),0)))</f>
        <v/>
      </c>
      <c r="N381" s="742" t="str">
        <f t="shared" ref="N381" ca="1" si="364">IFERROR(M381/M382,"ND")</f>
        <v>ND</v>
      </c>
      <c r="O381" s="738" t="str">
        <f t="shared" ref="O381" ca="1" si="365">IFERROR(((M381+L381+K381+J381)/H381),"ND")</f>
        <v>ND</v>
      </c>
      <c r="P381" s="726"/>
    </row>
    <row r="382" spans="3:16">
      <c r="C382" s="760"/>
      <c r="D382" s="756"/>
      <c r="E382" s="756"/>
      <c r="F382" s="754"/>
      <c r="G382" s="751"/>
      <c r="H382" s="747"/>
      <c r="I382" s="745"/>
      <c r="J382" s="194" t="str">
        <f ca="1">IF(MOD(ROW()-13,2)=0,IF(ISBLANK(OFFSET('10. SEGUIMIENTO 2025'!$N$14,INT((ROW()-13)/2),0)),"",OFFSET('10. SEGUIMIENTO 2025'!$N$14,INT((ROW()-13)/2),0)),IF(ISBLANK(OFFSET('9. METAS'!$N$20,INT((ROW()-14)/2),0)),"",OFFSET('9. METAS'!$N$20,INT((ROW()-14)/2),0)))</f>
        <v/>
      </c>
      <c r="K382" s="195" t="str">
        <f ca="1">IF(MOD(ROW()-13,2)=0,IF(ISBLANK(OFFSET('10. SEGUIMIENTO 2025'!$O$14,INT((ROW()-13)/2),0)),"",OFFSET('10. SEGUIMIENTO 2025'!$O$14,INT((ROW()-13)/2),0)),IF(ISBLANK(OFFSET('9. METAS'!$O$20,INT((ROW()-14)/2),0)),"",OFFSET('9. METAS'!$O$20,INT((ROW()-14)/2),0)))</f>
        <v/>
      </c>
      <c r="L382" s="195" t="str">
        <f ca="1">IF(MOD(ROW()-13,2)=0,IF(ISBLANK(OFFSET('10. SEGUIMIENTO 2025'!$P$14,INT((ROW()-13)/2),0)),"",OFFSET('10. SEGUIMIENTO 2025'!$P$14,INT((ROW()-13)/2),0)),IF(ISBLANK(OFFSET('9. METAS'!$P$20,INT((ROW()-14)/2),0)),"",OFFSET('9. METAS'!$P$20,INT((ROW()-14)/2),0)))</f>
        <v/>
      </c>
      <c r="M382" s="196" t="str">
        <f ca="1">IF(MOD(ROW()-13,2)=0,IF(ISBLANK(OFFSET('10. SEGUIMIENTO 2025'!$Q$14,INT((ROW()-13)/2),0)),"",OFFSET('10. SEGUIMIENTO 2025'!$Q$14,INT((ROW()-13)/2),0)),IF(ISBLANK(OFFSET('9. METAS'!$Q$20,INT((ROW()-14)/2),0)),"",OFFSET('9. METAS'!$Q$20,INT((ROW()-14)/2),0)))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METAS'!$K$20,INT((ROW()-13)/2),0)),"",OFFSET('9. METAS'!$K$20,INT((ROW()-13)/2),0))</f>
        <v/>
      </c>
      <c r="I383" s="744"/>
      <c r="J383" s="194">
        <f ca="1">IF(MOD(ROW()-13,2)=0,IF(ISBLANK(OFFSET('10. SEGUIMIENTO 2025'!$N$14,INT((ROW()-13)/2),0)),"",OFFSET('10. SEGUIMIENTO 2025'!$N$14,INT((ROW()-13)/2),0)),IF(ISBLANK(OFFSET('9. METAS'!$N$20,INT((ROW()-14)/2),0)),"",OFFSET('9. METAS'!$N$20,INT((ROW()-14)/2),0)))</f>
        <v>41</v>
      </c>
      <c r="K383" s="195" t="str">
        <f ca="1">IF(MOD(ROW()-13,2)=0,IF(ISBLANK(OFFSET('10. SEGUIMIENTO 2025'!$O$14,INT((ROW()-13)/2),0)),"",OFFSET('10. SEGUIMIENTO 2025'!$O$14,INT((ROW()-13)/2),0)),IF(ISBLANK(OFFSET('9. METAS'!$O$20,INT((ROW()-14)/2),0)),"",OFFSET('9. METAS'!$O$20,INT((ROW()-14)/2),0)))</f>
        <v/>
      </c>
      <c r="L383" s="195" t="str">
        <f ca="1">IF(MOD(ROW()-13,2)=0,IF(ISBLANK(OFFSET('10. SEGUIMIENTO 2025'!$P$14,INT((ROW()-13)/2),0)),"",OFFSET('10. SEGUIMIENTO 2025'!$P$14,INT((ROW()-13)/2),0)),IF(ISBLANK(OFFSET('9. METAS'!$P$20,INT((ROW()-14)/2),0)),"",OFFSET('9. METAS'!$P$20,INT((ROW()-14)/2),0)))</f>
        <v/>
      </c>
      <c r="M383" s="196" t="str">
        <f ca="1">IF(MOD(ROW()-13,2)=0,IF(ISBLANK(OFFSET('10. SEGUIMIENTO 2025'!$Q$14,INT((ROW()-13)/2),0)),"",OFFSET('10. SEGUIMIENTO 2025'!$Q$14,INT((ROW()-13)/2),0)),IF(ISBLANK(OFFSET('9. METAS'!$Q$20,INT((ROW()-14)/2),0)),"",OFFSET('9. METAS'!$Q$20,INT((ROW()-14)/2),0)))</f>
        <v/>
      </c>
      <c r="N383" s="742" t="str">
        <f t="shared" ref="N383" ca="1" si="366">IFERROR(M383/M384,"ND")</f>
        <v>ND</v>
      </c>
      <c r="O383" s="738" t="str">
        <f t="shared" ref="O383" ca="1" si="367">IFERROR(((M383+L383+K383+J383)/H383),"ND")</f>
        <v>ND</v>
      </c>
      <c r="P383" s="726"/>
    </row>
    <row r="384" spans="3:16">
      <c r="C384" s="760"/>
      <c r="D384" s="756"/>
      <c r="E384" s="756"/>
      <c r="F384" s="754"/>
      <c r="G384" s="751"/>
      <c r="H384" s="747"/>
      <c r="I384" s="745"/>
      <c r="J384" s="194" t="str">
        <f ca="1">IF(MOD(ROW()-13,2)=0,IF(ISBLANK(OFFSET('10. SEGUIMIENTO 2025'!$N$14,INT((ROW()-13)/2),0)),"",OFFSET('10. SEGUIMIENTO 2025'!$N$14,INT((ROW()-13)/2),0)),IF(ISBLANK(OFFSET('9. METAS'!$N$20,INT((ROW()-14)/2),0)),"",OFFSET('9. METAS'!$N$20,INT((ROW()-14)/2),0)))</f>
        <v/>
      </c>
      <c r="K384" s="195" t="str">
        <f ca="1">IF(MOD(ROW()-13,2)=0,IF(ISBLANK(OFFSET('10. SEGUIMIENTO 2025'!$O$14,INT((ROW()-13)/2),0)),"",OFFSET('10. SEGUIMIENTO 2025'!$O$14,INT((ROW()-13)/2),0)),IF(ISBLANK(OFFSET('9. METAS'!$O$20,INT((ROW()-14)/2),0)),"",OFFSET('9. METAS'!$O$20,INT((ROW()-14)/2),0)))</f>
        <v/>
      </c>
      <c r="L384" s="195" t="str">
        <f ca="1">IF(MOD(ROW()-13,2)=0,IF(ISBLANK(OFFSET('10. SEGUIMIENTO 2025'!$P$14,INT((ROW()-13)/2),0)),"",OFFSET('10. SEGUIMIENTO 2025'!$P$14,INT((ROW()-13)/2),0)),IF(ISBLANK(OFFSET('9. METAS'!$P$20,INT((ROW()-14)/2),0)),"",OFFSET('9. METAS'!$P$20,INT((ROW()-14)/2),0)))</f>
        <v/>
      </c>
      <c r="M384" s="196" t="str">
        <f ca="1">IF(MOD(ROW()-13,2)=0,IF(ISBLANK(OFFSET('10. SEGUIMIENTO 2025'!$Q$14,INT((ROW()-13)/2),0)),"",OFFSET('10. SEGUIMIENTO 2025'!$Q$14,INT((ROW()-13)/2),0)),IF(ISBLANK(OFFSET('9. METAS'!$Q$20,INT((ROW()-14)/2),0)),"",OFFSET('9. METAS'!$Q$20,INT((ROW()-14)/2),0)))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METAS'!$K$20,INT((ROW()-13)/2),0)),"",OFFSET('9. METAS'!$K$20,INT((ROW()-13)/2),0))</f>
        <v/>
      </c>
      <c r="I385" s="744"/>
      <c r="J385" s="194">
        <f ca="1">IF(MOD(ROW()-13,2)=0,IF(ISBLANK(OFFSET('10. SEGUIMIENTO 2025'!$N$14,INT((ROW()-13)/2),0)),"",OFFSET('10. SEGUIMIENTO 2025'!$N$14,INT((ROW()-13)/2),0)),IF(ISBLANK(OFFSET('9. METAS'!$N$20,INT((ROW()-14)/2),0)),"",OFFSET('9. METAS'!$N$20,INT((ROW()-14)/2),0)))</f>
        <v>41</v>
      </c>
      <c r="K385" s="195" t="str">
        <f ca="1">IF(MOD(ROW()-13,2)=0,IF(ISBLANK(OFFSET('10. SEGUIMIENTO 2025'!$O$14,INT((ROW()-13)/2),0)),"",OFFSET('10. SEGUIMIENTO 2025'!$O$14,INT((ROW()-13)/2),0)),IF(ISBLANK(OFFSET('9. METAS'!$O$20,INT((ROW()-14)/2),0)),"",OFFSET('9. METAS'!$O$20,INT((ROW()-14)/2),0)))</f>
        <v/>
      </c>
      <c r="L385" s="195" t="str">
        <f ca="1">IF(MOD(ROW()-13,2)=0,IF(ISBLANK(OFFSET('10. SEGUIMIENTO 2025'!$P$14,INT((ROW()-13)/2),0)),"",OFFSET('10. SEGUIMIENTO 2025'!$P$14,INT((ROW()-13)/2),0)),IF(ISBLANK(OFFSET('9. METAS'!$P$20,INT((ROW()-14)/2),0)),"",OFFSET('9. METAS'!$P$20,INT((ROW()-14)/2),0)))</f>
        <v/>
      </c>
      <c r="M385" s="196" t="str">
        <f ca="1">IF(MOD(ROW()-13,2)=0,IF(ISBLANK(OFFSET('10. SEGUIMIENTO 2025'!$Q$14,INT((ROW()-13)/2),0)),"",OFFSET('10. SEGUIMIENTO 2025'!$Q$14,INT((ROW()-13)/2),0)),IF(ISBLANK(OFFSET('9. METAS'!$Q$20,INT((ROW()-14)/2),0)),"",OFFSET('9. METAS'!$Q$20,INT((ROW()-14)/2),0)))</f>
        <v/>
      </c>
      <c r="N385" s="742" t="str">
        <f t="shared" ref="N385" ca="1" si="368">IFERROR(M385/M386,"ND")</f>
        <v>ND</v>
      </c>
      <c r="O385" s="738" t="str">
        <f t="shared" ref="O385" ca="1" si="369">IFERROR(((M385+L385+K385+J385)/H385),"ND")</f>
        <v>ND</v>
      </c>
      <c r="P385" s="726"/>
    </row>
    <row r="386" spans="3:16">
      <c r="C386" s="760"/>
      <c r="D386" s="756"/>
      <c r="E386" s="756"/>
      <c r="F386" s="754"/>
      <c r="G386" s="751"/>
      <c r="H386" s="747"/>
      <c r="I386" s="745"/>
      <c r="J386" s="194" t="str">
        <f ca="1">IF(MOD(ROW()-13,2)=0,IF(ISBLANK(OFFSET('10. SEGUIMIENTO 2025'!$N$14,INT((ROW()-13)/2),0)),"",OFFSET('10. SEGUIMIENTO 2025'!$N$14,INT((ROW()-13)/2),0)),IF(ISBLANK(OFFSET('9. METAS'!$N$20,INT((ROW()-14)/2),0)),"",OFFSET('9. METAS'!$N$20,INT((ROW()-14)/2),0)))</f>
        <v/>
      </c>
      <c r="K386" s="195" t="str">
        <f ca="1">IF(MOD(ROW()-13,2)=0,IF(ISBLANK(OFFSET('10. SEGUIMIENTO 2025'!$O$14,INT((ROW()-13)/2),0)),"",OFFSET('10. SEGUIMIENTO 2025'!$O$14,INT((ROW()-13)/2),0)),IF(ISBLANK(OFFSET('9. METAS'!$O$20,INT((ROW()-14)/2),0)),"",OFFSET('9. METAS'!$O$20,INT((ROW()-14)/2),0)))</f>
        <v/>
      </c>
      <c r="L386" s="195" t="str">
        <f ca="1">IF(MOD(ROW()-13,2)=0,IF(ISBLANK(OFFSET('10. SEGUIMIENTO 2025'!$P$14,INT((ROW()-13)/2),0)),"",OFFSET('10. SEGUIMIENTO 2025'!$P$14,INT((ROW()-13)/2),0)),IF(ISBLANK(OFFSET('9. METAS'!$P$20,INT((ROW()-14)/2),0)),"",OFFSET('9. METAS'!$P$20,INT((ROW()-14)/2),0)))</f>
        <v/>
      </c>
      <c r="M386" s="196" t="str">
        <f ca="1">IF(MOD(ROW()-13,2)=0,IF(ISBLANK(OFFSET('10. SEGUIMIENTO 2025'!$Q$14,INT((ROW()-13)/2),0)),"",OFFSET('10. SEGUIMIENTO 2025'!$Q$14,INT((ROW()-13)/2),0)),IF(ISBLANK(OFFSET('9. METAS'!$Q$20,INT((ROW()-14)/2),0)),"",OFFSET('9. METAS'!$Q$20,INT((ROW()-14)/2),0)))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METAS'!$K$20,INT((ROW()-13)/2),0)),"",OFFSET('9. METAS'!$K$20,INT((ROW()-13)/2),0))</f>
        <v/>
      </c>
      <c r="I387" s="744"/>
      <c r="J387" s="194">
        <f ca="1">IF(MOD(ROW()-13,2)=0,IF(ISBLANK(OFFSET('10. SEGUIMIENTO 2025'!$N$14,INT((ROW()-13)/2),0)),"",OFFSET('10. SEGUIMIENTO 2025'!$N$14,INT((ROW()-13)/2),0)),IF(ISBLANK(OFFSET('9. METAS'!$N$20,INT((ROW()-14)/2),0)),"",OFFSET('9. METAS'!$N$20,INT((ROW()-14)/2),0)))</f>
        <v>41</v>
      </c>
      <c r="K387" s="195" t="str">
        <f ca="1">IF(MOD(ROW()-13,2)=0,IF(ISBLANK(OFFSET('10. SEGUIMIENTO 2025'!$O$14,INT((ROW()-13)/2),0)),"",OFFSET('10. SEGUIMIENTO 2025'!$O$14,INT((ROW()-13)/2),0)),IF(ISBLANK(OFFSET('9. METAS'!$O$20,INT((ROW()-14)/2),0)),"",OFFSET('9. METAS'!$O$20,INT((ROW()-14)/2),0)))</f>
        <v/>
      </c>
      <c r="L387" s="195" t="str">
        <f ca="1">IF(MOD(ROW()-13,2)=0,IF(ISBLANK(OFFSET('10. SEGUIMIENTO 2025'!$P$14,INT((ROW()-13)/2),0)),"",OFFSET('10. SEGUIMIENTO 2025'!$P$14,INT((ROW()-13)/2),0)),IF(ISBLANK(OFFSET('9. METAS'!$P$20,INT((ROW()-14)/2),0)),"",OFFSET('9. METAS'!$P$20,INT((ROW()-14)/2),0)))</f>
        <v/>
      </c>
      <c r="M387" s="196" t="str">
        <f ca="1">IF(MOD(ROW()-13,2)=0,IF(ISBLANK(OFFSET('10. SEGUIMIENTO 2025'!$Q$14,INT((ROW()-13)/2),0)),"",OFFSET('10. SEGUIMIENTO 2025'!$Q$14,INT((ROW()-13)/2),0)),IF(ISBLANK(OFFSET('9. METAS'!$Q$20,INT((ROW()-14)/2),0)),"",OFFSET('9. METAS'!$Q$20,INT((ROW()-14)/2),0)))</f>
        <v/>
      </c>
      <c r="N387" s="742" t="str">
        <f t="shared" ref="N387" ca="1" si="370">IFERROR(M387/M388,"ND")</f>
        <v>ND</v>
      </c>
      <c r="O387" s="738" t="str">
        <f t="shared" ref="O387" ca="1" si="371">IFERROR(((M387+L387+K387+J387)/H387),"ND")</f>
        <v>ND</v>
      </c>
      <c r="P387" s="726"/>
    </row>
    <row r="388" spans="3:16">
      <c r="C388" s="760"/>
      <c r="D388" s="756"/>
      <c r="E388" s="756"/>
      <c r="F388" s="754"/>
      <c r="G388" s="751"/>
      <c r="H388" s="747"/>
      <c r="I388" s="745"/>
      <c r="J388" s="194" t="str">
        <f ca="1">IF(MOD(ROW()-13,2)=0,IF(ISBLANK(OFFSET('10. SEGUIMIENTO 2025'!$N$14,INT((ROW()-13)/2),0)),"",OFFSET('10. SEGUIMIENTO 2025'!$N$14,INT((ROW()-13)/2),0)),IF(ISBLANK(OFFSET('9. METAS'!$N$20,INT((ROW()-14)/2),0)),"",OFFSET('9. METAS'!$N$20,INT((ROW()-14)/2),0)))</f>
        <v/>
      </c>
      <c r="K388" s="195" t="str">
        <f ca="1">IF(MOD(ROW()-13,2)=0,IF(ISBLANK(OFFSET('10. SEGUIMIENTO 2025'!$O$14,INT((ROW()-13)/2),0)),"",OFFSET('10. SEGUIMIENTO 2025'!$O$14,INT((ROW()-13)/2),0)),IF(ISBLANK(OFFSET('9. METAS'!$O$20,INT((ROW()-14)/2),0)),"",OFFSET('9. METAS'!$O$20,INT((ROW()-14)/2),0)))</f>
        <v/>
      </c>
      <c r="L388" s="195" t="str">
        <f ca="1">IF(MOD(ROW()-13,2)=0,IF(ISBLANK(OFFSET('10. SEGUIMIENTO 2025'!$P$14,INT((ROW()-13)/2),0)),"",OFFSET('10. SEGUIMIENTO 2025'!$P$14,INT((ROW()-13)/2),0)),IF(ISBLANK(OFFSET('9. METAS'!$P$20,INT((ROW()-14)/2),0)),"",OFFSET('9. METAS'!$P$20,INT((ROW()-14)/2),0)))</f>
        <v/>
      </c>
      <c r="M388" s="196" t="str">
        <f ca="1">IF(MOD(ROW()-13,2)=0,IF(ISBLANK(OFFSET('10. SEGUIMIENTO 2025'!$Q$14,INT((ROW()-13)/2),0)),"",OFFSET('10. SEGUIMIENTO 2025'!$Q$14,INT((ROW()-13)/2),0)),IF(ISBLANK(OFFSET('9. METAS'!$Q$20,INT((ROW()-14)/2),0)),"",OFFSET('9. METAS'!$Q$20,INT((ROW()-14)/2),0)))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METAS'!$K$20,INT((ROW()-13)/2),0)),"",OFFSET('9. METAS'!$K$20,INT((ROW()-13)/2),0))</f>
        <v/>
      </c>
      <c r="I389" s="744"/>
      <c r="J389" s="194">
        <f ca="1">IF(MOD(ROW()-13,2)=0,IF(ISBLANK(OFFSET('10. SEGUIMIENTO 2025'!$N$14,INT((ROW()-13)/2),0)),"",OFFSET('10. SEGUIMIENTO 2025'!$N$14,INT((ROW()-13)/2),0)),IF(ISBLANK(OFFSET('9. METAS'!$N$20,INT((ROW()-14)/2),0)),"",OFFSET('9. METAS'!$N$20,INT((ROW()-14)/2),0)))</f>
        <v>41</v>
      </c>
      <c r="K389" s="195" t="str">
        <f ca="1">IF(MOD(ROW()-13,2)=0,IF(ISBLANK(OFFSET('10. SEGUIMIENTO 2025'!$O$14,INT((ROW()-13)/2),0)),"",OFFSET('10. SEGUIMIENTO 2025'!$O$14,INT((ROW()-13)/2),0)),IF(ISBLANK(OFFSET('9. METAS'!$O$20,INT((ROW()-14)/2),0)),"",OFFSET('9. METAS'!$O$20,INT((ROW()-14)/2),0)))</f>
        <v/>
      </c>
      <c r="L389" s="195" t="str">
        <f ca="1">IF(MOD(ROW()-13,2)=0,IF(ISBLANK(OFFSET('10. SEGUIMIENTO 2025'!$P$14,INT((ROW()-13)/2),0)),"",OFFSET('10. SEGUIMIENTO 2025'!$P$14,INT((ROW()-13)/2),0)),IF(ISBLANK(OFFSET('9. METAS'!$P$20,INT((ROW()-14)/2),0)),"",OFFSET('9. METAS'!$P$20,INT((ROW()-14)/2),0)))</f>
        <v/>
      </c>
      <c r="M389" s="196" t="str">
        <f ca="1">IF(MOD(ROW()-13,2)=0,IF(ISBLANK(OFFSET('10. SEGUIMIENTO 2025'!$Q$14,INT((ROW()-13)/2),0)),"",OFFSET('10. SEGUIMIENTO 2025'!$Q$14,INT((ROW()-13)/2),0)),IF(ISBLANK(OFFSET('9. METAS'!$Q$20,INT((ROW()-14)/2),0)),"",OFFSET('9. METAS'!$Q$20,INT((ROW()-14)/2),0)))</f>
        <v/>
      </c>
      <c r="N389" s="742" t="str">
        <f t="shared" ref="N389" ca="1" si="372">IFERROR(M389/M390,"ND")</f>
        <v>ND</v>
      </c>
      <c r="O389" s="738" t="str">
        <f t="shared" ref="O389" ca="1" si="373">IFERROR(((M389+L389+K389+J389)/H389),"ND")</f>
        <v>ND</v>
      </c>
      <c r="P389" s="726"/>
    </row>
    <row r="390" spans="3:16">
      <c r="C390" s="760"/>
      <c r="D390" s="756"/>
      <c r="E390" s="756"/>
      <c r="F390" s="754"/>
      <c r="G390" s="751"/>
      <c r="H390" s="747"/>
      <c r="I390" s="745"/>
      <c r="J390" s="194" t="str">
        <f ca="1">IF(MOD(ROW()-13,2)=0,IF(ISBLANK(OFFSET('10. SEGUIMIENTO 2025'!$N$14,INT((ROW()-13)/2),0)),"",OFFSET('10. SEGUIMIENTO 2025'!$N$14,INT((ROW()-13)/2),0)),IF(ISBLANK(OFFSET('9. METAS'!$N$20,INT((ROW()-14)/2),0)),"",OFFSET('9. METAS'!$N$20,INT((ROW()-14)/2),0)))</f>
        <v/>
      </c>
      <c r="K390" s="195" t="str">
        <f ca="1">IF(MOD(ROW()-13,2)=0,IF(ISBLANK(OFFSET('10. SEGUIMIENTO 2025'!$O$14,INT((ROW()-13)/2),0)),"",OFFSET('10. SEGUIMIENTO 2025'!$O$14,INT((ROW()-13)/2),0)),IF(ISBLANK(OFFSET('9. METAS'!$O$20,INT((ROW()-14)/2),0)),"",OFFSET('9. METAS'!$O$20,INT((ROW()-14)/2),0)))</f>
        <v/>
      </c>
      <c r="L390" s="195" t="str">
        <f ca="1">IF(MOD(ROW()-13,2)=0,IF(ISBLANK(OFFSET('10. SEGUIMIENTO 2025'!$P$14,INT((ROW()-13)/2),0)),"",OFFSET('10. SEGUIMIENTO 2025'!$P$14,INT((ROW()-13)/2),0)),IF(ISBLANK(OFFSET('9. METAS'!$P$20,INT((ROW()-14)/2),0)),"",OFFSET('9. METAS'!$P$20,INT((ROW()-14)/2),0)))</f>
        <v/>
      </c>
      <c r="M390" s="196" t="str">
        <f ca="1">IF(MOD(ROW()-13,2)=0,IF(ISBLANK(OFFSET('10. SEGUIMIENTO 2025'!$Q$14,INT((ROW()-13)/2),0)),"",OFFSET('10. SEGUIMIENTO 2025'!$Q$14,INT((ROW()-13)/2),0)),IF(ISBLANK(OFFSET('9. METAS'!$Q$20,INT((ROW()-14)/2),0)),"",OFFSET('9. METAS'!$Q$20,INT((ROW()-14)/2),0)))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METAS'!$K$20,INT((ROW()-13)/2),0)),"",OFFSET('9. METAS'!$K$20,INT((ROW()-13)/2),0))</f>
        <v/>
      </c>
      <c r="I391" s="744"/>
      <c r="J391" s="194">
        <f ca="1">IF(MOD(ROW()-13,2)=0,IF(ISBLANK(OFFSET('10. SEGUIMIENTO 2025'!$N$14,INT((ROW()-13)/2),0)),"",OFFSET('10. SEGUIMIENTO 2025'!$N$14,INT((ROW()-13)/2),0)),IF(ISBLANK(OFFSET('9. METAS'!$N$20,INT((ROW()-14)/2),0)),"",OFFSET('9. METAS'!$N$20,INT((ROW()-14)/2),0)))</f>
        <v>41</v>
      </c>
      <c r="K391" s="195" t="str">
        <f ca="1">IF(MOD(ROW()-13,2)=0,IF(ISBLANK(OFFSET('10. SEGUIMIENTO 2025'!$O$14,INT((ROW()-13)/2),0)),"",OFFSET('10. SEGUIMIENTO 2025'!$O$14,INT((ROW()-13)/2),0)),IF(ISBLANK(OFFSET('9. METAS'!$O$20,INT((ROW()-14)/2),0)),"",OFFSET('9. METAS'!$O$20,INT((ROW()-14)/2),0)))</f>
        <v/>
      </c>
      <c r="L391" s="195" t="str">
        <f ca="1">IF(MOD(ROW()-13,2)=0,IF(ISBLANK(OFFSET('10. SEGUIMIENTO 2025'!$P$14,INT((ROW()-13)/2),0)),"",OFFSET('10. SEGUIMIENTO 2025'!$P$14,INT((ROW()-13)/2),0)),IF(ISBLANK(OFFSET('9. METAS'!$P$20,INT((ROW()-14)/2),0)),"",OFFSET('9. METAS'!$P$20,INT((ROW()-14)/2),0)))</f>
        <v/>
      </c>
      <c r="M391" s="196" t="str">
        <f ca="1">IF(MOD(ROW()-13,2)=0,IF(ISBLANK(OFFSET('10. SEGUIMIENTO 2025'!$Q$14,INT((ROW()-13)/2),0)),"",OFFSET('10. SEGUIMIENTO 2025'!$Q$14,INT((ROW()-13)/2),0)),IF(ISBLANK(OFFSET('9. METAS'!$Q$20,INT((ROW()-14)/2),0)),"",OFFSET('9. METAS'!$Q$20,INT((ROW()-14)/2),0)))</f>
        <v/>
      </c>
      <c r="N391" s="742" t="str">
        <f t="shared" ref="N391" ca="1" si="374">IFERROR(M391/M392,"ND")</f>
        <v>ND</v>
      </c>
      <c r="O391" s="738" t="str">
        <f t="shared" ref="O391" ca="1" si="375">IFERROR(((M391+L391+K391+J391)/H391),"ND")</f>
        <v>ND</v>
      </c>
      <c r="P391" s="726"/>
    </row>
    <row r="392" spans="3:16">
      <c r="C392" s="760"/>
      <c r="D392" s="756"/>
      <c r="E392" s="756"/>
      <c r="F392" s="754"/>
      <c r="G392" s="751"/>
      <c r="H392" s="747"/>
      <c r="I392" s="745"/>
      <c r="J392" s="194" t="str">
        <f ca="1">IF(MOD(ROW()-13,2)=0,IF(ISBLANK(OFFSET('10. SEGUIMIENTO 2025'!$N$14,INT((ROW()-13)/2),0)),"",OFFSET('10. SEGUIMIENTO 2025'!$N$14,INT((ROW()-13)/2),0)),IF(ISBLANK(OFFSET('9. METAS'!$N$20,INT((ROW()-14)/2),0)),"",OFFSET('9. METAS'!$N$20,INT((ROW()-14)/2),0)))</f>
        <v/>
      </c>
      <c r="K392" s="195" t="str">
        <f ca="1">IF(MOD(ROW()-13,2)=0,IF(ISBLANK(OFFSET('10. SEGUIMIENTO 2025'!$O$14,INT((ROW()-13)/2),0)),"",OFFSET('10. SEGUIMIENTO 2025'!$O$14,INT((ROW()-13)/2),0)),IF(ISBLANK(OFFSET('9. METAS'!$O$20,INT((ROW()-14)/2),0)),"",OFFSET('9. METAS'!$O$20,INT((ROW()-14)/2),0)))</f>
        <v/>
      </c>
      <c r="L392" s="195" t="str">
        <f ca="1">IF(MOD(ROW()-13,2)=0,IF(ISBLANK(OFFSET('10. SEGUIMIENTO 2025'!$P$14,INT((ROW()-13)/2),0)),"",OFFSET('10. SEGUIMIENTO 2025'!$P$14,INT((ROW()-13)/2),0)),IF(ISBLANK(OFFSET('9. METAS'!$P$20,INT((ROW()-14)/2),0)),"",OFFSET('9. METAS'!$P$20,INT((ROW()-14)/2),0)))</f>
        <v/>
      </c>
      <c r="M392" s="196" t="str">
        <f ca="1">IF(MOD(ROW()-13,2)=0,IF(ISBLANK(OFFSET('10. SEGUIMIENTO 2025'!$Q$14,INT((ROW()-13)/2),0)),"",OFFSET('10. SEGUIMIENTO 2025'!$Q$14,INT((ROW()-13)/2),0)),IF(ISBLANK(OFFSET('9. METAS'!$Q$20,INT((ROW()-14)/2),0)),"",OFFSET('9. METAS'!$Q$20,INT((ROW()-14)/2),0)))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METAS'!$K$20,INT((ROW()-13)/2),0)),"",OFFSET('9. METAS'!$K$20,INT((ROW()-13)/2),0))</f>
        <v/>
      </c>
      <c r="I393" s="744"/>
      <c r="J393" s="194">
        <f ca="1">IF(MOD(ROW()-13,2)=0,IF(ISBLANK(OFFSET('10. SEGUIMIENTO 2025'!$N$14,INT((ROW()-13)/2),0)),"",OFFSET('10. SEGUIMIENTO 2025'!$N$14,INT((ROW()-13)/2),0)),IF(ISBLANK(OFFSET('9. METAS'!$N$20,INT((ROW()-14)/2),0)),"",OFFSET('9. METAS'!$N$20,INT((ROW()-14)/2),0)))</f>
        <v>41</v>
      </c>
      <c r="K393" s="195" t="str">
        <f ca="1">IF(MOD(ROW()-13,2)=0,IF(ISBLANK(OFFSET('10. SEGUIMIENTO 2025'!$O$14,INT((ROW()-13)/2),0)),"",OFFSET('10. SEGUIMIENTO 2025'!$O$14,INT((ROW()-13)/2),0)),IF(ISBLANK(OFFSET('9. METAS'!$O$20,INT((ROW()-14)/2),0)),"",OFFSET('9. METAS'!$O$20,INT((ROW()-14)/2),0)))</f>
        <v/>
      </c>
      <c r="L393" s="195" t="str">
        <f ca="1">IF(MOD(ROW()-13,2)=0,IF(ISBLANK(OFFSET('10. SEGUIMIENTO 2025'!$P$14,INT((ROW()-13)/2),0)),"",OFFSET('10. SEGUIMIENTO 2025'!$P$14,INT((ROW()-13)/2),0)),IF(ISBLANK(OFFSET('9. METAS'!$P$20,INT((ROW()-14)/2),0)),"",OFFSET('9. METAS'!$P$20,INT((ROW()-14)/2),0)))</f>
        <v/>
      </c>
      <c r="M393" s="196" t="str">
        <f ca="1">IF(MOD(ROW()-13,2)=0,IF(ISBLANK(OFFSET('10. SEGUIMIENTO 2025'!$Q$14,INT((ROW()-13)/2),0)),"",OFFSET('10. SEGUIMIENTO 2025'!$Q$14,INT((ROW()-13)/2),0)),IF(ISBLANK(OFFSET('9. METAS'!$Q$20,INT((ROW()-14)/2),0)),"",OFFSET('9. METAS'!$Q$20,INT((ROW()-14)/2),0)))</f>
        <v/>
      </c>
      <c r="N393" s="742" t="str">
        <f t="shared" ref="N393" ca="1" si="376">IFERROR(M393/M394,"ND")</f>
        <v>ND</v>
      </c>
      <c r="O393" s="738" t="str">
        <f t="shared" ref="O393" ca="1" si="377">IFERROR(((M393+L393+K393+J393)/H393),"ND")</f>
        <v>ND</v>
      </c>
      <c r="P393" s="726"/>
    </row>
    <row r="394" spans="3:16">
      <c r="C394" s="760"/>
      <c r="D394" s="756"/>
      <c r="E394" s="756"/>
      <c r="F394" s="754"/>
      <c r="G394" s="751"/>
      <c r="H394" s="747"/>
      <c r="I394" s="745"/>
      <c r="J394" s="194" t="str">
        <f ca="1">IF(MOD(ROW()-13,2)=0,IF(ISBLANK(OFFSET('10. SEGUIMIENTO 2025'!$N$14,INT((ROW()-13)/2),0)),"",OFFSET('10. SEGUIMIENTO 2025'!$N$14,INT((ROW()-13)/2),0)),IF(ISBLANK(OFFSET('9. METAS'!$N$20,INT((ROW()-14)/2),0)),"",OFFSET('9. METAS'!$N$20,INT((ROW()-14)/2),0)))</f>
        <v/>
      </c>
      <c r="K394" s="195" t="str">
        <f ca="1">IF(MOD(ROW()-13,2)=0,IF(ISBLANK(OFFSET('10. SEGUIMIENTO 2025'!$O$14,INT((ROW()-13)/2),0)),"",OFFSET('10. SEGUIMIENTO 2025'!$O$14,INT((ROW()-13)/2),0)),IF(ISBLANK(OFFSET('9. METAS'!$O$20,INT((ROW()-14)/2),0)),"",OFFSET('9. METAS'!$O$20,INT((ROW()-14)/2),0)))</f>
        <v/>
      </c>
      <c r="L394" s="195" t="str">
        <f ca="1">IF(MOD(ROW()-13,2)=0,IF(ISBLANK(OFFSET('10. SEGUIMIENTO 2025'!$P$14,INT((ROW()-13)/2),0)),"",OFFSET('10. SEGUIMIENTO 2025'!$P$14,INT((ROW()-13)/2),0)),IF(ISBLANK(OFFSET('9. METAS'!$P$20,INT((ROW()-14)/2),0)),"",OFFSET('9. METAS'!$P$20,INT((ROW()-14)/2),0)))</f>
        <v/>
      </c>
      <c r="M394" s="196" t="str">
        <f ca="1">IF(MOD(ROW()-13,2)=0,IF(ISBLANK(OFFSET('10. SEGUIMIENTO 2025'!$Q$14,INT((ROW()-13)/2),0)),"",OFFSET('10. SEGUIMIENTO 2025'!$Q$14,INT((ROW()-13)/2),0)),IF(ISBLANK(OFFSET('9. METAS'!$Q$20,INT((ROW()-14)/2),0)),"",OFFSET('9. METAS'!$Q$20,INT((ROW()-14)/2),0)))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METAS'!$K$20,INT((ROW()-13)/2),0)),"",OFFSET('9. METAS'!$K$20,INT((ROW()-13)/2),0))</f>
        <v/>
      </c>
      <c r="I395" s="744"/>
      <c r="J395" s="194">
        <f ca="1">IF(MOD(ROW()-13,2)=0,IF(ISBLANK(OFFSET('10. SEGUIMIENTO 2025'!$N$14,INT((ROW()-13)/2),0)),"",OFFSET('10. SEGUIMIENTO 2025'!$N$14,INT((ROW()-13)/2),0)),IF(ISBLANK(OFFSET('9. METAS'!$N$20,INT((ROW()-14)/2),0)),"",OFFSET('9. METAS'!$N$20,INT((ROW()-14)/2),0)))</f>
        <v>41</v>
      </c>
      <c r="K395" s="195" t="str">
        <f ca="1">IF(MOD(ROW()-13,2)=0,IF(ISBLANK(OFFSET('10. SEGUIMIENTO 2025'!$O$14,INT((ROW()-13)/2),0)),"",OFFSET('10. SEGUIMIENTO 2025'!$O$14,INT((ROW()-13)/2),0)),IF(ISBLANK(OFFSET('9. METAS'!$O$20,INT((ROW()-14)/2),0)),"",OFFSET('9. METAS'!$O$20,INT((ROW()-14)/2),0)))</f>
        <v/>
      </c>
      <c r="L395" s="195" t="str">
        <f ca="1">IF(MOD(ROW()-13,2)=0,IF(ISBLANK(OFFSET('10. SEGUIMIENTO 2025'!$P$14,INT((ROW()-13)/2),0)),"",OFFSET('10. SEGUIMIENTO 2025'!$P$14,INT((ROW()-13)/2),0)),IF(ISBLANK(OFFSET('9. METAS'!$P$20,INT((ROW()-14)/2),0)),"",OFFSET('9. METAS'!$P$20,INT((ROW()-14)/2),0)))</f>
        <v/>
      </c>
      <c r="M395" s="196" t="str">
        <f ca="1">IF(MOD(ROW()-13,2)=0,IF(ISBLANK(OFFSET('10. SEGUIMIENTO 2025'!$Q$14,INT((ROW()-13)/2),0)),"",OFFSET('10. SEGUIMIENTO 2025'!$Q$14,INT((ROW()-13)/2),0)),IF(ISBLANK(OFFSET('9. METAS'!$Q$20,INT((ROW()-14)/2),0)),"",OFFSET('9. METAS'!$Q$20,INT((ROW()-14)/2),0)))</f>
        <v/>
      </c>
      <c r="N395" s="742" t="str">
        <f t="shared" ref="N395" ca="1" si="378">IFERROR(M395/M396,"ND")</f>
        <v>ND</v>
      </c>
      <c r="O395" s="738" t="str">
        <f t="shared" ref="O395" ca="1" si="379">IFERROR(((M395+L395+K395+J395)/H395),"ND")</f>
        <v>ND</v>
      </c>
      <c r="P395" s="726"/>
    </row>
    <row r="396" spans="3:16">
      <c r="C396" s="760"/>
      <c r="D396" s="756"/>
      <c r="E396" s="756"/>
      <c r="F396" s="754"/>
      <c r="G396" s="751"/>
      <c r="H396" s="747"/>
      <c r="I396" s="745"/>
      <c r="J396" s="194" t="str">
        <f ca="1">IF(MOD(ROW()-13,2)=0,IF(ISBLANK(OFFSET('10. SEGUIMIENTO 2025'!$N$14,INT((ROW()-13)/2),0)),"",OFFSET('10. SEGUIMIENTO 2025'!$N$14,INT((ROW()-13)/2),0)),IF(ISBLANK(OFFSET('9. METAS'!$N$20,INT((ROW()-14)/2),0)),"",OFFSET('9. METAS'!$N$20,INT((ROW()-14)/2),0)))</f>
        <v/>
      </c>
      <c r="K396" s="195" t="str">
        <f ca="1">IF(MOD(ROW()-13,2)=0,IF(ISBLANK(OFFSET('10. SEGUIMIENTO 2025'!$O$14,INT((ROW()-13)/2),0)),"",OFFSET('10. SEGUIMIENTO 2025'!$O$14,INT((ROW()-13)/2),0)),IF(ISBLANK(OFFSET('9. METAS'!$O$20,INT((ROW()-14)/2),0)),"",OFFSET('9. METAS'!$O$20,INT((ROW()-14)/2),0)))</f>
        <v/>
      </c>
      <c r="L396" s="195" t="str">
        <f ca="1">IF(MOD(ROW()-13,2)=0,IF(ISBLANK(OFFSET('10. SEGUIMIENTO 2025'!$P$14,INT((ROW()-13)/2),0)),"",OFFSET('10. SEGUIMIENTO 2025'!$P$14,INT((ROW()-13)/2),0)),IF(ISBLANK(OFFSET('9. METAS'!$P$20,INT((ROW()-14)/2),0)),"",OFFSET('9. METAS'!$P$20,INT((ROW()-14)/2),0)))</f>
        <v/>
      </c>
      <c r="M396" s="196" t="str">
        <f ca="1">IF(MOD(ROW()-13,2)=0,IF(ISBLANK(OFFSET('10. SEGUIMIENTO 2025'!$Q$14,INT((ROW()-13)/2),0)),"",OFFSET('10. SEGUIMIENTO 2025'!$Q$14,INT((ROW()-13)/2),0)),IF(ISBLANK(OFFSET('9. METAS'!$Q$20,INT((ROW()-14)/2),0)),"",OFFSET('9. METAS'!$Q$20,INT((ROW()-14)/2),0)))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METAS'!$K$20,INT((ROW()-13)/2),0)),"",OFFSET('9. METAS'!$K$20,INT((ROW()-13)/2),0))</f>
        <v/>
      </c>
      <c r="I397" s="744"/>
      <c r="J397" s="194">
        <f ca="1">IF(MOD(ROW()-13,2)=0,IF(ISBLANK(OFFSET('10. SEGUIMIENTO 2025'!$N$14,INT((ROW()-13)/2),0)),"",OFFSET('10. SEGUIMIENTO 2025'!$N$14,INT((ROW()-13)/2),0)),IF(ISBLANK(OFFSET('9. METAS'!$N$20,INT((ROW()-14)/2),0)),"",OFFSET('9. METAS'!$N$20,INT((ROW()-14)/2),0)))</f>
        <v>41</v>
      </c>
      <c r="K397" s="195" t="str">
        <f ca="1">IF(MOD(ROW()-13,2)=0,IF(ISBLANK(OFFSET('10. SEGUIMIENTO 2025'!$O$14,INT((ROW()-13)/2),0)),"",OFFSET('10. SEGUIMIENTO 2025'!$O$14,INT((ROW()-13)/2),0)),IF(ISBLANK(OFFSET('9. METAS'!$O$20,INT((ROW()-14)/2),0)),"",OFFSET('9. METAS'!$O$20,INT((ROW()-14)/2),0)))</f>
        <v/>
      </c>
      <c r="L397" s="195" t="str">
        <f ca="1">IF(MOD(ROW()-13,2)=0,IF(ISBLANK(OFFSET('10. SEGUIMIENTO 2025'!$P$14,INT((ROW()-13)/2),0)),"",OFFSET('10. SEGUIMIENTO 2025'!$P$14,INT((ROW()-13)/2),0)),IF(ISBLANK(OFFSET('9. METAS'!$P$20,INT((ROW()-14)/2),0)),"",OFFSET('9. METAS'!$P$20,INT((ROW()-14)/2),0)))</f>
        <v/>
      </c>
      <c r="M397" s="196" t="str">
        <f ca="1">IF(MOD(ROW()-13,2)=0,IF(ISBLANK(OFFSET('10. SEGUIMIENTO 2025'!$Q$14,INT((ROW()-13)/2),0)),"",OFFSET('10. SEGUIMIENTO 2025'!$Q$14,INT((ROW()-13)/2),0)),IF(ISBLANK(OFFSET('9. METAS'!$Q$20,INT((ROW()-14)/2),0)),"",OFFSET('9. METAS'!$Q$20,INT((ROW()-14)/2),0)))</f>
        <v/>
      </c>
      <c r="N397" s="742" t="str">
        <f t="shared" ref="N397" ca="1" si="380">IFERROR(M397/M398,"ND")</f>
        <v>ND</v>
      </c>
      <c r="O397" s="738" t="str">
        <f t="shared" ref="O397" ca="1" si="381">IFERROR(((M397+L397+K397+J397)/H397),"ND")</f>
        <v>ND</v>
      </c>
      <c r="P397" s="726"/>
    </row>
    <row r="398" spans="3:16">
      <c r="C398" s="760"/>
      <c r="D398" s="756"/>
      <c r="E398" s="756"/>
      <c r="F398" s="754"/>
      <c r="G398" s="751"/>
      <c r="H398" s="747"/>
      <c r="I398" s="745"/>
      <c r="J398" s="194" t="str">
        <f ca="1">IF(MOD(ROW()-13,2)=0,IF(ISBLANK(OFFSET('10. SEGUIMIENTO 2025'!$N$14,INT((ROW()-13)/2),0)),"",OFFSET('10. SEGUIMIENTO 2025'!$N$14,INT((ROW()-13)/2),0)),IF(ISBLANK(OFFSET('9. METAS'!$N$20,INT((ROW()-14)/2),0)),"",OFFSET('9. METAS'!$N$20,INT((ROW()-14)/2),0)))</f>
        <v/>
      </c>
      <c r="K398" s="195" t="str">
        <f ca="1">IF(MOD(ROW()-13,2)=0,IF(ISBLANK(OFFSET('10. SEGUIMIENTO 2025'!$O$14,INT((ROW()-13)/2),0)),"",OFFSET('10. SEGUIMIENTO 2025'!$O$14,INT((ROW()-13)/2),0)),IF(ISBLANK(OFFSET('9. METAS'!$O$20,INT((ROW()-14)/2),0)),"",OFFSET('9. METAS'!$O$20,INT((ROW()-14)/2),0)))</f>
        <v/>
      </c>
      <c r="L398" s="195" t="str">
        <f ca="1">IF(MOD(ROW()-13,2)=0,IF(ISBLANK(OFFSET('10. SEGUIMIENTO 2025'!$P$14,INT((ROW()-13)/2),0)),"",OFFSET('10. SEGUIMIENTO 2025'!$P$14,INT((ROW()-13)/2),0)),IF(ISBLANK(OFFSET('9. METAS'!$P$20,INT((ROW()-14)/2),0)),"",OFFSET('9. METAS'!$P$20,INT((ROW()-14)/2),0)))</f>
        <v/>
      </c>
      <c r="M398" s="196" t="str">
        <f ca="1">IF(MOD(ROW()-13,2)=0,IF(ISBLANK(OFFSET('10. SEGUIMIENTO 2025'!$Q$14,INT((ROW()-13)/2),0)),"",OFFSET('10. SEGUIMIENTO 2025'!$Q$14,INT((ROW()-13)/2),0)),IF(ISBLANK(OFFSET('9. METAS'!$Q$20,INT((ROW()-14)/2),0)),"",OFFSET('9. METAS'!$Q$20,INT((ROW()-14)/2),0)))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METAS'!$K$20,INT((ROW()-13)/2),0)),"",OFFSET('9. METAS'!$K$20,INT((ROW()-13)/2),0))</f>
        <v/>
      </c>
      <c r="I399" s="744"/>
      <c r="J399" s="194">
        <f ca="1">IF(MOD(ROW()-13,2)=0,IF(ISBLANK(OFFSET('10. SEGUIMIENTO 2025'!$N$14,INT((ROW()-13)/2),0)),"",OFFSET('10. SEGUIMIENTO 2025'!$N$14,INT((ROW()-13)/2),0)),IF(ISBLANK(OFFSET('9. METAS'!$N$20,INT((ROW()-14)/2),0)),"",OFFSET('9. METAS'!$N$20,INT((ROW()-14)/2),0)))</f>
        <v>41</v>
      </c>
      <c r="K399" s="195" t="str">
        <f ca="1">IF(MOD(ROW()-13,2)=0,IF(ISBLANK(OFFSET('10. SEGUIMIENTO 2025'!$O$14,INT((ROW()-13)/2),0)),"",OFFSET('10. SEGUIMIENTO 2025'!$O$14,INT((ROW()-13)/2),0)),IF(ISBLANK(OFFSET('9. METAS'!$O$20,INT((ROW()-14)/2),0)),"",OFFSET('9. METAS'!$O$20,INT((ROW()-14)/2),0)))</f>
        <v/>
      </c>
      <c r="L399" s="195" t="str">
        <f ca="1">IF(MOD(ROW()-13,2)=0,IF(ISBLANK(OFFSET('10. SEGUIMIENTO 2025'!$P$14,INT((ROW()-13)/2),0)),"",OFFSET('10. SEGUIMIENTO 2025'!$P$14,INT((ROW()-13)/2),0)),IF(ISBLANK(OFFSET('9. METAS'!$P$20,INT((ROW()-14)/2),0)),"",OFFSET('9. METAS'!$P$20,INT((ROW()-14)/2),0)))</f>
        <v/>
      </c>
      <c r="M399" s="196" t="str">
        <f ca="1">IF(MOD(ROW()-13,2)=0,IF(ISBLANK(OFFSET('10. SEGUIMIENTO 2025'!$Q$14,INT((ROW()-13)/2),0)),"",OFFSET('10. SEGUIMIENTO 2025'!$Q$14,INT((ROW()-13)/2),0)),IF(ISBLANK(OFFSET('9. METAS'!$Q$20,INT((ROW()-14)/2),0)),"",OFFSET('9. METAS'!$Q$20,INT((ROW()-14)/2),0)))</f>
        <v/>
      </c>
      <c r="N399" s="742" t="str">
        <f t="shared" ref="N399" ca="1" si="382">IFERROR(M399/M400,"ND")</f>
        <v>ND</v>
      </c>
      <c r="O399" s="738" t="str">
        <f t="shared" ref="O399" ca="1" si="383">IFERROR(((M399+L399+K399+J399)/H399),"ND")</f>
        <v>ND</v>
      </c>
      <c r="P399" s="726"/>
    </row>
    <row r="400" spans="3:16">
      <c r="C400" s="760"/>
      <c r="D400" s="756"/>
      <c r="E400" s="756"/>
      <c r="F400" s="754"/>
      <c r="G400" s="751"/>
      <c r="H400" s="747"/>
      <c r="I400" s="745"/>
      <c r="J400" s="194" t="str">
        <f ca="1">IF(MOD(ROW()-13,2)=0,IF(ISBLANK(OFFSET('10. SEGUIMIENTO 2025'!$N$14,INT((ROW()-13)/2),0)),"",OFFSET('10. SEGUIMIENTO 2025'!$N$14,INT((ROW()-13)/2),0)),IF(ISBLANK(OFFSET('9. METAS'!$N$20,INT((ROW()-14)/2),0)),"",OFFSET('9. METAS'!$N$20,INT((ROW()-14)/2),0)))</f>
        <v/>
      </c>
      <c r="K400" s="195" t="str">
        <f ca="1">IF(MOD(ROW()-13,2)=0,IF(ISBLANK(OFFSET('10. SEGUIMIENTO 2025'!$O$14,INT((ROW()-13)/2),0)),"",OFFSET('10. SEGUIMIENTO 2025'!$O$14,INT((ROW()-13)/2),0)),IF(ISBLANK(OFFSET('9. METAS'!$O$20,INT((ROW()-14)/2),0)),"",OFFSET('9. METAS'!$O$20,INT((ROW()-14)/2),0)))</f>
        <v/>
      </c>
      <c r="L400" s="195" t="str">
        <f ca="1">IF(MOD(ROW()-13,2)=0,IF(ISBLANK(OFFSET('10. SEGUIMIENTO 2025'!$P$14,INT((ROW()-13)/2),0)),"",OFFSET('10. SEGUIMIENTO 2025'!$P$14,INT((ROW()-13)/2),0)),IF(ISBLANK(OFFSET('9. METAS'!$P$20,INT((ROW()-14)/2),0)),"",OFFSET('9. METAS'!$P$20,INT((ROW()-14)/2),0)))</f>
        <v/>
      </c>
      <c r="M400" s="196" t="str">
        <f ca="1">IF(MOD(ROW()-13,2)=0,IF(ISBLANK(OFFSET('10. SEGUIMIENTO 2025'!$Q$14,INT((ROW()-13)/2),0)),"",OFFSET('10. SEGUIMIENTO 2025'!$Q$14,INT((ROW()-13)/2),0)),IF(ISBLANK(OFFSET('9. METAS'!$Q$20,INT((ROW()-14)/2),0)),"",OFFSET('9. METAS'!$Q$20,INT((ROW()-14)/2),0)))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METAS'!$K$20,INT((ROW()-13)/2),0)),"",OFFSET('9. METAS'!$K$20,INT((ROW()-13)/2),0))</f>
        <v/>
      </c>
      <c r="I401" s="744"/>
      <c r="J401" s="194">
        <f ca="1">IF(MOD(ROW()-13,2)=0,IF(ISBLANK(OFFSET('10. SEGUIMIENTO 2025'!$N$14,INT((ROW()-13)/2),0)),"",OFFSET('10. SEGUIMIENTO 2025'!$N$14,INT((ROW()-13)/2),0)),IF(ISBLANK(OFFSET('9. METAS'!$N$20,INT((ROW()-14)/2),0)),"",OFFSET('9. METAS'!$N$20,INT((ROW()-14)/2),0)))</f>
        <v>41</v>
      </c>
      <c r="K401" s="195" t="str">
        <f ca="1">IF(MOD(ROW()-13,2)=0,IF(ISBLANK(OFFSET('10. SEGUIMIENTO 2025'!$O$14,INT((ROW()-13)/2),0)),"",OFFSET('10. SEGUIMIENTO 2025'!$O$14,INT((ROW()-13)/2),0)),IF(ISBLANK(OFFSET('9. METAS'!$O$20,INT((ROW()-14)/2),0)),"",OFFSET('9. METAS'!$O$20,INT((ROW()-14)/2),0)))</f>
        <v/>
      </c>
      <c r="L401" s="195" t="str">
        <f ca="1">IF(MOD(ROW()-13,2)=0,IF(ISBLANK(OFFSET('10. SEGUIMIENTO 2025'!$P$14,INT((ROW()-13)/2),0)),"",OFFSET('10. SEGUIMIENTO 2025'!$P$14,INT((ROW()-13)/2),0)),IF(ISBLANK(OFFSET('9. METAS'!$P$20,INT((ROW()-14)/2),0)),"",OFFSET('9. METAS'!$P$20,INT((ROW()-14)/2),0)))</f>
        <v/>
      </c>
      <c r="M401" s="196" t="str">
        <f ca="1">IF(MOD(ROW()-13,2)=0,IF(ISBLANK(OFFSET('10. SEGUIMIENTO 2025'!$Q$14,INT((ROW()-13)/2),0)),"",OFFSET('10. SEGUIMIENTO 2025'!$Q$14,INT((ROW()-13)/2),0)),IF(ISBLANK(OFFSET('9. METAS'!$Q$20,INT((ROW()-14)/2),0)),"",OFFSET('9. METAS'!$Q$20,INT((ROW()-14)/2),0)))</f>
        <v/>
      </c>
      <c r="N401" s="742" t="str">
        <f t="shared" ref="N401" ca="1" si="384">IFERROR(M401/M402,"ND")</f>
        <v>ND</v>
      </c>
      <c r="O401" s="738" t="str">
        <f t="shared" ref="O401" ca="1" si="385">IFERROR(((M401+L401+K401+J401)/H401),"ND")</f>
        <v>ND</v>
      </c>
      <c r="P401" s="726"/>
    </row>
    <row r="402" spans="3:16">
      <c r="C402" s="760"/>
      <c r="D402" s="756"/>
      <c r="E402" s="756"/>
      <c r="F402" s="754"/>
      <c r="G402" s="751"/>
      <c r="H402" s="747"/>
      <c r="I402" s="745"/>
      <c r="J402" s="194" t="str">
        <f ca="1">IF(MOD(ROW()-13,2)=0,IF(ISBLANK(OFFSET('10. SEGUIMIENTO 2025'!$N$14,INT((ROW()-13)/2),0)),"",OFFSET('10. SEGUIMIENTO 2025'!$N$14,INT((ROW()-13)/2),0)),IF(ISBLANK(OFFSET('9. METAS'!$N$20,INT((ROW()-14)/2),0)),"",OFFSET('9. METAS'!$N$20,INT((ROW()-14)/2),0)))</f>
        <v/>
      </c>
      <c r="K402" s="195" t="str">
        <f ca="1">IF(MOD(ROW()-13,2)=0,IF(ISBLANK(OFFSET('10. SEGUIMIENTO 2025'!$O$14,INT((ROW()-13)/2),0)),"",OFFSET('10. SEGUIMIENTO 2025'!$O$14,INT((ROW()-13)/2),0)),IF(ISBLANK(OFFSET('9. METAS'!$O$20,INT((ROW()-14)/2),0)),"",OFFSET('9. METAS'!$O$20,INT((ROW()-14)/2),0)))</f>
        <v/>
      </c>
      <c r="L402" s="195" t="str">
        <f ca="1">IF(MOD(ROW()-13,2)=0,IF(ISBLANK(OFFSET('10. SEGUIMIENTO 2025'!$P$14,INT((ROW()-13)/2),0)),"",OFFSET('10. SEGUIMIENTO 2025'!$P$14,INT((ROW()-13)/2),0)),IF(ISBLANK(OFFSET('9. METAS'!$P$20,INT((ROW()-14)/2),0)),"",OFFSET('9. METAS'!$P$20,INT((ROW()-14)/2),0)))</f>
        <v/>
      </c>
      <c r="M402" s="196" t="str">
        <f ca="1">IF(MOD(ROW()-13,2)=0,IF(ISBLANK(OFFSET('10. SEGUIMIENTO 2025'!$Q$14,INT((ROW()-13)/2),0)),"",OFFSET('10. SEGUIMIENTO 2025'!$Q$14,INT((ROW()-13)/2),0)),IF(ISBLANK(OFFSET('9. METAS'!$Q$20,INT((ROW()-14)/2),0)),"",OFFSET('9. METAS'!$Q$20,INT((ROW()-14)/2),0)))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METAS'!$K$20,INT((ROW()-13)/2),0)),"",OFFSET('9. METAS'!$K$20,INT((ROW()-13)/2),0))</f>
        <v/>
      </c>
      <c r="I403" s="744"/>
      <c r="J403" s="194">
        <f ca="1">IF(MOD(ROW()-13,2)=0,IF(ISBLANK(OFFSET('10. SEGUIMIENTO 2025'!$N$14,INT((ROW()-13)/2),0)),"",OFFSET('10. SEGUIMIENTO 2025'!$N$14,INT((ROW()-13)/2),0)),IF(ISBLANK(OFFSET('9. METAS'!$N$20,INT((ROW()-14)/2),0)),"",OFFSET('9. METAS'!$N$20,INT((ROW()-14)/2),0)))</f>
        <v>41</v>
      </c>
      <c r="K403" s="195" t="str">
        <f ca="1">IF(MOD(ROW()-13,2)=0,IF(ISBLANK(OFFSET('10. SEGUIMIENTO 2025'!$O$14,INT((ROW()-13)/2),0)),"",OFFSET('10. SEGUIMIENTO 2025'!$O$14,INT((ROW()-13)/2),0)),IF(ISBLANK(OFFSET('9. METAS'!$O$20,INT((ROW()-14)/2),0)),"",OFFSET('9. METAS'!$O$20,INT((ROW()-14)/2),0)))</f>
        <v/>
      </c>
      <c r="L403" s="195" t="str">
        <f ca="1">IF(MOD(ROW()-13,2)=0,IF(ISBLANK(OFFSET('10. SEGUIMIENTO 2025'!$P$14,INT((ROW()-13)/2),0)),"",OFFSET('10. SEGUIMIENTO 2025'!$P$14,INT((ROW()-13)/2),0)),IF(ISBLANK(OFFSET('9. METAS'!$P$20,INT((ROW()-14)/2),0)),"",OFFSET('9. METAS'!$P$20,INT((ROW()-14)/2),0)))</f>
        <v/>
      </c>
      <c r="M403" s="196" t="str">
        <f ca="1">IF(MOD(ROW()-13,2)=0,IF(ISBLANK(OFFSET('10. SEGUIMIENTO 2025'!$Q$14,INT((ROW()-13)/2),0)),"",OFFSET('10. SEGUIMIENTO 2025'!$Q$14,INT((ROW()-13)/2),0)),IF(ISBLANK(OFFSET('9. METAS'!$Q$20,INT((ROW()-14)/2),0)),"",OFFSET('9. METAS'!$Q$20,INT((ROW()-14)/2),0)))</f>
        <v/>
      </c>
      <c r="N403" s="742" t="str">
        <f t="shared" ref="N403" ca="1" si="386">IFERROR(M403/M404,"ND")</f>
        <v>ND</v>
      </c>
      <c r="O403" s="738" t="str">
        <f t="shared" ref="O403" ca="1" si="387">IFERROR(((M403+L403+K403+J403)/H403),"ND")</f>
        <v>ND</v>
      </c>
      <c r="P403" s="726"/>
    </row>
    <row r="404" spans="3:16">
      <c r="C404" s="760"/>
      <c r="D404" s="756"/>
      <c r="E404" s="756"/>
      <c r="F404" s="754"/>
      <c r="G404" s="751"/>
      <c r="H404" s="747"/>
      <c r="I404" s="745"/>
      <c r="J404" s="194" t="str">
        <f ca="1">IF(MOD(ROW()-13,2)=0,IF(ISBLANK(OFFSET('10. SEGUIMIENTO 2025'!$N$14,INT((ROW()-13)/2),0)),"",OFFSET('10. SEGUIMIENTO 2025'!$N$14,INT((ROW()-13)/2),0)),IF(ISBLANK(OFFSET('9. METAS'!$N$20,INT((ROW()-14)/2),0)),"",OFFSET('9. METAS'!$N$20,INT((ROW()-14)/2),0)))</f>
        <v/>
      </c>
      <c r="K404" s="195" t="str">
        <f ca="1">IF(MOD(ROW()-13,2)=0,IF(ISBLANK(OFFSET('10. SEGUIMIENTO 2025'!$O$14,INT((ROW()-13)/2),0)),"",OFFSET('10. SEGUIMIENTO 2025'!$O$14,INT((ROW()-13)/2),0)),IF(ISBLANK(OFFSET('9. METAS'!$O$20,INT((ROW()-14)/2),0)),"",OFFSET('9. METAS'!$O$20,INT((ROW()-14)/2),0)))</f>
        <v/>
      </c>
      <c r="L404" s="195" t="str">
        <f ca="1">IF(MOD(ROW()-13,2)=0,IF(ISBLANK(OFFSET('10. SEGUIMIENTO 2025'!$P$14,INT((ROW()-13)/2),0)),"",OFFSET('10. SEGUIMIENTO 2025'!$P$14,INT((ROW()-13)/2),0)),IF(ISBLANK(OFFSET('9. METAS'!$P$20,INT((ROW()-14)/2),0)),"",OFFSET('9. METAS'!$P$20,INT((ROW()-14)/2),0)))</f>
        <v/>
      </c>
      <c r="M404" s="196" t="str">
        <f ca="1">IF(MOD(ROW()-13,2)=0,IF(ISBLANK(OFFSET('10. SEGUIMIENTO 2025'!$Q$14,INT((ROW()-13)/2),0)),"",OFFSET('10. SEGUIMIENTO 2025'!$Q$14,INT((ROW()-13)/2),0)),IF(ISBLANK(OFFSET('9. METAS'!$Q$20,INT((ROW()-14)/2),0)),"",OFFSET('9. METAS'!$Q$20,INT((ROW()-14)/2),0)))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METAS'!$K$20,INT((ROW()-13)/2),0)),"",OFFSET('9. METAS'!$K$20,INT((ROW()-13)/2),0))</f>
        <v/>
      </c>
      <c r="I405" s="744"/>
      <c r="J405" s="194">
        <f ca="1">IF(MOD(ROW()-13,2)=0,IF(ISBLANK(OFFSET('10. SEGUIMIENTO 2025'!$N$14,INT((ROW()-13)/2),0)),"",OFFSET('10. SEGUIMIENTO 2025'!$N$14,INT((ROW()-13)/2),0)),IF(ISBLANK(OFFSET('9. METAS'!$N$20,INT((ROW()-14)/2),0)),"",OFFSET('9. METAS'!$N$20,INT((ROW()-14)/2),0)))</f>
        <v>41</v>
      </c>
      <c r="K405" s="195" t="str">
        <f ca="1">IF(MOD(ROW()-13,2)=0,IF(ISBLANK(OFFSET('10. SEGUIMIENTO 2025'!$O$14,INT((ROW()-13)/2),0)),"",OFFSET('10. SEGUIMIENTO 2025'!$O$14,INT((ROW()-13)/2),0)),IF(ISBLANK(OFFSET('9. METAS'!$O$20,INT((ROW()-14)/2),0)),"",OFFSET('9. METAS'!$O$20,INT((ROW()-14)/2),0)))</f>
        <v/>
      </c>
      <c r="L405" s="195" t="str">
        <f ca="1">IF(MOD(ROW()-13,2)=0,IF(ISBLANK(OFFSET('10. SEGUIMIENTO 2025'!$P$14,INT((ROW()-13)/2),0)),"",OFFSET('10. SEGUIMIENTO 2025'!$P$14,INT((ROW()-13)/2),0)),IF(ISBLANK(OFFSET('9. METAS'!$P$20,INT((ROW()-14)/2),0)),"",OFFSET('9. METAS'!$P$20,INT((ROW()-14)/2),0)))</f>
        <v/>
      </c>
      <c r="M405" s="196" t="str">
        <f ca="1">IF(MOD(ROW()-13,2)=0,IF(ISBLANK(OFFSET('10. SEGUIMIENTO 2025'!$Q$14,INT((ROW()-13)/2),0)),"",OFFSET('10. SEGUIMIENTO 2025'!$Q$14,INT((ROW()-13)/2),0)),IF(ISBLANK(OFFSET('9. METAS'!$Q$20,INT((ROW()-14)/2),0)),"",OFFSET('9. METAS'!$Q$20,INT((ROW()-14)/2),0)))</f>
        <v/>
      </c>
      <c r="N405" s="742" t="str">
        <f t="shared" ref="N405" ca="1" si="388">IFERROR(M405/M406,"ND")</f>
        <v>ND</v>
      </c>
      <c r="O405" s="738" t="str">
        <f t="shared" ref="O405" ca="1" si="389">IFERROR(((M405+L405+K405+J405)/H405),"ND")</f>
        <v>ND</v>
      </c>
      <c r="P405" s="726"/>
    </row>
    <row r="406" spans="3:16">
      <c r="C406" s="760"/>
      <c r="D406" s="756"/>
      <c r="E406" s="756"/>
      <c r="F406" s="754"/>
      <c r="G406" s="751"/>
      <c r="H406" s="747"/>
      <c r="I406" s="745"/>
      <c r="J406" s="194" t="str">
        <f ca="1">IF(MOD(ROW()-13,2)=0,IF(ISBLANK(OFFSET('10. SEGUIMIENTO 2025'!$N$14,INT((ROW()-13)/2),0)),"",OFFSET('10. SEGUIMIENTO 2025'!$N$14,INT((ROW()-13)/2),0)),IF(ISBLANK(OFFSET('9. METAS'!$N$20,INT((ROW()-14)/2),0)),"",OFFSET('9. METAS'!$N$20,INT((ROW()-14)/2),0)))</f>
        <v/>
      </c>
      <c r="K406" s="195" t="str">
        <f ca="1">IF(MOD(ROW()-13,2)=0,IF(ISBLANK(OFFSET('10. SEGUIMIENTO 2025'!$O$14,INT((ROW()-13)/2),0)),"",OFFSET('10. SEGUIMIENTO 2025'!$O$14,INT((ROW()-13)/2),0)),IF(ISBLANK(OFFSET('9. METAS'!$O$20,INT((ROW()-14)/2),0)),"",OFFSET('9. METAS'!$O$20,INT((ROW()-14)/2),0)))</f>
        <v/>
      </c>
      <c r="L406" s="195" t="str">
        <f ca="1">IF(MOD(ROW()-13,2)=0,IF(ISBLANK(OFFSET('10. SEGUIMIENTO 2025'!$P$14,INT((ROW()-13)/2),0)),"",OFFSET('10. SEGUIMIENTO 2025'!$P$14,INT((ROW()-13)/2),0)),IF(ISBLANK(OFFSET('9. METAS'!$P$20,INT((ROW()-14)/2),0)),"",OFFSET('9. METAS'!$P$20,INT((ROW()-14)/2),0)))</f>
        <v/>
      </c>
      <c r="M406" s="196" t="str">
        <f ca="1">IF(MOD(ROW()-13,2)=0,IF(ISBLANK(OFFSET('10. SEGUIMIENTO 2025'!$Q$14,INT((ROW()-13)/2),0)),"",OFFSET('10. SEGUIMIENTO 2025'!$Q$14,INT((ROW()-13)/2),0)),IF(ISBLANK(OFFSET('9. METAS'!$Q$20,INT((ROW()-14)/2),0)),"",OFFSET('9. METAS'!$Q$20,INT((ROW()-14)/2),0)))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METAS'!$K$20,INT((ROW()-13)/2),0)),"",OFFSET('9. METAS'!$K$20,INT((ROW()-13)/2),0))</f>
        <v/>
      </c>
      <c r="I407" s="744"/>
      <c r="J407" s="194">
        <f ca="1">IF(MOD(ROW()-13,2)=0,IF(ISBLANK(OFFSET('10. SEGUIMIENTO 2025'!$N$14,INT((ROW()-13)/2),0)),"",OFFSET('10. SEGUIMIENTO 2025'!$N$14,INT((ROW()-13)/2),0)),IF(ISBLANK(OFFSET('9. METAS'!$N$20,INT((ROW()-14)/2),0)),"",OFFSET('9. METAS'!$N$20,INT((ROW()-14)/2),0)))</f>
        <v>41</v>
      </c>
      <c r="K407" s="195" t="str">
        <f ca="1">IF(MOD(ROW()-13,2)=0,IF(ISBLANK(OFFSET('10. SEGUIMIENTO 2025'!$O$14,INT((ROW()-13)/2),0)),"",OFFSET('10. SEGUIMIENTO 2025'!$O$14,INT((ROW()-13)/2),0)),IF(ISBLANK(OFFSET('9. METAS'!$O$20,INT((ROW()-14)/2),0)),"",OFFSET('9. METAS'!$O$20,INT((ROW()-14)/2),0)))</f>
        <v/>
      </c>
      <c r="L407" s="195" t="str">
        <f ca="1">IF(MOD(ROW()-13,2)=0,IF(ISBLANK(OFFSET('10. SEGUIMIENTO 2025'!$P$14,INT((ROW()-13)/2),0)),"",OFFSET('10. SEGUIMIENTO 2025'!$P$14,INT((ROW()-13)/2),0)),IF(ISBLANK(OFFSET('9. METAS'!$P$20,INT((ROW()-14)/2),0)),"",OFFSET('9. METAS'!$P$20,INT((ROW()-14)/2),0)))</f>
        <v/>
      </c>
      <c r="M407" s="196" t="str">
        <f ca="1">IF(MOD(ROW()-13,2)=0,IF(ISBLANK(OFFSET('10. SEGUIMIENTO 2025'!$Q$14,INT((ROW()-13)/2),0)),"",OFFSET('10. SEGUIMIENTO 2025'!$Q$14,INT((ROW()-13)/2),0)),IF(ISBLANK(OFFSET('9. METAS'!$Q$20,INT((ROW()-14)/2),0)),"",OFFSET('9. METAS'!$Q$20,INT((ROW()-14)/2),0)))</f>
        <v/>
      </c>
      <c r="N407" s="742" t="str">
        <f t="shared" ref="N407" ca="1" si="390">IFERROR(M407/M408,"ND")</f>
        <v>ND</v>
      </c>
      <c r="O407" s="738" t="str">
        <f t="shared" ref="O407" ca="1" si="391">IFERROR(((M407+L407+K407+J407)/H407),"ND")</f>
        <v>ND</v>
      </c>
      <c r="P407" s="726"/>
    </row>
    <row r="408" spans="3:16">
      <c r="C408" s="760"/>
      <c r="D408" s="756"/>
      <c r="E408" s="756"/>
      <c r="F408" s="754"/>
      <c r="G408" s="751"/>
      <c r="H408" s="747"/>
      <c r="I408" s="745"/>
      <c r="J408" s="194" t="str">
        <f ca="1">IF(MOD(ROW()-13,2)=0,IF(ISBLANK(OFFSET('10. SEGUIMIENTO 2025'!$N$14,INT((ROW()-13)/2),0)),"",OFFSET('10. SEGUIMIENTO 2025'!$N$14,INT((ROW()-13)/2),0)),IF(ISBLANK(OFFSET('9. METAS'!$N$20,INT((ROW()-14)/2),0)),"",OFFSET('9. METAS'!$N$20,INT((ROW()-14)/2),0)))</f>
        <v/>
      </c>
      <c r="K408" s="195" t="str">
        <f ca="1">IF(MOD(ROW()-13,2)=0,IF(ISBLANK(OFFSET('10. SEGUIMIENTO 2025'!$O$14,INT((ROW()-13)/2),0)),"",OFFSET('10. SEGUIMIENTO 2025'!$O$14,INT((ROW()-13)/2),0)),IF(ISBLANK(OFFSET('9. METAS'!$O$20,INT((ROW()-14)/2),0)),"",OFFSET('9. METAS'!$O$20,INT((ROW()-14)/2),0)))</f>
        <v/>
      </c>
      <c r="L408" s="195" t="str">
        <f ca="1">IF(MOD(ROW()-13,2)=0,IF(ISBLANK(OFFSET('10. SEGUIMIENTO 2025'!$P$14,INT((ROW()-13)/2),0)),"",OFFSET('10. SEGUIMIENTO 2025'!$P$14,INT((ROW()-13)/2),0)),IF(ISBLANK(OFFSET('9. METAS'!$P$20,INT((ROW()-14)/2),0)),"",OFFSET('9. METAS'!$P$20,INT((ROW()-14)/2),0)))</f>
        <v/>
      </c>
      <c r="M408" s="196" t="str">
        <f ca="1">IF(MOD(ROW()-13,2)=0,IF(ISBLANK(OFFSET('10. SEGUIMIENTO 2025'!$Q$14,INT((ROW()-13)/2),0)),"",OFFSET('10. SEGUIMIENTO 2025'!$Q$14,INT((ROW()-13)/2),0)),IF(ISBLANK(OFFSET('9. METAS'!$Q$20,INT((ROW()-14)/2),0)),"",OFFSET('9. METAS'!$Q$20,INT((ROW()-14)/2),0)))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METAS'!$K$20,INT((ROW()-13)/2),0)),"",OFFSET('9. METAS'!$K$20,INT((ROW()-13)/2),0))</f>
        <v/>
      </c>
      <c r="I409" s="744"/>
      <c r="J409" s="194">
        <f ca="1">IF(MOD(ROW()-13,2)=0,IF(ISBLANK(OFFSET('10. SEGUIMIENTO 2025'!$N$14,INT((ROW()-13)/2),0)),"",OFFSET('10. SEGUIMIENTO 2025'!$N$14,INT((ROW()-13)/2),0)),IF(ISBLANK(OFFSET('9. METAS'!$N$20,INT((ROW()-14)/2),0)),"",OFFSET('9. METAS'!$N$20,INT((ROW()-14)/2),0)))</f>
        <v>41</v>
      </c>
      <c r="K409" s="195" t="str">
        <f ca="1">IF(MOD(ROW()-13,2)=0,IF(ISBLANK(OFFSET('10. SEGUIMIENTO 2025'!$O$14,INT((ROW()-13)/2),0)),"",OFFSET('10. SEGUIMIENTO 2025'!$O$14,INT((ROW()-13)/2),0)),IF(ISBLANK(OFFSET('9. METAS'!$O$20,INT((ROW()-14)/2),0)),"",OFFSET('9. METAS'!$O$20,INT((ROW()-14)/2),0)))</f>
        <v/>
      </c>
      <c r="L409" s="195" t="str">
        <f ca="1">IF(MOD(ROW()-13,2)=0,IF(ISBLANK(OFFSET('10. SEGUIMIENTO 2025'!$P$14,INT((ROW()-13)/2),0)),"",OFFSET('10. SEGUIMIENTO 2025'!$P$14,INT((ROW()-13)/2),0)),IF(ISBLANK(OFFSET('9. METAS'!$P$20,INT((ROW()-14)/2),0)),"",OFFSET('9. METAS'!$P$20,INT((ROW()-14)/2),0)))</f>
        <v/>
      </c>
      <c r="M409" s="196" t="str">
        <f ca="1">IF(MOD(ROW()-13,2)=0,IF(ISBLANK(OFFSET('10. SEGUIMIENTO 2025'!$Q$14,INT((ROW()-13)/2),0)),"",OFFSET('10. SEGUIMIENTO 2025'!$Q$14,INT((ROW()-13)/2),0)),IF(ISBLANK(OFFSET('9. METAS'!$Q$20,INT((ROW()-14)/2),0)),"",OFFSET('9. METAS'!$Q$20,INT((ROW()-14)/2),0)))</f>
        <v/>
      </c>
      <c r="N409" s="742" t="str">
        <f t="shared" ref="N409" ca="1" si="392">IFERROR(M409/M410,"ND")</f>
        <v>ND</v>
      </c>
      <c r="O409" s="738" t="str">
        <f t="shared" ref="O409" ca="1" si="393">IFERROR(((M409+L409+K409+J409)/H409),"ND")</f>
        <v>ND</v>
      </c>
      <c r="P409" s="726"/>
    </row>
    <row r="410" spans="3:16">
      <c r="C410" s="760"/>
      <c r="D410" s="756"/>
      <c r="E410" s="756"/>
      <c r="F410" s="754"/>
      <c r="G410" s="751"/>
      <c r="H410" s="747"/>
      <c r="I410" s="745"/>
      <c r="J410" s="194" t="str">
        <f ca="1">IF(MOD(ROW()-13,2)=0,IF(ISBLANK(OFFSET('10. SEGUIMIENTO 2025'!$N$14,INT((ROW()-13)/2),0)),"",OFFSET('10. SEGUIMIENTO 2025'!$N$14,INT((ROW()-13)/2),0)),IF(ISBLANK(OFFSET('9. METAS'!$N$20,INT((ROW()-14)/2),0)),"",OFFSET('9. METAS'!$N$20,INT((ROW()-14)/2),0)))</f>
        <v/>
      </c>
      <c r="K410" s="195" t="str">
        <f ca="1">IF(MOD(ROW()-13,2)=0,IF(ISBLANK(OFFSET('10. SEGUIMIENTO 2025'!$O$14,INT((ROW()-13)/2),0)),"",OFFSET('10. SEGUIMIENTO 2025'!$O$14,INT((ROW()-13)/2),0)),IF(ISBLANK(OFFSET('9. METAS'!$O$20,INT((ROW()-14)/2),0)),"",OFFSET('9. METAS'!$O$20,INT((ROW()-14)/2),0)))</f>
        <v/>
      </c>
      <c r="L410" s="195" t="str">
        <f ca="1">IF(MOD(ROW()-13,2)=0,IF(ISBLANK(OFFSET('10. SEGUIMIENTO 2025'!$P$14,INT((ROW()-13)/2),0)),"",OFFSET('10. SEGUIMIENTO 2025'!$P$14,INT((ROW()-13)/2),0)),IF(ISBLANK(OFFSET('9. METAS'!$P$20,INT((ROW()-14)/2),0)),"",OFFSET('9. METAS'!$P$20,INT((ROW()-14)/2),0)))</f>
        <v/>
      </c>
      <c r="M410" s="196" t="str">
        <f ca="1">IF(MOD(ROW()-13,2)=0,IF(ISBLANK(OFFSET('10. SEGUIMIENTO 2025'!$Q$14,INT((ROW()-13)/2),0)),"",OFFSET('10. SEGUIMIENTO 2025'!$Q$14,INT((ROW()-13)/2),0)),IF(ISBLANK(OFFSET('9. METAS'!$Q$20,INT((ROW()-14)/2),0)),"",OFFSET('9. METAS'!$Q$20,INT((ROW()-14)/2),0)))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METAS'!$K$20,INT((ROW()-13)/2),0)),"",OFFSET('9. METAS'!$K$20,INT((ROW()-13)/2),0))</f>
        <v/>
      </c>
      <c r="I411" s="744"/>
      <c r="J411" s="194">
        <f ca="1">IF(MOD(ROW()-13,2)=0,IF(ISBLANK(OFFSET('10. SEGUIMIENTO 2025'!$N$14,INT((ROW()-13)/2),0)),"",OFFSET('10. SEGUIMIENTO 2025'!$N$14,INT((ROW()-13)/2),0)),IF(ISBLANK(OFFSET('9. METAS'!$N$20,INT((ROW()-14)/2),0)),"",OFFSET('9. METAS'!$N$20,INT((ROW()-14)/2),0)))</f>
        <v>41</v>
      </c>
      <c r="K411" s="195" t="str">
        <f ca="1">IF(MOD(ROW()-13,2)=0,IF(ISBLANK(OFFSET('10. SEGUIMIENTO 2025'!$O$14,INT((ROW()-13)/2),0)),"",OFFSET('10. SEGUIMIENTO 2025'!$O$14,INT((ROW()-13)/2),0)),IF(ISBLANK(OFFSET('9. METAS'!$O$20,INT((ROW()-14)/2),0)),"",OFFSET('9. METAS'!$O$20,INT((ROW()-14)/2),0)))</f>
        <v/>
      </c>
      <c r="L411" s="195" t="str">
        <f ca="1">IF(MOD(ROW()-13,2)=0,IF(ISBLANK(OFFSET('10. SEGUIMIENTO 2025'!$P$14,INT((ROW()-13)/2),0)),"",OFFSET('10. SEGUIMIENTO 2025'!$P$14,INT((ROW()-13)/2),0)),IF(ISBLANK(OFFSET('9. METAS'!$P$20,INT((ROW()-14)/2),0)),"",OFFSET('9. METAS'!$P$20,INT((ROW()-14)/2),0)))</f>
        <v/>
      </c>
      <c r="M411" s="196" t="str">
        <f ca="1">IF(MOD(ROW()-13,2)=0,IF(ISBLANK(OFFSET('10. SEGUIMIENTO 2025'!$Q$14,INT((ROW()-13)/2),0)),"",OFFSET('10. SEGUIMIENTO 2025'!$Q$14,INT((ROW()-13)/2),0)),IF(ISBLANK(OFFSET('9. METAS'!$Q$20,INT((ROW()-14)/2),0)),"",OFFSET('9. METAS'!$Q$20,INT((ROW()-14)/2),0)))</f>
        <v/>
      </c>
      <c r="N411" s="742" t="str">
        <f t="shared" ref="N411" ca="1" si="394">IFERROR(M411/M412,"ND")</f>
        <v>ND</v>
      </c>
      <c r="O411" s="738" t="str">
        <f t="shared" ref="O411" ca="1" si="395">IFERROR(((M411+L411+K411+J411)/H411),"ND")</f>
        <v>ND</v>
      </c>
      <c r="P411" s="726"/>
    </row>
    <row r="412" spans="3:16">
      <c r="C412" s="760"/>
      <c r="D412" s="756"/>
      <c r="E412" s="756"/>
      <c r="F412" s="754"/>
      <c r="G412" s="751"/>
      <c r="H412" s="747"/>
      <c r="I412" s="745"/>
      <c r="J412" s="194" t="str">
        <f ca="1">IF(MOD(ROW()-13,2)=0,IF(ISBLANK(OFFSET('10. SEGUIMIENTO 2025'!$N$14,INT((ROW()-13)/2),0)),"",OFFSET('10. SEGUIMIENTO 2025'!$N$14,INT((ROW()-13)/2),0)),IF(ISBLANK(OFFSET('9. METAS'!$N$20,INT((ROW()-14)/2),0)),"",OFFSET('9. METAS'!$N$20,INT((ROW()-14)/2),0)))</f>
        <v/>
      </c>
      <c r="K412" s="195" t="str">
        <f ca="1">IF(MOD(ROW()-13,2)=0,IF(ISBLANK(OFFSET('10. SEGUIMIENTO 2025'!$O$14,INT((ROW()-13)/2),0)),"",OFFSET('10. SEGUIMIENTO 2025'!$O$14,INT((ROW()-13)/2),0)),IF(ISBLANK(OFFSET('9. METAS'!$O$20,INT((ROW()-14)/2),0)),"",OFFSET('9. METAS'!$O$20,INT((ROW()-14)/2),0)))</f>
        <v/>
      </c>
      <c r="L412" s="195" t="str">
        <f ca="1">IF(MOD(ROW()-13,2)=0,IF(ISBLANK(OFFSET('10. SEGUIMIENTO 2025'!$P$14,INT((ROW()-13)/2),0)),"",OFFSET('10. SEGUIMIENTO 2025'!$P$14,INT((ROW()-13)/2),0)),IF(ISBLANK(OFFSET('9. METAS'!$P$20,INT((ROW()-14)/2),0)),"",OFFSET('9. METAS'!$P$20,INT((ROW()-14)/2),0)))</f>
        <v/>
      </c>
      <c r="M412" s="196" t="str">
        <f ca="1">IF(MOD(ROW()-13,2)=0,IF(ISBLANK(OFFSET('10. SEGUIMIENTO 2025'!$Q$14,INT((ROW()-13)/2),0)),"",OFFSET('10. SEGUIMIENTO 2025'!$Q$14,INT((ROW()-13)/2),0)),IF(ISBLANK(OFFSET('9. METAS'!$Q$20,INT((ROW()-14)/2),0)),"",OFFSET('9. METAS'!$Q$20,INT((ROW()-14)/2),0)))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METAS'!$K$20,INT((ROW()-13)/2),0)),"",OFFSET('9. METAS'!$K$20,INT((ROW()-13)/2),0))</f>
        <v/>
      </c>
      <c r="I413" s="744"/>
      <c r="J413" s="194">
        <f ca="1">IF(MOD(ROW()-13,2)=0,IF(ISBLANK(OFFSET('10. SEGUIMIENTO 2025'!$N$14,INT((ROW()-13)/2),0)),"",OFFSET('10. SEGUIMIENTO 2025'!$N$14,INT((ROW()-13)/2),0)),IF(ISBLANK(OFFSET('9. METAS'!$N$20,INT((ROW()-14)/2),0)),"",OFFSET('9. METAS'!$N$20,INT((ROW()-14)/2),0)))</f>
        <v>41</v>
      </c>
      <c r="K413" s="195" t="str">
        <f ca="1">IF(MOD(ROW()-13,2)=0,IF(ISBLANK(OFFSET('10. SEGUIMIENTO 2025'!$O$14,INT((ROW()-13)/2),0)),"",OFFSET('10. SEGUIMIENTO 2025'!$O$14,INT((ROW()-13)/2),0)),IF(ISBLANK(OFFSET('9. METAS'!$O$20,INT((ROW()-14)/2),0)),"",OFFSET('9. METAS'!$O$20,INT((ROW()-14)/2),0)))</f>
        <v/>
      </c>
      <c r="L413" s="195" t="str">
        <f ca="1">IF(MOD(ROW()-13,2)=0,IF(ISBLANK(OFFSET('10. SEGUIMIENTO 2025'!$P$14,INT((ROW()-13)/2),0)),"",OFFSET('10. SEGUIMIENTO 2025'!$P$14,INT((ROW()-13)/2),0)),IF(ISBLANK(OFFSET('9. METAS'!$P$20,INT((ROW()-14)/2),0)),"",OFFSET('9. METAS'!$P$20,INT((ROW()-14)/2),0)))</f>
        <v/>
      </c>
      <c r="M413" s="196" t="str">
        <f ca="1">IF(MOD(ROW()-13,2)=0,IF(ISBLANK(OFFSET('10. SEGUIMIENTO 2025'!$Q$14,INT((ROW()-13)/2),0)),"",OFFSET('10. SEGUIMIENTO 2025'!$Q$14,INT((ROW()-13)/2),0)),IF(ISBLANK(OFFSET('9. METAS'!$Q$20,INT((ROW()-14)/2),0)),"",OFFSET('9. METAS'!$Q$20,INT((ROW()-14)/2),0)))</f>
        <v/>
      </c>
      <c r="N413" s="742" t="str">
        <f t="shared" ref="N413" ca="1" si="396">IFERROR(M413/M414,"ND")</f>
        <v>ND</v>
      </c>
      <c r="O413" s="738" t="str">
        <f t="shared" ref="O413" ca="1" si="397">IFERROR(((M413+L413+K413+J413)/H413),"ND")</f>
        <v>ND</v>
      </c>
      <c r="P413" s="726"/>
    </row>
    <row r="414" spans="3:16">
      <c r="C414" s="760"/>
      <c r="D414" s="756"/>
      <c r="E414" s="756"/>
      <c r="F414" s="754"/>
      <c r="G414" s="751"/>
      <c r="H414" s="747"/>
      <c r="I414" s="745"/>
      <c r="J414" s="194" t="str">
        <f ca="1">IF(MOD(ROW()-13,2)=0,IF(ISBLANK(OFFSET('10. SEGUIMIENTO 2025'!$N$14,INT((ROW()-13)/2),0)),"",OFFSET('10. SEGUIMIENTO 2025'!$N$14,INT((ROW()-13)/2),0)),IF(ISBLANK(OFFSET('9. METAS'!$N$20,INT((ROW()-14)/2),0)),"",OFFSET('9. METAS'!$N$20,INT((ROW()-14)/2),0)))</f>
        <v/>
      </c>
      <c r="K414" s="195" t="str">
        <f ca="1">IF(MOD(ROW()-13,2)=0,IF(ISBLANK(OFFSET('10. SEGUIMIENTO 2025'!$O$14,INT((ROW()-13)/2),0)),"",OFFSET('10. SEGUIMIENTO 2025'!$O$14,INT((ROW()-13)/2),0)),IF(ISBLANK(OFFSET('9. METAS'!$O$20,INT((ROW()-14)/2),0)),"",OFFSET('9. METAS'!$O$20,INT((ROW()-14)/2),0)))</f>
        <v/>
      </c>
      <c r="L414" s="195" t="str">
        <f ca="1">IF(MOD(ROW()-13,2)=0,IF(ISBLANK(OFFSET('10. SEGUIMIENTO 2025'!$P$14,INT((ROW()-13)/2),0)),"",OFFSET('10. SEGUIMIENTO 2025'!$P$14,INT((ROW()-13)/2),0)),IF(ISBLANK(OFFSET('9. METAS'!$P$20,INT((ROW()-14)/2),0)),"",OFFSET('9. METAS'!$P$20,INT((ROW()-14)/2),0)))</f>
        <v/>
      </c>
      <c r="M414" s="196" t="str">
        <f ca="1">IF(MOD(ROW()-13,2)=0,IF(ISBLANK(OFFSET('10. SEGUIMIENTO 2025'!$Q$14,INT((ROW()-13)/2),0)),"",OFFSET('10. SEGUIMIENTO 2025'!$Q$14,INT((ROW()-13)/2),0)),IF(ISBLANK(OFFSET('9. METAS'!$Q$20,INT((ROW()-14)/2),0)),"",OFFSET('9. METAS'!$Q$20,INT((ROW()-14)/2),0)))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METAS'!$K$20,INT((ROW()-13)/2),0)),"",OFFSET('9. METAS'!$K$20,INT((ROW()-13)/2),0))</f>
        <v/>
      </c>
      <c r="I415" s="744"/>
      <c r="J415" s="194">
        <f ca="1">IF(MOD(ROW()-13,2)=0,IF(ISBLANK(OFFSET('10. SEGUIMIENTO 2025'!$N$14,INT((ROW()-13)/2),0)),"",OFFSET('10. SEGUIMIENTO 2025'!$N$14,INT((ROW()-13)/2),0)),IF(ISBLANK(OFFSET('9. METAS'!$N$20,INT((ROW()-14)/2),0)),"",OFFSET('9. METAS'!$N$20,INT((ROW()-14)/2),0)))</f>
        <v>41</v>
      </c>
      <c r="K415" s="195" t="str">
        <f ca="1">IF(MOD(ROW()-13,2)=0,IF(ISBLANK(OFFSET('10. SEGUIMIENTO 2025'!$O$14,INT((ROW()-13)/2),0)),"",OFFSET('10. SEGUIMIENTO 2025'!$O$14,INT((ROW()-13)/2),0)),IF(ISBLANK(OFFSET('9. METAS'!$O$20,INT((ROW()-14)/2),0)),"",OFFSET('9. METAS'!$O$20,INT((ROW()-14)/2),0)))</f>
        <v/>
      </c>
      <c r="L415" s="195" t="str">
        <f ca="1">IF(MOD(ROW()-13,2)=0,IF(ISBLANK(OFFSET('10. SEGUIMIENTO 2025'!$P$14,INT((ROW()-13)/2),0)),"",OFFSET('10. SEGUIMIENTO 2025'!$P$14,INT((ROW()-13)/2),0)),IF(ISBLANK(OFFSET('9. METAS'!$P$20,INT((ROW()-14)/2),0)),"",OFFSET('9. METAS'!$P$20,INT((ROW()-14)/2),0)))</f>
        <v/>
      </c>
      <c r="M415" s="196" t="str">
        <f ca="1">IF(MOD(ROW()-13,2)=0,IF(ISBLANK(OFFSET('10. SEGUIMIENTO 2025'!$Q$14,INT((ROW()-13)/2),0)),"",OFFSET('10. SEGUIMIENTO 2025'!$Q$14,INT((ROW()-13)/2),0)),IF(ISBLANK(OFFSET('9. METAS'!$Q$20,INT((ROW()-14)/2),0)),"",OFFSET('9. METAS'!$Q$20,INT((ROW()-14)/2),0)))</f>
        <v/>
      </c>
      <c r="N415" s="742" t="str">
        <f t="shared" ref="N415" ca="1" si="398">IFERROR(M415/M416,"ND")</f>
        <v>ND</v>
      </c>
      <c r="O415" s="738" t="str">
        <f t="shared" ref="O415" ca="1" si="399">IFERROR(((M415+L415+K415+J415)/H415),"ND")</f>
        <v>ND</v>
      </c>
      <c r="P415" s="726"/>
    </row>
    <row r="416" spans="3:16">
      <c r="C416" s="760"/>
      <c r="D416" s="756"/>
      <c r="E416" s="756"/>
      <c r="F416" s="754"/>
      <c r="G416" s="751"/>
      <c r="H416" s="747"/>
      <c r="I416" s="745"/>
      <c r="J416" s="194" t="str">
        <f ca="1">IF(MOD(ROW()-13,2)=0,IF(ISBLANK(OFFSET('10. SEGUIMIENTO 2025'!$N$14,INT((ROW()-13)/2),0)),"",OFFSET('10. SEGUIMIENTO 2025'!$N$14,INT((ROW()-13)/2),0)),IF(ISBLANK(OFFSET('9. METAS'!$N$20,INT((ROW()-14)/2),0)),"",OFFSET('9. METAS'!$N$20,INT((ROW()-14)/2),0)))</f>
        <v/>
      </c>
      <c r="K416" s="195" t="str">
        <f ca="1">IF(MOD(ROW()-13,2)=0,IF(ISBLANK(OFFSET('10. SEGUIMIENTO 2025'!$O$14,INT((ROW()-13)/2),0)),"",OFFSET('10. SEGUIMIENTO 2025'!$O$14,INT((ROW()-13)/2),0)),IF(ISBLANK(OFFSET('9. METAS'!$O$20,INT((ROW()-14)/2),0)),"",OFFSET('9. METAS'!$O$20,INT((ROW()-14)/2),0)))</f>
        <v/>
      </c>
      <c r="L416" s="195" t="str">
        <f ca="1">IF(MOD(ROW()-13,2)=0,IF(ISBLANK(OFFSET('10. SEGUIMIENTO 2025'!$P$14,INT((ROW()-13)/2),0)),"",OFFSET('10. SEGUIMIENTO 2025'!$P$14,INT((ROW()-13)/2),0)),IF(ISBLANK(OFFSET('9. METAS'!$P$20,INT((ROW()-14)/2),0)),"",OFFSET('9. METAS'!$P$20,INT((ROW()-14)/2),0)))</f>
        <v/>
      </c>
      <c r="M416" s="196" t="str">
        <f ca="1">IF(MOD(ROW()-13,2)=0,IF(ISBLANK(OFFSET('10. SEGUIMIENTO 2025'!$Q$14,INT((ROW()-13)/2),0)),"",OFFSET('10. SEGUIMIENTO 2025'!$Q$14,INT((ROW()-13)/2),0)),IF(ISBLANK(OFFSET('9. METAS'!$Q$20,INT((ROW()-14)/2),0)),"",OFFSET('9. METAS'!$Q$20,INT((ROW()-14)/2),0)))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METAS'!$K$20,INT((ROW()-13)/2),0)),"",OFFSET('9. METAS'!$K$20,INT((ROW()-13)/2),0))</f>
        <v/>
      </c>
      <c r="I417" s="744"/>
      <c r="J417" s="194">
        <f ca="1">IF(MOD(ROW()-13,2)=0,IF(ISBLANK(OFFSET('10. SEGUIMIENTO 2025'!$N$14,INT((ROW()-13)/2),0)),"",OFFSET('10. SEGUIMIENTO 2025'!$N$14,INT((ROW()-13)/2),0)),IF(ISBLANK(OFFSET('9. METAS'!$N$20,INT((ROW()-14)/2),0)),"",OFFSET('9. METAS'!$N$20,INT((ROW()-14)/2),0)))</f>
        <v>41</v>
      </c>
      <c r="K417" s="195" t="str">
        <f ca="1">IF(MOD(ROW()-13,2)=0,IF(ISBLANK(OFFSET('10. SEGUIMIENTO 2025'!$O$14,INT((ROW()-13)/2),0)),"",OFFSET('10. SEGUIMIENTO 2025'!$O$14,INT((ROW()-13)/2),0)),IF(ISBLANK(OFFSET('9. METAS'!$O$20,INT((ROW()-14)/2),0)),"",OFFSET('9. METAS'!$O$20,INT((ROW()-14)/2),0)))</f>
        <v/>
      </c>
      <c r="L417" s="195" t="str">
        <f ca="1">IF(MOD(ROW()-13,2)=0,IF(ISBLANK(OFFSET('10. SEGUIMIENTO 2025'!$P$14,INT((ROW()-13)/2),0)),"",OFFSET('10. SEGUIMIENTO 2025'!$P$14,INT((ROW()-13)/2),0)),IF(ISBLANK(OFFSET('9. METAS'!$P$20,INT((ROW()-14)/2),0)),"",OFFSET('9. METAS'!$P$20,INT((ROW()-14)/2),0)))</f>
        <v/>
      </c>
      <c r="M417" s="196" t="str">
        <f ca="1">IF(MOD(ROW()-13,2)=0,IF(ISBLANK(OFFSET('10. SEGUIMIENTO 2025'!$Q$14,INT((ROW()-13)/2),0)),"",OFFSET('10. SEGUIMIENTO 2025'!$Q$14,INT((ROW()-13)/2),0)),IF(ISBLANK(OFFSET('9. METAS'!$Q$20,INT((ROW()-14)/2),0)),"",OFFSET('9. METAS'!$Q$20,INT((ROW()-14)/2),0)))</f>
        <v/>
      </c>
      <c r="N417" s="742" t="str">
        <f t="shared" ref="N417" ca="1" si="400">IFERROR(M417/M418,"ND")</f>
        <v>ND</v>
      </c>
      <c r="O417" s="738" t="str">
        <f t="shared" ref="O417" ca="1" si="401">IFERROR(((M417+L417+K417+J417)/H417),"ND")</f>
        <v>ND</v>
      </c>
      <c r="P417" s="726"/>
    </row>
    <row r="418" spans="3:16">
      <c r="C418" s="760"/>
      <c r="D418" s="756"/>
      <c r="E418" s="756"/>
      <c r="F418" s="754"/>
      <c r="G418" s="751"/>
      <c r="H418" s="747"/>
      <c r="I418" s="745"/>
      <c r="J418" s="194" t="str">
        <f ca="1">IF(MOD(ROW()-13,2)=0,IF(ISBLANK(OFFSET('10. SEGUIMIENTO 2025'!$N$14,INT((ROW()-13)/2),0)),"",OFFSET('10. SEGUIMIENTO 2025'!$N$14,INT((ROW()-13)/2),0)),IF(ISBLANK(OFFSET('9. METAS'!$N$20,INT((ROW()-14)/2),0)),"",OFFSET('9. METAS'!$N$20,INT((ROW()-14)/2),0)))</f>
        <v/>
      </c>
      <c r="K418" s="195" t="str">
        <f ca="1">IF(MOD(ROW()-13,2)=0,IF(ISBLANK(OFFSET('10. SEGUIMIENTO 2025'!$O$14,INT((ROW()-13)/2),0)),"",OFFSET('10. SEGUIMIENTO 2025'!$O$14,INT((ROW()-13)/2),0)),IF(ISBLANK(OFFSET('9. METAS'!$O$20,INT((ROW()-14)/2),0)),"",OFFSET('9. METAS'!$O$20,INT((ROW()-14)/2),0)))</f>
        <v/>
      </c>
      <c r="L418" s="195" t="str">
        <f ca="1">IF(MOD(ROW()-13,2)=0,IF(ISBLANK(OFFSET('10. SEGUIMIENTO 2025'!$P$14,INT((ROW()-13)/2),0)),"",OFFSET('10. SEGUIMIENTO 2025'!$P$14,INT((ROW()-13)/2),0)),IF(ISBLANK(OFFSET('9. METAS'!$P$20,INT((ROW()-14)/2),0)),"",OFFSET('9. METAS'!$P$20,INT((ROW()-14)/2),0)))</f>
        <v/>
      </c>
      <c r="M418" s="196" t="str">
        <f ca="1">IF(MOD(ROW()-13,2)=0,IF(ISBLANK(OFFSET('10. SEGUIMIENTO 2025'!$Q$14,INT((ROW()-13)/2),0)),"",OFFSET('10. SEGUIMIENTO 2025'!$Q$14,INT((ROW()-13)/2),0)),IF(ISBLANK(OFFSET('9. METAS'!$Q$20,INT((ROW()-14)/2),0)),"",OFFSET('9. METAS'!$Q$20,INT((ROW()-14)/2),0)))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METAS'!$K$20,INT((ROW()-13)/2),0)),"",OFFSET('9. METAS'!$K$20,INT((ROW()-13)/2),0))</f>
        <v/>
      </c>
      <c r="I419" s="744"/>
      <c r="J419" s="194">
        <f ca="1">IF(MOD(ROW()-13,2)=0,IF(ISBLANK(OFFSET('10. SEGUIMIENTO 2025'!$N$14,INT((ROW()-13)/2),0)),"",OFFSET('10. SEGUIMIENTO 2025'!$N$14,INT((ROW()-13)/2),0)),IF(ISBLANK(OFFSET('9. METAS'!$N$20,INT((ROW()-14)/2),0)),"",OFFSET('9. METAS'!$N$20,INT((ROW()-14)/2),0)))</f>
        <v>41</v>
      </c>
      <c r="K419" s="195" t="str">
        <f ca="1">IF(MOD(ROW()-13,2)=0,IF(ISBLANK(OFFSET('10. SEGUIMIENTO 2025'!$O$14,INT((ROW()-13)/2),0)),"",OFFSET('10. SEGUIMIENTO 2025'!$O$14,INT((ROW()-13)/2),0)),IF(ISBLANK(OFFSET('9. METAS'!$O$20,INT((ROW()-14)/2),0)),"",OFFSET('9. METAS'!$O$20,INT((ROW()-14)/2),0)))</f>
        <v/>
      </c>
      <c r="L419" s="195" t="str">
        <f ca="1">IF(MOD(ROW()-13,2)=0,IF(ISBLANK(OFFSET('10. SEGUIMIENTO 2025'!$P$14,INT((ROW()-13)/2),0)),"",OFFSET('10. SEGUIMIENTO 2025'!$P$14,INT((ROW()-13)/2),0)),IF(ISBLANK(OFFSET('9. METAS'!$P$20,INT((ROW()-14)/2),0)),"",OFFSET('9. METAS'!$P$20,INT((ROW()-14)/2),0)))</f>
        <v/>
      </c>
      <c r="M419" s="196" t="str">
        <f ca="1">IF(MOD(ROW()-13,2)=0,IF(ISBLANK(OFFSET('10. SEGUIMIENTO 2025'!$Q$14,INT((ROW()-13)/2),0)),"",OFFSET('10. SEGUIMIENTO 2025'!$Q$14,INT((ROW()-13)/2),0)),IF(ISBLANK(OFFSET('9. METAS'!$Q$20,INT((ROW()-14)/2),0)),"",OFFSET('9. METAS'!$Q$20,INT((ROW()-14)/2),0)))</f>
        <v/>
      </c>
      <c r="N419" s="742" t="str">
        <f t="shared" ref="N419" ca="1" si="402">IFERROR(M419/M420,"ND")</f>
        <v>ND</v>
      </c>
      <c r="O419" s="738" t="str">
        <f t="shared" ref="O419" ca="1" si="403">IFERROR(((M419+L419+K419+J419)/H419),"ND")</f>
        <v>ND</v>
      </c>
      <c r="P419" s="726"/>
    </row>
    <row r="420" spans="3:16">
      <c r="C420" s="760"/>
      <c r="D420" s="756"/>
      <c r="E420" s="756"/>
      <c r="F420" s="754"/>
      <c r="G420" s="751"/>
      <c r="H420" s="747"/>
      <c r="I420" s="745"/>
      <c r="J420" s="194" t="str">
        <f ca="1">IF(MOD(ROW()-13,2)=0,IF(ISBLANK(OFFSET('10. SEGUIMIENTO 2025'!$N$14,INT((ROW()-13)/2),0)),"",OFFSET('10. SEGUIMIENTO 2025'!$N$14,INT((ROW()-13)/2),0)),IF(ISBLANK(OFFSET('9. METAS'!$N$20,INT((ROW()-14)/2),0)),"",OFFSET('9. METAS'!$N$20,INT((ROW()-14)/2),0)))</f>
        <v/>
      </c>
      <c r="K420" s="195" t="str">
        <f ca="1">IF(MOD(ROW()-13,2)=0,IF(ISBLANK(OFFSET('10. SEGUIMIENTO 2025'!$O$14,INT((ROW()-13)/2),0)),"",OFFSET('10. SEGUIMIENTO 2025'!$O$14,INT((ROW()-13)/2),0)),IF(ISBLANK(OFFSET('9. METAS'!$O$20,INT((ROW()-14)/2),0)),"",OFFSET('9. METAS'!$O$20,INT((ROW()-14)/2),0)))</f>
        <v/>
      </c>
      <c r="L420" s="195" t="str">
        <f ca="1">IF(MOD(ROW()-13,2)=0,IF(ISBLANK(OFFSET('10. SEGUIMIENTO 2025'!$P$14,INT((ROW()-13)/2),0)),"",OFFSET('10. SEGUIMIENTO 2025'!$P$14,INT((ROW()-13)/2),0)),IF(ISBLANK(OFFSET('9. METAS'!$P$20,INT((ROW()-14)/2),0)),"",OFFSET('9. METAS'!$P$20,INT((ROW()-14)/2),0)))</f>
        <v/>
      </c>
      <c r="M420" s="196" t="str">
        <f ca="1">IF(MOD(ROW()-13,2)=0,IF(ISBLANK(OFFSET('10. SEGUIMIENTO 2025'!$Q$14,INT((ROW()-13)/2),0)),"",OFFSET('10. SEGUIMIENTO 2025'!$Q$14,INT((ROW()-13)/2),0)),IF(ISBLANK(OFFSET('9. METAS'!$Q$20,INT((ROW()-14)/2),0)),"",OFFSET('9. METAS'!$Q$20,INT((ROW()-14)/2),0)))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METAS'!$K$20,INT((ROW()-13)/2),0)),"",OFFSET('9. METAS'!$K$20,INT((ROW()-13)/2),0))</f>
        <v/>
      </c>
      <c r="I421" s="744"/>
      <c r="J421" s="194">
        <f ca="1">IF(MOD(ROW()-13,2)=0,IF(ISBLANK(OFFSET('10. SEGUIMIENTO 2025'!$N$14,INT((ROW()-13)/2),0)),"",OFFSET('10. SEGUIMIENTO 2025'!$N$14,INT((ROW()-13)/2),0)),IF(ISBLANK(OFFSET('9. METAS'!$N$20,INT((ROW()-14)/2),0)),"",OFFSET('9. METAS'!$N$20,INT((ROW()-14)/2),0)))</f>
        <v>41</v>
      </c>
      <c r="K421" s="195" t="str">
        <f ca="1">IF(MOD(ROW()-13,2)=0,IF(ISBLANK(OFFSET('10. SEGUIMIENTO 2025'!$O$14,INT((ROW()-13)/2),0)),"",OFFSET('10. SEGUIMIENTO 2025'!$O$14,INT((ROW()-13)/2),0)),IF(ISBLANK(OFFSET('9. METAS'!$O$20,INT((ROW()-14)/2),0)),"",OFFSET('9. METAS'!$O$20,INT((ROW()-14)/2),0)))</f>
        <v/>
      </c>
      <c r="L421" s="195" t="str">
        <f ca="1">IF(MOD(ROW()-13,2)=0,IF(ISBLANK(OFFSET('10. SEGUIMIENTO 2025'!$P$14,INT((ROW()-13)/2),0)),"",OFFSET('10. SEGUIMIENTO 2025'!$P$14,INT((ROW()-13)/2),0)),IF(ISBLANK(OFFSET('9. METAS'!$P$20,INT((ROW()-14)/2),0)),"",OFFSET('9. METAS'!$P$20,INT((ROW()-14)/2),0)))</f>
        <v/>
      </c>
      <c r="M421" s="196" t="str">
        <f ca="1">IF(MOD(ROW()-13,2)=0,IF(ISBLANK(OFFSET('10. SEGUIMIENTO 2025'!$Q$14,INT((ROW()-13)/2),0)),"",OFFSET('10. SEGUIMIENTO 2025'!$Q$14,INT((ROW()-13)/2),0)),IF(ISBLANK(OFFSET('9. METAS'!$Q$20,INT((ROW()-14)/2),0)),"",OFFSET('9. METAS'!$Q$20,INT((ROW()-14)/2),0)))</f>
        <v/>
      </c>
      <c r="N421" s="742" t="str">
        <f t="shared" ref="N421" ca="1" si="404">IFERROR(M421/M422,"ND")</f>
        <v>ND</v>
      </c>
      <c r="O421" s="738" t="str">
        <f t="shared" ref="O421" ca="1" si="405">IFERROR(((M421+L421+K421+J421)/H421),"ND")</f>
        <v>ND</v>
      </c>
      <c r="P421" s="726"/>
    </row>
    <row r="422" spans="3:16">
      <c r="C422" s="760"/>
      <c r="D422" s="756"/>
      <c r="E422" s="756"/>
      <c r="F422" s="754"/>
      <c r="G422" s="751"/>
      <c r="H422" s="747"/>
      <c r="I422" s="745"/>
      <c r="J422" s="194" t="str">
        <f ca="1">IF(MOD(ROW()-13,2)=0,IF(ISBLANK(OFFSET('10. SEGUIMIENTO 2025'!$N$14,INT((ROW()-13)/2),0)),"",OFFSET('10. SEGUIMIENTO 2025'!$N$14,INT((ROW()-13)/2),0)),IF(ISBLANK(OFFSET('9. METAS'!$N$20,INT((ROW()-14)/2),0)),"",OFFSET('9. METAS'!$N$20,INT((ROW()-14)/2),0)))</f>
        <v/>
      </c>
      <c r="K422" s="195" t="str">
        <f ca="1">IF(MOD(ROW()-13,2)=0,IF(ISBLANK(OFFSET('10. SEGUIMIENTO 2025'!$O$14,INT((ROW()-13)/2),0)),"",OFFSET('10. SEGUIMIENTO 2025'!$O$14,INT((ROW()-13)/2),0)),IF(ISBLANK(OFFSET('9. METAS'!$O$20,INT((ROW()-14)/2),0)),"",OFFSET('9. METAS'!$O$20,INT((ROW()-14)/2),0)))</f>
        <v/>
      </c>
      <c r="L422" s="195" t="str">
        <f ca="1">IF(MOD(ROW()-13,2)=0,IF(ISBLANK(OFFSET('10. SEGUIMIENTO 2025'!$P$14,INT((ROW()-13)/2),0)),"",OFFSET('10. SEGUIMIENTO 2025'!$P$14,INT((ROW()-13)/2),0)),IF(ISBLANK(OFFSET('9. METAS'!$P$20,INT((ROW()-14)/2),0)),"",OFFSET('9. METAS'!$P$20,INT((ROW()-14)/2),0)))</f>
        <v/>
      </c>
      <c r="M422" s="196" t="str">
        <f ca="1">IF(MOD(ROW()-13,2)=0,IF(ISBLANK(OFFSET('10. SEGUIMIENTO 2025'!$Q$14,INT((ROW()-13)/2),0)),"",OFFSET('10. SEGUIMIENTO 2025'!$Q$14,INT((ROW()-13)/2),0)),IF(ISBLANK(OFFSET('9. METAS'!$Q$20,INT((ROW()-14)/2),0)),"",OFFSET('9. METAS'!$Q$20,INT((ROW()-14)/2),0)))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METAS'!$K$20,INT((ROW()-13)/2),0)),"",OFFSET('9. METAS'!$K$20,INT((ROW()-13)/2),0))</f>
        <v/>
      </c>
      <c r="I423" s="744"/>
      <c r="J423" s="194">
        <f ca="1">IF(MOD(ROW()-13,2)=0,IF(ISBLANK(OFFSET('10. SEGUIMIENTO 2025'!$N$14,INT((ROW()-13)/2),0)),"",OFFSET('10. SEGUIMIENTO 2025'!$N$14,INT((ROW()-13)/2),0)),IF(ISBLANK(OFFSET('9. METAS'!$N$20,INT((ROW()-14)/2),0)),"",OFFSET('9. METAS'!$N$20,INT((ROW()-14)/2),0)))</f>
        <v>41</v>
      </c>
      <c r="K423" s="195" t="str">
        <f ca="1">IF(MOD(ROW()-13,2)=0,IF(ISBLANK(OFFSET('10. SEGUIMIENTO 2025'!$O$14,INT((ROW()-13)/2),0)),"",OFFSET('10. SEGUIMIENTO 2025'!$O$14,INT((ROW()-13)/2),0)),IF(ISBLANK(OFFSET('9. METAS'!$O$20,INT((ROW()-14)/2),0)),"",OFFSET('9. METAS'!$O$20,INT((ROW()-14)/2),0)))</f>
        <v/>
      </c>
      <c r="L423" s="195" t="str">
        <f ca="1">IF(MOD(ROW()-13,2)=0,IF(ISBLANK(OFFSET('10. SEGUIMIENTO 2025'!$P$14,INT((ROW()-13)/2),0)),"",OFFSET('10. SEGUIMIENTO 2025'!$P$14,INT((ROW()-13)/2),0)),IF(ISBLANK(OFFSET('9. METAS'!$P$20,INT((ROW()-14)/2),0)),"",OFFSET('9. METAS'!$P$20,INT((ROW()-14)/2),0)))</f>
        <v/>
      </c>
      <c r="M423" s="196" t="str">
        <f ca="1">IF(MOD(ROW()-13,2)=0,IF(ISBLANK(OFFSET('10. SEGUIMIENTO 2025'!$Q$14,INT((ROW()-13)/2),0)),"",OFFSET('10. SEGUIMIENTO 2025'!$Q$14,INT((ROW()-13)/2),0)),IF(ISBLANK(OFFSET('9. METAS'!$Q$20,INT((ROW()-14)/2),0)),"",OFFSET('9. METAS'!$Q$20,INT((ROW()-14)/2),0)))</f>
        <v/>
      </c>
      <c r="N423" s="742" t="str">
        <f t="shared" ref="N423" ca="1" si="406">IFERROR(M423/M424,"ND")</f>
        <v>ND</v>
      </c>
      <c r="O423" s="738" t="str">
        <f t="shared" ref="O423" ca="1" si="407">IFERROR(((M423+L423+K423+J423)/H423),"ND")</f>
        <v>ND</v>
      </c>
      <c r="P423" s="726"/>
    </row>
    <row r="424" spans="3:16">
      <c r="C424" s="760"/>
      <c r="D424" s="756"/>
      <c r="E424" s="756"/>
      <c r="F424" s="754"/>
      <c r="G424" s="751"/>
      <c r="H424" s="747"/>
      <c r="I424" s="745"/>
      <c r="J424" s="194" t="str">
        <f ca="1">IF(MOD(ROW()-13,2)=0,IF(ISBLANK(OFFSET('10. SEGUIMIENTO 2025'!$N$14,INT((ROW()-13)/2),0)),"",OFFSET('10. SEGUIMIENTO 2025'!$N$14,INT((ROW()-13)/2),0)),IF(ISBLANK(OFFSET('9. METAS'!$N$20,INT((ROW()-14)/2),0)),"",OFFSET('9. METAS'!$N$20,INT((ROW()-14)/2),0)))</f>
        <v/>
      </c>
      <c r="K424" s="195" t="str">
        <f ca="1">IF(MOD(ROW()-13,2)=0,IF(ISBLANK(OFFSET('10. SEGUIMIENTO 2025'!$O$14,INT((ROW()-13)/2),0)),"",OFFSET('10. SEGUIMIENTO 2025'!$O$14,INT((ROW()-13)/2),0)),IF(ISBLANK(OFFSET('9. METAS'!$O$20,INT((ROW()-14)/2),0)),"",OFFSET('9. METAS'!$O$20,INT((ROW()-14)/2),0)))</f>
        <v/>
      </c>
      <c r="L424" s="195" t="str">
        <f ca="1">IF(MOD(ROW()-13,2)=0,IF(ISBLANK(OFFSET('10. SEGUIMIENTO 2025'!$P$14,INT((ROW()-13)/2),0)),"",OFFSET('10. SEGUIMIENTO 2025'!$P$14,INT((ROW()-13)/2),0)),IF(ISBLANK(OFFSET('9. METAS'!$P$20,INT((ROW()-14)/2),0)),"",OFFSET('9. METAS'!$P$20,INT((ROW()-14)/2),0)))</f>
        <v/>
      </c>
      <c r="M424" s="196" t="str">
        <f ca="1">IF(MOD(ROW()-13,2)=0,IF(ISBLANK(OFFSET('10. SEGUIMIENTO 2025'!$Q$14,INT((ROW()-13)/2),0)),"",OFFSET('10. SEGUIMIENTO 2025'!$Q$14,INT((ROW()-13)/2),0)),IF(ISBLANK(OFFSET('9. METAS'!$Q$20,INT((ROW()-14)/2),0)),"",OFFSET('9. METAS'!$Q$20,INT((ROW()-14)/2),0)))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METAS'!$K$20,INT((ROW()-13)/2),0)),"",OFFSET('9. METAS'!$K$20,INT((ROW()-13)/2),0))</f>
        <v/>
      </c>
      <c r="I425" s="744"/>
      <c r="J425" s="194">
        <f ca="1">IF(MOD(ROW()-13,2)=0,IF(ISBLANK(OFFSET('10. SEGUIMIENTO 2025'!$N$14,INT((ROW()-13)/2),0)),"",OFFSET('10. SEGUIMIENTO 2025'!$N$14,INT((ROW()-13)/2),0)),IF(ISBLANK(OFFSET('9. METAS'!$N$20,INT((ROW()-14)/2),0)),"",OFFSET('9. METAS'!$N$20,INT((ROW()-14)/2),0)))</f>
        <v>41</v>
      </c>
      <c r="K425" s="195" t="str">
        <f ca="1">IF(MOD(ROW()-13,2)=0,IF(ISBLANK(OFFSET('10. SEGUIMIENTO 2025'!$O$14,INT((ROW()-13)/2),0)),"",OFFSET('10. SEGUIMIENTO 2025'!$O$14,INT((ROW()-13)/2),0)),IF(ISBLANK(OFFSET('9. METAS'!$O$20,INT((ROW()-14)/2),0)),"",OFFSET('9. METAS'!$O$20,INT((ROW()-14)/2),0)))</f>
        <v/>
      </c>
      <c r="L425" s="195" t="str">
        <f ca="1">IF(MOD(ROW()-13,2)=0,IF(ISBLANK(OFFSET('10. SEGUIMIENTO 2025'!$P$14,INT((ROW()-13)/2),0)),"",OFFSET('10. SEGUIMIENTO 2025'!$P$14,INT((ROW()-13)/2),0)),IF(ISBLANK(OFFSET('9. METAS'!$P$20,INT((ROW()-14)/2),0)),"",OFFSET('9. METAS'!$P$20,INT((ROW()-14)/2),0)))</f>
        <v/>
      </c>
      <c r="M425" s="196" t="str">
        <f ca="1">IF(MOD(ROW()-13,2)=0,IF(ISBLANK(OFFSET('10. SEGUIMIENTO 2025'!$Q$14,INT((ROW()-13)/2),0)),"",OFFSET('10. SEGUIMIENTO 2025'!$Q$14,INT((ROW()-13)/2),0)),IF(ISBLANK(OFFSET('9. METAS'!$Q$20,INT((ROW()-14)/2),0)),"",OFFSET('9. METAS'!$Q$20,INT((ROW()-14)/2),0)))</f>
        <v/>
      </c>
      <c r="N425" s="742" t="str">
        <f t="shared" ref="N425" ca="1" si="408">IFERROR(M425/M426,"ND")</f>
        <v>ND</v>
      </c>
      <c r="O425" s="738" t="str">
        <f t="shared" ref="O425" ca="1" si="409">IFERROR(((M425+L425+K425+J425)/H425),"ND")</f>
        <v>ND</v>
      </c>
      <c r="P425" s="726"/>
    </row>
    <row r="426" spans="3:16">
      <c r="C426" s="760"/>
      <c r="D426" s="756"/>
      <c r="E426" s="756"/>
      <c r="F426" s="754"/>
      <c r="G426" s="751"/>
      <c r="H426" s="747"/>
      <c r="I426" s="745"/>
      <c r="J426" s="194" t="str">
        <f ca="1">IF(MOD(ROW()-13,2)=0,IF(ISBLANK(OFFSET('10. SEGUIMIENTO 2025'!$N$14,INT((ROW()-13)/2),0)),"",OFFSET('10. SEGUIMIENTO 2025'!$N$14,INT((ROW()-13)/2),0)),IF(ISBLANK(OFFSET('9. METAS'!$N$20,INT((ROW()-14)/2),0)),"",OFFSET('9. METAS'!$N$20,INT((ROW()-14)/2),0)))</f>
        <v/>
      </c>
      <c r="K426" s="195" t="str">
        <f ca="1">IF(MOD(ROW()-13,2)=0,IF(ISBLANK(OFFSET('10. SEGUIMIENTO 2025'!$O$14,INT((ROW()-13)/2),0)),"",OFFSET('10. SEGUIMIENTO 2025'!$O$14,INT((ROW()-13)/2),0)),IF(ISBLANK(OFFSET('9. METAS'!$O$20,INT((ROW()-14)/2),0)),"",OFFSET('9. METAS'!$O$20,INT((ROW()-14)/2),0)))</f>
        <v/>
      </c>
      <c r="L426" s="195" t="str">
        <f ca="1">IF(MOD(ROW()-13,2)=0,IF(ISBLANK(OFFSET('10. SEGUIMIENTO 2025'!$P$14,INT((ROW()-13)/2),0)),"",OFFSET('10. SEGUIMIENTO 2025'!$P$14,INT((ROW()-13)/2),0)),IF(ISBLANK(OFFSET('9. METAS'!$P$20,INT((ROW()-14)/2),0)),"",OFFSET('9. METAS'!$P$20,INT((ROW()-14)/2),0)))</f>
        <v/>
      </c>
      <c r="M426" s="196" t="str">
        <f ca="1">IF(MOD(ROW()-13,2)=0,IF(ISBLANK(OFFSET('10. SEGUIMIENTO 2025'!$Q$14,INT((ROW()-13)/2),0)),"",OFFSET('10. SEGUIMIENTO 2025'!$Q$14,INT((ROW()-13)/2),0)),IF(ISBLANK(OFFSET('9. METAS'!$Q$20,INT((ROW()-14)/2),0)),"",OFFSET('9. METAS'!$Q$20,INT((ROW()-14)/2),0)))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METAS'!$K$20,INT((ROW()-13)/2),0)),"",OFFSET('9. METAS'!$K$20,INT((ROW()-13)/2),0))</f>
        <v/>
      </c>
      <c r="I427" s="744"/>
      <c r="J427" s="194">
        <f ca="1">IF(MOD(ROW()-13,2)=0,IF(ISBLANK(OFFSET('10. SEGUIMIENTO 2025'!$N$14,INT((ROW()-13)/2),0)),"",OFFSET('10. SEGUIMIENTO 2025'!$N$14,INT((ROW()-13)/2),0)),IF(ISBLANK(OFFSET('9. METAS'!$N$20,INT((ROW()-14)/2),0)),"",OFFSET('9. METAS'!$N$20,INT((ROW()-14)/2),0)))</f>
        <v>41</v>
      </c>
      <c r="K427" s="195" t="str">
        <f ca="1">IF(MOD(ROW()-13,2)=0,IF(ISBLANK(OFFSET('10. SEGUIMIENTO 2025'!$O$14,INT((ROW()-13)/2),0)),"",OFFSET('10. SEGUIMIENTO 2025'!$O$14,INT((ROW()-13)/2),0)),IF(ISBLANK(OFFSET('9. METAS'!$O$20,INT((ROW()-14)/2),0)),"",OFFSET('9. METAS'!$O$20,INT((ROW()-14)/2),0)))</f>
        <v/>
      </c>
      <c r="L427" s="195" t="str">
        <f ca="1">IF(MOD(ROW()-13,2)=0,IF(ISBLANK(OFFSET('10. SEGUIMIENTO 2025'!$P$14,INT((ROW()-13)/2),0)),"",OFFSET('10. SEGUIMIENTO 2025'!$P$14,INT((ROW()-13)/2),0)),IF(ISBLANK(OFFSET('9. METAS'!$P$20,INT((ROW()-14)/2),0)),"",OFFSET('9. METAS'!$P$20,INT((ROW()-14)/2),0)))</f>
        <v/>
      </c>
      <c r="M427" s="196" t="str">
        <f ca="1">IF(MOD(ROW()-13,2)=0,IF(ISBLANK(OFFSET('10. SEGUIMIENTO 2025'!$Q$14,INT((ROW()-13)/2),0)),"",OFFSET('10. SEGUIMIENTO 2025'!$Q$14,INT((ROW()-13)/2),0)),IF(ISBLANK(OFFSET('9. METAS'!$Q$20,INT((ROW()-14)/2),0)),"",OFFSET('9. METAS'!$Q$20,INT((ROW()-14)/2),0)))</f>
        <v/>
      </c>
      <c r="N427" s="742" t="str">
        <f t="shared" ref="N427" ca="1" si="410">IFERROR(M427/M428,"ND")</f>
        <v>ND</v>
      </c>
      <c r="O427" s="738" t="str">
        <f t="shared" ref="O427" ca="1" si="411">IFERROR(((M427+L427+K427+J427)/H427),"ND")</f>
        <v>ND</v>
      </c>
      <c r="P427" s="726"/>
    </row>
    <row r="428" spans="3:16">
      <c r="C428" s="760"/>
      <c r="D428" s="756"/>
      <c r="E428" s="756"/>
      <c r="F428" s="754"/>
      <c r="G428" s="751"/>
      <c r="H428" s="747"/>
      <c r="I428" s="745"/>
      <c r="J428" s="194" t="str">
        <f ca="1">IF(MOD(ROW()-13,2)=0,IF(ISBLANK(OFFSET('10. SEGUIMIENTO 2025'!$N$14,INT((ROW()-13)/2),0)),"",OFFSET('10. SEGUIMIENTO 2025'!$N$14,INT((ROW()-13)/2),0)),IF(ISBLANK(OFFSET('9. METAS'!$N$20,INT((ROW()-14)/2),0)),"",OFFSET('9. METAS'!$N$20,INT((ROW()-14)/2),0)))</f>
        <v/>
      </c>
      <c r="K428" s="195" t="str">
        <f ca="1">IF(MOD(ROW()-13,2)=0,IF(ISBLANK(OFFSET('10. SEGUIMIENTO 2025'!$O$14,INT((ROW()-13)/2),0)),"",OFFSET('10. SEGUIMIENTO 2025'!$O$14,INT((ROW()-13)/2),0)),IF(ISBLANK(OFFSET('9. METAS'!$O$20,INT((ROW()-14)/2),0)),"",OFFSET('9. METAS'!$O$20,INT((ROW()-14)/2),0)))</f>
        <v/>
      </c>
      <c r="L428" s="195" t="str">
        <f ca="1">IF(MOD(ROW()-13,2)=0,IF(ISBLANK(OFFSET('10. SEGUIMIENTO 2025'!$P$14,INT((ROW()-13)/2),0)),"",OFFSET('10. SEGUIMIENTO 2025'!$P$14,INT((ROW()-13)/2),0)),IF(ISBLANK(OFFSET('9. METAS'!$P$20,INT((ROW()-14)/2),0)),"",OFFSET('9. METAS'!$P$20,INT((ROW()-14)/2),0)))</f>
        <v/>
      </c>
      <c r="M428" s="196" t="str">
        <f ca="1">IF(MOD(ROW()-13,2)=0,IF(ISBLANK(OFFSET('10. SEGUIMIENTO 2025'!$Q$14,INT((ROW()-13)/2),0)),"",OFFSET('10. SEGUIMIENTO 2025'!$Q$14,INT((ROW()-13)/2),0)),IF(ISBLANK(OFFSET('9. METAS'!$Q$20,INT((ROW()-14)/2),0)),"",OFFSET('9. METAS'!$Q$20,INT((ROW()-14)/2),0)))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METAS'!$K$20,INT((ROW()-13)/2),0)),"",OFFSET('9. METAS'!$K$20,INT((ROW()-13)/2),0))</f>
        <v/>
      </c>
      <c r="I429" s="744"/>
      <c r="J429" s="194">
        <f ca="1">IF(MOD(ROW()-13,2)=0,IF(ISBLANK(OFFSET('10. SEGUIMIENTO 2025'!$N$14,INT((ROW()-13)/2),0)),"",OFFSET('10. SEGUIMIENTO 2025'!$N$14,INT((ROW()-13)/2),0)),IF(ISBLANK(OFFSET('9. METAS'!$N$20,INT((ROW()-14)/2),0)),"",OFFSET('9. METAS'!$N$20,INT((ROW()-14)/2),0)))</f>
        <v>41</v>
      </c>
      <c r="K429" s="195" t="str">
        <f ca="1">IF(MOD(ROW()-13,2)=0,IF(ISBLANK(OFFSET('10. SEGUIMIENTO 2025'!$O$14,INT((ROW()-13)/2),0)),"",OFFSET('10. SEGUIMIENTO 2025'!$O$14,INT((ROW()-13)/2),0)),IF(ISBLANK(OFFSET('9. METAS'!$O$20,INT((ROW()-14)/2),0)),"",OFFSET('9. METAS'!$O$20,INT((ROW()-14)/2),0)))</f>
        <v/>
      </c>
      <c r="L429" s="195" t="str">
        <f ca="1">IF(MOD(ROW()-13,2)=0,IF(ISBLANK(OFFSET('10. SEGUIMIENTO 2025'!$P$14,INT((ROW()-13)/2),0)),"",OFFSET('10. SEGUIMIENTO 2025'!$P$14,INT((ROW()-13)/2),0)),IF(ISBLANK(OFFSET('9. METAS'!$P$20,INT((ROW()-14)/2),0)),"",OFFSET('9. METAS'!$P$20,INT((ROW()-14)/2),0)))</f>
        <v/>
      </c>
      <c r="M429" s="196" t="str">
        <f ca="1">IF(MOD(ROW()-13,2)=0,IF(ISBLANK(OFFSET('10. SEGUIMIENTO 2025'!$Q$14,INT((ROW()-13)/2),0)),"",OFFSET('10. SEGUIMIENTO 2025'!$Q$14,INT((ROW()-13)/2),0)),IF(ISBLANK(OFFSET('9. METAS'!$Q$20,INT((ROW()-14)/2),0)),"",OFFSET('9. METAS'!$Q$20,INT((ROW()-14)/2),0)))</f>
        <v/>
      </c>
      <c r="N429" s="742" t="str">
        <f t="shared" ref="N429" ca="1" si="412">IFERROR(M429/M430,"ND")</f>
        <v>ND</v>
      </c>
      <c r="O429" s="738" t="str">
        <f t="shared" ref="O429" ca="1" si="413">IFERROR(((M429+L429+K429+J429)/H429),"ND")</f>
        <v>ND</v>
      </c>
      <c r="P429" s="726"/>
    </row>
    <row r="430" spans="3:16">
      <c r="C430" s="760"/>
      <c r="D430" s="756"/>
      <c r="E430" s="756"/>
      <c r="F430" s="754"/>
      <c r="G430" s="751"/>
      <c r="H430" s="747"/>
      <c r="I430" s="745"/>
      <c r="J430" s="194" t="str">
        <f ca="1">IF(MOD(ROW()-13,2)=0,IF(ISBLANK(OFFSET('10. SEGUIMIENTO 2025'!$N$14,INT((ROW()-13)/2),0)),"",OFFSET('10. SEGUIMIENTO 2025'!$N$14,INT((ROW()-13)/2),0)),IF(ISBLANK(OFFSET('9. METAS'!$N$20,INT((ROW()-14)/2),0)),"",OFFSET('9. METAS'!$N$20,INT((ROW()-14)/2),0)))</f>
        <v/>
      </c>
      <c r="K430" s="195" t="str">
        <f ca="1">IF(MOD(ROW()-13,2)=0,IF(ISBLANK(OFFSET('10. SEGUIMIENTO 2025'!$O$14,INT((ROW()-13)/2),0)),"",OFFSET('10. SEGUIMIENTO 2025'!$O$14,INT((ROW()-13)/2),0)),IF(ISBLANK(OFFSET('9. METAS'!$O$20,INT((ROW()-14)/2),0)),"",OFFSET('9. METAS'!$O$20,INT((ROW()-14)/2),0)))</f>
        <v/>
      </c>
      <c r="L430" s="195" t="str">
        <f ca="1">IF(MOD(ROW()-13,2)=0,IF(ISBLANK(OFFSET('10. SEGUIMIENTO 2025'!$P$14,INT((ROW()-13)/2),0)),"",OFFSET('10. SEGUIMIENTO 2025'!$P$14,INT((ROW()-13)/2),0)),IF(ISBLANK(OFFSET('9. METAS'!$P$20,INT((ROW()-14)/2),0)),"",OFFSET('9. METAS'!$P$20,INT((ROW()-14)/2),0)))</f>
        <v/>
      </c>
      <c r="M430" s="196" t="str">
        <f ca="1">IF(MOD(ROW()-13,2)=0,IF(ISBLANK(OFFSET('10. SEGUIMIENTO 2025'!$Q$14,INT((ROW()-13)/2),0)),"",OFFSET('10. SEGUIMIENTO 2025'!$Q$14,INT((ROW()-13)/2),0)),IF(ISBLANK(OFFSET('9. METAS'!$Q$20,INT((ROW()-14)/2),0)),"",OFFSET('9. METAS'!$Q$20,INT((ROW()-14)/2),0)))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METAS'!$K$20,INT((ROW()-13)/2),0)),"",OFFSET('9. METAS'!$K$20,INT((ROW()-13)/2),0))</f>
        <v/>
      </c>
      <c r="I431" s="744"/>
      <c r="J431" s="194">
        <f ca="1">IF(MOD(ROW()-13,2)=0,IF(ISBLANK(OFFSET('10. SEGUIMIENTO 2025'!$N$14,INT((ROW()-13)/2),0)),"",OFFSET('10. SEGUIMIENTO 2025'!$N$14,INT((ROW()-13)/2),0)),IF(ISBLANK(OFFSET('9. METAS'!$N$20,INT((ROW()-14)/2),0)),"",OFFSET('9. METAS'!$N$20,INT((ROW()-14)/2),0)))</f>
        <v>41</v>
      </c>
      <c r="K431" s="195" t="str">
        <f ca="1">IF(MOD(ROW()-13,2)=0,IF(ISBLANK(OFFSET('10. SEGUIMIENTO 2025'!$O$14,INT((ROW()-13)/2),0)),"",OFFSET('10. SEGUIMIENTO 2025'!$O$14,INT((ROW()-13)/2),0)),IF(ISBLANK(OFFSET('9. METAS'!$O$20,INT((ROW()-14)/2),0)),"",OFFSET('9. METAS'!$O$20,INT((ROW()-14)/2),0)))</f>
        <v/>
      </c>
      <c r="L431" s="195" t="str">
        <f ca="1">IF(MOD(ROW()-13,2)=0,IF(ISBLANK(OFFSET('10. SEGUIMIENTO 2025'!$P$14,INT((ROW()-13)/2),0)),"",OFFSET('10. SEGUIMIENTO 2025'!$P$14,INT((ROW()-13)/2),0)),IF(ISBLANK(OFFSET('9. METAS'!$P$20,INT((ROW()-14)/2),0)),"",OFFSET('9. METAS'!$P$20,INT((ROW()-14)/2),0)))</f>
        <v/>
      </c>
      <c r="M431" s="196" t="str">
        <f ca="1">IF(MOD(ROW()-13,2)=0,IF(ISBLANK(OFFSET('10. SEGUIMIENTO 2025'!$Q$14,INT((ROW()-13)/2),0)),"",OFFSET('10. SEGUIMIENTO 2025'!$Q$14,INT((ROW()-13)/2),0)),IF(ISBLANK(OFFSET('9. METAS'!$Q$20,INT((ROW()-14)/2),0)),"",OFFSET('9. METAS'!$Q$20,INT((ROW()-14)/2),0)))</f>
        <v/>
      </c>
      <c r="N431" s="742" t="str">
        <f t="shared" ref="N431" ca="1" si="414">IFERROR(M431/M432,"ND")</f>
        <v>ND</v>
      </c>
      <c r="O431" s="738" t="str">
        <f t="shared" ref="O431" ca="1" si="415">IFERROR(((M431+L431+K431+J431)/H431),"ND")</f>
        <v>ND</v>
      </c>
      <c r="P431" s="726"/>
    </row>
    <row r="432" spans="3:16">
      <c r="C432" s="760"/>
      <c r="D432" s="756"/>
      <c r="E432" s="756"/>
      <c r="F432" s="754"/>
      <c r="G432" s="751"/>
      <c r="H432" s="747"/>
      <c r="I432" s="745"/>
      <c r="J432" s="194" t="str">
        <f ca="1">IF(MOD(ROW()-13,2)=0,IF(ISBLANK(OFFSET('10. SEGUIMIENTO 2025'!$N$14,INT((ROW()-13)/2),0)),"",OFFSET('10. SEGUIMIENTO 2025'!$N$14,INT((ROW()-13)/2),0)),IF(ISBLANK(OFFSET('9. METAS'!$N$20,INT((ROW()-14)/2),0)),"",OFFSET('9. METAS'!$N$20,INT((ROW()-14)/2),0)))</f>
        <v/>
      </c>
      <c r="K432" s="195" t="str">
        <f ca="1">IF(MOD(ROW()-13,2)=0,IF(ISBLANK(OFFSET('10. SEGUIMIENTO 2025'!$O$14,INT((ROW()-13)/2),0)),"",OFFSET('10. SEGUIMIENTO 2025'!$O$14,INT((ROW()-13)/2),0)),IF(ISBLANK(OFFSET('9. METAS'!$O$20,INT((ROW()-14)/2),0)),"",OFFSET('9. METAS'!$O$20,INT((ROW()-14)/2),0)))</f>
        <v/>
      </c>
      <c r="L432" s="195" t="str">
        <f ca="1">IF(MOD(ROW()-13,2)=0,IF(ISBLANK(OFFSET('10. SEGUIMIENTO 2025'!$P$14,INT((ROW()-13)/2),0)),"",OFFSET('10. SEGUIMIENTO 2025'!$P$14,INT((ROW()-13)/2),0)),IF(ISBLANK(OFFSET('9. METAS'!$P$20,INT((ROW()-14)/2),0)),"",OFFSET('9. METAS'!$P$20,INT((ROW()-14)/2),0)))</f>
        <v/>
      </c>
      <c r="M432" s="196" t="str">
        <f ca="1">IF(MOD(ROW()-13,2)=0,IF(ISBLANK(OFFSET('10. SEGUIMIENTO 2025'!$Q$14,INT((ROW()-13)/2),0)),"",OFFSET('10. SEGUIMIENTO 2025'!$Q$14,INT((ROW()-13)/2),0)),IF(ISBLANK(OFFSET('9. METAS'!$Q$20,INT((ROW()-14)/2),0)),"",OFFSET('9. METAS'!$Q$20,INT((ROW()-14)/2),0)))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METAS'!$K$20,INT((ROW()-13)/2),0)),"",OFFSET('9. METAS'!$K$20,INT((ROW()-13)/2),0))</f>
        <v/>
      </c>
      <c r="I433" s="744"/>
      <c r="J433" s="194">
        <f ca="1">IF(MOD(ROW()-13,2)=0,IF(ISBLANK(OFFSET('10. SEGUIMIENTO 2025'!$N$14,INT((ROW()-13)/2),0)),"",OFFSET('10. SEGUIMIENTO 2025'!$N$14,INT((ROW()-13)/2),0)),IF(ISBLANK(OFFSET('9. METAS'!$N$20,INT((ROW()-14)/2),0)),"",OFFSET('9. METAS'!$N$20,INT((ROW()-14)/2),0)))</f>
        <v>41</v>
      </c>
      <c r="K433" s="195" t="str">
        <f ca="1">IF(MOD(ROW()-13,2)=0,IF(ISBLANK(OFFSET('10. SEGUIMIENTO 2025'!$O$14,INT((ROW()-13)/2),0)),"",OFFSET('10. SEGUIMIENTO 2025'!$O$14,INT((ROW()-13)/2),0)),IF(ISBLANK(OFFSET('9. METAS'!$O$20,INT((ROW()-14)/2),0)),"",OFFSET('9. METAS'!$O$20,INT((ROW()-14)/2),0)))</f>
        <v/>
      </c>
      <c r="L433" s="195" t="str">
        <f ca="1">IF(MOD(ROW()-13,2)=0,IF(ISBLANK(OFFSET('10. SEGUIMIENTO 2025'!$P$14,INT((ROW()-13)/2),0)),"",OFFSET('10. SEGUIMIENTO 2025'!$P$14,INT((ROW()-13)/2),0)),IF(ISBLANK(OFFSET('9. METAS'!$P$20,INT((ROW()-14)/2),0)),"",OFFSET('9. METAS'!$P$20,INT((ROW()-14)/2),0)))</f>
        <v/>
      </c>
      <c r="M433" s="196" t="str">
        <f ca="1">IF(MOD(ROW()-13,2)=0,IF(ISBLANK(OFFSET('10. SEGUIMIENTO 2025'!$Q$14,INT((ROW()-13)/2),0)),"",OFFSET('10. SEGUIMIENTO 2025'!$Q$14,INT((ROW()-13)/2),0)),IF(ISBLANK(OFFSET('9. METAS'!$Q$20,INT((ROW()-14)/2),0)),"",OFFSET('9. METAS'!$Q$20,INT((ROW()-14)/2),0)))</f>
        <v/>
      </c>
      <c r="N433" s="742" t="str">
        <f t="shared" ref="N433" ca="1" si="416">IFERROR(M433/M434,"ND")</f>
        <v>ND</v>
      </c>
      <c r="O433" s="738" t="str">
        <f t="shared" ref="O433" ca="1" si="417">IFERROR(((M433+L433+K433+J433)/H433),"ND")</f>
        <v>ND</v>
      </c>
      <c r="P433" s="726"/>
    </row>
    <row r="434" spans="3:16">
      <c r="C434" s="760"/>
      <c r="D434" s="756"/>
      <c r="E434" s="756"/>
      <c r="F434" s="754"/>
      <c r="G434" s="751"/>
      <c r="H434" s="747"/>
      <c r="I434" s="745"/>
      <c r="J434" s="194" t="str">
        <f ca="1">IF(MOD(ROW()-13,2)=0,IF(ISBLANK(OFFSET('10. SEGUIMIENTO 2025'!$N$14,INT((ROW()-13)/2),0)),"",OFFSET('10. SEGUIMIENTO 2025'!$N$14,INT((ROW()-13)/2),0)),IF(ISBLANK(OFFSET('9. METAS'!$N$20,INT((ROW()-14)/2),0)),"",OFFSET('9. METAS'!$N$20,INT((ROW()-14)/2),0)))</f>
        <v/>
      </c>
      <c r="K434" s="195" t="str">
        <f ca="1">IF(MOD(ROW()-13,2)=0,IF(ISBLANK(OFFSET('10. SEGUIMIENTO 2025'!$O$14,INT((ROW()-13)/2),0)),"",OFFSET('10. SEGUIMIENTO 2025'!$O$14,INT((ROW()-13)/2),0)),IF(ISBLANK(OFFSET('9. METAS'!$O$20,INT((ROW()-14)/2),0)),"",OFFSET('9. METAS'!$O$20,INT((ROW()-14)/2),0)))</f>
        <v/>
      </c>
      <c r="L434" s="195" t="str">
        <f ca="1">IF(MOD(ROW()-13,2)=0,IF(ISBLANK(OFFSET('10. SEGUIMIENTO 2025'!$P$14,INT((ROW()-13)/2),0)),"",OFFSET('10. SEGUIMIENTO 2025'!$P$14,INT((ROW()-13)/2),0)),IF(ISBLANK(OFFSET('9. METAS'!$P$20,INT((ROW()-14)/2),0)),"",OFFSET('9. METAS'!$P$20,INT((ROW()-14)/2),0)))</f>
        <v/>
      </c>
      <c r="M434" s="196" t="str">
        <f ca="1">IF(MOD(ROW()-13,2)=0,IF(ISBLANK(OFFSET('10. SEGUIMIENTO 2025'!$Q$14,INT((ROW()-13)/2),0)),"",OFFSET('10. SEGUIMIENTO 2025'!$Q$14,INT((ROW()-13)/2),0)),IF(ISBLANK(OFFSET('9. METAS'!$Q$20,INT((ROW()-14)/2),0)),"",OFFSET('9. METAS'!$Q$20,INT((ROW()-14)/2),0)))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METAS'!$K$20,INT((ROW()-13)/2),0)),"",OFFSET('9. METAS'!$K$20,INT((ROW()-13)/2),0))</f>
        <v/>
      </c>
      <c r="I435" s="744"/>
      <c r="J435" s="194">
        <f ca="1">IF(MOD(ROW()-13,2)=0,IF(ISBLANK(OFFSET('10. SEGUIMIENTO 2025'!$N$14,INT((ROW()-13)/2),0)),"",OFFSET('10. SEGUIMIENTO 2025'!$N$14,INT((ROW()-13)/2),0)),IF(ISBLANK(OFFSET('9. METAS'!$N$20,INT((ROW()-14)/2),0)),"",OFFSET('9. METAS'!$N$20,INT((ROW()-14)/2),0)))</f>
        <v>41</v>
      </c>
      <c r="K435" s="195" t="str">
        <f ca="1">IF(MOD(ROW()-13,2)=0,IF(ISBLANK(OFFSET('10. SEGUIMIENTO 2025'!$O$14,INT((ROW()-13)/2),0)),"",OFFSET('10. SEGUIMIENTO 2025'!$O$14,INT((ROW()-13)/2),0)),IF(ISBLANK(OFFSET('9. METAS'!$O$20,INT((ROW()-14)/2),0)),"",OFFSET('9. METAS'!$O$20,INT((ROW()-14)/2),0)))</f>
        <v/>
      </c>
      <c r="L435" s="195" t="str">
        <f ca="1">IF(MOD(ROW()-13,2)=0,IF(ISBLANK(OFFSET('10. SEGUIMIENTO 2025'!$P$14,INT((ROW()-13)/2),0)),"",OFFSET('10. SEGUIMIENTO 2025'!$P$14,INT((ROW()-13)/2),0)),IF(ISBLANK(OFFSET('9. METAS'!$P$20,INT((ROW()-14)/2),0)),"",OFFSET('9. METAS'!$P$20,INT((ROW()-14)/2),0)))</f>
        <v/>
      </c>
      <c r="M435" s="196" t="str">
        <f ca="1">IF(MOD(ROW()-13,2)=0,IF(ISBLANK(OFFSET('10. SEGUIMIENTO 2025'!$Q$14,INT((ROW()-13)/2),0)),"",OFFSET('10. SEGUIMIENTO 2025'!$Q$14,INT((ROW()-13)/2),0)),IF(ISBLANK(OFFSET('9. METAS'!$Q$20,INT((ROW()-14)/2),0)),"",OFFSET('9. METAS'!$Q$20,INT((ROW()-14)/2),0)))</f>
        <v/>
      </c>
      <c r="N435" s="742" t="str">
        <f t="shared" ref="N435" ca="1" si="418">IFERROR(M435/M436,"ND")</f>
        <v>ND</v>
      </c>
      <c r="O435" s="738" t="str">
        <f t="shared" ref="O435" ca="1" si="419">IFERROR(((M435+L435+K435+J435)/H435),"ND")</f>
        <v>ND</v>
      </c>
      <c r="P435" s="726"/>
    </row>
    <row r="436" spans="3:16">
      <c r="C436" s="760"/>
      <c r="D436" s="756"/>
      <c r="E436" s="756"/>
      <c r="F436" s="754"/>
      <c r="G436" s="751"/>
      <c r="H436" s="747"/>
      <c r="I436" s="745"/>
      <c r="J436" s="194" t="str">
        <f ca="1">IF(MOD(ROW()-13,2)=0,IF(ISBLANK(OFFSET('10. SEGUIMIENTO 2025'!$N$14,INT((ROW()-13)/2),0)),"",OFFSET('10. SEGUIMIENTO 2025'!$N$14,INT((ROW()-13)/2),0)),IF(ISBLANK(OFFSET('9. METAS'!$N$20,INT((ROW()-14)/2),0)),"",OFFSET('9. METAS'!$N$20,INT((ROW()-14)/2),0)))</f>
        <v/>
      </c>
      <c r="K436" s="195" t="str">
        <f ca="1">IF(MOD(ROW()-13,2)=0,IF(ISBLANK(OFFSET('10. SEGUIMIENTO 2025'!$O$14,INT((ROW()-13)/2),0)),"",OFFSET('10. SEGUIMIENTO 2025'!$O$14,INT((ROW()-13)/2),0)),IF(ISBLANK(OFFSET('9. METAS'!$O$20,INT((ROW()-14)/2),0)),"",OFFSET('9. METAS'!$O$20,INT((ROW()-14)/2),0)))</f>
        <v/>
      </c>
      <c r="L436" s="195" t="str">
        <f ca="1">IF(MOD(ROW()-13,2)=0,IF(ISBLANK(OFFSET('10. SEGUIMIENTO 2025'!$P$14,INT((ROW()-13)/2),0)),"",OFFSET('10. SEGUIMIENTO 2025'!$P$14,INT((ROW()-13)/2),0)),IF(ISBLANK(OFFSET('9. METAS'!$P$20,INT((ROW()-14)/2),0)),"",OFFSET('9. METAS'!$P$20,INT((ROW()-14)/2),0)))</f>
        <v/>
      </c>
      <c r="M436" s="196" t="str">
        <f ca="1">IF(MOD(ROW()-13,2)=0,IF(ISBLANK(OFFSET('10. SEGUIMIENTO 2025'!$Q$14,INT((ROW()-13)/2),0)),"",OFFSET('10. SEGUIMIENTO 2025'!$Q$14,INT((ROW()-13)/2),0)),IF(ISBLANK(OFFSET('9. METAS'!$Q$20,INT((ROW()-14)/2),0)),"",OFFSET('9. METAS'!$Q$20,INT((ROW()-14)/2),0)))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METAS'!$K$20,INT((ROW()-13)/2),0)),"",OFFSET('9. METAS'!$K$20,INT((ROW()-13)/2),0))</f>
        <v/>
      </c>
      <c r="I437" s="744"/>
      <c r="J437" s="194">
        <f ca="1">IF(MOD(ROW()-13,2)=0,IF(ISBLANK(OFFSET('10. SEGUIMIENTO 2025'!$N$14,INT((ROW()-13)/2),0)),"",OFFSET('10. SEGUIMIENTO 2025'!$N$14,INT((ROW()-13)/2),0)),IF(ISBLANK(OFFSET('9. METAS'!$N$20,INT((ROW()-14)/2),0)),"",OFFSET('9. METAS'!$N$20,INT((ROW()-14)/2),0)))</f>
        <v>41</v>
      </c>
      <c r="K437" s="195" t="str">
        <f ca="1">IF(MOD(ROW()-13,2)=0,IF(ISBLANK(OFFSET('10. SEGUIMIENTO 2025'!$O$14,INT((ROW()-13)/2),0)),"",OFFSET('10. SEGUIMIENTO 2025'!$O$14,INT((ROW()-13)/2),0)),IF(ISBLANK(OFFSET('9. METAS'!$O$20,INT((ROW()-14)/2),0)),"",OFFSET('9. METAS'!$O$20,INT((ROW()-14)/2),0)))</f>
        <v/>
      </c>
      <c r="L437" s="195" t="str">
        <f ca="1">IF(MOD(ROW()-13,2)=0,IF(ISBLANK(OFFSET('10. SEGUIMIENTO 2025'!$P$14,INT((ROW()-13)/2),0)),"",OFFSET('10. SEGUIMIENTO 2025'!$P$14,INT((ROW()-13)/2),0)),IF(ISBLANK(OFFSET('9. METAS'!$P$20,INT((ROW()-14)/2),0)),"",OFFSET('9. METAS'!$P$20,INT((ROW()-14)/2),0)))</f>
        <v/>
      </c>
      <c r="M437" s="196" t="str">
        <f ca="1">IF(MOD(ROW()-13,2)=0,IF(ISBLANK(OFFSET('10. SEGUIMIENTO 2025'!$Q$14,INT((ROW()-13)/2),0)),"",OFFSET('10. SEGUIMIENTO 2025'!$Q$14,INT((ROW()-13)/2),0)),IF(ISBLANK(OFFSET('9. METAS'!$Q$20,INT((ROW()-14)/2),0)),"",OFFSET('9. METAS'!$Q$20,INT((ROW()-14)/2),0)))</f>
        <v/>
      </c>
      <c r="N437" s="742" t="str">
        <f t="shared" ref="N437" ca="1" si="420">IFERROR(M437/M438,"ND")</f>
        <v>ND</v>
      </c>
      <c r="O437" s="738" t="str">
        <f t="shared" ref="O437" ca="1" si="421">IFERROR(((M437+L437+K437+J437)/H437),"ND")</f>
        <v>ND</v>
      </c>
      <c r="P437" s="726"/>
    </row>
    <row r="438" spans="3:16">
      <c r="C438" s="760"/>
      <c r="D438" s="756"/>
      <c r="E438" s="756"/>
      <c r="F438" s="754"/>
      <c r="G438" s="751"/>
      <c r="H438" s="747"/>
      <c r="I438" s="745"/>
      <c r="J438" s="194" t="str">
        <f ca="1">IF(MOD(ROW()-13,2)=0,IF(ISBLANK(OFFSET('10. SEGUIMIENTO 2025'!$N$14,INT((ROW()-13)/2),0)),"",OFFSET('10. SEGUIMIENTO 2025'!$N$14,INT((ROW()-13)/2),0)),IF(ISBLANK(OFFSET('9. METAS'!$N$20,INT((ROW()-14)/2),0)),"",OFFSET('9. METAS'!$N$20,INT((ROW()-14)/2),0)))</f>
        <v/>
      </c>
      <c r="K438" s="195" t="str">
        <f ca="1">IF(MOD(ROW()-13,2)=0,IF(ISBLANK(OFFSET('10. SEGUIMIENTO 2025'!$O$14,INT((ROW()-13)/2),0)),"",OFFSET('10. SEGUIMIENTO 2025'!$O$14,INT((ROW()-13)/2),0)),IF(ISBLANK(OFFSET('9. METAS'!$O$20,INT((ROW()-14)/2),0)),"",OFFSET('9. METAS'!$O$20,INT((ROW()-14)/2),0)))</f>
        <v/>
      </c>
      <c r="L438" s="195" t="str">
        <f ca="1">IF(MOD(ROW()-13,2)=0,IF(ISBLANK(OFFSET('10. SEGUIMIENTO 2025'!$P$14,INT((ROW()-13)/2),0)),"",OFFSET('10. SEGUIMIENTO 2025'!$P$14,INT((ROW()-13)/2),0)),IF(ISBLANK(OFFSET('9. METAS'!$P$20,INT((ROW()-14)/2),0)),"",OFFSET('9. METAS'!$P$20,INT((ROW()-14)/2),0)))</f>
        <v/>
      </c>
      <c r="M438" s="196" t="str">
        <f ca="1">IF(MOD(ROW()-13,2)=0,IF(ISBLANK(OFFSET('10. SEGUIMIENTO 2025'!$Q$14,INT((ROW()-13)/2),0)),"",OFFSET('10. SEGUIMIENTO 2025'!$Q$14,INT((ROW()-13)/2),0)),IF(ISBLANK(OFFSET('9. METAS'!$Q$20,INT((ROW()-14)/2),0)),"",OFFSET('9. METAS'!$Q$20,INT((ROW()-14)/2),0)))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METAS'!$K$20,INT((ROW()-13)/2),0)),"",OFFSET('9. METAS'!$K$20,INT((ROW()-13)/2),0))</f>
        <v/>
      </c>
      <c r="I439" s="744"/>
      <c r="J439" s="194">
        <f ca="1">IF(MOD(ROW()-13,2)=0,IF(ISBLANK(OFFSET('10. SEGUIMIENTO 2025'!$N$14,INT((ROW()-13)/2),0)),"",OFFSET('10. SEGUIMIENTO 2025'!$N$14,INT((ROW()-13)/2),0)),IF(ISBLANK(OFFSET('9. METAS'!$N$20,INT((ROW()-14)/2),0)),"",OFFSET('9. METAS'!$N$20,INT((ROW()-14)/2),0)))</f>
        <v>41</v>
      </c>
      <c r="K439" s="195" t="str">
        <f ca="1">IF(MOD(ROW()-13,2)=0,IF(ISBLANK(OFFSET('10. SEGUIMIENTO 2025'!$O$14,INT((ROW()-13)/2),0)),"",OFFSET('10. SEGUIMIENTO 2025'!$O$14,INT((ROW()-13)/2),0)),IF(ISBLANK(OFFSET('9. METAS'!$O$20,INT((ROW()-14)/2),0)),"",OFFSET('9. METAS'!$O$20,INT((ROW()-14)/2),0)))</f>
        <v/>
      </c>
      <c r="L439" s="195" t="str">
        <f ca="1">IF(MOD(ROW()-13,2)=0,IF(ISBLANK(OFFSET('10. SEGUIMIENTO 2025'!$P$14,INT((ROW()-13)/2),0)),"",OFFSET('10. SEGUIMIENTO 2025'!$P$14,INT((ROW()-13)/2),0)),IF(ISBLANK(OFFSET('9. METAS'!$P$20,INT((ROW()-14)/2),0)),"",OFFSET('9. METAS'!$P$20,INT((ROW()-14)/2),0)))</f>
        <v/>
      </c>
      <c r="M439" s="196" t="str">
        <f ca="1">IF(MOD(ROW()-13,2)=0,IF(ISBLANK(OFFSET('10. SEGUIMIENTO 2025'!$Q$14,INT((ROW()-13)/2),0)),"",OFFSET('10. SEGUIMIENTO 2025'!$Q$14,INT((ROW()-13)/2),0)),IF(ISBLANK(OFFSET('9. METAS'!$Q$20,INT((ROW()-14)/2),0)),"",OFFSET('9. METAS'!$Q$20,INT((ROW()-14)/2),0)))</f>
        <v/>
      </c>
      <c r="N439" s="742" t="str">
        <f t="shared" ref="N439" ca="1" si="422">IFERROR(M439/M440,"ND")</f>
        <v>ND</v>
      </c>
      <c r="O439" s="738" t="str">
        <f t="shared" ref="O439" ca="1" si="423">IFERROR(((M439+L439+K439+J439)/H439),"ND")</f>
        <v>ND</v>
      </c>
      <c r="P439" s="726"/>
    </row>
    <row r="440" spans="3:16">
      <c r="C440" s="760"/>
      <c r="D440" s="756"/>
      <c r="E440" s="756"/>
      <c r="F440" s="754"/>
      <c r="G440" s="751"/>
      <c r="H440" s="747"/>
      <c r="I440" s="745"/>
      <c r="J440" s="194" t="str">
        <f ca="1">IF(MOD(ROW()-13,2)=0,IF(ISBLANK(OFFSET('10. SEGUIMIENTO 2025'!$N$14,INT((ROW()-13)/2),0)),"",OFFSET('10. SEGUIMIENTO 2025'!$N$14,INT((ROW()-13)/2),0)),IF(ISBLANK(OFFSET('9. METAS'!$N$20,INT((ROW()-14)/2),0)),"",OFFSET('9. METAS'!$N$20,INT((ROW()-14)/2),0)))</f>
        <v/>
      </c>
      <c r="K440" s="195" t="str">
        <f ca="1">IF(MOD(ROW()-13,2)=0,IF(ISBLANK(OFFSET('10. SEGUIMIENTO 2025'!$O$14,INT((ROW()-13)/2),0)),"",OFFSET('10. SEGUIMIENTO 2025'!$O$14,INT((ROW()-13)/2),0)),IF(ISBLANK(OFFSET('9. METAS'!$O$20,INT((ROW()-14)/2),0)),"",OFFSET('9. METAS'!$O$20,INT((ROW()-14)/2),0)))</f>
        <v/>
      </c>
      <c r="L440" s="195" t="str">
        <f ca="1">IF(MOD(ROW()-13,2)=0,IF(ISBLANK(OFFSET('10. SEGUIMIENTO 2025'!$P$14,INT((ROW()-13)/2),0)),"",OFFSET('10. SEGUIMIENTO 2025'!$P$14,INT((ROW()-13)/2),0)),IF(ISBLANK(OFFSET('9. METAS'!$P$20,INT((ROW()-14)/2),0)),"",OFFSET('9. METAS'!$P$20,INT((ROW()-14)/2),0)))</f>
        <v/>
      </c>
      <c r="M440" s="196" t="str">
        <f ca="1">IF(MOD(ROW()-13,2)=0,IF(ISBLANK(OFFSET('10. SEGUIMIENTO 2025'!$Q$14,INT((ROW()-13)/2),0)),"",OFFSET('10. SEGUIMIENTO 2025'!$Q$14,INT((ROW()-13)/2),0)),IF(ISBLANK(OFFSET('9. METAS'!$Q$20,INT((ROW()-14)/2),0)),"",OFFSET('9. METAS'!$Q$20,INT((ROW()-14)/2),0)))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METAS'!$K$20,INT((ROW()-13)/2),0)),"",OFFSET('9. METAS'!$K$20,INT((ROW()-13)/2),0))</f>
        <v/>
      </c>
      <c r="I441" s="744"/>
      <c r="J441" s="194">
        <f ca="1">IF(MOD(ROW()-13,2)=0,IF(ISBLANK(OFFSET('10. SEGUIMIENTO 2025'!$N$14,INT((ROW()-13)/2),0)),"",OFFSET('10. SEGUIMIENTO 2025'!$N$14,INT((ROW()-13)/2),0)),IF(ISBLANK(OFFSET('9. METAS'!$N$20,INT((ROW()-14)/2),0)),"",OFFSET('9. METAS'!$N$20,INT((ROW()-14)/2),0)))</f>
        <v>41</v>
      </c>
      <c r="K441" s="195" t="str">
        <f ca="1">IF(MOD(ROW()-13,2)=0,IF(ISBLANK(OFFSET('10. SEGUIMIENTO 2025'!$O$14,INT((ROW()-13)/2),0)),"",OFFSET('10. SEGUIMIENTO 2025'!$O$14,INT((ROW()-13)/2),0)),IF(ISBLANK(OFFSET('9. METAS'!$O$20,INT((ROW()-14)/2),0)),"",OFFSET('9. METAS'!$O$20,INT((ROW()-14)/2),0)))</f>
        <v/>
      </c>
      <c r="L441" s="195" t="str">
        <f ca="1">IF(MOD(ROW()-13,2)=0,IF(ISBLANK(OFFSET('10. SEGUIMIENTO 2025'!$P$14,INT((ROW()-13)/2),0)),"",OFFSET('10. SEGUIMIENTO 2025'!$P$14,INT((ROW()-13)/2),0)),IF(ISBLANK(OFFSET('9. METAS'!$P$20,INT((ROW()-14)/2),0)),"",OFFSET('9. METAS'!$P$20,INT((ROW()-14)/2),0)))</f>
        <v/>
      </c>
      <c r="M441" s="196" t="str">
        <f ca="1">IF(MOD(ROW()-13,2)=0,IF(ISBLANK(OFFSET('10. SEGUIMIENTO 2025'!$Q$14,INT((ROW()-13)/2),0)),"",OFFSET('10. SEGUIMIENTO 2025'!$Q$14,INT((ROW()-13)/2),0)),IF(ISBLANK(OFFSET('9. METAS'!$Q$20,INT((ROW()-14)/2),0)),"",OFFSET('9. METAS'!$Q$20,INT((ROW()-14)/2),0)))</f>
        <v/>
      </c>
      <c r="N441" s="742" t="str">
        <f t="shared" ref="N441" ca="1" si="424">IFERROR(M441/M442,"ND")</f>
        <v>ND</v>
      </c>
      <c r="O441" s="738" t="str">
        <f t="shared" ref="O441" ca="1" si="425">IFERROR(((M441+L441+K441+J441)/H441),"ND")</f>
        <v>ND</v>
      </c>
      <c r="P441" s="726"/>
    </row>
    <row r="442" spans="3:16">
      <c r="C442" s="760"/>
      <c r="D442" s="756"/>
      <c r="E442" s="756"/>
      <c r="F442" s="754"/>
      <c r="G442" s="751"/>
      <c r="H442" s="747"/>
      <c r="I442" s="745"/>
      <c r="J442" s="194" t="str">
        <f ca="1">IF(MOD(ROW()-13,2)=0,IF(ISBLANK(OFFSET('10. SEGUIMIENTO 2025'!$N$14,INT((ROW()-13)/2),0)),"",OFFSET('10. SEGUIMIENTO 2025'!$N$14,INT((ROW()-13)/2),0)),IF(ISBLANK(OFFSET('9. METAS'!$N$20,INT((ROW()-14)/2),0)),"",OFFSET('9. METAS'!$N$20,INT((ROW()-14)/2),0)))</f>
        <v/>
      </c>
      <c r="K442" s="195" t="str">
        <f ca="1">IF(MOD(ROW()-13,2)=0,IF(ISBLANK(OFFSET('10. SEGUIMIENTO 2025'!$O$14,INT((ROW()-13)/2),0)),"",OFFSET('10. SEGUIMIENTO 2025'!$O$14,INT((ROW()-13)/2),0)),IF(ISBLANK(OFFSET('9. METAS'!$O$20,INT((ROW()-14)/2),0)),"",OFFSET('9. METAS'!$O$20,INT((ROW()-14)/2),0)))</f>
        <v/>
      </c>
      <c r="L442" s="195" t="str">
        <f ca="1">IF(MOD(ROW()-13,2)=0,IF(ISBLANK(OFFSET('10. SEGUIMIENTO 2025'!$P$14,INT((ROW()-13)/2),0)),"",OFFSET('10. SEGUIMIENTO 2025'!$P$14,INT((ROW()-13)/2),0)),IF(ISBLANK(OFFSET('9. METAS'!$P$20,INT((ROW()-14)/2),0)),"",OFFSET('9. METAS'!$P$20,INT((ROW()-14)/2),0)))</f>
        <v/>
      </c>
      <c r="M442" s="196" t="str">
        <f ca="1">IF(MOD(ROW()-13,2)=0,IF(ISBLANK(OFFSET('10. SEGUIMIENTO 2025'!$Q$14,INT((ROW()-13)/2),0)),"",OFFSET('10. SEGUIMIENTO 2025'!$Q$14,INT((ROW()-13)/2),0)),IF(ISBLANK(OFFSET('9. METAS'!$Q$20,INT((ROW()-14)/2),0)),"",OFFSET('9. METAS'!$Q$20,INT((ROW()-14)/2),0)))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METAS'!$K$20,INT((ROW()-13)/2),0)),"",OFFSET('9. METAS'!$K$20,INT((ROW()-13)/2),0))</f>
        <v/>
      </c>
      <c r="I443" s="744"/>
      <c r="J443" s="194">
        <f ca="1">IF(MOD(ROW()-13,2)=0,IF(ISBLANK(OFFSET('10. SEGUIMIENTO 2025'!$N$14,INT((ROW()-13)/2),0)),"",OFFSET('10. SEGUIMIENTO 2025'!$N$14,INT((ROW()-13)/2),0)),IF(ISBLANK(OFFSET('9. METAS'!$N$20,INT((ROW()-14)/2),0)),"",OFFSET('9. METAS'!$N$20,INT((ROW()-14)/2),0)))</f>
        <v>41</v>
      </c>
      <c r="K443" s="195" t="str">
        <f ca="1">IF(MOD(ROW()-13,2)=0,IF(ISBLANK(OFFSET('10. SEGUIMIENTO 2025'!$O$14,INT((ROW()-13)/2),0)),"",OFFSET('10. SEGUIMIENTO 2025'!$O$14,INT((ROW()-13)/2),0)),IF(ISBLANK(OFFSET('9. METAS'!$O$20,INT((ROW()-14)/2),0)),"",OFFSET('9. METAS'!$O$20,INT((ROW()-14)/2),0)))</f>
        <v/>
      </c>
      <c r="L443" s="195" t="str">
        <f ca="1">IF(MOD(ROW()-13,2)=0,IF(ISBLANK(OFFSET('10. SEGUIMIENTO 2025'!$P$14,INT((ROW()-13)/2),0)),"",OFFSET('10. SEGUIMIENTO 2025'!$P$14,INT((ROW()-13)/2),0)),IF(ISBLANK(OFFSET('9. METAS'!$P$20,INT((ROW()-14)/2),0)),"",OFFSET('9. METAS'!$P$20,INT((ROW()-14)/2),0)))</f>
        <v/>
      </c>
      <c r="M443" s="196" t="str">
        <f ca="1">IF(MOD(ROW()-13,2)=0,IF(ISBLANK(OFFSET('10. SEGUIMIENTO 2025'!$Q$14,INT((ROW()-13)/2),0)),"",OFFSET('10. SEGUIMIENTO 2025'!$Q$14,INT((ROW()-13)/2),0)),IF(ISBLANK(OFFSET('9. METAS'!$Q$20,INT((ROW()-14)/2),0)),"",OFFSET('9. METAS'!$Q$20,INT((ROW()-14)/2),0)))</f>
        <v/>
      </c>
      <c r="N443" s="742" t="str">
        <f t="shared" ref="N443" ca="1" si="426">IFERROR(M443/M444,"ND")</f>
        <v>ND</v>
      </c>
      <c r="O443" s="738" t="str">
        <f t="shared" ref="O443" ca="1" si="427">IFERROR(((M443+L443+K443+J443)/H443),"ND")</f>
        <v>ND</v>
      </c>
      <c r="P443" s="726"/>
    </row>
    <row r="444" spans="3:16">
      <c r="C444" s="760"/>
      <c r="D444" s="756"/>
      <c r="E444" s="756"/>
      <c r="F444" s="754"/>
      <c r="G444" s="751"/>
      <c r="H444" s="747"/>
      <c r="I444" s="745"/>
      <c r="J444" s="194" t="str">
        <f ca="1">IF(MOD(ROW()-13,2)=0,IF(ISBLANK(OFFSET('10. SEGUIMIENTO 2025'!$N$14,INT((ROW()-13)/2),0)),"",OFFSET('10. SEGUIMIENTO 2025'!$N$14,INT((ROW()-13)/2),0)),IF(ISBLANK(OFFSET('9. METAS'!$N$20,INT((ROW()-14)/2),0)),"",OFFSET('9. METAS'!$N$20,INT((ROW()-14)/2),0)))</f>
        <v/>
      </c>
      <c r="K444" s="195" t="str">
        <f ca="1">IF(MOD(ROW()-13,2)=0,IF(ISBLANK(OFFSET('10. SEGUIMIENTO 2025'!$O$14,INT((ROW()-13)/2),0)),"",OFFSET('10. SEGUIMIENTO 2025'!$O$14,INT((ROW()-13)/2),0)),IF(ISBLANK(OFFSET('9. METAS'!$O$20,INT((ROW()-14)/2),0)),"",OFFSET('9. METAS'!$O$20,INT((ROW()-14)/2),0)))</f>
        <v/>
      </c>
      <c r="L444" s="195" t="str">
        <f ca="1">IF(MOD(ROW()-13,2)=0,IF(ISBLANK(OFFSET('10. SEGUIMIENTO 2025'!$P$14,INT((ROW()-13)/2),0)),"",OFFSET('10. SEGUIMIENTO 2025'!$P$14,INT((ROW()-13)/2),0)),IF(ISBLANK(OFFSET('9. METAS'!$P$20,INT((ROW()-14)/2),0)),"",OFFSET('9. METAS'!$P$20,INT((ROW()-14)/2),0)))</f>
        <v/>
      </c>
      <c r="M444" s="196" t="str">
        <f ca="1">IF(MOD(ROW()-13,2)=0,IF(ISBLANK(OFFSET('10. SEGUIMIENTO 2025'!$Q$14,INT((ROW()-13)/2),0)),"",OFFSET('10. SEGUIMIENTO 2025'!$Q$14,INT((ROW()-13)/2),0)),IF(ISBLANK(OFFSET('9. METAS'!$Q$20,INT((ROW()-14)/2),0)),"",OFFSET('9. METAS'!$Q$20,INT((ROW()-14)/2),0)))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METAS'!$K$20,INT((ROW()-13)/2),0)),"",OFFSET('9. METAS'!$K$20,INT((ROW()-13)/2),0))</f>
        <v/>
      </c>
      <c r="I445" s="744"/>
      <c r="J445" s="194">
        <f ca="1">IF(MOD(ROW()-13,2)=0,IF(ISBLANK(OFFSET('10. SEGUIMIENTO 2025'!$N$14,INT((ROW()-13)/2),0)),"",OFFSET('10. SEGUIMIENTO 2025'!$N$14,INT((ROW()-13)/2),0)),IF(ISBLANK(OFFSET('9. METAS'!$N$20,INT((ROW()-14)/2),0)),"",OFFSET('9. METAS'!$N$20,INT((ROW()-14)/2),0)))</f>
        <v>41</v>
      </c>
      <c r="K445" s="195" t="str">
        <f ca="1">IF(MOD(ROW()-13,2)=0,IF(ISBLANK(OFFSET('10. SEGUIMIENTO 2025'!$O$14,INT((ROW()-13)/2),0)),"",OFFSET('10. SEGUIMIENTO 2025'!$O$14,INT((ROW()-13)/2),0)),IF(ISBLANK(OFFSET('9. METAS'!$O$20,INT((ROW()-14)/2),0)),"",OFFSET('9. METAS'!$O$20,INT((ROW()-14)/2),0)))</f>
        <v/>
      </c>
      <c r="L445" s="195" t="str">
        <f ca="1">IF(MOD(ROW()-13,2)=0,IF(ISBLANK(OFFSET('10. SEGUIMIENTO 2025'!$P$14,INT((ROW()-13)/2),0)),"",OFFSET('10. SEGUIMIENTO 2025'!$P$14,INT((ROW()-13)/2),0)),IF(ISBLANK(OFFSET('9. METAS'!$P$20,INT((ROW()-14)/2),0)),"",OFFSET('9. METAS'!$P$20,INT((ROW()-14)/2),0)))</f>
        <v/>
      </c>
      <c r="M445" s="196" t="str">
        <f ca="1">IF(MOD(ROW()-13,2)=0,IF(ISBLANK(OFFSET('10. SEGUIMIENTO 2025'!$Q$14,INT((ROW()-13)/2),0)),"",OFFSET('10. SEGUIMIENTO 2025'!$Q$14,INT((ROW()-13)/2),0)),IF(ISBLANK(OFFSET('9. METAS'!$Q$20,INT((ROW()-14)/2),0)),"",OFFSET('9. METAS'!$Q$20,INT((ROW()-14)/2),0)))</f>
        <v/>
      </c>
      <c r="N445" s="742" t="str">
        <f t="shared" ref="N445" ca="1" si="428">IFERROR(M445/M446,"ND")</f>
        <v>ND</v>
      </c>
      <c r="O445" s="738" t="str">
        <f t="shared" ref="O445" ca="1" si="429">IFERROR(((M445+L445+K445+J445)/H445),"ND")</f>
        <v>ND</v>
      </c>
      <c r="P445" s="726"/>
    </row>
    <row r="446" spans="3:16">
      <c r="C446" s="760"/>
      <c r="D446" s="756"/>
      <c r="E446" s="756"/>
      <c r="F446" s="754"/>
      <c r="G446" s="751"/>
      <c r="H446" s="747"/>
      <c r="I446" s="745"/>
      <c r="J446" s="194" t="str">
        <f ca="1">IF(MOD(ROW()-13,2)=0,IF(ISBLANK(OFFSET('10. SEGUIMIENTO 2025'!$N$14,INT((ROW()-13)/2),0)),"",OFFSET('10. SEGUIMIENTO 2025'!$N$14,INT((ROW()-13)/2),0)),IF(ISBLANK(OFFSET('9. METAS'!$N$20,INT((ROW()-14)/2),0)),"",OFFSET('9. METAS'!$N$20,INT((ROW()-14)/2),0)))</f>
        <v/>
      </c>
      <c r="K446" s="195" t="str">
        <f ca="1">IF(MOD(ROW()-13,2)=0,IF(ISBLANK(OFFSET('10. SEGUIMIENTO 2025'!$O$14,INT((ROW()-13)/2),0)),"",OFFSET('10. SEGUIMIENTO 2025'!$O$14,INT((ROW()-13)/2),0)),IF(ISBLANK(OFFSET('9. METAS'!$O$20,INT((ROW()-14)/2),0)),"",OFFSET('9. METAS'!$O$20,INT((ROW()-14)/2),0)))</f>
        <v/>
      </c>
      <c r="L446" s="195" t="str">
        <f ca="1">IF(MOD(ROW()-13,2)=0,IF(ISBLANK(OFFSET('10. SEGUIMIENTO 2025'!$P$14,INT((ROW()-13)/2),0)),"",OFFSET('10. SEGUIMIENTO 2025'!$P$14,INT((ROW()-13)/2),0)),IF(ISBLANK(OFFSET('9. METAS'!$P$20,INT((ROW()-14)/2),0)),"",OFFSET('9. METAS'!$P$20,INT((ROW()-14)/2),0)))</f>
        <v/>
      </c>
      <c r="M446" s="196" t="str">
        <f ca="1">IF(MOD(ROW()-13,2)=0,IF(ISBLANK(OFFSET('10. SEGUIMIENTO 2025'!$Q$14,INT((ROW()-13)/2),0)),"",OFFSET('10. SEGUIMIENTO 2025'!$Q$14,INT((ROW()-13)/2),0)),IF(ISBLANK(OFFSET('9. METAS'!$Q$20,INT((ROW()-14)/2),0)),"",OFFSET('9. METAS'!$Q$20,INT((ROW()-14)/2),0)))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METAS'!$K$20,INT((ROW()-13)/2),0)),"",OFFSET('9. METAS'!$K$20,INT((ROW()-13)/2),0))</f>
        <v/>
      </c>
      <c r="I447" s="744"/>
      <c r="J447" s="194">
        <f ca="1">IF(MOD(ROW()-13,2)=0,IF(ISBLANK(OFFSET('10. SEGUIMIENTO 2025'!$N$14,INT((ROW()-13)/2),0)),"",OFFSET('10. SEGUIMIENTO 2025'!$N$14,INT((ROW()-13)/2),0)),IF(ISBLANK(OFFSET('9. METAS'!$N$20,INT((ROW()-14)/2),0)),"",OFFSET('9. METAS'!$N$20,INT((ROW()-14)/2),0)))</f>
        <v>41</v>
      </c>
      <c r="K447" s="195" t="str">
        <f ca="1">IF(MOD(ROW()-13,2)=0,IF(ISBLANK(OFFSET('10. SEGUIMIENTO 2025'!$O$14,INT((ROW()-13)/2),0)),"",OFFSET('10. SEGUIMIENTO 2025'!$O$14,INT((ROW()-13)/2),0)),IF(ISBLANK(OFFSET('9. METAS'!$O$20,INT((ROW()-14)/2),0)),"",OFFSET('9. METAS'!$O$20,INT((ROW()-14)/2),0)))</f>
        <v/>
      </c>
      <c r="L447" s="195" t="str">
        <f ca="1">IF(MOD(ROW()-13,2)=0,IF(ISBLANK(OFFSET('10. SEGUIMIENTO 2025'!$P$14,INT((ROW()-13)/2),0)),"",OFFSET('10. SEGUIMIENTO 2025'!$P$14,INT((ROW()-13)/2),0)),IF(ISBLANK(OFFSET('9. METAS'!$P$20,INT((ROW()-14)/2),0)),"",OFFSET('9. METAS'!$P$20,INT((ROW()-14)/2),0)))</f>
        <v/>
      </c>
      <c r="M447" s="196" t="str">
        <f ca="1">IF(MOD(ROW()-13,2)=0,IF(ISBLANK(OFFSET('10. SEGUIMIENTO 2025'!$Q$14,INT((ROW()-13)/2),0)),"",OFFSET('10. SEGUIMIENTO 2025'!$Q$14,INT((ROW()-13)/2),0)),IF(ISBLANK(OFFSET('9. METAS'!$Q$20,INT((ROW()-14)/2),0)),"",OFFSET('9. METAS'!$Q$20,INT((ROW()-14)/2),0)))</f>
        <v/>
      </c>
      <c r="N447" s="742" t="str">
        <f t="shared" ref="N447" ca="1" si="430">IFERROR(M447/M448,"ND")</f>
        <v>ND</v>
      </c>
      <c r="O447" s="738" t="str">
        <f t="shared" ref="O447" ca="1" si="431">IFERROR(((M447+L447+K447+J447)/H447),"ND")</f>
        <v>ND</v>
      </c>
      <c r="P447" s="726"/>
    </row>
    <row r="448" spans="3:16">
      <c r="C448" s="760"/>
      <c r="D448" s="756"/>
      <c r="E448" s="756"/>
      <c r="F448" s="754"/>
      <c r="G448" s="751"/>
      <c r="H448" s="747"/>
      <c r="I448" s="745"/>
      <c r="J448" s="194" t="str">
        <f ca="1">IF(MOD(ROW()-13,2)=0,IF(ISBLANK(OFFSET('10. SEGUIMIENTO 2025'!$N$14,INT((ROW()-13)/2),0)),"",OFFSET('10. SEGUIMIENTO 2025'!$N$14,INT((ROW()-13)/2),0)),IF(ISBLANK(OFFSET('9. METAS'!$N$20,INT((ROW()-14)/2),0)),"",OFFSET('9. METAS'!$N$20,INT((ROW()-14)/2),0)))</f>
        <v/>
      </c>
      <c r="K448" s="195" t="str">
        <f ca="1">IF(MOD(ROW()-13,2)=0,IF(ISBLANK(OFFSET('10. SEGUIMIENTO 2025'!$O$14,INT((ROW()-13)/2),0)),"",OFFSET('10. SEGUIMIENTO 2025'!$O$14,INT((ROW()-13)/2),0)),IF(ISBLANK(OFFSET('9. METAS'!$O$20,INT((ROW()-14)/2),0)),"",OFFSET('9. METAS'!$O$20,INT((ROW()-14)/2),0)))</f>
        <v/>
      </c>
      <c r="L448" s="195" t="str">
        <f ca="1">IF(MOD(ROW()-13,2)=0,IF(ISBLANK(OFFSET('10. SEGUIMIENTO 2025'!$P$14,INT((ROW()-13)/2),0)),"",OFFSET('10. SEGUIMIENTO 2025'!$P$14,INT((ROW()-13)/2),0)),IF(ISBLANK(OFFSET('9. METAS'!$P$20,INT((ROW()-14)/2),0)),"",OFFSET('9. METAS'!$P$20,INT((ROW()-14)/2),0)))</f>
        <v/>
      </c>
      <c r="M448" s="196" t="str">
        <f ca="1">IF(MOD(ROW()-13,2)=0,IF(ISBLANK(OFFSET('10. SEGUIMIENTO 2025'!$Q$14,INT((ROW()-13)/2),0)),"",OFFSET('10. SEGUIMIENTO 2025'!$Q$14,INT((ROW()-13)/2),0)),IF(ISBLANK(OFFSET('9. METAS'!$Q$20,INT((ROW()-14)/2),0)),"",OFFSET('9. METAS'!$Q$20,INT((ROW()-14)/2),0)))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METAS'!$K$20,INT((ROW()-13)/2),0)),"",OFFSET('9. METAS'!$K$20,INT((ROW()-13)/2),0))</f>
        <v/>
      </c>
      <c r="I449" s="744"/>
      <c r="J449" s="194">
        <f ca="1">IF(MOD(ROW()-13,2)=0,IF(ISBLANK(OFFSET('10. SEGUIMIENTO 2025'!$N$14,INT((ROW()-13)/2),0)),"",OFFSET('10. SEGUIMIENTO 2025'!$N$14,INT((ROW()-13)/2),0)),IF(ISBLANK(OFFSET('9. METAS'!$N$20,INT((ROW()-14)/2),0)),"",OFFSET('9. METAS'!$N$20,INT((ROW()-14)/2),0)))</f>
        <v>41</v>
      </c>
      <c r="K449" s="195" t="str">
        <f ca="1">IF(MOD(ROW()-13,2)=0,IF(ISBLANK(OFFSET('10. SEGUIMIENTO 2025'!$O$14,INT((ROW()-13)/2),0)),"",OFFSET('10. SEGUIMIENTO 2025'!$O$14,INT((ROW()-13)/2),0)),IF(ISBLANK(OFFSET('9. METAS'!$O$20,INT((ROW()-14)/2),0)),"",OFFSET('9. METAS'!$O$20,INT((ROW()-14)/2),0)))</f>
        <v/>
      </c>
      <c r="L449" s="195" t="str">
        <f ca="1">IF(MOD(ROW()-13,2)=0,IF(ISBLANK(OFFSET('10. SEGUIMIENTO 2025'!$P$14,INT((ROW()-13)/2),0)),"",OFFSET('10. SEGUIMIENTO 2025'!$P$14,INT((ROW()-13)/2),0)),IF(ISBLANK(OFFSET('9. METAS'!$P$20,INT((ROW()-14)/2),0)),"",OFFSET('9. METAS'!$P$20,INT((ROW()-14)/2),0)))</f>
        <v/>
      </c>
      <c r="M449" s="196" t="str">
        <f ca="1">IF(MOD(ROW()-13,2)=0,IF(ISBLANK(OFFSET('10. SEGUIMIENTO 2025'!$Q$14,INT((ROW()-13)/2),0)),"",OFFSET('10. SEGUIMIENTO 2025'!$Q$14,INT((ROW()-13)/2),0)),IF(ISBLANK(OFFSET('9. METAS'!$Q$20,INT((ROW()-14)/2),0)),"",OFFSET('9. METAS'!$Q$20,INT((ROW()-14)/2),0)))</f>
        <v/>
      </c>
      <c r="N449" s="742" t="str">
        <f t="shared" ref="N449" ca="1" si="432">IFERROR(M449/M450,"ND")</f>
        <v>ND</v>
      </c>
      <c r="O449" s="738" t="str">
        <f t="shared" ref="O449" ca="1" si="433">IFERROR(((M449+L449+K449+J449)/H449),"ND")</f>
        <v>ND</v>
      </c>
      <c r="P449" s="726"/>
    </row>
    <row r="450" spans="3:16">
      <c r="C450" s="760"/>
      <c r="D450" s="756"/>
      <c r="E450" s="756"/>
      <c r="F450" s="754"/>
      <c r="G450" s="751"/>
      <c r="H450" s="747"/>
      <c r="I450" s="745"/>
      <c r="J450" s="194" t="str">
        <f ca="1">IF(MOD(ROW()-13,2)=0,IF(ISBLANK(OFFSET('10. SEGUIMIENTO 2025'!$N$14,INT((ROW()-13)/2),0)),"",OFFSET('10. SEGUIMIENTO 2025'!$N$14,INT((ROW()-13)/2),0)),IF(ISBLANK(OFFSET('9. METAS'!$N$20,INT((ROW()-14)/2),0)),"",OFFSET('9. METAS'!$N$20,INT((ROW()-14)/2),0)))</f>
        <v/>
      </c>
      <c r="K450" s="195" t="str">
        <f ca="1">IF(MOD(ROW()-13,2)=0,IF(ISBLANK(OFFSET('10. SEGUIMIENTO 2025'!$O$14,INT((ROW()-13)/2),0)),"",OFFSET('10. SEGUIMIENTO 2025'!$O$14,INT((ROW()-13)/2),0)),IF(ISBLANK(OFFSET('9. METAS'!$O$20,INT((ROW()-14)/2),0)),"",OFFSET('9. METAS'!$O$20,INT((ROW()-14)/2),0)))</f>
        <v/>
      </c>
      <c r="L450" s="195" t="str">
        <f ca="1">IF(MOD(ROW()-13,2)=0,IF(ISBLANK(OFFSET('10. SEGUIMIENTO 2025'!$P$14,INT((ROW()-13)/2),0)),"",OFFSET('10. SEGUIMIENTO 2025'!$P$14,INT((ROW()-13)/2),0)),IF(ISBLANK(OFFSET('9. METAS'!$P$20,INT((ROW()-14)/2),0)),"",OFFSET('9. METAS'!$P$20,INT((ROW()-14)/2),0)))</f>
        <v/>
      </c>
      <c r="M450" s="196" t="str">
        <f ca="1">IF(MOD(ROW()-13,2)=0,IF(ISBLANK(OFFSET('10. SEGUIMIENTO 2025'!$Q$14,INT((ROW()-13)/2),0)),"",OFFSET('10. SEGUIMIENTO 2025'!$Q$14,INT((ROW()-13)/2),0)),IF(ISBLANK(OFFSET('9. METAS'!$Q$20,INT((ROW()-14)/2),0)),"",OFFSET('9. METAS'!$Q$20,INT((ROW()-14)/2),0)))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METAS'!$K$20,INT((ROW()-13)/2),0)),"",OFFSET('9. METAS'!$K$20,INT((ROW()-13)/2),0))</f>
        <v/>
      </c>
      <c r="I451" s="744"/>
      <c r="J451" s="194">
        <f ca="1">IF(MOD(ROW()-13,2)=0,IF(ISBLANK(OFFSET('10. SEGUIMIENTO 2025'!$N$14,INT((ROW()-13)/2),0)),"",OFFSET('10. SEGUIMIENTO 2025'!$N$14,INT((ROW()-13)/2),0)),IF(ISBLANK(OFFSET('9. METAS'!$N$20,INT((ROW()-14)/2),0)),"",OFFSET('9. METAS'!$N$20,INT((ROW()-14)/2),0)))</f>
        <v>41</v>
      </c>
      <c r="K451" s="195" t="str">
        <f ca="1">IF(MOD(ROW()-13,2)=0,IF(ISBLANK(OFFSET('10. SEGUIMIENTO 2025'!$O$14,INT((ROW()-13)/2),0)),"",OFFSET('10. SEGUIMIENTO 2025'!$O$14,INT((ROW()-13)/2),0)),IF(ISBLANK(OFFSET('9. METAS'!$O$20,INT((ROW()-14)/2),0)),"",OFFSET('9. METAS'!$O$20,INT((ROW()-14)/2),0)))</f>
        <v/>
      </c>
      <c r="L451" s="195" t="str">
        <f ca="1">IF(MOD(ROW()-13,2)=0,IF(ISBLANK(OFFSET('10. SEGUIMIENTO 2025'!$P$14,INT((ROW()-13)/2),0)),"",OFFSET('10. SEGUIMIENTO 2025'!$P$14,INT((ROW()-13)/2),0)),IF(ISBLANK(OFFSET('9. METAS'!$P$20,INT((ROW()-14)/2),0)),"",OFFSET('9. METAS'!$P$20,INT((ROW()-14)/2),0)))</f>
        <v/>
      </c>
      <c r="M451" s="196" t="str">
        <f ca="1">IF(MOD(ROW()-13,2)=0,IF(ISBLANK(OFFSET('10. SEGUIMIENTO 2025'!$Q$14,INT((ROW()-13)/2),0)),"",OFFSET('10. SEGUIMIENTO 2025'!$Q$14,INT((ROW()-13)/2),0)),IF(ISBLANK(OFFSET('9. METAS'!$Q$20,INT((ROW()-14)/2),0)),"",OFFSET('9. METAS'!$Q$20,INT((ROW()-14)/2),0)))</f>
        <v/>
      </c>
      <c r="N451" s="742" t="str">
        <f t="shared" ref="N451" ca="1" si="434">IFERROR(M451/M452,"ND")</f>
        <v>ND</v>
      </c>
      <c r="O451" s="738" t="str">
        <f t="shared" ref="O451" ca="1" si="435">IFERROR(((M451+L451+K451+J451)/H451),"ND")</f>
        <v>ND</v>
      </c>
      <c r="P451" s="726"/>
    </row>
    <row r="452" spans="3:16">
      <c r="C452" s="760"/>
      <c r="D452" s="756"/>
      <c r="E452" s="756"/>
      <c r="F452" s="754"/>
      <c r="G452" s="751"/>
      <c r="H452" s="747"/>
      <c r="I452" s="745"/>
      <c r="J452" s="194" t="str">
        <f ca="1">IF(MOD(ROW()-13,2)=0,IF(ISBLANK(OFFSET('10. SEGUIMIENTO 2025'!$N$14,INT((ROW()-13)/2),0)),"",OFFSET('10. SEGUIMIENTO 2025'!$N$14,INT((ROW()-13)/2),0)),IF(ISBLANK(OFFSET('9. METAS'!$N$20,INT((ROW()-14)/2),0)),"",OFFSET('9. METAS'!$N$20,INT((ROW()-14)/2),0)))</f>
        <v/>
      </c>
      <c r="K452" s="195" t="str">
        <f ca="1">IF(MOD(ROW()-13,2)=0,IF(ISBLANK(OFFSET('10. SEGUIMIENTO 2025'!$O$14,INT((ROW()-13)/2),0)),"",OFFSET('10. SEGUIMIENTO 2025'!$O$14,INT((ROW()-13)/2),0)),IF(ISBLANK(OFFSET('9. METAS'!$O$20,INT((ROW()-14)/2),0)),"",OFFSET('9. METAS'!$O$20,INT((ROW()-14)/2),0)))</f>
        <v/>
      </c>
      <c r="L452" s="195" t="str">
        <f ca="1">IF(MOD(ROW()-13,2)=0,IF(ISBLANK(OFFSET('10. SEGUIMIENTO 2025'!$P$14,INT((ROW()-13)/2),0)),"",OFFSET('10. SEGUIMIENTO 2025'!$P$14,INT((ROW()-13)/2),0)),IF(ISBLANK(OFFSET('9. METAS'!$P$20,INT((ROW()-14)/2),0)),"",OFFSET('9. METAS'!$P$20,INT((ROW()-14)/2),0)))</f>
        <v/>
      </c>
      <c r="M452" s="196" t="str">
        <f ca="1">IF(MOD(ROW()-13,2)=0,IF(ISBLANK(OFFSET('10. SEGUIMIENTO 2025'!$Q$14,INT((ROW()-13)/2),0)),"",OFFSET('10. SEGUIMIENTO 2025'!$Q$14,INT((ROW()-13)/2),0)),IF(ISBLANK(OFFSET('9. METAS'!$Q$20,INT((ROW()-14)/2),0)),"",OFFSET('9. METAS'!$Q$20,INT((ROW()-14)/2),0)))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METAS'!$K$20,INT((ROW()-13)/2),0)),"",OFFSET('9. METAS'!$K$20,INT((ROW()-13)/2),0))</f>
        <v/>
      </c>
      <c r="I453" s="744"/>
      <c r="J453" s="194">
        <f ca="1">IF(MOD(ROW()-13,2)=0,IF(ISBLANK(OFFSET('10. SEGUIMIENTO 2025'!$N$14,INT((ROW()-13)/2),0)),"",OFFSET('10. SEGUIMIENTO 2025'!$N$14,INT((ROW()-13)/2),0)),IF(ISBLANK(OFFSET('9. METAS'!$N$20,INT((ROW()-14)/2),0)),"",OFFSET('9. METAS'!$N$20,INT((ROW()-14)/2),0)))</f>
        <v>41</v>
      </c>
      <c r="K453" s="195" t="str">
        <f ca="1">IF(MOD(ROW()-13,2)=0,IF(ISBLANK(OFFSET('10. SEGUIMIENTO 2025'!$O$14,INT((ROW()-13)/2),0)),"",OFFSET('10. SEGUIMIENTO 2025'!$O$14,INT((ROW()-13)/2),0)),IF(ISBLANK(OFFSET('9. METAS'!$O$20,INT((ROW()-14)/2),0)),"",OFFSET('9. METAS'!$O$20,INT((ROW()-14)/2),0)))</f>
        <v/>
      </c>
      <c r="L453" s="195" t="str">
        <f ca="1">IF(MOD(ROW()-13,2)=0,IF(ISBLANK(OFFSET('10. SEGUIMIENTO 2025'!$P$14,INT((ROW()-13)/2),0)),"",OFFSET('10. SEGUIMIENTO 2025'!$P$14,INT((ROW()-13)/2),0)),IF(ISBLANK(OFFSET('9. METAS'!$P$20,INT((ROW()-14)/2),0)),"",OFFSET('9. METAS'!$P$20,INT((ROW()-14)/2),0)))</f>
        <v/>
      </c>
      <c r="M453" s="196" t="str">
        <f ca="1">IF(MOD(ROW()-13,2)=0,IF(ISBLANK(OFFSET('10. SEGUIMIENTO 2025'!$Q$14,INT((ROW()-13)/2),0)),"",OFFSET('10. SEGUIMIENTO 2025'!$Q$14,INT((ROW()-13)/2),0)),IF(ISBLANK(OFFSET('9. METAS'!$Q$20,INT((ROW()-14)/2),0)),"",OFFSET('9. METAS'!$Q$20,INT((ROW()-14)/2),0)))</f>
        <v/>
      </c>
      <c r="N453" s="742" t="str">
        <f t="shared" ref="N453" ca="1" si="436">IFERROR(M453/M454,"ND")</f>
        <v>ND</v>
      </c>
      <c r="O453" s="738" t="str">
        <f t="shared" ref="O453" ca="1" si="437">IFERROR(((M453+L453+K453+J453)/H453),"ND")</f>
        <v>ND</v>
      </c>
      <c r="P453" s="726"/>
    </row>
    <row r="454" spans="3:16">
      <c r="C454" s="760"/>
      <c r="D454" s="756"/>
      <c r="E454" s="756"/>
      <c r="F454" s="754"/>
      <c r="G454" s="751"/>
      <c r="H454" s="747"/>
      <c r="I454" s="745"/>
      <c r="J454" s="194" t="str">
        <f ca="1">IF(MOD(ROW()-13,2)=0,IF(ISBLANK(OFFSET('10. SEGUIMIENTO 2025'!$N$14,INT((ROW()-13)/2),0)),"",OFFSET('10. SEGUIMIENTO 2025'!$N$14,INT((ROW()-13)/2),0)),IF(ISBLANK(OFFSET('9. METAS'!$N$20,INT((ROW()-14)/2),0)),"",OFFSET('9. METAS'!$N$20,INT((ROW()-14)/2),0)))</f>
        <v/>
      </c>
      <c r="K454" s="195" t="str">
        <f ca="1">IF(MOD(ROW()-13,2)=0,IF(ISBLANK(OFFSET('10. SEGUIMIENTO 2025'!$O$14,INT((ROW()-13)/2),0)),"",OFFSET('10. SEGUIMIENTO 2025'!$O$14,INT((ROW()-13)/2),0)),IF(ISBLANK(OFFSET('9. METAS'!$O$20,INT((ROW()-14)/2),0)),"",OFFSET('9. METAS'!$O$20,INT((ROW()-14)/2),0)))</f>
        <v/>
      </c>
      <c r="L454" s="195" t="str">
        <f ca="1">IF(MOD(ROW()-13,2)=0,IF(ISBLANK(OFFSET('10. SEGUIMIENTO 2025'!$P$14,INT((ROW()-13)/2),0)),"",OFFSET('10. SEGUIMIENTO 2025'!$P$14,INT((ROW()-13)/2),0)),IF(ISBLANK(OFFSET('9. METAS'!$P$20,INT((ROW()-14)/2),0)),"",OFFSET('9. METAS'!$P$20,INT((ROW()-14)/2),0)))</f>
        <v/>
      </c>
      <c r="M454" s="196" t="str">
        <f ca="1">IF(MOD(ROW()-13,2)=0,IF(ISBLANK(OFFSET('10. SEGUIMIENTO 2025'!$Q$14,INT((ROW()-13)/2),0)),"",OFFSET('10. SEGUIMIENTO 2025'!$Q$14,INT((ROW()-13)/2),0)),IF(ISBLANK(OFFSET('9. METAS'!$Q$20,INT((ROW()-14)/2),0)),"",OFFSET('9. METAS'!$Q$20,INT((ROW()-14)/2),0)))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METAS'!$K$20,INT((ROW()-13)/2),0)),"",OFFSET('9. METAS'!$K$20,INT((ROW()-13)/2),0))</f>
        <v/>
      </c>
      <c r="I455" s="744"/>
      <c r="J455" s="194">
        <f ca="1">IF(MOD(ROW()-13,2)=0,IF(ISBLANK(OFFSET('10. SEGUIMIENTO 2025'!$N$14,INT((ROW()-13)/2),0)),"",OFFSET('10. SEGUIMIENTO 2025'!$N$14,INT((ROW()-13)/2),0)),IF(ISBLANK(OFFSET('9. METAS'!$N$20,INT((ROW()-14)/2),0)),"",OFFSET('9. METAS'!$N$20,INT((ROW()-14)/2),0)))</f>
        <v>41</v>
      </c>
      <c r="K455" s="195" t="str">
        <f ca="1">IF(MOD(ROW()-13,2)=0,IF(ISBLANK(OFFSET('10. SEGUIMIENTO 2025'!$O$14,INT((ROW()-13)/2),0)),"",OFFSET('10. SEGUIMIENTO 2025'!$O$14,INT((ROW()-13)/2),0)),IF(ISBLANK(OFFSET('9. METAS'!$O$20,INT((ROW()-14)/2),0)),"",OFFSET('9. METAS'!$O$20,INT((ROW()-14)/2),0)))</f>
        <v/>
      </c>
      <c r="L455" s="195" t="str">
        <f ca="1">IF(MOD(ROW()-13,2)=0,IF(ISBLANK(OFFSET('10. SEGUIMIENTO 2025'!$P$14,INT((ROW()-13)/2),0)),"",OFFSET('10. SEGUIMIENTO 2025'!$P$14,INT((ROW()-13)/2),0)),IF(ISBLANK(OFFSET('9. METAS'!$P$20,INT((ROW()-14)/2),0)),"",OFFSET('9. METAS'!$P$20,INT((ROW()-14)/2),0)))</f>
        <v/>
      </c>
      <c r="M455" s="196" t="str">
        <f ca="1">IF(MOD(ROW()-13,2)=0,IF(ISBLANK(OFFSET('10. SEGUIMIENTO 2025'!$Q$14,INT((ROW()-13)/2),0)),"",OFFSET('10. SEGUIMIENTO 2025'!$Q$14,INT((ROW()-13)/2),0)),IF(ISBLANK(OFFSET('9. METAS'!$Q$20,INT((ROW()-14)/2),0)),"",OFFSET('9. METAS'!$Q$20,INT((ROW()-14)/2),0)))</f>
        <v/>
      </c>
      <c r="N455" s="742" t="str">
        <f t="shared" ref="N455" ca="1" si="438">IFERROR(M455/M456,"ND")</f>
        <v>ND</v>
      </c>
      <c r="O455" s="738" t="str">
        <f t="shared" ref="O455" ca="1" si="439">IFERROR(((M455+L455+K455+J455)/H455),"ND")</f>
        <v>ND</v>
      </c>
      <c r="P455" s="726"/>
    </row>
    <row r="456" spans="3:16">
      <c r="C456" s="760"/>
      <c r="D456" s="756"/>
      <c r="E456" s="756"/>
      <c r="F456" s="754"/>
      <c r="G456" s="751"/>
      <c r="H456" s="747"/>
      <c r="I456" s="745"/>
      <c r="J456" s="194" t="str">
        <f ca="1">IF(MOD(ROW()-13,2)=0,IF(ISBLANK(OFFSET('10. SEGUIMIENTO 2025'!$N$14,INT((ROW()-13)/2),0)),"",OFFSET('10. SEGUIMIENTO 2025'!$N$14,INT((ROW()-13)/2),0)),IF(ISBLANK(OFFSET('9. METAS'!$N$20,INT((ROW()-14)/2),0)),"",OFFSET('9. METAS'!$N$20,INT((ROW()-14)/2),0)))</f>
        <v/>
      </c>
      <c r="K456" s="195" t="str">
        <f ca="1">IF(MOD(ROW()-13,2)=0,IF(ISBLANK(OFFSET('10. SEGUIMIENTO 2025'!$O$14,INT((ROW()-13)/2),0)),"",OFFSET('10. SEGUIMIENTO 2025'!$O$14,INT((ROW()-13)/2),0)),IF(ISBLANK(OFFSET('9. METAS'!$O$20,INT((ROW()-14)/2),0)),"",OFFSET('9. METAS'!$O$20,INT((ROW()-14)/2),0)))</f>
        <v/>
      </c>
      <c r="L456" s="195" t="str">
        <f ca="1">IF(MOD(ROW()-13,2)=0,IF(ISBLANK(OFFSET('10. SEGUIMIENTO 2025'!$P$14,INT((ROW()-13)/2),0)),"",OFFSET('10. SEGUIMIENTO 2025'!$P$14,INT((ROW()-13)/2),0)),IF(ISBLANK(OFFSET('9. METAS'!$P$20,INT((ROW()-14)/2),0)),"",OFFSET('9. METAS'!$P$20,INT((ROW()-14)/2),0)))</f>
        <v/>
      </c>
      <c r="M456" s="196" t="str">
        <f ca="1">IF(MOD(ROW()-13,2)=0,IF(ISBLANK(OFFSET('10. SEGUIMIENTO 2025'!$Q$14,INT((ROW()-13)/2),0)),"",OFFSET('10. SEGUIMIENTO 2025'!$Q$14,INT((ROW()-13)/2),0)),IF(ISBLANK(OFFSET('9. METAS'!$Q$20,INT((ROW()-14)/2),0)),"",OFFSET('9. METAS'!$Q$20,INT((ROW()-14)/2),0)))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METAS'!$K$20,INT((ROW()-13)/2),0)),"",OFFSET('9. METAS'!$K$20,INT((ROW()-13)/2),0))</f>
        <v/>
      </c>
      <c r="I457" s="744"/>
      <c r="J457" s="194">
        <f ca="1">IF(MOD(ROW()-13,2)=0,IF(ISBLANK(OFFSET('10. SEGUIMIENTO 2025'!$N$14,INT((ROW()-13)/2),0)),"",OFFSET('10. SEGUIMIENTO 2025'!$N$14,INT((ROW()-13)/2),0)),IF(ISBLANK(OFFSET('9. METAS'!$N$20,INT((ROW()-14)/2),0)),"",OFFSET('9. METAS'!$N$20,INT((ROW()-14)/2),0)))</f>
        <v>41</v>
      </c>
      <c r="K457" s="195" t="str">
        <f ca="1">IF(MOD(ROW()-13,2)=0,IF(ISBLANK(OFFSET('10. SEGUIMIENTO 2025'!$O$14,INT((ROW()-13)/2),0)),"",OFFSET('10. SEGUIMIENTO 2025'!$O$14,INT((ROW()-13)/2),0)),IF(ISBLANK(OFFSET('9. METAS'!$O$20,INT((ROW()-14)/2),0)),"",OFFSET('9. METAS'!$O$20,INT((ROW()-14)/2),0)))</f>
        <v/>
      </c>
      <c r="L457" s="195" t="str">
        <f ca="1">IF(MOD(ROW()-13,2)=0,IF(ISBLANK(OFFSET('10. SEGUIMIENTO 2025'!$P$14,INT((ROW()-13)/2),0)),"",OFFSET('10. SEGUIMIENTO 2025'!$P$14,INT((ROW()-13)/2),0)),IF(ISBLANK(OFFSET('9. METAS'!$P$20,INT((ROW()-14)/2),0)),"",OFFSET('9. METAS'!$P$20,INT((ROW()-14)/2),0)))</f>
        <v/>
      </c>
      <c r="M457" s="196" t="str">
        <f ca="1">IF(MOD(ROW()-13,2)=0,IF(ISBLANK(OFFSET('10. SEGUIMIENTO 2025'!$Q$14,INT((ROW()-13)/2),0)),"",OFFSET('10. SEGUIMIENTO 2025'!$Q$14,INT((ROW()-13)/2),0)),IF(ISBLANK(OFFSET('9. METAS'!$Q$20,INT((ROW()-14)/2),0)),"",OFFSET('9. METAS'!$Q$20,INT((ROW()-14)/2),0)))</f>
        <v/>
      </c>
      <c r="N457" s="742" t="str">
        <f t="shared" ref="N457" ca="1" si="440">IFERROR(M457/M458,"ND")</f>
        <v>ND</v>
      </c>
      <c r="O457" s="738" t="str">
        <f t="shared" ref="O457" ca="1" si="441">IFERROR(((M457+L457+K457+J457)/H457),"ND")</f>
        <v>ND</v>
      </c>
      <c r="P457" s="726"/>
    </row>
    <row r="458" spans="3:16">
      <c r="C458" s="760"/>
      <c r="D458" s="756"/>
      <c r="E458" s="756"/>
      <c r="F458" s="754"/>
      <c r="G458" s="751"/>
      <c r="H458" s="747"/>
      <c r="I458" s="745"/>
      <c r="J458" s="194" t="str">
        <f ca="1">IF(MOD(ROW()-13,2)=0,IF(ISBLANK(OFFSET('10. SEGUIMIENTO 2025'!$N$14,INT((ROW()-13)/2),0)),"",OFFSET('10. SEGUIMIENTO 2025'!$N$14,INT((ROW()-13)/2),0)),IF(ISBLANK(OFFSET('9. METAS'!$N$20,INT((ROW()-14)/2),0)),"",OFFSET('9. METAS'!$N$20,INT((ROW()-14)/2),0)))</f>
        <v/>
      </c>
      <c r="K458" s="195" t="str">
        <f ca="1">IF(MOD(ROW()-13,2)=0,IF(ISBLANK(OFFSET('10. SEGUIMIENTO 2025'!$O$14,INT((ROW()-13)/2),0)),"",OFFSET('10. SEGUIMIENTO 2025'!$O$14,INT((ROW()-13)/2),0)),IF(ISBLANK(OFFSET('9. METAS'!$O$20,INT((ROW()-14)/2),0)),"",OFFSET('9. METAS'!$O$20,INT((ROW()-14)/2),0)))</f>
        <v/>
      </c>
      <c r="L458" s="195" t="str">
        <f ca="1">IF(MOD(ROW()-13,2)=0,IF(ISBLANK(OFFSET('10. SEGUIMIENTO 2025'!$P$14,INT((ROW()-13)/2),0)),"",OFFSET('10. SEGUIMIENTO 2025'!$P$14,INT((ROW()-13)/2),0)),IF(ISBLANK(OFFSET('9. METAS'!$P$20,INT((ROW()-14)/2),0)),"",OFFSET('9. METAS'!$P$20,INT((ROW()-14)/2),0)))</f>
        <v/>
      </c>
      <c r="M458" s="196" t="str">
        <f ca="1">IF(MOD(ROW()-13,2)=0,IF(ISBLANK(OFFSET('10. SEGUIMIENTO 2025'!$Q$14,INT((ROW()-13)/2),0)),"",OFFSET('10. SEGUIMIENTO 2025'!$Q$14,INT((ROW()-13)/2),0)),IF(ISBLANK(OFFSET('9. METAS'!$Q$20,INT((ROW()-14)/2),0)),"",OFFSET('9. METAS'!$Q$20,INT((ROW()-14)/2),0)))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METAS'!$K$20,INT((ROW()-13)/2),0)),"",OFFSET('9. METAS'!$K$20,INT((ROW()-13)/2),0))</f>
        <v/>
      </c>
      <c r="I459" s="744"/>
      <c r="J459" s="194">
        <f ca="1">IF(MOD(ROW()-13,2)=0,IF(ISBLANK(OFFSET('10. SEGUIMIENTO 2025'!$N$14,INT((ROW()-13)/2),0)),"",OFFSET('10. SEGUIMIENTO 2025'!$N$14,INT((ROW()-13)/2),0)),IF(ISBLANK(OFFSET('9. METAS'!$N$20,INT((ROW()-14)/2),0)),"",OFFSET('9. METAS'!$N$20,INT((ROW()-14)/2),0)))</f>
        <v>41</v>
      </c>
      <c r="K459" s="195" t="str">
        <f ca="1">IF(MOD(ROW()-13,2)=0,IF(ISBLANK(OFFSET('10. SEGUIMIENTO 2025'!$O$14,INT((ROW()-13)/2),0)),"",OFFSET('10. SEGUIMIENTO 2025'!$O$14,INT((ROW()-13)/2),0)),IF(ISBLANK(OFFSET('9. METAS'!$O$20,INT((ROW()-14)/2),0)),"",OFFSET('9. METAS'!$O$20,INT((ROW()-14)/2),0)))</f>
        <v/>
      </c>
      <c r="L459" s="195" t="str">
        <f ca="1">IF(MOD(ROW()-13,2)=0,IF(ISBLANK(OFFSET('10. SEGUIMIENTO 2025'!$P$14,INT((ROW()-13)/2),0)),"",OFFSET('10. SEGUIMIENTO 2025'!$P$14,INT((ROW()-13)/2),0)),IF(ISBLANK(OFFSET('9. METAS'!$P$20,INT((ROW()-14)/2),0)),"",OFFSET('9. METAS'!$P$20,INT((ROW()-14)/2),0)))</f>
        <v/>
      </c>
      <c r="M459" s="196" t="str">
        <f ca="1">IF(MOD(ROW()-13,2)=0,IF(ISBLANK(OFFSET('10. SEGUIMIENTO 2025'!$Q$14,INT((ROW()-13)/2),0)),"",OFFSET('10. SEGUIMIENTO 2025'!$Q$14,INT((ROW()-13)/2),0)),IF(ISBLANK(OFFSET('9. METAS'!$Q$20,INT((ROW()-14)/2),0)),"",OFFSET('9. METAS'!$Q$20,INT((ROW()-14)/2),0)))</f>
        <v/>
      </c>
      <c r="N459" s="742" t="str">
        <f t="shared" ref="N459" ca="1" si="442">IFERROR(M459/M460,"ND")</f>
        <v>ND</v>
      </c>
      <c r="O459" s="738" t="str">
        <f t="shared" ref="O459" ca="1" si="443">IFERROR(((M459+L459+K459+J459)/H459),"ND")</f>
        <v>ND</v>
      </c>
      <c r="P459" s="726"/>
    </row>
    <row r="460" spans="3:16">
      <c r="C460" s="760"/>
      <c r="D460" s="756"/>
      <c r="E460" s="756"/>
      <c r="F460" s="754"/>
      <c r="G460" s="751"/>
      <c r="H460" s="747"/>
      <c r="I460" s="745"/>
      <c r="J460" s="194" t="str">
        <f ca="1">IF(MOD(ROW()-13,2)=0,IF(ISBLANK(OFFSET('10. SEGUIMIENTO 2025'!$N$14,INT((ROW()-13)/2),0)),"",OFFSET('10. SEGUIMIENTO 2025'!$N$14,INT((ROW()-13)/2),0)),IF(ISBLANK(OFFSET('9. METAS'!$N$20,INT((ROW()-14)/2),0)),"",OFFSET('9. METAS'!$N$20,INT((ROW()-14)/2),0)))</f>
        <v/>
      </c>
      <c r="K460" s="195" t="str">
        <f ca="1">IF(MOD(ROW()-13,2)=0,IF(ISBLANK(OFFSET('10. SEGUIMIENTO 2025'!$O$14,INT((ROW()-13)/2),0)),"",OFFSET('10. SEGUIMIENTO 2025'!$O$14,INT((ROW()-13)/2),0)),IF(ISBLANK(OFFSET('9. METAS'!$O$20,INT((ROW()-14)/2),0)),"",OFFSET('9. METAS'!$O$20,INT((ROW()-14)/2),0)))</f>
        <v/>
      </c>
      <c r="L460" s="195" t="str">
        <f ca="1">IF(MOD(ROW()-13,2)=0,IF(ISBLANK(OFFSET('10. SEGUIMIENTO 2025'!$P$14,INT((ROW()-13)/2),0)),"",OFFSET('10. SEGUIMIENTO 2025'!$P$14,INT((ROW()-13)/2),0)),IF(ISBLANK(OFFSET('9. METAS'!$P$20,INT((ROW()-14)/2),0)),"",OFFSET('9. METAS'!$P$20,INT((ROW()-14)/2),0)))</f>
        <v/>
      </c>
      <c r="M460" s="196" t="str">
        <f ca="1">IF(MOD(ROW()-13,2)=0,IF(ISBLANK(OFFSET('10. SEGUIMIENTO 2025'!$Q$14,INT((ROW()-13)/2),0)),"",OFFSET('10. SEGUIMIENTO 2025'!$Q$14,INT((ROW()-13)/2),0)),IF(ISBLANK(OFFSET('9. METAS'!$Q$20,INT((ROW()-14)/2),0)),"",OFFSET('9. METAS'!$Q$20,INT((ROW()-14)/2),0)))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METAS'!$K$20,INT((ROW()-13)/2),0)),"",OFFSET('9. METAS'!$K$20,INT((ROW()-13)/2),0))</f>
        <v/>
      </c>
      <c r="I461" s="744"/>
      <c r="J461" s="194">
        <f ca="1">IF(MOD(ROW()-13,2)=0,IF(ISBLANK(OFFSET('10. SEGUIMIENTO 2025'!$N$14,INT((ROW()-13)/2),0)),"",OFFSET('10. SEGUIMIENTO 2025'!$N$14,INT((ROW()-13)/2),0)),IF(ISBLANK(OFFSET('9. METAS'!$N$20,INT((ROW()-14)/2),0)),"",OFFSET('9. METAS'!$N$20,INT((ROW()-14)/2),0)))</f>
        <v>41</v>
      </c>
      <c r="K461" s="195" t="str">
        <f ca="1">IF(MOD(ROW()-13,2)=0,IF(ISBLANK(OFFSET('10. SEGUIMIENTO 2025'!$O$14,INT((ROW()-13)/2),0)),"",OFFSET('10. SEGUIMIENTO 2025'!$O$14,INT((ROW()-13)/2),0)),IF(ISBLANK(OFFSET('9. METAS'!$O$20,INT((ROW()-14)/2),0)),"",OFFSET('9. METAS'!$O$20,INT((ROW()-14)/2),0)))</f>
        <v/>
      </c>
      <c r="L461" s="195" t="str">
        <f ca="1">IF(MOD(ROW()-13,2)=0,IF(ISBLANK(OFFSET('10. SEGUIMIENTO 2025'!$P$14,INT((ROW()-13)/2),0)),"",OFFSET('10. SEGUIMIENTO 2025'!$P$14,INT((ROW()-13)/2),0)),IF(ISBLANK(OFFSET('9. METAS'!$P$20,INT((ROW()-14)/2),0)),"",OFFSET('9. METAS'!$P$20,INT((ROW()-14)/2),0)))</f>
        <v/>
      </c>
      <c r="M461" s="196" t="str">
        <f ca="1">IF(MOD(ROW()-13,2)=0,IF(ISBLANK(OFFSET('10. SEGUIMIENTO 2025'!$Q$14,INT((ROW()-13)/2),0)),"",OFFSET('10. SEGUIMIENTO 2025'!$Q$14,INT((ROW()-13)/2),0)),IF(ISBLANK(OFFSET('9. METAS'!$Q$20,INT((ROW()-14)/2),0)),"",OFFSET('9. METAS'!$Q$20,INT((ROW()-14)/2),0)))</f>
        <v/>
      </c>
      <c r="N461" s="742" t="str">
        <f t="shared" ref="N461" ca="1" si="444">IFERROR(M461/M462,"ND")</f>
        <v>ND</v>
      </c>
      <c r="O461" s="738" t="str">
        <f t="shared" ref="O461" ca="1" si="445">IFERROR(((M461+L461+K461+J461)/H461),"ND")</f>
        <v>ND</v>
      </c>
      <c r="P461" s="726"/>
    </row>
    <row r="462" spans="3:16">
      <c r="C462" s="760"/>
      <c r="D462" s="756"/>
      <c r="E462" s="756"/>
      <c r="F462" s="754"/>
      <c r="G462" s="751"/>
      <c r="H462" s="747"/>
      <c r="I462" s="745"/>
      <c r="J462" s="194" t="str">
        <f ca="1">IF(MOD(ROW()-13,2)=0,IF(ISBLANK(OFFSET('10. SEGUIMIENTO 2025'!$N$14,INT((ROW()-13)/2),0)),"",OFFSET('10. SEGUIMIENTO 2025'!$N$14,INT((ROW()-13)/2),0)),IF(ISBLANK(OFFSET('9. METAS'!$N$20,INT((ROW()-14)/2),0)),"",OFFSET('9. METAS'!$N$20,INT((ROW()-14)/2),0)))</f>
        <v/>
      </c>
      <c r="K462" s="195" t="str">
        <f ca="1">IF(MOD(ROW()-13,2)=0,IF(ISBLANK(OFFSET('10. SEGUIMIENTO 2025'!$O$14,INT((ROW()-13)/2),0)),"",OFFSET('10. SEGUIMIENTO 2025'!$O$14,INT((ROW()-13)/2),0)),IF(ISBLANK(OFFSET('9. METAS'!$O$20,INT((ROW()-14)/2),0)),"",OFFSET('9. METAS'!$O$20,INT((ROW()-14)/2),0)))</f>
        <v/>
      </c>
      <c r="L462" s="195" t="str">
        <f ca="1">IF(MOD(ROW()-13,2)=0,IF(ISBLANK(OFFSET('10. SEGUIMIENTO 2025'!$P$14,INT((ROW()-13)/2),0)),"",OFFSET('10. SEGUIMIENTO 2025'!$P$14,INT((ROW()-13)/2),0)),IF(ISBLANK(OFFSET('9. METAS'!$P$20,INT((ROW()-14)/2),0)),"",OFFSET('9. METAS'!$P$20,INT((ROW()-14)/2),0)))</f>
        <v/>
      </c>
      <c r="M462" s="196" t="str">
        <f ca="1">IF(MOD(ROW()-13,2)=0,IF(ISBLANK(OFFSET('10. SEGUIMIENTO 2025'!$Q$14,INT((ROW()-13)/2),0)),"",OFFSET('10. SEGUIMIENTO 2025'!$Q$14,INT((ROW()-13)/2),0)),IF(ISBLANK(OFFSET('9. METAS'!$Q$20,INT((ROW()-14)/2),0)),"",OFFSET('9. METAS'!$Q$20,INT((ROW()-14)/2),0)))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METAS'!$K$20,INT((ROW()-13)/2),0)),"",OFFSET('9. METAS'!$K$20,INT((ROW()-13)/2),0))</f>
        <v/>
      </c>
      <c r="I463" s="744"/>
      <c r="J463" s="194">
        <f ca="1">IF(MOD(ROW()-13,2)=0,IF(ISBLANK(OFFSET('10. SEGUIMIENTO 2025'!$N$14,INT((ROW()-13)/2),0)),"",OFFSET('10. SEGUIMIENTO 2025'!$N$14,INT((ROW()-13)/2),0)),IF(ISBLANK(OFFSET('9. METAS'!$N$20,INT((ROW()-14)/2),0)),"",OFFSET('9. METAS'!$N$20,INT((ROW()-14)/2),0)))</f>
        <v>41</v>
      </c>
      <c r="K463" s="195" t="str">
        <f ca="1">IF(MOD(ROW()-13,2)=0,IF(ISBLANK(OFFSET('10. SEGUIMIENTO 2025'!$O$14,INT((ROW()-13)/2),0)),"",OFFSET('10. SEGUIMIENTO 2025'!$O$14,INT((ROW()-13)/2),0)),IF(ISBLANK(OFFSET('9. METAS'!$O$20,INT((ROW()-14)/2),0)),"",OFFSET('9. METAS'!$O$20,INT((ROW()-14)/2),0)))</f>
        <v/>
      </c>
      <c r="L463" s="195" t="str">
        <f ca="1">IF(MOD(ROW()-13,2)=0,IF(ISBLANK(OFFSET('10. SEGUIMIENTO 2025'!$P$14,INT((ROW()-13)/2),0)),"",OFFSET('10. SEGUIMIENTO 2025'!$P$14,INT((ROW()-13)/2),0)),IF(ISBLANK(OFFSET('9. METAS'!$P$20,INT((ROW()-14)/2),0)),"",OFFSET('9. METAS'!$P$20,INT((ROW()-14)/2),0)))</f>
        <v/>
      </c>
      <c r="M463" s="196" t="str">
        <f ca="1">IF(MOD(ROW()-13,2)=0,IF(ISBLANK(OFFSET('10. SEGUIMIENTO 2025'!$Q$14,INT((ROW()-13)/2),0)),"",OFFSET('10. SEGUIMIENTO 2025'!$Q$14,INT((ROW()-13)/2),0)),IF(ISBLANK(OFFSET('9. METAS'!$Q$20,INT((ROW()-14)/2),0)),"",OFFSET('9. METAS'!$Q$20,INT((ROW()-14)/2),0)))</f>
        <v/>
      </c>
      <c r="N463" s="742" t="str">
        <f t="shared" ref="N463" ca="1" si="446">IFERROR(M463/M464,"ND")</f>
        <v>ND</v>
      </c>
      <c r="O463" s="738" t="str">
        <f t="shared" ref="O463" ca="1" si="447">IFERROR(((M463+L463+K463+J463)/H463),"ND")</f>
        <v>ND</v>
      </c>
      <c r="P463" s="726"/>
    </row>
    <row r="464" spans="3:16">
      <c r="C464" s="760"/>
      <c r="D464" s="756"/>
      <c r="E464" s="756"/>
      <c r="F464" s="754"/>
      <c r="G464" s="751"/>
      <c r="H464" s="747"/>
      <c r="I464" s="745"/>
      <c r="J464" s="194" t="str">
        <f ca="1">IF(MOD(ROW()-13,2)=0,IF(ISBLANK(OFFSET('10. SEGUIMIENTO 2025'!$N$14,INT((ROW()-13)/2),0)),"",OFFSET('10. SEGUIMIENTO 2025'!$N$14,INT((ROW()-13)/2),0)),IF(ISBLANK(OFFSET('9. METAS'!$N$20,INT((ROW()-14)/2),0)),"",OFFSET('9. METAS'!$N$20,INT((ROW()-14)/2),0)))</f>
        <v/>
      </c>
      <c r="K464" s="195" t="str">
        <f ca="1">IF(MOD(ROW()-13,2)=0,IF(ISBLANK(OFFSET('10. SEGUIMIENTO 2025'!$O$14,INT((ROW()-13)/2),0)),"",OFFSET('10. SEGUIMIENTO 2025'!$O$14,INT((ROW()-13)/2),0)),IF(ISBLANK(OFFSET('9. METAS'!$O$20,INT((ROW()-14)/2),0)),"",OFFSET('9. METAS'!$O$20,INT((ROW()-14)/2),0)))</f>
        <v/>
      </c>
      <c r="L464" s="195" t="str">
        <f ca="1">IF(MOD(ROW()-13,2)=0,IF(ISBLANK(OFFSET('10. SEGUIMIENTO 2025'!$P$14,INT((ROW()-13)/2),0)),"",OFFSET('10. SEGUIMIENTO 2025'!$P$14,INT((ROW()-13)/2),0)),IF(ISBLANK(OFFSET('9. METAS'!$P$20,INT((ROW()-14)/2),0)),"",OFFSET('9. METAS'!$P$20,INT((ROW()-14)/2),0)))</f>
        <v/>
      </c>
      <c r="M464" s="196" t="str">
        <f ca="1">IF(MOD(ROW()-13,2)=0,IF(ISBLANK(OFFSET('10. SEGUIMIENTO 2025'!$Q$14,INT((ROW()-13)/2),0)),"",OFFSET('10. SEGUIMIENTO 2025'!$Q$14,INT((ROW()-13)/2),0)),IF(ISBLANK(OFFSET('9. METAS'!$Q$20,INT((ROW()-14)/2),0)),"",OFFSET('9. METAS'!$Q$20,INT((ROW()-14)/2),0)))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METAS'!$K$20,INT((ROW()-13)/2),0)),"",OFFSET('9. METAS'!$K$20,INT((ROW()-13)/2),0))</f>
        <v/>
      </c>
      <c r="I465" s="744"/>
      <c r="J465" s="194">
        <f ca="1">IF(MOD(ROW()-13,2)=0,IF(ISBLANK(OFFSET('10. SEGUIMIENTO 2025'!$N$14,INT((ROW()-13)/2),0)),"",OFFSET('10. SEGUIMIENTO 2025'!$N$14,INT((ROW()-13)/2),0)),IF(ISBLANK(OFFSET('9. METAS'!$N$20,INT((ROW()-14)/2),0)),"",OFFSET('9. METAS'!$N$20,INT((ROW()-14)/2),0)))</f>
        <v>41</v>
      </c>
      <c r="K465" s="195" t="str">
        <f ca="1">IF(MOD(ROW()-13,2)=0,IF(ISBLANK(OFFSET('10. SEGUIMIENTO 2025'!$O$14,INT((ROW()-13)/2),0)),"",OFFSET('10. SEGUIMIENTO 2025'!$O$14,INT((ROW()-13)/2),0)),IF(ISBLANK(OFFSET('9. METAS'!$O$20,INT((ROW()-14)/2),0)),"",OFFSET('9. METAS'!$O$20,INT((ROW()-14)/2),0)))</f>
        <v/>
      </c>
      <c r="L465" s="195" t="str">
        <f ca="1">IF(MOD(ROW()-13,2)=0,IF(ISBLANK(OFFSET('10. SEGUIMIENTO 2025'!$P$14,INT((ROW()-13)/2),0)),"",OFFSET('10. SEGUIMIENTO 2025'!$P$14,INT((ROW()-13)/2),0)),IF(ISBLANK(OFFSET('9. METAS'!$P$20,INT((ROW()-14)/2),0)),"",OFFSET('9. METAS'!$P$20,INT((ROW()-14)/2),0)))</f>
        <v/>
      </c>
      <c r="M465" s="196" t="str">
        <f ca="1">IF(MOD(ROW()-13,2)=0,IF(ISBLANK(OFFSET('10. SEGUIMIENTO 2025'!$Q$14,INT((ROW()-13)/2),0)),"",OFFSET('10. SEGUIMIENTO 2025'!$Q$14,INT((ROW()-13)/2),0)),IF(ISBLANK(OFFSET('9. METAS'!$Q$20,INT((ROW()-14)/2),0)),"",OFFSET('9. METAS'!$Q$20,INT((ROW()-14)/2),0)))</f>
        <v/>
      </c>
      <c r="N465" s="742" t="str">
        <f t="shared" ref="N465" ca="1" si="448">IFERROR(M465/M466,"ND")</f>
        <v>ND</v>
      </c>
      <c r="O465" s="738" t="str">
        <f t="shared" ref="O465" ca="1" si="449">IFERROR(((M465+L465+K465+J465)/H465),"ND")</f>
        <v>ND</v>
      </c>
      <c r="P465" s="726"/>
    </row>
    <row r="466" spans="3:16">
      <c r="C466" s="760"/>
      <c r="D466" s="756"/>
      <c r="E466" s="756"/>
      <c r="F466" s="754"/>
      <c r="G466" s="751"/>
      <c r="H466" s="747"/>
      <c r="I466" s="745"/>
      <c r="J466" s="194" t="str">
        <f ca="1">IF(MOD(ROW()-13,2)=0,IF(ISBLANK(OFFSET('10. SEGUIMIENTO 2025'!$N$14,INT((ROW()-13)/2),0)),"",OFFSET('10. SEGUIMIENTO 2025'!$N$14,INT((ROW()-13)/2),0)),IF(ISBLANK(OFFSET('9. METAS'!$N$20,INT((ROW()-14)/2),0)),"",OFFSET('9. METAS'!$N$20,INT((ROW()-14)/2),0)))</f>
        <v/>
      </c>
      <c r="K466" s="195" t="str">
        <f ca="1">IF(MOD(ROW()-13,2)=0,IF(ISBLANK(OFFSET('10. SEGUIMIENTO 2025'!$O$14,INT((ROW()-13)/2),0)),"",OFFSET('10. SEGUIMIENTO 2025'!$O$14,INT((ROW()-13)/2),0)),IF(ISBLANK(OFFSET('9. METAS'!$O$20,INT((ROW()-14)/2),0)),"",OFFSET('9. METAS'!$O$20,INT((ROW()-14)/2),0)))</f>
        <v/>
      </c>
      <c r="L466" s="195" t="str">
        <f ca="1">IF(MOD(ROW()-13,2)=0,IF(ISBLANK(OFFSET('10. SEGUIMIENTO 2025'!$P$14,INT((ROW()-13)/2),0)),"",OFFSET('10. SEGUIMIENTO 2025'!$P$14,INT((ROW()-13)/2),0)),IF(ISBLANK(OFFSET('9. METAS'!$P$20,INT((ROW()-14)/2),0)),"",OFFSET('9. METAS'!$P$20,INT((ROW()-14)/2),0)))</f>
        <v/>
      </c>
      <c r="M466" s="196" t="str">
        <f ca="1">IF(MOD(ROW()-13,2)=0,IF(ISBLANK(OFFSET('10. SEGUIMIENTO 2025'!$Q$14,INT((ROW()-13)/2),0)),"",OFFSET('10. SEGUIMIENTO 2025'!$Q$14,INT((ROW()-13)/2),0)),IF(ISBLANK(OFFSET('9. METAS'!$Q$20,INT((ROW()-14)/2),0)),"",OFFSET('9. METAS'!$Q$20,INT((ROW()-14)/2),0)))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METAS'!$K$20,INT((ROW()-13)/2),0)),"",OFFSET('9. METAS'!$K$20,INT((ROW()-13)/2),0))</f>
        <v/>
      </c>
      <c r="I467" s="744"/>
      <c r="J467" s="194">
        <f ca="1">IF(MOD(ROW()-13,2)=0,IF(ISBLANK(OFFSET('10. SEGUIMIENTO 2025'!$N$14,INT((ROW()-13)/2),0)),"",OFFSET('10. SEGUIMIENTO 2025'!$N$14,INT((ROW()-13)/2),0)),IF(ISBLANK(OFFSET('9. METAS'!$N$20,INT((ROW()-14)/2),0)),"",OFFSET('9. METAS'!$N$20,INT((ROW()-14)/2),0)))</f>
        <v>41</v>
      </c>
      <c r="K467" s="195" t="str">
        <f ca="1">IF(MOD(ROW()-13,2)=0,IF(ISBLANK(OFFSET('10. SEGUIMIENTO 2025'!$O$14,INT((ROW()-13)/2),0)),"",OFFSET('10. SEGUIMIENTO 2025'!$O$14,INT((ROW()-13)/2),0)),IF(ISBLANK(OFFSET('9. METAS'!$O$20,INT((ROW()-14)/2),0)),"",OFFSET('9. METAS'!$O$20,INT((ROW()-14)/2),0)))</f>
        <v/>
      </c>
      <c r="L467" s="195" t="str">
        <f ca="1">IF(MOD(ROW()-13,2)=0,IF(ISBLANK(OFFSET('10. SEGUIMIENTO 2025'!$P$14,INT((ROW()-13)/2),0)),"",OFFSET('10. SEGUIMIENTO 2025'!$P$14,INT((ROW()-13)/2),0)),IF(ISBLANK(OFFSET('9. METAS'!$P$20,INT((ROW()-14)/2),0)),"",OFFSET('9. METAS'!$P$20,INT((ROW()-14)/2),0)))</f>
        <v/>
      </c>
      <c r="M467" s="196" t="str">
        <f ca="1">IF(MOD(ROW()-13,2)=0,IF(ISBLANK(OFFSET('10. SEGUIMIENTO 2025'!$Q$14,INT((ROW()-13)/2),0)),"",OFFSET('10. SEGUIMIENTO 2025'!$Q$14,INT((ROW()-13)/2),0)),IF(ISBLANK(OFFSET('9. METAS'!$Q$20,INT((ROW()-14)/2),0)),"",OFFSET('9. METAS'!$Q$20,INT((ROW()-14)/2),0)))</f>
        <v/>
      </c>
      <c r="N467" s="742" t="str">
        <f t="shared" ref="N467" ca="1" si="450">IFERROR(M467/M468,"ND")</f>
        <v>ND</v>
      </c>
      <c r="O467" s="738" t="str">
        <f t="shared" ref="O467" ca="1" si="451">IFERROR(((M467+L467+K467+J467)/H467),"ND")</f>
        <v>ND</v>
      </c>
      <c r="P467" s="726"/>
    </row>
    <row r="468" spans="3:16">
      <c r="C468" s="760"/>
      <c r="D468" s="756"/>
      <c r="E468" s="756"/>
      <c r="F468" s="754"/>
      <c r="G468" s="751"/>
      <c r="H468" s="747"/>
      <c r="I468" s="745"/>
      <c r="J468" s="194" t="str">
        <f ca="1">IF(MOD(ROW()-13,2)=0,IF(ISBLANK(OFFSET('10. SEGUIMIENTO 2025'!$N$14,INT((ROW()-13)/2),0)),"",OFFSET('10. SEGUIMIENTO 2025'!$N$14,INT((ROW()-13)/2),0)),IF(ISBLANK(OFFSET('9. METAS'!$N$20,INT((ROW()-14)/2),0)),"",OFFSET('9. METAS'!$N$20,INT((ROW()-14)/2),0)))</f>
        <v/>
      </c>
      <c r="K468" s="195" t="str">
        <f ca="1">IF(MOD(ROW()-13,2)=0,IF(ISBLANK(OFFSET('10. SEGUIMIENTO 2025'!$O$14,INT((ROW()-13)/2),0)),"",OFFSET('10. SEGUIMIENTO 2025'!$O$14,INT((ROW()-13)/2),0)),IF(ISBLANK(OFFSET('9. METAS'!$O$20,INT((ROW()-14)/2),0)),"",OFFSET('9. METAS'!$O$20,INT((ROW()-14)/2),0)))</f>
        <v/>
      </c>
      <c r="L468" s="195" t="str">
        <f ca="1">IF(MOD(ROW()-13,2)=0,IF(ISBLANK(OFFSET('10. SEGUIMIENTO 2025'!$P$14,INT((ROW()-13)/2),0)),"",OFFSET('10. SEGUIMIENTO 2025'!$P$14,INT((ROW()-13)/2),0)),IF(ISBLANK(OFFSET('9. METAS'!$P$20,INT((ROW()-14)/2),0)),"",OFFSET('9. METAS'!$P$20,INT((ROW()-14)/2),0)))</f>
        <v/>
      </c>
      <c r="M468" s="196" t="str">
        <f ca="1">IF(MOD(ROW()-13,2)=0,IF(ISBLANK(OFFSET('10. SEGUIMIENTO 2025'!$Q$14,INT((ROW()-13)/2),0)),"",OFFSET('10. SEGUIMIENTO 2025'!$Q$14,INT((ROW()-13)/2),0)),IF(ISBLANK(OFFSET('9. METAS'!$Q$20,INT((ROW()-14)/2),0)),"",OFFSET('9. METAS'!$Q$20,INT((ROW()-14)/2),0)))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METAS'!$K$20,INT((ROW()-13)/2),0)),"",OFFSET('9. METAS'!$K$20,INT((ROW()-13)/2),0))</f>
        <v/>
      </c>
      <c r="I469" s="744"/>
      <c r="J469" s="194">
        <f ca="1">IF(MOD(ROW()-13,2)=0,IF(ISBLANK(OFFSET('10. SEGUIMIENTO 2025'!$N$14,INT((ROW()-13)/2),0)),"",OFFSET('10. SEGUIMIENTO 2025'!$N$14,INT((ROW()-13)/2),0)),IF(ISBLANK(OFFSET('9. METAS'!$N$20,INT((ROW()-14)/2),0)),"",OFFSET('9. METAS'!$N$20,INT((ROW()-14)/2),0)))</f>
        <v>41</v>
      </c>
      <c r="K469" s="195" t="str">
        <f ca="1">IF(MOD(ROW()-13,2)=0,IF(ISBLANK(OFFSET('10. SEGUIMIENTO 2025'!$O$14,INT((ROW()-13)/2),0)),"",OFFSET('10. SEGUIMIENTO 2025'!$O$14,INT((ROW()-13)/2),0)),IF(ISBLANK(OFFSET('9. METAS'!$O$20,INT((ROW()-14)/2),0)),"",OFFSET('9. METAS'!$O$20,INT((ROW()-14)/2),0)))</f>
        <v/>
      </c>
      <c r="L469" s="195" t="str">
        <f ca="1">IF(MOD(ROW()-13,2)=0,IF(ISBLANK(OFFSET('10. SEGUIMIENTO 2025'!$P$14,INT((ROW()-13)/2),0)),"",OFFSET('10. SEGUIMIENTO 2025'!$P$14,INT((ROW()-13)/2),0)),IF(ISBLANK(OFFSET('9. METAS'!$P$20,INT((ROW()-14)/2),0)),"",OFFSET('9. METAS'!$P$20,INT((ROW()-14)/2),0)))</f>
        <v/>
      </c>
      <c r="M469" s="196" t="str">
        <f ca="1">IF(MOD(ROW()-13,2)=0,IF(ISBLANK(OFFSET('10. SEGUIMIENTO 2025'!$Q$14,INT((ROW()-13)/2),0)),"",OFFSET('10. SEGUIMIENTO 2025'!$Q$14,INT((ROW()-13)/2),0)),IF(ISBLANK(OFFSET('9. METAS'!$Q$20,INT((ROW()-14)/2),0)),"",OFFSET('9. METAS'!$Q$20,INT((ROW()-14)/2),0)))</f>
        <v/>
      </c>
      <c r="N469" s="742" t="str">
        <f t="shared" ref="N469" ca="1" si="452">IFERROR(M469/M470,"ND")</f>
        <v>ND</v>
      </c>
      <c r="O469" s="738" t="str">
        <f t="shared" ref="O469" ca="1" si="453">IFERROR(((M469+L469+K469+J469)/H469),"ND")</f>
        <v>ND</v>
      </c>
      <c r="P469" s="726"/>
    </row>
    <row r="470" spans="3:16">
      <c r="C470" s="760"/>
      <c r="D470" s="756"/>
      <c r="E470" s="756"/>
      <c r="F470" s="754"/>
      <c r="G470" s="751"/>
      <c r="H470" s="747"/>
      <c r="I470" s="745"/>
      <c r="J470" s="194" t="str">
        <f ca="1">IF(MOD(ROW()-13,2)=0,IF(ISBLANK(OFFSET('10. SEGUIMIENTO 2025'!$N$14,INT((ROW()-13)/2),0)),"",OFFSET('10. SEGUIMIENTO 2025'!$N$14,INT((ROW()-13)/2),0)),IF(ISBLANK(OFFSET('9. METAS'!$N$20,INT((ROW()-14)/2),0)),"",OFFSET('9. METAS'!$N$20,INT((ROW()-14)/2),0)))</f>
        <v/>
      </c>
      <c r="K470" s="195" t="str">
        <f ca="1">IF(MOD(ROW()-13,2)=0,IF(ISBLANK(OFFSET('10. SEGUIMIENTO 2025'!$O$14,INT((ROW()-13)/2),0)),"",OFFSET('10. SEGUIMIENTO 2025'!$O$14,INT((ROW()-13)/2),0)),IF(ISBLANK(OFFSET('9. METAS'!$O$20,INT((ROW()-14)/2),0)),"",OFFSET('9. METAS'!$O$20,INT((ROW()-14)/2),0)))</f>
        <v/>
      </c>
      <c r="L470" s="195" t="str">
        <f ca="1">IF(MOD(ROW()-13,2)=0,IF(ISBLANK(OFFSET('10. SEGUIMIENTO 2025'!$P$14,INT((ROW()-13)/2),0)),"",OFFSET('10. SEGUIMIENTO 2025'!$P$14,INT((ROW()-13)/2),0)),IF(ISBLANK(OFFSET('9. METAS'!$P$20,INT((ROW()-14)/2),0)),"",OFFSET('9. METAS'!$P$20,INT((ROW()-14)/2),0)))</f>
        <v/>
      </c>
      <c r="M470" s="196" t="str">
        <f ca="1">IF(MOD(ROW()-13,2)=0,IF(ISBLANK(OFFSET('10. SEGUIMIENTO 2025'!$Q$14,INT((ROW()-13)/2),0)),"",OFFSET('10. SEGUIMIENTO 2025'!$Q$14,INT((ROW()-13)/2),0)),IF(ISBLANK(OFFSET('9. METAS'!$Q$20,INT((ROW()-14)/2),0)),"",OFFSET('9. METAS'!$Q$20,INT((ROW()-14)/2),0)))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METAS'!$K$20,INT((ROW()-13)/2),0)),"",OFFSET('9. METAS'!$K$20,INT((ROW()-13)/2),0))</f>
        <v/>
      </c>
      <c r="I471" s="744"/>
      <c r="J471" s="194">
        <f ca="1">IF(MOD(ROW()-13,2)=0,IF(ISBLANK(OFFSET('10. SEGUIMIENTO 2025'!$N$14,INT((ROW()-13)/2),0)),"",OFFSET('10. SEGUIMIENTO 2025'!$N$14,INT((ROW()-13)/2),0)),IF(ISBLANK(OFFSET('9. METAS'!$N$20,INT((ROW()-14)/2),0)),"",OFFSET('9. METAS'!$N$20,INT((ROW()-14)/2),0)))</f>
        <v>41</v>
      </c>
      <c r="K471" s="195" t="str">
        <f ca="1">IF(MOD(ROW()-13,2)=0,IF(ISBLANK(OFFSET('10. SEGUIMIENTO 2025'!$O$14,INT((ROW()-13)/2),0)),"",OFFSET('10. SEGUIMIENTO 2025'!$O$14,INT((ROW()-13)/2),0)),IF(ISBLANK(OFFSET('9. METAS'!$O$20,INT((ROW()-14)/2),0)),"",OFFSET('9. METAS'!$O$20,INT((ROW()-14)/2),0)))</f>
        <v/>
      </c>
      <c r="L471" s="195" t="str">
        <f ca="1">IF(MOD(ROW()-13,2)=0,IF(ISBLANK(OFFSET('10. SEGUIMIENTO 2025'!$P$14,INT((ROW()-13)/2),0)),"",OFFSET('10. SEGUIMIENTO 2025'!$P$14,INT((ROW()-13)/2),0)),IF(ISBLANK(OFFSET('9. METAS'!$P$20,INT((ROW()-14)/2),0)),"",OFFSET('9. METAS'!$P$20,INT((ROW()-14)/2),0)))</f>
        <v/>
      </c>
      <c r="M471" s="196" t="str">
        <f ca="1">IF(MOD(ROW()-13,2)=0,IF(ISBLANK(OFFSET('10. SEGUIMIENTO 2025'!$Q$14,INT((ROW()-13)/2),0)),"",OFFSET('10. SEGUIMIENTO 2025'!$Q$14,INT((ROW()-13)/2),0)),IF(ISBLANK(OFFSET('9. METAS'!$Q$20,INT((ROW()-14)/2),0)),"",OFFSET('9. METAS'!$Q$20,INT((ROW()-14)/2),0)))</f>
        <v/>
      </c>
      <c r="N471" s="742" t="str">
        <f ca="1">IFERROR(M471/M472,"ND")</f>
        <v>ND</v>
      </c>
      <c r="O471" s="738" t="str">
        <f t="shared" ref="O471" ca="1" si="454">IFERROR(((M471+L471+K471+J471)/H471),"ND")</f>
        <v>ND</v>
      </c>
      <c r="P471" s="726"/>
    </row>
    <row r="472" spans="3:16">
      <c r="C472" s="760"/>
      <c r="D472" s="756"/>
      <c r="E472" s="756"/>
      <c r="F472" s="754"/>
      <c r="G472" s="751"/>
      <c r="H472" s="747"/>
      <c r="I472" s="745"/>
      <c r="J472" s="194" t="str">
        <f ca="1">IF(MOD(ROW()-13,2)=0,IF(ISBLANK(OFFSET('10. SEGUIMIENTO 2025'!$N$14,INT((ROW()-13)/2),0)),"",OFFSET('10. SEGUIMIENTO 2025'!$N$14,INT((ROW()-13)/2),0)),IF(ISBLANK(OFFSET('9. METAS'!$N$20,INT((ROW()-14)/2),0)),"",OFFSET('9. METAS'!$N$20,INT((ROW()-14)/2),0)))</f>
        <v/>
      </c>
      <c r="K472" s="195" t="str">
        <f ca="1">IF(MOD(ROW()-13,2)=0,IF(ISBLANK(OFFSET('10. SEGUIMIENTO 2025'!$O$14,INT((ROW()-13)/2),0)),"",OFFSET('10. SEGUIMIENTO 2025'!$O$14,INT((ROW()-13)/2),0)),IF(ISBLANK(OFFSET('9. METAS'!$O$20,INT((ROW()-14)/2),0)),"",OFFSET('9. METAS'!$O$20,INT((ROW()-14)/2),0)))</f>
        <v/>
      </c>
      <c r="L472" s="195" t="str">
        <f ca="1">IF(MOD(ROW()-13,2)=0,IF(ISBLANK(OFFSET('10. SEGUIMIENTO 2025'!$P$14,INT((ROW()-13)/2),0)),"",OFFSET('10. SEGUIMIENTO 2025'!$P$14,INT((ROW()-13)/2),0)),IF(ISBLANK(OFFSET('9. METAS'!$P$20,INT((ROW()-14)/2),0)),"",OFFSET('9. METAS'!$P$20,INT((ROW()-14)/2),0)))</f>
        <v/>
      </c>
      <c r="M472" s="196" t="str">
        <f ca="1">IF(MOD(ROW()-13,2)=0,IF(ISBLANK(OFFSET('10. SEGUIMIENTO 2025'!$Q$14,INT((ROW()-13)/2),0)),"",OFFSET('10. SEGUIMIENTO 2025'!$Q$14,INT((ROW()-13)/2),0)),IF(ISBLANK(OFFSET('9. METAS'!$Q$20,INT((ROW()-14)/2),0)),"",OFFSET('9. METAS'!$Q$20,INT((ROW()-14)/2),0)))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METAS'!$K$20,INT((ROW()-13)/2),0)),"",OFFSET('9. METAS'!$K$20,INT((ROW()-13)/2),0))</f>
        <v/>
      </c>
      <c r="I473" s="744"/>
      <c r="J473" s="194">
        <f ca="1">IF(MOD(ROW()-13,2)=0,IF(ISBLANK(OFFSET('10. SEGUIMIENTO 2025'!$N$14,INT((ROW()-13)/2),0)),"",OFFSET('10. SEGUIMIENTO 2025'!$N$14,INT((ROW()-13)/2),0)),IF(ISBLANK(OFFSET('9. METAS'!$N$20,INT((ROW()-14)/2),0)),"",OFFSET('9. METAS'!$N$20,INT((ROW()-14)/2),0)))</f>
        <v>10</v>
      </c>
      <c r="K473" s="195" t="str">
        <f ca="1">IF(MOD(ROW()-13,2)=0,IF(ISBLANK(OFFSET('10. SEGUIMIENTO 2025'!$O$14,INT((ROW()-13)/2),0)),"",OFFSET('10. SEGUIMIENTO 2025'!$O$14,INT((ROW()-13)/2),0)),IF(ISBLANK(OFFSET('9. METAS'!$O$20,INT((ROW()-14)/2),0)),"",OFFSET('9. METAS'!$O$20,INT((ROW()-14)/2),0)))</f>
        <v/>
      </c>
      <c r="L473" s="195" t="str">
        <f ca="1">IF(MOD(ROW()-13,2)=0,IF(ISBLANK(OFFSET('10. SEGUIMIENTO 2025'!$P$14,INT((ROW()-13)/2),0)),"",OFFSET('10. SEGUIMIENTO 2025'!$P$14,INT((ROW()-13)/2),0)),IF(ISBLANK(OFFSET('9. METAS'!$P$20,INT((ROW()-14)/2),0)),"",OFFSET('9. METAS'!$P$20,INT((ROW()-14)/2),0)))</f>
        <v/>
      </c>
      <c r="M473" s="196" t="str">
        <f ca="1">IF(MOD(ROW()-13,2)=0,IF(ISBLANK(OFFSET('10. SEGUIMIENTO 2025'!$Q$14,INT((ROW()-13)/2),0)),"",OFFSET('10. SEGUIMIENTO 2025'!$Q$14,INT((ROW()-13)/2),0)),IF(ISBLANK(OFFSET('9. METAS'!$Q$20,INT((ROW()-14)/2),0)),"",OFFSET('9. METAS'!$Q$20,INT((ROW()-14)/2),0)))</f>
        <v/>
      </c>
      <c r="N473" s="742" t="str">
        <f t="shared" ref="N473" ca="1" si="455">IFERROR(M473/M474,"ND")</f>
        <v>ND</v>
      </c>
      <c r="O473" s="738" t="str">
        <f t="shared" ref="O473" ca="1" si="456">IFERROR(((M473+L473+K473+J473)/H473),"ND")</f>
        <v>ND</v>
      </c>
      <c r="P473" s="726"/>
    </row>
    <row r="474" spans="3:16" ht="15.75" thickBot="1">
      <c r="C474" s="759"/>
      <c r="D474" s="757"/>
      <c r="E474" s="757"/>
      <c r="F474" s="755"/>
      <c r="G474" s="752"/>
      <c r="H474" s="748"/>
      <c r="I474" s="746"/>
      <c r="J474" s="197" t="str">
        <f ca="1">IF(MOD(ROW()-13,2)=0,IF(ISBLANK(OFFSET('10. SEGUIMIENTO 2025'!$N$14,INT((ROW()-13)/2),0)),"",OFFSET('10. SEGUIMIENTO 2025'!$N$14,INT((ROW()-13)/2),0)),IF(ISBLANK(OFFSET('9. METAS'!$N$20,INT((ROW()-14)/2),0)),"",OFFSET('9. METAS'!$N$20,INT((ROW()-14)/2),0)))</f>
        <v/>
      </c>
      <c r="K474" s="198" t="str">
        <f ca="1">IF(MOD(ROW()-13,2)=0,IF(ISBLANK(OFFSET('10. SEGUIMIENTO 2025'!$O$14,INT((ROW()-13)/2),0)),"",OFFSET('10. SEGUIMIENTO 2025'!$O$14,INT((ROW()-13)/2),0)),IF(ISBLANK(OFFSET('9. METAS'!$O$20,INT((ROW()-14)/2),0)),"",OFFSET('9. METAS'!$O$20,INT((ROW()-14)/2),0)))</f>
        <v/>
      </c>
      <c r="L474" s="198" t="str">
        <f ca="1">IF(MOD(ROW()-13,2)=0,IF(ISBLANK(OFFSET('10. SEGUIMIENTO 2025'!$P$14,INT((ROW()-13)/2),0)),"",OFFSET('10. SEGUIMIENTO 2025'!$P$14,INT((ROW()-13)/2),0)),IF(ISBLANK(OFFSET('9. METAS'!$P$20,INT((ROW()-14)/2),0)),"",OFFSET('9. METAS'!$P$20,INT((ROW()-14)/2),0)))</f>
        <v/>
      </c>
      <c r="M474" s="199" t="str">
        <f ca="1">IF(MOD(ROW()-13,2)=0,IF(ISBLANK(OFFSET('10. SEGUIMIENTO 2025'!$Q$14,INT((ROW()-13)/2),0)),"",OFFSET('10. SEGUIMIENTO 2025'!$Q$14,INT((ROW()-13)/2),0)),IF(ISBLANK(OFFSET('9. METAS'!$Q$20,INT((ROW()-14)/2),0)),"",OFFSET('9. METAS'!$Q$20,INT((ROW()-14)/2),0)))</f>
        <v/>
      </c>
      <c r="N474" s="743"/>
      <c r="O474" s="739"/>
      <c r="P474" s="72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C4:P34"/>
  <sheetViews>
    <sheetView topLeftCell="A33" zoomScale="70" zoomScaleNormal="70" workbookViewId="0">
      <selection activeCell="L64" sqref="L64"/>
    </sheetView>
  </sheetViews>
  <sheetFormatPr baseColWidth="10" defaultColWidth="11.5" defaultRowHeight="15"/>
  <cols>
    <col min="1" max="2" width="11.5" style="19"/>
    <col min="3" max="3" width="18.5" style="1" customWidth="1"/>
    <col min="4" max="4" width="53.625" style="19" customWidth="1"/>
    <col min="5" max="5" width="33.625" style="19" customWidth="1"/>
    <col min="6" max="6" width="18.5" style="19" customWidth="1"/>
    <col min="7" max="7" width="20" style="1" customWidth="1"/>
    <col min="8" max="8" width="18.5" style="1" customWidth="1"/>
    <col min="9" max="9" width="15.75" style="1" customWidth="1"/>
    <col min="10" max="10" width="17.25" style="1" customWidth="1"/>
    <col min="11" max="11" width="12.625" style="1" hidden="1" customWidth="1"/>
    <col min="12" max="13" width="12.625" style="19" hidden="1" customWidth="1"/>
    <col min="14" max="15" width="12.5" style="19" customWidth="1"/>
    <col min="16" max="16" width="54"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175</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801" t="s">
        <v>460</v>
      </c>
      <c r="G9" s="802"/>
      <c r="H9" s="802"/>
      <c r="I9" s="802"/>
      <c r="J9" s="802"/>
      <c r="K9" s="802"/>
      <c r="L9" s="802"/>
      <c r="M9" s="802"/>
      <c r="N9" s="802"/>
      <c r="O9" s="802"/>
      <c r="P9" s="803"/>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804" t="s">
        <v>500</v>
      </c>
    </row>
    <row r="11" spans="3:16" ht="50.25" customHeight="1" thickBot="1">
      <c r="C11" s="764"/>
      <c r="D11" s="761"/>
      <c r="E11" s="761"/>
      <c r="F11" s="761"/>
      <c r="G11" s="761"/>
      <c r="H11" s="761" t="s">
        <v>159</v>
      </c>
      <c r="I11" s="807" t="s">
        <v>160</v>
      </c>
      <c r="J11" s="761" t="s">
        <v>168</v>
      </c>
      <c r="K11" s="761"/>
      <c r="L11" s="761"/>
      <c r="M11" s="761"/>
      <c r="N11" s="761" t="s">
        <v>165</v>
      </c>
      <c r="O11" s="761"/>
      <c r="P11" s="805"/>
    </row>
    <row r="12" spans="3:16" ht="42" customHeight="1" thickBot="1">
      <c r="C12" s="764"/>
      <c r="D12" s="761"/>
      <c r="E12" s="761"/>
      <c r="F12" s="761"/>
      <c r="G12" s="761"/>
      <c r="H12" s="761"/>
      <c r="I12" s="807"/>
      <c r="J12" s="184" t="s">
        <v>164</v>
      </c>
      <c r="K12" s="184" t="s">
        <v>161</v>
      </c>
      <c r="L12" s="184" t="s">
        <v>162</v>
      </c>
      <c r="M12" s="184" t="s">
        <v>163</v>
      </c>
      <c r="N12" s="184" t="s">
        <v>167</v>
      </c>
      <c r="O12" s="184" t="s">
        <v>122</v>
      </c>
      <c r="P12" s="806"/>
    </row>
    <row r="13" spans="3:16" ht="113.25" customHeight="1">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96">
        <f ca="1">IF(ISBLANK(OFFSET('9. METAS'!$L$20,INT((ROW()-13)/2),0)),"",OFFSET('9. METAS'!$L$20,INT((ROW()-13)/2),0))</f>
        <v>0.32</v>
      </c>
      <c r="I13" s="749" t="s">
        <v>448</v>
      </c>
      <c r="J13" s="479">
        <f ca="1">IF(MOD(ROW()-13,2)=0,IF(ISBLANK(OFFSET('11. SEGUIMIENTO 2026'!$N$14,INT((ROW()-13)/2),0)),"",OFFSET('11. SEGUIMIENTO 2026'!$N$14,INT((ROW()-13)/2),0)),IF(ISBLANK(OFFSET('9. METAS'!$R$20,INT((ROW()-14)/2),0)),"",OFFSET('9. METAS'!$R$20,INT((ROW()-14)/2),0)))</f>
        <v>0.08</v>
      </c>
      <c r="K13" s="192" t="str">
        <f ca="1">IF(MOD(ROW()-13,2)=0,IF(ISBLANK(OFFSET('11. SEGUIMIENTO 2026'!$O$14,INT((ROW()-13)/2),0)),"",OFFSET('11. SEGUIMIENTO 2026'!$O$14,INT((ROW()-13)/2),0)),IF(ISBLANK(OFFSET('9. METAS'!$S$20,INT((ROW()-14)/2),0)),"",OFFSET('9. METAS'!$S$20,INT((ROW()-14)/2),0)))</f>
        <v/>
      </c>
      <c r="L13" s="192" t="str">
        <f ca="1">IF(MOD(ROW()-13,2)=0,IF(ISBLANK(OFFSET('11. SEGUIMIENTO 2026'!$P$14,INT((ROW()-13)/2),0)),"",OFFSET('11. SEGUIMIENTO 2026'!$P$14,INT((ROW()-13)/2),0)),IF(ISBLANK(OFFSET('9. METAS'!$T$20,INT((ROW()-14)/2),0)),"",OFFSET('9. METAS'!$T$20,INT((ROW()-14)/2),0)))</f>
        <v/>
      </c>
      <c r="M13" s="193" t="str">
        <f ca="1">IF(MOD(ROW()-13,2)=0,IF(ISBLANK(OFFSET('11. SEGUIMIENTO 2026'!$Q$14,INT((ROW()-13)/2),0)),"",OFFSET('11. SEGUIMIENTO 2026'!$Q$14,INT((ROW()-13)/2),0)),IF(ISBLANK(OFFSET('9. METAS'!$U$20,INT((ROW()-14)/2),0)),"",OFFSET('9. METAS'!$U$20,INT((ROW()-14)/2),0)))</f>
        <v/>
      </c>
      <c r="N13" s="742">
        <f ca="1">IFERROR(J13/J14,"ND")</f>
        <v>1</v>
      </c>
      <c r="O13" s="738">
        <f ca="1">IFERROR(((J13)/H13),"ND")</f>
        <v>0.25</v>
      </c>
      <c r="P13" s="798" t="s">
        <v>502</v>
      </c>
    </row>
    <row r="14" spans="3:16" ht="113.25" customHeight="1">
      <c r="C14" s="760"/>
      <c r="D14" s="756"/>
      <c r="E14" s="756"/>
      <c r="F14" s="754"/>
      <c r="G14" s="751"/>
      <c r="H14" s="797"/>
      <c r="I14" s="750"/>
      <c r="J14" s="480">
        <f ca="1">IF(MOD(ROW()-13,2)=0,IF(ISBLANK(OFFSET('11. SEGUIMIENTO 2026'!$N$14,INT((ROW()-13)/2),0)),"",OFFSET('11. SEGUIMIENTO 2026'!$N$14,INT((ROW()-13)/2),0)),IF(ISBLANK(OFFSET('9. METAS'!$R$20,INT((ROW()-14)/2),0)),"",OFFSET('9. METAS'!$R$20,INT((ROW()-14)/2),0)))</f>
        <v>0.08</v>
      </c>
      <c r="K14" s="195">
        <f ca="1">IF(MOD(ROW()-13,2)=0,IF(ISBLANK(OFFSET('11. SEGUIMIENTO 2026'!$O$14,INT((ROW()-13)/2),0)),"",OFFSET('11. SEGUIMIENTO 2026'!$O$14,INT((ROW()-13)/2),0)),IF(ISBLANK(OFFSET('9. METAS'!$S$20,INT((ROW()-14)/2),0)),"",OFFSET('9. METAS'!$S$20,INT((ROW()-14)/2),0)))</f>
        <v>0.08</v>
      </c>
      <c r="L14" s="195">
        <f ca="1">IF(MOD(ROW()-13,2)=0,IF(ISBLANK(OFFSET('11. SEGUIMIENTO 2026'!$P$14,INT((ROW()-13)/2),0)),"",OFFSET('11. SEGUIMIENTO 2026'!$P$14,INT((ROW()-13)/2),0)),IF(ISBLANK(OFFSET('9. METAS'!$T$20,INT((ROW()-14)/2),0)),"",OFFSET('9. METAS'!$T$20,INT((ROW()-14)/2),0)))</f>
        <v>0.08</v>
      </c>
      <c r="M14" s="196">
        <f ca="1">IF(MOD(ROW()-13,2)=0,IF(ISBLANK(OFFSET('11. SEGUIMIENTO 2026'!$Q$14,INT((ROW()-13)/2),0)),"",OFFSET('11. SEGUIMIENTO 2026'!$Q$14,INT((ROW()-13)/2),0)),IF(ISBLANK(OFFSET('9. METAS'!$U$20,INT((ROW()-14)/2),0)),"",OFFSET('9. METAS'!$U$20,INT((ROW()-14)/2),0)))</f>
        <v>0.08</v>
      </c>
      <c r="N14" s="743"/>
      <c r="O14" s="739"/>
      <c r="P14" s="799"/>
    </row>
    <row r="15" spans="3:16" ht="98.25" customHeight="1">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800">
        <f ca="1">IF(ISBLANK(OFFSET('9. METAS'!$L$20,INT((ROW()-13)/2),0)),"",OFFSET('9. METAS'!$L$20,INT((ROW()-13)/2),0))</f>
        <v>22500</v>
      </c>
      <c r="I15" s="744" t="s">
        <v>448</v>
      </c>
      <c r="J15" s="194">
        <f ca="1">IF(MOD(ROW()-13,2)=0,IF(ISBLANK(OFFSET('11. SEGUIMIENTO 2026'!$N$14,INT((ROW()-13)/2),0)),"",OFFSET('11. SEGUIMIENTO 2026'!$N$14,INT((ROW()-13)/2),0)),IF(ISBLANK(OFFSET('9. METAS'!$R$20,INT((ROW()-14)/2),0)),"",OFFSET('9. METAS'!$R$20,INT((ROW()-14)/2),0)))</f>
        <v>4220</v>
      </c>
      <c r="K15" s="195" t="str">
        <f ca="1">IF(MOD(ROW()-13,2)=0,IF(ISBLANK(OFFSET('11. SEGUIMIENTO 2026'!$O$14,INT((ROW()-13)/2),0)),"",OFFSET('11. SEGUIMIENTO 2026'!$O$14,INT((ROW()-13)/2),0)),IF(ISBLANK(OFFSET('9. METAS'!$S$20,INT((ROW()-14)/2),0)),"",OFFSET('9. METAS'!$S$20,INT((ROW()-14)/2),0)))</f>
        <v/>
      </c>
      <c r="L15" s="195" t="str">
        <f ca="1">IF(MOD(ROW()-13,2)=0,IF(ISBLANK(OFFSET('11. SEGUIMIENTO 2026'!$P$14,INT((ROW()-13)/2),0)),"",OFFSET('11. SEGUIMIENTO 2026'!$P$14,INT((ROW()-13)/2),0)),IF(ISBLANK(OFFSET('9. METAS'!$T$20,INT((ROW()-14)/2),0)),"",OFFSET('9. METAS'!$T$20,INT((ROW()-14)/2),0)))</f>
        <v/>
      </c>
      <c r="M15" s="196" t="str">
        <f ca="1">IF(MOD(ROW()-13,2)=0,IF(ISBLANK(OFFSET('11. SEGUIMIENTO 2026'!$Q$14,INT((ROW()-13)/2),0)),"",OFFSET('11. SEGUIMIENTO 2026'!$Q$14,INT((ROW()-13)/2),0)),IF(ISBLANK(OFFSET('9. METAS'!$U$20,INT((ROW()-14)/2),0)),"",OFFSET('9. METAS'!$U$20,INT((ROW()-14)/2),0)))</f>
        <v/>
      </c>
      <c r="N15" s="742">
        <f ca="1">IFERROR(J15/J16,"ND")</f>
        <v>1.0549999999999999</v>
      </c>
      <c r="O15" s="738">
        <f ca="1">IFERROR(((J15)/H15),"ND")</f>
        <v>0.18755555555555556</v>
      </c>
      <c r="P15" s="792" t="s">
        <v>504</v>
      </c>
    </row>
    <row r="16" spans="3:16" ht="98.25" customHeight="1">
      <c r="C16" s="760"/>
      <c r="D16" s="756"/>
      <c r="E16" s="756"/>
      <c r="F16" s="754"/>
      <c r="G16" s="751"/>
      <c r="H16" s="800"/>
      <c r="I16" s="745"/>
      <c r="J16" s="194">
        <f ca="1">IF(MOD(ROW()-13,2)=0,IF(ISBLANK(OFFSET('11. SEGUIMIENTO 2026'!$N$14,INT((ROW()-13)/2),0)),"",OFFSET('11. SEGUIMIENTO 2026'!$N$14,INT((ROW()-13)/2),0)),IF(ISBLANK(OFFSET('9. METAS'!$R$20,INT((ROW()-14)/2),0)),"",OFFSET('9. METAS'!$R$20,INT((ROW()-14)/2),0)))</f>
        <v>4000</v>
      </c>
      <c r="K16" s="195">
        <f ca="1">IF(MOD(ROW()-13,2)=0,IF(ISBLANK(OFFSET('11. SEGUIMIENTO 2026'!$O$14,INT((ROW()-13)/2),0)),"",OFFSET('11. SEGUIMIENTO 2026'!$O$14,INT((ROW()-13)/2),0)),IF(ISBLANK(OFFSET('9. METAS'!$S$20,INT((ROW()-14)/2),0)),"",OFFSET('9. METAS'!$S$20,INT((ROW()-14)/2),0)))</f>
        <v>8000</v>
      </c>
      <c r="L16" s="195">
        <f ca="1">IF(MOD(ROW()-13,2)=0,IF(ISBLANK(OFFSET('11. SEGUIMIENTO 2026'!$P$14,INT((ROW()-13)/2),0)),"",OFFSET('11. SEGUIMIENTO 2026'!$P$14,INT((ROW()-13)/2),0)),IF(ISBLANK(OFFSET('9. METAS'!$T$20,INT((ROW()-14)/2),0)),"",OFFSET('9. METAS'!$T$20,INT((ROW()-14)/2),0)))</f>
        <v>5500</v>
      </c>
      <c r="M16" s="196">
        <f ca="1">IF(MOD(ROW()-13,2)=0,IF(ISBLANK(OFFSET('11. SEGUIMIENTO 2026'!$Q$14,INT((ROW()-13)/2),0)),"",OFFSET('11. SEGUIMIENTO 2026'!$Q$14,INT((ROW()-13)/2),0)),IF(ISBLANK(OFFSET('9. METAS'!$U$20,INT((ROW()-14)/2),0)),"",OFFSET('9. METAS'!$U$20,INT((ROW()-14)/2),0)))</f>
        <v>5000</v>
      </c>
      <c r="N16" s="743"/>
      <c r="O16" s="739"/>
      <c r="P16" s="795"/>
    </row>
    <row r="17" spans="3:16" ht="98.25" customHeight="1">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METAS'!$L$20,INT((ROW()-13)/2),0)),"",OFFSET('9. METAS'!$L$20,INT((ROW()-13)/2),0))</f>
        <v>18</v>
      </c>
      <c r="I17" s="744" t="s">
        <v>448</v>
      </c>
      <c r="J17" s="194">
        <f ca="1">IF(MOD(ROW()-13,2)=0,IF(ISBLANK(OFFSET('11. SEGUIMIENTO 2026'!$N$14,INT((ROW()-13)/2),0)),"",OFFSET('11. SEGUIMIENTO 2026'!$N$14,INT((ROW()-13)/2),0)),IF(ISBLANK(OFFSET('9. METAS'!$R$20,INT((ROW()-14)/2),0)),"",OFFSET('9. METAS'!$R$20,INT((ROW()-14)/2),0)))</f>
        <v>8</v>
      </c>
      <c r="K17" s="195" t="str">
        <f ca="1">IF(MOD(ROW()-13,2)=0,IF(ISBLANK(OFFSET('11. SEGUIMIENTO 2026'!$O$14,INT((ROW()-13)/2),0)),"",OFFSET('11. SEGUIMIENTO 2026'!$O$14,INT((ROW()-13)/2),0)),IF(ISBLANK(OFFSET('9. METAS'!$S$20,INT((ROW()-14)/2),0)),"",OFFSET('9. METAS'!$S$20,INT((ROW()-14)/2),0)))</f>
        <v/>
      </c>
      <c r="L17" s="195" t="str">
        <f ca="1">IF(MOD(ROW()-13,2)=0,IF(ISBLANK(OFFSET('11. SEGUIMIENTO 2026'!$P$14,INT((ROW()-13)/2),0)),"",OFFSET('11. SEGUIMIENTO 2026'!$P$14,INT((ROW()-13)/2),0)),IF(ISBLANK(OFFSET('9. METAS'!$T$20,INT((ROW()-14)/2),0)),"",OFFSET('9. METAS'!$T$20,INT((ROW()-14)/2),0)))</f>
        <v/>
      </c>
      <c r="M17" s="196" t="str">
        <f ca="1">IF(MOD(ROW()-13,2)=0,IF(ISBLANK(OFFSET('11. SEGUIMIENTO 2026'!$Q$14,INT((ROW()-13)/2),0)),"",OFFSET('11. SEGUIMIENTO 2026'!$Q$14,INT((ROW()-13)/2),0)),IF(ISBLANK(OFFSET('9. METAS'!$U$20,INT((ROW()-14)/2),0)),"",OFFSET('9. METAS'!$U$20,INT((ROW()-14)/2),0)))</f>
        <v/>
      </c>
      <c r="N17" s="742">
        <f t="shared" ref="N17" ca="1" si="0">IFERROR(J17/J18,"ND")</f>
        <v>1.3333333333333333</v>
      </c>
      <c r="O17" s="738">
        <f t="shared" ref="O17" ca="1" si="1">IFERROR(((J17)/H17),"ND")</f>
        <v>0.44444444444444442</v>
      </c>
      <c r="P17" s="792" t="s">
        <v>462</v>
      </c>
    </row>
    <row r="18" spans="3:16" ht="98.25" customHeight="1">
      <c r="C18" s="760"/>
      <c r="D18" s="756"/>
      <c r="E18" s="756"/>
      <c r="F18" s="754"/>
      <c r="G18" s="751"/>
      <c r="H18" s="747"/>
      <c r="I18" s="745"/>
      <c r="J18" s="194">
        <f ca="1">IF(MOD(ROW()-13,2)=0,IF(ISBLANK(OFFSET('11. SEGUIMIENTO 2026'!$N$14,INT((ROW()-13)/2),0)),"",OFFSET('11. SEGUIMIENTO 2026'!$N$14,INT((ROW()-13)/2),0)),IF(ISBLANK(OFFSET('9. METAS'!$R$20,INT((ROW()-14)/2),0)),"",OFFSET('9. METAS'!$R$20,INT((ROW()-14)/2),0)))</f>
        <v>6</v>
      </c>
      <c r="K18" s="195">
        <f ca="1">IF(MOD(ROW()-13,2)=0,IF(ISBLANK(OFFSET('11. SEGUIMIENTO 2026'!$O$14,INT((ROW()-13)/2),0)),"",OFFSET('11. SEGUIMIENTO 2026'!$O$14,INT((ROW()-13)/2),0)),IF(ISBLANK(OFFSET('9. METAS'!$S$20,INT((ROW()-14)/2),0)),"",OFFSET('9. METAS'!$S$20,INT((ROW()-14)/2),0)))</f>
        <v>5</v>
      </c>
      <c r="L18" s="195">
        <f ca="1">IF(MOD(ROW()-13,2)=0,IF(ISBLANK(OFFSET('11. SEGUIMIENTO 2026'!$P$14,INT((ROW()-13)/2),0)),"",OFFSET('11. SEGUIMIENTO 2026'!$P$14,INT((ROW()-13)/2),0)),IF(ISBLANK(OFFSET('9. METAS'!$T$20,INT((ROW()-14)/2),0)),"",OFFSET('9. METAS'!$T$20,INT((ROW()-14)/2),0)))</f>
        <v>4</v>
      </c>
      <c r="M18" s="196">
        <f ca="1">IF(MOD(ROW()-13,2)=0,IF(ISBLANK(OFFSET('11. SEGUIMIENTO 2026'!$Q$14,INT((ROW()-13)/2),0)),"",OFFSET('11. SEGUIMIENTO 2026'!$Q$14,INT((ROW()-13)/2),0)),IF(ISBLANK(OFFSET('9. METAS'!$U$20,INT((ROW()-14)/2),0)),"",OFFSET('9. METAS'!$U$20,INT((ROW()-14)/2),0)))</f>
        <v>3</v>
      </c>
      <c r="N18" s="743"/>
      <c r="O18" s="739"/>
      <c r="P18" s="795"/>
    </row>
    <row r="19" spans="3:16" ht="98.25" customHeight="1">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METAS'!$L$20,INT((ROW()-13)/2),0)),"",OFFSET('9. METAS'!$L$20,INT((ROW()-13)/2),0))</f>
        <v>7000</v>
      </c>
      <c r="I19" s="744" t="s">
        <v>448</v>
      </c>
      <c r="J19" s="194">
        <f ca="1">IF(MOD(ROW()-13,2)=0,IF(ISBLANK(OFFSET('11. SEGUIMIENTO 2026'!$N$14,INT((ROW()-13)/2),0)),"",OFFSET('11. SEGUIMIENTO 2026'!$N$14,INT((ROW()-13)/2),0)),IF(ISBLANK(OFFSET('9. METAS'!$R$20,INT((ROW()-14)/2),0)),"",OFFSET('9. METAS'!$R$20,INT((ROW()-14)/2),0)))</f>
        <v>2850</v>
      </c>
      <c r="K19" s="195" t="str">
        <f ca="1">IF(MOD(ROW()-13,2)=0,IF(ISBLANK(OFFSET('11. SEGUIMIENTO 2026'!$O$14,INT((ROW()-13)/2),0)),"",OFFSET('11. SEGUIMIENTO 2026'!$O$14,INT((ROW()-13)/2),0)),IF(ISBLANK(OFFSET('9. METAS'!$S$20,INT((ROW()-14)/2),0)),"",OFFSET('9. METAS'!$S$20,INT((ROW()-14)/2),0)))</f>
        <v/>
      </c>
      <c r="L19" s="195" t="str">
        <f ca="1">IF(MOD(ROW()-13,2)=0,IF(ISBLANK(OFFSET('11. SEGUIMIENTO 2026'!$P$14,INT((ROW()-13)/2),0)),"",OFFSET('11. SEGUIMIENTO 2026'!$P$14,INT((ROW()-13)/2),0)),IF(ISBLANK(OFFSET('9. METAS'!$T$20,INT((ROW()-14)/2),0)),"",OFFSET('9. METAS'!$T$20,INT((ROW()-14)/2),0)))</f>
        <v/>
      </c>
      <c r="M19" s="196" t="str">
        <f ca="1">IF(MOD(ROW()-13,2)=0,IF(ISBLANK(OFFSET('11. SEGUIMIENTO 2026'!$Q$14,INT((ROW()-13)/2),0)),"",OFFSET('11. SEGUIMIENTO 2026'!$Q$14,INT((ROW()-13)/2),0)),IF(ISBLANK(OFFSET('9. METAS'!$U$20,INT((ROW()-14)/2),0)),"",OFFSET('9. METAS'!$U$20,INT((ROW()-14)/2),0)))</f>
        <v/>
      </c>
      <c r="N19" s="742">
        <f t="shared" ref="N19" ca="1" si="2">IFERROR(J19/J20,"ND")</f>
        <v>1.1399999999999999</v>
      </c>
      <c r="O19" s="738">
        <f t="shared" ref="O19" ca="1" si="3">IFERROR(((J19)/H19),"ND")</f>
        <v>0.40714285714285714</v>
      </c>
      <c r="P19" s="792" t="s">
        <v>505</v>
      </c>
    </row>
    <row r="20" spans="3:16" ht="98.25" customHeight="1">
      <c r="C20" s="760"/>
      <c r="D20" s="756"/>
      <c r="E20" s="756"/>
      <c r="F20" s="754"/>
      <c r="G20" s="751"/>
      <c r="H20" s="747"/>
      <c r="I20" s="745"/>
      <c r="J20" s="194">
        <f ca="1">IF(MOD(ROW()-13,2)=0,IF(ISBLANK(OFFSET('11. SEGUIMIENTO 2026'!$N$14,INT((ROW()-13)/2),0)),"",OFFSET('11. SEGUIMIENTO 2026'!$N$14,INT((ROW()-13)/2),0)),IF(ISBLANK(OFFSET('9. METAS'!$R$20,INT((ROW()-14)/2),0)),"",OFFSET('9. METAS'!$R$20,INT((ROW()-14)/2),0)))</f>
        <v>2500</v>
      </c>
      <c r="K20" s="195">
        <f ca="1">IF(MOD(ROW()-13,2)=0,IF(ISBLANK(OFFSET('11. SEGUIMIENTO 2026'!$O$14,INT((ROW()-13)/2),0)),"",OFFSET('11. SEGUIMIENTO 2026'!$O$14,INT((ROW()-13)/2),0)),IF(ISBLANK(OFFSET('9. METAS'!$S$20,INT((ROW()-14)/2),0)),"",OFFSET('9. METAS'!$S$20,INT((ROW()-14)/2),0)))</f>
        <v>1000</v>
      </c>
      <c r="L20" s="195">
        <f ca="1">IF(MOD(ROW()-13,2)=0,IF(ISBLANK(OFFSET('11. SEGUIMIENTO 2026'!$P$14,INT((ROW()-13)/2),0)),"",OFFSET('11. SEGUIMIENTO 2026'!$P$14,INT((ROW()-13)/2),0)),IF(ISBLANK(OFFSET('9. METAS'!$T$20,INT((ROW()-14)/2),0)),"",OFFSET('9. METAS'!$T$20,INT((ROW()-14)/2),0)))</f>
        <v>1000</v>
      </c>
      <c r="M20" s="196">
        <f ca="1">IF(MOD(ROW()-13,2)=0,IF(ISBLANK(OFFSET('11. SEGUIMIENTO 2026'!$Q$14,INT((ROW()-13)/2),0)),"",OFFSET('11. SEGUIMIENTO 2026'!$Q$14,INT((ROW()-13)/2),0)),IF(ISBLANK(OFFSET('9. METAS'!$U$20,INT((ROW()-14)/2),0)),"",OFFSET('9. METAS'!$U$20,INT((ROW()-14)/2),0)))</f>
        <v>2500</v>
      </c>
      <c r="N20" s="743"/>
      <c r="O20" s="739"/>
      <c r="P20" s="795"/>
    </row>
    <row r="21" spans="3:16" ht="98.25" customHeight="1">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METAS'!$L$20,INT((ROW()-13)/2),0)),"",OFFSET('9. METAS'!$L$20,INT((ROW()-13)/2),0))</f>
        <v>3100</v>
      </c>
      <c r="I21" s="744" t="s">
        <v>448</v>
      </c>
      <c r="J21" s="194">
        <f ca="1">IF(MOD(ROW()-13,2)=0,IF(ISBLANK(OFFSET('11. SEGUIMIENTO 2026'!$N$14,INT((ROW()-13)/2),0)),"",OFFSET('11. SEGUIMIENTO 2026'!$N$14,INT((ROW()-13)/2),0)),IF(ISBLANK(OFFSET('9. METAS'!$R$20,INT((ROW()-14)/2),0)),"",OFFSET('9. METAS'!$R$20,INT((ROW()-14)/2),0)))</f>
        <v>990</v>
      </c>
      <c r="K21" s="195" t="str">
        <f ca="1">IF(MOD(ROW()-13,2)=0,IF(ISBLANK(OFFSET('11. SEGUIMIENTO 2026'!$O$14,INT((ROW()-13)/2),0)),"",OFFSET('11. SEGUIMIENTO 2026'!$O$14,INT((ROW()-13)/2),0)),IF(ISBLANK(OFFSET('9. METAS'!$S$20,INT((ROW()-14)/2),0)),"",OFFSET('9. METAS'!$S$20,INT((ROW()-14)/2),0)))</f>
        <v/>
      </c>
      <c r="L21" s="195" t="str">
        <f ca="1">IF(MOD(ROW()-13,2)=0,IF(ISBLANK(OFFSET('11. SEGUIMIENTO 2026'!$P$14,INT((ROW()-13)/2),0)),"",OFFSET('11. SEGUIMIENTO 2026'!$P$14,INT((ROW()-13)/2),0)),IF(ISBLANK(OFFSET('9. METAS'!$T$20,INT((ROW()-14)/2),0)),"",OFFSET('9. METAS'!$T$20,INT((ROW()-14)/2),0)))</f>
        <v/>
      </c>
      <c r="M21" s="196" t="str">
        <f ca="1">IF(MOD(ROW()-13,2)=0,IF(ISBLANK(OFFSET('11. SEGUIMIENTO 2026'!$Q$14,INT((ROW()-13)/2),0)),"",OFFSET('11. SEGUIMIENTO 2026'!$Q$14,INT((ROW()-13)/2),0)),IF(ISBLANK(OFFSET('9. METAS'!$U$20,INT((ROW()-14)/2),0)),"",OFFSET('9. METAS'!$U$20,INT((ROW()-14)/2),0)))</f>
        <v/>
      </c>
      <c r="N21" s="742">
        <f t="shared" ref="N21" ca="1" si="4">IFERROR(J21/J22,"ND")</f>
        <v>1.2774193548387096</v>
      </c>
      <c r="O21" s="738">
        <f t="shared" ref="O21" ca="1" si="5">IFERROR(((J21)/H21),"ND")</f>
        <v>0.3193548387096774</v>
      </c>
      <c r="P21" s="792" t="s">
        <v>537</v>
      </c>
    </row>
    <row r="22" spans="3:16" ht="98.25" customHeight="1">
      <c r="C22" s="760"/>
      <c r="D22" s="756"/>
      <c r="E22" s="756"/>
      <c r="F22" s="754"/>
      <c r="G22" s="751"/>
      <c r="H22" s="747"/>
      <c r="I22" s="745"/>
      <c r="J22" s="194">
        <f ca="1">IF(MOD(ROW()-13,2)=0,IF(ISBLANK(OFFSET('11. SEGUIMIENTO 2026'!$N$14,INT((ROW()-13)/2),0)),"",OFFSET('11. SEGUIMIENTO 2026'!$N$14,INT((ROW()-13)/2),0)),IF(ISBLANK(OFFSET('9. METAS'!$R$20,INT((ROW()-14)/2),0)),"",OFFSET('9. METAS'!$R$20,INT((ROW()-14)/2),0)))</f>
        <v>775</v>
      </c>
      <c r="K22" s="195">
        <f ca="1">IF(MOD(ROW()-13,2)=0,IF(ISBLANK(OFFSET('11. SEGUIMIENTO 2026'!$O$14,INT((ROW()-13)/2),0)),"",OFFSET('11. SEGUIMIENTO 2026'!$O$14,INT((ROW()-13)/2),0)),IF(ISBLANK(OFFSET('9. METAS'!$S$20,INT((ROW()-14)/2),0)),"",OFFSET('9. METAS'!$S$20,INT((ROW()-14)/2),0)))</f>
        <v>775</v>
      </c>
      <c r="L22" s="195">
        <f ca="1">IF(MOD(ROW()-13,2)=0,IF(ISBLANK(OFFSET('11. SEGUIMIENTO 2026'!$P$14,INT((ROW()-13)/2),0)),"",OFFSET('11. SEGUIMIENTO 2026'!$P$14,INT((ROW()-13)/2),0)),IF(ISBLANK(OFFSET('9. METAS'!$T$20,INT((ROW()-14)/2),0)),"",OFFSET('9. METAS'!$T$20,INT((ROW()-14)/2),0)))</f>
        <v>775</v>
      </c>
      <c r="M22" s="196">
        <f ca="1">IF(MOD(ROW()-13,2)=0,IF(ISBLANK(OFFSET('11. SEGUIMIENTO 2026'!$Q$14,INT((ROW()-13)/2),0)),"",OFFSET('11. SEGUIMIENTO 2026'!$Q$14,INT((ROW()-13)/2),0)),IF(ISBLANK(OFFSET('9. METAS'!$U$20,INT((ROW()-14)/2),0)),"",OFFSET('9. METAS'!$U$20,INT((ROW()-14)/2),0)))</f>
        <v>775</v>
      </c>
      <c r="N22" s="743"/>
      <c r="O22" s="739"/>
      <c r="P22" s="795"/>
    </row>
    <row r="23" spans="3:16" ht="98.25" customHeight="1">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METAS'!$L$20,INT((ROW()-13)/2),0)),"",OFFSET('9. METAS'!$L$20,INT((ROW()-13)/2),0))</f>
        <v>1700</v>
      </c>
      <c r="I23" s="744" t="s">
        <v>448</v>
      </c>
      <c r="J23" s="194">
        <f ca="1">IF(MOD(ROW()-13,2)=0,IF(ISBLANK(OFFSET('11. SEGUIMIENTO 2026'!$N$14,INT((ROW()-13)/2),0)),"",OFFSET('11. SEGUIMIENTO 2026'!$N$14,INT((ROW()-13)/2),0)),IF(ISBLANK(OFFSET('9. METAS'!$R$20,INT((ROW()-14)/2),0)),"",OFFSET('9. METAS'!$R$20,INT((ROW()-14)/2),0)))</f>
        <v>560</v>
      </c>
      <c r="K23" s="195" t="str">
        <f ca="1">IF(MOD(ROW()-13,2)=0,IF(ISBLANK(OFFSET('11. SEGUIMIENTO 2026'!$O$14,INT((ROW()-13)/2),0)),"",OFFSET('11. SEGUIMIENTO 2026'!$O$14,INT((ROW()-13)/2),0)),IF(ISBLANK(OFFSET('9. METAS'!$S$20,INT((ROW()-14)/2),0)),"",OFFSET('9. METAS'!$S$20,INT((ROW()-14)/2),0)))</f>
        <v/>
      </c>
      <c r="L23" s="195" t="str">
        <f ca="1">IF(MOD(ROW()-13,2)=0,IF(ISBLANK(OFFSET('11. SEGUIMIENTO 2026'!$P$14,INT((ROW()-13)/2),0)),"",OFFSET('11. SEGUIMIENTO 2026'!$P$14,INT((ROW()-13)/2),0)),IF(ISBLANK(OFFSET('9. METAS'!$T$20,INT((ROW()-14)/2),0)),"",OFFSET('9. METAS'!$T$20,INT((ROW()-14)/2),0)))</f>
        <v/>
      </c>
      <c r="M23" s="196" t="str">
        <f ca="1">IF(MOD(ROW()-13,2)=0,IF(ISBLANK(OFFSET('11. SEGUIMIENTO 2026'!$Q$14,INT((ROW()-13)/2),0)),"",OFFSET('11. SEGUIMIENTO 2026'!$Q$14,INT((ROW()-13)/2),0)),IF(ISBLANK(OFFSET('9. METAS'!$U$20,INT((ROW()-14)/2),0)),"",OFFSET('9. METAS'!$U$20,INT((ROW()-14)/2),0)))</f>
        <v/>
      </c>
      <c r="N23" s="742">
        <f t="shared" ref="N23" ca="1" si="6">IFERROR(J23/J24,"ND")</f>
        <v>1.3176470588235294</v>
      </c>
      <c r="O23" s="738">
        <f t="shared" ref="O23" ca="1" si="7">IFERROR(((J23)/H23),"ND")</f>
        <v>0.32941176470588235</v>
      </c>
      <c r="P23" s="792" t="s">
        <v>506</v>
      </c>
    </row>
    <row r="24" spans="3:16" ht="98.25" customHeight="1">
      <c r="C24" s="760"/>
      <c r="D24" s="756"/>
      <c r="E24" s="756"/>
      <c r="F24" s="754"/>
      <c r="G24" s="751"/>
      <c r="H24" s="747"/>
      <c r="I24" s="745"/>
      <c r="J24" s="194">
        <f ca="1">IF(MOD(ROW()-13,2)=0,IF(ISBLANK(OFFSET('11. SEGUIMIENTO 2026'!$N$14,INT((ROW()-13)/2),0)),"",OFFSET('11. SEGUIMIENTO 2026'!$N$14,INT((ROW()-13)/2),0)),IF(ISBLANK(OFFSET('9. METAS'!$R$20,INT((ROW()-14)/2),0)),"",OFFSET('9. METAS'!$R$20,INT((ROW()-14)/2),0)))</f>
        <v>425</v>
      </c>
      <c r="K24" s="195">
        <f ca="1">IF(MOD(ROW()-13,2)=0,IF(ISBLANK(OFFSET('11. SEGUIMIENTO 2026'!$O$14,INT((ROW()-13)/2),0)),"",OFFSET('11. SEGUIMIENTO 2026'!$O$14,INT((ROW()-13)/2),0)),IF(ISBLANK(OFFSET('9. METAS'!$S$20,INT((ROW()-14)/2),0)),"",OFFSET('9. METAS'!$S$20,INT((ROW()-14)/2),0)))</f>
        <v>425</v>
      </c>
      <c r="L24" s="195">
        <f ca="1">IF(MOD(ROW()-13,2)=0,IF(ISBLANK(OFFSET('11. SEGUIMIENTO 2026'!$P$14,INT((ROW()-13)/2),0)),"",OFFSET('11. SEGUIMIENTO 2026'!$P$14,INT((ROW()-13)/2),0)),IF(ISBLANK(OFFSET('9. METAS'!$T$20,INT((ROW()-14)/2),0)),"",OFFSET('9. METAS'!$T$20,INT((ROW()-14)/2),0)))</f>
        <v>425</v>
      </c>
      <c r="M24" s="196">
        <f ca="1">IF(MOD(ROW()-13,2)=0,IF(ISBLANK(OFFSET('11. SEGUIMIENTO 2026'!$Q$14,INT((ROW()-13)/2),0)),"",OFFSET('11. SEGUIMIENTO 2026'!$Q$14,INT((ROW()-13)/2),0)),IF(ISBLANK(OFFSET('9. METAS'!$U$20,INT((ROW()-14)/2),0)),"",OFFSET('9. METAS'!$U$20,INT((ROW()-14)/2),0)))</f>
        <v>425</v>
      </c>
      <c r="N24" s="743"/>
      <c r="O24" s="739"/>
      <c r="P24" s="793"/>
    </row>
    <row r="25" spans="3:16" ht="98.25" customHeight="1">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METAS'!$L$20,INT((ROW()-13)/2),0)),"",OFFSET('9. METAS'!$L$20,INT((ROW()-13)/2),0))</f>
        <v>48</v>
      </c>
      <c r="I25" s="744" t="s">
        <v>448</v>
      </c>
      <c r="J25" s="194">
        <f ca="1">IF(MOD(ROW()-13,2)=0,IF(ISBLANK(OFFSET('11. SEGUIMIENTO 2026'!$N$14,INT((ROW()-13)/2),0)),"",OFFSET('11. SEGUIMIENTO 2026'!$N$14,INT((ROW()-13)/2),0)),IF(ISBLANK(OFFSET('9. METAS'!$R$20,INT((ROW()-14)/2),0)),"",OFFSET('9. METAS'!$R$20,INT((ROW()-14)/2),0)))</f>
        <v>8</v>
      </c>
      <c r="K25" s="195" t="str">
        <f ca="1">IF(MOD(ROW()-13,2)=0,IF(ISBLANK(OFFSET('11. SEGUIMIENTO 2026'!$O$14,INT((ROW()-13)/2),0)),"",OFFSET('11. SEGUIMIENTO 2026'!$O$14,INT((ROW()-13)/2),0)),IF(ISBLANK(OFFSET('9. METAS'!$S$20,INT((ROW()-14)/2),0)),"",OFFSET('9. METAS'!$S$20,INT((ROW()-14)/2),0)))</f>
        <v/>
      </c>
      <c r="L25" s="195" t="str">
        <f ca="1">IF(MOD(ROW()-13,2)=0,IF(ISBLANK(OFFSET('11. SEGUIMIENTO 2026'!$P$14,INT((ROW()-13)/2),0)),"",OFFSET('11. SEGUIMIENTO 2026'!$P$14,INT((ROW()-13)/2),0)),IF(ISBLANK(OFFSET('9. METAS'!$T$20,INT((ROW()-14)/2),0)),"",OFFSET('9. METAS'!$T$20,INT((ROW()-14)/2),0)))</f>
        <v/>
      </c>
      <c r="M25" s="196" t="str">
        <f ca="1">IF(MOD(ROW()-13,2)=0,IF(ISBLANK(OFFSET('11. SEGUIMIENTO 2026'!$Q$14,INT((ROW()-13)/2),0)),"",OFFSET('11. SEGUIMIENTO 2026'!$Q$14,INT((ROW()-13)/2),0)),IF(ISBLANK(OFFSET('9. METAS'!$U$20,INT((ROW()-14)/2),0)),"",OFFSET('9. METAS'!$U$20,INT((ROW()-14)/2),0)))</f>
        <v/>
      </c>
      <c r="N25" s="742">
        <f t="shared" ref="N25" ca="1" si="8">IFERROR(J25/J26,"ND")</f>
        <v>1</v>
      </c>
      <c r="O25" s="738">
        <f t="shared" ref="O25" ca="1" si="9">IFERROR(((J25)/H25),"ND")</f>
        <v>0.16666666666666666</v>
      </c>
      <c r="P25" s="792" t="s">
        <v>507</v>
      </c>
    </row>
    <row r="26" spans="3:16" ht="98.25" customHeight="1">
      <c r="C26" s="760"/>
      <c r="D26" s="756"/>
      <c r="E26" s="756"/>
      <c r="F26" s="754"/>
      <c r="G26" s="751"/>
      <c r="H26" s="747"/>
      <c r="I26" s="745"/>
      <c r="J26" s="194">
        <f ca="1">IF(MOD(ROW()-13,2)=0,IF(ISBLANK(OFFSET('11. SEGUIMIENTO 2026'!$N$14,INT((ROW()-13)/2),0)),"",OFFSET('11. SEGUIMIENTO 2026'!$N$14,INT((ROW()-13)/2),0)),IF(ISBLANK(OFFSET('9. METAS'!$R$20,INT((ROW()-14)/2),0)),"",OFFSET('9. METAS'!$R$20,INT((ROW()-14)/2),0)))</f>
        <v>8</v>
      </c>
      <c r="K26" s="195">
        <f ca="1">IF(MOD(ROW()-13,2)=0,IF(ISBLANK(OFFSET('11. SEGUIMIENTO 2026'!$O$14,INT((ROW()-13)/2),0)),"",OFFSET('11. SEGUIMIENTO 2026'!$O$14,INT((ROW()-13)/2),0)),IF(ISBLANK(OFFSET('9. METAS'!$S$20,INT((ROW()-14)/2),0)),"",OFFSET('9. METAS'!$S$20,INT((ROW()-14)/2),0)))</f>
        <v>16</v>
      </c>
      <c r="L26" s="195">
        <f ca="1">IF(MOD(ROW()-13,2)=0,IF(ISBLANK(OFFSET('11. SEGUIMIENTO 2026'!$P$14,INT((ROW()-13)/2),0)),"",OFFSET('11. SEGUIMIENTO 2026'!$P$14,INT((ROW()-13)/2),0)),IF(ISBLANK(OFFSET('9. METAS'!$T$20,INT((ROW()-14)/2),0)),"",OFFSET('9. METAS'!$T$20,INT((ROW()-14)/2),0)))</f>
        <v>16</v>
      </c>
      <c r="M26" s="196">
        <f ca="1">IF(MOD(ROW()-13,2)=0,IF(ISBLANK(OFFSET('11. SEGUIMIENTO 2026'!$Q$14,INT((ROW()-13)/2),0)),"",OFFSET('11. SEGUIMIENTO 2026'!$Q$14,INT((ROW()-13)/2),0)),IF(ISBLANK(OFFSET('9. METAS'!$U$20,INT((ROW()-14)/2),0)),"",OFFSET('9. METAS'!$U$20,INT((ROW()-14)/2),0)))</f>
        <v>8</v>
      </c>
      <c r="N26" s="743"/>
      <c r="O26" s="739"/>
      <c r="P26" s="793"/>
    </row>
    <row r="27" spans="3:16" ht="98.25" customHeight="1">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METAS'!$L$20,INT((ROW()-13)/2),0)),"",OFFSET('9. METAS'!$L$20,INT((ROW()-13)/2),0))</f>
        <v>1200</v>
      </c>
      <c r="I27" s="744" t="s">
        <v>448</v>
      </c>
      <c r="J27" s="194">
        <f ca="1">IF(MOD(ROW()-13,2)=0,IF(ISBLANK(OFFSET('11. SEGUIMIENTO 2026'!$N$14,INT((ROW()-13)/2),0)),"",OFFSET('11. SEGUIMIENTO 2026'!$N$14,INT((ROW()-13)/2),0)),IF(ISBLANK(OFFSET('9. METAS'!$R$20,INT((ROW()-14)/2),0)),"",OFFSET('9. METAS'!$R$20,INT((ROW()-14)/2),0)))</f>
        <v>810</v>
      </c>
      <c r="K27" s="195" t="str">
        <f ca="1">IF(MOD(ROW()-13,2)=0,IF(ISBLANK(OFFSET('11. SEGUIMIENTO 2026'!$O$14,INT((ROW()-13)/2),0)),"",OFFSET('11. SEGUIMIENTO 2026'!$O$14,INT((ROW()-13)/2),0)),IF(ISBLANK(OFFSET('9. METAS'!$S$20,INT((ROW()-14)/2),0)),"",OFFSET('9. METAS'!$S$20,INT((ROW()-14)/2),0)))</f>
        <v/>
      </c>
      <c r="L27" s="195" t="str">
        <f ca="1">IF(MOD(ROW()-13,2)=0,IF(ISBLANK(OFFSET('11. SEGUIMIENTO 2026'!$P$14,INT((ROW()-13)/2),0)),"",OFFSET('11. SEGUIMIENTO 2026'!$P$14,INT((ROW()-13)/2),0)),IF(ISBLANK(OFFSET('9. METAS'!$T$20,INT((ROW()-14)/2),0)),"",OFFSET('9. METAS'!$T$20,INT((ROW()-14)/2),0)))</f>
        <v/>
      </c>
      <c r="M27" s="196" t="str">
        <f ca="1">IF(MOD(ROW()-13,2)=0,IF(ISBLANK(OFFSET('11. SEGUIMIENTO 2026'!$Q$14,INT((ROW()-13)/2),0)),"",OFFSET('11. SEGUIMIENTO 2026'!$Q$14,INT((ROW()-13)/2),0)),IF(ISBLANK(OFFSET('9. METAS'!$U$20,INT((ROW()-14)/2),0)),"",OFFSET('9. METAS'!$U$20,INT((ROW()-14)/2),0)))</f>
        <v/>
      </c>
      <c r="N27" s="742">
        <f t="shared" ref="N27" ca="1" si="10">IFERROR(J27/J28,"ND")</f>
        <v>1.0125</v>
      </c>
      <c r="O27" s="738">
        <f t="shared" ref="O27" ca="1" si="11">IFERROR(((J27)/H27),"ND")</f>
        <v>0.67500000000000004</v>
      </c>
      <c r="P27" s="792" t="s">
        <v>503</v>
      </c>
    </row>
    <row r="28" spans="3:16" ht="98.25" customHeight="1">
      <c r="C28" s="760"/>
      <c r="D28" s="756"/>
      <c r="E28" s="756"/>
      <c r="F28" s="754"/>
      <c r="G28" s="751"/>
      <c r="H28" s="747"/>
      <c r="I28" s="745"/>
      <c r="J28" s="194">
        <f ca="1">IF(MOD(ROW()-13,2)=0,IF(ISBLANK(OFFSET('11. SEGUIMIENTO 2026'!$N$14,INT((ROW()-13)/2),0)),"",OFFSET('11. SEGUIMIENTO 2026'!$N$14,INT((ROW()-13)/2),0)),IF(ISBLANK(OFFSET('9. METAS'!$R$20,INT((ROW()-14)/2),0)),"",OFFSET('9. METAS'!$R$20,INT((ROW()-14)/2),0)))</f>
        <v>800</v>
      </c>
      <c r="K28" s="195">
        <f ca="1">IF(MOD(ROW()-13,2)=0,IF(ISBLANK(OFFSET('11. SEGUIMIENTO 2026'!$O$14,INT((ROW()-13)/2),0)),"",OFFSET('11. SEGUIMIENTO 2026'!$O$14,INT((ROW()-13)/2),0)),IF(ISBLANK(OFFSET('9. METAS'!$S$20,INT((ROW()-14)/2),0)),"",OFFSET('9. METAS'!$S$20,INT((ROW()-14)/2),0)))</f>
        <v>100</v>
      </c>
      <c r="L28" s="195">
        <f ca="1">IF(MOD(ROW()-13,2)=0,IF(ISBLANK(OFFSET('11. SEGUIMIENTO 2026'!$P$14,INT((ROW()-13)/2),0)),"",OFFSET('11. SEGUIMIENTO 2026'!$P$14,INT((ROW()-13)/2),0)),IF(ISBLANK(OFFSET('9. METAS'!$T$20,INT((ROW()-14)/2),0)),"",OFFSET('9. METAS'!$T$20,INT((ROW()-14)/2),0)))</f>
        <v>100</v>
      </c>
      <c r="M28" s="196">
        <f ca="1">IF(MOD(ROW()-13,2)=0,IF(ISBLANK(OFFSET('11. SEGUIMIENTO 2026'!$Q$14,INT((ROW()-13)/2),0)),"",OFFSET('11. SEGUIMIENTO 2026'!$Q$14,INT((ROW()-13)/2),0)),IF(ISBLANK(OFFSET('9. METAS'!$U$20,INT((ROW()-14)/2),0)),"",OFFSET('9. METAS'!$U$20,INT((ROW()-14)/2),0)))</f>
        <v>200</v>
      </c>
      <c r="N28" s="743"/>
      <c r="O28" s="739"/>
      <c r="P28" s="793"/>
    </row>
    <row r="29" spans="3:16" ht="98.25" customHeight="1">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METAS'!$L$20,INT((ROW()-13)/2),0)),"",OFFSET('9. METAS'!$L$20,INT((ROW()-13)/2),0))</f>
        <v>46</v>
      </c>
      <c r="I29" s="744" t="s">
        <v>448</v>
      </c>
      <c r="J29" s="194">
        <f ca="1">IF(MOD(ROW()-13,2)=0,IF(ISBLANK(OFFSET('11. SEGUIMIENTO 2026'!$N$14,INT((ROW()-13)/2),0)),"",OFFSET('11. SEGUIMIENTO 2026'!$N$14,INT((ROW()-13)/2),0)),IF(ISBLANK(OFFSET('9. METAS'!$R$20,INT((ROW()-14)/2),0)),"",OFFSET('9. METAS'!$R$20,INT((ROW()-14)/2),0)))</f>
        <v>11</v>
      </c>
      <c r="K29" s="195" t="str">
        <f ca="1">IF(MOD(ROW()-13,2)=0,IF(ISBLANK(OFFSET('11. SEGUIMIENTO 2026'!$O$14,INT((ROW()-13)/2),0)),"",OFFSET('11. SEGUIMIENTO 2026'!$O$14,INT((ROW()-13)/2),0)),IF(ISBLANK(OFFSET('9. METAS'!$S$20,INT((ROW()-14)/2),0)),"",OFFSET('9. METAS'!$S$20,INT((ROW()-14)/2),0)))</f>
        <v/>
      </c>
      <c r="L29" s="195" t="str">
        <f ca="1">IF(MOD(ROW()-13,2)=0,IF(ISBLANK(OFFSET('11. SEGUIMIENTO 2026'!$P$14,INT((ROW()-13)/2),0)),"",OFFSET('11. SEGUIMIENTO 2026'!$P$14,INT((ROW()-13)/2),0)),IF(ISBLANK(OFFSET('9. METAS'!$T$20,INT((ROW()-14)/2),0)),"",OFFSET('9. METAS'!$T$20,INT((ROW()-14)/2),0)))</f>
        <v/>
      </c>
      <c r="M29" s="196" t="str">
        <f ca="1">IF(MOD(ROW()-13,2)=0,IF(ISBLANK(OFFSET('11. SEGUIMIENTO 2026'!$Q$14,INT((ROW()-13)/2),0)),"",OFFSET('11. SEGUIMIENTO 2026'!$Q$14,INT((ROW()-13)/2),0)),IF(ISBLANK(OFFSET('9. METAS'!$U$20,INT((ROW()-14)/2),0)),"",OFFSET('9. METAS'!$U$20,INT((ROW()-14)/2),0)))</f>
        <v/>
      </c>
      <c r="N29" s="742">
        <f t="shared" ref="N29" ca="1" si="12">IFERROR(J29/J30,"ND")</f>
        <v>1</v>
      </c>
      <c r="O29" s="738">
        <f t="shared" ref="O29" ca="1" si="13">IFERROR(((J29)/H29),"ND")</f>
        <v>0.2391304347826087</v>
      </c>
      <c r="P29" s="792" t="s">
        <v>508</v>
      </c>
    </row>
    <row r="30" spans="3:16" ht="98.25" customHeight="1">
      <c r="C30" s="760"/>
      <c r="D30" s="756"/>
      <c r="E30" s="756"/>
      <c r="F30" s="754"/>
      <c r="G30" s="751"/>
      <c r="H30" s="747"/>
      <c r="I30" s="745"/>
      <c r="J30" s="194">
        <f ca="1">IF(MOD(ROW()-13,2)=0,IF(ISBLANK(OFFSET('11. SEGUIMIENTO 2026'!$N$14,INT((ROW()-13)/2),0)),"",OFFSET('11. SEGUIMIENTO 2026'!$N$14,INT((ROW()-13)/2),0)),IF(ISBLANK(OFFSET('9. METAS'!$R$20,INT((ROW()-14)/2),0)),"",OFFSET('9. METAS'!$R$20,INT((ROW()-14)/2),0)))</f>
        <v>11</v>
      </c>
      <c r="K30" s="195">
        <f ca="1">IF(MOD(ROW()-13,2)=0,IF(ISBLANK(OFFSET('11. SEGUIMIENTO 2026'!$O$14,INT((ROW()-13)/2),0)),"",OFFSET('11. SEGUIMIENTO 2026'!$O$14,INT((ROW()-13)/2),0)),IF(ISBLANK(OFFSET('9. METAS'!$S$20,INT((ROW()-14)/2),0)),"",OFFSET('9. METAS'!$S$20,INT((ROW()-14)/2),0)))</f>
        <v>12</v>
      </c>
      <c r="L30" s="195">
        <f ca="1">IF(MOD(ROW()-13,2)=0,IF(ISBLANK(OFFSET('11. SEGUIMIENTO 2026'!$P$14,INT((ROW()-13)/2),0)),"",OFFSET('11. SEGUIMIENTO 2026'!$P$14,INT((ROW()-13)/2),0)),IF(ISBLANK(OFFSET('9. METAS'!$T$20,INT((ROW()-14)/2),0)),"",OFFSET('9. METAS'!$T$20,INT((ROW()-14)/2),0)))</f>
        <v>12</v>
      </c>
      <c r="M30" s="196">
        <f ca="1">IF(MOD(ROW()-13,2)=0,IF(ISBLANK(OFFSET('11. SEGUIMIENTO 2026'!$Q$14,INT((ROW()-13)/2),0)),"",OFFSET('11. SEGUIMIENTO 2026'!$Q$14,INT((ROW()-13)/2),0)),IF(ISBLANK(OFFSET('9. METAS'!$U$20,INT((ROW()-14)/2),0)),"",OFFSET('9. METAS'!$U$20,INT((ROW()-14)/2),0)))</f>
        <v>11</v>
      </c>
      <c r="N30" s="743"/>
      <c r="O30" s="739"/>
      <c r="P30" s="793"/>
    </row>
    <row r="31" spans="3:16" ht="98.25" customHeight="1">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METAS'!$L$20,INT((ROW()-13)/2),0)),"",OFFSET('9. METAS'!$L$20,INT((ROW()-13)/2),0))</f>
        <v>36</v>
      </c>
      <c r="I31" s="744" t="s">
        <v>448</v>
      </c>
      <c r="J31" s="194">
        <f ca="1">IF(MOD(ROW()-13,2)=0,IF(ISBLANK(OFFSET('11. SEGUIMIENTO 2026'!$N$14,INT((ROW()-13)/2),0)),"",OFFSET('11. SEGUIMIENTO 2026'!$N$14,INT((ROW()-13)/2),0)),IF(ISBLANK(OFFSET('9. METAS'!$R$20,INT((ROW()-14)/2),0)),"",OFFSET('9. METAS'!$R$20,INT((ROW()-14)/2),0)))</f>
        <v>8</v>
      </c>
      <c r="K31" s="195" t="str">
        <f ca="1">IF(MOD(ROW()-13,2)=0,IF(ISBLANK(OFFSET('11. SEGUIMIENTO 2026'!$O$14,INT((ROW()-13)/2),0)),"",OFFSET('11. SEGUIMIENTO 2026'!$O$14,INT((ROW()-13)/2),0)),IF(ISBLANK(OFFSET('9. METAS'!$S$20,INT((ROW()-14)/2),0)),"",OFFSET('9. METAS'!$S$20,INT((ROW()-14)/2),0)))</f>
        <v/>
      </c>
      <c r="L31" s="195" t="str">
        <f ca="1">IF(MOD(ROW()-13,2)=0,IF(ISBLANK(OFFSET('11. SEGUIMIENTO 2026'!$P$14,INT((ROW()-13)/2),0)),"",OFFSET('11. SEGUIMIENTO 2026'!$P$14,INT((ROW()-13)/2),0)),IF(ISBLANK(OFFSET('9. METAS'!$T$20,INT((ROW()-14)/2),0)),"",OFFSET('9. METAS'!$T$20,INT((ROW()-14)/2),0)))</f>
        <v/>
      </c>
      <c r="M31" s="196" t="str">
        <f ca="1">IF(MOD(ROW()-13,2)=0,IF(ISBLANK(OFFSET('11. SEGUIMIENTO 2026'!$Q$14,INT((ROW()-13)/2),0)),"",OFFSET('11. SEGUIMIENTO 2026'!$Q$14,INT((ROW()-13)/2),0)),IF(ISBLANK(OFFSET('9. METAS'!$U$20,INT((ROW()-14)/2),0)),"",OFFSET('9. METAS'!$U$20,INT((ROW()-14)/2),0)))</f>
        <v/>
      </c>
      <c r="N31" s="742">
        <f t="shared" ref="N31" ca="1" si="14">IFERROR(J31/J32,"ND")</f>
        <v>1</v>
      </c>
      <c r="O31" s="738">
        <f t="shared" ref="O31" ca="1" si="15">IFERROR(((J31)/H31),"ND")</f>
        <v>0.22222222222222221</v>
      </c>
      <c r="P31" s="792" t="s">
        <v>509</v>
      </c>
    </row>
    <row r="32" spans="3:16" ht="98.25" customHeight="1">
      <c r="C32" s="760"/>
      <c r="D32" s="756"/>
      <c r="E32" s="756"/>
      <c r="F32" s="754"/>
      <c r="G32" s="751"/>
      <c r="H32" s="747"/>
      <c r="I32" s="745"/>
      <c r="J32" s="194">
        <f ca="1">IF(MOD(ROW()-13,2)=0,IF(ISBLANK(OFFSET('11. SEGUIMIENTO 2026'!$N$14,INT((ROW()-13)/2),0)),"",OFFSET('11. SEGUIMIENTO 2026'!$N$14,INT((ROW()-13)/2),0)),IF(ISBLANK(OFFSET('9. METAS'!$R$20,INT((ROW()-14)/2),0)),"",OFFSET('9. METAS'!$R$20,INT((ROW()-14)/2),0)))</f>
        <v>8</v>
      </c>
      <c r="K32" s="195">
        <f ca="1">IF(MOD(ROW()-13,2)=0,IF(ISBLANK(OFFSET('11. SEGUIMIENTO 2026'!$O$14,INT((ROW()-13)/2),0)),"",OFFSET('11. SEGUIMIENTO 2026'!$O$14,INT((ROW()-13)/2),0)),IF(ISBLANK(OFFSET('9. METAS'!$S$20,INT((ROW()-14)/2),0)),"",OFFSET('9. METAS'!$S$20,INT((ROW()-14)/2),0)))</f>
        <v>11</v>
      </c>
      <c r="L32" s="195">
        <f ca="1">IF(MOD(ROW()-13,2)=0,IF(ISBLANK(OFFSET('11. SEGUIMIENTO 2026'!$P$14,INT((ROW()-13)/2),0)),"",OFFSET('11. SEGUIMIENTO 2026'!$P$14,INT((ROW()-13)/2),0)),IF(ISBLANK(OFFSET('9. METAS'!$T$20,INT((ROW()-14)/2),0)),"",OFFSET('9. METAS'!$T$20,INT((ROW()-14)/2),0)))</f>
        <v>8</v>
      </c>
      <c r="M32" s="196">
        <f ca="1">IF(MOD(ROW()-13,2)=0,IF(ISBLANK(OFFSET('11. SEGUIMIENTO 2026'!$Q$14,INT((ROW()-13)/2),0)),"",OFFSET('11. SEGUIMIENTO 2026'!$Q$14,INT((ROW()-13)/2),0)),IF(ISBLANK(OFFSET('9. METAS'!$U$20,INT((ROW()-14)/2),0)),"",OFFSET('9. METAS'!$U$20,INT((ROW()-14)/2),0)))</f>
        <v>9</v>
      </c>
      <c r="N32" s="743"/>
      <c r="O32" s="739"/>
      <c r="P32" s="795"/>
    </row>
    <row r="33" spans="3:16" ht="98.25" customHeight="1">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METAS'!$L$20,INT((ROW()-13)/2),0)),"",OFFSET('9. METAS'!$L$20,INT((ROW()-13)/2),0))</f>
        <v>36</v>
      </c>
      <c r="I33" s="744" t="s">
        <v>448</v>
      </c>
      <c r="J33" s="194">
        <f ca="1">IF(MOD(ROW()-13,2)=0,IF(ISBLANK(OFFSET('11. SEGUIMIENTO 2026'!$N$14,INT((ROW()-13)/2),0)),"",OFFSET('11. SEGUIMIENTO 2026'!$N$14,INT((ROW()-13)/2),0)),IF(ISBLANK(OFFSET('9. METAS'!$R$20,INT((ROW()-14)/2),0)),"",OFFSET('9. METAS'!$R$20,INT((ROW()-14)/2),0)))</f>
        <v>8</v>
      </c>
      <c r="K33" s="195" t="str">
        <f ca="1">IF(MOD(ROW()-13,2)=0,IF(ISBLANK(OFFSET('11. SEGUIMIENTO 2026'!$O$14,INT((ROW()-13)/2),0)),"",OFFSET('11. SEGUIMIENTO 2026'!$O$14,INT((ROW()-13)/2),0)),IF(ISBLANK(OFFSET('9. METAS'!$S$20,INT((ROW()-14)/2),0)),"",OFFSET('9. METAS'!$S$20,INT((ROW()-14)/2),0)))</f>
        <v/>
      </c>
      <c r="L33" s="195" t="str">
        <f ca="1">IF(MOD(ROW()-13,2)=0,IF(ISBLANK(OFFSET('11. SEGUIMIENTO 2026'!$P$14,INT((ROW()-13)/2),0)),"",OFFSET('11. SEGUIMIENTO 2026'!$P$14,INT((ROW()-13)/2),0)),IF(ISBLANK(OFFSET('9. METAS'!$T$20,INT((ROW()-14)/2),0)),"",OFFSET('9. METAS'!$T$20,INT((ROW()-14)/2),0)))</f>
        <v/>
      </c>
      <c r="M33" s="196" t="str">
        <f ca="1">IF(MOD(ROW()-13,2)=0,IF(ISBLANK(OFFSET('11. SEGUIMIENTO 2026'!$Q$14,INT((ROW()-13)/2),0)),"",OFFSET('11. SEGUIMIENTO 2026'!$Q$14,INT((ROW()-13)/2),0)),IF(ISBLANK(OFFSET('9. METAS'!$U$20,INT((ROW()-14)/2),0)),"",OFFSET('9. METAS'!$U$20,INT((ROW()-14)/2),0)))</f>
        <v/>
      </c>
      <c r="N33" s="742">
        <f t="shared" ref="N33" ca="1" si="16">IFERROR(J33/J34,"ND")</f>
        <v>1</v>
      </c>
      <c r="O33" s="738">
        <f t="shared" ref="O33" ca="1" si="17">IFERROR(((J33)/H33),"ND")</f>
        <v>0.22222222222222221</v>
      </c>
      <c r="P33" s="792" t="s">
        <v>510</v>
      </c>
    </row>
    <row r="34" spans="3:16" ht="98.25" customHeight="1" thickBot="1">
      <c r="C34" s="784"/>
      <c r="D34" s="785"/>
      <c r="E34" s="785"/>
      <c r="F34" s="786"/>
      <c r="G34" s="787"/>
      <c r="H34" s="788"/>
      <c r="I34" s="789"/>
      <c r="J34" s="197">
        <f ca="1">IF(MOD(ROW()-13,2)=0,IF(ISBLANK(OFFSET('11. SEGUIMIENTO 2026'!$N$14,INT((ROW()-13)/2),0)),"",OFFSET('11. SEGUIMIENTO 2026'!$N$14,INT((ROW()-13)/2),0)),IF(ISBLANK(OFFSET('9. METAS'!$R$20,INT((ROW()-14)/2),0)),"",OFFSET('9. METAS'!$R$20,INT((ROW()-14)/2),0)))</f>
        <v>8</v>
      </c>
      <c r="K34" s="198">
        <f ca="1">IF(MOD(ROW()-13,2)=0,IF(ISBLANK(OFFSET('11. SEGUIMIENTO 2026'!$O$14,INT((ROW()-13)/2),0)),"",OFFSET('11. SEGUIMIENTO 2026'!$O$14,INT((ROW()-13)/2),0)),IF(ISBLANK(OFFSET('9. METAS'!$S$20,INT((ROW()-14)/2),0)),"",OFFSET('9. METAS'!$S$20,INT((ROW()-14)/2),0)))</f>
        <v>11</v>
      </c>
      <c r="L34" s="198">
        <f ca="1">IF(MOD(ROW()-13,2)=0,IF(ISBLANK(OFFSET('11. SEGUIMIENTO 2026'!$P$14,INT((ROW()-13)/2),0)),"",OFFSET('11. SEGUIMIENTO 2026'!$P$14,INT((ROW()-13)/2),0)),IF(ISBLANK(OFFSET('9. METAS'!$T$20,INT((ROW()-14)/2),0)),"",OFFSET('9. METAS'!$T$20,INT((ROW()-14)/2),0)))</f>
        <v>8</v>
      </c>
      <c r="M34" s="199">
        <f ca="1">IF(MOD(ROW()-13,2)=0,IF(ISBLANK(OFFSET('11. SEGUIMIENTO 2026'!$Q$14,INT((ROW()-13)/2),0)),"",OFFSET('11. SEGUIMIENTO 2026'!$Q$14,INT((ROW()-13)/2),0)),IF(ISBLANK(OFFSET('9. METAS'!$U$20,INT((ROW()-14)/2),0)),"",OFFSET('9. METAS'!$U$20,INT((ROW()-14)/2),0)))</f>
        <v>9</v>
      </c>
      <c r="N34" s="790"/>
      <c r="O34" s="791"/>
      <c r="P34" s="794"/>
    </row>
  </sheetData>
  <protectedRanges>
    <protectedRange sqref="I13:I34" name="SI.NO"/>
    <protectedRange algorithmName="SHA-512" hashValue="VSDpUfYaSu2o1GNz/dNG0/zdAR2SyjQ4x4E+I/O817AEKyLH+9hkU426TeaW1NebwBiHlEu/vd5f18TkOfpfxw==" saltValue="bop94IANOsb3/TmZjo7hbg==" spinCount="100000" sqref="P15:P34" name="JUSTIFICACION"/>
    <protectedRange algorithmName="SHA-512" hashValue="VSDpUfYaSu2o1GNz/dNG0/zdAR2SyjQ4x4E+I/O817AEKyLH+9hkU426TeaW1NebwBiHlEu/vd5f18TkOfpfxw==" saltValue="bop94IANOsb3/TmZjo7hbg==" spinCount="100000" sqref="P13:P14" name="JUSTIFICACION_2"/>
  </protectedRanges>
  <mergeCells count="127">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C25:C26"/>
    <mergeCell ref="D25:D26"/>
    <mergeCell ref="E25:E26"/>
    <mergeCell ref="F25:F26"/>
    <mergeCell ref="G25:G26"/>
    <mergeCell ref="H25:H26"/>
    <mergeCell ref="I25:I26"/>
    <mergeCell ref="N25:N26"/>
    <mergeCell ref="O25:O26"/>
    <mergeCell ref="P25:P26"/>
    <mergeCell ref="P33:P34"/>
    <mergeCell ref="H31:H32"/>
    <mergeCell ref="I31:I32"/>
    <mergeCell ref="N31:N32"/>
    <mergeCell ref="O31:O32"/>
    <mergeCell ref="P31:P32"/>
    <mergeCell ref="C27:C28"/>
    <mergeCell ref="D27:D28"/>
    <mergeCell ref="E27:E28"/>
    <mergeCell ref="F27:F28"/>
    <mergeCell ref="G27:G28"/>
    <mergeCell ref="P29:P30"/>
    <mergeCell ref="C31:C32"/>
    <mergeCell ref="D31:D32"/>
    <mergeCell ref="E31:E32"/>
    <mergeCell ref="F31:F32"/>
    <mergeCell ref="G31:G32"/>
    <mergeCell ref="H27:H28"/>
    <mergeCell ref="I27:I28"/>
    <mergeCell ref="N27:N28"/>
    <mergeCell ref="O27:O28"/>
    <mergeCell ref="P27:P28"/>
    <mergeCell ref="C29:C30"/>
    <mergeCell ref="C33:C34"/>
    <mergeCell ref="D33:D34"/>
    <mergeCell ref="E33:E34"/>
    <mergeCell ref="F33:F34"/>
    <mergeCell ref="G33:G34"/>
    <mergeCell ref="O29:O30"/>
    <mergeCell ref="H33:H34"/>
    <mergeCell ref="I33:I34"/>
    <mergeCell ref="N33:N34"/>
    <mergeCell ref="O33:O34"/>
    <mergeCell ref="D29:D30"/>
    <mergeCell ref="E29:E30"/>
    <mergeCell ref="F29:F30"/>
    <mergeCell ref="G29:G30"/>
    <mergeCell ref="H29:H30"/>
    <mergeCell ref="I29:I30"/>
    <mergeCell ref="N29:N30"/>
  </mergeCells>
  <conditionalFormatting sqref="J13:M34">
    <cfRule type="containsBlanks" dxfId="7"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C4:P34"/>
  <sheetViews>
    <sheetView topLeftCell="E11" zoomScale="91" zoomScaleNormal="91" workbookViewId="0">
      <selection activeCell="L64" sqref="L64"/>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2.1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177</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808" t="s">
        <v>99</v>
      </c>
      <c r="G9" s="809"/>
      <c r="H9" s="809"/>
      <c r="I9" s="809"/>
      <c r="J9" s="809"/>
      <c r="K9" s="809"/>
      <c r="L9" s="809"/>
      <c r="M9" s="809"/>
      <c r="N9" s="809"/>
      <c r="O9" s="809"/>
      <c r="P9" s="810"/>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811" t="s">
        <v>158</v>
      </c>
    </row>
    <row r="11" spans="3:16" ht="42" customHeight="1" thickBot="1">
      <c r="C11" s="764"/>
      <c r="D11" s="761"/>
      <c r="E11" s="761"/>
      <c r="F11" s="761"/>
      <c r="G11" s="761"/>
      <c r="H11" s="761" t="s">
        <v>159</v>
      </c>
      <c r="I11" s="814" t="s">
        <v>160</v>
      </c>
      <c r="J11" s="761" t="s">
        <v>168</v>
      </c>
      <c r="K11" s="761"/>
      <c r="L11" s="761"/>
      <c r="M11" s="761"/>
      <c r="N11" s="761" t="s">
        <v>165</v>
      </c>
      <c r="O11" s="761"/>
      <c r="P11" s="812"/>
    </row>
    <row r="12" spans="3:16" ht="42" customHeight="1" thickBot="1">
      <c r="C12" s="764"/>
      <c r="D12" s="761"/>
      <c r="E12" s="761"/>
      <c r="F12" s="761"/>
      <c r="G12" s="761"/>
      <c r="H12" s="761"/>
      <c r="I12" s="814"/>
      <c r="J12" s="184" t="s">
        <v>164</v>
      </c>
      <c r="K12" s="184" t="s">
        <v>161</v>
      </c>
      <c r="L12" s="184" t="s">
        <v>162</v>
      </c>
      <c r="M12" s="184" t="s">
        <v>163</v>
      </c>
      <c r="N12" s="184" t="s">
        <v>167</v>
      </c>
      <c r="O12" s="184" t="s">
        <v>122</v>
      </c>
      <c r="P12" s="813"/>
    </row>
    <row r="13" spans="3:16" ht="14.45" customHeight="1">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METAS'!$L$20,INT((ROW()-13)/2),0)),"",OFFSET('9. METAS'!$L$20,INT((ROW()-13)/2),0))</f>
        <v>0.32</v>
      </c>
      <c r="I13" s="749" t="s">
        <v>448</v>
      </c>
      <c r="J13" s="479">
        <f ca="1">IF(MOD(ROW()-13,2)=0,IF(ISBLANK(OFFSET('11. SEGUIMIENTO 2026'!$N$14,INT((ROW()-13)/2),0)),"",OFFSET('11. SEGUIMIENTO 2026'!$N$14,INT((ROW()-13)/2),0)),IF(ISBLANK(OFFSET('9. METAS'!$R$20,INT((ROW()-14)/2),0)),"",OFFSET('9. METAS'!$R$20,INT((ROW()-14)/2),0)))</f>
        <v>0.08</v>
      </c>
      <c r="K13" s="488" t="str">
        <f ca="1">IF(MOD(ROW()-13,2)=0,IF(ISBLANK(OFFSET('11. SEGUIMIENTO 2026'!$O$14,INT((ROW()-13)/2),0)),"",OFFSET('11. SEGUIMIENTO 2026'!$O$14,INT((ROW()-13)/2),0)),IF(ISBLANK(OFFSET('9. METAS'!$S$20,INT((ROW()-14)/2),0)),"",OFFSET('9. METAS'!$S$20,INT((ROW()-14)/2),0)))</f>
        <v/>
      </c>
      <c r="L13" s="192" t="str">
        <f ca="1">IF(MOD(ROW()-13,2)=0,IF(ISBLANK(OFFSET('11. SEGUIMIENTO 2026'!$P$14,INT((ROW()-13)/2),0)),"",OFFSET('11. SEGUIMIENTO 2026'!$P$14,INT((ROW()-13)/2),0)),IF(ISBLANK(OFFSET('9. METAS'!$T$20,INT((ROW()-14)/2),0)),"",OFFSET('9. METAS'!$T$20,INT((ROW()-14)/2),0)))</f>
        <v/>
      </c>
      <c r="M13" s="193" t="str">
        <f ca="1">IF(MOD(ROW()-13,2)=0,IF(ISBLANK(OFFSET('11. SEGUIMIENTO 2026'!$Q$14,INT((ROW()-13)/2),0)),"",OFFSET('11. SEGUIMIENTO 2026'!$Q$14,INT((ROW()-13)/2),0)),IF(ISBLANK(OFFSET('9. METAS'!$U$20,INT((ROW()-14)/2),0)),"",OFFSET('9. METAS'!$U$20,INT((ROW()-14)/2),0)))</f>
        <v/>
      </c>
      <c r="N13" s="742">
        <f ca="1">IFERROR(J13/J14,"ND")</f>
        <v>1</v>
      </c>
      <c r="O13" s="738" t="str">
        <f ca="1">IFERROR(((J13+K13)/H13),"ND")</f>
        <v>ND</v>
      </c>
      <c r="P13" s="740"/>
    </row>
    <row r="14" spans="3:16">
      <c r="C14" s="760"/>
      <c r="D14" s="756"/>
      <c r="E14" s="756"/>
      <c r="F14" s="754"/>
      <c r="G14" s="751"/>
      <c r="H14" s="747"/>
      <c r="I14" s="750"/>
      <c r="J14" s="480">
        <f ca="1">IF(MOD(ROW()-13,2)=0,IF(ISBLANK(OFFSET('11. SEGUIMIENTO 2026'!$N$14,INT((ROW()-13)/2),0)),"",OFFSET('11. SEGUIMIENTO 2026'!$N$14,INT((ROW()-13)/2),0)),IF(ISBLANK(OFFSET('9. METAS'!$R$20,INT((ROW()-14)/2),0)),"",OFFSET('9. METAS'!$R$20,INT((ROW()-14)/2),0)))</f>
        <v>0.08</v>
      </c>
      <c r="K14" s="489">
        <f ca="1">IF(MOD(ROW()-13,2)=0,IF(ISBLANK(OFFSET('11. SEGUIMIENTO 2026'!$O$14,INT((ROW()-13)/2),0)),"",OFFSET('11. SEGUIMIENTO 2026'!$O$14,INT((ROW()-13)/2),0)),IF(ISBLANK(OFFSET('9. METAS'!$S$20,INT((ROW()-14)/2),0)),"",OFFSET('9. METAS'!$S$20,INT((ROW()-14)/2),0)))</f>
        <v>0.08</v>
      </c>
      <c r="L14" s="195">
        <f ca="1">IF(MOD(ROW()-13,2)=0,IF(ISBLANK(OFFSET('11. SEGUIMIENTO 2026'!$P$14,INT((ROW()-13)/2),0)),"",OFFSET('11. SEGUIMIENTO 2026'!$P$14,INT((ROW()-13)/2),0)),IF(ISBLANK(OFFSET('9. METAS'!$T$20,INT((ROW()-14)/2),0)),"",OFFSET('9. METAS'!$T$20,INT((ROW()-14)/2),0)))</f>
        <v>0.08</v>
      </c>
      <c r="M14" s="196">
        <f ca="1">IF(MOD(ROW()-13,2)=0,IF(ISBLANK(OFFSET('11. SEGUIMIENTO 2026'!$Q$14,INT((ROW()-13)/2),0)),"",OFFSET('11. SEGUIMIENTO 2026'!$Q$14,INT((ROW()-13)/2),0)),IF(ISBLANK(OFFSET('9. METAS'!$U$20,INT((ROW()-14)/2),0)),"",OFFSET('9. METAS'!$U$20,INT((ROW()-14)/2),0)))</f>
        <v>0.08</v>
      </c>
      <c r="N14" s="743"/>
      <c r="O14" s="739"/>
      <c r="P14" s="727"/>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METAS'!$L$20,INT((ROW()-13)/2),0)),"",OFFSET('9. METAS'!$L$20,INT((ROW()-13)/2),0))</f>
        <v>22500</v>
      </c>
      <c r="I15" s="744" t="s">
        <v>465</v>
      </c>
      <c r="J15" s="194">
        <f ca="1">IF(MOD(ROW()-13,2)=0,IF(ISBLANK(OFFSET('11. SEGUIMIENTO 2026'!$N$14,INT((ROW()-13)/2),0)),"",OFFSET('11. SEGUIMIENTO 2026'!$N$14,INT((ROW()-13)/2),0)),IF(ISBLANK(OFFSET('9. METAS'!$R$20,INT((ROW()-14)/2),0)),"",OFFSET('9. METAS'!$R$20,INT((ROW()-14)/2),0)))</f>
        <v>4220</v>
      </c>
      <c r="K15" s="195" t="str">
        <f ca="1">IF(MOD(ROW()-13,2)=0,IF(ISBLANK(OFFSET('11. SEGUIMIENTO 2026'!$O$14,INT((ROW()-13)/2),0)),"",OFFSET('11. SEGUIMIENTO 2026'!$O$14,INT((ROW()-13)/2),0)),IF(ISBLANK(OFFSET('9. METAS'!$S$20,INT((ROW()-14)/2),0)),"",OFFSET('9. METAS'!$S$20,INT((ROW()-14)/2),0)))</f>
        <v/>
      </c>
      <c r="L15" s="195" t="str">
        <f ca="1">IF(MOD(ROW()-13,2)=0,IF(ISBLANK(OFFSET('11. SEGUIMIENTO 2026'!$P$14,INT((ROW()-13)/2),0)),"",OFFSET('11. SEGUIMIENTO 2026'!$P$14,INT((ROW()-13)/2),0)),IF(ISBLANK(OFFSET('9. METAS'!$T$20,INT((ROW()-14)/2),0)),"",OFFSET('9. METAS'!$T$20,INT((ROW()-14)/2),0)))</f>
        <v/>
      </c>
      <c r="M15" s="196" t="str">
        <f ca="1">IF(MOD(ROW()-13,2)=0,IF(ISBLANK(OFFSET('11. SEGUIMIENTO 2026'!$Q$14,INT((ROW()-13)/2),0)),"",OFFSET('11. SEGUIMIENTO 2026'!$Q$14,INT((ROW()-13)/2),0)),IF(ISBLANK(OFFSET('9. METAS'!$U$20,INT((ROW()-14)/2),0)),"",OFFSET('9. METAS'!$U$20,INT((ROW()-14)/2),0)))</f>
        <v/>
      </c>
      <c r="N15" s="742">
        <f ca="1">IFERROR(J15/J16,"ND")</f>
        <v>1.0549999999999999</v>
      </c>
      <c r="O15" s="738" t="str">
        <f ca="1">IFERROR(((J15+K15)/H15),"ND")</f>
        <v>ND</v>
      </c>
      <c r="P15" s="726"/>
    </row>
    <row r="16" spans="3:16">
      <c r="C16" s="760"/>
      <c r="D16" s="756"/>
      <c r="E16" s="756"/>
      <c r="F16" s="754"/>
      <c r="G16" s="751"/>
      <c r="H16" s="747"/>
      <c r="I16" s="745"/>
      <c r="J16" s="194">
        <f ca="1">IF(MOD(ROW()-13,2)=0,IF(ISBLANK(OFFSET('11. SEGUIMIENTO 2026'!$N$14,INT((ROW()-13)/2),0)),"",OFFSET('11. SEGUIMIENTO 2026'!$N$14,INT((ROW()-13)/2),0)),IF(ISBLANK(OFFSET('9. METAS'!$R$20,INT((ROW()-14)/2),0)),"",OFFSET('9. METAS'!$R$20,INT((ROW()-14)/2),0)))</f>
        <v>4000</v>
      </c>
      <c r="K16" s="195">
        <f ca="1">IF(MOD(ROW()-13,2)=0,IF(ISBLANK(OFFSET('11. SEGUIMIENTO 2026'!$O$14,INT((ROW()-13)/2),0)),"",OFFSET('11. SEGUIMIENTO 2026'!$O$14,INT((ROW()-13)/2),0)),IF(ISBLANK(OFFSET('9. METAS'!$S$20,INT((ROW()-14)/2),0)),"",OFFSET('9. METAS'!$S$20,INT((ROW()-14)/2),0)))</f>
        <v>8000</v>
      </c>
      <c r="L16" s="195">
        <f ca="1">IF(MOD(ROW()-13,2)=0,IF(ISBLANK(OFFSET('11. SEGUIMIENTO 2026'!$P$14,INT((ROW()-13)/2),0)),"",OFFSET('11. SEGUIMIENTO 2026'!$P$14,INT((ROW()-13)/2),0)),IF(ISBLANK(OFFSET('9. METAS'!$T$20,INT((ROW()-14)/2),0)),"",OFFSET('9. METAS'!$T$20,INT((ROW()-14)/2),0)))</f>
        <v>5500</v>
      </c>
      <c r="M16" s="196">
        <f ca="1">IF(MOD(ROW()-13,2)=0,IF(ISBLANK(OFFSET('11. SEGUIMIENTO 2026'!$Q$14,INT((ROW()-13)/2),0)),"",OFFSET('11. SEGUIMIENTO 2026'!$Q$14,INT((ROW()-13)/2),0)),IF(ISBLANK(OFFSET('9. METAS'!$U$20,INT((ROW()-14)/2),0)),"",OFFSET('9. METAS'!$U$20,INT((ROW()-14)/2),0)))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METAS'!$L$20,INT((ROW()-13)/2),0)),"",OFFSET('9. METAS'!$L$20,INT((ROW()-13)/2),0))</f>
        <v>18</v>
      </c>
      <c r="I17" s="744" t="s">
        <v>465</v>
      </c>
      <c r="J17" s="194">
        <f ca="1">IF(MOD(ROW()-13,2)=0,IF(ISBLANK(OFFSET('11. SEGUIMIENTO 2026'!$N$14,INT((ROW()-13)/2),0)),"",OFFSET('11. SEGUIMIENTO 2026'!$N$14,INT((ROW()-13)/2),0)),IF(ISBLANK(OFFSET('9. METAS'!$R$20,INT((ROW()-14)/2),0)),"",OFFSET('9. METAS'!$R$20,INT((ROW()-14)/2),0)))</f>
        <v>8</v>
      </c>
      <c r="K17" s="195" t="str">
        <f ca="1">IF(MOD(ROW()-13,2)=0,IF(ISBLANK(OFFSET('11. SEGUIMIENTO 2026'!$O$14,INT((ROW()-13)/2),0)),"",OFFSET('11. SEGUIMIENTO 2026'!$O$14,INT((ROW()-13)/2),0)),IF(ISBLANK(OFFSET('9. METAS'!$S$20,INT((ROW()-14)/2),0)),"",OFFSET('9. METAS'!$S$20,INT((ROW()-14)/2),0)))</f>
        <v/>
      </c>
      <c r="L17" s="195" t="str">
        <f ca="1">IF(MOD(ROW()-13,2)=0,IF(ISBLANK(OFFSET('11. SEGUIMIENTO 2026'!$P$14,INT((ROW()-13)/2),0)),"",OFFSET('11. SEGUIMIENTO 2026'!$P$14,INT((ROW()-13)/2),0)),IF(ISBLANK(OFFSET('9. METAS'!$T$20,INT((ROW()-14)/2),0)),"",OFFSET('9. METAS'!$T$20,INT((ROW()-14)/2),0)))</f>
        <v/>
      </c>
      <c r="M17" s="196" t="str">
        <f ca="1">IF(MOD(ROW()-13,2)=0,IF(ISBLANK(OFFSET('11. SEGUIMIENTO 2026'!$Q$14,INT((ROW()-13)/2),0)),"",OFFSET('11. SEGUIMIENTO 2026'!$Q$14,INT((ROW()-13)/2),0)),IF(ISBLANK(OFFSET('9. METAS'!$U$20,INT((ROW()-14)/2),0)),"",OFFSET('9. METAS'!$U$20,INT((ROW()-14)/2),0)))</f>
        <v/>
      </c>
      <c r="N17" s="742">
        <f t="shared" ref="N17" ca="1" si="0">IFERROR(J17/J18,"ND")</f>
        <v>1.3333333333333333</v>
      </c>
      <c r="O17" s="738" t="str">
        <f t="shared" ref="O17" ca="1" si="1">IFERROR(((J17+K17)/H17),"ND")</f>
        <v>ND</v>
      </c>
      <c r="P17" s="726"/>
    </row>
    <row r="18" spans="3:16">
      <c r="C18" s="760"/>
      <c r="D18" s="756"/>
      <c r="E18" s="756"/>
      <c r="F18" s="754"/>
      <c r="G18" s="751"/>
      <c r="H18" s="747"/>
      <c r="I18" s="745"/>
      <c r="J18" s="194">
        <f ca="1">IF(MOD(ROW()-13,2)=0,IF(ISBLANK(OFFSET('11. SEGUIMIENTO 2026'!$N$14,INT((ROW()-13)/2),0)),"",OFFSET('11. SEGUIMIENTO 2026'!$N$14,INT((ROW()-13)/2),0)),IF(ISBLANK(OFFSET('9. METAS'!$R$20,INT((ROW()-14)/2),0)),"",OFFSET('9. METAS'!$R$20,INT((ROW()-14)/2),0)))</f>
        <v>6</v>
      </c>
      <c r="K18" s="195">
        <f ca="1">IF(MOD(ROW()-13,2)=0,IF(ISBLANK(OFFSET('11. SEGUIMIENTO 2026'!$O$14,INT((ROW()-13)/2),0)),"",OFFSET('11. SEGUIMIENTO 2026'!$O$14,INT((ROW()-13)/2),0)),IF(ISBLANK(OFFSET('9. METAS'!$S$20,INT((ROW()-14)/2),0)),"",OFFSET('9. METAS'!$S$20,INT((ROW()-14)/2),0)))</f>
        <v>5</v>
      </c>
      <c r="L18" s="195">
        <f ca="1">IF(MOD(ROW()-13,2)=0,IF(ISBLANK(OFFSET('11. SEGUIMIENTO 2026'!$P$14,INT((ROW()-13)/2),0)),"",OFFSET('11. SEGUIMIENTO 2026'!$P$14,INT((ROW()-13)/2),0)),IF(ISBLANK(OFFSET('9. METAS'!$T$20,INT((ROW()-14)/2),0)),"",OFFSET('9. METAS'!$T$20,INT((ROW()-14)/2),0)))</f>
        <v>4</v>
      </c>
      <c r="M18" s="196">
        <f ca="1">IF(MOD(ROW()-13,2)=0,IF(ISBLANK(OFFSET('11. SEGUIMIENTO 2026'!$Q$14,INT((ROW()-13)/2),0)),"",OFFSET('11. SEGUIMIENTO 2026'!$Q$14,INT((ROW()-13)/2),0)),IF(ISBLANK(OFFSET('9. METAS'!$U$20,INT((ROW()-14)/2),0)),"",OFFSET('9. METAS'!$U$20,INT((ROW()-14)/2),0)))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METAS'!$L$20,INT((ROW()-13)/2),0)),"",OFFSET('9. METAS'!$L$20,INT((ROW()-13)/2),0))</f>
        <v>7000</v>
      </c>
      <c r="I19" s="744" t="s">
        <v>465</v>
      </c>
      <c r="J19" s="194">
        <f ca="1">IF(MOD(ROW()-13,2)=0,IF(ISBLANK(OFFSET('11. SEGUIMIENTO 2026'!$N$14,INT((ROW()-13)/2),0)),"",OFFSET('11. SEGUIMIENTO 2026'!$N$14,INT((ROW()-13)/2),0)),IF(ISBLANK(OFFSET('9. METAS'!$R$20,INT((ROW()-14)/2),0)),"",OFFSET('9. METAS'!$R$20,INT((ROW()-14)/2),0)))</f>
        <v>2850</v>
      </c>
      <c r="K19" s="195" t="str">
        <f ca="1">IF(MOD(ROW()-13,2)=0,IF(ISBLANK(OFFSET('11. SEGUIMIENTO 2026'!$O$14,INT((ROW()-13)/2),0)),"",OFFSET('11. SEGUIMIENTO 2026'!$O$14,INT((ROW()-13)/2),0)),IF(ISBLANK(OFFSET('9. METAS'!$S$20,INT((ROW()-14)/2),0)),"",OFFSET('9. METAS'!$S$20,INT((ROW()-14)/2),0)))</f>
        <v/>
      </c>
      <c r="L19" s="195" t="str">
        <f ca="1">IF(MOD(ROW()-13,2)=0,IF(ISBLANK(OFFSET('11. SEGUIMIENTO 2026'!$P$14,INT((ROW()-13)/2),0)),"",OFFSET('11. SEGUIMIENTO 2026'!$P$14,INT((ROW()-13)/2),0)),IF(ISBLANK(OFFSET('9. METAS'!$T$20,INT((ROW()-14)/2),0)),"",OFFSET('9. METAS'!$T$20,INT((ROW()-14)/2),0)))</f>
        <v/>
      </c>
      <c r="M19" s="196" t="str">
        <f ca="1">IF(MOD(ROW()-13,2)=0,IF(ISBLANK(OFFSET('11. SEGUIMIENTO 2026'!$Q$14,INT((ROW()-13)/2),0)),"",OFFSET('11. SEGUIMIENTO 2026'!$Q$14,INT((ROW()-13)/2),0)),IF(ISBLANK(OFFSET('9. METAS'!$U$20,INT((ROW()-14)/2),0)),"",OFFSET('9. METAS'!$U$20,INT((ROW()-14)/2),0)))</f>
        <v/>
      </c>
      <c r="N19" s="742">
        <f t="shared" ref="N19" ca="1" si="2">IFERROR(J19/J20,"ND")</f>
        <v>1.1399999999999999</v>
      </c>
      <c r="O19" s="738" t="str">
        <f t="shared" ref="O19" ca="1" si="3">IFERROR(((J19+K19)/H19),"ND")</f>
        <v>ND</v>
      </c>
      <c r="P19" s="726"/>
    </row>
    <row r="20" spans="3:16">
      <c r="C20" s="760"/>
      <c r="D20" s="756"/>
      <c r="E20" s="756"/>
      <c r="F20" s="754"/>
      <c r="G20" s="751"/>
      <c r="H20" s="747"/>
      <c r="I20" s="745"/>
      <c r="J20" s="194">
        <f ca="1">IF(MOD(ROW()-13,2)=0,IF(ISBLANK(OFFSET('11. SEGUIMIENTO 2026'!$N$14,INT((ROW()-13)/2),0)),"",OFFSET('11. SEGUIMIENTO 2026'!$N$14,INT((ROW()-13)/2),0)),IF(ISBLANK(OFFSET('9. METAS'!$R$20,INT((ROW()-14)/2),0)),"",OFFSET('9. METAS'!$R$20,INT((ROW()-14)/2),0)))</f>
        <v>2500</v>
      </c>
      <c r="K20" s="195">
        <f ca="1">IF(MOD(ROW()-13,2)=0,IF(ISBLANK(OFFSET('11. SEGUIMIENTO 2026'!$O$14,INT((ROW()-13)/2),0)),"",OFFSET('11. SEGUIMIENTO 2026'!$O$14,INT((ROW()-13)/2),0)),IF(ISBLANK(OFFSET('9. METAS'!$S$20,INT((ROW()-14)/2),0)),"",OFFSET('9. METAS'!$S$20,INT((ROW()-14)/2),0)))</f>
        <v>1000</v>
      </c>
      <c r="L20" s="195">
        <f ca="1">IF(MOD(ROW()-13,2)=0,IF(ISBLANK(OFFSET('11. SEGUIMIENTO 2026'!$P$14,INT((ROW()-13)/2),0)),"",OFFSET('11. SEGUIMIENTO 2026'!$P$14,INT((ROW()-13)/2),0)),IF(ISBLANK(OFFSET('9. METAS'!$T$20,INT((ROW()-14)/2),0)),"",OFFSET('9. METAS'!$T$20,INT((ROW()-14)/2),0)))</f>
        <v>1000</v>
      </c>
      <c r="M20" s="196">
        <f ca="1">IF(MOD(ROW()-13,2)=0,IF(ISBLANK(OFFSET('11. SEGUIMIENTO 2026'!$Q$14,INT((ROW()-13)/2),0)),"",OFFSET('11. SEGUIMIENTO 2026'!$Q$14,INT((ROW()-13)/2),0)),IF(ISBLANK(OFFSET('9. METAS'!$U$20,INT((ROW()-14)/2),0)),"",OFFSET('9. METAS'!$U$20,INT((ROW()-14)/2),0)))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METAS'!$L$20,INT((ROW()-13)/2),0)),"",OFFSET('9. METAS'!$L$20,INT((ROW()-13)/2),0))</f>
        <v>3100</v>
      </c>
      <c r="I21" s="744" t="s">
        <v>465</v>
      </c>
      <c r="J21" s="194">
        <f ca="1">IF(MOD(ROW()-13,2)=0,IF(ISBLANK(OFFSET('11. SEGUIMIENTO 2026'!$N$14,INT((ROW()-13)/2),0)),"",OFFSET('11. SEGUIMIENTO 2026'!$N$14,INT((ROW()-13)/2),0)),IF(ISBLANK(OFFSET('9. METAS'!$R$20,INT((ROW()-14)/2),0)),"",OFFSET('9. METAS'!$R$20,INT((ROW()-14)/2),0)))</f>
        <v>990</v>
      </c>
      <c r="K21" s="195" t="str">
        <f ca="1">IF(MOD(ROW()-13,2)=0,IF(ISBLANK(OFFSET('11. SEGUIMIENTO 2026'!$O$14,INT((ROW()-13)/2),0)),"",OFFSET('11. SEGUIMIENTO 2026'!$O$14,INT((ROW()-13)/2),0)),IF(ISBLANK(OFFSET('9. METAS'!$S$20,INT((ROW()-14)/2),0)),"",OFFSET('9. METAS'!$S$20,INT((ROW()-14)/2),0)))</f>
        <v/>
      </c>
      <c r="L21" s="195" t="str">
        <f ca="1">IF(MOD(ROW()-13,2)=0,IF(ISBLANK(OFFSET('11. SEGUIMIENTO 2026'!$P$14,INT((ROW()-13)/2),0)),"",OFFSET('11. SEGUIMIENTO 2026'!$P$14,INT((ROW()-13)/2),0)),IF(ISBLANK(OFFSET('9. METAS'!$T$20,INT((ROW()-14)/2),0)),"",OFFSET('9. METAS'!$T$20,INT((ROW()-14)/2),0)))</f>
        <v/>
      </c>
      <c r="M21" s="196" t="str">
        <f ca="1">IF(MOD(ROW()-13,2)=0,IF(ISBLANK(OFFSET('11. SEGUIMIENTO 2026'!$Q$14,INT((ROW()-13)/2),0)),"",OFFSET('11. SEGUIMIENTO 2026'!$Q$14,INT((ROW()-13)/2),0)),IF(ISBLANK(OFFSET('9. METAS'!$U$20,INT((ROW()-14)/2),0)),"",OFFSET('9. METAS'!$U$20,INT((ROW()-14)/2),0)))</f>
        <v/>
      </c>
      <c r="N21" s="742">
        <f t="shared" ref="N21" ca="1" si="4">IFERROR(J21/J22,"ND")</f>
        <v>1.2774193548387096</v>
      </c>
      <c r="O21" s="738" t="str">
        <f t="shared" ref="O21" ca="1" si="5">IFERROR(((J21+K21)/H21),"ND")</f>
        <v>ND</v>
      </c>
      <c r="P21" s="726"/>
    </row>
    <row r="22" spans="3:16">
      <c r="C22" s="760"/>
      <c r="D22" s="756"/>
      <c r="E22" s="756"/>
      <c r="F22" s="754"/>
      <c r="G22" s="751"/>
      <c r="H22" s="747"/>
      <c r="I22" s="745"/>
      <c r="J22" s="194">
        <f ca="1">IF(MOD(ROW()-13,2)=0,IF(ISBLANK(OFFSET('11. SEGUIMIENTO 2026'!$N$14,INT((ROW()-13)/2),0)),"",OFFSET('11. SEGUIMIENTO 2026'!$N$14,INT((ROW()-13)/2),0)),IF(ISBLANK(OFFSET('9. METAS'!$R$20,INT((ROW()-14)/2),0)),"",OFFSET('9. METAS'!$R$20,INT((ROW()-14)/2),0)))</f>
        <v>775</v>
      </c>
      <c r="K22" s="195">
        <f ca="1">IF(MOD(ROW()-13,2)=0,IF(ISBLANK(OFFSET('11. SEGUIMIENTO 2026'!$O$14,INT((ROW()-13)/2),0)),"",OFFSET('11. SEGUIMIENTO 2026'!$O$14,INT((ROW()-13)/2),0)),IF(ISBLANK(OFFSET('9. METAS'!$S$20,INT((ROW()-14)/2),0)),"",OFFSET('9. METAS'!$S$20,INT((ROW()-14)/2),0)))</f>
        <v>775</v>
      </c>
      <c r="L22" s="195">
        <f ca="1">IF(MOD(ROW()-13,2)=0,IF(ISBLANK(OFFSET('11. SEGUIMIENTO 2026'!$P$14,INT((ROW()-13)/2),0)),"",OFFSET('11. SEGUIMIENTO 2026'!$P$14,INT((ROW()-13)/2),0)),IF(ISBLANK(OFFSET('9. METAS'!$T$20,INT((ROW()-14)/2),0)),"",OFFSET('9. METAS'!$T$20,INT((ROW()-14)/2),0)))</f>
        <v>775</v>
      </c>
      <c r="M22" s="196">
        <f ca="1">IF(MOD(ROW()-13,2)=0,IF(ISBLANK(OFFSET('11. SEGUIMIENTO 2026'!$Q$14,INT((ROW()-13)/2),0)),"",OFFSET('11. SEGUIMIENTO 2026'!$Q$14,INT((ROW()-13)/2),0)),IF(ISBLANK(OFFSET('9. METAS'!$U$20,INT((ROW()-14)/2),0)),"",OFFSET('9. METAS'!$U$20,INT((ROW()-14)/2),0)))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METAS'!$L$20,INT((ROW()-13)/2),0)),"",OFFSET('9. METAS'!$L$20,INT((ROW()-13)/2),0))</f>
        <v>1700</v>
      </c>
      <c r="I23" s="744" t="s">
        <v>465</v>
      </c>
      <c r="J23" s="194">
        <f ca="1">IF(MOD(ROW()-13,2)=0,IF(ISBLANK(OFFSET('11. SEGUIMIENTO 2026'!$N$14,INT((ROW()-13)/2),0)),"",OFFSET('11. SEGUIMIENTO 2026'!$N$14,INT((ROW()-13)/2),0)),IF(ISBLANK(OFFSET('9. METAS'!$R$20,INT((ROW()-14)/2),0)),"",OFFSET('9. METAS'!$R$20,INT((ROW()-14)/2),0)))</f>
        <v>560</v>
      </c>
      <c r="K23" s="195" t="str">
        <f ca="1">IF(MOD(ROW()-13,2)=0,IF(ISBLANK(OFFSET('11. SEGUIMIENTO 2026'!$O$14,INT((ROW()-13)/2),0)),"",OFFSET('11. SEGUIMIENTO 2026'!$O$14,INT((ROW()-13)/2),0)),IF(ISBLANK(OFFSET('9. METAS'!$S$20,INT((ROW()-14)/2),0)),"",OFFSET('9. METAS'!$S$20,INT((ROW()-14)/2),0)))</f>
        <v/>
      </c>
      <c r="L23" s="195" t="str">
        <f ca="1">IF(MOD(ROW()-13,2)=0,IF(ISBLANK(OFFSET('11. SEGUIMIENTO 2026'!$P$14,INT((ROW()-13)/2),0)),"",OFFSET('11. SEGUIMIENTO 2026'!$P$14,INT((ROW()-13)/2),0)),IF(ISBLANK(OFFSET('9. METAS'!$T$20,INT((ROW()-14)/2),0)),"",OFFSET('9. METAS'!$T$20,INT((ROW()-14)/2),0)))</f>
        <v/>
      </c>
      <c r="M23" s="196" t="str">
        <f ca="1">IF(MOD(ROW()-13,2)=0,IF(ISBLANK(OFFSET('11. SEGUIMIENTO 2026'!$Q$14,INT((ROW()-13)/2),0)),"",OFFSET('11. SEGUIMIENTO 2026'!$Q$14,INT((ROW()-13)/2),0)),IF(ISBLANK(OFFSET('9. METAS'!$U$20,INT((ROW()-14)/2),0)),"",OFFSET('9. METAS'!$U$20,INT((ROW()-14)/2),0)))</f>
        <v/>
      </c>
      <c r="N23" s="742">
        <f t="shared" ref="N23" ca="1" si="6">IFERROR(J23/J24,"ND")</f>
        <v>1.3176470588235294</v>
      </c>
      <c r="O23" s="738" t="str">
        <f t="shared" ref="O23" ca="1" si="7">IFERROR(((J23+K23)/H23),"ND")</f>
        <v>ND</v>
      </c>
      <c r="P23" s="726"/>
    </row>
    <row r="24" spans="3:16">
      <c r="C24" s="760"/>
      <c r="D24" s="756"/>
      <c r="E24" s="756"/>
      <c r="F24" s="754"/>
      <c r="G24" s="751"/>
      <c r="H24" s="747"/>
      <c r="I24" s="745"/>
      <c r="J24" s="194">
        <f ca="1">IF(MOD(ROW()-13,2)=0,IF(ISBLANK(OFFSET('11. SEGUIMIENTO 2026'!$N$14,INT((ROW()-13)/2),0)),"",OFFSET('11. SEGUIMIENTO 2026'!$N$14,INT((ROW()-13)/2),0)),IF(ISBLANK(OFFSET('9. METAS'!$R$20,INT((ROW()-14)/2),0)),"",OFFSET('9. METAS'!$R$20,INT((ROW()-14)/2),0)))</f>
        <v>425</v>
      </c>
      <c r="K24" s="195">
        <f ca="1">IF(MOD(ROW()-13,2)=0,IF(ISBLANK(OFFSET('11. SEGUIMIENTO 2026'!$O$14,INT((ROW()-13)/2),0)),"",OFFSET('11. SEGUIMIENTO 2026'!$O$14,INT((ROW()-13)/2),0)),IF(ISBLANK(OFFSET('9. METAS'!$S$20,INT((ROW()-14)/2),0)),"",OFFSET('9. METAS'!$S$20,INT((ROW()-14)/2),0)))</f>
        <v>425</v>
      </c>
      <c r="L24" s="195">
        <f ca="1">IF(MOD(ROW()-13,2)=0,IF(ISBLANK(OFFSET('11. SEGUIMIENTO 2026'!$P$14,INT((ROW()-13)/2),0)),"",OFFSET('11. SEGUIMIENTO 2026'!$P$14,INT((ROW()-13)/2),0)),IF(ISBLANK(OFFSET('9. METAS'!$T$20,INT((ROW()-14)/2),0)),"",OFFSET('9. METAS'!$T$20,INT((ROW()-14)/2),0)))</f>
        <v>425</v>
      </c>
      <c r="M24" s="196">
        <f ca="1">IF(MOD(ROW()-13,2)=0,IF(ISBLANK(OFFSET('11. SEGUIMIENTO 2026'!$Q$14,INT((ROW()-13)/2),0)),"",OFFSET('11. SEGUIMIENTO 2026'!$Q$14,INT((ROW()-13)/2),0)),IF(ISBLANK(OFFSET('9. METAS'!$U$20,INT((ROW()-14)/2),0)),"",OFFSET('9. METAS'!$U$20,INT((ROW()-14)/2),0)))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METAS'!$L$20,INT((ROW()-13)/2),0)),"",OFFSET('9. METAS'!$L$20,INT((ROW()-13)/2),0))</f>
        <v>48</v>
      </c>
      <c r="I25" s="744" t="s">
        <v>465</v>
      </c>
      <c r="J25" s="194">
        <f ca="1">IF(MOD(ROW()-13,2)=0,IF(ISBLANK(OFFSET('11. SEGUIMIENTO 2026'!$N$14,INT((ROW()-13)/2),0)),"",OFFSET('11. SEGUIMIENTO 2026'!$N$14,INT((ROW()-13)/2),0)),IF(ISBLANK(OFFSET('9. METAS'!$R$20,INT((ROW()-14)/2),0)),"",OFFSET('9. METAS'!$R$20,INT((ROW()-14)/2),0)))</f>
        <v>8</v>
      </c>
      <c r="K25" s="195" t="str">
        <f ca="1">IF(MOD(ROW()-13,2)=0,IF(ISBLANK(OFFSET('11. SEGUIMIENTO 2026'!$O$14,INT((ROW()-13)/2),0)),"",OFFSET('11. SEGUIMIENTO 2026'!$O$14,INT((ROW()-13)/2),0)),IF(ISBLANK(OFFSET('9. METAS'!$S$20,INT((ROW()-14)/2),0)),"",OFFSET('9. METAS'!$S$20,INT((ROW()-14)/2),0)))</f>
        <v/>
      </c>
      <c r="L25" s="195" t="str">
        <f ca="1">IF(MOD(ROW()-13,2)=0,IF(ISBLANK(OFFSET('11. SEGUIMIENTO 2026'!$P$14,INT((ROW()-13)/2),0)),"",OFFSET('11. SEGUIMIENTO 2026'!$P$14,INT((ROW()-13)/2),0)),IF(ISBLANK(OFFSET('9. METAS'!$T$20,INT((ROW()-14)/2),0)),"",OFFSET('9. METAS'!$T$20,INT((ROW()-14)/2),0)))</f>
        <v/>
      </c>
      <c r="M25" s="196" t="str">
        <f ca="1">IF(MOD(ROW()-13,2)=0,IF(ISBLANK(OFFSET('11. SEGUIMIENTO 2026'!$Q$14,INT((ROW()-13)/2),0)),"",OFFSET('11. SEGUIMIENTO 2026'!$Q$14,INT((ROW()-13)/2),0)),IF(ISBLANK(OFFSET('9. METAS'!$U$20,INT((ROW()-14)/2),0)),"",OFFSET('9. METAS'!$U$20,INT((ROW()-14)/2),0)))</f>
        <v/>
      </c>
      <c r="N25" s="742">
        <f t="shared" ref="N25" ca="1" si="8">IFERROR(J25/J26,"ND")</f>
        <v>1</v>
      </c>
      <c r="O25" s="738" t="str">
        <f t="shared" ref="O25" ca="1" si="9">IFERROR(((J25+K25)/H25),"ND")</f>
        <v>ND</v>
      </c>
      <c r="P25" s="726"/>
    </row>
    <row r="26" spans="3:16">
      <c r="C26" s="760"/>
      <c r="D26" s="756"/>
      <c r="E26" s="756"/>
      <c r="F26" s="754"/>
      <c r="G26" s="751"/>
      <c r="H26" s="747"/>
      <c r="I26" s="745"/>
      <c r="J26" s="194">
        <f ca="1">IF(MOD(ROW()-13,2)=0,IF(ISBLANK(OFFSET('11. SEGUIMIENTO 2026'!$N$14,INT((ROW()-13)/2),0)),"",OFFSET('11. SEGUIMIENTO 2026'!$N$14,INT((ROW()-13)/2),0)),IF(ISBLANK(OFFSET('9. METAS'!$R$20,INT((ROW()-14)/2),0)),"",OFFSET('9. METAS'!$R$20,INT((ROW()-14)/2),0)))</f>
        <v>8</v>
      </c>
      <c r="K26" s="195">
        <f ca="1">IF(MOD(ROW()-13,2)=0,IF(ISBLANK(OFFSET('11. SEGUIMIENTO 2026'!$O$14,INT((ROW()-13)/2),0)),"",OFFSET('11. SEGUIMIENTO 2026'!$O$14,INT((ROW()-13)/2),0)),IF(ISBLANK(OFFSET('9. METAS'!$S$20,INT((ROW()-14)/2),0)),"",OFFSET('9. METAS'!$S$20,INT((ROW()-14)/2),0)))</f>
        <v>16</v>
      </c>
      <c r="L26" s="195">
        <f ca="1">IF(MOD(ROW()-13,2)=0,IF(ISBLANK(OFFSET('11. SEGUIMIENTO 2026'!$P$14,INT((ROW()-13)/2),0)),"",OFFSET('11. SEGUIMIENTO 2026'!$P$14,INT((ROW()-13)/2),0)),IF(ISBLANK(OFFSET('9. METAS'!$T$20,INT((ROW()-14)/2),0)),"",OFFSET('9. METAS'!$T$20,INT((ROW()-14)/2),0)))</f>
        <v>16</v>
      </c>
      <c r="M26" s="196">
        <f ca="1">IF(MOD(ROW()-13,2)=0,IF(ISBLANK(OFFSET('11. SEGUIMIENTO 2026'!$Q$14,INT((ROW()-13)/2),0)),"",OFFSET('11. SEGUIMIENTO 2026'!$Q$14,INT((ROW()-13)/2),0)),IF(ISBLANK(OFFSET('9. METAS'!$U$20,INT((ROW()-14)/2),0)),"",OFFSET('9. METAS'!$U$20,INT((ROW()-14)/2),0)))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METAS'!$L$20,INT((ROW()-13)/2),0)),"",OFFSET('9. METAS'!$L$20,INT((ROW()-13)/2),0))</f>
        <v>1200</v>
      </c>
      <c r="I27" s="744" t="s">
        <v>465</v>
      </c>
      <c r="J27" s="194">
        <f ca="1">IF(MOD(ROW()-13,2)=0,IF(ISBLANK(OFFSET('11. SEGUIMIENTO 2026'!$N$14,INT((ROW()-13)/2),0)),"",OFFSET('11. SEGUIMIENTO 2026'!$N$14,INT((ROW()-13)/2),0)),IF(ISBLANK(OFFSET('9. METAS'!$R$20,INT((ROW()-14)/2),0)),"",OFFSET('9. METAS'!$R$20,INT((ROW()-14)/2),0)))</f>
        <v>810</v>
      </c>
      <c r="K27" s="195" t="str">
        <f ca="1">IF(MOD(ROW()-13,2)=0,IF(ISBLANK(OFFSET('11. SEGUIMIENTO 2026'!$O$14,INT((ROW()-13)/2),0)),"",OFFSET('11. SEGUIMIENTO 2026'!$O$14,INT((ROW()-13)/2),0)),IF(ISBLANK(OFFSET('9. METAS'!$S$20,INT((ROW()-14)/2),0)),"",OFFSET('9. METAS'!$S$20,INT((ROW()-14)/2),0)))</f>
        <v/>
      </c>
      <c r="L27" s="195" t="str">
        <f ca="1">IF(MOD(ROW()-13,2)=0,IF(ISBLANK(OFFSET('11. SEGUIMIENTO 2026'!$P$14,INT((ROW()-13)/2),0)),"",OFFSET('11. SEGUIMIENTO 2026'!$P$14,INT((ROW()-13)/2),0)),IF(ISBLANK(OFFSET('9. METAS'!$T$20,INT((ROW()-14)/2),0)),"",OFFSET('9. METAS'!$T$20,INT((ROW()-14)/2),0)))</f>
        <v/>
      </c>
      <c r="M27" s="196" t="str">
        <f ca="1">IF(MOD(ROW()-13,2)=0,IF(ISBLANK(OFFSET('11. SEGUIMIENTO 2026'!$Q$14,INT((ROW()-13)/2),0)),"",OFFSET('11. SEGUIMIENTO 2026'!$Q$14,INT((ROW()-13)/2),0)),IF(ISBLANK(OFFSET('9. METAS'!$U$20,INT((ROW()-14)/2),0)),"",OFFSET('9. METAS'!$U$20,INT((ROW()-14)/2),0)))</f>
        <v/>
      </c>
      <c r="N27" s="742">
        <f t="shared" ref="N27" ca="1" si="10">IFERROR(J27/J28,"ND")</f>
        <v>1.0125</v>
      </c>
      <c r="O27" s="738" t="str">
        <f t="shared" ref="O27" ca="1" si="11">IFERROR(((J27+K27)/H27),"ND")</f>
        <v>ND</v>
      </c>
      <c r="P27" s="726"/>
    </row>
    <row r="28" spans="3:16">
      <c r="C28" s="760"/>
      <c r="D28" s="756"/>
      <c r="E28" s="756"/>
      <c r="F28" s="754"/>
      <c r="G28" s="751"/>
      <c r="H28" s="747"/>
      <c r="I28" s="745"/>
      <c r="J28" s="194">
        <f ca="1">IF(MOD(ROW()-13,2)=0,IF(ISBLANK(OFFSET('11. SEGUIMIENTO 2026'!$N$14,INT((ROW()-13)/2),0)),"",OFFSET('11. SEGUIMIENTO 2026'!$N$14,INT((ROW()-13)/2),0)),IF(ISBLANK(OFFSET('9. METAS'!$R$20,INT((ROW()-14)/2),0)),"",OFFSET('9. METAS'!$R$20,INT((ROW()-14)/2),0)))</f>
        <v>800</v>
      </c>
      <c r="K28" s="195">
        <f ca="1">IF(MOD(ROW()-13,2)=0,IF(ISBLANK(OFFSET('11. SEGUIMIENTO 2026'!$O$14,INT((ROW()-13)/2),0)),"",OFFSET('11. SEGUIMIENTO 2026'!$O$14,INT((ROW()-13)/2),0)),IF(ISBLANK(OFFSET('9. METAS'!$S$20,INT((ROW()-14)/2),0)),"",OFFSET('9. METAS'!$S$20,INT((ROW()-14)/2),0)))</f>
        <v>100</v>
      </c>
      <c r="L28" s="195">
        <f ca="1">IF(MOD(ROW()-13,2)=0,IF(ISBLANK(OFFSET('11. SEGUIMIENTO 2026'!$P$14,INT((ROW()-13)/2),0)),"",OFFSET('11. SEGUIMIENTO 2026'!$P$14,INT((ROW()-13)/2),0)),IF(ISBLANK(OFFSET('9. METAS'!$T$20,INT((ROW()-14)/2),0)),"",OFFSET('9. METAS'!$T$20,INT((ROW()-14)/2),0)))</f>
        <v>100</v>
      </c>
      <c r="M28" s="196">
        <f ca="1">IF(MOD(ROW()-13,2)=0,IF(ISBLANK(OFFSET('11. SEGUIMIENTO 2026'!$Q$14,INT((ROW()-13)/2),0)),"",OFFSET('11. SEGUIMIENTO 2026'!$Q$14,INT((ROW()-13)/2),0)),IF(ISBLANK(OFFSET('9. METAS'!$U$20,INT((ROW()-14)/2),0)),"",OFFSET('9. METAS'!$U$20,INT((ROW()-14)/2),0)))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METAS'!$L$20,INT((ROW()-13)/2),0)),"",OFFSET('9. METAS'!$L$20,INT((ROW()-13)/2),0))</f>
        <v>46</v>
      </c>
      <c r="I29" s="744" t="s">
        <v>465</v>
      </c>
      <c r="J29" s="194">
        <f ca="1">IF(MOD(ROW()-13,2)=0,IF(ISBLANK(OFFSET('11. SEGUIMIENTO 2026'!$N$14,INT((ROW()-13)/2),0)),"",OFFSET('11. SEGUIMIENTO 2026'!$N$14,INT((ROW()-13)/2),0)),IF(ISBLANK(OFFSET('9. METAS'!$R$20,INT((ROW()-14)/2),0)),"",OFFSET('9. METAS'!$R$20,INT((ROW()-14)/2),0)))</f>
        <v>11</v>
      </c>
      <c r="K29" s="195" t="str">
        <f ca="1">IF(MOD(ROW()-13,2)=0,IF(ISBLANK(OFFSET('11. SEGUIMIENTO 2026'!$O$14,INT((ROW()-13)/2),0)),"",OFFSET('11. SEGUIMIENTO 2026'!$O$14,INT((ROW()-13)/2),0)),IF(ISBLANK(OFFSET('9. METAS'!$S$20,INT((ROW()-14)/2),0)),"",OFFSET('9. METAS'!$S$20,INT((ROW()-14)/2),0)))</f>
        <v/>
      </c>
      <c r="L29" s="195" t="str">
        <f ca="1">IF(MOD(ROW()-13,2)=0,IF(ISBLANK(OFFSET('11. SEGUIMIENTO 2026'!$P$14,INT((ROW()-13)/2),0)),"",OFFSET('11. SEGUIMIENTO 2026'!$P$14,INT((ROW()-13)/2),0)),IF(ISBLANK(OFFSET('9. METAS'!$T$20,INT((ROW()-14)/2),0)),"",OFFSET('9. METAS'!$T$20,INT((ROW()-14)/2),0)))</f>
        <v/>
      </c>
      <c r="M29" s="196" t="str">
        <f ca="1">IF(MOD(ROW()-13,2)=0,IF(ISBLANK(OFFSET('11. SEGUIMIENTO 2026'!$Q$14,INT((ROW()-13)/2),0)),"",OFFSET('11. SEGUIMIENTO 2026'!$Q$14,INT((ROW()-13)/2),0)),IF(ISBLANK(OFFSET('9. METAS'!$U$20,INT((ROW()-14)/2),0)),"",OFFSET('9. METAS'!$U$20,INT((ROW()-14)/2),0)))</f>
        <v/>
      </c>
      <c r="N29" s="742">
        <f t="shared" ref="N29" ca="1" si="12">IFERROR(J29/J30,"ND")</f>
        <v>1</v>
      </c>
      <c r="O29" s="738" t="str">
        <f t="shared" ref="O29" ca="1" si="13">IFERROR(((J29+K29)/H29),"ND")</f>
        <v>ND</v>
      </c>
      <c r="P29" s="726"/>
    </row>
    <row r="30" spans="3:16">
      <c r="C30" s="760"/>
      <c r="D30" s="756"/>
      <c r="E30" s="756"/>
      <c r="F30" s="754"/>
      <c r="G30" s="751"/>
      <c r="H30" s="747"/>
      <c r="I30" s="745"/>
      <c r="J30" s="194">
        <f ca="1">IF(MOD(ROW()-13,2)=0,IF(ISBLANK(OFFSET('11. SEGUIMIENTO 2026'!$N$14,INT((ROW()-13)/2),0)),"",OFFSET('11. SEGUIMIENTO 2026'!$N$14,INT((ROW()-13)/2),0)),IF(ISBLANK(OFFSET('9. METAS'!$R$20,INT((ROW()-14)/2),0)),"",OFFSET('9. METAS'!$R$20,INT((ROW()-14)/2),0)))</f>
        <v>11</v>
      </c>
      <c r="K30" s="195">
        <f ca="1">IF(MOD(ROW()-13,2)=0,IF(ISBLANK(OFFSET('11. SEGUIMIENTO 2026'!$O$14,INT((ROW()-13)/2),0)),"",OFFSET('11. SEGUIMIENTO 2026'!$O$14,INT((ROW()-13)/2),0)),IF(ISBLANK(OFFSET('9. METAS'!$S$20,INT((ROW()-14)/2),0)),"",OFFSET('9. METAS'!$S$20,INT((ROW()-14)/2),0)))</f>
        <v>12</v>
      </c>
      <c r="L30" s="195">
        <f ca="1">IF(MOD(ROW()-13,2)=0,IF(ISBLANK(OFFSET('11. SEGUIMIENTO 2026'!$P$14,INT((ROW()-13)/2),0)),"",OFFSET('11. SEGUIMIENTO 2026'!$P$14,INT((ROW()-13)/2),0)),IF(ISBLANK(OFFSET('9. METAS'!$T$20,INT((ROW()-14)/2),0)),"",OFFSET('9. METAS'!$T$20,INT((ROW()-14)/2),0)))</f>
        <v>12</v>
      </c>
      <c r="M30" s="196">
        <f ca="1">IF(MOD(ROW()-13,2)=0,IF(ISBLANK(OFFSET('11. SEGUIMIENTO 2026'!$Q$14,INT((ROW()-13)/2),0)),"",OFFSET('11. SEGUIMIENTO 2026'!$Q$14,INT((ROW()-13)/2),0)),IF(ISBLANK(OFFSET('9. METAS'!$U$20,INT((ROW()-14)/2),0)),"",OFFSET('9. METAS'!$U$20,INT((ROW()-14)/2),0)))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METAS'!$L$20,INT((ROW()-13)/2),0)),"",OFFSET('9. METAS'!$L$20,INT((ROW()-13)/2),0))</f>
        <v>36</v>
      </c>
      <c r="I31" s="744" t="s">
        <v>465</v>
      </c>
      <c r="J31" s="194">
        <f ca="1">IF(MOD(ROW()-13,2)=0,IF(ISBLANK(OFFSET('11. SEGUIMIENTO 2026'!$N$14,INT((ROW()-13)/2),0)),"",OFFSET('11. SEGUIMIENTO 2026'!$N$14,INT((ROW()-13)/2),0)),IF(ISBLANK(OFFSET('9. METAS'!$R$20,INT((ROW()-14)/2),0)),"",OFFSET('9. METAS'!$R$20,INT((ROW()-14)/2),0)))</f>
        <v>8</v>
      </c>
      <c r="K31" s="195" t="str">
        <f ca="1">IF(MOD(ROW()-13,2)=0,IF(ISBLANK(OFFSET('11. SEGUIMIENTO 2026'!$O$14,INT((ROW()-13)/2),0)),"",OFFSET('11. SEGUIMIENTO 2026'!$O$14,INT((ROW()-13)/2),0)),IF(ISBLANK(OFFSET('9. METAS'!$S$20,INT((ROW()-14)/2),0)),"",OFFSET('9. METAS'!$S$20,INT((ROW()-14)/2),0)))</f>
        <v/>
      </c>
      <c r="L31" s="195" t="str">
        <f ca="1">IF(MOD(ROW()-13,2)=0,IF(ISBLANK(OFFSET('11. SEGUIMIENTO 2026'!$P$14,INT((ROW()-13)/2),0)),"",OFFSET('11. SEGUIMIENTO 2026'!$P$14,INT((ROW()-13)/2),0)),IF(ISBLANK(OFFSET('9. METAS'!$T$20,INT((ROW()-14)/2),0)),"",OFFSET('9. METAS'!$T$20,INT((ROW()-14)/2),0)))</f>
        <v/>
      </c>
      <c r="M31" s="196" t="str">
        <f ca="1">IF(MOD(ROW()-13,2)=0,IF(ISBLANK(OFFSET('11. SEGUIMIENTO 2026'!$Q$14,INT((ROW()-13)/2),0)),"",OFFSET('11. SEGUIMIENTO 2026'!$Q$14,INT((ROW()-13)/2),0)),IF(ISBLANK(OFFSET('9. METAS'!$U$20,INT((ROW()-14)/2),0)),"",OFFSET('9. METAS'!$U$20,INT((ROW()-14)/2),0)))</f>
        <v/>
      </c>
      <c r="N31" s="742">
        <f t="shared" ref="N31" ca="1" si="14">IFERROR(J31/J32,"ND")</f>
        <v>1</v>
      </c>
      <c r="O31" s="738" t="str">
        <f t="shared" ref="O31" ca="1" si="15">IFERROR(((J31+K31)/H31),"ND")</f>
        <v>ND</v>
      </c>
      <c r="P31" s="726"/>
    </row>
    <row r="32" spans="3:16">
      <c r="C32" s="760"/>
      <c r="D32" s="756"/>
      <c r="E32" s="756"/>
      <c r="F32" s="754"/>
      <c r="G32" s="751"/>
      <c r="H32" s="747"/>
      <c r="I32" s="745"/>
      <c r="J32" s="194">
        <f ca="1">IF(MOD(ROW()-13,2)=0,IF(ISBLANK(OFFSET('11. SEGUIMIENTO 2026'!$N$14,INT((ROW()-13)/2),0)),"",OFFSET('11. SEGUIMIENTO 2026'!$N$14,INT((ROW()-13)/2),0)),IF(ISBLANK(OFFSET('9. METAS'!$R$20,INT((ROW()-14)/2),0)),"",OFFSET('9. METAS'!$R$20,INT((ROW()-14)/2),0)))</f>
        <v>8</v>
      </c>
      <c r="K32" s="195">
        <f ca="1">IF(MOD(ROW()-13,2)=0,IF(ISBLANK(OFFSET('11. SEGUIMIENTO 2026'!$O$14,INT((ROW()-13)/2),0)),"",OFFSET('11. SEGUIMIENTO 2026'!$O$14,INT((ROW()-13)/2),0)),IF(ISBLANK(OFFSET('9. METAS'!$S$20,INT((ROW()-14)/2),0)),"",OFFSET('9. METAS'!$S$20,INT((ROW()-14)/2),0)))</f>
        <v>11</v>
      </c>
      <c r="L32" s="195">
        <f ca="1">IF(MOD(ROW()-13,2)=0,IF(ISBLANK(OFFSET('11. SEGUIMIENTO 2026'!$P$14,INT((ROW()-13)/2),0)),"",OFFSET('11. SEGUIMIENTO 2026'!$P$14,INT((ROW()-13)/2),0)),IF(ISBLANK(OFFSET('9. METAS'!$T$20,INT((ROW()-14)/2),0)),"",OFFSET('9. METAS'!$T$20,INT((ROW()-14)/2),0)))</f>
        <v>8</v>
      </c>
      <c r="M32" s="196">
        <f ca="1">IF(MOD(ROW()-13,2)=0,IF(ISBLANK(OFFSET('11. SEGUIMIENTO 2026'!$Q$14,INT((ROW()-13)/2),0)),"",OFFSET('11. SEGUIMIENTO 2026'!$Q$14,INT((ROW()-13)/2),0)),IF(ISBLANK(OFFSET('9. METAS'!$U$20,INT((ROW()-14)/2),0)),"",OFFSET('9. METAS'!$U$20,INT((ROW()-14)/2),0)))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METAS'!$L$20,INT((ROW()-13)/2),0)),"",OFFSET('9. METAS'!$L$20,INT((ROW()-13)/2),0))</f>
        <v>36</v>
      </c>
      <c r="I33" s="744" t="s">
        <v>465</v>
      </c>
      <c r="J33" s="194">
        <f ca="1">IF(MOD(ROW()-13,2)=0,IF(ISBLANK(OFFSET('11. SEGUIMIENTO 2026'!$N$14,INT((ROW()-13)/2),0)),"",OFFSET('11. SEGUIMIENTO 2026'!$N$14,INT((ROW()-13)/2),0)),IF(ISBLANK(OFFSET('9. METAS'!$R$20,INT((ROW()-14)/2),0)),"",OFFSET('9. METAS'!$R$20,INT((ROW()-14)/2),0)))</f>
        <v>8</v>
      </c>
      <c r="K33" s="195" t="str">
        <f ca="1">IF(MOD(ROW()-13,2)=0,IF(ISBLANK(OFFSET('11. SEGUIMIENTO 2026'!$O$14,INT((ROW()-13)/2),0)),"",OFFSET('11. SEGUIMIENTO 2026'!$O$14,INT((ROW()-13)/2),0)),IF(ISBLANK(OFFSET('9. METAS'!$S$20,INT((ROW()-14)/2),0)),"",OFFSET('9. METAS'!$S$20,INT((ROW()-14)/2),0)))</f>
        <v/>
      </c>
      <c r="L33" s="195" t="str">
        <f ca="1">IF(MOD(ROW()-13,2)=0,IF(ISBLANK(OFFSET('11. SEGUIMIENTO 2026'!$P$14,INT((ROW()-13)/2),0)),"",OFFSET('11. SEGUIMIENTO 2026'!$P$14,INT((ROW()-13)/2),0)),IF(ISBLANK(OFFSET('9. METAS'!$T$20,INT((ROW()-14)/2),0)),"",OFFSET('9. METAS'!$T$20,INT((ROW()-14)/2),0)))</f>
        <v/>
      </c>
      <c r="M33" s="196" t="str">
        <f ca="1">IF(MOD(ROW()-13,2)=0,IF(ISBLANK(OFFSET('11. SEGUIMIENTO 2026'!$Q$14,INT((ROW()-13)/2),0)),"",OFFSET('11. SEGUIMIENTO 2026'!$Q$14,INT((ROW()-13)/2),0)),IF(ISBLANK(OFFSET('9. METAS'!$U$20,INT((ROW()-14)/2),0)),"",OFFSET('9. METAS'!$U$20,INT((ROW()-14)/2),0)))</f>
        <v/>
      </c>
      <c r="N33" s="742">
        <f t="shared" ref="N33" ca="1" si="16">IFERROR(J33/J34,"ND")</f>
        <v>1</v>
      </c>
      <c r="O33" s="738" t="str">
        <f t="shared" ref="O33" ca="1" si="17">IFERROR(((J33+K33)/H33),"ND")</f>
        <v>ND</v>
      </c>
      <c r="P33" s="726"/>
    </row>
    <row r="34" spans="3:16">
      <c r="C34" s="760"/>
      <c r="D34" s="756"/>
      <c r="E34" s="756"/>
      <c r="F34" s="754"/>
      <c r="G34" s="751"/>
      <c r="H34" s="747"/>
      <c r="I34" s="745"/>
      <c r="J34" s="194">
        <f ca="1">IF(MOD(ROW()-13,2)=0,IF(ISBLANK(OFFSET('11. SEGUIMIENTO 2026'!$N$14,INT((ROW()-13)/2),0)),"",OFFSET('11. SEGUIMIENTO 2026'!$N$14,INT((ROW()-13)/2),0)),IF(ISBLANK(OFFSET('9. METAS'!$R$20,INT((ROW()-14)/2),0)),"",OFFSET('9. METAS'!$R$20,INT((ROW()-14)/2),0)))</f>
        <v>8</v>
      </c>
      <c r="K34" s="195">
        <f ca="1">IF(MOD(ROW()-13,2)=0,IF(ISBLANK(OFFSET('11. SEGUIMIENTO 2026'!$O$14,INT((ROW()-13)/2),0)),"",OFFSET('11. SEGUIMIENTO 2026'!$O$14,INT((ROW()-13)/2),0)),IF(ISBLANK(OFFSET('9. METAS'!$S$20,INT((ROW()-14)/2),0)),"",OFFSET('9. METAS'!$S$20,INT((ROW()-14)/2),0)))</f>
        <v>11</v>
      </c>
      <c r="L34" s="195">
        <f ca="1">IF(MOD(ROW()-13,2)=0,IF(ISBLANK(OFFSET('11. SEGUIMIENTO 2026'!$P$14,INT((ROW()-13)/2),0)),"",OFFSET('11. SEGUIMIENTO 2026'!$P$14,INT((ROW()-13)/2),0)),IF(ISBLANK(OFFSET('9. METAS'!$T$20,INT((ROW()-14)/2),0)),"",OFFSET('9. METAS'!$T$20,INT((ROW()-14)/2),0)))</f>
        <v>8</v>
      </c>
      <c r="M34" s="196">
        <f ca="1">IF(MOD(ROW()-13,2)=0,IF(ISBLANK(OFFSET('11. SEGUIMIENTO 2026'!$Q$14,INT((ROW()-13)/2),0)),"",OFFSET('11. SEGUIMIENTO 2026'!$Q$14,INT((ROW()-13)/2),0)),IF(ISBLANK(OFFSET('9. METAS'!$U$20,INT((ROW()-14)/2),0)),"",OFFSET('9. METAS'!$U$20,INT((ROW()-14)/2),0)))</f>
        <v>9</v>
      </c>
      <c r="N34" s="743"/>
      <c r="O34" s="739"/>
      <c r="P34" s="727"/>
    </row>
  </sheetData>
  <protectedRanges>
    <protectedRange algorithmName="SHA-512" hashValue="VSDpUfYaSu2o1GNz/dNG0/zdAR2SyjQ4x4E+I/O817AEKyLH+9hkU426TeaW1NebwBiHlEu/vd5f18TkOfpfxw==" saltValue="bop94IANOsb3/TmZjo7hbg==" spinCount="100000" sqref="P13:P34" name="JUSTIFICACION"/>
  </protectedRanges>
  <mergeCells count="127">
    <mergeCell ref="C33:C34"/>
    <mergeCell ref="D33:D34"/>
    <mergeCell ref="E33:E34"/>
    <mergeCell ref="F33:F34"/>
    <mergeCell ref="G33:G34"/>
    <mergeCell ref="O29:O30"/>
    <mergeCell ref="H33:H34"/>
    <mergeCell ref="I33:I34"/>
    <mergeCell ref="N33:N34"/>
    <mergeCell ref="O33:O34"/>
    <mergeCell ref="D29:D30"/>
    <mergeCell ref="E29:E30"/>
    <mergeCell ref="F29:F30"/>
    <mergeCell ref="G29:G30"/>
    <mergeCell ref="H29:H30"/>
    <mergeCell ref="I29:I30"/>
    <mergeCell ref="N29:N30"/>
    <mergeCell ref="P25:P26"/>
    <mergeCell ref="P33:P34"/>
    <mergeCell ref="H31:H32"/>
    <mergeCell ref="I31:I32"/>
    <mergeCell ref="N31:N32"/>
    <mergeCell ref="O31:O32"/>
    <mergeCell ref="P31:P32"/>
    <mergeCell ref="C27:C28"/>
    <mergeCell ref="D27:D28"/>
    <mergeCell ref="E27:E28"/>
    <mergeCell ref="F27:F28"/>
    <mergeCell ref="G27:G28"/>
    <mergeCell ref="P29:P30"/>
    <mergeCell ref="C31:C32"/>
    <mergeCell ref="D31:D32"/>
    <mergeCell ref="E31:E32"/>
    <mergeCell ref="F31:F32"/>
    <mergeCell ref="G31:G32"/>
    <mergeCell ref="H27:H28"/>
    <mergeCell ref="I27:I28"/>
    <mergeCell ref="N27:N28"/>
    <mergeCell ref="O27:O28"/>
    <mergeCell ref="P27:P28"/>
    <mergeCell ref="C29:C30"/>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3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autoPageBreaks="0"/>
  </sheetPr>
  <dimension ref="A1:BE128"/>
  <sheetViews>
    <sheetView showGridLines="0" zoomScale="37" zoomScaleNormal="37" workbookViewId="0">
      <selection activeCell="L64" sqref="L64"/>
    </sheetView>
  </sheetViews>
  <sheetFormatPr baseColWidth="10" defaultColWidth="9.125" defaultRowHeight="12.75"/>
  <cols>
    <col min="1" max="1" width="3.5" style="205" customWidth="1"/>
    <col min="2" max="2" width="25.5" style="205" customWidth="1"/>
    <col min="3" max="3" width="3.625" style="205" customWidth="1"/>
    <col min="4" max="6" width="11.125" style="205" customWidth="1"/>
    <col min="7" max="7" width="66.5" style="205" customWidth="1"/>
    <col min="8" max="16" width="11.125" style="205" customWidth="1"/>
    <col min="17" max="17" width="28.375" style="205" customWidth="1"/>
    <col min="18" max="33" width="11.125" style="205" customWidth="1"/>
    <col min="34" max="16384" width="9.125" style="205"/>
  </cols>
  <sheetData>
    <row r="1" spans="1:56" ht="13.5" customHeight="1">
      <c r="B1" s="206"/>
      <c r="C1" s="207"/>
      <c r="D1" s="208"/>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row>
    <row r="2" spans="1:56" ht="103.5" customHeight="1">
      <c r="A2" s="507" t="s">
        <v>193</v>
      </c>
      <c r="B2" s="507"/>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07"/>
      <c r="AM2" s="507"/>
      <c r="AN2" s="507"/>
      <c r="AO2" s="507"/>
      <c r="AP2" s="507"/>
      <c r="AQ2" s="209"/>
      <c r="AR2" s="209"/>
      <c r="AS2" s="508" t="s">
        <v>199</v>
      </c>
      <c r="AT2" s="508"/>
      <c r="AU2" s="508"/>
      <c r="AV2" s="508"/>
      <c r="AW2" s="508"/>
      <c r="AX2" s="508"/>
      <c r="AY2" s="508"/>
      <c r="AZ2" s="508"/>
      <c r="BA2" s="508"/>
      <c r="BB2" s="508"/>
      <c r="BC2" s="508"/>
      <c r="BD2" s="508"/>
    </row>
    <row r="3" spans="1:56" ht="13.5" customHeight="1">
      <c r="B3" s="207"/>
      <c r="C3" s="207"/>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S3" s="508"/>
      <c r="AT3" s="508"/>
      <c r="AU3" s="508"/>
      <c r="AV3" s="508"/>
      <c r="AW3" s="508"/>
      <c r="AX3" s="508"/>
      <c r="AY3" s="508"/>
      <c r="AZ3" s="508"/>
      <c r="BA3" s="508"/>
      <c r="BB3" s="508"/>
      <c r="BC3" s="508"/>
      <c r="BD3" s="508"/>
    </row>
    <row r="4" spans="1:56" ht="24.95" customHeight="1">
      <c r="B4" s="207"/>
      <c r="C4" s="207"/>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S4" s="508"/>
      <c r="AT4" s="508"/>
      <c r="AU4" s="508"/>
      <c r="AV4" s="508"/>
      <c r="AW4" s="508"/>
      <c r="AX4" s="508"/>
      <c r="AY4" s="508"/>
      <c r="AZ4" s="508"/>
      <c r="BA4" s="508"/>
      <c r="BB4" s="508"/>
      <c r="BC4" s="508"/>
      <c r="BD4" s="508"/>
    </row>
    <row r="5" spans="1:56" s="210" customFormat="1" ht="20.25">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S5" s="508"/>
      <c r="AT5" s="508"/>
      <c r="AU5" s="508"/>
      <c r="AV5" s="508"/>
      <c r="AW5" s="508"/>
      <c r="AX5" s="508"/>
      <c r="AY5" s="508"/>
      <c r="AZ5" s="508"/>
      <c r="BA5" s="508"/>
      <c r="BB5" s="508"/>
      <c r="BC5" s="508"/>
      <c r="BD5" s="508"/>
    </row>
    <row r="6" spans="1:56" s="210" customFormat="1" ht="20.25">
      <c r="B6" s="530" t="s">
        <v>195</v>
      </c>
      <c r="C6" s="211"/>
      <c r="D6" s="211"/>
      <c r="E6" s="211"/>
      <c r="F6" s="211"/>
      <c r="G6" s="211"/>
      <c r="H6" s="211"/>
      <c r="I6" s="211"/>
      <c r="J6" s="211"/>
      <c r="K6" s="211"/>
      <c r="L6" s="211"/>
      <c r="M6" s="211"/>
      <c r="N6" s="211"/>
      <c r="O6" s="211"/>
      <c r="P6" s="211"/>
      <c r="Q6" s="211"/>
      <c r="R6" s="211"/>
      <c r="T6" s="211"/>
      <c r="U6" s="211"/>
      <c r="V6" s="211"/>
      <c r="W6" s="211"/>
      <c r="X6" s="211"/>
      <c r="Y6" s="211"/>
      <c r="Z6" s="211"/>
      <c r="AA6" s="211"/>
      <c r="AB6" s="211"/>
      <c r="AC6" s="211"/>
      <c r="AD6" s="211"/>
      <c r="AE6" s="211"/>
      <c r="AF6" s="211"/>
      <c r="AG6" s="211"/>
      <c r="AS6" s="508"/>
      <c r="AT6" s="508"/>
      <c r="AU6" s="508"/>
      <c r="AV6" s="508"/>
      <c r="AW6" s="508"/>
      <c r="AX6" s="508"/>
      <c r="AY6" s="508"/>
      <c r="AZ6" s="508"/>
      <c r="BA6" s="508"/>
      <c r="BB6" s="508"/>
      <c r="BC6" s="508"/>
      <c r="BD6" s="508"/>
    </row>
    <row r="7" spans="1:56" s="210" customFormat="1" ht="20.25">
      <c r="B7" s="530"/>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S7" s="508"/>
      <c r="AT7" s="508"/>
      <c r="AU7" s="508"/>
      <c r="AV7" s="508"/>
      <c r="AW7" s="508"/>
      <c r="AX7" s="508"/>
      <c r="AY7" s="508"/>
      <c r="AZ7" s="508"/>
      <c r="BA7" s="508"/>
      <c r="BB7" s="508"/>
      <c r="BC7" s="508"/>
      <c r="BD7" s="508"/>
    </row>
    <row r="8" spans="1:56" s="210" customFormat="1" ht="21" thickBot="1">
      <c r="B8" s="530"/>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S8" s="508"/>
      <c r="AT8" s="508"/>
      <c r="AU8" s="508"/>
      <c r="AV8" s="508"/>
      <c r="AW8" s="508"/>
      <c r="AX8" s="508"/>
      <c r="AY8" s="508"/>
      <c r="AZ8" s="508"/>
      <c r="BA8" s="508"/>
      <c r="BB8" s="508"/>
      <c r="BC8" s="508"/>
      <c r="BD8" s="508"/>
    </row>
    <row r="9" spans="1:56" s="210" customFormat="1" ht="21" customHeight="1">
      <c r="B9" s="232"/>
      <c r="C9" s="211"/>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3"/>
      <c r="AI9" s="213"/>
      <c r="AJ9" s="213"/>
      <c r="AK9" s="213"/>
      <c r="AL9" s="213"/>
      <c r="AM9" s="213"/>
      <c r="AN9" s="213"/>
      <c r="AO9" s="213"/>
      <c r="AP9" s="213"/>
      <c r="AQ9" s="213"/>
      <c r="AR9" s="213"/>
      <c r="AS9" s="509" t="s">
        <v>200</v>
      </c>
      <c r="AT9" s="509"/>
      <c r="AU9" s="509"/>
      <c r="AV9" s="509"/>
      <c r="AW9" s="509"/>
      <c r="AX9" s="509"/>
      <c r="AY9" s="509"/>
      <c r="AZ9" s="509"/>
      <c r="BA9" s="509"/>
      <c r="BB9" s="509"/>
      <c r="BC9" s="509"/>
      <c r="BD9" s="509"/>
    </row>
    <row r="10" spans="1:56" s="210" customFormat="1" ht="20.25">
      <c r="B10" s="232"/>
      <c r="C10" s="211"/>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3"/>
      <c r="AI10" s="213"/>
      <c r="AJ10" s="213"/>
      <c r="AK10" s="213"/>
      <c r="AL10" s="213"/>
      <c r="AM10" s="213"/>
      <c r="AN10" s="213"/>
      <c r="AO10" s="213"/>
      <c r="AP10" s="213"/>
      <c r="AQ10" s="213"/>
      <c r="AR10" s="213"/>
      <c r="AS10" s="508"/>
      <c r="AT10" s="508"/>
      <c r="AU10" s="508"/>
      <c r="AV10" s="508"/>
      <c r="AW10" s="508"/>
      <c r="AX10" s="508"/>
      <c r="AY10" s="508"/>
      <c r="AZ10" s="508"/>
      <c r="BA10" s="508"/>
      <c r="BB10" s="508"/>
      <c r="BC10" s="508"/>
      <c r="BD10" s="508"/>
    </row>
    <row r="11" spans="1:56" s="210" customFormat="1" ht="20.25">
      <c r="B11" s="530" t="s">
        <v>194</v>
      </c>
      <c r="C11" s="211"/>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3"/>
      <c r="AI11" s="213"/>
      <c r="AJ11" s="213"/>
      <c r="AK11" s="213"/>
      <c r="AL11" s="213"/>
      <c r="AM11" s="213"/>
      <c r="AN11" s="213"/>
      <c r="AO11" s="213"/>
      <c r="AP11" s="213"/>
      <c r="AQ11" s="213"/>
      <c r="AR11" s="213"/>
      <c r="AS11" s="508"/>
      <c r="AT11" s="508"/>
      <c r="AU11" s="508"/>
      <c r="AV11" s="508"/>
      <c r="AW11" s="508"/>
      <c r="AX11" s="508"/>
      <c r="AY11" s="508"/>
      <c r="AZ11" s="508"/>
      <c r="BA11" s="508"/>
      <c r="BB11" s="508"/>
      <c r="BC11" s="508"/>
      <c r="BD11" s="508"/>
    </row>
    <row r="12" spans="1:56" s="210" customFormat="1" ht="20.25">
      <c r="B12" s="530"/>
      <c r="C12" s="211"/>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3"/>
      <c r="AI12" s="213"/>
      <c r="AJ12" s="213"/>
      <c r="AK12" s="213"/>
      <c r="AL12" s="213"/>
      <c r="AM12" s="213"/>
      <c r="AN12" s="213"/>
      <c r="AO12" s="213"/>
      <c r="AP12" s="213"/>
      <c r="AQ12" s="213"/>
      <c r="AR12" s="213"/>
      <c r="AS12" s="508"/>
      <c r="AT12" s="508"/>
      <c r="AU12" s="508"/>
      <c r="AV12" s="508"/>
      <c r="AW12" s="508"/>
      <c r="AX12" s="508"/>
      <c r="AY12" s="508"/>
      <c r="AZ12" s="508"/>
      <c r="BA12" s="508"/>
      <c r="BB12" s="508"/>
      <c r="BC12" s="508"/>
      <c r="BD12" s="508"/>
    </row>
    <row r="13" spans="1:56" s="210" customFormat="1" ht="21" customHeight="1">
      <c r="B13" s="530"/>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3"/>
      <c r="AI13" s="213"/>
      <c r="AJ13" s="213"/>
      <c r="AK13" s="213"/>
      <c r="AL13" s="213"/>
      <c r="AM13" s="213"/>
      <c r="AN13" s="213"/>
      <c r="AO13" s="213"/>
      <c r="AP13" s="213"/>
      <c r="AQ13" s="213"/>
      <c r="AR13" s="213"/>
      <c r="AS13" s="508"/>
      <c r="AT13" s="508"/>
      <c r="AU13" s="508"/>
      <c r="AV13" s="508"/>
      <c r="AW13" s="508"/>
      <c r="AX13" s="508"/>
      <c r="AY13" s="508"/>
      <c r="AZ13" s="508"/>
      <c r="BA13" s="508"/>
      <c r="BB13" s="508"/>
      <c r="BC13" s="508"/>
      <c r="BD13" s="508"/>
    </row>
    <row r="14" spans="1:56" s="210" customFormat="1" ht="20.25">
      <c r="B14" s="530"/>
      <c r="C14" s="211"/>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3"/>
      <c r="AI14" s="213"/>
      <c r="AJ14" s="213"/>
      <c r="AK14" s="213"/>
      <c r="AL14" s="213"/>
      <c r="AM14" s="213"/>
      <c r="AN14" s="213"/>
      <c r="AO14" s="213"/>
      <c r="AP14" s="213"/>
      <c r="AQ14" s="213"/>
      <c r="AR14" s="213"/>
      <c r="AS14" s="508"/>
      <c r="AT14" s="508"/>
      <c r="AU14" s="508"/>
      <c r="AV14" s="508"/>
      <c r="AW14" s="508"/>
      <c r="AX14" s="508"/>
      <c r="AY14" s="508"/>
      <c r="AZ14" s="508"/>
      <c r="BA14" s="508"/>
      <c r="BB14" s="508"/>
      <c r="BC14" s="508"/>
      <c r="BD14" s="508"/>
    </row>
    <row r="15" spans="1:56" s="210" customFormat="1" ht="20.25">
      <c r="B15" s="530"/>
      <c r="C15" s="211"/>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3"/>
      <c r="AI15" s="213"/>
      <c r="AJ15" s="213"/>
      <c r="AK15" s="213"/>
      <c r="AL15" s="213"/>
      <c r="AM15" s="213"/>
      <c r="AN15" s="213"/>
      <c r="AO15" s="213"/>
      <c r="AP15" s="213"/>
      <c r="AQ15" s="213"/>
      <c r="AR15" s="213"/>
      <c r="AS15" s="508"/>
      <c r="AT15" s="508"/>
      <c r="AU15" s="508"/>
      <c r="AV15" s="508"/>
      <c r="AW15" s="508"/>
      <c r="AX15" s="508"/>
      <c r="AY15" s="508"/>
      <c r="AZ15" s="508"/>
      <c r="BA15" s="508"/>
      <c r="BB15" s="508"/>
      <c r="BC15" s="508"/>
      <c r="BD15" s="508"/>
    </row>
    <row r="16" spans="1:56" s="210" customFormat="1" ht="20.25">
      <c r="B16" s="530"/>
      <c r="C16" s="211"/>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3"/>
      <c r="AI16" s="213"/>
      <c r="AJ16" s="213"/>
      <c r="AK16" s="213"/>
      <c r="AL16" s="213"/>
      <c r="AM16" s="213"/>
      <c r="AN16" s="213"/>
      <c r="AO16" s="213"/>
      <c r="AP16" s="213"/>
      <c r="AQ16" s="213"/>
      <c r="AR16" s="213"/>
      <c r="AS16" s="508"/>
      <c r="AT16" s="508"/>
      <c r="AU16" s="508"/>
      <c r="AV16" s="508"/>
      <c r="AW16" s="508"/>
      <c r="AX16" s="508"/>
      <c r="AY16" s="508"/>
      <c r="AZ16" s="508"/>
      <c r="BA16" s="508"/>
      <c r="BB16" s="508"/>
      <c r="BC16" s="508"/>
      <c r="BD16" s="508"/>
    </row>
    <row r="17" spans="2:57" s="210" customFormat="1" ht="20.25">
      <c r="B17" s="530"/>
      <c r="C17" s="211"/>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3"/>
      <c r="AI17" s="213"/>
      <c r="AJ17" s="213"/>
      <c r="AK17" s="213"/>
      <c r="AL17" s="213"/>
      <c r="AM17" s="213"/>
      <c r="AN17" s="213"/>
      <c r="AO17" s="213"/>
      <c r="AP17" s="213"/>
      <c r="AQ17" s="213"/>
      <c r="AR17" s="213"/>
      <c r="AS17" s="508"/>
      <c r="AT17" s="508"/>
      <c r="AU17" s="508"/>
      <c r="AV17" s="508"/>
      <c r="AW17" s="508"/>
      <c r="AX17" s="508"/>
      <c r="AY17" s="508"/>
      <c r="AZ17" s="508"/>
      <c r="BA17" s="508"/>
      <c r="BB17" s="508"/>
      <c r="BC17" s="508"/>
      <c r="BD17" s="508"/>
    </row>
    <row r="18" spans="2:57" ht="13.5" customHeight="1">
      <c r="B18" s="530"/>
      <c r="AS18" s="508"/>
      <c r="AT18" s="508"/>
      <c r="AU18" s="508"/>
      <c r="AV18" s="508"/>
      <c r="AW18" s="508"/>
      <c r="AX18" s="508"/>
      <c r="AY18" s="508"/>
      <c r="AZ18" s="508"/>
      <c r="BA18" s="508"/>
      <c r="BB18" s="508"/>
      <c r="BC18" s="508"/>
      <c r="BD18" s="508"/>
    </row>
    <row r="19" spans="2:57" ht="13.5" customHeight="1">
      <c r="B19" s="530"/>
      <c r="D19" s="214"/>
      <c r="E19" s="215"/>
      <c r="G19" s="214"/>
      <c r="H19" s="215"/>
      <c r="J19" s="214"/>
      <c r="K19" s="215"/>
      <c r="M19" s="214"/>
      <c r="N19" s="215"/>
      <c r="AS19" s="508"/>
      <c r="AT19" s="508"/>
      <c r="AU19" s="508"/>
      <c r="AV19" s="508"/>
      <c r="AW19" s="508"/>
      <c r="AX19" s="508"/>
      <c r="AY19" s="508"/>
      <c r="AZ19" s="508"/>
      <c r="BA19" s="508"/>
      <c r="BB19" s="508"/>
      <c r="BC19" s="508"/>
      <c r="BD19" s="508"/>
    </row>
    <row r="20" spans="2:57" ht="13.5" customHeight="1">
      <c r="B20" s="530"/>
      <c r="D20" s="215"/>
      <c r="E20" s="215"/>
      <c r="G20" s="215"/>
      <c r="H20" s="215"/>
      <c r="J20" s="215"/>
      <c r="K20" s="215"/>
      <c r="M20" s="215"/>
      <c r="N20" s="215"/>
      <c r="AS20" s="508"/>
      <c r="AT20" s="508"/>
      <c r="AU20" s="508"/>
      <c r="AV20" s="508"/>
      <c r="AW20" s="508"/>
      <c r="AX20" s="508"/>
      <c r="AY20" s="508"/>
      <c r="AZ20" s="508"/>
      <c r="BA20" s="508"/>
      <c r="BB20" s="508"/>
      <c r="BC20" s="508"/>
      <c r="BD20" s="508"/>
    </row>
    <row r="21" spans="2:57" ht="13.5" customHeight="1">
      <c r="B21" s="530"/>
      <c r="D21" s="215"/>
      <c r="E21" s="215"/>
      <c r="G21" s="215"/>
      <c r="H21" s="215"/>
      <c r="J21" s="215"/>
      <c r="K21" s="215"/>
      <c r="M21" s="215"/>
      <c r="N21" s="215"/>
      <c r="AS21" s="508"/>
      <c r="AT21" s="508"/>
      <c r="AU21" s="508"/>
      <c r="AV21" s="508"/>
      <c r="AW21" s="508"/>
      <c r="AX21" s="508"/>
      <c r="AY21" s="508"/>
      <c r="AZ21" s="508"/>
      <c r="BA21" s="508"/>
      <c r="BB21" s="508"/>
      <c r="BC21" s="508"/>
      <c r="BD21" s="508"/>
    </row>
    <row r="22" spans="2:57" ht="13.5" customHeight="1">
      <c r="B22" s="530"/>
      <c r="D22" s="215"/>
      <c r="E22" s="215"/>
      <c r="G22" s="215"/>
      <c r="H22" s="215"/>
      <c r="J22" s="215"/>
      <c r="K22" s="215"/>
      <c r="M22" s="215"/>
      <c r="N22" s="215"/>
      <c r="AS22" s="508"/>
      <c r="AT22" s="508"/>
      <c r="AU22" s="508"/>
      <c r="AV22" s="508"/>
      <c r="AW22" s="508"/>
      <c r="AX22" s="508"/>
      <c r="AY22" s="508"/>
      <c r="AZ22" s="508"/>
      <c r="BA22" s="508"/>
      <c r="BB22" s="508"/>
      <c r="BC22" s="508"/>
      <c r="BD22" s="508"/>
    </row>
    <row r="23" spans="2:57" ht="13.5" customHeight="1">
      <c r="B23" s="530"/>
      <c r="D23" s="215"/>
      <c r="E23" s="215"/>
      <c r="G23" s="215"/>
      <c r="H23" s="215"/>
      <c r="J23" s="215"/>
      <c r="K23" s="215"/>
      <c r="M23" s="215"/>
      <c r="N23" s="215"/>
      <c r="AS23" s="508"/>
      <c r="AT23" s="508"/>
      <c r="AU23" s="508"/>
      <c r="AV23" s="508"/>
      <c r="AW23" s="508"/>
      <c r="AX23" s="508"/>
      <c r="AY23" s="508"/>
      <c r="AZ23" s="508"/>
      <c r="BA23" s="508"/>
      <c r="BB23" s="508"/>
      <c r="BC23" s="508"/>
      <c r="BD23" s="508"/>
    </row>
    <row r="24" spans="2:57" ht="13.5" customHeight="1">
      <c r="B24" s="530"/>
      <c r="AS24" s="508"/>
      <c r="AT24" s="508"/>
      <c r="AU24" s="508"/>
      <c r="AV24" s="508"/>
      <c r="AW24" s="508"/>
      <c r="AX24" s="508"/>
      <c r="AY24" s="508"/>
      <c r="AZ24" s="508"/>
      <c r="BA24" s="508"/>
      <c r="BB24" s="508"/>
      <c r="BC24" s="508"/>
      <c r="BD24" s="508"/>
    </row>
    <row r="25" spans="2:57" ht="13.5" customHeight="1">
      <c r="B25" s="530"/>
      <c r="D25" s="214"/>
      <c r="E25" s="215"/>
      <c r="G25" s="216"/>
      <c r="H25" s="215"/>
      <c r="J25" s="215"/>
      <c r="K25" s="215"/>
      <c r="M25" s="214"/>
      <c r="N25" s="215"/>
      <c r="AS25" s="508"/>
      <c r="AT25" s="508"/>
      <c r="AU25" s="508"/>
      <c r="AV25" s="508"/>
      <c r="AW25" s="508"/>
      <c r="AX25" s="508"/>
      <c r="AY25" s="508"/>
      <c r="AZ25" s="508"/>
      <c r="BA25" s="508"/>
      <c r="BB25" s="508"/>
      <c r="BC25" s="508"/>
      <c r="BD25" s="508"/>
    </row>
    <row r="26" spans="2:57" ht="13.5" customHeight="1">
      <c r="B26" s="530"/>
      <c r="D26" s="215"/>
      <c r="E26" s="217"/>
      <c r="F26" s="217"/>
      <c r="G26" s="218"/>
      <c r="H26" s="218"/>
      <c r="I26" s="218"/>
      <c r="J26" s="217"/>
      <c r="K26" s="218"/>
      <c r="L26" s="217"/>
      <c r="M26" s="219"/>
      <c r="N26" s="219"/>
      <c r="AS26" s="508"/>
      <c r="AT26" s="508"/>
      <c r="AU26" s="508"/>
      <c r="AV26" s="508"/>
      <c r="AW26" s="508"/>
      <c r="AX26" s="508"/>
      <c r="AY26" s="508"/>
      <c r="AZ26" s="508"/>
      <c r="BA26" s="508"/>
      <c r="BB26" s="508"/>
      <c r="BC26" s="508"/>
      <c r="BD26" s="508"/>
    </row>
    <row r="27" spans="2:57" ht="13.5" customHeight="1">
      <c r="B27" s="530"/>
      <c r="D27" s="215"/>
      <c r="E27" s="217"/>
      <c r="F27" s="217"/>
      <c r="G27" s="220"/>
      <c r="H27" s="218"/>
      <c r="I27" s="218"/>
      <c r="J27" s="217"/>
      <c r="K27" s="218"/>
      <c r="L27" s="217"/>
      <c r="M27" s="219"/>
      <c r="N27" s="219"/>
      <c r="AS27" s="508"/>
      <c r="AT27" s="508"/>
      <c r="AU27" s="508"/>
      <c r="AV27" s="508"/>
      <c r="AW27" s="508"/>
      <c r="AX27" s="508"/>
      <c r="AY27" s="508"/>
      <c r="AZ27" s="508"/>
      <c r="BA27" s="508"/>
      <c r="BB27" s="508"/>
      <c r="BC27" s="508"/>
      <c r="BD27" s="508"/>
    </row>
    <row r="28" spans="2:57" ht="21" customHeight="1">
      <c r="B28" s="212"/>
      <c r="D28" s="215"/>
      <c r="E28" s="222"/>
      <c r="F28" s="222"/>
      <c r="G28" s="218"/>
      <c r="H28" s="218"/>
      <c r="I28" s="218"/>
      <c r="J28" s="217"/>
      <c r="K28" s="218"/>
      <c r="L28" s="217"/>
      <c r="M28" s="219"/>
      <c r="N28" s="219"/>
      <c r="AS28" s="508"/>
      <c r="AT28" s="508"/>
      <c r="AU28" s="508"/>
      <c r="AV28" s="508"/>
      <c r="AW28" s="508"/>
      <c r="AX28" s="508"/>
      <c r="AY28" s="508"/>
      <c r="AZ28" s="508"/>
      <c r="BA28" s="508"/>
      <c r="BB28" s="508"/>
      <c r="BC28" s="508"/>
      <c r="BD28" s="508"/>
    </row>
    <row r="29" spans="2:57" ht="20.25">
      <c r="B29" s="212"/>
      <c r="D29" s="215"/>
      <c r="E29" s="222"/>
      <c r="F29" s="222"/>
      <c r="G29" s="218"/>
      <c r="H29" s="218"/>
      <c r="I29" s="218"/>
      <c r="J29" s="217"/>
      <c r="K29" s="218"/>
      <c r="L29" s="217"/>
      <c r="M29" s="219"/>
      <c r="N29" s="219"/>
      <c r="AS29" s="508"/>
      <c r="AT29" s="508"/>
      <c r="AU29" s="508"/>
      <c r="AV29" s="508"/>
      <c r="AW29" s="508"/>
      <c r="AX29" s="508"/>
      <c r="AY29" s="508"/>
      <c r="AZ29" s="508"/>
      <c r="BA29" s="508"/>
      <c r="BB29" s="508"/>
      <c r="BC29" s="508"/>
      <c r="BD29" s="508"/>
    </row>
    <row r="30" spans="2:57" ht="20.25">
      <c r="B30" s="212"/>
      <c r="D30" s="215"/>
      <c r="E30" s="222"/>
      <c r="F30" s="222"/>
      <c r="G30" s="218"/>
      <c r="H30" s="218"/>
      <c r="I30" s="218"/>
      <c r="J30" s="217"/>
      <c r="K30" s="218"/>
      <c r="L30" s="217"/>
      <c r="M30" s="219"/>
      <c r="N30" s="219"/>
      <c r="AS30" s="508"/>
      <c r="AT30" s="508"/>
      <c r="AU30" s="508"/>
      <c r="AV30" s="508"/>
      <c r="AW30" s="508"/>
      <c r="AX30" s="508"/>
      <c r="AY30" s="508"/>
      <c r="AZ30" s="508"/>
      <c r="BA30" s="508"/>
      <c r="BB30" s="508"/>
      <c r="BC30" s="508"/>
      <c r="BD30" s="508"/>
    </row>
    <row r="31" spans="2:57" ht="20.25">
      <c r="B31" s="212"/>
      <c r="D31" s="215"/>
      <c r="E31" s="217"/>
      <c r="F31" s="217"/>
      <c r="G31" s="223"/>
      <c r="H31" s="218"/>
      <c r="I31" s="218"/>
      <c r="J31" s="218"/>
      <c r="K31" s="218"/>
      <c r="L31" s="223"/>
      <c r="M31" s="224"/>
      <c r="N31" s="219"/>
      <c r="AS31" s="221"/>
      <c r="AT31" s="221"/>
      <c r="AU31" s="221"/>
      <c r="AV31" s="221"/>
      <c r="AW31" s="221"/>
      <c r="AX31" s="221"/>
      <c r="AY31" s="221"/>
      <c r="AZ31" s="221"/>
      <c r="BA31" s="221"/>
      <c r="BB31" s="221"/>
      <c r="BC31" s="221"/>
      <c r="BD31" s="221"/>
    </row>
    <row r="32" spans="2:57" ht="21" thickBot="1">
      <c r="B32" s="225"/>
      <c r="AS32" s="508" t="s">
        <v>201</v>
      </c>
      <c r="AT32" s="508"/>
      <c r="AU32" s="508"/>
      <c r="AV32" s="508"/>
      <c r="AW32" s="508"/>
      <c r="AX32" s="508"/>
      <c r="AY32" s="508"/>
      <c r="AZ32" s="508"/>
      <c r="BA32" s="508"/>
      <c r="BB32" s="508"/>
      <c r="BC32" s="508"/>
      <c r="BD32" s="508"/>
      <c r="BE32" s="508"/>
    </row>
    <row r="33" spans="2:57" ht="18.75" customHeight="1">
      <c r="B33" s="514" t="s">
        <v>196</v>
      </c>
      <c r="D33" s="517"/>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9"/>
      <c r="AQ33" s="226"/>
      <c r="AR33" s="226"/>
      <c r="AS33" s="508"/>
      <c r="AT33" s="508"/>
      <c r="AU33" s="508"/>
      <c r="AV33" s="508"/>
      <c r="AW33" s="508"/>
      <c r="AX33" s="508"/>
      <c r="AY33" s="508"/>
      <c r="AZ33" s="508"/>
      <c r="BA33" s="508"/>
      <c r="BB33" s="508"/>
      <c r="BC33" s="508"/>
      <c r="BD33" s="508"/>
      <c r="BE33" s="508"/>
    </row>
    <row r="34" spans="2:57" ht="18.75" customHeight="1">
      <c r="B34" s="515"/>
      <c r="D34" s="520"/>
      <c r="E34" s="521"/>
      <c r="F34" s="521"/>
      <c r="G34" s="521"/>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2"/>
      <c r="AQ34" s="226"/>
      <c r="AR34" s="226"/>
      <c r="AS34" s="508"/>
      <c r="AT34" s="508"/>
      <c r="AU34" s="508"/>
      <c r="AV34" s="508"/>
      <c r="AW34" s="508"/>
      <c r="AX34" s="508"/>
      <c r="AY34" s="508"/>
      <c r="AZ34" s="508"/>
      <c r="BA34" s="508"/>
      <c r="BB34" s="508"/>
      <c r="BC34" s="508"/>
      <c r="BD34" s="508"/>
      <c r="BE34" s="508"/>
    </row>
    <row r="35" spans="2:57" ht="18.75" customHeight="1">
      <c r="B35" s="515"/>
      <c r="D35" s="520"/>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2"/>
      <c r="AQ35" s="226"/>
      <c r="AR35" s="226"/>
      <c r="AS35" s="508"/>
      <c r="AT35" s="508"/>
      <c r="AU35" s="508"/>
      <c r="AV35" s="508"/>
      <c r="AW35" s="508"/>
      <c r="AX35" s="508"/>
      <c r="AY35" s="508"/>
      <c r="AZ35" s="508"/>
      <c r="BA35" s="508"/>
      <c r="BB35" s="508"/>
      <c r="BC35" s="508"/>
      <c r="BD35" s="508"/>
      <c r="BE35" s="508"/>
    </row>
    <row r="36" spans="2:57" ht="18.75" customHeight="1">
      <c r="B36" s="515"/>
      <c r="D36" s="520"/>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2"/>
      <c r="AQ36" s="226"/>
      <c r="AR36" s="226"/>
      <c r="AS36" s="508"/>
      <c r="AT36" s="508"/>
      <c r="AU36" s="508"/>
      <c r="AV36" s="508"/>
      <c r="AW36" s="508"/>
      <c r="AX36" s="508"/>
      <c r="AY36" s="508"/>
      <c r="AZ36" s="508"/>
      <c r="BA36" s="508"/>
      <c r="BB36" s="508"/>
      <c r="BC36" s="508"/>
      <c r="BD36" s="508"/>
      <c r="BE36" s="508"/>
    </row>
    <row r="37" spans="2:57" ht="18.75" customHeight="1">
      <c r="B37" s="515"/>
      <c r="D37" s="520"/>
      <c r="E37" s="521"/>
      <c r="F37" s="521"/>
      <c r="G37" s="521"/>
      <c r="H37" s="521"/>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2"/>
      <c r="AQ37" s="226"/>
      <c r="AR37" s="226"/>
      <c r="AS37" s="508"/>
      <c r="AT37" s="508"/>
      <c r="AU37" s="508"/>
      <c r="AV37" s="508"/>
      <c r="AW37" s="508"/>
      <c r="AX37" s="508"/>
      <c r="AY37" s="508"/>
      <c r="AZ37" s="508"/>
      <c r="BA37" s="508"/>
      <c r="BB37" s="508"/>
      <c r="BC37" s="508"/>
      <c r="BD37" s="508"/>
      <c r="BE37" s="508"/>
    </row>
    <row r="38" spans="2:57" ht="18.75" customHeight="1">
      <c r="B38" s="515"/>
      <c r="D38" s="520"/>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2"/>
      <c r="AQ38" s="226"/>
      <c r="AR38" s="226"/>
      <c r="AS38" s="508"/>
      <c r="AT38" s="508"/>
      <c r="AU38" s="508"/>
      <c r="AV38" s="508"/>
      <c r="AW38" s="508"/>
      <c r="AX38" s="508"/>
      <c r="AY38" s="508"/>
      <c r="AZ38" s="508"/>
      <c r="BA38" s="508"/>
      <c r="BB38" s="508"/>
      <c r="BC38" s="508"/>
      <c r="BD38" s="508"/>
      <c r="BE38" s="508"/>
    </row>
    <row r="39" spans="2:57" ht="18.75" customHeight="1">
      <c r="B39" s="515"/>
      <c r="D39" s="520"/>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1"/>
      <c r="AP39" s="522"/>
      <c r="AQ39" s="226"/>
      <c r="AR39" s="226"/>
      <c r="AS39" s="508"/>
      <c r="AT39" s="508"/>
      <c r="AU39" s="508"/>
      <c r="AV39" s="508"/>
      <c r="AW39" s="508"/>
      <c r="AX39" s="508"/>
      <c r="AY39" s="508"/>
      <c r="AZ39" s="508"/>
      <c r="BA39" s="508"/>
      <c r="BB39" s="508"/>
      <c r="BC39" s="508"/>
      <c r="BD39" s="508"/>
      <c r="BE39" s="508"/>
    </row>
    <row r="40" spans="2:57" ht="18.75" customHeight="1">
      <c r="B40" s="515"/>
      <c r="D40" s="520"/>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2"/>
      <c r="AQ40" s="226"/>
      <c r="AR40" s="226"/>
      <c r="AS40" s="508"/>
      <c r="AT40" s="508"/>
      <c r="AU40" s="508"/>
      <c r="AV40" s="508"/>
      <c r="AW40" s="508"/>
      <c r="AX40" s="508"/>
      <c r="AY40" s="508"/>
      <c r="AZ40" s="508"/>
      <c r="BA40" s="508"/>
      <c r="BB40" s="508"/>
      <c r="BC40" s="508"/>
      <c r="BD40" s="508"/>
      <c r="BE40" s="508"/>
    </row>
    <row r="41" spans="2:57" ht="18.75" customHeight="1" thickBot="1">
      <c r="B41" s="516"/>
      <c r="D41" s="523"/>
      <c r="E41" s="524"/>
      <c r="F41" s="524"/>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5"/>
      <c r="AQ41" s="226"/>
      <c r="AR41" s="226"/>
      <c r="AS41" s="508"/>
      <c r="AT41" s="508"/>
      <c r="AU41" s="508"/>
      <c r="AV41" s="508"/>
      <c r="AW41" s="508"/>
      <c r="AX41" s="508"/>
      <c r="AY41" s="508"/>
      <c r="AZ41" s="508"/>
      <c r="BA41" s="508"/>
      <c r="BB41" s="508"/>
      <c r="BC41" s="508"/>
      <c r="BD41" s="508"/>
      <c r="BE41" s="508"/>
    </row>
    <row r="42" spans="2:57" ht="23.25">
      <c r="B42" s="227"/>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508"/>
      <c r="AT42" s="508"/>
      <c r="AU42" s="508"/>
      <c r="AV42" s="508"/>
      <c r="AW42" s="508"/>
      <c r="AX42" s="508"/>
      <c r="AY42" s="508"/>
      <c r="AZ42" s="508"/>
      <c r="BA42" s="508"/>
      <c r="BB42" s="508"/>
      <c r="BC42" s="508"/>
      <c r="BD42" s="508"/>
      <c r="BE42" s="508"/>
    </row>
    <row r="43" spans="2:57" ht="20.25">
      <c r="B43" s="225"/>
      <c r="AS43" s="508"/>
      <c r="AT43" s="508"/>
      <c r="AU43" s="508"/>
      <c r="AV43" s="508"/>
      <c r="AW43" s="508"/>
      <c r="AX43" s="508"/>
      <c r="AY43" s="508"/>
      <c r="AZ43" s="508"/>
      <c r="BA43" s="508"/>
      <c r="BB43" s="508"/>
      <c r="BC43" s="508"/>
      <c r="BD43" s="508"/>
      <c r="BE43" s="508"/>
    </row>
    <row r="44" spans="2:57" ht="13.5" customHeight="1">
      <c r="B44" s="530" t="s">
        <v>197</v>
      </c>
      <c r="D44" s="215"/>
      <c r="E44" s="215"/>
      <c r="F44" s="215"/>
      <c r="G44" s="215"/>
      <c r="H44" s="215"/>
      <c r="M44" s="215"/>
      <c r="N44" s="215"/>
      <c r="O44" s="215"/>
      <c r="P44" s="215"/>
      <c r="Q44" s="215"/>
      <c r="R44" s="215"/>
      <c r="S44" s="215"/>
      <c r="T44" s="215"/>
      <c r="U44" s="215"/>
      <c r="W44" s="214"/>
      <c r="X44" s="214"/>
      <c r="Y44" s="215"/>
      <c r="Z44" s="215"/>
      <c r="AA44" s="215"/>
      <c r="AB44" s="215"/>
      <c r="AC44" s="215"/>
      <c r="AD44" s="214"/>
      <c r="AE44" s="214"/>
      <c r="AS44" s="221"/>
      <c r="AT44" s="221"/>
      <c r="AU44" s="221"/>
      <c r="AV44" s="221"/>
      <c r="AW44" s="221"/>
      <c r="AX44" s="221"/>
      <c r="AY44" s="221"/>
      <c r="AZ44" s="221"/>
      <c r="BA44" s="221"/>
      <c r="BB44" s="221"/>
      <c r="BC44" s="221"/>
      <c r="BD44" s="221"/>
    </row>
    <row r="45" spans="2:57" ht="13.5" customHeight="1">
      <c r="B45" s="530"/>
      <c r="D45" s="215"/>
      <c r="E45" s="215"/>
      <c r="F45" s="215"/>
      <c r="G45" s="215"/>
      <c r="H45" s="215"/>
      <c r="M45" s="215"/>
      <c r="N45" s="215"/>
      <c r="O45" s="215"/>
      <c r="P45" s="215"/>
      <c r="Q45" s="215"/>
      <c r="R45" s="215"/>
      <c r="S45" s="215"/>
      <c r="T45" s="215"/>
      <c r="U45" s="215"/>
      <c r="W45" s="214"/>
      <c r="X45" s="214"/>
      <c r="Y45" s="215"/>
      <c r="Z45" s="215"/>
      <c r="AA45" s="215"/>
      <c r="AB45" s="215"/>
      <c r="AC45" s="215"/>
      <c r="AD45" s="214"/>
      <c r="AE45" s="214"/>
      <c r="AS45" s="221"/>
      <c r="AT45" s="221"/>
      <c r="AU45" s="221"/>
      <c r="AV45" s="221"/>
      <c r="AW45" s="221"/>
      <c r="AX45" s="221"/>
      <c r="AY45" s="221"/>
      <c r="AZ45" s="221"/>
      <c r="BA45" s="221"/>
      <c r="BB45" s="221"/>
      <c r="BC45" s="221"/>
      <c r="BD45" s="221"/>
    </row>
    <row r="46" spans="2:57" ht="13.5" customHeight="1">
      <c r="B46" s="530"/>
      <c r="D46" s="215"/>
      <c r="E46" s="215"/>
      <c r="F46" s="215"/>
      <c r="G46" s="215"/>
      <c r="H46" s="215"/>
      <c r="M46" s="215"/>
      <c r="N46" s="215"/>
      <c r="O46" s="215"/>
      <c r="P46" s="215"/>
      <c r="Q46" s="215"/>
      <c r="R46" s="215"/>
      <c r="S46" s="215"/>
      <c r="T46" s="215"/>
      <c r="U46" s="215"/>
      <c r="W46" s="214"/>
      <c r="X46" s="214"/>
      <c r="Y46" s="215"/>
      <c r="Z46" s="215"/>
      <c r="AA46" s="215"/>
      <c r="AB46" s="215"/>
      <c r="AC46" s="215"/>
      <c r="AD46" s="214"/>
      <c r="AE46" s="214"/>
      <c r="AS46" s="221"/>
      <c r="AT46" s="221"/>
      <c r="AU46" s="221"/>
      <c r="AV46" s="221"/>
      <c r="AW46" s="221"/>
      <c r="AX46" s="221"/>
      <c r="AY46" s="221"/>
      <c r="AZ46" s="221"/>
      <c r="BA46" s="221"/>
      <c r="BB46" s="221"/>
      <c r="BC46" s="221"/>
      <c r="BD46" s="221"/>
    </row>
    <row r="47" spans="2:57" ht="13.5" customHeight="1">
      <c r="B47" s="530"/>
      <c r="D47" s="215"/>
      <c r="E47" s="215"/>
      <c r="F47" s="215"/>
      <c r="G47" s="215"/>
      <c r="H47" s="215"/>
      <c r="M47" s="215"/>
      <c r="N47" s="215"/>
      <c r="O47" s="215"/>
      <c r="P47" s="215"/>
      <c r="Q47" s="215"/>
      <c r="R47" s="215"/>
      <c r="S47" s="215"/>
      <c r="T47" s="215"/>
      <c r="U47" s="215"/>
      <c r="W47" s="214"/>
      <c r="X47" s="214"/>
      <c r="Y47" s="215"/>
      <c r="Z47" s="215"/>
      <c r="AA47" s="215"/>
      <c r="AB47" s="215"/>
      <c r="AC47" s="215"/>
      <c r="AD47" s="214"/>
      <c r="AE47" s="214"/>
      <c r="AS47" s="221"/>
      <c r="AT47" s="221"/>
      <c r="AU47" s="221"/>
      <c r="AV47" s="221"/>
      <c r="AW47" s="221"/>
      <c r="AX47" s="221"/>
      <c r="AY47" s="221"/>
      <c r="AZ47" s="221"/>
      <c r="BA47" s="221"/>
      <c r="BB47" s="221"/>
      <c r="BC47" s="221"/>
      <c r="BD47" s="221"/>
    </row>
    <row r="48" spans="2:57" ht="13.5" customHeight="1">
      <c r="B48" s="530"/>
      <c r="D48" s="215"/>
      <c r="E48" s="215"/>
      <c r="F48" s="215"/>
      <c r="G48" s="215"/>
      <c r="H48" s="215"/>
      <c r="M48" s="215"/>
      <c r="N48" s="215"/>
      <c r="O48" s="215"/>
      <c r="P48" s="215"/>
      <c r="Q48" s="215"/>
      <c r="R48" s="215"/>
      <c r="S48" s="215"/>
      <c r="T48" s="215"/>
      <c r="U48" s="215"/>
      <c r="W48" s="214"/>
      <c r="X48" s="214"/>
      <c r="Y48" s="215"/>
      <c r="Z48" s="215"/>
      <c r="AA48" s="215"/>
      <c r="AB48" s="215"/>
      <c r="AC48" s="215"/>
      <c r="AD48" s="214"/>
      <c r="AE48" s="214"/>
      <c r="AS48" s="221"/>
      <c r="AT48" s="221"/>
      <c r="AU48" s="221"/>
      <c r="AV48" s="221"/>
      <c r="AW48" s="221"/>
      <c r="AX48" s="221"/>
      <c r="AY48" s="221"/>
      <c r="AZ48" s="221"/>
      <c r="BA48" s="221"/>
      <c r="BB48" s="221"/>
      <c r="BC48" s="221"/>
      <c r="BD48" s="221"/>
    </row>
    <row r="49" spans="2:56" ht="13.5" customHeight="1">
      <c r="B49" s="530"/>
      <c r="D49" s="215"/>
      <c r="E49" s="215"/>
      <c r="F49" s="215"/>
      <c r="G49" s="215"/>
      <c r="H49" s="215"/>
      <c r="AS49" s="221"/>
      <c r="AT49" s="221"/>
      <c r="AU49" s="221"/>
      <c r="AV49" s="221"/>
      <c r="AW49" s="221"/>
      <c r="AX49" s="221"/>
      <c r="AY49" s="221"/>
      <c r="AZ49" s="221"/>
      <c r="BA49" s="221"/>
      <c r="BB49" s="221"/>
      <c r="BC49" s="221"/>
      <c r="BD49" s="221"/>
    </row>
    <row r="50" spans="2:56" ht="13.5" customHeight="1">
      <c r="B50" s="530"/>
      <c r="D50" s="215"/>
      <c r="E50" s="215"/>
      <c r="F50" s="215"/>
      <c r="G50" s="215"/>
      <c r="H50" s="215"/>
      <c r="J50" s="214"/>
      <c r="K50" s="215"/>
      <c r="M50" s="214"/>
      <c r="N50" s="215"/>
      <c r="AS50" s="221"/>
      <c r="AT50" s="221"/>
      <c r="AU50" s="221"/>
      <c r="AV50" s="221"/>
      <c r="AW50" s="221"/>
      <c r="AX50" s="221"/>
      <c r="AY50" s="221"/>
      <c r="AZ50" s="221"/>
      <c r="BA50" s="221"/>
      <c r="BB50" s="221"/>
      <c r="BC50" s="221"/>
      <c r="BD50" s="221"/>
    </row>
    <row r="51" spans="2:56" ht="13.5" customHeight="1">
      <c r="B51" s="530"/>
      <c r="D51" s="215"/>
      <c r="E51" s="215"/>
      <c r="F51" s="215"/>
      <c r="G51" s="215"/>
      <c r="H51" s="215"/>
      <c r="J51" s="215"/>
      <c r="K51" s="215"/>
      <c r="M51" s="215"/>
      <c r="N51" s="215"/>
      <c r="AS51" s="221"/>
      <c r="AT51" s="221"/>
      <c r="AU51" s="221"/>
      <c r="AV51" s="221"/>
      <c r="AW51" s="221"/>
      <c r="AX51" s="221"/>
      <c r="AY51" s="221"/>
      <c r="AZ51" s="221"/>
      <c r="BA51" s="221"/>
      <c r="BB51" s="221"/>
      <c r="BC51" s="221"/>
      <c r="BD51" s="221"/>
    </row>
    <row r="52" spans="2:56" ht="13.5" customHeight="1" thickBot="1">
      <c r="B52" s="530"/>
      <c r="D52" s="215"/>
      <c r="E52" s="215"/>
      <c r="F52" s="215"/>
      <c r="G52" s="215"/>
      <c r="H52" s="215"/>
      <c r="J52" s="215"/>
      <c r="K52" s="215"/>
      <c r="M52" s="215"/>
      <c r="N52" s="215"/>
      <c r="AS52" s="229"/>
      <c r="AT52" s="229"/>
      <c r="AU52" s="229"/>
      <c r="AV52" s="229"/>
      <c r="AW52" s="229"/>
      <c r="AX52" s="229"/>
      <c r="AY52" s="229"/>
      <c r="AZ52" s="229"/>
      <c r="BA52" s="229"/>
      <c r="BB52" s="229"/>
      <c r="BC52" s="229"/>
      <c r="BD52" s="229"/>
    </row>
    <row r="53" spans="2:56" ht="13.5" customHeight="1">
      <c r="B53" s="233"/>
      <c r="D53" s="215"/>
      <c r="E53" s="215"/>
      <c r="F53" s="215"/>
      <c r="G53" s="215"/>
      <c r="H53" s="215"/>
      <c r="J53" s="215"/>
      <c r="K53" s="215"/>
      <c r="M53" s="215"/>
      <c r="N53" s="215"/>
      <c r="AS53" s="528" t="s">
        <v>202</v>
      </c>
      <c r="AT53" s="528"/>
      <c r="AU53" s="528"/>
      <c r="AV53" s="528"/>
      <c r="AW53" s="528"/>
      <c r="AX53" s="528"/>
      <c r="AY53" s="528"/>
      <c r="AZ53" s="528"/>
      <c r="BA53" s="528"/>
      <c r="BB53" s="528"/>
      <c r="BC53" s="528"/>
      <c r="BD53" s="528"/>
    </row>
    <row r="54" spans="2:56" ht="13.5" customHeight="1">
      <c r="B54" s="233"/>
      <c r="D54" s="215"/>
      <c r="E54" s="215"/>
      <c r="F54" s="215"/>
      <c r="G54" s="215"/>
      <c r="H54" s="215"/>
      <c r="J54" s="215"/>
      <c r="K54" s="215"/>
      <c r="M54" s="215"/>
      <c r="N54" s="215"/>
      <c r="AS54" s="529"/>
      <c r="AT54" s="529"/>
      <c r="AU54" s="529"/>
      <c r="AV54" s="529"/>
      <c r="AW54" s="529"/>
      <c r="AX54" s="529"/>
      <c r="AY54" s="529"/>
      <c r="AZ54" s="529"/>
      <c r="BA54" s="529"/>
      <c r="BB54" s="529"/>
      <c r="BC54" s="529"/>
      <c r="BD54" s="529"/>
    </row>
    <row r="55" spans="2:56" ht="13.5" customHeight="1">
      <c r="B55" s="225"/>
      <c r="M55" s="214"/>
      <c r="AS55" s="529"/>
      <c r="AT55" s="529"/>
      <c r="AU55" s="529"/>
      <c r="AV55" s="529"/>
      <c r="AW55" s="529"/>
      <c r="AX55" s="529"/>
      <c r="AY55" s="529"/>
      <c r="AZ55" s="529"/>
      <c r="BA55" s="529"/>
      <c r="BB55" s="529"/>
      <c r="BC55" s="529"/>
      <c r="BD55" s="529"/>
    </row>
    <row r="56" spans="2:56" ht="13.5" customHeight="1">
      <c r="B56" s="530" t="s">
        <v>198</v>
      </c>
      <c r="D56" s="214"/>
      <c r="E56" s="215"/>
      <c r="G56" s="214"/>
      <c r="H56" s="215"/>
      <c r="J56" s="214"/>
      <c r="K56" s="215"/>
      <c r="N56" s="215"/>
      <c r="AS56" s="529"/>
      <c r="AT56" s="529"/>
      <c r="AU56" s="529"/>
      <c r="AV56" s="529"/>
      <c r="AW56" s="529"/>
      <c r="AX56" s="529"/>
      <c r="AY56" s="529"/>
      <c r="AZ56" s="529"/>
      <c r="BA56" s="529"/>
      <c r="BB56" s="529"/>
      <c r="BC56" s="529"/>
      <c r="BD56" s="529"/>
    </row>
    <row r="57" spans="2:56" ht="13.5" customHeight="1">
      <c r="B57" s="530"/>
      <c r="D57" s="215"/>
      <c r="E57" s="215"/>
      <c r="G57" s="215"/>
      <c r="H57" s="215"/>
      <c r="J57" s="215"/>
      <c r="K57" s="215"/>
      <c r="M57" s="215"/>
      <c r="N57" s="215"/>
      <c r="AS57" s="529"/>
      <c r="AT57" s="529"/>
      <c r="AU57" s="529"/>
      <c r="AV57" s="529"/>
      <c r="AW57" s="529"/>
      <c r="AX57" s="529"/>
      <c r="AY57" s="529"/>
      <c r="AZ57" s="529"/>
      <c r="BA57" s="529"/>
      <c r="BB57" s="529"/>
      <c r="BC57" s="529"/>
      <c r="BD57" s="529"/>
    </row>
    <row r="58" spans="2:56" ht="13.5" customHeight="1">
      <c r="B58" s="530"/>
      <c r="D58" s="215"/>
      <c r="E58" s="215"/>
      <c r="F58" s="230"/>
      <c r="G58" s="215"/>
      <c r="H58" s="215"/>
      <c r="J58" s="215"/>
      <c r="K58" s="215"/>
      <c r="M58" s="215"/>
      <c r="N58" s="215"/>
      <c r="AS58" s="529"/>
      <c r="AT58" s="529"/>
      <c r="AU58" s="529"/>
      <c r="AV58" s="529"/>
      <c r="AW58" s="529"/>
      <c r="AX58" s="529"/>
      <c r="AY58" s="529"/>
      <c r="AZ58" s="529"/>
      <c r="BA58" s="529"/>
      <c r="BB58" s="529"/>
      <c r="BC58" s="529"/>
      <c r="BD58" s="529"/>
    </row>
    <row r="59" spans="2:56" ht="13.5" customHeight="1">
      <c r="B59" s="530"/>
      <c r="D59" s="215"/>
      <c r="E59" s="215"/>
      <c r="G59" s="215"/>
      <c r="H59" s="215"/>
      <c r="J59" s="215"/>
      <c r="K59" s="215"/>
      <c r="M59" s="215"/>
      <c r="N59" s="215"/>
      <c r="AS59" s="529"/>
      <c r="AT59" s="529"/>
      <c r="AU59" s="529"/>
      <c r="AV59" s="529"/>
      <c r="AW59" s="529"/>
      <c r="AX59" s="529"/>
      <c r="AY59" s="529"/>
      <c r="AZ59" s="529"/>
      <c r="BA59" s="529"/>
      <c r="BB59" s="529"/>
      <c r="BC59" s="529"/>
      <c r="BD59" s="529"/>
    </row>
    <row r="60" spans="2:56" ht="13.5" customHeight="1">
      <c r="B60" s="530"/>
      <c r="D60" s="215"/>
      <c r="E60" s="215"/>
      <c r="G60" s="215"/>
      <c r="H60" s="215"/>
      <c r="J60" s="215"/>
      <c r="K60" s="215"/>
      <c r="M60" s="215"/>
      <c r="N60" s="215"/>
      <c r="AS60" s="529"/>
      <c r="AT60" s="529"/>
      <c r="AU60" s="529"/>
      <c r="AV60" s="529"/>
      <c r="AW60" s="529"/>
      <c r="AX60" s="529"/>
      <c r="AY60" s="529"/>
      <c r="AZ60" s="529"/>
      <c r="BA60" s="529"/>
      <c r="BB60" s="529"/>
      <c r="BC60" s="529"/>
      <c r="BD60" s="529"/>
    </row>
    <row r="61" spans="2:56" ht="13.5" customHeight="1">
      <c r="B61" s="530"/>
      <c r="AS61" s="529"/>
      <c r="AT61" s="529"/>
      <c r="AU61" s="529"/>
      <c r="AV61" s="529"/>
      <c r="AW61" s="529"/>
      <c r="AX61" s="529"/>
      <c r="AY61" s="529"/>
      <c r="AZ61" s="529"/>
      <c r="BA61" s="529"/>
      <c r="BB61" s="529"/>
      <c r="BC61" s="529"/>
      <c r="BD61" s="529"/>
    </row>
    <row r="62" spans="2:56" ht="13.5" customHeight="1">
      <c r="B62" s="530"/>
      <c r="D62" s="214"/>
      <c r="E62" s="215"/>
      <c r="G62" s="214"/>
      <c r="H62" s="215"/>
      <c r="J62" s="214"/>
      <c r="K62" s="215"/>
      <c r="M62" s="214"/>
      <c r="N62" s="215"/>
      <c r="AS62" s="529"/>
      <c r="AT62" s="529"/>
      <c r="AU62" s="529"/>
      <c r="AV62" s="529"/>
      <c r="AW62" s="529"/>
      <c r="AX62" s="529"/>
      <c r="AY62" s="529"/>
      <c r="AZ62" s="529"/>
      <c r="BA62" s="529"/>
      <c r="BB62" s="529"/>
      <c r="BC62" s="529"/>
      <c r="BD62" s="529"/>
    </row>
    <row r="63" spans="2:56" ht="13.5" customHeight="1">
      <c r="B63" s="530"/>
      <c r="D63" s="215"/>
      <c r="E63" s="215"/>
      <c r="G63" s="215"/>
      <c r="H63" s="215"/>
      <c r="J63" s="215"/>
      <c r="K63" s="215"/>
      <c r="M63" s="215"/>
      <c r="N63" s="215"/>
      <c r="AS63" s="529"/>
      <c r="AT63" s="529"/>
      <c r="AU63" s="529"/>
      <c r="AV63" s="529"/>
      <c r="AW63" s="529"/>
      <c r="AX63" s="529"/>
      <c r="AY63" s="529"/>
      <c r="AZ63" s="529"/>
      <c r="BA63" s="529"/>
      <c r="BB63" s="529"/>
      <c r="BC63" s="529"/>
      <c r="BD63" s="529"/>
    </row>
    <row r="64" spans="2:56" ht="13.5" customHeight="1">
      <c r="B64" s="530"/>
      <c r="D64" s="215"/>
      <c r="E64" s="215"/>
      <c r="G64" s="215"/>
      <c r="H64" s="215"/>
      <c r="J64" s="215"/>
      <c r="K64" s="215"/>
      <c r="M64" s="215"/>
      <c r="N64" s="215"/>
      <c r="AS64" s="529"/>
      <c r="AT64" s="529"/>
      <c r="AU64" s="529"/>
      <c r="AV64" s="529"/>
      <c r="AW64" s="529"/>
      <c r="AX64" s="529"/>
      <c r="AY64" s="529"/>
      <c r="AZ64" s="529"/>
      <c r="BA64" s="529"/>
      <c r="BB64" s="529"/>
      <c r="BC64" s="529"/>
      <c r="BD64" s="529"/>
    </row>
    <row r="65" spans="2:56" ht="13.5" customHeight="1">
      <c r="B65" s="530"/>
      <c r="D65" s="215"/>
      <c r="E65" s="215"/>
      <c r="G65" s="215"/>
      <c r="H65" s="215"/>
      <c r="J65" s="215"/>
      <c r="K65" s="215"/>
      <c r="M65" s="215"/>
      <c r="N65" s="215"/>
      <c r="AS65" s="529"/>
      <c r="AT65" s="529"/>
      <c r="AU65" s="529"/>
      <c r="AV65" s="529"/>
      <c r="AW65" s="529"/>
      <c r="AX65" s="529"/>
      <c r="AY65" s="529"/>
      <c r="AZ65" s="529"/>
      <c r="BA65" s="529"/>
      <c r="BB65" s="529"/>
      <c r="BC65" s="529"/>
      <c r="BD65" s="529"/>
    </row>
    <row r="66" spans="2:56" ht="13.5" customHeight="1">
      <c r="B66" s="530"/>
      <c r="D66" s="215"/>
      <c r="E66" s="215"/>
      <c r="G66" s="215"/>
      <c r="H66" s="215"/>
      <c r="J66" s="215"/>
      <c r="K66" s="215"/>
      <c r="M66" s="215"/>
      <c r="N66" s="215"/>
      <c r="AS66" s="529"/>
      <c r="AT66" s="529"/>
      <c r="AU66" s="529"/>
      <c r="AV66" s="529"/>
      <c r="AW66" s="529"/>
      <c r="AX66" s="529"/>
      <c r="AY66" s="529"/>
      <c r="AZ66" s="529"/>
      <c r="BA66" s="529"/>
      <c r="BB66" s="529"/>
      <c r="BC66" s="529"/>
      <c r="BD66" s="529"/>
    </row>
    <row r="67" spans="2:56" ht="13.5" customHeight="1">
      <c r="B67" s="530"/>
      <c r="AS67" s="529"/>
      <c r="AT67" s="529"/>
      <c r="AU67" s="529"/>
      <c r="AV67" s="529"/>
      <c r="AW67" s="529"/>
      <c r="AX67" s="529"/>
      <c r="AY67" s="529"/>
      <c r="AZ67" s="529"/>
      <c r="BA67" s="529"/>
      <c r="BB67" s="529"/>
      <c r="BC67" s="529"/>
      <c r="BD67" s="529"/>
    </row>
    <row r="68" spans="2:56" ht="13.5" customHeight="1">
      <c r="B68" s="530"/>
      <c r="G68" s="217"/>
      <c r="H68" s="218"/>
      <c r="I68" s="218"/>
      <c r="J68" s="218"/>
      <c r="K68" s="218"/>
      <c r="L68" s="231"/>
      <c r="M68" s="224"/>
      <c r="AS68" s="529"/>
      <c r="AT68" s="529"/>
      <c r="AU68" s="529"/>
      <c r="AV68" s="529"/>
      <c r="AW68" s="529"/>
      <c r="AX68" s="529"/>
      <c r="AY68" s="529"/>
      <c r="AZ68" s="529"/>
      <c r="BA68" s="529"/>
      <c r="BB68" s="529"/>
      <c r="BC68" s="529"/>
      <c r="BD68" s="529"/>
    </row>
    <row r="69" spans="2:56" ht="13.5" customHeight="1">
      <c r="B69" s="530"/>
      <c r="G69" s="222"/>
      <c r="H69" s="218"/>
      <c r="I69" s="218"/>
      <c r="J69" s="218"/>
      <c r="K69" s="218"/>
      <c r="L69" s="231"/>
      <c r="M69" s="224"/>
      <c r="AS69" s="529"/>
      <c r="AT69" s="529"/>
      <c r="AU69" s="529"/>
      <c r="AV69" s="529"/>
      <c r="AW69" s="529"/>
      <c r="AX69" s="529"/>
      <c r="AY69" s="529"/>
      <c r="AZ69" s="529"/>
      <c r="BA69" s="529"/>
      <c r="BB69" s="529"/>
      <c r="BC69" s="529"/>
      <c r="BD69" s="529"/>
    </row>
    <row r="70" spans="2:56" ht="13.5" customHeight="1">
      <c r="B70" s="530"/>
      <c r="G70" s="222"/>
      <c r="H70" s="218"/>
      <c r="I70" s="218"/>
      <c r="J70" s="218"/>
      <c r="K70" s="218"/>
      <c r="L70" s="231"/>
      <c r="M70" s="224"/>
      <c r="AS70" s="529"/>
      <c r="AT70" s="529"/>
      <c r="AU70" s="529"/>
      <c r="AV70" s="529"/>
      <c r="AW70" s="529"/>
      <c r="AX70" s="529"/>
      <c r="AY70" s="529"/>
      <c r="AZ70" s="529"/>
      <c r="BA70" s="529"/>
      <c r="BB70" s="529"/>
      <c r="BC70" s="529"/>
      <c r="BD70" s="529"/>
    </row>
    <row r="71" spans="2:56" ht="13.5" customHeight="1" thickBot="1">
      <c r="B71" s="530"/>
      <c r="G71" s="230"/>
      <c r="AS71" s="529"/>
      <c r="AT71" s="529"/>
      <c r="AU71" s="529"/>
      <c r="AV71" s="529"/>
      <c r="AW71" s="529"/>
      <c r="AX71" s="529"/>
      <c r="AY71" s="529"/>
      <c r="AZ71" s="529"/>
      <c r="BA71" s="529"/>
      <c r="BB71" s="529"/>
      <c r="BC71" s="529"/>
      <c r="BD71" s="529"/>
    </row>
    <row r="72" spans="2:56" ht="13.5" customHeight="1">
      <c r="B72" s="530"/>
      <c r="AS72" s="528" t="s">
        <v>203</v>
      </c>
      <c r="AT72" s="528"/>
      <c r="AU72" s="528"/>
      <c r="AV72" s="528"/>
      <c r="AW72" s="528"/>
      <c r="AX72" s="528"/>
      <c r="AY72" s="528"/>
      <c r="AZ72" s="528"/>
      <c r="BA72" s="528"/>
      <c r="BB72" s="528"/>
      <c r="BC72" s="528"/>
      <c r="BD72" s="528"/>
    </row>
    <row r="73" spans="2:56" ht="13.5" customHeight="1">
      <c r="B73" s="530"/>
      <c r="AS73" s="529"/>
      <c r="AT73" s="529"/>
      <c r="AU73" s="529"/>
      <c r="AV73" s="529"/>
      <c r="AW73" s="529"/>
      <c r="AX73" s="529"/>
      <c r="AY73" s="529"/>
      <c r="AZ73" s="529"/>
      <c r="BA73" s="529"/>
      <c r="BB73" s="529"/>
      <c r="BC73" s="529"/>
      <c r="BD73" s="529"/>
    </row>
    <row r="74" spans="2:56" ht="13.5" customHeight="1">
      <c r="B74" s="530"/>
      <c r="AS74" s="529"/>
      <c r="AT74" s="529"/>
      <c r="AU74" s="529"/>
      <c r="AV74" s="529"/>
      <c r="AW74" s="529"/>
      <c r="AX74" s="529"/>
      <c r="AY74" s="529"/>
      <c r="AZ74" s="529"/>
      <c r="BA74" s="529"/>
      <c r="BB74" s="529"/>
      <c r="BC74" s="529"/>
      <c r="BD74" s="529"/>
    </row>
    <row r="75" spans="2:56" ht="13.5" customHeight="1">
      <c r="B75" s="530"/>
      <c r="AS75" s="529"/>
      <c r="AT75" s="529"/>
      <c r="AU75" s="529"/>
      <c r="AV75" s="529"/>
      <c r="AW75" s="529"/>
      <c r="AX75" s="529"/>
      <c r="AY75" s="529"/>
      <c r="AZ75" s="529"/>
      <c r="BA75" s="529"/>
      <c r="BB75" s="529"/>
      <c r="BC75" s="529"/>
      <c r="BD75" s="529"/>
    </row>
    <row r="76" spans="2:56" ht="13.5" customHeight="1">
      <c r="B76" s="530"/>
      <c r="AS76" s="529"/>
      <c r="AT76" s="529"/>
      <c r="AU76" s="529"/>
      <c r="AV76" s="529"/>
      <c r="AW76" s="529"/>
      <c r="AX76" s="529"/>
      <c r="AY76" s="529"/>
      <c r="AZ76" s="529"/>
      <c r="BA76" s="529"/>
      <c r="BB76" s="529"/>
      <c r="BC76" s="529"/>
      <c r="BD76" s="529"/>
    </row>
    <row r="77" spans="2:56" ht="13.5" customHeight="1">
      <c r="B77" s="530"/>
      <c r="AS77" s="529"/>
      <c r="AT77" s="529"/>
      <c r="AU77" s="529"/>
      <c r="AV77" s="529"/>
      <c r="AW77" s="529"/>
      <c r="AX77" s="529"/>
      <c r="AY77" s="529"/>
      <c r="AZ77" s="529"/>
      <c r="BA77" s="529"/>
      <c r="BB77" s="529"/>
      <c r="BC77" s="529"/>
      <c r="BD77" s="529"/>
    </row>
    <row r="78" spans="2:56" ht="13.5" customHeight="1">
      <c r="B78" s="530"/>
      <c r="AS78" s="529"/>
      <c r="AT78" s="529"/>
      <c r="AU78" s="529"/>
      <c r="AV78" s="529"/>
      <c r="AW78" s="529"/>
      <c r="AX78" s="529"/>
      <c r="AY78" s="529"/>
      <c r="AZ78" s="529"/>
      <c r="BA78" s="529"/>
      <c r="BB78" s="529"/>
      <c r="BC78" s="529"/>
      <c r="BD78" s="529"/>
    </row>
    <row r="79" spans="2:56" ht="13.5" customHeight="1">
      <c r="B79" s="530"/>
      <c r="C79" s="207"/>
      <c r="D79" s="208"/>
      <c r="E79" s="206"/>
      <c r="F79" s="208"/>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S79" s="529"/>
      <c r="AT79" s="529"/>
      <c r="AU79" s="529"/>
      <c r="AV79" s="529"/>
      <c r="AW79" s="529"/>
      <c r="AX79" s="529"/>
      <c r="AY79" s="529"/>
      <c r="AZ79" s="529"/>
      <c r="BA79" s="529"/>
      <c r="BB79" s="529"/>
      <c r="BC79" s="529"/>
      <c r="BD79" s="529"/>
    </row>
    <row r="80" spans="2:56" ht="13.5" customHeight="1">
      <c r="B80" s="530"/>
      <c r="C80" s="207"/>
      <c r="D80" s="206"/>
      <c r="E80" s="206"/>
      <c r="F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S80" s="529"/>
      <c r="AT80" s="529"/>
      <c r="AU80" s="529"/>
      <c r="AV80" s="529"/>
      <c r="AW80" s="529"/>
      <c r="AX80" s="529"/>
      <c r="AY80" s="529"/>
      <c r="AZ80" s="529"/>
      <c r="BA80" s="529"/>
      <c r="BB80" s="529"/>
      <c r="BC80" s="529"/>
      <c r="BD80" s="529"/>
    </row>
    <row r="81" spans="2:56" ht="13.5" customHeight="1">
      <c r="B81" s="530"/>
      <c r="C81" s="207"/>
      <c r="D81" s="206"/>
      <c r="E81" s="206"/>
      <c r="F81" s="208"/>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S81" s="529"/>
      <c r="AT81" s="529"/>
      <c r="AU81" s="529"/>
      <c r="AV81" s="529"/>
      <c r="AW81" s="529"/>
      <c r="AX81" s="529"/>
      <c r="AY81" s="529"/>
      <c r="AZ81" s="529"/>
      <c r="BA81" s="529"/>
      <c r="BB81" s="529"/>
      <c r="BC81" s="529"/>
      <c r="BD81" s="529"/>
    </row>
    <row r="82" spans="2:56" ht="13.5" customHeight="1">
      <c r="B82" s="530"/>
      <c r="C82" s="207"/>
      <c r="D82" s="206"/>
      <c r="E82" s="206"/>
      <c r="F82" s="208"/>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S82" s="529"/>
      <c r="AT82" s="529"/>
      <c r="AU82" s="529"/>
      <c r="AV82" s="529"/>
      <c r="AW82" s="529"/>
      <c r="AX82" s="529"/>
      <c r="AY82" s="529"/>
      <c r="AZ82" s="529"/>
      <c r="BA82" s="529"/>
      <c r="BB82" s="529"/>
      <c r="BC82" s="529"/>
      <c r="BD82" s="529"/>
    </row>
    <row r="83" spans="2:56" ht="13.5" customHeight="1">
      <c r="B83" s="530"/>
      <c r="C83" s="207"/>
      <c r="D83" s="206"/>
      <c r="E83" s="206"/>
      <c r="F83" s="208"/>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S83" s="529"/>
      <c r="AT83" s="529"/>
      <c r="AU83" s="529"/>
      <c r="AV83" s="529"/>
      <c r="AW83" s="529"/>
      <c r="AX83" s="529"/>
      <c r="AY83" s="529"/>
      <c r="AZ83" s="529"/>
      <c r="BA83" s="529"/>
      <c r="BB83" s="529"/>
      <c r="BC83" s="529"/>
      <c r="BD83" s="529"/>
    </row>
    <row r="84" spans="2:56" ht="13.5" customHeight="1">
      <c r="B84" s="530"/>
      <c r="C84" s="207"/>
      <c r="D84" s="206"/>
      <c r="E84" s="206"/>
      <c r="F84" s="208"/>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S84" s="529"/>
      <c r="AT84" s="529"/>
      <c r="AU84" s="529"/>
      <c r="AV84" s="529"/>
      <c r="AW84" s="529"/>
      <c r="AX84" s="529"/>
      <c r="AY84" s="529"/>
      <c r="AZ84" s="529"/>
      <c r="BA84" s="529"/>
      <c r="BB84" s="529"/>
      <c r="BC84" s="529"/>
      <c r="BD84" s="529"/>
    </row>
    <row r="85" spans="2:56" ht="13.5" customHeight="1">
      <c r="B85" s="530"/>
      <c r="C85" s="207"/>
      <c r="D85" s="206"/>
      <c r="E85" s="206"/>
      <c r="F85" s="208"/>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S85" s="529"/>
      <c r="AT85" s="529"/>
      <c r="AU85" s="529"/>
      <c r="AV85" s="529"/>
      <c r="AW85" s="529"/>
      <c r="AX85" s="529"/>
      <c r="AY85" s="529"/>
      <c r="AZ85" s="529"/>
      <c r="BA85" s="529"/>
      <c r="BB85" s="529"/>
      <c r="BC85" s="529"/>
      <c r="BD85" s="529"/>
    </row>
    <row r="86" spans="2:56" ht="13.5" customHeight="1">
      <c r="B86" s="530"/>
      <c r="C86" s="207"/>
      <c r="D86" s="206"/>
      <c r="E86" s="206"/>
      <c r="F86" s="208"/>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S86" s="529"/>
      <c r="AT86" s="529"/>
      <c r="AU86" s="529"/>
      <c r="AV86" s="529"/>
      <c r="AW86" s="529"/>
      <c r="AX86" s="529"/>
      <c r="AY86" s="529"/>
      <c r="AZ86" s="529"/>
      <c r="BA86" s="529"/>
      <c r="BB86" s="529"/>
      <c r="BC86" s="529"/>
      <c r="BD86" s="529"/>
    </row>
    <row r="87" spans="2:56" ht="13.5" customHeight="1">
      <c r="B87" s="530"/>
      <c r="C87" s="207"/>
      <c r="D87" s="206"/>
      <c r="E87" s="206"/>
      <c r="F87" s="208"/>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S87" s="529"/>
      <c r="AT87" s="529"/>
      <c r="AU87" s="529"/>
      <c r="AV87" s="529"/>
      <c r="AW87" s="529"/>
      <c r="AX87" s="529"/>
      <c r="AY87" s="529"/>
      <c r="AZ87" s="529"/>
      <c r="BA87" s="529"/>
      <c r="BB87" s="529"/>
      <c r="BC87" s="529"/>
      <c r="BD87" s="529"/>
    </row>
    <row r="88" spans="2:56" ht="13.5" customHeight="1">
      <c r="B88" s="530"/>
      <c r="C88" s="207"/>
      <c r="D88" s="206"/>
      <c r="E88" s="206"/>
      <c r="F88" s="208"/>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S88" s="529"/>
      <c r="AT88" s="529"/>
      <c r="AU88" s="529"/>
      <c r="AV88" s="529"/>
      <c r="AW88" s="529"/>
      <c r="AX88" s="529"/>
      <c r="AY88" s="529"/>
      <c r="AZ88" s="529"/>
      <c r="BA88" s="529"/>
      <c r="BB88" s="529"/>
      <c r="BC88" s="529"/>
      <c r="BD88" s="529"/>
    </row>
    <row r="89" spans="2:56" ht="13.5" customHeight="1">
      <c r="B89" s="530"/>
      <c r="C89" s="207"/>
      <c r="D89" s="206"/>
      <c r="E89" s="206"/>
      <c r="F89" s="208"/>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S89" s="529"/>
      <c r="AT89" s="529"/>
      <c r="AU89" s="529"/>
      <c r="AV89" s="529"/>
      <c r="AW89" s="529"/>
      <c r="AX89" s="529"/>
      <c r="AY89" s="529"/>
      <c r="AZ89" s="529"/>
      <c r="BA89" s="529"/>
      <c r="BB89" s="529"/>
      <c r="BC89" s="529"/>
      <c r="BD89" s="529"/>
    </row>
    <row r="90" spans="2:56" ht="13.5" customHeight="1">
      <c r="B90" s="530"/>
      <c r="C90" s="207"/>
      <c r="D90" s="206"/>
      <c r="E90" s="206"/>
      <c r="F90" s="208"/>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S90" s="529"/>
      <c r="AT90" s="529"/>
      <c r="AU90" s="529"/>
      <c r="AV90" s="529"/>
      <c r="AW90" s="529"/>
      <c r="AX90" s="529"/>
      <c r="AY90" s="529"/>
      <c r="AZ90" s="529"/>
      <c r="BA90" s="529"/>
      <c r="BB90" s="529"/>
      <c r="BC90" s="529"/>
      <c r="BD90" s="529"/>
    </row>
    <row r="91" spans="2:56" ht="13.5" customHeight="1">
      <c r="B91" s="530"/>
      <c r="C91" s="207"/>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S91" s="529"/>
      <c r="AT91" s="529"/>
      <c r="AU91" s="529"/>
      <c r="AV91" s="529"/>
      <c r="AW91" s="529"/>
      <c r="AX91" s="529"/>
      <c r="AY91" s="529"/>
      <c r="AZ91" s="529"/>
      <c r="BA91" s="529"/>
      <c r="BB91" s="529"/>
      <c r="BC91" s="529"/>
      <c r="BD91" s="529"/>
    </row>
    <row r="92" spans="2:56" ht="13.5" customHeight="1">
      <c r="B92" s="530"/>
      <c r="C92" s="207"/>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S92" s="529"/>
      <c r="AT92" s="529"/>
      <c r="AU92" s="529"/>
      <c r="AV92" s="529"/>
      <c r="AW92" s="529"/>
      <c r="AX92" s="529"/>
      <c r="AY92" s="529"/>
      <c r="AZ92" s="529"/>
      <c r="BA92" s="529"/>
      <c r="BB92" s="529"/>
      <c r="BC92" s="529"/>
      <c r="BD92" s="529"/>
    </row>
    <row r="93" spans="2:56" ht="13.5" customHeight="1">
      <c r="B93" s="530"/>
      <c r="C93" s="207"/>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S93" s="529"/>
      <c r="AT93" s="529"/>
      <c r="AU93" s="529"/>
      <c r="AV93" s="529"/>
      <c r="AW93" s="529"/>
      <c r="AX93" s="529"/>
      <c r="AY93" s="529"/>
      <c r="AZ93" s="529"/>
      <c r="BA93" s="529"/>
      <c r="BB93" s="529"/>
      <c r="BC93" s="529"/>
      <c r="BD93" s="529"/>
    </row>
    <row r="94" spans="2:56" ht="13.5" customHeight="1">
      <c r="B94" s="530"/>
      <c r="C94" s="207"/>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S94" s="529"/>
      <c r="AT94" s="529"/>
      <c r="AU94" s="529"/>
      <c r="AV94" s="529"/>
      <c r="AW94" s="529"/>
      <c r="AX94" s="529"/>
      <c r="AY94" s="529"/>
      <c r="AZ94" s="529"/>
      <c r="BA94" s="529"/>
      <c r="BB94" s="529"/>
      <c r="BC94" s="529"/>
      <c r="BD94" s="529"/>
    </row>
    <row r="95" spans="2:56" ht="13.5" customHeight="1">
      <c r="B95" s="530"/>
      <c r="C95" s="207"/>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S95" s="529"/>
      <c r="AT95" s="529"/>
      <c r="AU95" s="529"/>
      <c r="AV95" s="529"/>
      <c r="AW95" s="529"/>
      <c r="AX95" s="529"/>
      <c r="AY95" s="529"/>
      <c r="AZ95" s="529"/>
      <c r="BA95" s="529"/>
      <c r="BB95" s="529"/>
      <c r="BC95" s="529"/>
      <c r="BD95" s="529"/>
    </row>
    <row r="96" spans="2:56" ht="13.5" customHeight="1">
      <c r="B96" s="530"/>
      <c r="C96" s="207"/>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S96" s="529"/>
      <c r="AT96" s="529"/>
      <c r="AU96" s="529"/>
      <c r="AV96" s="529"/>
      <c r="AW96" s="529"/>
      <c r="AX96" s="529"/>
      <c r="AY96" s="529"/>
      <c r="AZ96" s="529"/>
      <c r="BA96" s="529"/>
      <c r="BB96" s="529"/>
      <c r="BC96" s="529"/>
      <c r="BD96" s="529"/>
    </row>
    <row r="97" spans="2:56" ht="13.5" customHeight="1">
      <c r="B97" s="530"/>
      <c r="C97" s="207"/>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S97" s="529"/>
      <c r="AT97" s="529"/>
      <c r="AU97" s="529"/>
      <c r="AV97" s="529"/>
      <c r="AW97" s="529"/>
      <c r="AX97" s="529"/>
      <c r="AY97" s="529"/>
      <c r="AZ97" s="529"/>
      <c r="BA97" s="529"/>
      <c r="BB97" s="529"/>
      <c r="BC97" s="529"/>
      <c r="BD97" s="529"/>
    </row>
    <row r="98" spans="2:56" ht="13.5" customHeight="1">
      <c r="B98" s="530"/>
      <c r="C98" s="207"/>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S98" s="529"/>
      <c r="AT98" s="529"/>
      <c r="AU98" s="529"/>
      <c r="AV98" s="529"/>
      <c r="AW98" s="529"/>
      <c r="AX98" s="529"/>
      <c r="AY98" s="529"/>
      <c r="AZ98" s="529"/>
      <c r="BA98" s="529"/>
      <c r="BB98" s="529"/>
      <c r="BC98" s="529"/>
      <c r="BD98" s="529"/>
    </row>
    <row r="99" spans="2:56" ht="13.5" customHeight="1">
      <c r="B99" s="530"/>
      <c r="C99" s="207"/>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S99" s="529"/>
      <c r="AT99" s="529"/>
      <c r="AU99" s="529"/>
      <c r="AV99" s="529"/>
      <c r="AW99" s="529"/>
      <c r="AX99" s="529"/>
      <c r="AY99" s="529"/>
      <c r="AZ99" s="529"/>
      <c r="BA99" s="529"/>
      <c r="BB99" s="529"/>
      <c r="BC99" s="529"/>
      <c r="BD99" s="529"/>
    </row>
    <row r="100" spans="2:56" ht="13.5" customHeight="1">
      <c r="B100" s="530"/>
      <c r="C100" s="207"/>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S100" s="529"/>
      <c r="AT100" s="529"/>
      <c r="AU100" s="529"/>
      <c r="AV100" s="529"/>
      <c r="AW100" s="529"/>
      <c r="AX100" s="529"/>
      <c r="AY100" s="529"/>
      <c r="AZ100" s="529"/>
      <c r="BA100" s="529"/>
      <c r="BB100" s="529"/>
      <c r="BC100" s="529"/>
      <c r="BD100" s="529"/>
    </row>
    <row r="101" spans="2:56" ht="13.5" customHeight="1">
      <c r="B101" s="530"/>
      <c r="C101" s="207"/>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S101" s="529"/>
      <c r="AT101" s="529"/>
      <c r="AU101" s="529"/>
      <c r="AV101" s="529"/>
      <c r="AW101" s="529"/>
      <c r="AX101" s="529"/>
      <c r="AY101" s="529"/>
      <c r="AZ101" s="529"/>
      <c r="BA101" s="529"/>
      <c r="BB101" s="529"/>
      <c r="BC101" s="529"/>
      <c r="BD101" s="529"/>
    </row>
    <row r="102" spans="2:56" ht="13.5" customHeight="1">
      <c r="B102" s="530"/>
      <c r="C102" s="207"/>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S102" s="529"/>
      <c r="AT102" s="529"/>
      <c r="AU102" s="529"/>
      <c r="AV102" s="529"/>
      <c r="AW102" s="529"/>
      <c r="AX102" s="529"/>
      <c r="AY102" s="529"/>
      <c r="AZ102" s="529"/>
      <c r="BA102" s="529"/>
      <c r="BB102" s="529"/>
      <c r="BC102" s="529"/>
      <c r="BD102" s="529"/>
    </row>
    <row r="103" spans="2:56" ht="13.5" customHeight="1">
      <c r="B103" s="530"/>
      <c r="C103" s="207"/>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S103" s="529"/>
      <c r="AT103" s="529"/>
      <c r="AU103" s="529"/>
      <c r="AV103" s="529"/>
      <c r="AW103" s="529"/>
      <c r="AX103" s="529"/>
      <c r="AY103" s="529"/>
      <c r="AZ103" s="529"/>
      <c r="BA103" s="529"/>
      <c r="BB103" s="529"/>
      <c r="BC103" s="529"/>
      <c r="BD103" s="529"/>
    </row>
    <row r="104" spans="2:56" ht="13.5" customHeight="1">
      <c r="B104" s="530"/>
      <c r="C104" s="207"/>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S104" s="529"/>
      <c r="AT104" s="529"/>
      <c r="AU104" s="529"/>
      <c r="AV104" s="529"/>
      <c r="AW104" s="529"/>
      <c r="AX104" s="529"/>
      <c r="AY104" s="529"/>
      <c r="AZ104" s="529"/>
      <c r="BA104" s="529"/>
      <c r="BB104" s="529"/>
      <c r="BC104" s="529"/>
      <c r="BD104" s="529"/>
    </row>
    <row r="105" spans="2:56" ht="13.5" customHeight="1">
      <c r="B105" s="530"/>
      <c r="C105" s="207"/>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S105" s="529"/>
      <c r="AT105" s="529"/>
      <c r="AU105" s="529"/>
      <c r="AV105" s="529"/>
      <c r="AW105" s="529"/>
      <c r="AX105" s="529"/>
      <c r="AY105" s="529"/>
      <c r="AZ105" s="529"/>
      <c r="BA105" s="529"/>
      <c r="BB105" s="529"/>
      <c r="BC105" s="529"/>
      <c r="BD105" s="529"/>
    </row>
    <row r="106" spans="2:56" ht="13.5" customHeight="1">
      <c r="B106" s="530"/>
      <c r="C106" s="207"/>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S106" s="529"/>
      <c r="AT106" s="529"/>
      <c r="AU106" s="529"/>
      <c r="AV106" s="529"/>
      <c r="AW106" s="529"/>
      <c r="AX106" s="529"/>
      <c r="AY106" s="529"/>
      <c r="AZ106" s="529"/>
      <c r="BA106" s="529"/>
      <c r="BB106" s="529"/>
      <c r="BC106" s="529"/>
      <c r="BD106" s="529"/>
    </row>
    <row r="107" spans="2:56" ht="13.5" customHeight="1">
      <c r="B107" s="530"/>
      <c r="C107" s="207"/>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S107" s="529"/>
      <c r="AT107" s="529"/>
      <c r="AU107" s="529"/>
      <c r="AV107" s="529"/>
      <c r="AW107" s="529"/>
      <c r="AX107" s="529"/>
      <c r="AY107" s="529"/>
      <c r="AZ107" s="529"/>
      <c r="BA107" s="529"/>
      <c r="BB107" s="529"/>
      <c r="BC107" s="529"/>
      <c r="BD107" s="529"/>
    </row>
    <row r="108" spans="2:56" ht="13.5" customHeight="1">
      <c r="B108" s="530"/>
      <c r="C108" s="207"/>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S108" s="529"/>
      <c r="AT108" s="529"/>
      <c r="AU108" s="529"/>
      <c r="AV108" s="529"/>
      <c r="AW108" s="529"/>
      <c r="AX108" s="529"/>
      <c r="AY108" s="529"/>
      <c r="AZ108" s="529"/>
      <c r="BA108" s="529"/>
      <c r="BB108" s="529"/>
      <c r="BC108" s="529"/>
      <c r="BD108" s="529"/>
    </row>
    <row r="109" spans="2:56" ht="13.5" customHeight="1">
      <c r="B109" s="530"/>
      <c r="C109" s="207"/>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S109" s="529"/>
      <c r="AT109" s="529"/>
      <c r="AU109" s="529"/>
      <c r="AV109" s="529"/>
      <c r="AW109" s="529"/>
      <c r="AX109" s="529"/>
      <c r="AY109" s="529"/>
      <c r="AZ109" s="529"/>
      <c r="BA109" s="529"/>
      <c r="BB109" s="529"/>
      <c r="BC109" s="529"/>
      <c r="BD109" s="529"/>
    </row>
    <row r="110" spans="2:56" ht="13.5" customHeight="1">
      <c r="B110" s="530"/>
      <c r="C110" s="207"/>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S110" s="529"/>
      <c r="AT110" s="529"/>
      <c r="AU110" s="529"/>
      <c r="AV110" s="529"/>
      <c r="AW110" s="529"/>
      <c r="AX110" s="529"/>
      <c r="AY110" s="529"/>
      <c r="AZ110" s="529"/>
      <c r="BA110" s="529"/>
      <c r="BB110" s="529"/>
      <c r="BC110" s="529"/>
      <c r="BD110" s="529"/>
    </row>
    <row r="111" spans="2:56" ht="13.5" customHeight="1">
      <c r="B111" s="530"/>
      <c r="C111" s="207"/>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S111" s="529"/>
      <c r="AT111" s="529"/>
      <c r="AU111" s="529"/>
      <c r="AV111" s="529"/>
      <c r="AW111" s="529"/>
      <c r="AX111" s="529"/>
      <c r="AY111" s="529"/>
      <c r="AZ111" s="529"/>
      <c r="BA111" s="529"/>
      <c r="BB111" s="529"/>
      <c r="BC111" s="529"/>
      <c r="BD111" s="529"/>
    </row>
    <row r="112" spans="2:56" ht="47.25" customHeight="1">
      <c r="B112" s="530"/>
      <c r="C112" s="207"/>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S112" s="529"/>
      <c r="AT112" s="529"/>
      <c r="AU112" s="529"/>
      <c r="AV112" s="529"/>
      <c r="AW112" s="529"/>
      <c r="AX112" s="529"/>
      <c r="AY112" s="529"/>
      <c r="AZ112" s="529"/>
      <c r="BA112" s="529"/>
      <c r="BB112" s="529"/>
      <c r="BC112" s="529"/>
      <c r="BD112" s="529"/>
    </row>
    <row r="113" spans="2:56" ht="12.75" customHeight="1">
      <c r="B113" s="530"/>
      <c r="AS113" s="529"/>
      <c r="AT113" s="529"/>
      <c r="AU113" s="529"/>
      <c r="AV113" s="529"/>
      <c r="AW113" s="529"/>
      <c r="AX113" s="529"/>
      <c r="AY113" s="529"/>
      <c r="AZ113" s="529"/>
      <c r="BA113" s="529"/>
      <c r="BB113" s="529"/>
      <c r="BC113" s="529"/>
      <c r="BD113" s="529"/>
    </row>
    <row r="114" spans="2:56">
      <c r="AS114" s="529"/>
      <c r="AT114" s="529"/>
      <c r="AU114" s="529"/>
      <c r="AV114" s="529"/>
      <c r="AW114" s="529"/>
      <c r="AX114" s="529"/>
      <c r="AY114" s="529"/>
      <c r="AZ114" s="529"/>
      <c r="BA114" s="529"/>
      <c r="BB114" s="529"/>
      <c r="BC114" s="529"/>
      <c r="BD114" s="529"/>
    </row>
    <row r="115" spans="2:56">
      <c r="AS115" s="529"/>
      <c r="AT115" s="529"/>
      <c r="AU115" s="529"/>
      <c r="AV115" s="529"/>
      <c r="AW115" s="529"/>
      <c r="AX115" s="529"/>
      <c r="AY115" s="529"/>
      <c r="AZ115" s="529"/>
      <c r="BA115" s="529"/>
      <c r="BB115" s="529"/>
      <c r="BC115" s="529"/>
      <c r="BD115" s="529"/>
    </row>
    <row r="116" spans="2:56">
      <c r="AS116" s="529"/>
      <c r="AT116" s="529"/>
      <c r="AU116" s="529"/>
      <c r="AV116" s="529"/>
      <c r="AW116" s="529"/>
      <c r="AX116" s="529"/>
      <c r="AY116" s="529"/>
      <c r="AZ116" s="529"/>
      <c r="BA116" s="529"/>
      <c r="BB116" s="529"/>
      <c r="BC116" s="529"/>
      <c r="BD116" s="529"/>
    </row>
    <row r="117" spans="2:56">
      <c r="AS117" s="529"/>
      <c r="AT117" s="529"/>
      <c r="AU117" s="529"/>
      <c r="AV117" s="529"/>
      <c r="AW117" s="529"/>
      <c r="AX117" s="529"/>
      <c r="AY117" s="529"/>
      <c r="AZ117" s="529"/>
      <c r="BA117" s="529"/>
      <c r="BB117" s="529"/>
      <c r="BC117" s="529"/>
      <c r="BD117" s="529"/>
    </row>
    <row r="118" spans="2:56">
      <c r="AS118" s="529"/>
      <c r="AT118" s="529"/>
      <c r="AU118" s="529"/>
      <c r="AV118" s="529"/>
      <c r="AW118" s="529"/>
      <c r="AX118" s="529"/>
      <c r="AY118" s="529"/>
      <c r="AZ118" s="529"/>
      <c r="BA118" s="529"/>
      <c r="BB118" s="529"/>
      <c r="BC118" s="529"/>
      <c r="BD118" s="529"/>
    </row>
    <row r="119" spans="2:56">
      <c r="AS119" s="529"/>
      <c r="AT119" s="529"/>
      <c r="AU119" s="529"/>
      <c r="AV119" s="529"/>
      <c r="AW119" s="529"/>
      <c r="AX119" s="529"/>
      <c r="AY119" s="529"/>
      <c r="AZ119" s="529"/>
      <c r="BA119" s="529"/>
      <c r="BB119" s="529"/>
      <c r="BC119" s="529"/>
      <c r="BD119" s="529"/>
    </row>
    <row r="120" spans="2:56">
      <c r="AS120" s="529"/>
      <c r="AT120" s="529"/>
      <c r="AU120" s="529"/>
      <c r="AV120" s="529"/>
      <c r="AW120" s="529"/>
      <c r="AX120" s="529"/>
      <c r="AY120" s="529"/>
      <c r="AZ120" s="529"/>
      <c r="BA120" s="529"/>
      <c r="BB120" s="529"/>
      <c r="BC120" s="529"/>
      <c r="BD120" s="529"/>
    </row>
    <row r="121" spans="2:56">
      <c r="AS121" s="529"/>
      <c r="AT121" s="529"/>
      <c r="AU121" s="529"/>
      <c r="AV121" s="529"/>
      <c r="AW121" s="529"/>
      <c r="AX121" s="529"/>
      <c r="AY121" s="529"/>
      <c r="AZ121" s="529"/>
      <c r="BA121" s="529"/>
      <c r="BB121" s="529"/>
      <c r="BC121" s="529"/>
      <c r="BD121" s="529"/>
    </row>
    <row r="122" spans="2:56">
      <c r="AS122" s="529"/>
      <c r="AT122" s="529"/>
      <c r="AU122" s="529"/>
      <c r="AV122" s="529"/>
      <c r="AW122" s="529"/>
      <c r="AX122" s="529"/>
      <c r="AY122" s="529"/>
      <c r="AZ122" s="529"/>
      <c r="BA122" s="529"/>
      <c r="BB122" s="529"/>
      <c r="BC122" s="529"/>
      <c r="BD122" s="529"/>
    </row>
    <row r="123" spans="2:56">
      <c r="AS123" s="529"/>
      <c r="AT123" s="529"/>
      <c r="AU123" s="529"/>
      <c r="AV123" s="529"/>
      <c r="AW123" s="529"/>
      <c r="AX123" s="529"/>
      <c r="AY123" s="529"/>
      <c r="AZ123" s="529"/>
      <c r="BA123" s="529"/>
      <c r="BB123" s="529"/>
      <c r="BC123" s="529"/>
      <c r="BD123" s="529"/>
    </row>
    <row r="124" spans="2:56">
      <c r="AS124" s="529"/>
      <c r="AT124" s="529"/>
      <c r="AU124" s="529"/>
      <c r="AV124" s="529"/>
      <c r="AW124" s="529"/>
      <c r="AX124" s="529"/>
      <c r="AY124" s="529"/>
      <c r="AZ124" s="529"/>
      <c r="BA124" s="529"/>
      <c r="BB124" s="529"/>
      <c r="BC124" s="529"/>
      <c r="BD124" s="529"/>
    </row>
    <row r="125" spans="2:56">
      <c r="AS125" s="529"/>
      <c r="AT125" s="529"/>
      <c r="AU125" s="529"/>
      <c r="AV125" s="529"/>
      <c r="AW125" s="529"/>
      <c r="AX125" s="529"/>
      <c r="AY125" s="529"/>
      <c r="AZ125" s="529"/>
      <c r="BA125" s="529"/>
      <c r="BB125" s="529"/>
      <c r="BC125" s="529"/>
      <c r="BD125" s="529"/>
    </row>
    <row r="126" spans="2:56">
      <c r="AS126" s="529"/>
      <c r="AT126" s="529"/>
      <c r="AU126" s="529"/>
      <c r="AV126" s="529"/>
      <c r="AW126" s="529"/>
      <c r="AX126" s="529"/>
      <c r="AY126" s="529"/>
      <c r="AZ126" s="529"/>
      <c r="BA126" s="529"/>
      <c r="BB126" s="529"/>
      <c r="BC126" s="529"/>
      <c r="BD126" s="529"/>
    </row>
    <row r="127" spans="2:56">
      <c r="AS127" s="529"/>
      <c r="AT127" s="529"/>
      <c r="AU127" s="529"/>
      <c r="AV127" s="529"/>
      <c r="AW127" s="529"/>
      <c r="AX127" s="529"/>
      <c r="AY127" s="529"/>
      <c r="AZ127" s="529"/>
      <c r="BA127" s="529"/>
      <c r="BB127" s="529"/>
      <c r="BC127" s="529"/>
      <c r="BD127" s="529"/>
    </row>
    <row r="128" spans="2:56">
      <c r="AS128" s="529"/>
      <c r="AT128" s="529"/>
      <c r="AU128" s="529"/>
      <c r="AV128" s="529"/>
      <c r="AW128" s="529"/>
      <c r="AX128" s="529"/>
      <c r="AY128" s="529"/>
      <c r="AZ128" s="529"/>
      <c r="BA128" s="529"/>
      <c r="BB128" s="529"/>
      <c r="BC128" s="529"/>
      <c r="BD128" s="529"/>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C4:P475"/>
  <sheetViews>
    <sheetView topLeftCell="D1" zoomScale="91" zoomScaleNormal="91" workbookViewId="0">
      <selection activeCell="L64" sqref="L64"/>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2" width="12.625" style="19" customWidth="1"/>
    <col min="13" max="13" width="12.6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178</v>
      </c>
      <c r="E7" s="587"/>
      <c r="F7" s="587"/>
      <c r="G7" s="587"/>
      <c r="H7" s="587"/>
      <c r="I7" s="587"/>
      <c r="J7" s="587"/>
      <c r="K7" s="587"/>
      <c r="L7" s="587"/>
      <c r="M7" s="587"/>
      <c r="P7" s="186"/>
    </row>
    <row r="8" spans="3:16" ht="27" thickBot="1">
      <c r="C8" s="190"/>
      <c r="D8" s="815"/>
      <c r="E8" s="815"/>
      <c r="F8" s="815"/>
      <c r="G8" s="815"/>
      <c r="H8" s="815"/>
      <c r="I8" s="815"/>
      <c r="J8" s="815"/>
      <c r="K8" s="815"/>
      <c r="L8" s="815"/>
      <c r="M8" s="815"/>
      <c r="P8" s="186"/>
    </row>
    <row r="9" spans="3:16" ht="22.5" customHeight="1" thickBot="1">
      <c r="C9" s="732" t="s">
        <v>169</v>
      </c>
      <c r="D9" s="733"/>
      <c r="E9" s="734"/>
      <c r="F9" s="808" t="s">
        <v>99</v>
      </c>
      <c r="G9" s="809"/>
      <c r="H9" s="809"/>
      <c r="I9" s="809"/>
      <c r="J9" s="809"/>
      <c r="K9" s="809"/>
      <c r="L9" s="809"/>
      <c r="M9" s="809"/>
      <c r="N9" s="809"/>
      <c r="O9" s="809"/>
      <c r="P9" s="810"/>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811" t="s">
        <v>158</v>
      </c>
    </row>
    <row r="11" spans="3:16" ht="42" customHeight="1" thickBot="1">
      <c r="C11" s="764"/>
      <c r="D11" s="761"/>
      <c r="E11" s="761"/>
      <c r="F11" s="761"/>
      <c r="G11" s="761"/>
      <c r="H11" s="761" t="s">
        <v>159</v>
      </c>
      <c r="I11" s="814" t="s">
        <v>160</v>
      </c>
      <c r="J11" s="761" t="s">
        <v>168</v>
      </c>
      <c r="K11" s="761"/>
      <c r="L11" s="761"/>
      <c r="M11" s="761"/>
      <c r="N11" s="761" t="s">
        <v>165</v>
      </c>
      <c r="O11" s="761"/>
      <c r="P11" s="812"/>
    </row>
    <row r="12" spans="3:16" ht="42" customHeight="1" thickBot="1">
      <c r="C12" s="764"/>
      <c r="D12" s="761"/>
      <c r="E12" s="761"/>
      <c r="F12" s="761"/>
      <c r="G12" s="761"/>
      <c r="H12" s="761"/>
      <c r="I12" s="814"/>
      <c r="J12" s="184" t="s">
        <v>164</v>
      </c>
      <c r="K12" s="184" t="s">
        <v>161</v>
      </c>
      <c r="L12" s="184" t="s">
        <v>162</v>
      </c>
      <c r="M12" s="184" t="s">
        <v>163</v>
      </c>
      <c r="N12" s="184" t="s">
        <v>167</v>
      </c>
      <c r="O12" s="184" t="s">
        <v>122</v>
      </c>
      <c r="P12" s="813"/>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METAS'!$L$20,INT((ROW()-13)/2),0)),"",OFFSET('9. METAS'!$L$20,INT((ROW()-13)/2),0))</f>
        <v>0.32</v>
      </c>
      <c r="I13" s="749" t="s">
        <v>448</v>
      </c>
      <c r="J13" s="479">
        <f ca="1">IF(MOD(ROW()-13,2)=0,IF(ISBLANK(OFFSET('11. SEGUIMIENTO 2026'!$N$14,INT((ROW()-13)/2),0)),"",OFFSET('11. SEGUIMIENTO 2026'!$N$14,INT((ROW()-13)/2),0)),IF(ISBLANK(OFFSET('9. METAS'!$R$20,INT((ROW()-14)/2),0)),"",OFFSET('9. METAS'!$R$20,INT((ROW()-14)/2),0)))</f>
        <v>0.08</v>
      </c>
      <c r="K13" s="488" t="str">
        <f ca="1">IF(MOD(ROW()-13,2)=0,IF(ISBLANK(OFFSET('11. SEGUIMIENTO 2026'!$O$14,INT((ROW()-13)/2),0)),"",OFFSET('11. SEGUIMIENTO 2026'!$O$14,INT((ROW()-13)/2),0)),IF(ISBLANK(OFFSET('9. METAS'!$S$20,INT((ROW()-14)/2),0)),"",OFFSET('9. METAS'!$S$20,INT((ROW()-14)/2),0)))</f>
        <v/>
      </c>
      <c r="L13" s="488" t="str">
        <f ca="1">IF(MOD(ROW()-13,2)=0,IF(ISBLANK(OFFSET('11. SEGUIMIENTO 2026'!$P$14,INT((ROW()-13)/2),0)),"",OFFSET('11. SEGUIMIENTO 2026'!$P$14,INT((ROW()-13)/2),0)),IF(ISBLANK(OFFSET('9. METAS'!$T$20,INT((ROW()-14)/2),0)),"",OFFSET('9. METAS'!$T$20,INT((ROW()-14)/2),0)))</f>
        <v/>
      </c>
      <c r="M13" s="193" t="str">
        <f ca="1">IF(MOD(ROW()-13,2)=0,IF(ISBLANK(OFFSET('11. SEGUIMIENTO 2026'!$Q$14,INT((ROW()-13)/2),0)),"",OFFSET('11. SEGUIMIENTO 2026'!$Q$14,INT((ROW()-13)/2),0)),IF(ISBLANK(OFFSET('9. METAS'!$U$20,INT((ROW()-14)/2),0)),"",OFFSET('9. METAS'!$U$20,INT((ROW()-14)/2),0)))</f>
        <v/>
      </c>
      <c r="N13" s="742">
        <f ca="1">IFERROR(J13/J14,"ND")</f>
        <v>1</v>
      </c>
      <c r="O13" s="738" t="str">
        <f ca="1">IFERROR(((J13+K13+L13)/H13),"ND")</f>
        <v>ND</v>
      </c>
      <c r="P13" s="740"/>
    </row>
    <row r="14" spans="3:16">
      <c r="C14" s="760"/>
      <c r="D14" s="756"/>
      <c r="E14" s="756"/>
      <c r="F14" s="754"/>
      <c r="G14" s="751"/>
      <c r="H14" s="747"/>
      <c r="I14" s="750"/>
      <c r="J14" s="480">
        <f ca="1">IF(MOD(ROW()-13,2)=0,IF(ISBLANK(OFFSET('11. SEGUIMIENTO 2026'!$N$14,INT((ROW()-13)/2),0)),"",OFFSET('11. SEGUIMIENTO 2026'!$N$14,INT((ROW()-13)/2),0)),IF(ISBLANK(OFFSET('9. METAS'!$R$20,INT((ROW()-14)/2),0)),"",OFFSET('9. METAS'!$R$20,INT((ROW()-14)/2),0)))</f>
        <v>0.08</v>
      </c>
      <c r="K14" s="489">
        <f ca="1">IF(MOD(ROW()-13,2)=0,IF(ISBLANK(OFFSET('11. SEGUIMIENTO 2026'!$O$14,INT((ROW()-13)/2),0)),"",OFFSET('11. SEGUIMIENTO 2026'!$O$14,INT((ROW()-13)/2),0)),IF(ISBLANK(OFFSET('9. METAS'!$S$20,INT((ROW()-14)/2),0)),"",OFFSET('9. METAS'!$S$20,INT((ROW()-14)/2),0)))</f>
        <v>0.08</v>
      </c>
      <c r="L14" s="489">
        <f ca="1">IF(MOD(ROW()-13,2)=0,IF(ISBLANK(OFFSET('11. SEGUIMIENTO 2026'!$P$14,INT((ROW()-13)/2),0)),"",OFFSET('11. SEGUIMIENTO 2026'!$P$14,INT((ROW()-13)/2),0)),IF(ISBLANK(OFFSET('9. METAS'!$T$20,INT((ROW()-14)/2),0)),"",OFFSET('9. METAS'!$T$20,INT((ROW()-14)/2),0)))</f>
        <v>0.08</v>
      </c>
      <c r="M14" s="196">
        <f ca="1">IF(MOD(ROW()-13,2)=0,IF(ISBLANK(OFFSET('11. SEGUIMIENTO 2026'!$Q$14,INT((ROW()-13)/2),0)),"",OFFSET('11. SEGUIMIENTO 2026'!$Q$14,INT((ROW()-13)/2),0)),IF(ISBLANK(OFFSET('9. METAS'!$U$20,INT((ROW()-14)/2),0)),"",OFFSET('9. METAS'!$U$20,INT((ROW()-14)/2),0)))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METAS'!$L$20,INT((ROW()-13)/2),0)),"",OFFSET('9. METAS'!$L$20,INT((ROW()-13)/2),0))</f>
        <v>22500</v>
      </c>
      <c r="I15" s="744"/>
      <c r="J15" s="194">
        <f ca="1">IF(MOD(ROW()-13,2)=0,IF(ISBLANK(OFFSET('11. SEGUIMIENTO 2026'!$N$14,INT((ROW()-13)/2),0)),"",OFFSET('11. SEGUIMIENTO 2026'!$N$14,INT((ROW()-13)/2),0)),IF(ISBLANK(OFFSET('9. METAS'!$R$20,INT((ROW()-14)/2),0)),"",OFFSET('9. METAS'!$R$20,INT((ROW()-14)/2),0)))</f>
        <v>4220</v>
      </c>
      <c r="K15" s="195" t="str">
        <f ca="1">IF(MOD(ROW()-13,2)=0,IF(ISBLANK(OFFSET('11. SEGUIMIENTO 2026'!$O$14,INT((ROW()-13)/2),0)),"",OFFSET('11. SEGUIMIENTO 2026'!$O$14,INT((ROW()-13)/2),0)),IF(ISBLANK(OFFSET('9. METAS'!$S$20,INT((ROW()-14)/2),0)),"",OFFSET('9. METAS'!$S$20,INT((ROW()-14)/2),0)))</f>
        <v/>
      </c>
      <c r="L15" s="195" t="str">
        <f ca="1">IF(MOD(ROW()-13,2)=0,IF(ISBLANK(OFFSET('11. SEGUIMIENTO 2026'!$P$14,INT((ROW()-13)/2),0)),"",OFFSET('11. SEGUIMIENTO 2026'!$P$14,INT((ROW()-13)/2),0)),IF(ISBLANK(OFFSET('9. METAS'!$T$20,INT((ROW()-14)/2),0)),"",OFFSET('9. METAS'!$T$20,INT((ROW()-14)/2),0)))</f>
        <v/>
      </c>
      <c r="M15" s="196" t="str">
        <f ca="1">IF(MOD(ROW()-13,2)=0,IF(ISBLANK(OFFSET('11. SEGUIMIENTO 2026'!$Q$14,INT((ROW()-13)/2),0)),"",OFFSET('11. SEGUIMIENTO 2026'!$Q$14,INT((ROW()-13)/2),0)),IF(ISBLANK(OFFSET('9. METAS'!$U$20,INT((ROW()-14)/2),0)),"",OFFSET('9. METAS'!$U$20,INT((ROW()-14)/2),0)))</f>
        <v/>
      </c>
      <c r="N15" s="742">
        <f ca="1">IFERROR(J15/J16,"ND")</f>
        <v>1.0549999999999999</v>
      </c>
      <c r="O15" s="738" t="str">
        <f ca="1">IFERROR(((J15+K15+L15)/H15),"ND")</f>
        <v>ND</v>
      </c>
      <c r="P15" s="726"/>
    </row>
    <row r="16" spans="3:16">
      <c r="C16" s="760"/>
      <c r="D16" s="756"/>
      <c r="E16" s="756"/>
      <c r="F16" s="754"/>
      <c r="G16" s="751"/>
      <c r="H16" s="747"/>
      <c r="I16" s="745"/>
      <c r="J16" s="194">
        <f ca="1">IF(MOD(ROW()-13,2)=0,IF(ISBLANK(OFFSET('11. SEGUIMIENTO 2026'!$N$14,INT((ROW()-13)/2),0)),"",OFFSET('11. SEGUIMIENTO 2026'!$N$14,INT((ROW()-13)/2),0)),IF(ISBLANK(OFFSET('9. METAS'!$R$20,INT((ROW()-14)/2),0)),"",OFFSET('9. METAS'!$R$20,INT((ROW()-14)/2),0)))</f>
        <v>4000</v>
      </c>
      <c r="K16" s="195">
        <f ca="1">IF(MOD(ROW()-13,2)=0,IF(ISBLANK(OFFSET('11. SEGUIMIENTO 2026'!$O$14,INT((ROW()-13)/2),0)),"",OFFSET('11. SEGUIMIENTO 2026'!$O$14,INT((ROW()-13)/2),0)),IF(ISBLANK(OFFSET('9. METAS'!$S$20,INT((ROW()-14)/2),0)),"",OFFSET('9. METAS'!$S$20,INT((ROW()-14)/2),0)))</f>
        <v>8000</v>
      </c>
      <c r="L16" s="195">
        <f ca="1">IF(MOD(ROW()-13,2)=0,IF(ISBLANK(OFFSET('11. SEGUIMIENTO 2026'!$P$14,INT((ROW()-13)/2),0)),"",OFFSET('11. SEGUIMIENTO 2026'!$P$14,INT((ROW()-13)/2),0)),IF(ISBLANK(OFFSET('9. METAS'!$T$20,INT((ROW()-14)/2),0)),"",OFFSET('9. METAS'!$T$20,INT((ROW()-14)/2),0)))</f>
        <v>5500</v>
      </c>
      <c r="M16" s="196">
        <f ca="1">IF(MOD(ROW()-13,2)=0,IF(ISBLANK(OFFSET('11. SEGUIMIENTO 2026'!$Q$14,INT((ROW()-13)/2),0)),"",OFFSET('11. SEGUIMIENTO 2026'!$Q$14,INT((ROW()-13)/2),0)),IF(ISBLANK(OFFSET('9. METAS'!$U$20,INT((ROW()-14)/2),0)),"",OFFSET('9. METAS'!$U$20,INT((ROW()-14)/2),0)))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METAS'!$L$20,INT((ROW()-13)/2),0)),"",OFFSET('9. METAS'!$L$20,INT((ROW()-13)/2),0))</f>
        <v>18</v>
      </c>
      <c r="I17" s="744"/>
      <c r="J17" s="194">
        <f ca="1">IF(MOD(ROW()-13,2)=0,IF(ISBLANK(OFFSET('11. SEGUIMIENTO 2026'!$N$14,INT((ROW()-13)/2),0)),"",OFFSET('11. SEGUIMIENTO 2026'!$N$14,INT((ROW()-13)/2),0)),IF(ISBLANK(OFFSET('9. METAS'!$R$20,INT((ROW()-14)/2),0)),"",OFFSET('9. METAS'!$R$20,INT((ROW()-14)/2),0)))</f>
        <v>8</v>
      </c>
      <c r="K17" s="195" t="str">
        <f ca="1">IF(MOD(ROW()-13,2)=0,IF(ISBLANK(OFFSET('11. SEGUIMIENTO 2026'!$O$14,INT((ROW()-13)/2),0)),"",OFFSET('11. SEGUIMIENTO 2026'!$O$14,INT((ROW()-13)/2),0)),IF(ISBLANK(OFFSET('9. METAS'!$S$20,INT((ROW()-14)/2),0)),"",OFFSET('9. METAS'!$S$20,INT((ROW()-14)/2),0)))</f>
        <v/>
      </c>
      <c r="L17" s="195" t="str">
        <f ca="1">IF(MOD(ROW()-13,2)=0,IF(ISBLANK(OFFSET('11. SEGUIMIENTO 2026'!$P$14,INT((ROW()-13)/2),0)),"",OFFSET('11. SEGUIMIENTO 2026'!$P$14,INT((ROW()-13)/2),0)),IF(ISBLANK(OFFSET('9. METAS'!$T$20,INT((ROW()-14)/2),0)),"",OFFSET('9. METAS'!$T$20,INT((ROW()-14)/2),0)))</f>
        <v/>
      </c>
      <c r="M17" s="196" t="str">
        <f ca="1">IF(MOD(ROW()-13,2)=0,IF(ISBLANK(OFFSET('11. SEGUIMIENTO 2026'!$Q$14,INT((ROW()-13)/2),0)),"",OFFSET('11. SEGUIMIENTO 2026'!$Q$14,INT((ROW()-13)/2),0)),IF(ISBLANK(OFFSET('9. METAS'!$U$20,INT((ROW()-14)/2),0)),"",OFFSET('9. METAS'!$U$20,INT((ROW()-14)/2),0)))</f>
        <v/>
      </c>
      <c r="N17" s="742">
        <f t="shared" ref="N17" ca="1" si="0">IFERROR(J17/J18,"ND")</f>
        <v>1.3333333333333333</v>
      </c>
      <c r="O17" s="738" t="str">
        <f t="shared" ref="O17" ca="1" si="1">IFERROR(((J17+K17+L17)/H17),"ND")</f>
        <v>ND</v>
      </c>
      <c r="P17" s="726"/>
    </row>
    <row r="18" spans="3:16">
      <c r="C18" s="760"/>
      <c r="D18" s="756"/>
      <c r="E18" s="756"/>
      <c r="F18" s="754"/>
      <c r="G18" s="751"/>
      <c r="H18" s="747"/>
      <c r="I18" s="745"/>
      <c r="J18" s="194">
        <f ca="1">IF(MOD(ROW()-13,2)=0,IF(ISBLANK(OFFSET('11. SEGUIMIENTO 2026'!$N$14,INT((ROW()-13)/2),0)),"",OFFSET('11. SEGUIMIENTO 2026'!$N$14,INT((ROW()-13)/2),0)),IF(ISBLANK(OFFSET('9. METAS'!$R$20,INT((ROW()-14)/2),0)),"",OFFSET('9. METAS'!$R$20,INT((ROW()-14)/2),0)))</f>
        <v>6</v>
      </c>
      <c r="K18" s="195">
        <f ca="1">IF(MOD(ROW()-13,2)=0,IF(ISBLANK(OFFSET('11. SEGUIMIENTO 2026'!$O$14,INT((ROW()-13)/2),0)),"",OFFSET('11. SEGUIMIENTO 2026'!$O$14,INT((ROW()-13)/2),0)),IF(ISBLANK(OFFSET('9. METAS'!$S$20,INT((ROW()-14)/2),0)),"",OFFSET('9. METAS'!$S$20,INT((ROW()-14)/2),0)))</f>
        <v>5</v>
      </c>
      <c r="L18" s="195">
        <f ca="1">IF(MOD(ROW()-13,2)=0,IF(ISBLANK(OFFSET('11. SEGUIMIENTO 2026'!$P$14,INT((ROW()-13)/2),0)),"",OFFSET('11. SEGUIMIENTO 2026'!$P$14,INT((ROW()-13)/2),0)),IF(ISBLANK(OFFSET('9. METAS'!$T$20,INT((ROW()-14)/2),0)),"",OFFSET('9. METAS'!$T$20,INT((ROW()-14)/2),0)))</f>
        <v>4</v>
      </c>
      <c r="M18" s="196">
        <f ca="1">IF(MOD(ROW()-13,2)=0,IF(ISBLANK(OFFSET('11. SEGUIMIENTO 2026'!$Q$14,INT((ROW()-13)/2),0)),"",OFFSET('11. SEGUIMIENTO 2026'!$Q$14,INT((ROW()-13)/2),0)),IF(ISBLANK(OFFSET('9. METAS'!$U$20,INT((ROW()-14)/2),0)),"",OFFSET('9. METAS'!$U$20,INT((ROW()-14)/2),0)))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METAS'!$L$20,INT((ROW()-13)/2),0)),"",OFFSET('9. METAS'!$L$20,INT((ROW()-13)/2),0))</f>
        <v>7000</v>
      </c>
      <c r="I19" s="744"/>
      <c r="J19" s="194">
        <f ca="1">IF(MOD(ROW()-13,2)=0,IF(ISBLANK(OFFSET('11. SEGUIMIENTO 2026'!$N$14,INT((ROW()-13)/2),0)),"",OFFSET('11. SEGUIMIENTO 2026'!$N$14,INT((ROW()-13)/2),0)),IF(ISBLANK(OFFSET('9. METAS'!$R$20,INT((ROW()-14)/2),0)),"",OFFSET('9. METAS'!$R$20,INT((ROW()-14)/2),0)))</f>
        <v>2850</v>
      </c>
      <c r="K19" s="195" t="str">
        <f ca="1">IF(MOD(ROW()-13,2)=0,IF(ISBLANK(OFFSET('11. SEGUIMIENTO 2026'!$O$14,INT((ROW()-13)/2),0)),"",OFFSET('11. SEGUIMIENTO 2026'!$O$14,INT((ROW()-13)/2),0)),IF(ISBLANK(OFFSET('9. METAS'!$S$20,INT((ROW()-14)/2),0)),"",OFFSET('9. METAS'!$S$20,INT((ROW()-14)/2),0)))</f>
        <v/>
      </c>
      <c r="L19" s="195" t="str">
        <f ca="1">IF(MOD(ROW()-13,2)=0,IF(ISBLANK(OFFSET('11. SEGUIMIENTO 2026'!$P$14,INT((ROW()-13)/2),0)),"",OFFSET('11. SEGUIMIENTO 2026'!$P$14,INT((ROW()-13)/2),0)),IF(ISBLANK(OFFSET('9. METAS'!$T$20,INT((ROW()-14)/2),0)),"",OFFSET('9. METAS'!$T$20,INT((ROW()-14)/2),0)))</f>
        <v/>
      </c>
      <c r="M19" s="196" t="str">
        <f ca="1">IF(MOD(ROW()-13,2)=0,IF(ISBLANK(OFFSET('11. SEGUIMIENTO 2026'!$Q$14,INT((ROW()-13)/2),0)),"",OFFSET('11. SEGUIMIENTO 2026'!$Q$14,INT((ROW()-13)/2),0)),IF(ISBLANK(OFFSET('9. METAS'!$U$20,INT((ROW()-14)/2),0)),"",OFFSET('9. METAS'!$U$20,INT((ROW()-14)/2),0)))</f>
        <v/>
      </c>
      <c r="N19" s="742">
        <f t="shared" ref="N19" ca="1" si="2">IFERROR(J19/J20,"ND")</f>
        <v>1.1399999999999999</v>
      </c>
      <c r="O19" s="738" t="str">
        <f t="shared" ref="O19" ca="1" si="3">IFERROR(((J19+K19+L19)/H19),"ND")</f>
        <v>ND</v>
      </c>
      <c r="P19" s="726"/>
    </row>
    <row r="20" spans="3:16">
      <c r="C20" s="760"/>
      <c r="D20" s="756"/>
      <c r="E20" s="756"/>
      <c r="F20" s="754"/>
      <c r="G20" s="751"/>
      <c r="H20" s="747"/>
      <c r="I20" s="745"/>
      <c r="J20" s="194">
        <f ca="1">IF(MOD(ROW()-13,2)=0,IF(ISBLANK(OFFSET('11. SEGUIMIENTO 2026'!$N$14,INT((ROW()-13)/2),0)),"",OFFSET('11. SEGUIMIENTO 2026'!$N$14,INT((ROW()-13)/2),0)),IF(ISBLANK(OFFSET('9. METAS'!$R$20,INT((ROW()-14)/2),0)),"",OFFSET('9. METAS'!$R$20,INT((ROW()-14)/2),0)))</f>
        <v>2500</v>
      </c>
      <c r="K20" s="195">
        <f ca="1">IF(MOD(ROW()-13,2)=0,IF(ISBLANK(OFFSET('11. SEGUIMIENTO 2026'!$O$14,INT((ROW()-13)/2),0)),"",OFFSET('11. SEGUIMIENTO 2026'!$O$14,INT((ROW()-13)/2),0)),IF(ISBLANK(OFFSET('9. METAS'!$S$20,INT((ROW()-14)/2),0)),"",OFFSET('9. METAS'!$S$20,INT((ROW()-14)/2),0)))</f>
        <v>1000</v>
      </c>
      <c r="L20" s="195">
        <f ca="1">IF(MOD(ROW()-13,2)=0,IF(ISBLANK(OFFSET('11. SEGUIMIENTO 2026'!$P$14,INT((ROW()-13)/2),0)),"",OFFSET('11. SEGUIMIENTO 2026'!$P$14,INT((ROW()-13)/2),0)),IF(ISBLANK(OFFSET('9. METAS'!$T$20,INT((ROW()-14)/2),0)),"",OFFSET('9. METAS'!$T$20,INT((ROW()-14)/2),0)))</f>
        <v>1000</v>
      </c>
      <c r="M20" s="196">
        <f ca="1">IF(MOD(ROW()-13,2)=0,IF(ISBLANK(OFFSET('11. SEGUIMIENTO 2026'!$Q$14,INT((ROW()-13)/2),0)),"",OFFSET('11. SEGUIMIENTO 2026'!$Q$14,INT((ROW()-13)/2),0)),IF(ISBLANK(OFFSET('9. METAS'!$U$20,INT((ROW()-14)/2),0)),"",OFFSET('9. METAS'!$U$20,INT((ROW()-14)/2),0)))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METAS'!$L$20,INT((ROW()-13)/2),0)),"",OFFSET('9. METAS'!$L$20,INT((ROW()-13)/2),0))</f>
        <v>3100</v>
      </c>
      <c r="I21" s="744"/>
      <c r="J21" s="194">
        <f ca="1">IF(MOD(ROW()-13,2)=0,IF(ISBLANK(OFFSET('11. SEGUIMIENTO 2026'!$N$14,INT((ROW()-13)/2),0)),"",OFFSET('11. SEGUIMIENTO 2026'!$N$14,INT((ROW()-13)/2),0)),IF(ISBLANK(OFFSET('9. METAS'!$R$20,INT((ROW()-14)/2),0)),"",OFFSET('9. METAS'!$R$20,INT((ROW()-14)/2),0)))</f>
        <v>990</v>
      </c>
      <c r="K21" s="195" t="str">
        <f ca="1">IF(MOD(ROW()-13,2)=0,IF(ISBLANK(OFFSET('11. SEGUIMIENTO 2026'!$O$14,INT((ROW()-13)/2),0)),"",OFFSET('11. SEGUIMIENTO 2026'!$O$14,INT((ROW()-13)/2),0)),IF(ISBLANK(OFFSET('9. METAS'!$S$20,INT((ROW()-14)/2),0)),"",OFFSET('9. METAS'!$S$20,INT((ROW()-14)/2),0)))</f>
        <v/>
      </c>
      <c r="L21" s="195" t="str">
        <f ca="1">IF(MOD(ROW()-13,2)=0,IF(ISBLANK(OFFSET('11. SEGUIMIENTO 2026'!$P$14,INT((ROW()-13)/2),0)),"",OFFSET('11. SEGUIMIENTO 2026'!$P$14,INT((ROW()-13)/2),0)),IF(ISBLANK(OFFSET('9. METAS'!$T$20,INT((ROW()-14)/2),0)),"",OFFSET('9. METAS'!$T$20,INT((ROW()-14)/2),0)))</f>
        <v/>
      </c>
      <c r="M21" s="196" t="str">
        <f ca="1">IF(MOD(ROW()-13,2)=0,IF(ISBLANK(OFFSET('11. SEGUIMIENTO 2026'!$Q$14,INT((ROW()-13)/2),0)),"",OFFSET('11. SEGUIMIENTO 2026'!$Q$14,INT((ROW()-13)/2),0)),IF(ISBLANK(OFFSET('9. METAS'!$U$20,INT((ROW()-14)/2),0)),"",OFFSET('9. METAS'!$U$20,INT((ROW()-14)/2),0)))</f>
        <v/>
      </c>
      <c r="N21" s="742">
        <f t="shared" ref="N21" ca="1" si="4">IFERROR(J21/J22,"ND")</f>
        <v>1.2774193548387096</v>
      </c>
      <c r="O21" s="738" t="str">
        <f t="shared" ref="O21" ca="1" si="5">IFERROR(((J21+K21+L21)/H21),"ND")</f>
        <v>ND</v>
      </c>
      <c r="P21" s="726"/>
    </row>
    <row r="22" spans="3:16">
      <c r="C22" s="760"/>
      <c r="D22" s="756"/>
      <c r="E22" s="756"/>
      <c r="F22" s="754"/>
      <c r="G22" s="751"/>
      <c r="H22" s="747"/>
      <c r="I22" s="745"/>
      <c r="J22" s="194">
        <f ca="1">IF(MOD(ROW()-13,2)=0,IF(ISBLANK(OFFSET('11. SEGUIMIENTO 2026'!$N$14,INT((ROW()-13)/2),0)),"",OFFSET('11. SEGUIMIENTO 2026'!$N$14,INT((ROW()-13)/2),0)),IF(ISBLANK(OFFSET('9. METAS'!$R$20,INT((ROW()-14)/2),0)),"",OFFSET('9. METAS'!$R$20,INT((ROW()-14)/2),0)))</f>
        <v>775</v>
      </c>
      <c r="K22" s="195">
        <f ca="1">IF(MOD(ROW()-13,2)=0,IF(ISBLANK(OFFSET('11. SEGUIMIENTO 2026'!$O$14,INT((ROW()-13)/2),0)),"",OFFSET('11. SEGUIMIENTO 2026'!$O$14,INT((ROW()-13)/2),0)),IF(ISBLANK(OFFSET('9. METAS'!$S$20,INT((ROW()-14)/2),0)),"",OFFSET('9. METAS'!$S$20,INT((ROW()-14)/2),0)))</f>
        <v>775</v>
      </c>
      <c r="L22" s="195">
        <f ca="1">IF(MOD(ROW()-13,2)=0,IF(ISBLANK(OFFSET('11. SEGUIMIENTO 2026'!$P$14,INT((ROW()-13)/2),0)),"",OFFSET('11. SEGUIMIENTO 2026'!$P$14,INT((ROW()-13)/2),0)),IF(ISBLANK(OFFSET('9. METAS'!$T$20,INT((ROW()-14)/2),0)),"",OFFSET('9. METAS'!$T$20,INT((ROW()-14)/2),0)))</f>
        <v>775</v>
      </c>
      <c r="M22" s="196">
        <f ca="1">IF(MOD(ROW()-13,2)=0,IF(ISBLANK(OFFSET('11. SEGUIMIENTO 2026'!$Q$14,INT((ROW()-13)/2),0)),"",OFFSET('11. SEGUIMIENTO 2026'!$Q$14,INT((ROW()-13)/2),0)),IF(ISBLANK(OFFSET('9. METAS'!$U$20,INT((ROW()-14)/2),0)),"",OFFSET('9. METAS'!$U$20,INT((ROW()-14)/2),0)))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METAS'!$L$20,INT((ROW()-13)/2),0)),"",OFFSET('9. METAS'!$L$20,INT((ROW()-13)/2),0))</f>
        <v>1700</v>
      </c>
      <c r="I23" s="744"/>
      <c r="J23" s="194">
        <f ca="1">IF(MOD(ROW()-13,2)=0,IF(ISBLANK(OFFSET('11. SEGUIMIENTO 2026'!$N$14,INT((ROW()-13)/2),0)),"",OFFSET('11. SEGUIMIENTO 2026'!$N$14,INT((ROW()-13)/2),0)),IF(ISBLANK(OFFSET('9. METAS'!$R$20,INT((ROW()-14)/2),0)),"",OFFSET('9. METAS'!$R$20,INT((ROW()-14)/2),0)))</f>
        <v>560</v>
      </c>
      <c r="K23" s="195" t="str">
        <f ca="1">IF(MOD(ROW()-13,2)=0,IF(ISBLANK(OFFSET('11. SEGUIMIENTO 2026'!$O$14,INT((ROW()-13)/2),0)),"",OFFSET('11. SEGUIMIENTO 2026'!$O$14,INT((ROW()-13)/2),0)),IF(ISBLANK(OFFSET('9. METAS'!$S$20,INT((ROW()-14)/2),0)),"",OFFSET('9. METAS'!$S$20,INT((ROW()-14)/2),0)))</f>
        <v/>
      </c>
      <c r="L23" s="195" t="str">
        <f ca="1">IF(MOD(ROW()-13,2)=0,IF(ISBLANK(OFFSET('11. SEGUIMIENTO 2026'!$P$14,INT((ROW()-13)/2),0)),"",OFFSET('11. SEGUIMIENTO 2026'!$P$14,INT((ROW()-13)/2),0)),IF(ISBLANK(OFFSET('9. METAS'!$T$20,INT((ROW()-14)/2),0)),"",OFFSET('9. METAS'!$T$20,INT((ROW()-14)/2),0)))</f>
        <v/>
      </c>
      <c r="M23" s="196" t="str">
        <f ca="1">IF(MOD(ROW()-13,2)=0,IF(ISBLANK(OFFSET('11. SEGUIMIENTO 2026'!$Q$14,INT((ROW()-13)/2),0)),"",OFFSET('11. SEGUIMIENTO 2026'!$Q$14,INT((ROW()-13)/2),0)),IF(ISBLANK(OFFSET('9. METAS'!$U$20,INT((ROW()-14)/2),0)),"",OFFSET('9. METAS'!$U$20,INT((ROW()-14)/2),0)))</f>
        <v/>
      </c>
      <c r="N23" s="742">
        <f t="shared" ref="N23" ca="1" si="6">IFERROR(J23/J24,"ND")</f>
        <v>1.3176470588235294</v>
      </c>
      <c r="O23" s="738" t="str">
        <f t="shared" ref="O23" ca="1" si="7">IFERROR(((J23+K23+L23)/H23),"ND")</f>
        <v>ND</v>
      </c>
      <c r="P23" s="726"/>
    </row>
    <row r="24" spans="3:16">
      <c r="C24" s="760"/>
      <c r="D24" s="756"/>
      <c r="E24" s="756"/>
      <c r="F24" s="754"/>
      <c r="G24" s="751"/>
      <c r="H24" s="747"/>
      <c r="I24" s="745"/>
      <c r="J24" s="194">
        <f ca="1">IF(MOD(ROW()-13,2)=0,IF(ISBLANK(OFFSET('11. SEGUIMIENTO 2026'!$N$14,INT((ROW()-13)/2),0)),"",OFFSET('11. SEGUIMIENTO 2026'!$N$14,INT((ROW()-13)/2),0)),IF(ISBLANK(OFFSET('9. METAS'!$R$20,INT((ROW()-14)/2),0)),"",OFFSET('9. METAS'!$R$20,INT((ROW()-14)/2),0)))</f>
        <v>425</v>
      </c>
      <c r="K24" s="195">
        <f ca="1">IF(MOD(ROW()-13,2)=0,IF(ISBLANK(OFFSET('11. SEGUIMIENTO 2026'!$O$14,INT((ROW()-13)/2),0)),"",OFFSET('11. SEGUIMIENTO 2026'!$O$14,INT((ROW()-13)/2),0)),IF(ISBLANK(OFFSET('9. METAS'!$S$20,INT((ROW()-14)/2),0)),"",OFFSET('9. METAS'!$S$20,INT((ROW()-14)/2),0)))</f>
        <v>425</v>
      </c>
      <c r="L24" s="195">
        <f ca="1">IF(MOD(ROW()-13,2)=0,IF(ISBLANK(OFFSET('11. SEGUIMIENTO 2026'!$P$14,INT((ROW()-13)/2),0)),"",OFFSET('11. SEGUIMIENTO 2026'!$P$14,INT((ROW()-13)/2),0)),IF(ISBLANK(OFFSET('9. METAS'!$T$20,INT((ROW()-14)/2),0)),"",OFFSET('9. METAS'!$T$20,INT((ROW()-14)/2),0)))</f>
        <v>425</v>
      </c>
      <c r="M24" s="196">
        <f ca="1">IF(MOD(ROW()-13,2)=0,IF(ISBLANK(OFFSET('11. SEGUIMIENTO 2026'!$Q$14,INT((ROW()-13)/2),0)),"",OFFSET('11. SEGUIMIENTO 2026'!$Q$14,INT((ROW()-13)/2),0)),IF(ISBLANK(OFFSET('9. METAS'!$U$20,INT((ROW()-14)/2),0)),"",OFFSET('9. METAS'!$U$20,INT((ROW()-14)/2),0)))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METAS'!$L$20,INT((ROW()-13)/2),0)),"",OFFSET('9. METAS'!$L$20,INT((ROW()-13)/2),0))</f>
        <v>48</v>
      </c>
      <c r="I25" s="744"/>
      <c r="J25" s="194">
        <f ca="1">IF(MOD(ROW()-13,2)=0,IF(ISBLANK(OFFSET('11. SEGUIMIENTO 2026'!$N$14,INT((ROW()-13)/2),0)),"",OFFSET('11. SEGUIMIENTO 2026'!$N$14,INT((ROW()-13)/2),0)),IF(ISBLANK(OFFSET('9. METAS'!$R$20,INT((ROW()-14)/2),0)),"",OFFSET('9. METAS'!$R$20,INT((ROW()-14)/2),0)))</f>
        <v>8</v>
      </c>
      <c r="K25" s="195" t="str">
        <f ca="1">IF(MOD(ROW()-13,2)=0,IF(ISBLANK(OFFSET('11. SEGUIMIENTO 2026'!$O$14,INT((ROW()-13)/2),0)),"",OFFSET('11. SEGUIMIENTO 2026'!$O$14,INT((ROW()-13)/2),0)),IF(ISBLANK(OFFSET('9. METAS'!$S$20,INT((ROW()-14)/2),0)),"",OFFSET('9. METAS'!$S$20,INT((ROW()-14)/2),0)))</f>
        <v/>
      </c>
      <c r="L25" s="195" t="str">
        <f ca="1">IF(MOD(ROW()-13,2)=0,IF(ISBLANK(OFFSET('11. SEGUIMIENTO 2026'!$P$14,INT((ROW()-13)/2),0)),"",OFFSET('11. SEGUIMIENTO 2026'!$P$14,INT((ROW()-13)/2),0)),IF(ISBLANK(OFFSET('9. METAS'!$T$20,INT((ROW()-14)/2),0)),"",OFFSET('9. METAS'!$T$20,INT((ROW()-14)/2),0)))</f>
        <v/>
      </c>
      <c r="M25" s="196" t="str">
        <f ca="1">IF(MOD(ROW()-13,2)=0,IF(ISBLANK(OFFSET('11. SEGUIMIENTO 2026'!$Q$14,INT((ROW()-13)/2),0)),"",OFFSET('11. SEGUIMIENTO 2026'!$Q$14,INT((ROW()-13)/2),0)),IF(ISBLANK(OFFSET('9. METAS'!$U$20,INT((ROW()-14)/2),0)),"",OFFSET('9. METAS'!$U$20,INT((ROW()-14)/2),0)))</f>
        <v/>
      </c>
      <c r="N25" s="742">
        <f t="shared" ref="N25" ca="1" si="8">IFERROR(J25/J26,"ND")</f>
        <v>1</v>
      </c>
      <c r="O25" s="738" t="str">
        <f t="shared" ref="O25" ca="1" si="9">IFERROR(((J25+K25+L25)/H25),"ND")</f>
        <v>ND</v>
      </c>
      <c r="P25" s="726"/>
    </row>
    <row r="26" spans="3:16">
      <c r="C26" s="760"/>
      <c r="D26" s="756"/>
      <c r="E26" s="756"/>
      <c r="F26" s="754"/>
      <c r="G26" s="751"/>
      <c r="H26" s="747"/>
      <c r="I26" s="745"/>
      <c r="J26" s="194">
        <f ca="1">IF(MOD(ROW()-13,2)=0,IF(ISBLANK(OFFSET('11. SEGUIMIENTO 2026'!$N$14,INT((ROW()-13)/2),0)),"",OFFSET('11. SEGUIMIENTO 2026'!$N$14,INT((ROW()-13)/2),0)),IF(ISBLANK(OFFSET('9. METAS'!$R$20,INT((ROW()-14)/2),0)),"",OFFSET('9. METAS'!$R$20,INT((ROW()-14)/2),0)))</f>
        <v>8</v>
      </c>
      <c r="K26" s="195">
        <f ca="1">IF(MOD(ROW()-13,2)=0,IF(ISBLANK(OFFSET('11. SEGUIMIENTO 2026'!$O$14,INT((ROW()-13)/2),0)),"",OFFSET('11. SEGUIMIENTO 2026'!$O$14,INT((ROW()-13)/2),0)),IF(ISBLANK(OFFSET('9. METAS'!$S$20,INT((ROW()-14)/2),0)),"",OFFSET('9. METAS'!$S$20,INT((ROW()-14)/2),0)))</f>
        <v>16</v>
      </c>
      <c r="L26" s="195">
        <f ca="1">IF(MOD(ROW()-13,2)=0,IF(ISBLANK(OFFSET('11. SEGUIMIENTO 2026'!$P$14,INT((ROW()-13)/2),0)),"",OFFSET('11. SEGUIMIENTO 2026'!$P$14,INT((ROW()-13)/2),0)),IF(ISBLANK(OFFSET('9. METAS'!$T$20,INT((ROW()-14)/2),0)),"",OFFSET('9. METAS'!$T$20,INT((ROW()-14)/2),0)))</f>
        <v>16</v>
      </c>
      <c r="M26" s="196">
        <f ca="1">IF(MOD(ROW()-13,2)=0,IF(ISBLANK(OFFSET('11. SEGUIMIENTO 2026'!$Q$14,INT((ROW()-13)/2),0)),"",OFFSET('11. SEGUIMIENTO 2026'!$Q$14,INT((ROW()-13)/2),0)),IF(ISBLANK(OFFSET('9. METAS'!$U$20,INT((ROW()-14)/2),0)),"",OFFSET('9. METAS'!$U$20,INT((ROW()-14)/2),0)))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METAS'!$L$20,INT((ROW()-13)/2),0)),"",OFFSET('9. METAS'!$L$20,INT((ROW()-13)/2),0))</f>
        <v>1200</v>
      </c>
      <c r="I27" s="744"/>
      <c r="J27" s="194">
        <f ca="1">IF(MOD(ROW()-13,2)=0,IF(ISBLANK(OFFSET('11. SEGUIMIENTO 2026'!$N$14,INT((ROW()-13)/2),0)),"",OFFSET('11. SEGUIMIENTO 2026'!$N$14,INT((ROW()-13)/2),0)),IF(ISBLANK(OFFSET('9. METAS'!$R$20,INT((ROW()-14)/2),0)),"",OFFSET('9. METAS'!$R$20,INT((ROW()-14)/2),0)))</f>
        <v>810</v>
      </c>
      <c r="K27" s="195" t="str">
        <f ca="1">IF(MOD(ROW()-13,2)=0,IF(ISBLANK(OFFSET('11. SEGUIMIENTO 2026'!$O$14,INT((ROW()-13)/2),0)),"",OFFSET('11. SEGUIMIENTO 2026'!$O$14,INT((ROW()-13)/2),0)),IF(ISBLANK(OFFSET('9. METAS'!$S$20,INT((ROW()-14)/2),0)),"",OFFSET('9. METAS'!$S$20,INT((ROW()-14)/2),0)))</f>
        <v/>
      </c>
      <c r="L27" s="195" t="str">
        <f ca="1">IF(MOD(ROW()-13,2)=0,IF(ISBLANK(OFFSET('11. SEGUIMIENTO 2026'!$P$14,INT((ROW()-13)/2),0)),"",OFFSET('11. SEGUIMIENTO 2026'!$P$14,INT((ROW()-13)/2),0)),IF(ISBLANK(OFFSET('9. METAS'!$T$20,INT((ROW()-14)/2),0)),"",OFFSET('9. METAS'!$T$20,INT((ROW()-14)/2),0)))</f>
        <v/>
      </c>
      <c r="M27" s="196" t="str">
        <f ca="1">IF(MOD(ROW()-13,2)=0,IF(ISBLANK(OFFSET('11. SEGUIMIENTO 2026'!$Q$14,INT((ROW()-13)/2),0)),"",OFFSET('11. SEGUIMIENTO 2026'!$Q$14,INT((ROW()-13)/2),0)),IF(ISBLANK(OFFSET('9. METAS'!$U$20,INT((ROW()-14)/2),0)),"",OFFSET('9. METAS'!$U$20,INT((ROW()-14)/2),0)))</f>
        <v/>
      </c>
      <c r="N27" s="742">
        <f t="shared" ref="N27" ca="1" si="10">IFERROR(J27/J28,"ND")</f>
        <v>1.0125</v>
      </c>
      <c r="O27" s="738" t="str">
        <f t="shared" ref="O27" ca="1" si="11">IFERROR(((J27+K27+L27)/H27),"ND")</f>
        <v>ND</v>
      </c>
      <c r="P27" s="726"/>
    </row>
    <row r="28" spans="3:16">
      <c r="C28" s="760"/>
      <c r="D28" s="756"/>
      <c r="E28" s="756"/>
      <c r="F28" s="754"/>
      <c r="G28" s="751"/>
      <c r="H28" s="747"/>
      <c r="I28" s="745"/>
      <c r="J28" s="194">
        <f ca="1">IF(MOD(ROW()-13,2)=0,IF(ISBLANK(OFFSET('11. SEGUIMIENTO 2026'!$N$14,INT((ROW()-13)/2),0)),"",OFFSET('11. SEGUIMIENTO 2026'!$N$14,INT((ROW()-13)/2),0)),IF(ISBLANK(OFFSET('9. METAS'!$R$20,INT((ROW()-14)/2),0)),"",OFFSET('9. METAS'!$R$20,INT((ROW()-14)/2),0)))</f>
        <v>800</v>
      </c>
      <c r="K28" s="195">
        <f ca="1">IF(MOD(ROW()-13,2)=0,IF(ISBLANK(OFFSET('11. SEGUIMIENTO 2026'!$O$14,INT((ROW()-13)/2),0)),"",OFFSET('11. SEGUIMIENTO 2026'!$O$14,INT((ROW()-13)/2),0)),IF(ISBLANK(OFFSET('9. METAS'!$S$20,INT((ROW()-14)/2),0)),"",OFFSET('9. METAS'!$S$20,INT((ROW()-14)/2),0)))</f>
        <v>100</v>
      </c>
      <c r="L28" s="195">
        <f ca="1">IF(MOD(ROW()-13,2)=0,IF(ISBLANK(OFFSET('11. SEGUIMIENTO 2026'!$P$14,INT((ROW()-13)/2),0)),"",OFFSET('11. SEGUIMIENTO 2026'!$P$14,INT((ROW()-13)/2),0)),IF(ISBLANK(OFFSET('9. METAS'!$T$20,INT((ROW()-14)/2),0)),"",OFFSET('9. METAS'!$T$20,INT((ROW()-14)/2),0)))</f>
        <v>100</v>
      </c>
      <c r="M28" s="196">
        <f ca="1">IF(MOD(ROW()-13,2)=0,IF(ISBLANK(OFFSET('11. SEGUIMIENTO 2026'!$Q$14,INT((ROW()-13)/2),0)),"",OFFSET('11. SEGUIMIENTO 2026'!$Q$14,INT((ROW()-13)/2),0)),IF(ISBLANK(OFFSET('9. METAS'!$U$20,INT((ROW()-14)/2),0)),"",OFFSET('9. METAS'!$U$20,INT((ROW()-14)/2),0)))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METAS'!$L$20,INT((ROW()-13)/2),0)),"",OFFSET('9. METAS'!$L$20,INT((ROW()-13)/2),0))</f>
        <v>46</v>
      </c>
      <c r="I29" s="744"/>
      <c r="J29" s="194">
        <f ca="1">IF(MOD(ROW()-13,2)=0,IF(ISBLANK(OFFSET('11. SEGUIMIENTO 2026'!$N$14,INT((ROW()-13)/2),0)),"",OFFSET('11. SEGUIMIENTO 2026'!$N$14,INT((ROW()-13)/2),0)),IF(ISBLANK(OFFSET('9. METAS'!$R$20,INT((ROW()-14)/2),0)),"",OFFSET('9. METAS'!$R$20,INT((ROW()-14)/2),0)))</f>
        <v>11</v>
      </c>
      <c r="K29" s="195" t="str">
        <f ca="1">IF(MOD(ROW()-13,2)=0,IF(ISBLANK(OFFSET('11. SEGUIMIENTO 2026'!$O$14,INT((ROW()-13)/2),0)),"",OFFSET('11. SEGUIMIENTO 2026'!$O$14,INT((ROW()-13)/2),0)),IF(ISBLANK(OFFSET('9. METAS'!$S$20,INT((ROW()-14)/2),0)),"",OFFSET('9. METAS'!$S$20,INT((ROW()-14)/2),0)))</f>
        <v/>
      </c>
      <c r="L29" s="195" t="str">
        <f ca="1">IF(MOD(ROW()-13,2)=0,IF(ISBLANK(OFFSET('11. SEGUIMIENTO 2026'!$P$14,INT((ROW()-13)/2),0)),"",OFFSET('11. SEGUIMIENTO 2026'!$P$14,INT((ROW()-13)/2),0)),IF(ISBLANK(OFFSET('9. METAS'!$T$20,INT((ROW()-14)/2),0)),"",OFFSET('9. METAS'!$T$20,INT((ROW()-14)/2),0)))</f>
        <v/>
      </c>
      <c r="M29" s="196" t="str">
        <f ca="1">IF(MOD(ROW()-13,2)=0,IF(ISBLANK(OFFSET('11. SEGUIMIENTO 2026'!$Q$14,INT((ROW()-13)/2),0)),"",OFFSET('11. SEGUIMIENTO 2026'!$Q$14,INT((ROW()-13)/2),0)),IF(ISBLANK(OFFSET('9. METAS'!$U$20,INT((ROW()-14)/2),0)),"",OFFSET('9. METAS'!$U$20,INT((ROW()-14)/2),0)))</f>
        <v/>
      </c>
      <c r="N29" s="742">
        <f t="shared" ref="N29" ca="1" si="12">IFERROR(J29/J30,"ND")</f>
        <v>1</v>
      </c>
      <c r="O29" s="738" t="str">
        <f t="shared" ref="O29" ca="1" si="13">IFERROR(((J29+K29+L29)/H29),"ND")</f>
        <v>ND</v>
      </c>
      <c r="P29" s="726"/>
    </row>
    <row r="30" spans="3:16">
      <c r="C30" s="760"/>
      <c r="D30" s="756"/>
      <c r="E30" s="756"/>
      <c r="F30" s="754"/>
      <c r="G30" s="751"/>
      <c r="H30" s="747"/>
      <c r="I30" s="745"/>
      <c r="J30" s="194">
        <f ca="1">IF(MOD(ROW()-13,2)=0,IF(ISBLANK(OFFSET('11. SEGUIMIENTO 2026'!$N$14,INT((ROW()-13)/2),0)),"",OFFSET('11. SEGUIMIENTO 2026'!$N$14,INT((ROW()-13)/2),0)),IF(ISBLANK(OFFSET('9. METAS'!$R$20,INT((ROW()-14)/2),0)),"",OFFSET('9. METAS'!$R$20,INT((ROW()-14)/2),0)))</f>
        <v>11</v>
      </c>
      <c r="K30" s="195">
        <f ca="1">IF(MOD(ROW()-13,2)=0,IF(ISBLANK(OFFSET('11. SEGUIMIENTO 2026'!$O$14,INT((ROW()-13)/2),0)),"",OFFSET('11. SEGUIMIENTO 2026'!$O$14,INT((ROW()-13)/2),0)),IF(ISBLANK(OFFSET('9. METAS'!$S$20,INT((ROW()-14)/2),0)),"",OFFSET('9. METAS'!$S$20,INT((ROW()-14)/2),0)))</f>
        <v>12</v>
      </c>
      <c r="L30" s="195">
        <f ca="1">IF(MOD(ROW()-13,2)=0,IF(ISBLANK(OFFSET('11. SEGUIMIENTO 2026'!$P$14,INT((ROW()-13)/2),0)),"",OFFSET('11. SEGUIMIENTO 2026'!$P$14,INT((ROW()-13)/2),0)),IF(ISBLANK(OFFSET('9. METAS'!$T$20,INT((ROW()-14)/2),0)),"",OFFSET('9. METAS'!$T$20,INT((ROW()-14)/2),0)))</f>
        <v>12</v>
      </c>
      <c r="M30" s="196">
        <f ca="1">IF(MOD(ROW()-13,2)=0,IF(ISBLANK(OFFSET('11. SEGUIMIENTO 2026'!$Q$14,INT((ROW()-13)/2),0)),"",OFFSET('11. SEGUIMIENTO 2026'!$Q$14,INT((ROW()-13)/2),0)),IF(ISBLANK(OFFSET('9. METAS'!$U$20,INT((ROW()-14)/2),0)),"",OFFSET('9. METAS'!$U$20,INT((ROW()-14)/2),0)))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METAS'!$L$20,INT((ROW()-13)/2),0)),"",OFFSET('9. METAS'!$L$20,INT((ROW()-13)/2),0))</f>
        <v>36</v>
      </c>
      <c r="I31" s="744"/>
      <c r="J31" s="194">
        <f ca="1">IF(MOD(ROW()-13,2)=0,IF(ISBLANK(OFFSET('11. SEGUIMIENTO 2026'!$N$14,INT((ROW()-13)/2),0)),"",OFFSET('11. SEGUIMIENTO 2026'!$N$14,INT((ROW()-13)/2),0)),IF(ISBLANK(OFFSET('9. METAS'!$R$20,INT((ROW()-14)/2),0)),"",OFFSET('9. METAS'!$R$20,INT((ROW()-14)/2),0)))</f>
        <v>8</v>
      </c>
      <c r="K31" s="195" t="str">
        <f ca="1">IF(MOD(ROW()-13,2)=0,IF(ISBLANK(OFFSET('11. SEGUIMIENTO 2026'!$O$14,INT((ROW()-13)/2),0)),"",OFFSET('11. SEGUIMIENTO 2026'!$O$14,INT((ROW()-13)/2),0)),IF(ISBLANK(OFFSET('9. METAS'!$S$20,INT((ROW()-14)/2),0)),"",OFFSET('9. METAS'!$S$20,INT((ROW()-14)/2),0)))</f>
        <v/>
      </c>
      <c r="L31" s="195" t="str">
        <f ca="1">IF(MOD(ROW()-13,2)=0,IF(ISBLANK(OFFSET('11. SEGUIMIENTO 2026'!$P$14,INT((ROW()-13)/2),0)),"",OFFSET('11. SEGUIMIENTO 2026'!$P$14,INT((ROW()-13)/2),0)),IF(ISBLANK(OFFSET('9. METAS'!$T$20,INT((ROW()-14)/2),0)),"",OFFSET('9. METAS'!$T$20,INT((ROW()-14)/2),0)))</f>
        <v/>
      </c>
      <c r="M31" s="196" t="str">
        <f ca="1">IF(MOD(ROW()-13,2)=0,IF(ISBLANK(OFFSET('11. SEGUIMIENTO 2026'!$Q$14,INT((ROW()-13)/2),0)),"",OFFSET('11. SEGUIMIENTO 2026'!$Q$14,INT((ROW()-13)/2),0)),IF(ISBLANK(OFFSET('9. METAS'!$U$20,INT((ROW()-14)/2),0)),"",OFFSET('9. METAS'!$U$20,INT((ROW()-14)/2),0)))</f>
        <v/>
      </c>
      <c r="N31" s="742">
        <f t="shared" ref="N31" ca="1" si="14">IFERROR(J31/J32,"ND")</f>
        <v>1</v>
      </c>
      <c r="O31" s="738" t="str">
        <f t="shared" ref="O31" ca="1" si="15">IFERROR(((J31+K31+L31)/H31),"ND")</f>
        <v>ND</v>
      </c>
      <c r="P31" s="726"/>
    </row>
    <row r="32" spans="3:16">
      <c r="C32" s="760"/>
      <c r="D32" s="756"/>
      <c r="E32" s="756"/>
      <c r="F32" s="754"/>
      <c r="G32" s="751"/>
      <c r="H32" s="747"/>
      <c r="I32" s="745"/>
      <c r="J32" s="194">
        <f ca="1">IF(MOD(ROW()-13,2)=0,IF(ISBLANK(OFFSET('11. SEGUIMIENTO 2026'!$N$14,INT((ROW()-13)/2),0)),"",OFFSET('11. SEGUIMIENTO 2026'!$N$14,INT((ROW()-13)/2),0)),IF(ISBLANK(OFFSET('9. METAS'!$R$20,INT((ROW()-14)/2),0)),"",OFFSET('9. METAS'!$R$20,INT((ROW()-14)/2),0)))</f>
        <v>8</v>
      </c>
      <c r="K32" s="195">
        <f ca="1">IF(MOD(ROW()-13,2)=0,IF(ISBLANK(OFFSET('11. SEGUIMIENTO 2026'!$O$14,INT((ROW()-13)/2),0)),"",OFFSET('11. SEGUIMIENTO 2026'!$O$14,INT((ROW()-13)/2),0)),IF(ISBLANK(OFFSET('9. METAS'!$S$20,INT((ROW()-14)/2),0)),"",OFFSET('9. METAS'!$S$20,INT((ROW()-14)/2),0)))</f>
        <v>11</v>
      </c>
      <c r="L32" s="195">
        <f ca="1">IF(MOD(ROW()-13,2)=0,IF(ISBLANK(OFFSET('11. SEGUIMIENTO 2026'!$P$14,INT((ROW()-13)/2),0)),"",OFFSET('11. SEGUIMIENTO 2026'!$P$14,INT((ROW()-13)/2),0)),IF(ISBLANK(OFFSET('9. METAS'!$T$20,INT((ROW()-14)/2),0)),"",OFFSET('9. METAS'!$T$20,INT((ROW()-14)/2),0)))</f>
        <v>8</v>
      </c>
      <c r="M32" s="196">
        <f ca="1">IF(MOD(ROW()-13,2)=0,IF(ISBLANK(OFFSET('11. SEGUIMIENTO 2026'!$Q$14,INT((ROW()-13)/2),0)),"",OFFSET('11. SEGUIMIENTO 2026'!$Q$14,INT((ROW()-13)/2),0)),IF(ISBLANK(OFFSET('9. METAS'!$U$20,INT((ROW()-14)/2),0)),"",OFFSET('9. METAS'!$U$20,INT((ROW()-14)/2),0)))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METAS'!$L$20,INT((ROW()-13)/2),0)),"",OFFSET('9. METAS'!$L$20,INT((ROW()-13)/2),0))</f>
        <v>36</v>
      </c>
      <c r="I33" s="744"/>
      <c r="J33" s="194">
        <f ca="1">IF(MOD(ROW()-13,2)=0,IF(ISBLANK(OFFSET('11. SEGUIMIENTO 2026'!$N$14,INT((ROW()-13)/2),0)),"",OFFSET('11. SEGUIMIENTO 2026'!$N$14,INT((ROW()-13)/2),0)),IF(ISBLANK(OFFSET('9. METAS'!$R$20,INT((ROW()-14)/2),0)),"",OFFSET('9. METAS'!$R$20,INT((ROW()-14)/2),0)))</f>
        <v>8</v>
      </c>
      <c r="K33" s="195" t="str">
        <f ca="1">IF(MOD(ROW()-13,2)=0,IF(ISBLANK(OFFSET('11. SEGUIMIENTO 2026'!$O$14,INT((ROW()-13)/2),0)),"",OFFSET('11. SEGUIMIENTO 2026'!$O$14,INT((ROW()-13)/2),0)),IF(ISBLANK(OFFSET('9. METAS'!$S$20,INT((ROW()-14)/2),0)),"",OFFSET('9. METAS'!$S$20,INT((ROW()-14)/2),0)))</f>
        <v/>
      </c>
      <c r="L33" s="195" t="str">
        <f ca="1">IF(MOD(ROW()-13,2)=0,IF(ISBLANK(OFFSET('11. SEGUIMIENTO 2026'!$P$14,INT((ROW()-13)/2),0)),"",OFFSET('11. SEGUIMIENTO 2026'!$P$14,INT((ROW()-13)/2),0)),IF(ISBLANK(OFFSET('9. METAS'!$T$20,INT((ROW()-14)/2),0)),"",OFFSET('9. METAS'!$T$20,INT((ROW()-14)/2),0)))</f>
        <v/>
      </c>
      <c r="M33" s="196" t="str">
        <f ca="1">IF(MOD(ROW()-13,2)=0,IF(ISBLANK(OFFSET('11. SEGUIMIENTO 2026'!$Q$14,INT((ROW()-13)/2),0)),"",OFFSET('11. SEGUIMIENTO 2026'!$Q$14,INT((ROW()-13)/2),0)),IF(ISBLANK(OFFSET('9. METAS'!$U$20,INT((ROW()-14)/2),0)),"",OFFSET('9. METAS'!$U$20,INT((ROW()-14)/2),0)))</f>
        <v/>
      </c>
      <c r="N33" s="742">
        <f t="shared" ref="N33" ca="1" si="16">IFERROR(J33/J34,"ND")</f>
        <v>1</v>
      </c>
      <c r="O33" s="738" t="str">
        <f t="shared" ref="O33" ca="1" si="17">IFERROR(((J33+K33+L33)/H33),"ND")</f>
        <v>ND</v>
      </c>
      <c r="P33" s="726"/>
    </row>
    <row r="34" spans="3:16">
      <c r="C34" s="760"/>
      <c r="D34" s="756"/>
      <c r="E34" s="756"/>
      <c r="F34" s="754"/>
      <c r="G34" s="751"/>
      <c r="H34" s="747"/>
      <c r="I34" s="745"/>
      <c r="J34" s="194">
        <f ca="1">IF(MOD(ROW()-13,2)=0,IF(ISBLANK(OFFSET('11. SEGUIMIENTO 2026'!$N$14,INT((ROW()-13)/2),0)),"",OFFSET('11. SEGUIMIENTO 2026'!$N$14,INT((ROW()-13)/2),0)),IF(ISBLANK(OFFSET('9. METAS'!$R$20,INT((ROW()-14)/2),0)),"",OFFSET('9. METAS'!$R$20,INT((ROW()-14)/2),0)))</f>
        <v>8</v>
      </c>
      <c r="K34" s="195">
        <f ca="1">IF(MOD(ROW()-13,2)=0,IF(ISBLANK(OFFSET('11. SEGUIMIENTO 2026'!$O$14,INT((ROW()-13)/2),0)),"",OFFSET('11. SEGUIMIENTO 2026'!$O$14,INT((ROW()-13)/2),0)),IF(ISBLANK(OFFSET('9. METAS'!$S$20,INT((ROW()-14)/2),0)),"",OFFSET('9. METAS'!$S$20,INT((ROW()-14)/2),0)))</f>
        <v>11</v>
      </c>
      <c r="L34" s="195">
        <f ca="1">IF(MOD(ROW()-13,2)=0,IF(ISBLANK(OFFSET('11. SEGUIMIENTO 2026'!$P$14,INT((ROW()-13)/2),0)),"",OFFSET('11. SEGUIMIENTO 2026'!$P$14,INT((ROW()-13)/2),0)),IF(ISBLANK(OFFSET('9. METAS'!$T$20,INT((ROW()-14)/2),0)),"",OFFSET('9. METAS'!$T$20,INT((ROW()-14)/2),0)))</f>
        <v>8</v>
      </c>
      <c r="M34" s="196">
        <f ca="1">IF(MOD(ROW()-13,2)=0,IF(ISBLANK(OFFSET('11. SEGUIMIENTO 2026'!$Q$14,INT((ROW()-13)/2),0)),"",OFFSET('11. SEGUIMIENTO 2026'!$Q$14,INT((ROW()-13)/2),0)),IF(ISBLANK(OFFSET('9. METAS'!$U$20,INT((ROW()-14)/2),0)),"",OFFSET('9. METAS'!$U$20,INT((ROW()-14)/2),0)))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METAS'!$L$20,INT((ROW()-13)/2),0)),"",OFFSET('9. METAS'!$L$20,INT((ROW()-13)/2),0))</f>
        <v/>
      </c>
      <c r="I35" s="744"/>
      <c r="J35" s="194" t="str">
        <f ca="1">IF(MOD(ROW()-13,2)=0,IF(ISBLANK(OFFSET('11. SEGUIMIENTO 2026'!$N$14,INT((ROW()-13)/2),0)),"",OFFSET('11. SEGUIMIENTO 2026'!$N$14,INT((ROW()-13)/2),0)),IF(ISBLANK(OFFSET('9. METAS'!$R$20,INT((ROW()-14)/2),0)),"",OFFSET('9. METAS'!$R$20,INT((ROW()-14)/2),0)))</f>
        <v/>
      </c>
      <c r="K35" s="195" t="str">
        <f ca="1">IF(MOD(ROW()-13,2)=0,IF(ISBLANK(OFFSET('11. SEGUIMIENTO 2026'!$O$14,INT((ROW()-13)/2),0)),"",OFFSET('11. SEGUIMIENTO 2026'!$O$14,INT((ROW()-13)/2),0)),IF(ISBLANK(OFFSET('9. METAS'!$S$20,INT((ROW()-14)/2),0)),"",OFFSET('9. METAS'!$S$20,INT((ROW()-14)/2),0)))</f>
        <v/>
      </c>
      <c r="L35" s="195" t="str">
        <f ca="1">IF(MOD(ROW()-13,2)=0,IF(ISBLANK(OFFSET('11. SEGUIMIENTO 2026'!$P$14,INT((ROW()-13)/2),0)),"",OFFSET('11. SEGUIMIENTO 2026'!$P$14,INT((ROW()-13)/2),0)),IF(ISBLANK(OFFSET('9. METAS'!$T$20,INT((ROW()-14)/2),0)),"",OFFSET('9. METAS'!$T$20,INT((ROW()-14)/2),0)))</f>
        <v/>
      </c>
      <c r="M35" s="196" t="str">
        <f ca="1">IF(MOD(ROW()-13,2)=0,IF(ISBLANK(OFFSET('11. SEGUIMIENTO 2026'!$Q$14,INT((ROW()-13)/2),0)),"",OFFSET('11. SEGUIMIENTO 2026'!$Q$14,INT((ROW()-13)/2),0)),IF(ISBLANK(OFFSET('9. METAS'!$U$20,INT((ROW()-14)/2),0)),"",OFFSET('9. METAS'!$U$20,INT((ROW()-14)/2),0)))</f>
        <v/>
      </c>
      <c r="N35" s="742" t="str">
        <f t="shared" ref="N35" ca="1" si="18">IFERROR(J35/J36,"ND")</f>
        <v>ND</v>
      </c>
      <c r="O35" s="738" t="str">
        <f t="shared" ref="O35" ca="1" si="19">IFERROR(((J35+K35+L35)/H35),"ND")</f>
        <v>ND</v>
      </c>
      <c r="P35" s="726"/>
    </row>
    <row r="36" spans="3:16">
      <c r="C36" s="760"/>
      <c r="D36" s="756"/>
      <c r="E36" s="756"/>
      <c r="F36" s="754"/>
      <c r="G36" s="751"/>
      <c r="H36" s="747"/>
      <c r="I36" s="745"/>
      <c r="J36" s="194" t="str">
        <f ca="1">IF(MOD(ROW()-13,2)=0,IF(ISBLANK(OFFSET('11. SEGUIMIENTO 2026'!$N$14,INT((ROW()-13)/2),0)),"",OFFSET('11. SEGUIMIENTO 2026'!$N$14,INT((ROW()-13)/2),0)),IF(ISBLANK(OFFSET('9. METAS'!$R$20,INT((ROW()-14)/2),0)),"",OFFSET('9. METAS'!$R$20,INT((ROW()-14)/2),0)))</f>
        <v/>
      </c>
      <c r="K36" s="195" t="str">
        <f ca="1">IF(MOD(ROW()-13,2)=0,IF(ISBLANK(OFFSET('11. SEGUIMIENTO 2026'!$O$14,INT((ROW()-13)/2),0)),"",OFFSET('11. SEGUIMIENTO 2026'!$O$14,INT((ROW()-13)/2),0)),IF(ISBLANK(OFFSET('9. METAS'!$S$20,INT((ROW()-14)/2),0)),"",OFFSET('9. METAS'!$S$20,INT((ROW()-14)/2),0)))</f>
        <v/>
      </c>
      <c r="L36" s="195" t="str">
        <f ca="1">IF(MOD(ROW()-13,2)=0,IF(ISBLANK(OFFSET('11. SEGUIMIENTO 2026'!$P$14,INT((ROW()-13)/2),0)),"",OFFSET('11. SEGUIMIENTO 2026'!$P$14,INT((ROW()-13)/2),0)),IF(ISBLANK(OFFSET('9. METAS'!$T$20,INT((ROW()-14)/2),0)),"",OFFSET('9. METAS'!$T$20,INT((ROW()-14)/2),0)))</f>
        <v/>
      </c>
      <c r="M36" s="196" t="str">
        <f ca="1">IF(MOD(ROW()-13,2)=0,IF(ISBLANK(OFFSET('11. SEGUIMIENTO 2026'!$Q$14,INT((ROW()-13)/2),0)),"",OFFSET('11. SEGUIMIENTO 2026'!$Q$14,INT((ROW()-13)/2),0)),IF(ISBLANK(OFFSET('9. METAS'!$U$20,INT((ROW()-14)/2),0)),"",OFFSET('9. METAS'!$U$20,INT((ROW()-14)/2),0)))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METAS'!$L$20,INT((ROW()-13)/2),0)),"",OFFSET('9. METAS'!$L$20,INT((ROW()-13)/2),0))</f>
        <v/>
      </c>
      <c r="I37" s="744"/>
      <c r="J37" s="194" t="str">
        <f ca="1">IF(MOD(ROW()-13,2)=0,IF(ISBLANK(OFFSET('11. SEGUIMIENTO 2026'!$N$14,INT((ROW()-13)/2),0)),"",OFFSET('11. SEGUIMIENTO 2026'!$N$14,INT((ROW()-13)/2),0)),IF(ISBLANK(OFFSET('9. METAS'!$R$20,INT((ROW()-14)/2),0)),"",OFFSET('9. METAS'!$R$20,INT((ROW()-14)/2),0)))</f>
        <v/>
      </c>
      <c r="K37" s="195" t="str">
        <f ca="1">IF(MOD(ROW()-13,2)=0,IF(ISBLANK(OFFSET('11. SEGUIMIENTO 2026'!$O$14,INT((ROW()-13)/2),0)),"",OFFSET('11. SEGUIMIENTO 2026'!$O$14,INT((ROW()-13)/2),0)),IF(ISBLANK(OFFSET('9. METAS'!$S$20,INT((ROW()-14)/2),0)),"",OFFSET('9. METAS'!$S$20,INT((ROW()-14)/2),0)))</f>
        <v/>
      </c>
      <c r="L37" s="195" t="str">
        <f ca="1">IF(MOD(ROW()-13,2)=0,IF(ISBLANK(OFFSET('11. SEGUIMIENTO 2026'!$P$14,INT((ROW()-13)/2),0)),"",OFFSET('11. SEGUIMIENTO 2026'!$P$14,INT((ROW()-13)/2),0)),IF(ISBLANK(OFFSET('9. METAS'!$T$20,INT((ROW()-14)/2),0)),"",OFFSET('9. METAS'!$T$20,INT((ROW()-14)/2),0)))</f>
        <v/>
      </c>
      <c r="M37" s="196" t="str">
        <f ca="1">IF(MOD(ROW()-13,2)=0,IF(ISBLANK(OFFSET('11. SEGUIMIENTO 2026'!$Q$14,INT((ROW()-13)/2),0)),"",OFFSET('11. SEGUIMIENTO 2026'!$Q$14,INT((ROW()-13)/2),0)),IF(ISBLANK(OFFSET('9. METAS'!$U$20,INT((ROW()-14)/2),0)),"",OFFSET('9. METAS'!$U$20,INT((ROW()-14)/2),0)))</f>
        <v/>
      </c>
      <c r="N37" s="742" t="str">
        <f t="shared" ref="N37" ca="1" si="20">IFERROR(J37/J38,"ND")</f>
        <v>ND</v>
      </c>
      <c r="O37" s="738" t="str">
        <f t="shared" ref="O37" ca="1" si="21">IFERROR(((J37+K37+L37)/H37),"ND")</f>
        <v>ND</v>
      </c>
      <c r="P37" s="726"/>
    </row>
    <row r="38" spans="3:16">
      <c r="C38" s="760"/>
      <c r="D38" s="756"/>
      <c r="E38" s="756"/>
      <c r="F38" s="754"/>
      <c r="G38" s="751"/>
      <c r="H38" s="747"/>
      <c r="I38" s="745"/>
      <c r="J38" s="194" t="str">
        <f ca="1">IF(MOD(ROW()-13,2)=0,IF(ISBLANK(OFFSET('11. SEGUIMIENTO 2026'!$N$14,INT((ROW()-13)/2),0)),"",OFFSET('11. SEGUIMIENTO 2026'!$N$14,INT((ROW()-13)/2),0)),IF(ISBLANK(OFFSET('9. METAS'!$R$20,INT((ROW()-14)/2),0)),"",OFFSET('9. METAS'!$R$20,INT((ROW()-14)/2),0)))</f>
        <v/>
      </c>
      <c r="K38" s="195" t="str">
        <f ca="1">IF(MOD(ROW()-13,2)=0,IF(ISBLANK(OFFSET('11. SEGUIMIENTO 2026'!$O$14,INT((ROW()-13)/2),0)),"",OFFSET('11. SEGUIMIENTO 2026'!$O$14,INT((ROW()-13)/2),0)),IF(ISBLANK(OFFSET('9. METAS'!$S$20,INT((ROW()-14)/2),0)),"",OFFSET('9. METAS'!$S$20,INT((ROW()-14)/2),0)))</f>
        <v/>
      </c>
      <c r="L38" s="195" t="str">
        <f ca="1">IF(MOD(ROW()-13,2)=0,IF(ISBLANK(OFFSET('11. SEGUIMIENTO 2026'!$P$14,INT((ROW()-13)/2),0)),"",OFFSET('11. SEGUIMIENTO 2026'!$P$14,INT((ROW()-13)/2),0)),IF(ISBLANK(OFFSET('9. METAS'!$T$20,INT((ROW()-14)/2),0)),"",OFFSET('9. METAS'!$T$20,INT((ROW()-14)/2),0)))</f>
        <v/>
      </c>
      <c r="M38" s="196" t="str">
        <f ca="1">IF(MOD(ROW()-13,2)=0,IF(ISBLANK(OFFSET('11. SEGUIMIENTO 2026'!$Q$14,INT((ROW()-13)/2),0)),"",OFFSET('11. SEGUIMIENTO 2026'!$Q$14,INT((ROW()-13)/2),0)),IF(ISBLANK(OFFSET('9. METAS'!$U$20,INT((ROW()-14)/2),0)),"",OFFSET('9. METAS'!$U$20,INT((ROW()-14)/2),0)))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METAS'!$L$20,INT((ROW()-13)/2),0)),"",OFFSET('9. METAS'!$L$20,INT((ROW()-13)/2),0))</f>
        <v/>
      </c>
      <c r="I39" s="744"/>
      <c r="J39" s="194" t="str">
        <f ca="1">IF(MOD(ROW()-13,2)=0,IF(ISBLANK(OFFSET('11. SEGUIMIENTO 2026'!$N$14,INT((ROW()-13)/2),0)),"",OFFSET('11. SEGUIMIENTO 2026'!$N$14,INT((ROW()-13)/2),0)),IF(ISBLANK(OFFSET('9. METAS'!$R$20,INT((ROW()-14)/2),0)),"",OFFSET('9. METAS'!$R$20,INT((ROW()-14)/2),0)))</f>
        <v/>
      </c>
      <c r="K39" s="195" t="str">
        <f ca="1">IF(MOD(ROW()-13,2)=0,IF(ISBLANK(OFFSET('11. SEGUIMIENTO 2026'!$O$14,INT((ROW()-13)/2),0)),"",OFFSET('11. SEGUIMIENTO 2026'!$O$14,INT((ROW()-13)/2),0)),IF(ISBLANK(OFFSET('9. METAS'!$S$20,INT((ROW()-14)/2),0)),"",OFFSET('9. METAS'!$S$20,INT((ROW()-14)/2),0)))</f>
        <v/>
      </c>
      <c r="L39" s="195" t="str">
        <f ca="1">IF(MOD(ROW()-13,2)=0,IF(ISBLANK(OFFSET('11. SEGUIMIENTO 2026'!$P$14,INT((ROW()-13)/2),0)),"",OFFSET('11. SEGUIMIENTO 2026'!$P$14,INT((ROW()-13)/2),0)),IF(ISBLANK(OFFSET('9. METAS'!$T$20,INT((ROW()-14)/2),0)),"",OFFSET('9. METAS'!$T$20,INT((ROW()-14)/2),0)))</f>
        <v/>
      </c>
      <c r="M39" s="196" t="str">
        <f ca="1">IF(MOD(ROW()-13,2)=0,IF(ISBLANK(OFFSET('11. SEGUIMIENTO 2026'!$Q$14,INT((ROW()-13)/2),0)),"",OFFSET('11. SEGUIMIENTO 2026'!$Q$14,INT((ROW()-13)/2),0)),IF(ISBLANK(OFFSET('9. METAS'!$U$20,INT((ROW()-14)/2),0)),"",OFFSET('9. METAS'!$U$20,INT((ROW()-14)/2),0)))</f>
        <v/>
      </c>
      <c r="N39" s="742" t="str">
        <f t="shared" ref="N39" ca="1" si="22">IFERROR(J39/J40,"ND")</f>
        <v>ND</v>
      </c>
      <c r="O39" s="738" t="str">
        <f t="shared" ref="O39" ca="1" si="23">IFERROR(((J39+K39+L39)/H39),"ND")</f>
        <v>ND</v>
      </c>
      <c r="P39" s="726"/>
    </row>
    <row r="40" spans="3:16">
      <c r="C40" s="760"/>
      <c r="D40" s="756"/>
      <c r="E40" s="756"/>
      <c r="F40" s="754"/>
      <c r="G40" s="751"/>
      <c r="H40" s="747"/>
      <c r="I40" s="745"/>
      <c r="J40" s="194" t="str">
        <f ca="1">IF(MOD(ROW()-13,2)=0,IF(ISBLANK(OFFSET('11. SEGUIMIENTO 2026'!$N$14,INT((ROW()-13)/2),0)),"",OFFSET('11. SEGUIMIENTO 2026'!$N$14,INT((ROW()-13)/2),0)),IF(ISBLANK(OFFSET('9. METAS'!$R$20,INT((ROW()-14)/2),0)),"",OFFSET('9. METAS'!$R$20,INT((ROW()-14)/2),0)))</f>
        <v/>
      </c>
      <c r="K40" s="195" t="str">
        <f ca="1">IF(MOD(ROW()-13,2)=0,IF(ISBLANK(OFFSET('11. SEGUIMIENTO 2026'!$O$14,INT((ROW()-13)/2),0)),"",OFFSET('11. SEGUIMIENTO 2026'!$O$14,INT((ROW()-13)/2),0)),IF(ISBLANK(OFFSET('9. METAS'!$S$20,INT((ROW()-14)/2),0)),"",OFFSET('9. METAS'!$S$20,INT((ROW()-14)/2),0)))</f>
        <v/>
      </c>
      <c r="L40" s="195" t="str">
        <f ca="1">IF(MOD(ROW()-13,2)=0,IF(ISBLANK(OFFSET('11. SEGUIMIENTO 2026'!$P$14,INT((ROW()-13)/2),0)),"",OFFSET('11. SEGUIMIENTO 2026'!$P$14,INT((ROW()-13)/2),0)),IF(ISBLANK(OFFSET('9. METAS'!$T$20,INT((ROW()-14)/2),0)),"",OFFSET('9. METAS'!$T$20,INT((ROW()-14)/2),0)))</f>
        <v/>
      </c>
      <c r="M40" s="196" t="str">
        <f ca="1">IF(MOD(ROW()-13,2)=0,IF(ISBLANK(OFFSET('11. SEGUIMIENTO 2026'!$Q$14,INT((ROW()-13)/2),0)),"",OFFSET('11. SEGUIMIENTO 2026'!$Q$14,INT((ROW()-13)/2),0)),IF(ISBLANK(OFFSET('9. METAS'!$U$20,INT((ROW()-14)/2),0)),"",OFFSET('9. METAS'!$U$20,INT((ROW()-14)/2),0)))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METAS'!$L$20,INT((ROW()-13)/2),0)),"",OFFSET('9. METAS'!$L$20,INT((ROW()-13)/2),0))</f>
        <v/>
      </c>
      <c r="I41" s="744"/>
      <c r="J41" s="194" t="str">
        <f ca="1">IF(MOD(ROW()-13,2)=0,IF(ISBLANK(OFFSET('11. SEGUIMIENTO 2026'!$N$14,INT((ROW()-13)/2),0)),"",OFFSET('11. SEGUIMIENTO 2026'!$N$14,INT((ROW()-13)/2),0)),IF(ISBLANK(OFFSET('9. METAS'!$R$20,INT((ROW()-14)/2),0)),"",OFFSET('9. METAS'!$R$20,INT((ROW()-14)/2),0)))</f>
        <v/>
      </c>
      <c r="K41" s="195" t="str">
        <f ca="1">IF(MOD(ROW()-13,2)=0,IF(ISBLANK(OFFSET('11. SEGUIMIENTO 2026'!$O$14,INT((ROW()-13)/2),0)),"",OFFSET('11. SEGUIMIENTO 2026'!$O$14,INT((ROW()-13)/2),0)),IF(ISBLANK(OFFSET('9. METAS'!$S$20,INT((ROW()-14)/2),0)),"",OFFSET('9. METAS'!$S$20,INT((ROW()-14)/2),0)))</f>
        <v/>
      </c>
      <c r="L41" s="195" t="str">
        <f ca="1">IF(MOD(ROW()-13,2)=0,IF(ISBLANK(OFFSET('11. SEGUIMIENTO 2026'!$P$14,INT((ROW()-13)/2),0)),"",OFFSET('11. SEGUIMIENTO 2026'!$P$14,INT((ROW()-13)/2),0)),IF(ISBLANK(OFFSET('9. METAS'!$T$20,INT((ROW()-14)/2),0)),"",OFFSET('9. METAS'!$T$20,INT((ROW()-14)/2),0)))</f>
        <v/>
      </c>
      <c r="M41" s="196" t="str">
        <f ca="1">IF(MOD(ROW()-13,2)=0,IF(ISBLANK(OFFSET('11. SEGUIMIENTO 2026'!$Q$14,INT((ROW()-13)/2),0)),"",OFFSET('11. SEGUIMIENTO 2026'!$Q$14,INT((ROW()-13)/2),0)),IF(ISBLANK(OFFSET('9. METAS'!$U$20,INT((ROW()-14)/2),0)),"",OFFSET('9. METAS'!$U$20,INT((ROW()-14)/2),0)))</f>
        <v/>
      </c>
      <c r="N41" s="742" t="str">
        <f t="shared" ref="N41" ca="1" si="24">IFERROR(J41/J42,"ND")</f>
        <v>ND</v>
      </c>
      <c r="O41" s="738" t="str">
        <f t="shared" ref="O41" ca="1" si="25">IFERROR(((J41+K41+L41)/H41),"ND")</f>
        <v>ND</v>
      </c>
      <c r="P41" s="726"/>
    </row>
    <row r="42" spans="3:16">
      <c r="C42" s="760"/>
      <c r="D42" s="756"/>
      <c r="E42" s="756"/>
      <c r="F42" s="754"/>
      <c r="G42" s="751"/>
      <c r="H42" s="747"/>
      <c r="I42" s="745"/>
      <c r="J42" s="194" t="str">
        <f ca="1">IF(MOD(ROW()-13,2)=0,IF(ISBLANK(OFFSET('11. SEGUIMIENTO 2026'!$N$14,INT((ROW()-13)/2),0)),"",OFFSET('11. SEGUIMIENTO 2026'!$N$14,INT((ROW()-13)/2),0)),IF(ISBLANK(OFFSET('9. METAS'!$R$20,INT((ROW()-14)/2),0)),"",OFFSET('9. METAS'!$R$20,INT((ROW()-14)/2),0)))</f>
        <v/>
      </c>
      <c r="K42" s="195" t="str">
        <f ca="1">IF(MOD(ROW()-13,2)=0,IF(ISBLANK(OFFSET('11. SEGUIMIENTO 2026'!$O$14,INT((ROW()-13)/2),0)),"",OFFSET('11. SEGUIMIENTO 2026'!$O$14,INT((ROW()-13)/2),0)),IF(ISBLANK(OFFSET('9. METAS'!$S$20,INT((ROW()-14)/2),0)),"",OFFSET('9. METAS'!$S$20,INT((ROW()-14)/2),0)))</f>
        <v/>
      </c>
      <c r="L42" s="195" t="str">
        <f ca="1">IF(MOD(ROW()-13,2)=0,IF(ISBLANK(OFFSET('11. SEGUIMIENTO 2026'!$P$14,INT((ROW()-13)/2),0)),"",OFFSET('11. SEGUIMIENTO 2026'!$P$14,INT((ROW()-13)/2),0)),IF(ISBLANK(OFFSET('9. METAS'!$T$20,INT((ROW()-14)/2),0)),"",OFFSET('9. METAS'!$T$20,INT((ROW()-14)/2),0)))</f>
        <v/>
      </c>
      <c r="M42" s="196" t="str">
        <f ca="1">IF(MOD(ROW()-13,2)=0,IF(ISBLANK(OFFSET('11. SEGUIMIENTO 2026'!$Q$14,INT((ROW()-13)/2),0)),"",OFFSET('11. SEGUIMIENTO 2026'!$Q$14,INT((ROW()-13)/2),0)),IF(ISBLANK(OFFSET('9. METAS'!$U$20,INT((ROW()-14)/2),0)),"",OFFSET('9. METAS'!$U$20,INT((ROW()-14)/2),0)))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METAS'!$L$20,INT((ROW()-13)/2),0)),"",OFFSET('9. METAS'!$L$20,INT((ROW()-13)/2),0))</f>
        <v/>
      </c>
      <c r="I43" s="744"/>
      <c r="J43" s="194" t="str">
        <f ca="1">IF(MOD(ROW()-13,2)=0,IF(ISBLANK(OFFSET('11. SEGUIMIENTO 2026'!$N$14,INT((ROW()-13)/2),0)),"",OFFSET('11. SEGUIMIENTO 2026'!$N$14,INT((ROW()-13)/2),0)),IF(ISBLANK(OFFSET('9. METAS'!$R$20,INT((ROW()-14)/2),0)),"",OFFSET('9. METAS'!$R$20,INT((ROW()-14)/2),0)))</f>
        <v/>
      </c>
      <c r="K43" s="195" t="str">
        <f ca="1">IF(MOD(ROW()-13,2)=0,IF(ISBLANK(OFFSET('11. SEGUIMIENTO 2026'!$O$14,INT((ROW()-13)/2),0)),"",OFFSET('11. SEGUIMIENTO 2026'!$O$14,INT((ROW()-13)/2),0)),IF(ISBLANK(OFFSET('9. METAS'!$S$20,INT((ROW()-14)/2),0)),"",OFFSET('9. METAS'!$S$20,INT((ROW()-14)/2),0)))</f>
        <v/>
      </c>
      <c r="L43" s="195" t="str">
        <f ca="1">IF(MOD(ROW()-13,2)=0,IF(ISBLANK(OFFSET('11. SEGUIMIENTO 2026'!$P$14,INT((ROW()-13)/2),0)),"",OFFSET('11. SEGUIMIENTO 2026'!$P$14,INT((ROW()-13)/2),0)),IF(ISBLANK(OFFSET('9. METAS'!$T$20,INT((ROW()-14)/2),0)),"",OFFSET('9. METAS'!$T$20,INT((ROW()-14)/2),0)))</f>
        <v/>
      </c>
      <c r="M43" s="196" t="str">
        <f ca="1">IF(MOD(ROW()-13,2)=0,IF(ISBLANK(OFFSET('11. SEGUIMIENTO 2026'!$Q$14,INT((ROW()-13)/2),0)),"",OFFSET('11. SEGUIMIENTO 2026'!$Q$14,INT((ROW()-13)/2),0)),IF(ISBLANK(OFFSET('9. METAS'!$U$20,INT((ROW()-14)/2),0)),"",OFFSET('9. METAS'!$U$20,INT((ROW()-14)/2),0)))</f>
        <v/>
      </c>
      <c r="N43" s="742" t="str">
        <f t="shared" ref="N43" ca="1" si="26">IFERROR(J43/J44,"ND")</f>
        <v>ND</v>
      </c>
      <c r="O43" s="738" t="str">
        <f t="shared" ref="O43" ca="1" si="27">IFERROR(((J43+K43+L43)/H43),"ND")</f>
        <v>ND</v>
      </c>
      <c r="P43" s="726"/>
    </row>
    <row r="44" spans="3:16">
      <c r="C44" s="760"/>
      <c r="D44" s="756"/>
      <c r="E44" s="756"/>
      <c r="F44" s="754"/>
      <c r="G44" s="751"/>
      <c r="H44" s="747"/>
      <c r="I44" s="745"/>
      <c r="J44" s="194" t="str">
        <f ca="1">IF(MOD(ROW()-13,2)=0,IF(ISBLANK(OFFSET('11. SEGUIMIENTO 2026'!$N$14,INT((ROW()-13)/2),0)),"",OFFSET('11. SEGUIMIENTO 2026'!$N$14,INT((ROW()-13)/2),0)),IF(ISBLANK(OFFSET('9. METAS'!$R$20,INT((ROW()-14)/2),0)),"",OFFSET('9. METAS'!$R$20,INT((ROW()-14)/2),0)))</f>
        <v/>
      </c>
      <c r="K44" s="195" t="str">
        <f ca="1">IF(MOD(ROW()-13,2)=0,IF(ISBLANK(OFFSET('11. SEGUIMIENTO 2026'!$O$14,INT((ROW()-13)/2),0)),"",OFFSET('11. SEGUIMIENTO 2026'!$O$14,INT((ROW()-13)/2),0)),IF(ISBLANK(OFFSET('9. METAS'!$S$20,INT((ROW()-14)/2),0)),"",OFFSET('9. METAS'!$S$20,INT((ROW()-14)/2),0)))</f>
        <v/>
      </c>
      <c r="L44" s="195" t="str">
        <f ca="1">IF(MOD(ROW()-13,2)=0,IF(ISBLANK(OFFSET('11. SEGUIMIENTO 2026'!$P$14,INT((ROW()-13)/2),0)),"",OFFSET('11. SEGUIMIENTO 2026'!$P$14,INT((ROW()-13)/2),0)),IF(ISBLANK(OFFSET('9. METAS'!$T$20,INT((ROW()-14)/2),0)),"",OFFSET('9. METAS'!$T$20,INT((ROW()-14)/2),0)))</f>
        <v/>
      </c>
      <c r="M44" s="196" t="str">
        <f ca="1">IF(MOD(ROW()-13,2)=0,IF(ISBLANK(OFFSET('11. SEGUIMIENTO 2026'!$Q$14,INT((ROW()-13)/2),0)),"",OFFSET('11. SEGUIMIENTO 2026'!$Q$14,INT((ROW()-13)/2),0)),IF(ISBLANK(OFFSET('9. METAS'!$U$20,INT((ROW()-14)/2),0)),"",OFFSET('9. METAS'!$U$20,INT((ROW()-14)/2),0)))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METAS'!$L$20,INT((ROW()-13)/2),0)),"",OFFSET('9. METAS'!$L$20,INT((ROW()-13)/2),0))</f>
        <v/>
      </c>
      <c r="I45" s="744"/>
      <c r="J45" s="194" t="str">
        <f ca="1">IF(MOD(ROW()-13,2)=0,IF(ISBLANK(OFFSET('11. SEGUIMIENTO 2026'!$N$14,INT((ROW()-13)/2),0)),"",OFFSET('11. SEGUIMIENTO 2026'!$N$14,INT((ROW()-13)/2),0)),IF(ISBLANK(OFFSET('9. METAS'!$R$20,INT((ROW()-14)/2),0)),"",OFFSET('9. METAS'!$R$20,INT((ROW()-14)/2),0)))</f>
        <v/>
      </c>
      <c r="K45" s="195" t="str">
        <f ca="1">IF(MOD(ROW()-13,2)=0,IF(ISBLANK(OFFSET('11. SEGUIMIENTO 2026'!$O$14,INT((ROW()-13)/2),0)),"",OFFSET('11. SEGUIMIENTO 2026'!$O$14,INT((ROW()-13)/2),0)),IF(ISBLANK(OFFSET('9. METAS'!$S$20,INT((ROW()-14)/2),0)),"",OFFSET('9. METAS'!$S$20,INT((ROW()-14)/2),0)))</f>
        <v/>
      </c>
      <c r="L45" s="195" t="str">
        <f ca="1">IF(MOD(ROW()-13,2)=0,IF(ISBLANK(OFFSET('11. SEGUIMIENTO 2026'!$P$14,INT((ROW()-13)/2),0)),"",OFFSET('11. SEGUIMIENTO 2026'!$P$14,INT((ROW()-13)/2),0)),IF(ISBLANK(OFFSET('9. METAS'!$T$20,INT((ROW()-14)/2),0)),"",OFFSET('9. METAS'!$T$20,INT((ROW()-14)/2),0)))</f>
        <v/>
      </c>
      <c r="M45" s="196" t="str">
        <f ca="1">IF(MOD(ROW()-13,2)=0,IF(ISBLANK(OFFSET('11. SEGUIMIENTO 2026'!$Q$14,INT((ROW()-13)/2),0)),"",OFFSET('11. SEGUIMIENTO 2026'!$Q$14,INT((ROW()-13)/2),0)),IF(ISBLANK(OFFSET('9. METAS'!$U$20,INT((ROW()-14)/2),0)),"",OFFSET('9. METAS'!$U$20,INT((ROW()-14)/2),0)))</f>
        <v/>
      </c>
      <c r="N45" s="742" t="str">
        <f t="shared" ref="N45" ca="1" si="28">IFERROR(J45/J46,"ND")</f>
        <v>ND</v>
      </c>
      <c r="O45" s="738" t="str">
        <f t="shared" ref="O45" ca="1" si="29">IFERROR(((J45+K45+L45)/H45),"ND")</f>
        <v>ND</v>
      </c>
      <c r="P45" s="726"/>
    </row>
    <row r="46" spans="3:16">
      <c r="C46" s="760"/>
      <c r="D46" s="756"/>
      <c r="E46" s="756"/>
      <c r="F46" s="754"/>
      <c r="G46" s="751"/>
      <c r="H46" s="747"/>
      <c r="I46" s="745"/>
      <c r="J46" s="194" t="str">
        <f ca="1">IF(MOD(ROW()-13,2)=0,IF(ISBLANK(OFFSET('11. SEGUIMIENTO 2026'!$N$14,INT((ROW()-13)/2),0)),"",OFFSET('11. SEGUIMIENTO 2026'!$N$14,INT((ROW()-13)/2),0)),IF(ISBLANK(OFFSET('9. METAS'!$R$20,INT((ROW()-14)/2),0)),"",OFFSET('9. METAS'!$R$20,INT((ROW()-14)/2),0)))</f>
        <v/>
      </c>
      <c r="K46" s="195" t="str">
        <f ca="1">IF(MOD(ROW()-13,2)=0,IF(ISBLANK(OFFSET('11. SEGUIMIENTO 2026'!$O$14,INT((ROW()-13)/2),0)),"",OFFSET('11. SEGUIMIENTO 2026'!$O$14,INT((ROW()-13)/2),0)),IF(ISBLANK(OFFSET('9. METAS'!$S$20,INT((ROW()-14)/2),0)),"",OFFSET('9. METAS'!$S$20,INT((ROW()-14)/2),0)))</f>
        <v/>
      </c>
      <c r="L46" s="195" t="str">
        <f ca="1">IF(MOD(ROW()-13,2)=0,IF(ISBLANK(OFFSET('11. SEGUIMIENTO 2026'!$P$14,INT((ROW()-13)/2),0)),"",OFFSET('11. SEGUIMIENTO 2026'!$P$14,INT((ROW()-13)/2),0)),IF(ISBLANK(OFFSET('9. METAS'!$T$20,INT((ROW()-14)/2),0)),"",OFFSET('9. METAS'!$T$20,INT((ROW()-14)/2),0)))</f>
        <v/>
      </c>
      <c r="M46" s="196" t="str">
        <f ca="1">IF(MOD(ROW()-13,2)=0,IF(ISBLANK(OFFSET('11. SEGUIMIENTO 2026'!$Q$14,INT((ROW()-13)/2),0)),"",OFFSET('11. SEGUIMIENTO 2026'!$Q$14,INT((ROW()-13)/2),0)),IF(ISBLANK(OFFSET('9. METAS'!$U$20,INT((ROW()-14)/2),0)),"",OFFSET('9. METAS'!$U$20,INT((ROW()-14)/2),0)))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METAS'!$L$20,INT((ROW()-13)/2),0)),"",OFFSET('9. METAS'!$L$20,INT((ROW()-13)/2),0))</f>
        <v/>
      </c>
      <c r="I47" s="744"/>
      <c r="J47" s="194" t="str">
        <f ca="1">IF(MOD(ROW()-13,2)=0,IF(ISBLANK(OFFSET('11. SEGUIMIENTO 2026'!$N$14,INT((ROW()-13)/2),0)),"",OFFSET('11. SEGUIMIENTO 2026'!$N$14,INT((ROW()-13)/2),0)),IF(ISBLANK(OFFSET('9. METAS'!$R$20,INT((ROW()-14)/2),0)),"",OFFSET('9. METAS'!$R$20,INT((ROW()-14)/2),0)))</f>
        <v/>
      </c>
      <c r="K47" s="195" t="str">
        <f ca="1">IF(MOD(ROW()-13,2)=0,IF(ISBLANK(OFFSET('11. SEGUIMIENTO 2026'!$O$14,INT((ROW()-13)/2),0)),"",OFFSET('11. SEGUIMIENTO 2026'!$O$14,INT((ROW()-13)/2),0)),IF(ISBLANK(OFFSET('9. METAS'!$S$20,INT((ROW()-14)/2),0)),"",OFFSET('9. METAS'!$S$20,INT((ROW()-14)/2),0)))</f>
        <v/>
      </c>
      <c r="L47" s="195" t="str">
        <f ca="1">IF(MOD(ROW()-13,2)=0,IF(ISBLANK(OFFSET('11. SEGUIMIENTO 2026'!$P$14,INT((ROW()-13)/2),0)),"",OFFSET('11. SEGUIMIENTO 2026'!$P$14,INT((ROW()-13)/2),0)),IF(ISBLANK(OFFSET('9. METAS'!$T$20,INT((ROW()-14)/2),0)),"",OFFSET('9. METAS'!$T$20,INT((ROW()-14)/2),0)))</f>
        <v/>
      </c>
      <c r="M47" s="196" t="str">
        <f ca="1">IF(MOD(ROW()-13,2)=0,IF(ISBLANK(OFFSET('11. SEGUIMIENTO 2026'!$Q$14,INT((ROW()-13)/2),0)),"",OFFSET('11. SEGUIMIENTO 2026'!$Q$14,INT((ROW()-13)/2),0)),IF(ISBLANK(OFFSET('9. METAS'!$U$20,INT((ROW()-14)/2),0)),"",OFFSET('9. METAS'!$U$20,INT((ROW()-14)/2),0)))</f>
        <v/>
      </c>
      <c r="N47" s="742" t="str">
        <f t="shared" ref="N47" ca="1" si="30">IFERROR(J47/J48,"ND")</f>
        <v>ND</v>
      </c>
      <c r="O47" s="738" t="str">
        <f t="shared" ref="O47" ca="1" si="31">IFERROR(((J47+K47+L47)/H47),"ND")</f>
        <v>ND</v>
      </c>
      <c r="P47" s="726"/>
    </row>
    <row r="48" spans="3:16">
      <c r="C48" s="760"/>
      <c r="D48" s="756"/>
      <c r="E48" s="756"/>
      <c r="F48" s="754"/>
      <c r="G48" s="751"/>
      <c r="H48" s="747"/>
      <c r="I48" s="745"/>
      <c r="J48" s="194" t="str">
        <f ca="1">IF(MOD(ROW()-13,2)=0,IF(ISBLANK(OFFSET('11. SEGUIMIENTO 2026'!$N$14,INT((ROW()-13)/2),0)),"",OFFSET('11. SEGUIMIENTO 2026'!$N$14,INT((ROW()-13)/2),0)),IF(ISBLANK(OFFSET('9. METAS'!$R$20,INT((ROW()-14)/2),0)),"",OFFSET('9. METAS'!$R$20,INT((ROW()-14)/2),0)))</f>
        <v/>
      </c>
      <c r="K48" s="195" t="str">
        <f ca="1">IF(MOD(ROW()-13,2)=0,IF(ISBLANK(OFFSET('11. SEGUIMIENTO 2026'!$O$14,INT((ROW()-13)/2),0)),"",OFFSET('11. SEGUIMIENTO 2026'!$O$14,INT((ROW()-13)/2),0)),IF(ISBLANK(OFFSET('9. METAS'!$S$20,INT((ROW()-14)/2),0)),"",OFFSET('9. METAS'!$S$20,INT((ROW()-14)/2),0)))</f>
        <v/>
      </c>
      <c r="L48" s="195" t="str">
        <f ca="1">IF(MOD(ROW()-13,2)=0,IF(ISBLANK(OFFSET('11. SEGUIMIENTO 2026'!$P$14,INT((ROW()-13)/2),0)),"",OFFSET('11. SEGUIMIENTO 2026'!$P$14,INT((ROW()-13)/2),0)),IF(ISBLANK(OFFSET('9. METAS'!$T$20,INT((ROW()-14)/2),0)),"",OFFSET('9. METAS'!$T$20,INT((ROW()-14)/2),0)))</f>
        <v/>
      </c>
      <c r="M48" s="196" t="str">
        <f ca="1">IF(MOD(ROW()-13,2)=0,IF(ISBLANK(OFFSET('11. SEGUIMIENTO 2026'!$Q$14,INT((ROW()-13)/2),0)),"",OFFSET('11. SEGUIMIENTO 2026'!$Q$14,INT((ROW()-13)/2),0)),IF(ISBLANK(OFFSET('9. METAS'!$U$20,INT((ROW()-14)/2),0)),"",OFFSET('9. METAS'!$U$20,INT((ROW()-14)/2),0)))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METAS'!$L$20,INT((ROW()-13)/2),0)),"",OFFSET('9. METAS'!$L$20,INT((ROW()-13)/2),0))</f>
        <v/>
      </c>
      <c r="I49" s="744"/>
      <c r="J49" s="194" t="str">
        <f ca="1">IF(MOD(ROW()-13,2)=0,IF(ISBLANK(OFFSET('11. SEGUIMIENTO 2026'!$N$14,INT((ROW()-13)/2),0)),"",OFFSET('11. SEGUIMIENTO 2026'!$N$14,INT((ROW()-13)/2),0)),IF(ISBLANK(OFFSET('9. METAS'!$R$20,INT((ROW()-14)/2),0)),"",OFFSET('9. METAS'!$R$20,INT((ROW()-14)/2),0)))</f>
        <v/>
      </c>
      <c r="K49" s="195" t="str">
        <f ca="1">IF(MOD(ROW()-13,2)=0,IF(ISBLANK(OFFSET('11. SEGUIMIENTO 2026'!$O$14,INT((ROW()-13)/2),0)),"",OFFSET('11. SEGUIMIENTO 2026'!$O$14,INT((ROW()-13)/2),0)),IF(ISBLANK(OFFSET('9. METAS'!$S$20,INT((ROW()-14)/2),0)),"",OFFSET('9. METAS'!$S$20,INT((ROW()-14)/2),0)))</f>
        <v/>
      </c>
      <c r="L49" s="195" t="str">
        <f ca="1">IF(MOD(ROW()-13,2)=0,IF(ISBLANK(OFFSET('11. SEGUIMIENTO 2026'!$P$14,INT((ROW()-13)/2),0)),"",OFFSET('11. SEGUIMIENTO 2026'!$P$14,INT((ROW()-13)/2),0)),IF(ISBLANK(OFFSET('9. METAS'!$T$20,INT((ROW()-14)/2),0)),"",OFFSET('9. METAS'!$T$20,INT((ROW()-14)/2),0)))</f>
        <v/>
      </c>
      <c r="M49" s="196" t="str">
        <f ca="1">IF(MOD(ROW()-13,2)=0,IF(ISBLANK(OFFSET('11. SEGUIMIENTO 2026'!$Q$14,INT((ROW()-13)/2),0)),"",OFFSET('11. SEGUIMIENTO 2026'!$Q$14,INT((ROW()-13)/2),0)),IF(ISBLANK(OFFSET('9. METAS'!$U$20,INT((ROW()-14)/2),0)),"",OFFSET('9. METAS'!$U$20,INT((ROW()-14)/2),0)))</f>
        <v/>
      </c>
      <c r="N49" s="742" t="str">
        <f t="shared" ref="N49" ca="1" si="32">IFERROR(J49/J50,"ND")</f>
        <v>ND</v>
      </c>
      <c r="O49" s="738" t="str">
        <f t="shared" ref="O49" ca="1" si="33">IFERROR(((J49+K49+L49)/H49),"ND")</f>
        <v>ND</v>
      </c>
      <c r="P49" s="726"/>
    </row>
    <row r="50" spans="3:16">
      <c r="C50" s="760"/>
      <c r="D50" s="756"/>
      <c r="E50" s="756"/>
      <c r="F50" s="754"/>
      <c r="G50" s="751"/>
      <c r="H50" s="747"/>
      <c r="I50" s="745"/>
      <c r="J50" s="194" t="str">
        <f ca="1">IF(MOD(ROW()-13,2)=0,IF(ISBLANK(OFFSET('11. SEGUIMIENTO 2026'!$N$14,INT((ROW()-13)/2),0)),"",OFFSET('11. SEGUIMIENTO 2026'!$N$14,INT((ROW()-13)/2),0)),IF(ISBLANK(OFFSET('9. METAS'!$R$20,INT((ROW()-14)/2),0)),"",OFFSET('9. METAS'!$R$20,INT((ROW()-14)/2),0)))</f>
        <v/>
      </c>
      <c r="K50" s="195" t="str">
        <f ca="1">IF(MOD(ROW()-13,2)=0,IF(ISBLANK(OFFSET('11. SEGUIMIENTO 2026'!$O$14,INT((ROW()-13)/2),0)),"",OFFSET('11. SEGUIMIENTO 2026'!$O$14,INT((ROW()-13)/2),0)),IF(ISBLANK(OFFSET('9. METAS'!$S$20,INT((ROW()-14)/2),0)),"",OFFSET('9. METAS'!$S$20,INT((ROW()-14)/2),0)))</f>
        <v/>
      </c>
      <c r="L50" s="195" t="str">
        <f ca="1">IF(MOD(ROW()-13,2)=0,IF(ISBLANK(OFFSET('11. SEGUIMIENTO 2026'!$P$14,INT((ROW()-13)/2),0)),"",OFFSET('11. SEGUIMIENTO 2026'!$P$14,INT((ROW()-13)/2),0)),IF(ISBLANK(OFFSET('9. METAS'!$T$20,INT((ROW()-14)/2),0)),"",OFFSET('9. METAS'!$T$20,INT((ROW()-14)/2),0)))</f>
        <v/>
      </c>
      <c r="M50" s="196" t="str">
        <f ca="1">IF(MOD(ROW()-13,2)=0,IF(ISBLANK(OFFSET('11. SEGUIMIENTO 2026'!$Q$14,INT((ROW()-13)/2),0)),"",OFFSET('11. SEGUIMIENTO 2026'!$Q$14,INT((ROW()-13)/2),0)),IF(ISBLANK(OFFSET('9. METAS'!$U$20,INT((ROW()-14)/2),0)),"",OFFSET('9. METAS'!$U$20,INT((ROW()-14)/2),0)))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METAS'!$L$20,INT((ROW()-13)/2),0)),"",OFFSET('9. METAS'!$L$20,INT((ROW()-13)/2),0))</f>
        <v/>
      </c>
      <c r="I51" s="744"/>
      <c r="J51" s="194" t="str">
        <f ca="1">IF(MOD(ROW()-13,2)=0,IF(ISBLANK(OFFSET('11. SEGUIMIENTO 2026'!$N$14,INT((ROW()-13)/2),0)),"",OFFSET('11. SEGUIMIENTO 2026'!$N$14,INT((ROW()-13)/2),0)),IF(ISBLANK(OFFSET('9. METAS'!$R$20,INT((ROW()-14)/2),0)),"",OFFSET('9. METAS'!$R$20,INT((ROW()-14)/2),0)))</f>
        <v/>
      </c>
      <c r="K51" s="195" t="str">
        <f ca="1">IF(MOD(ROW()-13,2)=0,IF(ISBLANK(OFFSET('11. SEGUIMIENTO 2026'!$O$14,INT((ROW()-13)/2),0)),"",OFFSET('11. SEGUIMIENTO 2026'!$O$14,INT((ROW()-13)/2),0)),IF(ISBLANK(OFFSET('9. METAS'!$S$20,INT((ROW()-14)/2),0)),"",OFFSET('9. METAS'!$S$20,INT((ROW()-14)/2),0)))</f>
        <v/>
      </c>
      <c r="L51" s="195" t="str">
        <f ca="1">IF(MOD(ROW()-13,2)=0,IF(ISBLANK(OFFSET('11. SEGUIMIENTO 2026'!$P$14,INT((ROW()-13)/2),0)),"",OFFSET('11. SEGUIMIENTO 2026'!$P$14,INT((ROW()-13)/2),0)),IF(ISBLANK(OFFSET('9. METAS'!$T$20,INT((ROW()-14)/2),0)),"",OFFSET('9. METAS'!$T$20,INT((ROW()-14)/2),0)))</f>
        <v/>
      </c>
      <c r="M51" s="196" t="str">
        <f ca="1">IF(MOD(ROW()-13,2)=0,IF(ISBLANK(OFFSET('11. SEGUIMIENTO 2026'!$Q$14,INT((ROW()-13)/2),0)),"",OFFSET('11. SEGUIMIENTO 2026'!$Q$14,INT((ROW()-13)/2),0)),IF(ISBLANK(OFFSET('9. METAS'!$U$20,INT((ROW()-14)/2),0)),"",OFFSET('9. METAS'!$U$20,INT((ROW()-14)/2),0)))</f>
        <v/>
      </c>
      <c r="N51" s="742" t="str">
        <f t="shared" ref="N51" ca="1" si="34">IFERROR(J51/J52,"ND")</f>
        <v>ND</v>
      </c>
      <c r="O51" s="738" t="str">
        <f t="shared" ref="O51" ca="1" si="35">IFERROR(((J51+K51+L51)/H51),"ND")</f>
        <v>ND</v>
      </c>
      <c r="P51" s="726"/>
    </row>
    <row r="52" spans="3:16">
      <c r="C52" s="760"/>
      <c r="D52" s="756"/>
      <c r="E52" s="756"/>
      <c r="F52" s="754"/>
      <c r="G52" s="751"/>
      <c r="H52" s="747"/>
      <c r="I52" s="745"/>
      <c r="J52" s="194" t="str">
        <f ca="1">IF(MOD(ROW()-13,2)=0,IF(ISBLANK(OFFSET('11. SEGUIMIENTO 2026'!$N$14,INT((ROW()-13)/2),0)),"",OFFSET('11. SEGUIMIENTO 2026'!$N$14,INT((ROW()-13)/2),0)),IF(ISBLANK(OFFSET('9. METAS'!$R$20,INT((ROW()-14)/2),0)),"",OFFSET('9. METAS'!$R$20,INT((ROW()-14)/2),0)))</f>
        <v/>
      </c>
      <c r="K52" s="195" t="str">
        <f ca="1">IF(MOD(ROW()-13,2)=0,IF(ISBLANK(OFFSET('11. SEGUIMIENTO 2026'!$O$14,INT((ROW()-13)/2),0)),"",OFFSET('11. SEGUIMIENTO 2026'!$O$14,INT((ROW()-13)/2),0)),IF(ISBLANK(OFFSET('9. METAS'!$S$20,INT((ROW()-14)/2),0)),"",OFFSET('9. METAS'!$S$20,INT((ROW()-14)/2),0)))</f>
        <v/>
      </c>
      <c r="L52" s="195" t="str">
        <f ca="1">IF(MOD(ROW()-13,2)=0,IF(ISBLANK(OFFSET('11. SEGUIMIENTO 2026'!$P$14,INT((ROW()-13)/2),0)),"",OFFSET('11. SEGUIMIENTO 2026'!$P$14,INT((ROW()-13)/2),0)),IF(ISBLANK(OFFSET('9. METAS'!$T$20,INT((ROW()-14)/2),0)),"",OFFSET('9. METAS'!$T$20,INT((ROW()-14)/2),0)))</f>
        <v/>
      </c>
      <c r="M52" s="196" t="str">
        <f ca="1">IF(MOD(ROW()-13,2)=0,IF(ISBLANK(OFFSET('11. SEGUIMIENTO 2026'!$Q$14,INT((ROW()-13)/2),0)),"",OFFSET('11. SEGUIMIENTO 2026'!$Q$14,INT((ROW()-13)/2),0)),IF(ISBLANK(OFFSET('9. METAS'!$U$20,INT((ROW()-14)/2),0)),"",OFFSET('9. METAS'!$U$20,INT((ROW()-14)/2),0)))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METAS'!$L$20,INT((ROW()-13)/2),0)),"",OFFSET('9. METAS'!$L$20,INT((ROW()-13)/2),0))</f>
        <v/>
      </c>
      <c r="I53" s="744"/>
      <c r="J53" s="194" t="str">
        <f ca="1">IF(MOD(ROW()-13,2)=0,IF(ISBLANK(OFFSET('11. SEGUIMIENTO 2026'!$N$14,INT((ROW()-13)/2),0)),"",OFFSET('11. SEGUIMIENTO 2026'!$N$14,INT((ROW()-13)/2),0)),IF(ISBLANK(OFFSET('9. METAS'!$R$20,INT((ROW()-14)/2),0)),"",OFFSET('9. METAS'!$R$20,INT((ROW()-14)/2),0)))</f>
        <v/>
      </c>
      <c r="K53" s="195" t="str">
        <f ca="1">IF(MOD(ROW()-13,2)=0,IF(ISBLANK(OFFSET('11. SEGUIMIENTO 2026'!$O$14,INT((ROW()-13)/2),0)),"",OFFSET('11. SEGUIMIENTO 2026'!$O$14,INT((ROW()-13)/2),0)),IF(ISBLANK(OFFSET('9. METAS'!$S$20,INT((ROW()-14)/2),0)),"",OFFSET('9. METAS'!$S$20,INT((ROW()-14)/2),0)))</f>
        <v/>
      </c>
      <c r="L53" s="195" t="str">
        <f ca="1">IF(MOD(ROW()-13,2)=0,IF(ISBLANK(OFFSET('11. SEGUIMIENTO 2026'!$P$14,INT((ROW()-13)/2),0)),"",OFFSET('11. SEGUIMIENTO 2026'!$P$14,INT((ROW()-13)/2),0)),IF(ISBLANK(OFFSET('9. METAS'!$T$20,INT((ROW()-14)/2),0)),"",OFFSET('9. METAS'!$T$20,INT((ROW()-14)/2),0)))</f>
        <v/>
      </c>
      <c r="M53" s="196" t="str">
        <f ca="1">IF(MOD(ROW()-13,2)=0,IF(ISBLANK(OFFSET('11. SEGUIMIENTO 2026'!$Q$14,INT((ROW()-13)/2),0)),"",OFFSET('11. SEGUIMIENTO 2026'!$Q$14,INT((ROW()-13)/2),0)),IF(ISBLANK(OFFSET('9. METAS'!$U$20,INT((ROW()-14)/2),0)),"",OFFSET('9. METAS'!$U$20,INT((ROW()-14)/2),0)))</f>
        <v/>
      </c>
      <c r="N53" s="742" t="str">
        <f t="shared" ref="N53" ca="1" si="36">IFERROR(J53/J54,"ND")</f>
        <v>ND</v>
      </c>
      <c r="O53" s="738" t="str">
        <f t="shared" ref="O53" ca="1" si="37">IFERROR(((J53+K53+L53)/H53),"ND")</f>
        <v>ND</v>
      </c>
      <c r="P53" s="726"/>
    </row>
    <row r="54" spans="3:16">
      <c r="C54" s="760"/>
      <c r="D54" s="756"/>
      <c r="E54" s="756"/>
      <c r="F54" s="754"/>
      <c r="G54" s="751"/>
      <c r="H54" s="747"/>
      <c r="I54" s="745"/>
      <c r="J54" s="194" t="str">
        <f ca="1">IF(MOD(ROW()-13,2)=0,IF(ISBLANK(OFFSET('11. SEGUIMIENTO 2026'!$N$14,INT((ROW()-13)/2),0)),"",OFFSET('11. SEGUIMIENTO 2026'!$N$14,INT((ROW()-13)/2),0)),IF(ISBLANK(OFFSET('9. METAS'!$R$20,INT((ROW()-14)/2),0)),"",OFFSET('9. METAS'!$R$20,INT((ROW()-14)/2),0)))</f>
        <v/>
      </c>
      <c r="K54" s="195" t="str">
        <f ca="1">IF(MOD(ROW()-13,2)=0,IF(ISBLANK(OFFSET('11. SEGUIMIENTO 2026'!$O$14,INT((ROW()-13)/2),0)),"",OFFSET('11. SEGUIMIENTO 2026'!$O$14,INT((ROW()-13)/2),0)),IF(ISBLANK(OFFSET('9. METAS'!$S$20,INT((ROW()-14)/2),0)),"",OFFSET('9. METAS'!$S$20,INT((ROW()-14)/2),0)))</f>
        <v/>
      </c>
      <c r="L54" s="195" t="str">
        <f ca="1">IF(MOD(ROW()-13,2)=0,IF(ISBLANK(OFFSET('11. SEGUIMIENTO 2026'!$P$14,INT((ROW()-13)/2),0)),"",OFFSET('11. SEGUIMIENTO 2026'!$P$14,INT((ROW()-13)/2),0)),IF(ISBLANK(OFFSET('9. METAS'!$T$20,INT((ROW()-14)/2),0)),"",OFFSET('9. METAS'!$T$20,INT((ROW()-14)/2),0)))</f>
        <v/>
      </c>
      <c r="M54" s="196" t="str">
        <f ca="1">IF(MOD(ROW()-13,2)=0,IF(ISBLANK(OFFSET('11. SEGUIMIENTO 2026'!$Q$14,INT((ROW()-13)/2),0)),"",OFFSET('11. SEGUIMIENTO 2026'!$Q$14,INT((ROW()-13)/2),0)),IF(ISBLANK(OFFSET('9. METAS'!$U$20,INT((ROW()-14)/2),0)),"",OFFSET('9. METAS'!$U$20,INT((ROW()-14)/2),0)))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METAS'!$L$20,INT((ROW()-13)/2),0)),"",OFFSET('9. METAS'!$L$20,INT((ROW()-13)/2),0))</f>
        <v/>
      </c>
      <c r="I55" s="744"/>
      <c r="J55" s="194" t="str">
        <f ca="1">IF(MOD(ROW()-13,2)=0,IF(ISBLANK(OFFSET('11. SEGUIMIENTO 2026'!$N$14,INT((ROW()-13)/2),0)),"",OFFSET('11. SEGUIMIENTO 2026'!$N$14,INT((ROW()-13)/2),0)),IF(ISBLANK(OFFSET('9. METAS'!$R$20,INT((ROW()-14)/2),0)),"",OFFSET('9. METAS'!$R$20,INT((ROW()-14)/2),0)))</f>
        <v/>
      </c>
      <c r="K55" s="195" t="str">
        <f ca="1">IF(MOD(ROW()-13,2)=0,IF(ISBLANK(OFFSET('11. SEGUIMIENTO 2026'!$O$14,INT((ROW()-13)/2),0)),"",OFFSET('11. SEGUIMIENTO 2026'!$O$14,INT((ROW()-13)/2),0)),IF(ISBLANK(OFFSET('9. METAS'!$S$20,INT((ROW()-14)/2),0)),"",OFFSET('9. METAS'!$S$20,INT((ROW()-14)/2),0)))</f>
        <v/>
      </c>
      <c r="L55" s="195" t="str">
        <f ca="1">IF(MOD(ROW()-13,2)=0,IF(ISBLANK(OFFSET('11. SEGUIMIENTO 2026'!$P$14,INT((ROW()-13)/2),0)),"",OFFSET('11. SEGUIMIENTO 2026'!$P$14,INT((ROW()-13)/2),0)),IF(ISBLANK(OFFSET('9. METAS'!$T$20,INT((ROW()-14)/2),0)),"",OFFSET('9. METAS'!$T$20,INT((ROW()-14)/2),0)))</f>
        <v/>
      </c>
      <c r="M55" s="196" t="str">
        <f ca="1">IF(MOD(ROW()-13,2)=0,IF(ISBLANK(OFFSET('11. SEGUIMIENTO 2026'!$Q$14,INT((ROW()-13)/2),0)),"",OFFSET('11. SEGUIMIENTO 2026'!$Q$14,INT((ROW()-13)/2),0)),IF(ISBLANK(OFFSET('9. METAS'!$U$20,INT((ROW()-14)/2),0)),"",OFFSET('9. METAS'!$U$20,INT((ROW()-14)/2),0)))</f>
        <v/>
      </c>
      <c r="N55" s="742" t="str">
        <f t="shared" ref="N55" ca="1" si="38">IFERROR(J55/J56,"ND")</f>
        <v>ND</v>
      </c>
      <c r="O55" s="738" t="str">
        <f t="shared" ref="O55" ca="1" si="39">IFERROR(((J55+K55+L55)/H55),"ND")</f>
        <v>ND</v>
      </c>
      <c r="P55" s="726"/>
    </row>
    <row r="56" spans="3:16">
      <c r="C56" s="760"/>
      <c r="D56" s="756"/>
      <c r="E56" s="756"/>
      <c r="F56" s="754"/>
      <c r="G56" s="751"/>
      <c r="H56" s="747"/>
      <c r="I56" s="745"/>
      <c r="J56" s="194" t="str">
        <f ca="1">IF(MOD(ROW()-13,2)=0,IF(ISBLANK(OFFSET('11. SEGUIMIENTO 2026'!$N$14,INT((ROW()-13)/2),0)),"",OFFSET('11. SEGUIMIENTO 2026'!$N$14,INT((ROW()-13)/2),0)),IF(ISBLANK(OFFSET('9. METAS'!$R$20,INT((ROW()-14)/2),0)),"",OFFSET('9. METAS'!$R$20,INT((ROW()-14)/2),0)))</f>
        <v/>
      </c>
      <c r="K56" s="195" t="str">
        <f ca="1">IF(MOD(ROW()-13,2)=0,IF(ISBLANK(OFFSET('11. SEGUIMIENTO 2026'!$O$14,INT((ROW()-13)/2),0)),"",OFFSET('11. SEGUIMIENTO 2026'!$O$14,INT((ROW()-13)/2),0)),IF(ISBLANK(OFFSET('9. METAS'!$S$20,INT((ROW()-14)/2),0)),"",OFFSET('9. METAS'!$S$20,INT((ROW()-14)/2),0)))</f>
        <v/>
      </c>
      <c r="L56" s="195" t="str">
        <f ca="1">IF(MOD(ROW()-13,2)=0,IF(ISBLANK(OFFSET('11. SEGUIMIENTO 2026'!$P$14,INT((ROW()-13)/2),0)),"",OFFSET('11. SEGUIMIENTO 2026'!$P$14,INT((ROW()-13)/2),0)),IF(ISBLANK(OFFSET('9. METAS'!$T$20,INT((ROW()-14)/2),0)),"",OFFSET('9. METAS'!$T$20,INT((ROW()-14)/2),0)))</f>
        <v/>
      </c>
      <c r="M56" s="196" t="str">
        <f ca="1">IF(MOD(ROW()-13,2)=0,IF(ISBLANK(OFFSET('11. SEGUIMIENTO 2026'!$Q$14,INT((ROW()-13)/2),0)),"",OFFSET('11. SEGUIMIENTO 2026'!$Q$14,INT((ROW()-13)/2),0)),IF(ISBLANK(OFFSET('9. METAS'!$U$20,INT((ROW()-14)/2),0)),"",OFFSET('9. METAS'!$U$20,INT((ROW()-14)/2),0)))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METAS'!$L$20,INT((ROW()-13)/2),0)),"",OFFSET('9. METAS'!$L$20,INT((ROW()-13)/2),0))</f>
        <v/>
      </c>
      <c r="I57" s="744"/>
      <c r="J57" s="194" t="str">
        <f ca="1">IF(MOD(ROW()-13,2)=0,IF(ISBLANK(OFFSET('11. SEGUIMIENTO 2026'!$N$14,INT((ROW()-13)/2),0)),"",OFFSET('11. SEGUIMIENTO 2026'!$N$14,INT((ROW()-13)/2),0)),IF(ISBLANK(OFFSET('9. METAS'!$R$20,INT((ROW()-14)/2),0)),"",OFFSET('9. METAS'!$R$20,INT((ROW()-14)/2),0)))</f>
        <v/>
      </c>
      <c r="K57" s="195" t="str">
        <f ca="1">IF(MOD(ROW()-13,2)=0,IF(ISBLANK(OFFSET('11. SEGUIMIENTO 2026'!$O$14,INT((ROW()-13)/2),0)),"",OFFSET('11. SEGUIMIENTO 2026'!$O$14,INT((ROW()-13)/2),0)),IF(ISBLANK(OFFSET('9. METAS'!$S$20,INT((ROW()-14)/2),0)),"",OFFSET('9. METAS'!$S$20,INT((ROW()-14)/2),0)))</f>
        <v/>
      </c>
      <c r="L57" s="195" t="str">
        <f ca="1">IF(MOD(ROW()-13,2)=0,IF(ISBLANK(OFFSET('11. SEGUIMIENTO 2026'!$P$14,INT((ROW()-13)/2),0)),"",OFFSET('11. SEGUIMIENTO 2026'!$P$14,INT((ROW()-13)/2),0)),IF(ISBLANK(OFFSET('9. METAS'!$T$20,INT((ROW()-14)/2),0)),"",OFFSET('9. METAS'!$T$20,INT((ROW()-14)/2),0)))</f>
        <v/>
      </c>
      <c r="M57" s="196" t="str">
        <f ca="1">IF(MOD(ROW()-13,2)=0,IF(ISBLANK(OFFSET('11. SEGUIMIENTO 2026'!$Q$14,INT((ROW()-13)/2),0)),"",OFFSET('11. SEGUIMIENTO 2026'!$Q$14,INT((ROW()-13)/2),0)),IF(ISBLANK(OFFSET('9. METAS'!$U$20,INT((ROW()-14)/2),0)),"",OFFSET('9. METAS'!$U$20,INT((ROW()-14)/2),0)))</f>
        <v/>
      </c>
      <c r="N57" s="742" t="str">
        <f t="shared" ref="N57" ca="1" si="40">IFERROR(J57/J58,"ND")</f>
        <v>ND</v>
      </c>
      <c r="O57" s="738" t="str">
        <f t="shared" ref="O57" ca="1" si="41">IFERROR(((J57+K57+L57)/H57),"ND")</f>
        <v>ND</v>
      </c>
      <c r="P57" s="726"/>
    </row>
    <row r="58" spans="3:16">
      <c r="C58" s="760"/>
      <c r="D58" s="756"/>
      <c r="E58" s="756"/>
      <c r="F58" s="754"/>
      <c r="G58" s="751"/>
      <c r="H58" s="747"/>
      <c r="I58" s="745"/>
      <c r="J58" s="194" t="str">
        <f ca="1">IF(MOD(ROW()-13,2)=0,IF(ISBLANK(OFFSET('11. SEGUIMIENTO 2026'!$N$14,INT((ROW()-13)/2),0)),"",OFFSET('11. SEGUIMIENTO 2026'!$N$14,INT((ROW()-13)/2),0)),IF(ISBLANK(OFFSET('9. METAS'!$R$20,INT((ROW()-14)/2),0)),"",OFFSET('9. METAS'!$R$20,INT((ROW()-14)/2),0)))</f>
        <v/>
      </c>
      <c r="K58" s="195" t="str">
        <f ca="1">IF(MOD(ROW()-13,2)=0,IF(ISBLANK(OFFSET('11. SEGUIMIENTO 2026'!$O$14,INT((ROW()-13)/2),0)),"",OFFSET('11. SEGUIMIENTO 2026'!$O$14,INT((ROW()-13)/2),0)),IF(ISBLANK(OFFSET('9. METAS'!$S$20,INT((ROW()-14)/2),0)),"",OFFSET('9. METAS'!$S$20,INT((ROW()-14)/2),0)))</f>
        <v/>
      </c>
      <c r="L58" s="195" t="str">
        <f ca="1">IF(MOD(ROW()-13,2)=0,IF(ISBLANK(OFFSET('11. SEGUIMIENTO 2026'!$P$14,INT((ROW()-13)/2),0)),"",OFFSET('11. SEGUIMIENTO 2026'!$P$14,INT((ROW()-13)/2),0)),IF(ISBLANK(OFFSET('9. METAS'!$T$20,INT((ROW()-14)/2),0)),"",OFFSET('9. METAS'!$T$20,INT((ROW()-14)/2),0)))</f>
        <v/>
      </c>
      <c r="M58" s="196" t="str">
        <f ca="1">IF(MOD(ROW()-13,2)=0,IF(ISBLANK(OFFSET('11. SEGUIMIENTO 2026'!$Q$14,INT((ROW()-13)/2),0)),"",OFFSET('11. SEGUIMIENTO 2026'!$Q$14,INT((ROW()-13)/2),0)),IF(ISBLANK(OFFSET('9. METAS'!$U$20,INT((ROW()-14)/2),0)),"",OFFSET('9. METAS'!$U$20,INT((ROW()-14)/2),0)))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METAS'!$L$20,INT((ROW()-13)/2),0)),"",OFFSET('9. METAS'!$L$20,INT((ROW()-13)/2),0))</f>
        <v/>
      </c>
      <c r="I59" s="744"/>
      <c r="J59" s="194" t="str">
        <f ca="1">IF(MOD(ROW()-13,2)=0,IF(ISBLANK(OFFSET('11. SEGUIMIENTO 2026'!$N$14,INT((ROW()-13)/2),0)),"",OFFSET('11. SEGUIMIENTO 2026'!$N$14,INT((ROW()-13)/2),0)),IF(ISBLANK(OFFSET('9. METAS'!$R$20,INT((ROW()-14)/2),0)),"",OFFSET('9. METAS'!$R$20,INT((ROW()-14)/2),0)))</f>
        <v/>
      </c>
      <c r="K59" s="195" t="str">
        <f ca="1">IF(MOD(ROW()-13,2)=0,IF(ISBLANK(OFFSET('11. SEGUIMIENTO 2026'!$O$14,INT((ROW()-13)/2),0)),"",OFFSET('11. SEGUIMIENTO 2026'!$O$14,INT((ROW()-13)/2),0)),IF(ISBLANK(OFFSET('9. METAS'!$S$20,INT((ROW()-14)/2),0)),"",OFFSET('9. METAS'!$S$20,INT((ROW()-14)/2),0)))</f>
        <v/>
      </c>
      <c r="L59" s="195" t="str">
        <f ca="1">IF(MOD(ROW()-13,2)=0,IF(ISBLANK(OFFSET('11. SEGUIMIENTO 2026'!$P$14,INT((ROW()-13)/2),0)),"",OFFSET('11. SEGUIMIENTO 2026'!$P$14,INT((ROW()-13)/2),0)),IF(ISBLANK(OFFSET('9. METAS'!$T$20,INT((ROW()-14)/2),0)),"",OFFSET('9. METAS'!$T$20,INT((ROW()-14)/2),0)))</f>
        <v/>
      </c>
      <c r="M59" s="196" t="str">
        <f ca="1">IF(MOD(ROW()-13,2)=0,IF(ISBLANK(OFFSET('11. SEGUIMIENTO 2026'!$Q$14,INT((ROW()-13)/2),0)),"",OFFSET('11. SEGUIMIENTO 2026'!$Q$14,INT((ROW()-13)/2),0)),IF(ISBLANK(OFFSET('9. METAS'!$U$20,INT((ROW()-14)/2),0)),"",OFFSET('9. METAS'!$U$20,INT((ROW()-14)/2),0)))</f>
        <v/>
      </c>
      <c r="N59" s="742" t="str">
        <f t="shared" ref="N59" ca="1" si="42">IFERROR(J59/J60,"ND")</f>
        <v>ND</v>
      </c>
      <c r="O59" s="738" t="str">
        <f t="shared" ref="O59" ca="1" si="43">IFERROR(((J59+K59+L59)/H59),"ND")</f>
        <v>ND</v>
      </c>
      <c r="P59" s="726"/>
    </row>
    <row r="60" spans="3:16">
      <c r="C60" s="760"/>
      <c r="D60" s="756"/>
      <c r="E60" s="756"/>
      <c r="F60" s="754"/>
      <c r="G60" s="751"/>
      <c r="H60" s="747"/>
      <c r="I60" s="745"/>
      <c r="J60" s="194" t="str">
        <f ca="1">IF(MOD(ROW()-13,2)=0,IF(ISBLANK(OFFSET('11. SEGUIMIENTO 2026'!$N$14,INT((ROW()-13)/2),0)),"",OFFSET('11. SEGUIMIENTO 2026'!$N$14,INT((ROW()-13)/2),0)),IF(ISBLANK(OFFSET('9. METAS'!$R$20,INT((ROW()-14)/2),0)),"",OFFSET('9. METAS'!$R$20,INT((ROW()-14)/2),0)))</f>
        <v/>
      </c>
      <c r="K60" s="195" t="str">
        <f ca="1">IF(MOD(ROW()-13,2)=0,IF(ISBLANK(OFFSET('11. SEGUIMIENTO 2026'!$O$14,INT((ROW()-13)/2),0)),"",OFFSET('11. SEGUIMIENTO 2026'!$O$14,INT((ROW()-13)/2),0)),IF(ISBLANK(OFFSET('9. METAS'!$S$20,INT((ROW()-14)/2),0)),"",OFFSET('9. METAS'!$S$20,INT((ROW()-14)/2),0)))</f>
        <v/>
      </c>
      <c r="L60" s="195" t="str">
        <f ca="1">IF(MOD(ROW()-13,2)=0,IF(ISBLANK(OFFSET('11. SEGUIMIENTO 2026'!$P$14,INT((ROW()-13)/2),0)),"",OFFSET('11. SEGUIMIENTO 2026'!$P$14,INT((ROW()-13)/2),0)),IF(ISBLANK(OFFSET('9. METAS'!$T$20,INT((ROW()-14)/2),0)),"",OFFSET('9. METAS'!$T$20,INT((ROW()-14)/2),0)))</f>
        <v/>
      </c>
      <c r="M60" s="196" t="str">
        <f ca="1">IF(MOD(ROW()-13,2)=0,IF(ISBLANK(OFFSET('11. SEGUIMIENTO 2026'!$Q$14,INT((ROW()-13)/2),0)),"",OFFSET('11. SEGUIMIENTO 2026'!$Q$14,INT((ROW()-13)/2),0)),IF(ISBLANK(OFFSET('9. METAS'!$U$20,INT((ROW()-14)/2),0)),"",OFFSET('9. METAS'!$U$20,INT((ROW()-14)/2),0)))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METAS'!$L$20,INT((ROW()-13)/2),0)),"",OFFSET('9. METAS'!$L$20,INT((ROW()-13)/2),0))</f>
        <v/>
      </c>
      <c r="I61" s="744"/>
      <c r="J61" s="194" t="str">
        <f ca="1">IF(MOD(ROW()-13,2)=0,IF(ISBLANK(OFFSET('11. SEGUIMIENTO 2026'!$N$14,INT((ROW()-13)/2),0)),"",OFFSET('11. SEGUIMIENTO 2026'!$N$14,INT((ROW()-13)/2),0)),IF(ISBLANK(OFFSET('9. METAS'!$R$20,INT((ROW()-14)/2),0)),"",OFFSET('9. METAS'!$R$20,INT((ROW()-14)/2),0)))</f>
        <v/>
      </c>
      <c r="K61" s="195" t="str">
        <f ca="1">IF(MOD(ROW()-13,2)=0,IF(ISBLANK(OFFSET('11. SEGUIMIENTO 2026'!$O$14,INT((ROW()-13)/2),0)),"",OFFSET('11. SEGUIMIENTO 2026'!$O$14,INT((ROW()-13)/2),0)),IF(ISBLANK(OFFSET('9. METAS'!$S$20,INT((ROW()-14)/2),0)),"",OFFSET('9. METAS'!$S$20,INT((ROW()-14)/2),0)))</f>
        <v/>
      </c>
      <c r="L61" s="195" t="str">
        <f ca="1">IF(MOD(ROW()-13,2)=0,IF(ISBLANK(OFFSET('11. SEGUIMIENTO 2026'!$P$14,INT((ROW()-13)/2),0)),"",OFFSET('11. SEGUIMIENTO 2026'!$P$14,INT((ROW()-13)/2),0)),IF(ISBLANK(OFFSET('9. METAS'!$T$20,INT((ROW()-14)/2),0)),"",OFFSET('9. METAS'!$T$20,INT((ROW()-14)/2),0)))</f>
        <v/>
      </c>
      <c r="M61" s="196" t="str">
        <f ca="1">IF(MOD(ROW()-13,2)=0,IF(ISBLANK(OFFSET('11. SEGUIMIENTO 2026'!$Q$14,INT((ROW()-13)/2),0)),"",OFFSET('11. SEGUIMIENTO 2026'!$Q$14,INT((ROW()-13)/2),0)),IF(ISBLANK(OFFSET('9. METAS'!$U$20,INT((ROW()-14)/2),0)),"",OFFSET('9. METAS'!$U$20,INT((ROW()-14)/2),0)))</f>
        <v/>
      </c>
      <c r="N61" s="742" t="str">
        <f t="shared" ref="N61" ca="1" si="44">IFERROR(J61/J62,"ND")</f>
        <v>ND</v>
      </c>
      <c r="O61" s="738" t="str">
        <f t="shared" ref="O61" ca="1" si="45">IFERROR(((J61+K61+L61)/H61),"ND")</f>
        <v>ND</v>
      </c>
      <c r="P61" s="726"/>
    </row>
    <row r="62" spans="3:16">
      <c r="C62" s="760"/>
      <c r="D62" s="756"/>
      <c r="E62" s="756"/>
      <c r="F62" s="754"/>
      <c r="G62" s="751"/>
      <c r="H62" s="747"/>
      <c r="I62" s="745"/>
      <c r="J62" s="194" t="str">
        <f ca="1">IF(MOD(ROW()-13,2)=0,IF(ISBLANK(OFFSET('11. SEGUIMIENTO 2026'!$N$14,INT((ROW()-13)/2),0)),"",OFFSET('11. SEGUIMIENTO 2026'!$N$14,INT((ROW()-13)/2),0)),IF(ISBLANK(OFFSET('9. METAS'!$R$20,INT((ROW()-14)/2),0)),"",OFFSET('9. METAS'!$R$20,INT((ROW()-14)/2),0)))</f>
        <v/>
      </c>
      <c r="K62" s="195" t="str">
        <f ca="1">IF(MOD(ROW()-13,2)=0,IF(ISBLANK(OFFSET('11. SEGUIMIENTO 2026'!$O$14,INT((ROW()-13)/2),0)),"",OFFSET('11. SEGUIMIENTO 2026'!$O$14,INT((ROW()-13)/2),0)),IF(ISBLANK(OFFSET('9. METAS'!$S$20,INT((ROW()-14)/2),0)),"",OFFSET('9. METAS'!$S$20,INT((ROW()-14)/2),0)))</f>
        <v/>
      </c>
      <c r="L62" s="195" t="str">
        <f ca="1">IF(MOD(ROW()-13,2)=0,IF(ISBLANK(OFFSET('11. SEGUIMIENTO 2026'!$P$14,INT((ROW()-13)/2),0)),"",OFFSET('11. SEGUIMIENTO 2026'!$P$14,INT((ROW()-13)/2),0)),IF(ISBLANK(OFFSET('9. METAS'!$T$20,INT((ROW()-14)/2),0)),"",OFFSET('9. METAS'!$T$20,INT((ROW()-14)/2),0)))</f>
        <v/>
      </c>
      <c r="M62" s="196" t="str">
        <f ca="1">IF(MOD(ROW()-13,2)=0,IF(ISBLANK(OFFSET('11. SEGUIMIENTO 2026'!$Q$14,INT((ROW()-13)/2),0)),"",OFFSET('11. SEGUIMIENTO 2026'!$Q$14,INT((ROW()-13)/2),0)),IF(ISBLANK(OFFSET('9. METAS'!$U$20,INT((ROW()-14)/2),0)),"",OFFSET('9. METAS'!$U$20,INT((ROW()-14)/2),0)))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METAS'!$L$20,INT((ROW()-13)/2),0)),"",OFFSET('9. METAS'!$L$20,INT((ROW()-13)/2),0))</f>
        <v/>
      </c>
      <c r="I63" s="744"/>
      <c r="J63" s="194" t="str">
        <f ca="1">IF(MOD(ROW()-13,2)=0,IF(ISBLANK(OFFSET('11. SEGUIMIENTO 2026'!$N$14,INT((ROW()-13)/2),0)),"",OFFSET('11. SEGUIMIENTO 2026'!$N$14,INT((ROW()-13)/2),0)),IF(ISBLANK(OFFSET('9. METAS'!$R$20,INT((ROW()-14)/2),0)),"",OFFSET('9. METAS'!$R$20,INT((ROW()-14)/2),0)))</f>
        <v/>
      </c>
      <c r="K63" s="195" t="str">
        <f ca="1">IF(MOD(ROW()-13,2)=0,IF(ISBLANK(OFFSET('11. SEGUIMIENTO 2026'!$O$14,INT((ROW()-13)/2),0)),"",OFFSET('11. SEGUIMIENTO 2026'!$O$14,INT((ROW()-13)/2),0)),IF(ISBLANK(OFFSET('9. METAS'!$S$20,INT((ROW()-14)/2),0)),"",OFFSET('9. METAS'!$S$20,INT((ROW()-14)/2),0)))</f>
        <v/>
      </c>
      <c r="L63" s="195" t="str">
        <f ca="1">IF(MOD(ROW()-13,2)=0,IF(ISBLANK(OFFSET('11. SEGUIMIENTO 2026'!$P$14,INT((ROW()-13)/2),0)),"",OFFSET('11. SEGUIMIENTO 2026'!$P$14,INT((ROW()-13)/2),0)),IF(ISBLANK(OFFSET('9. METAS'!$T$20,INT((ROW()-14)/2),0)),"",OFFSET('9. METAS'!$T$20,INT((ROW()-14)/2),0)))</f>
        <v/>
      </c>
      <c r="M63" s="196" t="str">
        <f ca="1">IF(MOD(ROW()-13,2)=0,IF(ISBLANK(OFFSET('11. SEGUIMIENTO 2026'!$Q$14,INT((ROW()-13)/2),0)),"",OFFSET('11. SEGUIMIENTO 2026'!$Q$14,INT((ROW()-13)/2),0)),IF(ISBLANK(OFFSET('9. METAS'!$U$20,INT((ROW()-14)/2),0)),"",OFFSET('9. METAS'!$U$20,INT((ROW()-14)/2),0)))</f>
        <v/>
      </c>
      <c r="N63" s="742" t="str">
        <f t="shared" ref="N63" ca="1" si="46">IFERROR(J63/J64,"ND")</f>
        <v>ND</v>
      </c>
      <c r="O63" s="738" t="str">
        <f t="shared" ref="O63" ca="1" si="47">IFERROR(((J63+K63+L63)/H63),"ND")</f>
        <v>ND</v>
      </c>
      <c r="P63" s="726"/>
    </row>
    <row r="64" spans="3:16">
      <c r="C64" s="760"/>
      <c r="D64" s="756"/>
      <c r="E64" s="756"/>
      <c r="F64" s="754"/>
      <c r="G64" s="751"/>
      <c r="H64" s="747"/>
      <c r="I64" s="745"/>
      <c r="J64" s="194" t="str">
        <f ca="1">IF(MOD(ROW()-13,2)=0,IF(ISBLANK(OFFSET('11. SEGUIMIENTO 2026'!$N$14,INT((ROW()-13)/2),0)),"",OFFSET('11. SEGUIMIENTO 2026'!$N$14,INT((ROW()-13)/2),0)),IF(ISBLANK(OFFSET('9. METAS'!$R$20,INT((ROW()-14)/2),0)),"",OFFSET('9. METAS'!$R$20,INT((ROW()-14)/2),0)))</f>
        <v/>
      </c>
      <c r="K64" s="195" t="str">
        <f ca="1">IF(MOD(ROW()-13,2)=0,IF(ISBLANK(OFFSET('11. SEGUIMIENTO 2026'!$O$14,INT((ROW()-13)/2),0)),"",OFFSET('11. SEGUIMIENTO 2026'!$O$14,INT((ROW()-13)/2),0)),IF(ISBLANK(OFFSET('9. METAS'!$S$20,INT((ROW()-14)/2),0)),"",OFFSET('9. METAS'!$S$20,INT((ROW()-14)/2),0)))</f>
        <v/>
      </c>
      <c r="L64" s="195" t="str">
        <f ca="1">IF(MOD(ROW()-13,2)=0,IF(ISBLANK(OFFSET('11. SEGUIMIENTO 2026'!$P$14,INT((ROW()-13)/2),0)),"",OFFSET('11. SEGUIMIENTO 2026'!$P$14,INT((ROW()-13)/2),0)),IF(ISBLANK(OFFSET('9. METAS'!$T$20,INT((ROW()-14)/2),0)),"",OFFSET('9. METAS'!$T$20,INT((ROW()-14)/2),0)))</f>
        <v/>
      </c>
      <c r="M64" s="196" t="str">
        <f ca="1">IF(MOD(ROW()-13,2)=0,IF(ISBLANK(OFFSET('11. SEGUIMIENTO 2026'!$Q$14,INT((ROW()-13)/2),0)),"",OFFSET('11. SEGUIMIENTO 2026'!$Q$14,INT((ROW()-13)/2),0)),IF(ISBLANK(OFFSET('9. METAS'!$U$20,INT((ROW()-14)/2),0)),"",OFFSET('9. METAS'!$U$20,INT((ROW()-14)/2),0)))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METAS'!$L$20,INT((ROW()-13)/2),0)),"",OFFSET('9. METAS'!$L$20,INT((ROW()-13)/2),0))</f>
        <v/>
      </c>
      <c r="I65" s="744"/>
      <c r="J65" s="194" t="str">
        <f ca="1">IF(MOD(ROW()-13,2)=0,IF(ISBLANK(OFFSET('11. SEGUIMIENTO 2026'!$N$14,INT((ROW()-13)/2),0)),"",OFFSET('11. SEGUIMIENTO 2026'!$N$14,INT((ROW()-13)/2),0)),IF(ISBLANK(OFFSET('9. METAS'!$R$20,INT((ROW()-14)/2),0)),"",OFFSET('9. METAS'!$R$20,INT((ROW()-14)/2),0)))</f>
        <v/>
      </c>
      <c r="K65" s="195" t="str">
        <f ca="1">IF(MOD(ROW()-13,2)=0,IF(ISBLANK(OFFSET('11. SEGUIMIENTO 2026'!$O$14,INT((ROW()-13)/2),0)),"",OFFSET('11. SEGUIMIENTO 2026'!$O$14,INT((ROW()-13)/2),0)),IF(ISBLANK(OFFSET('9. METAS'!$S$20,INT((ROW()-14)/2),0)),"",OFFSET('9. METAS'!$S$20,INT((ROW()-14)/2),0)))</f>
        <v/>
      </c>
      <c r="L65" s="195" t="str">
        <f ca="1">IF(MOD(ROW()-13,2)=0,IF(ISBLANK(OFFSET('11. SEGUIMIENTO 2026'!$P$14,INT((ROW()-13)/2),0)),"",OFFSET('11. SEGUIMIENTO 2026'!$P$14,INT((ROW()-13)/2),0)),IF(ISBLANK(OFFSET('9. METAS'!$T$20,INT((ROW()-14)/2),0)),"",OFFSET('9. METAS'!$T$20,INT((ROW()-14)/2),0)))</f>
        <v/>
      </c>
      <c r="M65" s="196" t="str">
        <f ca="1">IF(MOD(ROW()-13,2)=0,IF(ISBLANK(OFFSET('11. SEGUIMIENTO 2026'!$Q$14,INT((ROW()-13)/2),0)),"",OFFSET('11. SEGUIMIENTO 2026'!$Q$14,INT((ROW()-13)/2),0)),IF(ISBLANK(OFFSET('9. METAS'!$U$20,INT((ROW()-14)/2),0)),"",OFFSET('9. METAS'!$U$20,INT((ROW()-14)/2),0)))</f>
        <v/>
      </c>
      <c r="N65" s="742" t="str">
        <f t="shared" ref="N65" ca="1" si="48">IFERROR(J65/J66,"ND")</f>
        <v>ND</v>
      </c>
      <c r="O65" s="738" t="str">
        <f t="shared" ref="O65" ca="1" si="49">IFERROR(((J65+K65+L65)/H65),"ND")</f>
        <v>ND</v>
      </c>
      <c r="P65" s="726"/>
    </row>
    <row r="66" spans="3:16">
      <c r="C66" s="760"/>
      <c r="D66" s="756"/>
      <c r="E66" s="756"/>
      <c r="F66" s="754"/>
      <c r="G66" s="751"/>
      <c r="H66" s="747"/>
      <c r="I66" s="745"/>
      <c r="J66" s="194" t="str">
        <f ca="1">IF(MOD(ROW()-13,2)=0,IF(ISBLANK(OFFSET('11. SEGUIMIENTO 2026'!$N$14,INT((ROW()-13)/2),0)),"",OFFSET('11. SEGUIMIENTO 2026'!$N$14,INT((ROW()-13)/2),0)),IF(ISBLANK(OFFSET('9. METAS'!$R$20,INT((ROW()-14)/2),0)),"",OFFSET('9. METAS'!$R$20,INT((ROW()-14)/2),0)))</f>
        <v/>
      </c>
      <c r="K66" s="195" t="str">
        <f ca="1">IF(MOD(ROW()-13,2)=0,IF(ISBLANK(OFFSET('11. SEGUIMIENTO 2026'!$O$14,INT((ROW()-13)/2),0)),"",OFFSET('11. SEGUIMIENTO 2026'!$O$14,INT((ROW()-13)/2),0)),IF(ISBLANK(OFFSET('9. METAS'!$S$20,INT((ROW()-14)/2),0)),"",OFFSET('9. METAS'!$S$20,INT((ROW()-14)/2),0)))</f>
        <v/>
      </c>
      <c r="L66" s="195" t="str">
        <f ca="1">IF(MOD(ROW()-13,2)=0,IF(ISBLANK(OFFSET('11. SEGUIMIENTO 2026'!$P$14,INT((ROW()-13)/2),0)),"",OFFSET('11. SEGUIMIENTO 2026'!$P$14,INT((ROW()-13)/2),0)),IF(ISBLANK(OFFSET('9. METAS'!$T$20,INT((ROW()-14)/2),0)),"",OFFSET('9. METAS'!$T$20,INT((ROW()-14)/2),0)))</f>
        <v/>
      </c>
      <c r="M66" s="196" t="str">
        <f ca="1">IF(MOD(ROW()-13,2)=0,IF(ISBLANK(OFFSET('11. SEGUIMIENTO 2026'!$Q$14,INT((ROW()-13)/2),0)),"",OFFSET('11. SEGUIMIENTO 2026'!$Q$14,INT((ROW()-13)/2),0)),IF(ISBLANK(OFFSET('9. METAS'!$U$20,INT((ROW()-14)/2),0)),"",OFFSET('9. METAS'!$U$20,INT((ROW()-14)/2),0)))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METAS'!$L$20,INT((ROW()-13)/2),0)),"",OFFSET('9. METAS'!$L$20,INT((ROW()-13)/2),0))</f>
        <v/>
      </c>
      <c r="I67" s="744"/>
      <c r="J67" s="194" t="str">
        <f ca="1">IF(MOD(ROW()-13,2)=0,IF(ISBLANK(OFFSET('11. SEGUIMIENTO 2026'!$N$14,INT((ROW()-13)/2),0)),"",OFFSET('11. SEGUIMIENTO 2026'!$N$14,INT((ROW()-13)/2),0)),IF(ISBLANK(OFFSET('9. METAS'!$R$20,INT((ROW()-14)/2),0)),"",OFFSET('9. METAS'!$R$20,INT((ROW()-14)/2),0)))</f>
        <v/>
      </c>
      <c r="K67" s="195" t="str">
        <f ca="1">IF(MOD(ROW()-13,2)=0,IF(ISBLANK(OFFSET('11. SEGUIMIENTO 2026'!$O$14,INT((ROW()-13)/2),0)),"",OFFSET('11. SEGUIMIENTO 2026'!$O$14,INT((ROW()-13)/2),0)),IF(ISBLANK(OFFSET('9. METAS'!$S$20,INT((ROW()-14)/2),0)),"",OFFSET('9. METAS'!$S$20,INT((ROW()-14)/2),0)))</f>
        <v/>
      </c>
      <c r="L67" s="195" t="str">
        <f ca="1">IF(MOD(ROW()-13,2)=0,IF(ISBLANK(OFFSET('11. SEGUIMIENTO 2026'!$P$14,INT((ROW()-13)/2),0)),"",OFFSET('11. SEGUIMIENTO 2026'!$P$14,INT((ROW()-13)/2),0)),IF(ISBLANK(OFFSET('9. METAS'!$T$20,INT((ROW()-14)/2),0)),"",OFFSET('9. METAS'!$T$20,INT((ROW()-14)/2),0)))</f>
        <v/>
      </c>
      <c r="M67" s="196" t="str">
        <f ca="1">IF(MOD(ROW()-13,2)=0,IF(ISBLANK(OFFSET('11. SEGUIMIENTO 2026'!$Q$14,INT((ROW()-13)/2),0)),"",OFFSET('11. SEGUIMIENTO 2026'!$Q$14,INT((ROW()-13)/2),0)),IF(ISBLANK(OFFSET('9. METAS'!$U$20,INT((ROW()-14)/2),0)),"",OFFSET('9. METAS'!$U$20,INT((ROW()-14)/2),0)))</f>
        <v/>
      </c>
      <c r="N67" s="742" t="str">
        <f t="shared" ref="N67" ca="1" si="50">IFERROR(J67/J68,"ND")</f>
        <v>ND</v>
      </c>
      <c r="O67" s="738" t="str">
        <f t="shared" ref="O67" ca="1" si="51">IFERROR(((J67+K67+L67)/H67),"ND")</f>
        <v>ND</v>
      </c>
      <c r="P67" s="726"/>
    </row>
    <row r="68" spans="3:16">
      <c r="C68" s="760"/>
      <c r="D68" s="756"/>
      <c r="E68" s="756"/>
      <c r="F68" s="754"/>
      <c r="G68" s="751"/>
      <c r="H68" s="747"/>
      <c r="I68" s="745"/>
      <c r="J68" s="194" t="str">
        <f ca="1">IF(MOD(ROW()-13,2)=0,IF(ISBLANK(OFFSET('11. SEGUIMIENTO 2026'!$N$14,INT((ROW()-13)/2),0)),"",OFFSET('11. SEGUIMIENTO 2026'!$N$14,INT((ROW()-13)/2),0)),IF(ISBLANK(OFFSET('9. METAS'!$R$20,INT((ROW()-14)/2),0)),"",OFFSET('9. METAS'!$R$20,INT((ROW()-14)/2),0)))</f>
        <v/>
      </c>
      <c r="K68" s="195" t="str">
        <f ca="1">IF(MOD(ROW()-13,2)=0,IF(ISBLANK(OFFSET('11. SEGUIMIENTO 2026'!$O$14,INT((ROW()-13)/2),0)),"",OFFSET('11. SEGUIMIENTO 2026'!$O$14,INT((ROW()-13)/2),0)),IF(ISBLANK(OFFSET('9. METAS'!$S$20,INT((ROW()-14)/2),0)),"",OFFSET('9. METAS'!$S$20,INT((ROW()-14)/2),0)))</f>
        <v/>
      </c>
      <c r="L68" s="195" t="str">
        <f ca="1">IF(MOD(ROW()-13,2)=0,IF(ISBLANK(OFFSET('11. SEGUIMIENTO 2026'!$P$14,INT((ROW()-13)/2),0)),"",OFFSET('11. SEGUIMIENTO 2026'!$P$14,INT((ROW()-13)/2),0)),IF(ISBLANK(OFFSET('9. METAS'!$T$20,INT((ROW()-14)/2),0)),"",OFFSET('9. METAS'!$T$20,INT((ROW()-14)/2),0)))</f>
        <v/>
      </c>
      <c r="M68" s="196" t="str">
        <f ca="1">IF(MOD(ROW()-13,2)=0,IF(ISBLANK(OFFSET('11. SEGUIMIENTO 2026'!$Q$14,INT((ROW()-13)/2),0)),"",OFFSET('11. SEGUIMIENTO 2026'!$Q$14,INT((ROW()-13)/2),0)),IF(ISBLANK(OFFSET('9. METAS'!$U$20,INT((ROW()-14)/2),0)),"",OFFSET('9. METAS'!$U$20,INT((ROW()-14)/2),0)))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METAS'!$L$20,INT((ROW()-13)/2),0)),"",OFFSET('9. METAS'!$L$20,INT((ROW()-13)/2),0))</f>
        <v/>
      </c>
      <c r="I69" s="744"/>
      <c r="J69" s="194" t="str">
        <f ca="1">IF(MOD(ROW()-13,2)=0,IF(ISBLANK(OFFSET('11. SEGUIMIENTO 2026'!$N$14,INT((ROW()-13)/2),0)),"",OFFSET('11. SEGUIMIENTO 2026'!$N$14,INT((ROW()-13)/2),0)),IF(ISBLANK(OFFSET('9. METAS'!$R$20,INT((ROW()-14)/2),0)),"",OFFSET('9. METAS'!$R$20,INT((ROW()-14)/2),0)))</f>
        <v/>
      </c>
      <c r="K69" s="195" t="str">
        <f ca="1">IF(MOD(ROW()-13,2)=0,IF(ISBLANK(OFFSET('11. SEGUIMIENTO 2026'!$O$14,INT((ROW()-13)/2),0)),"",OFFSET('11. SEGUIMIENTO 2026'!$O$14,INT((ROW()-13)/2),0)),IF(ISBLANK(OFFSET('9. METAS'!$S$20,INT((ROW()-14)/2),0)),"",OFFSET('9. METAS'!$S$20,INT((ROW()-14)/2),0)))</f>
        <v/>
      </c>
      <c r="L69" s="195" t="str">
        <f ca="1">IF(MOD(ROW()-13,2)=0,IF(ISBLANK(OFFSET('11. SEGUIMIENTO 2026'!$P$14,INT((ROW()-13)/2),0)),"",OFFSET('11. SEGUIMIENTO 2026'!$P$14,INT((ROW()-13)/2),0)),IF(ISBLANK(OFFSET('9. METAS'!$T$20,INT((ROW()-14)/2),0)),"",OFFSET('9. METAS'!$T$20,INT((ROW()-14)/2),0)))</f>
        <v/>
      </c>
      <c r="M69" s="196" t="str">
        <f ca="1">IF(MOD(ROW()-13,2)=0,IF(ISBLANK(OFFSET('11. SEGUIMIENTO 2026'!$Q$14,INT((ROW()-13)/2),0)),"",OFFSET('11. SEGUIMIENTO 2026'!$Q$14,INT((ROW()-13)/2),0)),IF(ISBLANK(OFFSET('9. METAS'!$U$20,INT((ROW()-14)/2),0)),"",OFFSET('9. METAS'!$U$20,INT((ROW()-14)/2),0)))</f>
        <v/>
      </c>
      <c r="N69" s="742" t="str">
        <f t="shared" ref="N69" ca="1" si="52">IFERROR(J69/J70,"ND")</f>
        <v>ND</v>
      </c>
      <c r="O69" s="738" t="str">
        <f t="shared" ref="O69" ca="1" si="53">IFERROR(((J69+K69+L69)/H69),"ND")</f>
        <v>ND</v>
      </c>
      <c r="P69" s="726"/>
    </row>
    <row r="70" spans="3:16">
      <c r="C70" s="760"/>
      <c r="D70" s="756"/>
      <c r="E70" s="756"/>
      <c r="F70" s="754"/>
      <c r="G70" s="751"/>
      <c r="H70" s="747"/>
      <c r="I70" s="745"/>
      <c r="J70" s="194" t="str">
        <f ca="1">IF(MOD(ROW()-13,2)=0,IF(ISBLANK(OFFSET('11. SEGUIMIENTO 2026'!$N$14,INT((ROW()-13)/2),0)),"",OFFSET('11. SEGUIMIENTO 2026'!$N$14,INT((ROW()-13)/2),0)),IF(ISBLANK(OFFSET('9. METAS'!$R$20,INT((ROW()-14)/2),0)),"",OFFSET('9. METAS'!$R$20,INT((ROW()-14)/2),0)))</f>
        <v/>
      </c>
      <c r="K70" s="195" t="str">
        <f ca="1">IF(MOD(ROW()-13,2)=0,IF(ISBLANK(OFFSET('11. SEGUIMIENTO 2026'!$O$14,INT((ROW()-13)/2),0)),"",OFFSET('11. SEGUIMIENTO 2026'!$O$14,INT((ROW()-13)/2),0)),IF(ISBLANK(OFFSET('9. METAS'!$S$20,INT((ROW()-14)/2),0)),"",OFFSET('9. METAS'!$S$20,INT((ROW()-14)/2),0)))</f>
        <v/>
      </c>
      <c r="L70" s="195" t="str">
        <f ca="1">IF(MOD(ROW()-13,2)=0,IF(ISBLANK(OFFSET('11. SEGUIMIENTO 2026'!$P$14,INT((ROW()-13)/2),0)),"",OFFSET('11. SEGUIMIENTO 2026'!$P$14,INT((ROW()-13)/2),0)),IF(ISBLANK(OFFSET('9. METAS'!$T$20,INT((ROW()-14)/2),0)),"",OFFSET('9. METAS'!$T$20,INT((ROW()-14)/2),0)))</f>
        <v/>
      </c>
      <c r="M70" s="196" t="str">
        <f ca="1">IF(MOD(ROW()-13,2)=0,IF(ISBLANK(OFFSET('11. SEGUIMIENTO 2026'!$Q$14,INT((ROW()-13)/2),0)),"",OFFSET('11. SEGUIMIENTO 2026'!$Q$14,INT((ROW()-13)/2),0)),IF(ISBLANK(OFFSET('9. METAS'!$U$20,INT((ROW()-14)/2),0)),"",OFFSET('9. METAS'!$U$20,INT((ROW()-14)/2),0)))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METAS'!$L$20,INT((ROW()-13)/2),0)),"",OFFSET('9. METAS'!$L$20,INT((ROW()-13)/2),0))</f>
        <v/>
      </c>
      <c r="I71" s="744"/>
      <c r="J71" s="194" t="str">
        <f ca="1">IF(MOD(ROW()-13,2)=0,IF(ISBLANK(OFFSET('11. SEGUIMIENTO 2026'!$N$14,INT((ROW()-13)/2),0)),"",OFFSET('11. SEGUIMIENTO 2026'!$N$14,INT((ROW()-13)/2),0)),IF(ISBLANK(OFFSET('9. METAS'!$R$20,INT((ROW()-14)/2),0)),"",OFFSET('9. METAS'!$R$20,INT((ROW()-14)/2),0)))</f>
        <v/>
      </c>
      <c r="K71" s="195" t="str">
        <f ca="1">IF(MOD(ROW()-13,2)=0,IF(ISBLANK(OFFSET('11. SEGUIMIENTO 2026'!$O$14,INT((ROW()-13)/2),0)),"",OFFSET('11. SEGUIMIENTO 2026'!$O$14,INT((ROW()-13)/2),0)),IF(ISBLANK(OFFSET('9. METAS'!$S$20,INT((ROW()-14)/2),0)),"",OFFSET('9. METAS'!$S$20,INT((ROW()-14)/2),0)))</f>
        <v/>
      </c>
      <c r="L71" s="195" t="str">
        <f ca="1">IF(MOD(ROW()-13,2)=0,IF(ISBLANK(OFFSET('11. SEGUIMIENTO 2026'!$P$14,INT((ROW()-13)/2),0)),"",OFFSET('11. SEGUIMIENTO 2026'!$P$14,INT((ROW()-13)/2),0)),IF(ISBLANK(OFFSET('9. METAS'!$T$20,INT((ROW()-14)/2),0)),"",OFFSET('9. METAS'!$T$20,INT((ROW()-14)/2),0)))</f>
        <v/>
      </c>
      <c r="M71" s="196" t="str">
        <f ca="1">IF(MOD(ROW()-13,2)=0,IF(ISBLANK(OFFSET('11. SEGUIMIENTO 2026'!$Q$14,INT((ROW()-13)/2),0)),"",OFFSET('11. SEGUIMIENTO 2026'!$Q$14,INT((ROW()-13)/2),0)),IF(ISBLANK(OFFSET('9. METAS'!$U$20,INT((ROW()-14)/2),0)),"",OFFSET('9. METAS'!$U$20,INT((ROW()-14)/2),0)))</f>
        <v/>
      </c>
      <c r="N71" s="742" t="str">
        <f t="shared" ref="N71" ca="1" si="54">IFERROR(J71/J72,"ND")</f>
        <v>ND</v>
      </c>
      <c r="O71" s="738" t="str">
        <f t="shared" ref="O71" ca="1" si="55">IFERROR(((J71+K71+L71)/H71),"ND")</f>
        <v>ND</v>
      </c>
      <c r="P71" s="726"/>
    </row>
    <row r="72" spans="3:16">
      <c r="C72" s="760"/>
      <c r="D72" s="756"/>
      <c r="E72" s="756"/>
      <c r="F72" s="754"/>
      <c r="G72" s="751"/>
      <c r="H72" s="747"/>
      <c r="I72" s="745"/>
      <c r="J72" s="194" t="str">
        <f ca="1">IF(MOD(ROW()-13,2)=0,IF(ISBLANK(OFFSET('11. SEGUIMIENTO 2026'!$N$14,INT((ROW()-13)/2),0)),"",OFFSET('11. SEGUIMIENTO 2026'!$N$14,INT((ROW()-13)/2),0)),IF(ISBLANK(OFFSET('9. METAS'!$R$20,INT((ROW()-14)/2),0)),"",OFFSET('9. METAS'!$R$20,INT((ROW()-14)/2),0)))</f>
        <v/>
      </c>
      <c r="K72" s="195" t="str">
        <f ca="1">IF(MOD(ROW()-13,2)=0,IF(ISBLANK(OFFSET('11. SEGUIMIENTO 2026'!$O$14,INT((ROW()-13)/2),0)),"",OFFSET('11. SEGUIMIENTO 2026'!$O$14,INT((ROW()-13)/2),0)),IF(ISBLANK(OFFSET('9. METAS'!$S$20,INT((ROW()-14)/2),0)),"",OFFSET('9. METAS'!$S$20,INT((ROW()-14)/2),0)))</f>
        <v/>
      </c>
      <c r="L72" s="195" t="str">
        <f ca="1">IF(MOD(ROW()-13,2)=0,IF(ISBLANK(OFFSET('11. SEGUIMIENTO 2026'!$P$14,INT((ROW()-13)/2),0)),"",OFFSET('11. SEGUIMIENTO 2026'!$P$14,INT((ROW()-13)/2),0)),IF(ISBLANK(OFFSET('9. METAS'!$T$20,INT((ROW()-14)/2),0)),"",OFFSET('9. METAS'!$T$20,INT((ROW()-14)/2),0)))</f>
        <v/>
      </c>
      <c r="M72" s="196" t="str">
        <f ca="1">IF(MOD(ROW()-13,2)=0,IF(ISBLANK(OFFSET('11. SEGUIMIENTO 2026'!$Q$14,INT((ROW()-13)/2),0)),"",OFFSET('11. SEGUIMIENTO 2026'!$Q$14,INT((ROW()-13)/2),0)),IF(ISBLANK(OFFSET('9. METAS'!$U$20,INT((ROW()-14)/2),0)),"",OFFSET('9. METAS'!$U$20,INT((ROW()-14)/2),0)))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METAS'!$L$20,INT((ROW()-13)/2),0)),"",OFFSET('9. METAS'!$L$20,INT((ROW()-13)/2),0))</f>
        <v/>
      </c>
      <c r="I73" s="744"/>
      <c r="J73" s="194" t="str">
        <f ca="1">IF(MOD(ROW()-13,2)=0,IF(ISBLANK(OFFSET('11. SEGUIMIENTO 2026'!$N$14,INT((ROW()-13)/2),0)),"",OFFSET('11. SEGUIMIENTO 2026'!$N$14,INT((ROW()-13)/2),0)),IF(ISBLANK(OFFSET('9. METAS'!$R$20,INT((ROW()-14)/2),0)),"",OFFSET('9. METAS'!$R$20,INT((ROW()-14)/2),0)))</f>
        <v/>
      </c>
      <c r="K73" s="195" t="str">
        <f ca="1">IF(MOD(ROW()-13,2)=0,IF(ISBLANK(OFFSET('11. SEGUIMIENTO 2026'!$O$14,INT((ROW()-13)/2),0)),"",OFFSET('11. SEGUIMIENTO 2026'!$O$14,INT((ROW()-13)/2),0)),IF(ISBLANK(OFFSET('9. METAS'!$S$20,INT((ROW()-14)/2),0)),"",OFFSET('9. METAS'!$S$20,INT((ROW()-14)/2),0)))</f>
        <v/>
      </c>
      <c r="L73" s="195" t="str">
        <f ca="1">IF(MOD(ROW()-13,2)=0,IF(ISBLANK(OFFSET('11. SEGUIMIENTO 2026'!$P$14,INT((ROW()-13)/2),0)),"",OFFSET('11. SEGUIMIENTO 2026'!$P$14,INT((ROW()-13)/2),0)),IF(ISBLANK(OFFSET('9. METAS'!$T$20,INT((ROW()-14)/2),0)),"",OFFSET('9. METAS'!$T$20,INT((ROW()-14)/2),0)))</f>
        <v/>
      </c>
      <c r="M73" s="196" t="str">
        <f ca="1">IF(MOD(ROW()-13,2)=0,IF(ISBLANK(OFFSET('11. SEGUIMIENTO 2026'!$Q$14,INT((ROW()-13)/2),0)),"",OFFSET('11. SEGUIMIENTO 2026'!$Q$14,INT((ROW()-13)/2),0)),IF(ISBLANK(OFFSET('9. METAS'!$U$20,INT((ROW()-14)/2),0)),"",OFFSET('9. METAS'!$U$20,INT((ROW()-14)/2),0)))</f>
        <v/>
      </c>
      <c r="N73" s="742" t="str">
        <f t="shared" ref="N73" ca="1" si="56">IFERROR(J73/J74,"ND")</f>
        <v>ND</v>
      </c>
      <c r="O73" s="738" t="str">
        <f t="shared" ref="O73" ca="1" si="57">IFERROR(((J73+K73+L73)/H73),"ND")</f>
        <v>ND</v>
      </c>
      <c r="P73" s="726"/>
    </row>
    <row r="74" spans="3:16">
      <c r="C74" s="760"/>
      <c r="D74" s="756"/>
      <c r="E74" s="756"/>
      <c r="F74" s="754"/>
      <c r="G74" s="751"/>
      <c r="H74" s="747"/>
      <c r="I74" s="745"/>
      <c r="J74" s="194" t="str">
        <f ca="1">IF(MOD(ROW()-13,2)=0,IF(ISBLANK(OFFSET('11. SEGUIMIENTO 2026'!$N$14,INT((ROW()-13)/2),0)),"",OFFSET('11. SEGUIMIENTO 2026'!$N$14,INT((ROW()-13)/2),0)),IF(ISBLANK(OFFSET('9. METAS'!$R$20,INT((ROW()-14)/2),0)),"",OFFSET('9. METAS'!$R$20,INT((ROW()-14)/2),0)))</f>
        <v/>
      </c>
      <c r="K74" s="195" t="str">
        <f ca="1">IF(MOD(ROW()-13,2)=0,IF(ISBLANK(OFFSET('11. SEGUIMIENTO 2026'!$O$14,INT((ROW()-13)/2),0)),"",OFFSET('11. SEGUIMIENTO 2026'!$O$14,INT((ROW()-13)/2),0)),IF(ISBLANK(OFFSET('9. METAS'!$S$20,INT((ROW()-14)/2),0)),"",OFFSET('9. METAS'!$S$20,INT((ROW()-14)/2),0)))</f>
        <v/>
      </c>
      <c r="L74" s="195" t="str">
        <f ca="1">IF(MOD(ROW()-13,2)=0,IF(ISBLANK(OFFSET('11. SEGUIMIENTO 2026'!$P$14,INT((ROW()-13)/2),0)),"",OFFSET('11. SEGUIMIENTO 2026'!$P$14,INT((ROW()-13)/2),0)),IF(ISBLANK(OFFSET('9. METAS'!$T$20,INT((ROW()-14)/2),0)),"",OFFSET('9. METAS'!$T$20,INT((ROW()-14)/2),0)))</f>
        <v/>
      </c>
      <c r="M74" s="196" t="str">
        <f ca="1">IF(MOD(ROW()-13,2)=0,IF(ISBLANK(OFFSET('11. SEGUIMIENTO 2026'!$Q$14,INT((ROW()-13)/2),0)),"",OFFSET('11. SEGUIMIENTO 2026'!$Q$14,INT((ROW()-13)/2),0)),IF(ISBLANK(OFFSET('9. METAS'!$U$20,INT((ROW()-14)/2),0)),"",OFFSET('9. METAS'!$U$20,INT((ROW()-14)/2),0)))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METAS'!$L$20,INT((ROW()-13)/2),0)),"",OFFSET('9. METAS'!$L$20,INT((ROW()-13)/2),0))</f>
        <v/>
      </c>
      <c r="I75" s="744"/>
      <c r="J75" s="194" t="str">
        <f ca="1">IF(MOD(ROW()-13,2)=0,IF(ISBLANK(OFFSET('11. SEGUIMIENTO 2026'!$N$14,INT((ROW()-13)/2),0)),"",OFFSET('11. SEGUIMIENTO 2026'!$N$14,INT((ROW()-13)/2),0)),IF(ISBLANK(OFFSET('9. METAS'!$R$20,INT((ROW()-14)/2),0)),"",OFFSET('9. METAS'!$R$20,INT((ROW()-14)/2),0)))</f>
        <v/>
      </c>
      <c r="K75" s="195" t="str">
        <f ca="1">IF(MOD(ROW()-13,2)=0,IF(ISBLANK(OFFSET('11. SEGUIMIENTO 2026'!$O$14,INT((ROW()-13)/2),0)),"",OFFSET('11. SEGUIMIENTO 2026'!$O$14,INT((ROW()-13)/2),0)),IF(ISBLANK(OFFSET('9. METAS'!$S$20,INT((ROW()-14)/2),0)),"",OFFSET('9. METAS'!$S$20,INT((ROW()-14)/2),0)))</f>
        <v/>
      </c>
      <c r="L75" s="195" t="str">
        <f ca="1">IF(MOD(ROW()-13,2)=0,IF(ISBLANK(OFFSET('11. SEGUIMIENTO 2026'!$P$14,INT((ROW()-13)/2),0)),"",OFFSET('11. SEGUIMIENTO 2026'!$P$14,INT((ROW()-13)/2),0)),IF(ISBLANK(OFFSET('9. METAS'!$T$20,INT((ROW()-14)/2),0)),"",OFFSET('9. METAS'!$T$20,INT((ROW()-14)/2),0)))</f>
        <v/>
      </c>
      <c r="M75" s="196" t="str">
        <f ca="1">IF(MOD(ROW()-13,2)=0,IF(ISBLANK(OFFSET('11. SEGUIMIENTO 2026'!$Q$14,INT((ROW()-13)/2),0)),"",OFFSET('11. SEGUIMIENTO 2026'!$Q$14,INT((ROW()-13)/2),0)),IF(ISBLANK(OFFSET('9. METAS'!$U$20,INT((ROW()-14)/2),0)),"",OFFSET('9. METAS'!$U$20,INT((ROW()-14)/2),0)))</f>
        <v/>
      </c>
      <c r="N75" s="742" t="str">
        <f t="shared" ref="N75" ca="1" si="58">IFERROR(J75/J76,"ND")</f>
        <v>ND</v>
      </c>
      <c r="O75" s="738" t="str">
        <f t="shared" ref="O75" ca="1" si="59">IFERROR(((J75+K75+L75)/H75),"ND")</f>
        <v>ND</v>
      </c>
      <c r="P75" s="726"/>
    </row>
    <row r="76" spans="3:16">
      <c r="C76" s="760"/>
      <c r="D76" s="756"/>
      <c r="E76" s="756"/>
      <c r="F76" s="754"/>
      <c r="G76" s="751"/>
      <c r="H76" s="747"/>
      <c r="I76" s="745"/>
      <c r="J76" s="194" t="str">
        <f ca="1">IF(MOD(ROW()-13,2)=0,IF(ISBLANK(OFFSET('11. SEGUIMIENTO 2026'!$N$14,INT((ROW()-13)/2),0)),"",OFFSET('11. SEGUIMIENTO 2026'!$N$14,INT((ROW()-13)/2),0)),IF(ISBLANK(OFFSET('9. METAS'!$R$20,INT((ROW()-14)/2),0)),"",OFFSET('9. METAS'!$R$20,INT((ROW()-14)/2),0)))</f>
        <v/>
      </c>
      <c r="K76" s="195" t="str">
        <f ca="1">IF(MOD(ROW()-13,2)=0,IF(ISBLANK(OFFSET('11. SEGUIMIENTO 2026'!$O$14,INT((ROW()-13)/2),0)),"",OFFSET('11. SEGUIMIENTO 2026'!$O$14,INT((ROW()-13)/2),0)),IF(ISBLANK(OFFSET('9. METAS'!$S$20,INT((ROW()-14)/2),0)),"",OFFSET('9. METAS'!$S$20,INT((ROW()-14)/2),0)))</f>
        <v/>
      </c>
      <c r="L76" s="195" t="str">
        <f ca="1">IF(MOD(ROW()-13,2)=0,IF(ISBLANK(OFFSET('11. SEGUIMIENTO 2026'!$P$14,INT((ROW()-13)/2),0)),"",OFFSET('11. SEGUIMIENTO 2026'!$P$14,INT((ROW()-13)/2),0)),IF(ISBLANK(OFFSET('9. METAS'!$T$20,INT((ROW()-14)/2),0)),"",OFFSET('9. METAS'!$T$20,INT((ROW()-14)/2),0)))</f>
        <v/>
      </c>
      <c r="M76" s="196" t="str">
        <f ca="1">IF(MOD(ROW()-13,2)=0,IF(ISBLANK(OFFSET('11. SEGUIMIENTO 2026'!$Q$14,INT((ROW()-13)/2),0)),"",OFFSET('11. SEGUIMIENTO 2026'!$Q$14,INT((ROW()-13)/2),0)),IF(ISBLANK(OFFSET('9. METAS'!$U$20,INT((ROW()-14)/2),0)),"",OFFSET('9. METAS'!$U$20,INT((ROW()-14)/2),0)))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METAS'!$L$20,INT((ROW()-13)/2),0)),"",OFFSET('9. METAS'!$L$20,INT((ROW()-13)/2),0))</f>
        <v/>
      </c>
      <c r="I77" s="744"/>
      <c r="J77" s="194" t="str">
        <f ca="1">IF(MOD(ROW()-13,2)=0,IF(ISBLANK(OFFSET('11. SEGUIMIENTO 2026'!$N$14,INT((ROW()-13)/2),0)),"",OFFSET('11. SEGUIMIENTO 2026'!$N$14,INT((ROW()-13)/2),0)),IF(ISBLANK(OFFSET('9. METAS'!$R$20,INT((ROW()-14)/2),0)),"",OFFSET('9. METAS'!$R$20,INT((ROW()-14)/2),0)))</f>
        <v/>
      </c>
      <c r="K77" s="195" t="str">
        <f ca="1">IF(MOD(ROW()-13,2)=0,IF(ISBLANK(OFFSET('11. SEGUIMIENTO 2026'!$O$14,INT((ROW()-13)/2),0)),"",OFFSET('11. SEGUIMIENTO 2026'!$O$14,INT((ROW()-13)/2),0)),IF(ISBLANK(OFFSET('9. METAS'!$S$20,INT((ROW()-14)/2),0)),"",OFFSET('9. METAS'!$S$20,INT((ROW()-14)/2),0)))</f>
        <v/>
      </c>
      <c r="L77" s="195" t="str">
        <f ca="1">IF(MOD(ROW()-13,2)=0,IF(ISBLANK(OFFSET('11. SEGUIMIENTO 2026'!$P$14,INT((ROW()-13)/2),0)),"",OFFSET('11. SEGUIMIENTO 2026'!$P$14,INT((ROW()-13)/2),0)),IF(ISBLANK(OFFSET('9. METAS'!$T$20,INT((ROW()-14)/2),0)),"",OFFSET('9. METAS'!$T$20,INT((ROW()-14)/2),0)))</f>
        <v/>
      </c>
      <c r="M77" s="196" t="str">
        <f ca="1">IF(MOD(ROW()-13,2)=0,IF(ISBLANK(OFFSET('11. SEGUIMIENTO 2026'!$Q$14,INT((ROW()-13)/2),0)),"",OFFSET('11. SEGUIMIENTO 2026'!$Q$14,INT((ROW()-13)/2),0)),IF(ISBLANK(OFFSET('9. METAS'!$U$20,INT((ROW()-14)/2),0)),"",OFFSET('9. METAS'!$U$20,INT((ROW()-14)/2),0)))</f>
        <v/>
      </c>
      <c r="N77" s="742" t="str">
        <f t="shared" ref="N77" ca="1" si="60">IFERROR(J77/J78,"ND")</f>
        <v>ND</v>
      </c>
      <c r="O77" s="738" t="str">
        <f t="shared" ref="O77" ca="1" si="61">IFERROR(((J77+K77+L77)/H77),"ND")</f>
        <v>ND</v>
      </c>
      <c r="P77" s="726"/>
    </row>
    <row r="78" spans="3:16">
      <c r="C78" s="760"/>
      <c r="D78" s="756"/>
      <c r="E78" s="756"/>
      <c r="F78" s="754"/>
      <c r="G78" s="751"/>
      <c r="H78" s="747"/>
      <c r="I78" s="745"/>
      <c r="J78" s="194" t="str">
        <f ca="1">IF(MOD(ROW()-13,2)=0,IF(ISBLANK(OFFSET('11. SEGUIMIENTO 2026'!$N$14,INT((ROW()-13)/2),0)),"",OFFSET('11. SEGUIMIENTO 2026'!$N$14,INT((ROW()-13)/2),0)),IF(ISBLANK(OFFSET('9. METAS'!$R$20,INT((ROW()-14)/2),0)),"",OFFSET('9. METAS'!$R$20,INT((ROW()-14)/2),0)))</f>
        <v/>
      </c>
      <c r="K78" s="195" t="str">
        <f ca="1">IF(MOD(ROW()-13,2)=0,IF(ISBLANK(OFFSET('11. SEGUIMIENTO 2026'!$O$14,INT((ROW()-13)/2),0)),"",OFFSET('11. SEGUIMIENTO 2026'!$O$14,INT((ROW()-13)/2),0)),IF(ISBLANK(OFFSET('9. METAS'!$S$20,INT((ROW()-14)/2),0)),"",OFFSET('9. METAS'!$S$20,INT((ROW()-14)/2),0)))</f>
        <v/>
      </c>
      <c r="L78" s="195" t="str">
        <f ca="1">IF(MOD(ROW()-13,2)=0,IF(ISBLANK(OFFSET('11. SEGUIMIENTO 2026'!$P$14,INT((ROW()-13)/2),0)),"",OFFSET('11. SEGUIMIENTO 2026'!$P$14,INT((ROW()-13)/2),0)),IF(ISBLANK(OFFSET('9. METAS'!$T$20,INT((ROW()-14)/2),0)),"",OFFSET('9. METAS'!$T$20,INT((ROW()-14)/2),0)))</f>
        <v/>
      </c>
      <c r="M78" s="196" t="str">
        <f ca="1">IF(MOD(ROW()-13,2)=0,IF(ISBLANK(OFFSET('11. SEGUIMIENTO 2026'!$Q$14,INT((ROW()-13)/2),0)),"",OFFSET('11. SEGUIMIENTO 2026'!$Q$14,INT((ROW()-13)/2),0)),IF(ISBLANK(OFFSET('9. METAS'!$U$20,INT((ROW()-14)/2),0)),"",OFFSET('9. METAS'!$U$20,INT((ROW()-14)/2),0)))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METAS'!$L$20,INT((ROW()-13)/2),0)),"",OFFSET('9. METAS'!$L$20,INT((ROW()-13)/2),0))</f>
        <v/>
      </c>
      <c r="I79" s="744"/>
      <c r="J79" s="194" t="str">
        <f ca="1">IF(MOD(ROW()-13,2)=0,IF(ISBLANK(OFFSET('11. SEGUIMIENTO 2026'!$N$14,INT((ROW()-13)/2),0)),"",OFFSET('11. SEGUIMIENTO 2026'!$N$14,INT((ROW()-13)/2),0)),IF(ISBLANK(OFFSET('9. METAS'!$R$20,INT((ROW()-14)/2),0)),"",OFFSET('9. METAS'!$R$20,INT((ROW()-14)/2),0)))</f>
        <v/>
      </c>
      <c r="K79" s="195" t="str">
        <f ca="1">IF(MOD(ROW()-13,2)=0,IF(ISBLANK(OFFSET('11. SEGUIMIENTO 2026'!$O$14,INT((ROW()-13)/2),0)),"",OFFSET('11. SEGUIMIENTO 2026'!$O$14,INT((ROW()-13)/2),0)),IF(ISBLANK(OFFSET('9. METAS'!$S$20,INT((ROW()-14)/2),0)),"",OFFSET('9. METAS'!$S$20,INT((ROW()-14)/2),0)))</f>
        <v/>
      </c>
      <c r="L79" s="195" t="str">
        <f ca="1">IF(MOD(ROW()-13,2)=0,IF(ISBLANK(OFFSET('11. SEGUIMIENTO 2026'!$P$14,INT((ROW()-13)/2),0)),"",OFFSET('11. SEGUIMIENTO 2026'!$P$14,INT((ROW()-13)/2),0)),IF(ISBLANK(OFFSET('9. METAS'!$T$20,INT((ROW()-14)/2),0)),"",OFFSET('9. METAS'!$T$20,INT((ROW()-14)/2),0)))</f>
        <v/>
      </c>
      <c r="M79" s="196" t="str">
        <f ca="1">IF(MOD(ROW()-13,2)=0,IF(ISBLANK(OFFSET('11. SEGUIMIENTO 2026'!$Q$14,INT((ROW()-13)/2),0)),"",OFFSET('11. SEGUIMIENTO 2026'!$Q$14,INT((ROW()-13)/2),0)),IF(ISBLANK(OFFSET('9. METAS'!$U$20,INT((ROW()-14)/2),0)),"",OFFSET('9. METAS'!$U$20,INT((ROW()-14)/2),0)))</f>
        <v/>
      </c>
      <c r="N79" s="742" t="str">
        <f t="shared" ref="N79" ca="1" si="62">IFERROR(J79/J80,"ND")</f>
        <v>ND</v>
      </c>
      <c r="O79" s="738" t="str">
        <f t="shared" ref="O79" ca="1" si="63">IFERROR(((J79+K79+L79)/H79),"ND")</f>
        <v>ND</v>
      </c>
      <c r="P79" s="726"/>
    </row>
    <row r="80" spans="3:16">
      <c r="C80" s="760"/>
      <c r="D80" s="756"/>
      <c r="E80" s="756"/>
      <c r="F80" s="754"/>
      <c r="G80" s="751"/>
      <c r="H80" s="747"/>
      <c r="I80" s="745"/>
      <c r="J80" s="194" t="str">
        <f ca="1">IF(MOD(ROW()-13,2)=0,IF(ISBLANK(OFFSET('11. SEGUIMIENTO 2026'!$N$14,INT((ROW()-13)/2),0)),"",OFFSET('11. SEGUIMIENTO 2026'!$N$14,INT((ROW()-13)/2),0)),IF(ISBLANK(OFFSET('9. METAS'!$R$20,INT((ROW()-14)/2),0)),"",OFFSET('9. METAS'!$R$20,INT((ROW()-14)/2),0)))</f>
        <v/>
      </c>
      <c r="K80" s="195" t="str">
        <f ca="1">IF(MOD(ROW()-13,2)=0,IF(ISBLANK(OFFSET('11. SEGUIMIENTO 2026'!$O$14,INT((ROW()-13)/2),0)),"",OFFSET('11. SEGUIMIENTO 2026'!$O$14,INT((ROW()-13)/2),0)),IF(ISBLANK(OFFSET('9. METAS'!$S$20,INT((ROW()-14)/2),0)),"",OFFSET('9. METAS'!$S$20,INT((ROW()-14)/2),0)))</f>
        <v/>
      </c>
      <c r="L80" s="195" t="str">
        <f ca="1">IF(MOD(ROW()-13,2)=0,IF(ISBLANK(OFFSET('11. SEGUIMIENTO 2026'!$P$14,INT((ROW()-13)/2),0)),"",OFFSET('11. SEGUIMIENTO 2026'!$P$14,INT((ROW()-13)/2),0)),IF(ISBLANK(OFFSET('9. METAS'!$T$20,INT((ROW()-14)/2),0)),"",OFFSET('9. METAS'!$T$20,INT((ROW()-14)/2),0)))</f>
        <v/>
      </c>
      <c r="M80" s="196" t="str">
        <f ca="1">IF(MOD(ROW()-13,2)=0,IF(ISBLANK(OFFSET('11. SEGUIMIENTO 2026'!$Q$14,INT((ROW()-13)/2),0)),"",OFFSET('11. SEGUIMIENTO 2026'!$Q$14,INT((ROW()-13)/2),0)),IF(ISBLANK(OFFSET('9. METAS'!$U$20,INT((ROW()-14)/2),0)),"",OFFSET('9. METAS'!$U$20,INT((ROW()-14)/2),0)))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METAS'!$L$20,INT((ROW()-13)/2),0)),"",OFFSET('9. METAS'!$L$20,INT((ROW()-13)/2),0))</f>
        <v/>
      </c>
      <c r="I81" s="744"/>
      <c r="J81" s="194" t="str">
        <f ca="1">IF(MOD(ROW()-13,2)=0,IF(ISBLANK(OFFSET('11. SEGUIMIENTO 2026'!$N$14,INT((ROW()-13)/2),0)),"",OFFSET('11. SEGUIMIENTO 2026'!$N$14,INT((ROW()-13)/2),0)),IF(ISBLANK(OFFSET('9. METAS'!$R$20,INT((ROW()-14)/2),0)),"",OFFSET('9. METAS'!$R$20,INT((ROW()-14)/2),0)))</f>
        <v/>
      </c>
      <c r="K81" s="195" t="str">
        <f ca="1">IF(MOD(ROW()-13,2)=0,IF(ISBLANK(OFFSET('11. SEGUIMIENTO 2026'!$O$14,INT((ROW()-13)/2),0)),"",OFFSET('11. SEGUIMIENTO 2026'!$O$14,INT((ROW()-13)/2),0)),IF(ISBLANK(OFFSET('9. METAS'!$S$20,INT((ROW()-14)/2),0)),"",OFFSET('9. METAS'!$S$20,INT((ROW()-14)/2),0)))</f>
        <v/>
      </c>
      <c r="L81" s="195" t="str">
        <f ca="1">IF(MOD(ROW()-13,2)=0,IF(ISBLANK(OFFSET('11. SEGUIMIENTO 2026'!$P$14,INT((ROW()-13)/2),0)),"",OFFSET('11. SEGUIMIENTO 2026'!$P$14,INT((ROW()-13)/2),0)),IF(ISBLANK(OFFSET('9. METAS'!$T$20,INT((ROW()-14)/2),0)),"",OFFSET('9. METAS'!$T$20,INT((ROW()-14)/2),0)))</f>
        <v/>
      </c>
      <c r="M81" s="196" t="str">
        <f ca="1">IF(MOD(ROW()-13,2)=0,IF(ISBLANK(OFFSET('11. SEGUIMIENTO 2026'!$Q$14,INT((ROW()-13)/2),0)),"",OFFSET('11. SEGUIMIENTO 2026'!$Q$14,INT((ROW()-13)/2),0)),IF(ISBLANK(OFFSET('9. METAS'!$U$20,INT((ROW()-14)/2),0)),"",OFFSET('9. METAS'!$U$20,INT((ROW()-14)/2),0)))</f>
        <v/>
      </c>
      <c r="N81" s="742" t="str">
        <f t="shared" ref="N81" ca="1" si="64">IFERROR(J81/J82,"ND")</f>
        <v>ND</v>
      </c>
      <c r="O81" s="738" t="str">
        <f t="shared" ref="O81" ca="1" si="65">IFERROR(((J81+K81+L81)/H81),"ND")</f>
        <v>ND</v>
      </c>
      <c r="P81" s="726"/>
    </row>
    <row r="82" spans="3:16">
      <c r="C82" s="760"/>
      <c r="D82" s="756"/>
      <c r="E82" s="756"/>
      <c r="F82" s="754"/>
      <c r="G82" s="751"/>
      <c r="H82" s="747"/>
      <c r="I82" s="745"/>
      <c r="J82" s="194" t="str">
        <f ca="1">IF(MOD(ROW()-13,2)=0,IF(ISBLANK(OFFSET('11. SEGUIMIENTO 2026'!$N$14,INT((ROW()-13)/2),0)),"",OFFSET('11. SEGUIMIENTO 2026'!$N$14,INT((ROW()-13)/2),0)),IF(ISBLANK(OFFSET('9. METAS'!$R$20,INT((ROW()-14)/2),0)),"",OFFSET('9. METAS'!$R$20,INT((ROW()-14)/2),0)))</f>
        <v/>
      </c>
      <c r="K82" s="195" t="str">
        <f ca="1">IF(MOD(ROW()-13,2)=0,IF(ISBLANK(OFFSET('11. SEGUIMIENTO 2026'!$O$14,INT((ROW()-13)/2),0)),"",OFFSET('11. SEGUIMIENTO 2026'!$O$14,INT((ROW()-13)/2),0)),IF(ISBLANK(OFFSET('9. METAS'!$S$20,INT((ROW()-14)/2),0)),"",OFFSET('9. METAS'!$S$20,INT((ROW()-14)/2),0)))</f>
        <v/>
      </c>
      <c r="L82" s="195" t="str">
        <f ca="1">IF(MOD(ROW()-13,2)=0,IF(ISBLANK(OFFSET('11. SEGUIMIENTO 2026'!$P$14,INT((ROW()-13)/2),0)),"",OFFSET('11. SEGUIMIENTO 2026'!$P$14,INT((ROW()-13)/2),0)),IF(ISBLANK(OFFSET('9. METAS'!$T$20,INT((ROW()-14)/2),0)),"",OFFSET('9. METAS'!$T$20,INT((ROW()-14)/2),0)))</f>
        <v/>
      </c>
      <c r="M82" s="196" t="str">
        <f ca="1">IF(MOD(ROW()-13,2)=0,IF(ISBLANK(OFFSET('11. SEGUIMIENTO 2026'!$Q$14,INT((ROW()-13)/2),0)),"",OFFSET('11. SEGUIMIENTO 2026'!$Q$14,INT((ROW()-13)/2),0)),IF(ISBLANK(OFFSET('9. METAS'!$U$20,INT((ROW()-14)/2),0)),"",OFFSET('9. METAS'!$U$20,INT((ROW()-14)/2),0)))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METAS'!$L$20,INT((ROW()-13)/2),0)),"",OFFSET('9. METAS'!$L$20,INT((ROW()-13)/2),0))</f>
        <v/>
      </c>
      <c r="I83" s="744"/>
      <c r="J83" s="194" t="str">
        <f ca="1">IF(MOD(ROW()-13,2)=0,IF(ISBLANK(OFFSET('11. SEGUIMIENTO 2026'!$N$14,INT((ROW()-13)/2),0)),"",OFFSET('11. SEGUIMIENTO 2026'!$N$14,INT((ROW()-13)/2),0)),IF(ISBLANK(OFFSET('9. METAS'!$R$20,INT((ROW()-14)/2),0)),"",OFFSET('9. METAS'!$R$20,INT((ROW()-14)/2),0)))</f>
        <v/>
      </c>
      <c r="K83" s="195" t="str">
        <f ca="1">IF(MOD(ROW()-13,2)=0,IF(ISBLANK(OFFSET('11. SEGUIMIENTO 2026'!$O$14,INT((ROW()-13)/2),0)),"",OFFSET('11. SEGUIMIENTO 2026'!$O$14,INT((ROW()-13)/2),0)),IF(ISBLANK(OFFSET('9. METAS'!$S$20,INT((ROW()-14)/2),0)),"",OFFSET('9. METAS'!$S$20,INT((ROW()-14)/2),0)))</f>
        <v/>
      </c>
      <c r="L83" s="195" t="str">
        <f ca="1">IF(MOD(ROW()-13,2)=0,IF(ISBLANK(OFFSET('11. SEGUIMIENTO 2026'!$P$14,INT((ROW()-13)/2),0)),"",OFFSET('11. SEGUIMIENTO 2026'!$P$14,INT((ROW()-13)/2),0)),IF(ISBLANK(OFFSET('9. METAS'!$T$20,INT((ROW()-14)/2),0)),"",OFFSET('9. METAS'!$T$20,INT((ROW()-14)/2),0)))</f>
        <v/>
      </c>
      <c r="M83" s="196" t="str">
        <f ca="1">IF(MOD(ROW()-13,2)=0,IF(ISBLANK(OFFSET('11. SEGUIMIENTO 2026'!$Q$14,INT((ROW()-13)/2),0)),"",OFFSET('11. SEGUIMIENTO 2026'!$Q$14,INT((ROW()-13)/2),0)),IF(ISBLANK(OFFSET('9. METAS'!$U$20,INT((ROW()-14)/2),0)),"",OFFSET('9. METAS'!$U$20,INT((ROW()-14)/2),0)))</f>
        <v/>
      </c>
      <c r="N83" s="742" t="str">
        <f t="shared" ref="N83" ca="1" si="66">IFERROR(J83/J84,"ND")</f>
        <v>ND</v>
      </c>
      <c r="O83" s="738" t="str">
        <f t="shared" ref="O83" ca="1" si="67">IFERROR(((J83+K83+L83)/H83),"ND")</f>
        <v>ND</v>
      </c>
      <c r="P83" s="726"/>
    </row>
    <row r="84" spans="3:16">
      <c r="C84" s="760"/>
      <c r="D84" s="756"/>
      <c r="E84" s="756"/>
      <c r="F84" s="754"/>
      <c r="G84" s="751"/>
      <c r="H84" s="747"/>
      <c r="I84" s="745"/>
      <c r="J84" s="194" t="str">
        <f ca="1">IF(MOD(ROW()-13,2)=0,IF(ISBLANK(OFFSET('11. SEGUIMIENTO 2026'!$N$14,INT((ROW()-13)/2),0)),"",OFFSET('11. SEGUIMIENTO 2026'!$N$14,INT((ROW()-13)/2),0)),IF(ISBLANK(OFFSET('9. METAS'!$R$20,INT((ROW()-14)/2),0)),"",OFFSET('9. METAS'!$R$20,INT((ROW()-14)/2),0)))</f>
        <v/>
      </c>
      <c r="K84" s="195" t="str">
        <f ca="1">IF(MOD(ROW()-13,2)=0,IF(ISBLANK(OFFSET('11. SEGUIMIENTO 2026'!$O$14,INT((ROW()-13)/2),0)),"",OFFSET('11. SEGUIMIENTO 2026'!$O$14,INT((ROW()-13)/2),0)),IF(ISBLANK(OFFSET('9. METAS'!$S$20,INT((ROW()-14)/2),0)),"",OFFSET('9. METAS'!$S$20,INT((ROW()-14)/2),0)))</f>
        <v/>
      </c>
      <c r="L84" s="195" t="str">
        <f ca="1">IF(MOD(ROW()-13,2)=0,IF(ISBLANK(OFFSET('11. SEGUIMIENTO 2026'!$P$14,INT((ROW()-13)/2),0)),"",OFFSET('11. SEGUIMIENTO 2026'!$P$14,INT((ROW()-13)/2),0)),IF(ISBLANK(OFFSET('9. METAS'!$T$20,INT((ROW()-14)/2),0)),"",OFFSET('9. METAS'!$T$20,INT((ROW()-14)/2),0)))</f>
        <v/>
      </c>
      <c r="M84" s="196" t="str">
        <f ca="1">IF(MOD(ROW()-13,2)=0,IF(ISBLANK(OFFSET('11. SEGUIMIENTO 2026'!$Q$14,INT((ROW()-13)/2),0)),"",OFFSET('11. SEGUIMIENTO 2026'!$Q$14,INT((ROW()-13)/2),0)),IF(ISBLANK(OFFSET('9. METAS'!$U$20,INT((ROW()-14)/2),0)),"",OFFSET('9. METAS'!$U$20,INT((ROW()-14)/2),0)))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METAS'!$L$20,INT((ROW()-13)/2),0)),"",OFFSET('9. METAS'!$L$20,INT((ROW()-13)/2),0))</f>
        <v/>
      </c>
      <c r="I85" s="744"/>
      <c r="J85" s="194" t="str">
        <f ca="1">IF(MOD(ROW()-13,2)=0,IF(ISBLANK(OFFSET('11. SEGUIMIENTO 2026'!$N$14,INT((ROW()-13)/2),0)),"",OFFSET('11. SEGUIMIENTO 2026'!$N$14,INT((ROW()-13)/2),0)),IF(ISBLANK(OFFSET('9. METAS'!$R$20,INT((ROW()-14)/2),0)),"",OFFSET('9. METAS'!$R$20,INT((ROW()-14)/2),0)))</f>
        <v/>
      </c>
      <c r="K85" s="195" t="str">
        <f ca="1">IF(MOD(ROW()-13,2)=0,IF(ISBLANK(OFFSET('11. SEGUIMIENTO 2026'!$O$14,INT((ROW()-13)/2),0)),"",OFFSET('11. SEGUIMIENTO 2026'!$O$14,INT((ROW()-13)/2),0)),IF(ISBLANK(OFFSET('9. METAS'!$S$20,INT((ROW()-14)/2),0)),"",OFFSET('9. METAS'!$S$20,INT((ROW()-14)/2),0)))</f>
        <v/>
      </c>
      <c r="L85" s="195" t="str">
        <f ca="1">IF(MOD(ROW()-13,2)=0,IF(ISBLANK(OFFSET('11. SEGUIMIENTO 2026'!$P$14,INT((ROW()-13)/2),0)),"",OFFSET('11. SEGUIMIENTO 2026'!$P$14,INT((ROW()-13)/2),0)),IF(ISBLANK(OFFSET('9. METAS'!$T$20,INT((ROW()-14)/2),0)),"",OFFSET('9. METAS'!$T$20,INT((ROW()-14)/2),0)))</f>
        <v/>
      </c>
      <c r="M85" s="196" t="str">
        <f ca="1">IF(MOD(ROW()-13,2)=0,IF(ISBLANK(OFFSET('11. SEGUIMIENTO 2026'!$Q$14,INT((ROW()-13)/2),0)),"",OFFSET('11. SEGUIMIENTO 2026'!$Q$14,INT((ROW()-13)/2),0)),IF(ISBLANK(OFFSET('9. METAS'!$U$20,INT((ROW()-14)/2),0)),"",OFFSET('9. METAS'!$U$20,INT((ROW()-14)/2),0)))</f>
        <v/>
      </c>
      <c r="N85" s="742" t="str">
        <f t="shared" ref="N85" ca="1" si="68">IFERROR(J85/J86,"ND")</f>
        <v>ND</v>
      </c>
      <c r="O85" s="738" t="str">
        <f t="shared" ref="O85" ca="1" si="69">IFERROR(((J85+K85+L85)/H85),"ND")</f>
        <v>ND</v>
      </c>
      <c r="P85" s="726"/>
    </row>
    <row r="86" spans="3:16">
      <c r="C86" s="760"/>
      <c r="D86" s="756"/>
      <c r="E86" s="756"/>
      <c r="F86" s="754"/>
      <c r="G86" s="751"/>
      <c r="H86" s="747"/>
      <c r="I86" s="745"/>
      <c r="J86" s="194" t="str">
        <f ca="1">IF(MOD(ROW()-13,2)=0,IF(ISBLANK(OFFSET('11. SEGUIMIENTO 2026'!$N$14,INT((ROW()-13)/2),0)),"",OFFSET('11. SEGUIMIENTO 2026'!$N$14,INT((ROW()-13)/2),0)),IF(ISBLANK(OFFSET('9. METAS'!$R$20,INT((ROW()-14)/2),0)),"",OFFSET('9. METAS'!$R$20,INT((ROW()-14)/2),0)))</f>
        <v/>
      </c>
      <c r="K86" s="195" t="str">
        <f ca="1">IF(MOD(ROW()-13,2)=0,IF(ISBLANK(OFFSET('11. SEGUIMIENTO 2026'!$O$14,INT((ROW()-13)/2),0)),"",OFFSET('11. SEGUIMIENTO 2026'!$O$14,INT((ROW()-13)/2),0)),IF(ISBLANK(OFFSET('9. METAS'!$S$20,INT((ROW()-14)/2),0)),"",OFFSET('9. METAS'!$S$20,INT((ROW()-14)/2),0)))</f>
        <v/>
      </c>
      <c r="L86" s="195" t="str">
        <f ca="1">IF(MOD(ROW()-13,2)=0,IF(ISBLANK(OFFSET('11. SEGUIMIENTO 2026'!$P$14,INT((ROW()-13)/2),0)),"",OFFSET('11. SEGUIMIENTO 2026'!$P$14,INT((ROW()-13)/2),0)),IF(ISBLANK(OFFSET('9. METAS'!$T$20,INT((ROW()-14)/2),0)),"",OFFSET('9. METAS'!$T$20,INT((ROW()-14)/2),0)))</f>
        <v/>
      </c>
      <c r="M86" s="196" t="str">
        <f ca="1">IF(MOD(ROW()-13,2)=0,IF(ISBLANK(OFFSET('11. SEGUIMIENTO 2026'!$Q$14,INT((ROW()-13)/2),0)),"",OFFSET('11. SEGUIMIENTO 2026'!$Q$14,INT((ROW()-13)/2),0)),IF(ISBLANK(OFFSET('9. METAS'!$U$20,INT((ROW()-14)/2),0)),"",OFFSET('9. METAS'!$U$20,INT((ROW()-14)/2),0)))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METAS'!$L$20,INT((ROW()-13)/2),0)),"",OFFSET('9. METAS'!$L$20,INT((ROW()-13)/2),0))</f>
        <v/>
      </c>
      <c r="I87" s="744"/>
      <c r="J87" s="194" t="str">
        <f ca="1">IF(MOD(ROW()-13,2)=0,IF(ISBLANK(OFFSET('11. SEGUIMIENTO 2026'!$N$14,INT((ROW()-13)/2),0)),"",OFFSET('11. SEGUIMIENTO 2026'!$N$14,INT((ROW()-13)/2),0)),IF(ISBLANK(OFFSET('9. METAS'!$R$20,INT((ROW()-14)/2),0)),"",OFFSET('9. METAS'!$R$20,INT((ROW()-14)/2),0)))</f>
        <v/>
      </c>
      <c r="K87" s="195" t="str">
        <f ca="1">IF(MOD(ROW()-13,2)=0,IF(ISBLANK(OFFSET('11. SEGUIMIENTO 2026'!$O$14,INT((ROW()-13)/2),0)),"",OFFSET('11. SEGUIMIENTO 2026'!$O$14,INT((ROW()-13)/2),0)),IF(ISBLANK(OFFSET('9. METAS'!$S$20,INT((ROW()-14)/2),0)),"",OFFSET('9. METAS'!$S$20,INT((ROW()-14)/2),0)))</f>
        <v/>
      </c>
      <c r="L87" s="195" t="str">
        <f ca="1">IF(MOD(ROW()-13,2)=0,IF(ISBLANK(OFFSET('11. SEGUIMIENTO 2026'!$P$14,INT((ROW()-13)/2),0)),"",OFFSET('11. SEGUIMIENTO 2026'!$P$14,INT((ROW()-13)/2),0)),IF(ISBLANK(OFFSET('9. METAS'!$T$20,INT((ROW()-14)/2),0)),"",OFFSET('9. METAS'!$T$20,INT((ROW()-14)/2),0)))</f>
        <v/>
      </c>
      <c r="M87" s="196" t="str">
        <f ca="1">IF(MOD(ROW()-13,2)=0,IF(ISBLANK(OFFSET('11. SEGUIMIENTO 2026'!$Q$14,INT((ROW()-13)/2),0)),"",OFFSET('11. SEGUIMIENTO 2026'!$Q$14,INT((ROW()-13)/2),0)),IF(ISBLANK(OFFSET('9. METAS'!$U$20,INT((ROW()-14)/2),0)),"",OFFSET('9. METAS'!$U$20,INT((ROW()-14)/2),0)))</f>
        <v/>
      </c>
      <c r="N87" s="742" t="str">
        <f t="shared" ref="N87" ca="1" si="70">IFERROR(J87/J88,"ND")</f>
        <v>ND</v>
      </c>
      <c r="O87" s="738" t="str">
        <f t="shared" ref="O87" ca="1" si="71">IFERROR(((J87+K87+L87)/H87),"ND")</f>
        <v>ND</v>
      </c>
      <c r="P87" s="726"/>
    </row>
    <row r="88" spans="3:16">
      <c r="C88" s="760"/>
      <c r="D88" s="756"/>
      <c r="E88" s="756"/>
      <c r="F88" s="754"/>
      <c r="G88" s="751"/>
      <c r="H88" s="747"/>
      <c r="I88" s="745"/>
      <c r="J88" s="194" t="str">
        <f ca="1">IF(MOD(ROW()-13,2)=0,IF(ISBLANK(OFFSET('11. SEGUIMIENTO 2026'!$N$14,INT((ROW()-13)/2),0)),"",OFFSET('11. SEGUIMIENTO 2026'!$N$14,INT((ROW()-13)/2),0)),IF(ISBLANK(OFFSET('9. METAS'!$R$20,INT((ROW()-14)/2),0)),"",OFFSET('9. METAS'!$R$20,INT((ROW()-14)/2),0)))</f>
        <v/>
      </c>
      <c r="K88" s="195" t="str">
        <f ca="1">IF(MOD(ROW()-13,2)=0,IF(ISBLANK(OFFSET('11. SEGUIMIENTO 2026'!$O$14,INT((ROW()-13)/2),0)),"",OFFSET('11. SEGUIMIENTO 2026'!$O$14,INT((ROW()-13)/2),0)),IF(ISBLANK(OFFSET('9. METAS'!$S$20,INT((ROW()-14)/2),0)),"",OFFSET('9. METAS'!$S$20,INT((ROW()-14)/2),0)))</f>
        <v/>
      </c>
      <c r="L88" s="195" t="str">
        <f ca="1">IF(MOD(ROW()-13,2)=0,IF(ISBLANK(OFFSET('11. SEGUIMIENTO 2026'!$P$14,INT((ROW()-13)/2),0)),"",OFFSET('11. SEGUIMIENTO 2026'!$P$14,INT((ROW()-13)/2),0)),IF(ISBLANK(OFFSET('9. METAS'!$T$20,INT((ROW()-14)/2),0)),"",OFFSET('9. METAS'!$T$20,INT((ROW()-14)/2),0)))</f>
        <v/>
      </c>
      <c r="M88" s="196" t="str">
        <f ca="1">IF(MOD(ROW()-13,2)=0,IF(ISBLANK(OFFSET('11. SEGUIMIENTO 2026'!$Q$14,INT((ROW()-13)/2),0)),"",OFFSET('11. SEGUIMIENTO 2026'!$Q$14,INT((ROW()-13)/2),0)),IF(ISBLANK(OFFSET('9. METAS'!$U$20,INT((ROW()-14)/2),0)),"",OFFSET('9. METAS'!$U$20,INT((ROW()-14)/2),0)))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METAS'!$L$20,INT((ROW()-13)/2),0)),"",OFFSET('9. METAS'!$L$20,INT((ROW()-13)/2),0))</f>
        <v/>
      </c>
      <c r="I89" s="744"/>
      <c r="J89" s="194" t="str">
        <f ca="1">IF(MOD(ROW()-13,2)=0,IF(ISBLANK(OFFSET('11. SEGUIMIENTO 2026'!$N$14,INT((ROW()-13)/2),0)),"",OFFSET('11. SEGUIMIENTO 2026'!$N$14,INT((ROW()-13)/2),0)),IF(ISBLANK(OFFSET('9. METAS'!$R$20,INT((ROW()-14)/2),0)),"",OFFSET('9. METAS'!$R$20,INT((ROW()-14)/2),0)))</f>
        <v/>
      </c>
      <c r="K89" s="195" t="str">
        <f ca="1">IF(MOD(ROW()-13,2)=0,IF(ISBLANK(OFFSET('11. SEGUIMIENTO 2026'!$O$14,INT((ROW()-13)/2),0)),"",OFFSET('11. SEGUIMIENTO 2026'!$O$14,INT((ROW()-13)/2),0)),IF(ISBLANK(OFFSET('9. METAS'!$S$20,INT((ROW()-14)/2),0)),"",OFFSET('9. METAS'!$S$20,INT((ROW()-14)/2),0)))</f>
        <v/>
      </c>
      <c r="L89" s="195" t="str">
        <f ca="1">IF(MOD(ROW()-13,2)=0,IF(ISBLANK(OFFSET('11. SEGUIMIENTO 2026'!$P$14,INT((ROW()-13)/2),0)),"",OFFSET('11. SEGUIMIENTO 2026'!$P$14,INT((ROW()-13)/2),0)),IF(ISBLANK(OFFSET('9. METAS'!$T$20,INT((ROW()-14)/2),0)),"",OFFSET('9. METAS'!$T$20,INT((ROW()-14)/2),0)))</f>
        <v/>
      </c>
      <c r="M89" s="196" t="str">
        <f ca="1">IF(MOD(ROW()-13,2)=0,IF(ISBLANK(OFFSET('11. SEGUIMIENTO 2026'!$Q$14,INT((ROW()-13)/2),0)),"",OFFSET('11. SEGUIMIENTO 2026'!$Q$14,INT((ROW()-13)/2),0)),IF(ISBLANK(OFFSET('9. METAS'!$U$20,INT((ROW()-14)/2),0)),"",OFFSET('9. METAS'!$U$20,INT((ROW()-14)/2),0)))</f>
        <v/>
      </c>
      <c r="N89" s="742" t="str">
        <f t="shared" ref="N89" ca="1" si="72">IFERROR(J89/J90,"ND")</f>
        <v>ND</v>
      </c>
      <c r="O89" s="738" t="str">
        <f t="shared" ref="O89" ca="1" si="73">IFERROR(((J89+K89+L89)/H89),"ND")</f>
        <v>ND</v>
      </c>
      <c r="P89" s="726"/>
    </row>
    <row r="90" spans="3:16">
      <c r="C90" s="760"/>
      <c r="D90" s="756"/>
      <c r="E90" s="756"/>
      <c r="F90" s="754"/>
      <c r="G90" s="751"/>
      <c r="H90" s="747"/>
      <c r="I90" s="745"/>
      <c r="J90" s="194" t="str">
        <f ca="1">IF(MOD(ROW()-13,2)=0,IF(ISBLANK(OFFSET('11. SEGUIMIENTO 2026'!$N$14,INT((ROW()-13)/2),0)),"",OFFSET('11. SEGUIMIENTO 2026'!$N$14,INT((ROW()-13)/2),0)),IF(ISBLANK(OFFSET('9. METAS'!$R$20,INT((ROW()-14)/2),0)),"",OFFSET('9. METAS'!$R$20,INT((ROW()-14)/2),0)))</f>
        <v/>
      </c>
      <c r="K90" s="195" t="str">
        <f ca="1">IF(MOD(ROW()-13,2)=0,IF(ISBLANK(OFFSET('11. SEGUIMIENTO 2026'!$O$14,INT((ROW()-13)/2),0)),"",OFFSET('11. SEGUIMIENTO 2026'!$O$14,INT((ROW()-13)/2),0)),IF(ISBLANK(OFFSET('9. METAS'!$S$20,INT((ROW()-14)/2),0)),"",OFFSET('9. METAS'!$S$20,INT((ROW()-14)/2),0)))</f>
        <v/>
      </c>
      <c r="L90" s="195" t="str">
        <f ca="1">IF(MOD(ROW()-13,2)=0,IF(ISBLANK(OFFSET('11. SEGUIMIENTO 2026'!$P$14,INT((ROW()-13)/2),0)),"",OFFSET('11. SEGUIMIENTO 2026'!$P$14,INT((ROW()-13)/2),0)),IF(ISBLANK(OFFSET('9. METAS'!$T$20,INT((ROW()-14)/2),0)),"",OFFSET('9. METAS'!$T$20,INT((ROW()-14)/2),0)))</f>
        <v/>
      </c>
      <c r="M90" s="196" t="str">
        <f ca="1">IF(MOD(ROW()-13,2)=0,IF(ISBLANK(OFFSET('11. SEGUIMIENTO 2026'!$Q$14,INT((ROW()-13)/2),0)),"",OFFSET('11. SEGUIMIENTO 2026'!$Q$14,INT((ROW()-13)/2),0)),IF(ISBLANK(OFFSET('9. METAS'!$U$20,INT((ROW()-14)/2),0)),"",OFFSET('9. METAS'!$U$20,INT((ROW()-14)/2),0)))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METAS'!$L$20,INT((ROW()-13)/2),0)),"",OFFSET('9. METAS'!$L$20,INT((ROW()-13)/2),0))</f>
        <v/>
      </c>
      <c r="I91" s="744"/>
      <c r="J91" s="194" t="str">
        <f ca="1">IF(MOD(ROW()-13,2)=0,IF(ISBLANK(OFFSET('11. SEGUIMIENTO 2026'!$N$14,INT((ROW()-13)/2),0)),"",OFFSET('11. SEGUIMIENTO 2026'!$N$14,INT((ROW()-13)/2),0)),IF(ISBLANK(OFFSET('9. METAS'!$R$20,INT((ROW()-14)/2),0)),"",OFFSET('9. METAS'!$R$20,INT((ROW()-14)/2),0)))</f>
        <v/>
      </c>
      <c r="K91" s="195" t="str">
        <f ca="1">IF(MOD(ROW()-13,2)=0,IF(ISBLANK(OFFSET('11. SEGUIMIENTO 2026'!$O$14,INT((ROW()-13)/2),0)),"",OFFSET('11. SEGUIMIENTO 2026'!$O$14,INT((ROW()-13)/2),0)),IF(ISBLANK(OFFSET('9. METAS'!$S$20,INT((ROW()-14)/2),0)),"",OFFSET('9. METAS'!$S$20,INT((ROW()-14)/2),0)))</f>
        <v/>
      </c>
      <c r="L91" s="195" t="str">
        <f ca="1">IF(MOD(ROW()-13,2)=0,IF(ISBLANK(OFFSET('11. SEGUIMIENTO 2026'!$P$14,INT((ROW()-13)/2),0)),"",OFFSET('11. SEGUIMIENTO 2026'!$P$14,INT((ROW()-13)/2),0)),IF(ISBLANK(OFFSET('9. METAS'!$T$20,INT((ROW()-14)/2),0)),"",OFFSET('9. METAS'!$T$20,INT((ROW()-14)/2),0)))</f>
        <v/>
      </c>
      <c r="M91" s="196" t="str">
        <f ca="1">IF(MOD(ROW()-13,2)=0,IF(ISBLANK(OFFSET('11. SEGUIMIENTO 2026'!$Q$14,INT((ROW()-13)/2),0)),"",OFFSET('11. SEGUIMIENTO 2026'!$Q$14,INT((ROW()-13)/2),0)),IF(ISBLANK(OFFSET('9. METAS'!$U$20,INT((ROW()-14)/2),0)),"",OFFSET('9. METAS'!$U$20,INT((ROW()-14)/2),0)))</f>
        <v/>
      </c>
      <c r="N91" s="742" t="str">
        <f t="shared" ref="N91" ca="1" si="74">IFERROR(J91/J92,"ND")</f>
        <v>ND</v>
      </c>
      <c r="O91" s="738" t="str">
        <f t="shared" ref="O91" ca="1" si="75">IFERROR(((J91+K91+L91)/H91),"ND")</f>
        <v>ND</v>
      </c>
      <c r="P91" s="726"/>
    </row>
    <row r="92" spans="3:16">
      <c r="C92" s="760"/>
      <c r="D92" s="756"/>
      <c r="E92" s="756"/>
      <c r="F92" s="754"/>
      <c r="G92" s="751"/>
      <c r="H92" s="747"/>
      <c r="I92" s="745"/>
      <c r="J92" s="194" t="str">
        <f ca="1">IF(MOD(ROW()-13,2)=0,IF(ISBLANK(OFFSET('11. SEGUIMIENTO 2026'!$N$14,INT((ROW()-13)/2),0)),"",OFFSET('11. SEGUIMIENTO 2026'!$N$14,INT((ROW()-13)/2),0)),IF(ISBLANK(OFFSET('9. METAS'!$R$20,INT((ROW()-14)/2),0)),"",OFFSET('9. METAS'!$R$20,INT((ROW()-14)/2),0)))</f>
        <v/>
      </c>
      <c r="K92" s="195" t="str">
        <f ca="1">IF(MOD(ROW()-13,2)=0,IF(ISBLANK(OFFSET('11. SEGUIMIENTO 2026'!$O$14,INT((ROW()-13)/2),0)),"",OFFSET('11. SEGUIMIENTO 2026'!$O$14,INT((ROW()-13)/2),0)),IF(ISBLANK(OFFSET('9. METAS'!$S$20,INT((ROW()-14)/2),0)),"",OFFSET('9. METAS'!$S$20,INT((ROW()-14)/2),0)))</f>
        <v/>
      </c>
      <c r="L92" s="195" t="str">
        <f ca="1">IF(MOD(ROW()-13,2)=0,IF(ISBLANK(OFFSET('11. SEGUIMIENTO 2026'!$P$14,INT((ROW()-13)/2),0)),"",OFFSET('11. SEGUIMIENTO 2026'!$P$14,INT((ROW()-13)/2),0)),IF(ISBLANK(OFFSET('9. METAS'!$T$20,INT((ROW()-14)/2),0)),"",OFFSET('9. METAS'!$T$20,INT((ROW()-14)/2),0)))</f>
        <v/>
      </c>
      <c r="M92" s="196" t="str">
        <f ca="1">IF(MOD(ROW()-13,2)=0,IF(ISBLANK(OFFSET('11. SEGUIMIENTO 2026'!$Q$14,INT((ROW()-13)/2),0)),"",OFFSET('11. SEGUIMIENTO 2026'!$Q$14,INT((ROW()-13)/2),0)),IF(ISBLANK(OFFSET('9. METAS'!$U$20,INT((ROW()-14)/2),0)),"",OFFSET('9. METAS'!$U$20,INT((ROW()-14)/2),0)))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METAS'!$L$20,INT((ROW()-13)/2),0)),"",OFFSET('9. METAS'!$L$20,INT((ROW()-13)/2),0))</f>
        <v/>
      </c>
      <c r="I93" s="744"/>
      <c r="J93" s="194" t="str">
        <f ca="1">IF(MOD(ROW()-13,2)=0,IF(ISBLANK(OFFSET('11. SEGUIMIENTO 2026'!$N$14,INT((ROW()-13)/2),0)),"",OFFSET('11. SEGUIMIENTO 2026'!$N$14,INT((ROW()-13)/2),0)),IF(ISBLANK(OFFSET('9. METAS'!$R$20,INT((ROW()-14)/2),0)),"",OFFSET('9. METAS'!$R$20,INT((ROW()-14)/2),0)))</f>
        <v/>
      </c>
      <c r="K93" s="195" t="str">
        <f ca="1">IF(MOD(ROW()-13,2)=0,IF(ISBLANK(OFFSET('11. SEGUIMIENTO 2026'!$O$14,INT((ROW()-13)/2),0)),"",OFFSET('11. SEGUIMIENTO 2026'!$O$14,INT((ROW()-13)/2),0)),IF(ISBLANK(OFFSET('9. METAS'!$S$20,INT((ROW()-14)/2),0)),"",OFFSET('9. METAS'!$S$20,INT((ROW()-14)/2),0)))</f>
        <v/>
      </c>
      <c r="L93" s="195" t="str">
        <f ca="1">IF(MOD(ROW()-13,2)=0,IF(ISBLANK(OFFSET('11. SEGUIMIENTO 2026'!$P$14,INT((ROW()-13)/2),0)),"",OFFSET('11. SEGUIMIENTO 2026'!$P$14,INT((ROW()-13)/2),0)),IF(ISBLANK(OFFSET('9. METAS'!$T$20,INT((ROW()-14)/2),0)),"",OFFSET('9. METAS'!$T$20,INT((ROW()-14)/2),0)))</f>
        <v/>
      </c>
      <c r="M93" s="196" t="str">
        <f ca="1">IF(MOD(ROW()-13,2)=0,IF(ISBLANK(OFFSET('11. SEGUIMIENTO 2026'!$Q$14,INT((ROW()-13)/2),0)),"",OFFSET('11. SEGUIMIENTO 2026'!$Q$14,INT((ROW()-13)/2),0)),IF(ISBLANK(OFFSET('9. METAS'!$U$20,INT((ROW()-14)/2),0)),"",OFFSET('9. METAS'!$U$20,INT((ROW()-14)/2),0)))</f>
        <v/>
      </c>
      <c r="N93" s="742" t="str">
        <f t="shared" ref="N93" ca="1" si="76">IFERROR(J93/J94,"ND")</f>
        <v>ND</v>
      </c>
      <c r="O93" s="738" t="str">
        <f t="shared" ref="O93" ca="1" si="77">IFERROR(((J93+K93+L93)/H93),"ND")</f>
        <v>ND</v>
      </c>
      <c r="P93" s="726"/>
    </row>
    <row r="94" spans="3:16">
      <c r="C94" s="760"/>
      <c r="D94" s="756"/>
      <c r="E94" s="756"/>
      <c r="F94" s="754"/>
      <c r="G94" s="751"/>
      <c r="H94" s="747"/>
      <c r="I94" s="745"/>
      <c r="J94" s="194" t="str">
        <f ca="1">IF(MOD(ROW()-13,2)=0,IF(ISBLANK(OFFSET('11. SEGUIMIENTO 2026'!$N$14,INT((ROW()-13)/2),0)),"",OFFSET('11. SEGUIMIENTO 2026'!$N$14,INT((ROW()-13)/2),0)),IF(ISBLANK(OFFSET('9. METAS'!$R$20,INT((ROW()-14)/2),0)),"",OFFSET('9. METAS'!$R$20,INT((ROW()-14)/2),0)))</f>
        <v/>
      </c>
      <c r="K94" s="195" t="str">
        <f ca="1">IF(MOD(ROW()-13,2)=0,IF(ISBLANK(OFFSET('11. SEGUIMIENTO 2026'!$O$14,INT((ROW()-13)/2),0)),"",OFFSET('11. SEGUIMIENTO 2026'!$O$14,INT((ROW()-13)/2),0)),IF(ISBLANK(OFFSET('9. METAS'!$S$20,INT((ROW()-14)/2),0)),"",OFFSET('9. METAS'!$S$20,INT((ROW()-14)/2),0)))</f>
        <v/>
      </c>
      <c r="L94" s="195" t="str">
        <f ca="1">IF(MOD(ROW()-13,2)=0,IF(ISBLANK(OFFSET('11. SEGUIMIENTO 2026'!$P$14,INT((ROW()-13)/2),0)),"",OFFSET('11. SEGUIMIENTO 2026'!$P$14,INT((ROW()-13)/2),0)),IF(ISBLANK(OFFSET('9. METAS'!$T$20,INT((ROW()-14)/2),0)),"",OFFSET('9. METAS'!$T$20,INT((ROW()-14)/2),0)))</f>
        <v/>
      </c>
      <c r="M94" s="196" t="str">
        <f ca="1">IF(MOD(ROW()-13,2)=0,IF(ISBLANK(OFFSET('11. SEGUIMIENTO 2026'!$Q$14,INT((ROW()-13)/2),0)),"",OFFSET('11. SEGUIMIENTO 2026'!$Q$14,INT((ROW()-13)/2),0)),IF(ISBLANK(OFFSET('9. METAS'!$U$20,INT((ROW()-14)/2),0)),"",OFFSET('9. METAS'!$U$20,INT((ROW()-14)/2),0)))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METAS'!$L$20,INT((ROW()-13)/2),0)),"",OFFSET('9. METAS'!$L$20,INT((ROW()-13)/2),0))</f>
        <v/>
      </c>
      <c r="I95" s="744"/>
      <c r="J95" s="194" t="str">
        <f ca="1">IF(MOD(ROW()-13,2)=0,IF(ISBLANK(OFFSET('11. SEGUIMIENTO 2026'!$N$14,INT((ROW()-13)/2),0)),"",OFFSET('11. SEGUIMIENTO 2026'!$N$14,INT((ROW()-13)/2),0)),IF(ISBLANK(OFFSET('9. METAS'!$R$20,INT((ROW()-14)/2),0)),"",OFFSET('9. METAS'!$R$20,INT((ROW()-14)/2),0)))</f>
        <v/>
      </c>
      <c r="K95" s="195" t="str">
        <f ca="1">IF(MOD(ROW()-13,2)=0,IF(ISBLANK(OFFSET('11. SEGUIMIENTO 2026'!$O$14,INT((ROW()-13)/2),0)),"",OFFSET('11. SEGUIMIENTO 2026'!$O$14,INT((ROW()-13)/2),0)),IF(ISBLANK(OFFSET('9. METAS'!$S$20,INT((ROW()-14)/2),0)),"",OFFSET('9. METAS'!$S$20,INT((ROW()-14)/2),0)))</f>
        <v/>
      </c>
      <c r="L95" s="195" t="str">
        <f ca="1">IF(MOD(ROW()-13,2)=0,IF(ISBLANK(OFFSET('11. SEGUIMIENTO 2026'!$P$14,INT((ROW()-13)/2),0)),"",OFFSET('11. SEGUIMIENTO 2026'!$P$14,INT((ROW()-13)/2),0)),IF(ISBLANK(OFFSET('9. METAS'!$T$20,INT((ROW()-14)/2),0)),"",OFFSET('9. METAS'!$T$20,INT((ROW()-14)/2),0)))</f>
        <v/>
      </c>
      <c r="M95" s="196" t="str">
        <f ca="1">IF(MOD(ROW()-13,2)=0,IF(ISBLANK(OFFSET('11. SEGUIMIENTO 2026'!$Q$14,INT((ROW()-13)/2),0)),"",OFFSET('11. SEGUIMIENTO 2026'!$Q$14,INT((ROW()-13)/2),0)),IF(ISBLANK(OFFSET('9. METAS'!$U$20,INT((ROW()-14)/2),0)),"",OFFSET('9. METAS'!$U$20,INT((ROW()-14)/2),0)))</f>
        <v/>
      </c>
      <c r="N95" s="742" t="str">
        <f t="shared" ref="N95" ca="1" si="78">IFERROR(J95/J96,"ND")</f>
        <v>ND</v>
      </c>
      <c r="O95" s="738" t="str">
        <f t="shared" ref="O95" ca="1" si="79">IFERROR(((J95+K95+L95)/H95),"ND")</f>
        <v>ND</v>
      </c>
      <c r="P95" s="726"/>
    </row>
    <row r="96" spans="3:16">
      <c r="C96" s="760"/>
      <c r="D96" s="756"/>
      <c r="E96" s="756"/>
      <c r="F96" s="754"/>
      <c r="G96" s="751"/>
      <c r="H96" s="747"/>
      <c r="I96" s="745"/>
      <c r="J96" s="194" t="str">
        <f ca="1">IF(MOD(ROW()-13,2)=0,IF(ISBLANK(OFFSET('11. SEGUIMIENTO 2026'!$N$14,INT((ROW()-13)/2),0)),"",OFFSET('11. SEGUIMIENTO 2026'!$N$14,INT((ROW()-13)/2),0)),IF(ISBLANK(OFFSET('9. METAS'!$R$20,INT((ROW()-14)/2),0)),"",OFFSET('9. METAS'!$R$20,INT((ROW()-14)/2),0)))</f>
        <v/>
      </c>
      <c r="K96" s="195" t="str">
        <f ca="1">IF(MOD(ROW()-13,2)=0,IF(ISBLANK(OFFSET('11. SEGUIMIENTO 2026'!$O$14,INT((ROW()-13)/2),0)),"",OFFSET('11. SEGUIMIENTO 2026'!$O$14,INT((ROW()-13)/2),0)),IF(ISBLANK(OFFSET('9. METAS'!$S$20,INT((ROW()-14)/2),0)),"",OFFSET('9. METAS'!$S$20,INT((ROW()-14)/2),0)))</f>
        <v/>
      </c>
      <c r="L96" s="195" t="str">
        <f ca="1">IF(MOD(ROW()-13,2)=0,IF(ISBLANK(OFFSET('11. SEGUIMIENTO 2026'!$P$14,INT((ROW()-13)/2),0)),"",OFFSET('11. SEGUIMIENTO 2026'!$P$14,INT((ROW()-13)/2),0)),IF(ISBLANK(OFFSET('9. METAS'!$T$20,INT((ROW()-14)/2),0)),"",OFFSET('9. METAS'!$T$20,INT((ROW()-14)/2),0)))</f>
        <v/>
      </c>
      <c r="M96" s="196" t="str">
        <f ca="1">IF(MOD(ROW()-13,2)=0,IF(ISBLANK(OFFSET('11. SEGUIMIENTO 2026'!$Q$14,INT((ROW()-13)/2),0)),"",OFFSET('11. SEGUIMIENTO 2026'!$Q$14,INT((ROW()-13)/2),0)),IF(ISBLANK(OFFSET('9. METAS'!$U$20,INT((ROW()-14)/2),0)),"",OFFSET('9. METAS'!$U$20,INT((ROW()-14)/2),0)))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METAS'!$L$20,INT((ROW()-13)/2),0)),"",OFFSET('9. METAS'!$L$20,INT((ROW()-13)/2),0))</f>
        <v/>
      </c>
      <c r="I97" s="744"/>
      <c r="J97" s="194" t="str">
        <f ca="1">IF(MOD(ROW()-13,2)=0,IF(ISBLANK(OFFSET('11. SEGUIMIENTO 2026'!$N$14,INT((ROW()-13)/2),0)),"",OFFSET('11. SEGUIMIENTO 2026'!$N$14,INT((ROW()-13)/2),0)),IF(ISBLANK(OFFSET('9. METAS'!$R$20,INT((ROW()-14)/2),0)),"",OFFSET('9. METAS'!$R$20,INT((ROW()-14)/2),0)))</f>
        <v/>
      </c>
      <c r="K97" s="195" t="str">
        <f ca="1">IF(MOD(ROW()-13,2)=0,IF(ISBLANK(OFFSET('11. SEGUIMIENTO 2026'!$O$14,INT((ROW()-13)/2),0)),"",OFFSET('11. SEGUIMIENTO 2026'!$O$14,INT((ROW()-13)/2),0)),IF(ISBLANK(OFFSET('9. METAS'!$S$20,INT((ROW()-14)/2),0)),"",OFFSET('9. METAS'!$S$20,INT((ROW()-14)/2),0)))</f>
        <v/>
      </c>
      <c r="L97" s="195" t="str">
        <f ca="1">IF(MOD(ROW()-13,2)=0,IF(ISBLANK(OFFSET('11. SEGUIMIENTO 2026'!$P$14,INT((ROW()-13)/2),0)),"",OFFSET('11. SEGUIMIENTO 2026'!$P$14,INT((ROW()-13)/2),0)),IF(ISBLANK(OFFSET('9. METAS'!$T$20,INT((ROW()-14)/2),0)),"",OFFSET('9. METAS'!$T$20,INT((ROW()-14)/2),0)))</f>
        <v/>
      </c>
      <c r="M97" s="196" t="str">
        <f ca="1">IF(MOD(ROW()-13,2)=0,IF(ISBLANK(OFFSET('11. SEGUIMIENTO 2026'!$Q$14,INT((ROW()-13)/2),0)),"",OFFSET('11. SEGUIMIENTO 2026'!$Q$14,INT((ROW()-13)/2),0)),IF(ISBLANK(OFFSET('9. METAS'!$U$20,INT((ROW()-14)/2),0)),"",OFFSET('9. METAS'!$U$20,INT((ROW()-14)/2),0)))</f>
        <v/>
      </c>
      <c r="N97" s="742" t="str">
        <f t="shared" ref="N97" ca="1" si="80">IFERROR(J97/J98,"ND")</f>
        <v>ND</v>
      </c>
      <c r="O97" s="738" t="str">
        <f t="shared" ref="O97" ca="1" si="81">IFERROR(((J97+K97+L97)/H97),"ND")</f>
        <v>ND</v>
      </c>
      <c r="P97" s="726"/>
    </row>
    <row r="98" spans="3:16">
      <c r="C98" s="760"/>
      <c r="D98" s="756"/>
      <c r="E98" s="756"/>
      <c r="F98" s="754"/>
      <c r="G98" s="751"/>
      <c r="H98" s="747"/>
      <c r="I98" s="745"/>
      <c r="J98" s="194" t="str">
        <f ca="1">IF(MOD(ROW()-13,2)=0,IF(ISBLANK(OFFSET('11. SEGUIMIENTO 2026'!$N$14,INT((ROW()-13)/2),0)),"",OFFSET('11. SEGUIMIENTO 2026'!$N$14,INT((ROW()-13)/2),0)),IF(ISBLANK(OFFSET('9. METAS'!$R$20,INT((ROW()-14)/2),0)),"",OFFSET('9. METAS'!$R$20,INT((ROW()-14)/2),0)))</f>
        <v/>
      </c>
      <c r="K98" s="195" t="str">
        <f ca="1">IF(MOD(ROW()-13,2)=0,IF(ISBLANK(OFFSET('11. SEGUIMIENTO 2026'!$O$14,INT((ROW()-13)/2),0)),"",OFFSET('11. SEGUIMIENTO 2026'!$O$14,INT((ROW()-13)/2),0)),IF(ISBLANK(OFFSET('9. METAS'!$S$20,INT((ROW()-14)/2),0)),"",OFFSET('9. METAS'!$S$20,INT((ROW()-14)/2),0)))</f>
        <v/>
      </c>
      <c r="L98" s="195" t="str">
        <f ca="1">IF(MOD(ROW()-13,2)=0,IF(ISBLANK(OFFSET('11. SEGUIMIENTO 2026'!$P$14,INT((ROW()-13)/2),0)),"",OFFSET('11. SEGUIMIENTO 2026'!$P$14,INT((ROW()-13)/2),0)),IF(ISBLANK(OFFSET('9. METAS'!$T$20,INT((ROW()-14)/2),0)),"",OFFSET('9. METAS'!$T$20,INT((ROW()-14)/2),0)))</f>
        <v/>
      </c>
      <c r="M98" s="196" t="str">
        <f ca="1">IF(MOD(ROW()-13,2)=0,IF(ISBLANK(OFFSET('11. SEGUIMIENTO 2026'!$Q$14,INT((ROW()-13)/2),0)),"",OFFSET('11. SEGUIMIENTO 2026'!$Q$14,INT((ROW()-13)/2),0)),IF(ISBLANK(OFFSET('9. METAS'!$U$20,INT((ROW()-14)/2),0)),"",OFFSET('9. METAS'!$U$20,INT((ROW()-14)/2),0)))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METAS'!$L$20,INT((ROW()-13)/2),0)),"",OFFSET('9. METAS'!$L$20,INT((ROW()-13)/2),0))</f>
        <v/>
      </c>
      <c r="I99" s="744"/>
      <c r="J99" s="194" t="str">
        <f ca="1">IF(MOD(ROW()-13,2)=0,IF(ISBLANK(OFFSET('11. SEGUIMIENTO 2026'!$N$14,INT((ROW()-13)/2),0)),"",OFFSET('11. SEGUIMIENTO 2026'!$N$14,INT((ROW()-13)/2),0)),IF(ISBLANK(OFFSET('9. METAS'!$R$20,INT((ROW()-14)/2),0)),"",OFFSET('9. METAS'!$R$20,INT((ROW()-14)/2),0)))</f>
        <v/>
      </c>
      <c r="K99" s="195" t="str">
        <f ca="1">IF(MOD(ROW()-13,2)=0,IF(ISBLANK(OFFSET('11. SEGUIMIENTO 2026'!$O$14,INT((ROW()-13)/2),0)),"",OFFSET('11. SEGUIMIENTO 2026'!$O$14,INT((ROW()-13)/2),0)),IF(ISBLANK(OFFSET('9. METAS'!$S$20,INT((ROW()-14)/2),0)),"",OFFSET('9. METAS'!$S$20,INT((ROW()-14)/2),0)))</f>
        <v/>
      </c>
      <c r="L99" s="195" t="str">
        <f ca="1">IF(MOD(ROW()-13,2)=0,IF(ISBLANK(OFFSET('11. SEGUIMIENTO 2026'!$P$14,INT((ROW()-13)/2),0)),"",OFFSET('11. SEGUIMIENTO 2026'!$P$14,INT((ROW()-13)/2),0)),IF(ISBLANK(OFFSET('9. METAS'!$T$20,INT((ROW()-14)/2),0)),"",OFFSET('9. METAS'!$T$20,INT((ROW()-14)/2),0)))</f>
        <v/>
      </c>
      <c r="M99" s="196" t="str">
        <f ca="1">IF(MOD(ROW()-13,2)=0,IF(ISBLANK(OFFSET('11. SEGUIMIENTO 2026'!$Q$14,INT((ROW()-13)/2),0)),"",OFFSET('11. SEGUIMIENTO 2026'!$Q$14,INT((ROW()-13)/2),0)),IF(ISBLANK(OFFSET('9. METAS'!$U$20,INT((ROW()-14)/2),0)),"",OFFSET('9. METAS'!$U$20,INT((ROW()-14)/2),0)))</f>
        <v/>
      </c>
      <c r="N99" s="742" t="str">
        <f t="shared" ref="N99" ca="1" si="82">IFERROR(J99/J100,"ND")</f>
        <v>ND</v>
      </c>
      <c r="O99" s="738" t="str">
        <f t="shared" ref="O99" ca="1" si="83">IFERROR(((J99+K99+L99)/H99),"ND")</f>
        <v>ND</v>
      </c>
      <c r="P99" s="726"/>
    </row>
    <row r="100" spans="3:16">
      <c r="C100" s="760"/>
      <c r="D100" s="756"/>
      <c r="E100" s="756"/>
      <c r="F100" s="754"/>
      <c r="G100" s="751"/>
      <c r="H100" s="747"/>
      <c r="I100" s="745"/>
      <c r="J100" s="194" t="str">
        <f ca="1">IF(MOD(ROW()-13,2)=0,IF(ISBLANK(OFFSET('11. SEGUIMIENTO 2026'!$N$14,INT((ROW()-13)/2),0)),"",OFFSET('11. SEGUIMIENTO 2026'!$N$14,INT((ROW()-13)/2),0)),IF(ISBLANK(OFFSET('9. METAS'!$R$20,INT((ROW()-14)/2),0)),"",OFFSET('9. METAS'!$R$20,INT((ROW()-14)/2),0)))</f>
        <v/>
      </c>
      <c r="K100" s="195" t="str">
        <f ca="1">IF(MOD(ROW()-13,2)=0,IF(ISBLANK(OFFSET('11. SEGUIMIENTO 2026'!$O$14,INT((ROW()-13)/2),0)),"",OFFSET('11. SEGUIMIENTO 2026'!$O$14,INT((ROW()-13)/2),0)),IF(ISBLANK(OFFSET('9. METAS'!$S$20,INT((ROW()-14)/2),0)),"",OFFSET('9. METAS'!$S$20,INT((ROW()-14)/2),0)))</f>
        <v/>
      </c>
      <c r="L100" s="195" t="str">
        <f ca="1">IF(MOD(ROW()-13,2)=0,IF(ISBLANK(OFFSET('11. SEGUIMIENTO 2026'!$P$14,INT((ROW()-13)/2),0)),"",OFFSET('11. SEGUIMIENTO 2026'!$P$14,INT((ROW()-13)/2),0)),IF(ISBLANK(OFFSET('9. METAS'!$T$20,INT((ROW()-14)/2),0)),"",OFFSET('9. METAS'!$T$20,INT((ROW()-14)/2),0)))</f>
        <v/>
      </c>
      <c r="M100" s="196" t="str">
        <f ca="1">IF(MOD(ROW()-13,2)=0,IF(ISBLANK(OFFSET('11. SEGUIMIENTO 2026'!$Q$14,INT((ROW()-13)/2),0)),"",OFFSET('11. SEGUIMIENTO 2026'!$Q$14,INT((ROW()-13)/2),0)),IF(ISBLANK(OFFSET('9. METAS'!$U$20,INT((ROW()-14)/2),0)),"",OFFSET('9. METAS'!$U$20,INT((ROW()-14)/2),0)))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METAS'!$L$20,INT((ROW()-13)/2),0)),"",OFFSET('9. METAS'!$L$20,INT((ROW()-13)/2),0))</f>
        <v/>
      </c>
      <c r="I101" s="744"/>
      <c r="J101" s="194" t="str">
        <f ca="1">IF(MOD(ROW()-13,2)=0,IF(ISBLANK(OFFSET('11. SEGUIMIENTO 2026'!$N$14,INT((ROW()-13)/2),0)),"",OFFSET('11. SEGUIMIENTO 2026'!$N$14,INT((ROW()-13)/2),0)),IF(ISBLANK(OFFSET('9. METAS'!$R$20,INT((ROW()-14)/2),0)),"",OFFSET('9. METAS'!$R$20,INT((ROW()-14)/2),0)))</f>
        <v/>
      </c>
      <c r="K101" s="195" t="str">
        <f ca="1">IF(MOD(ROW()-13,2)=0,IF(ISBLANK(OFFSET('11. SEGUIMIENTO 2026'!$O$14,INT((ROW()-13)/2),0)),"",OFFSET('11. SEGUIMIENTO 2026'!$O$14,INT((ROW()-13)/2),0)),IF(ISBLANK(OFFSET('9. METAS'!$S$20,INT((ROW()-14)/2),0)),"",OFFSET('9. METAS'!$S$20,INT((ROW()-14)/2),0)))</f>
        <v/>
      </c>
      <c r="L101" s="195" t="str">
        <f ca="1">IF(MOD(ROW()-13,2)=0,IF(ISBLANK(OFFSET('11. SEGUIMIENTO 2026'!$P$14,INT((ROW()-13)/2),0)),"",OFFSET('11. SEGUIMIENTO 2026'!$P$14,INT((ROW()-13)/2),0)),IF(ISBLANK(OFFSET('9. METAS'!$T$20,INT((ROW()-14)/2),0)),"",OFFSET('9. METAS'!$T$20,INT((ROW()-14)/2),0)))</f>
        <v/>
      </c>
      <c r="M101" s="196" t="str">
        <f ca="1">IF(MOD(ROW()-13,2)=0,IF(ISBLANK(OFFSET('11. SEGUIMIENTO 2026'!$Q$14,INT((ROW()-13)/2),0)),"",OFFSET('11. SEGUIMIENTO 2026'!$Q$14,INT((ROW()-13)/2),0)),IF(ISBLANK(OFFSET('9. METAS'!$U$20,INT((ROW()-14)/2),0)),"",OFFSET('9. METAS'!$U$20,INT((ROW()-14)/2),0)))</f>
        <v/>
      </c>
      <c r="N101" s="742" t="str">
        <f t="shared" ref="N101" ca="1" si="84">IFERROR(J101/J102,"ND")</f>
        <v>ND</v>
      </c>
      <c r="O101" s="738" t="str">
        <f t="shared" ref="O101" ca="1" si="85">IFERROR(((J101+K101+L101)/H101),"ND")</f>
        <v>ND</v>
      </c>
      <c r="P101" s="726"/>
    </row>
    <row r="102" spans="3:16">
      <c r="C102" s="760"/>
      <c r="D102" s="756"/>
      <c r="E102" s="756"/>
      <c r="F102" s="754"/>
      <c r="G102" s="751"/>
      <c r="H102" s="747"/>
      <c r="I102" s="745"/>
      <c r="J102" s="194" t="str">
        <f ca="1">IF(MOD(ROW()-13,2)=0,IF(ISBLANK(OFFSET('11. SEGUIMIENTO 2026'!$N$14,INT((ROW()-13)/2),0)),"",OFFSET('11. SEGUIMIENTO 2026'!$N$14,INT((ROW()-13)/2),0)),IF(ISBLANK(OFFSET('9. METAS'!$R$20,INT((ROW()-14)/2),0)),"",OFFSET('9. METAS'!$R$20,INT((ROW()-14)/2),0)))</f>
        <v/>
      </c>
      <c r="K102" s="195" t="str">
        <f ca="1">IF(MOD(ROW()-13,2)=0,IF(ISBLANK(OFFSET('11. SEGUIMIENTO 2026'!$O$14,INT((ROW()-13)/2),0)),"",OFFSET('11. SEGUIMIENTO 2026'!$O$14,INT((ROW()-13)/2),0)),IF(ISBLANK(OFFSET('9. METAS'!$S$20,INT((ROW()-14)/2),0)),"",OFFSET('9. METAS'!$S$20,INT((ROW()-14)/2),0)))</f>
        <v/>
      </c>
      <c r="L102" s="195" t="str">
        <f ca="1">IF(MOD(ROW()-13,2)=0,IF(ISBLANK(OFFSET('11. SEGUIMIENTO 2026'!$P$14,INT((ROW()-13)/2),0)),"",OFFSET('11. SEGUIMIENTO 2026'!$P$14,INT((ROW()-13)/2),0)),IF(ISBLANK(OFFSET('9. METAS'!$T$20,INT((ROW()-14)/2),0)),"",OFFSET('9. METAS'!$T$20,INT((ROW()-14)/2),0)))</f>
        <v/>
      </c>
      <c r="M102" s="196" t="str">
        <f ca="1">IF(MOD(ROW()-13,2)=0,IF(ISBLANK(OFFSET('11. SEGUIMIENTO 2026'!$Q$14,INT((ROW()-13)/2),0)),"",OFFSET('11. SEGUIMIENTO 2026'!$Q$14,INT((ROW()-13)/2),0)),IF(ISBLANK(OFFSET('9. METAS'!$U$20,INT((ROW()-14)/2),0)),"",OFFSET('9. METAS'!$U$20,INT((ROW()-14)/2),0)))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METAS'!$L$20,INT((ROW()-13)/2),0)),"",OFFSET('9. METAS'!$L$20,INT((ROW()-13)/2),0))</f>
        <v/>
      </c>
      <c r="I103" s="744"/>
      <c r="J103" s="194" t="str">
        <f ca="1">IF(MOD(ROW()-13,2)=0,IF(ISBLANK(OFFSET('11. SEGUIMIENTO 2026'!$N$14,INT((ROW()-13)/2),0)),"",OFFSET('11. SEGUIMIENTO 2026'!$N$14,INT((ROW()-13)/2),0)),IF(ISBLANK(OFFSET('9. METAS'!$R$20,INT((ROW()-14)/2),0)),"",OFFSET('9. METAS'!$R$20,INT((ROW()-14)/2),0)))</f>
        <v/>
      </c>
      <c r="K103" s="195" t="str">
        <f ca="1">IF(MOD(ROW()-13,2)=0,IF(ISBLANK(OFFSET('11. SEGUIMIENTO 2026'!$O$14,INT((ROW()-13)/2),0)),"",OFFSET('11. SEGUIMIENTO 2026'!$O$14,INT((ROW()-13)/2),0)),IF(ISBLANK(OFFSET('9. METAS'!$S$20,INT((ROW()-14)/2),0)),"",OFFSET('9. METAS'!$S$20,INT((ROW()-14)/2),0)))</f>
        <v/>
      </c>
      <c r="L103" s="195" t="str">
        <f ca="1">IF(MOD(ROW()-13,2)=0,IF(ISBLANK(OFFSET('11. SEGUIMIENTO 2026'!$P$14,INT((ROW()-13)/2),0)),"",OFFSET('11. SEGUIMIENTO 2026'!$P$14,INT((ROW()-13)/2),0)),IF(ISBLANK(OFFSET('9. METAS'!$T$20,INT((ROW()-14)/2),0)),"",OFFSET('9. METAS'!$T$20,INT((ROW()-14)/2),0)))</f>
        <v/>
      </c>
      <c r="M103" s="196" t="str">
        <f ca="1">IF(MOD(ROW()-13,2)=0,IF(ISBLANK(OFFSET('11. SEGUIMIENTO 2026'!$Q$14,INT((ROW()-13)/2),0)),"",OFFSET('11. SEGUIMIENTO 2026'!$Q$14,INT((ROW()-13)/2),0)),IF(ISBLANK(OFFSET('9. METAS'!$U$20,INT((ROW()-14)/2),0)),"",OFFSET('9. METAS'!$U$20,INT((ROW()-14)/2),0)))</f>
        <v/>
      </c>
      <c r="N103" s="742" t="str">
        <f t="shared" ref="N103" ca="1" si="86">IFERROR(J103/J104,"ND")</f>
        <v>ND</v>
      </c>
      <c r="O103" s="738" t="str">
        <f t="shared" ref="O103" ca="1" si="87">IFERROR(((J103+K103+L103)/H103),"ND")</f>
        <v>ND</v>
      </c>
      <c r="P103" s="726"/>
    </row>
    <row r="104" spans="3:16">
      <c r="C104" s="760"/>
      <c r="D104" s="756"/>
      <c r="E104" s="756"/>
      <c r="F104" s="754"/>
      <c r="G104" s="751"/>
      <c r="H104" s="747"/>
      <c r="I104" s="745"/>
      <c r="J104" s="194" t="str">
        <f ca="1">IF(MOD(ROW()-13,2)=0,IF(ISBLANK(OFFSET('11. SEGUIMIENTO 2026'!$N$14,INT((ROW()-13)/2),0)),"",OFFSET('11. SEGUIMIENTO 2026'!$N$14,INT((ROW()-13)/2),0)),IF(ISBLANK(OFFSET('9. METAS'!$R$20,INT((ROW()-14)/2),0)),"",OFFSET('9. METAS'!$R$20,INT((ROW()-14)/2),0)))</f>
        <v/>
      </c>
      <c r="K104" s="195" t="str">
        <f ca="1">IF(MOD(ROW()-13,2)=0,IF(ISBLANK(OFFSET('11. SEGUIMIENTO 2026'!$O$14,INT((ROW()-13)/2),0)),"",OFFSET('11. SEGUIMIENTO 2026'!$O$14,INT((ROW()-13)/2),0)),IF(ISBLANK(OFFSET('9. METAS'!$S$20,INT((ROW()-14)/2),0)),"",OFFSET('9. METAS'!$S$20,INT((ROW()-14)/2),0)))</f>
        <v/>
      </c>
      <c r="L104" s="195" t="str">
        <f ca="1">IF(MOD(ROW()-13,2)=0,IF(ISBLANK(OFFSET('11. SEGUIMIENTO 2026'!$P$14,INT((ROW()-13)/2),0)),"",OFFSET('11. SEGUIMIENTO 2026'!$P$14,INT((ROW()-13)/2),0)),IF(ISBLANK(OFFSET('9. METAS'!$T$20,INT((ROW()-14)/2),0)),"",OFFSET('9. METAS'!$T$20,INT((ROW()-14)/2),0)))</f>
        <v/>
      </c>
      <c r="M104" s="196" t="str">
        <f ca="1">IF(MOD(ROW()-13,2)=0,IF(ISBLANK(OFFSET('11. SEGUIMIENTO 2026'!$Q$14,INT((ROW()-13)/2),0)),"",OFFSET('11. SEGUIMIENTO 2026'!$Q$14,INT((ROW()-13)/2),0)),IF(ISBLANK(OFFSET('9. METAS'!$U$20,INT((ROW()-14)/2),0)),"",OFFSET('9. METAS'!$U$20,INT((ROW()-14)/2),0)))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METAS'!$L$20,INT((ROW()-13)/2),0)),"",OFFSET('9. METAS'!$L$20,INT((ROW()-13)/2),0))</f>
        <v/>
      </c>
      <c r="I105" s="744"/>
      <c r="J105" s="194" t="str">
        <f ca="1">IF(MOD(ROW()-13,2)=0,IF(ISBLANK(OFFSET('11. SEGUIMIENTO 2026'!$N$14,INT((ROW()-13)/2),0)),"",OFFSET('11. SEGUIMIENTO 2026'!$N$14,INT((ROW()-13)/2),0)),IF(ISBLANK(OFFSET('9. METAS'!$R$20,INT((ROW()-14)/2),0)),"",OFFSET('9. METAS'!$R$20,INT((ROW()-14)/2),0)))</f>
        <v/>
      </c>
      <c r="K105" s="195" t="str">
        <f ca="1">IF(MOD(ROW()-13,2)=0,IF(ISBLANK(OFFSET('11. SEGUIMIENTO 2026'!$O$14,INT((ROW()-13)/2),0)),"",OFFSET('11. SEGUIMIENTO 2026'!$O$14,INT((ROW()-13)/2),0)),IF(ISBLANK(OFFSET('9. METAS'!$S$20,INT((ROW()-14)/2),0)),"",OFFSET('9. METAS'!$S$20,INT((ROW()-14)/2),0)))</f>
        <v/>
      </c>
      <c r="L105" s="195" t="str">
        <f ca="1">IF(MOD(ROW()-13,2)=0,IF(ISBLANK(OFFSET('11. SEGUIMIENTO 2026'!$P$14,INT((ROW()-13)/2),0)),"",OFFSET('11. SEGUIMIENTO 2026'!$P$14,INT((ROW()-13)/2),0)),IF(ISBLANK(OFFSET('9. METAS'!$T$20,INT((ROW()-14)/2),0)),"",OFFSET('9. METAS'!$T$20,INT((ROW()-14)/2),0)))</f>
        <v/>
      </c>
      <c r="M105" s="196" t="str">
        <f ca="1">IF(MOD(ROW()-13,2)=0,IF(ISBLANK(OFFSET('11. SEGUIMIENTO 2026'!$Q$14,INT((ROW()-13)/2),0)),"",OFFSET('11. SEGUIMIENTO 2026'!$Q$14,INT((ROW()-13)/2),0)),IF(ISBLANK(OFFSET('9. METAS'!$U$20,INT((ROW()-14)/2),0)),"",OFFSET('9. METAS'!$U$20,INT((ROW()-14)/2),0)))</f>
        <v/>
      </c>
      <c r="N105" s="742" t="str">
        <f t="shared" ref="N105" ca="1" si="88">IFERROR(J105/J106,"ND")</f>
        <v>ND</v>
      </c>
      <c r="O105" s="738" t="str">
        <f t="shared" ref="O105" ca="1" si="89">IFERROR(((J105+K105+L105)/H105),"ND")</f>
        <v>ND</v>
      </c>
      <c r="P105" s="726"/>
    </row>
    <row r="106" spans="3:16">
      <c r="C106" s="760"/>
      <c r="D106" s="756"/>
      <c r="E106" s="756"/>
      <c r="F106" s="754"/>
      <c r="G106" s="751"/>
      <c r="H106" s="747"/>
      <c r="I106" s="745"/>
      <c r="J106" s="194" t="str">
        <f ca="1">IF(MOD(ROW()-13,2)=0,IF(ISBLANK(OFFSET('11. SEGUIMIENTO 2026'!$N$14,INT((ROW()-13)/2),0)),"",OFFSET('11. SEGUIMIENTO 2026'!$N$14,INT((ROW()-13)/2),0)),IF(ISBLANK(OFFSET('9. METAS'!$R$20,INT((ROW()-14)/2),0)),"",OFFSET('9. METAS'!$R$20,INT((ROW()-14)/2),0)))</f>
        <v/>
      </c>
      <c r="K106" s="195" t="str">
        <f ca="1">IF(MOD(ROW()-13,2)=0,IF(ISBLANK(OFFSET('11. SEGUIMIENTO 2026'!$O$14,INT((ROW()-13)/2),0)),"",OFFSET('11. SEGUIMIENTO 2026'!$O$14,INT((ROW()-13)/2),0)),IF(ISBLANK(OFFSET('9. METAS'!$S$20,INT((ROW()-14)/2),0)),"",OFFSET('9. METAS'!$S$20,INT((ROW()-14)/2),0)))</f>
        <v/>
      </c>
      <c r="L106" s="195" t="str">
        <f ca="1">IF(MOD(ROW()-13,2)=0,IF(ISBLANK(OFFSET('11. SEGUIMIENTO 2026'!$P$14,INT((ROW()-13)/2),0)),"",OFFSET('11. SEGUIMIENTO 2026'!$P$14,INT((ROW()-13)/2),0)),IF(ISBLANK(OFFSET('9. METAS'!$T$20,INT((ROW()-14)/2),0)),"",OFFSET('9. METAS'!$T$20,INT((ROW()-14)/2),0)))</f>
        <v/>
      </c>
      <c r="M106" s="196" t="str">
        <f ca="1">IF(MOD(ROW()-13,2)=0,IF(ISBLANK(OFFSET('11. SEGUIMIENTO 2026'!$Q$14,INT((ROW()-13)/2),0)),"",OFFSET('11. SEGUIMIENTO 2026'!$Q$14,INT((ROW()-13)/2),0)),IF(ISBLANK(OFFSET('9. METAS'!$U$20,INT((ROW()-14)/2),0)),"",OFFSET('9. METAS'!$U$20,INT((ROW()-14)/2),0)))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METAS'!$L$20,INT((ROW()-13)/2),0)),"",OFFSET('9. METAS'!$L$20,INT((ROW()-13)/2),0))</f>
        <v/>
      </c>
      <c r="I107" s="744"/>
      <c r="J107" s="194" t="str">
        <f ca="1">IF(MOD(ROW()-13,2)=0,IF(ISBLANK(OFFSET('11. SEGUIMIENTO 2026'!$N$14,INT((ROW()-13)/2),0)),"",OFFSET('11. SEGUIMIENTO 2026'!$N$14,INT((ROW()-13)/2),0)),IF(ISBLANK(OFFSET('9. METAS'!$R$20,INT((ROW()-14)/2),0)),"",OFFSET('9. METAS'!$R$20,INT((ROW()-14)/2),0)))</f>
        <v/>
      </c>
      <c r="K107" s="195" t="str">
        <f ca="1">IF(MOD(ROW()-13,2)=0,IF(ISBLANK(OFFSET('11. SEGUIMIENTO 2026'!$O$14,INT((ROW()-13)/2),0)),"",OFFSET('11. SEGUIMIENTO 2026'!$O$14,INT((ROW()-13)/2),0)),IF(ISBLANK(OFFSET('9. METAS'!$S$20,INT((ROW()-14)/2),0)),"",OFFSET('9. METAS'!$S$20,INT((ROW()-14)/2),0)))</f>
        <v/>
      </c>
      <c r="L107" s="195" t="str">
        <f ca="1">IF(MOD(ROW()-13,2)=0,IF(ISBLANK(OFFSET('11. SEGUIMIENTO 2026'!$P$14,INT((ROW()-13)/2),0)),"",OFFSET('11. SEGUIMIENTO 2026'!$P$14,INT((ROW()-13)/2),0)),IF(ISBLANK(OFFSET('9. METAS'!$T$20,INT((ROW()-14)/2),0)),"",OFFSET('9. METAS'!$T$20,INT((ROW()-14)/2),0)))</f>
        <v/>
      </c>
      <c r="M107" s="196" t="str">
        <f ca="1">IF(MOD(ROW()-13,2)=0,IF(ISBLANK(OFFSET('11. SEGUIMIENTO 2026'!$Q$14,INT((ROW()-13)/2),0)),"",OFFSET('11. SEGUIMIENTO 2026'!$Q$14,INT((ROW()-13)/2),0)),IF(ISBLANK(OFFSET('9. METAS'!$U$20,INT((ROW()-14)/2),0)),"",OFFSET('9. METAS'!$U$20,INT((ROW()-14)/2),0)))</f>
        <v/>
      </c>
      <c r="N107" s="742" t="str">
        <f t="shared" ref="N107" ca="1" si="90">IFERROR(J107/J108,"ND")</f>
        <v>ND</v>
      </c>
      <c r="O107" s="738" t="str">
        <f t="shared" ref="O107" ca="1" si="91">IFERROR(((J107+K107+L107)/H107),"ND")</f>
        <v>ND</v>
      </c>
      <c r="P107" s="726"/>
    </row>
    <row r="108" spans="3:16">
      <c r="C108" s="760"/>
      <c r="D108" s="756"/>
      <c r="E108" s="756"/>
      <c r="F108" s="754"/>
      <c r="G108" s="751"/>
      <c r="H108" s="747"/>
      <c r="I108" s="745"/>
      <c r="J108" s="194" t="str">
        <f ca="1">IF(MOD(ROW()-13,2)=0,IF(ISBLANK(OFFSET('11. SEGUIMIENTO 2026'!$N$14,INT((ROW()-13)/2),0)),"",OFFSET('11. SEGUIMIENTO 2026'!$N$14,INT((ROW()-13)/2),0)),IF(ISBLANK(OFFSET('9. METAS'!$R$20,INT((ROW()-14)/2),0)),"",OFFSET('9. METAS'!$R$20,INT((ROW()-14)/2),0)))</f>
        <v/>
      </c>
      <c r="K108" s="195" t="str">
        <f ca="1">IF(MOD(ROW()-13,2)=0,IF(ISBLANK(OFFSET('11. SEGUIMIENTO 2026'!$O$14,INT((ROW()-13)/2),0)),"",OFFSET('11. SEGUIMIENTO 2026'!$O$14,INT((ROW()-13)/2),0)),IF(ISBLANK(OFFSET('9. METAS'!$S$20,INT((ROW()-14)/2),0)),"",OFFSET('9. METAS'!$S$20,INT((ROW()-14)/2),0)))</f>
        <v/>
      </c>
      <c r="L108" s="195" t="str">
        <f ca="1">IF(MOD(ROW()-13,2)=0,IF(ISBLANK(OFFSET('11. SEGUIMIENTO 2026'!$P$14,INT((ROW()-13)/2),0)),"",OFFSET('11. SEGUIMIENTO 2026'!$P$14,INT((ROW()-13)/2),0)),IF(ISBLANK(OFFSET('9. METAS'!$T$20,INT((ROW()-14)/2),0)),"",OFFSET('9. METAS'!$T$20,INT((ROW()-14)/2),0)))</f>
        <v/>
      </c>
      <c r="M108" s="196" t="str">
        <f ca="1">IF(MOD(ROW()-13,2)=0,IF(ISBLANK(OFFSET('11. SEGUIMIENTO 2026'!$Q$14,INT((ROW()-13)/2),0)),"",OFFSET('11. SEGUIMIENTO 2026'!$Q$14,INT((ROW()-13)/2),0)),IF(ISBLANK(OFFSET('9. METAS'!$U$20,INT((ROW()-14)/2),0)),"",OFFSET('9. METAS'!$U$20,INT((ROW()-14)/2),0)))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METAS'!$L$20,INT((ROW()-13)/2),0)),"",OFFSET('9. METAS'!$L$20,INT((ROW()-13)/2),0))</f>
        <v/>
      </c>
      <c r="I109" s="744"/>
      <c r="J109" s="194" t="str">
        <f ca="1">IF(MOD(ROW()-13,2)=0,IF(ISBLANK(OFFSET('11. SEGUIMIENTO 2026'!$N$14,INT((ROW()-13)/2),0)),"",OFFSET('11. SEGUIMIENTO 2026'!$N$14,INT((ROW()-13)/2),0)),IF(ISBLANK(OFFSET('9. METAS'!$R$20,INT((ROW()-14)/2),0)),"",OFFSET('9. METAS'!$R$20,INT((ROW()-14)/2),0)))</f>
        <v/>
      </c>
      <c r="K109" s="195" t="str">
        <f ca="1">IF(MOD(ROW()-13,2)=0,IF(ISBLANK(OFFSET('11. SEGUIMIENTO 2026'!$O$14,INT((ROW()-13)/2),0)),"",OFFSET('11. SEGUIMIENTO 2026'!$O$14,INT((ROW()-13)/2),0)),IF(ISBLANK(OFFSET('9. METAS'!$S$20,INT((ROW()-14)/2),0)),"",OFFSET('9. METAS'!$S$20,INT((ROW()-14)/2),0)))</f>
        <v/>
      </c>
      <c r="L109" s="195" t="str">
        <f ca="1">IF(MOD(ROW()-13,2)=0,IF(ISBLANK(OFFSET('11. SEGUIMIENTO 2026'!$P$14,INT((ROW()-13)/2),0)),"",OFFSET('11. SEGUIMIENTO 2026'!$P$14,INT((ROW()-13)/2),0)),IF(ISBLANK(OFFSET('9. METAS'!$T$20,INT((ROW()-14)/2),0)),"",OFFSET('9. METAS'!$T$20,INT((ROW()-14)/2),0)))</f>
        <v/>
      </c>
      <c r="M109" s="196" t="str">
        <f ca="1">IF(MOD(ROW()-13,2)=0,IF(ISBLANK(OFFSET('11. SEGUIMIENTO 2026'!$Q$14,INT((ROW()-13)/2),0)),"",OFFSET('11. SEGUIMIENTO 2026'!$Q$14,INT((ROW()-13)/2),0)),IF(ISBLANK(OFFSET('9. METAS'!$U$20,INT((ROW()-14)/2),0)),"",OFFSET('9. METAS'!$U$20,INT((ROW()-14)/2),0)))</f>
        <v/>
      </c>
      <c r="N109" s="742" t="str">
        <f t="shared" ref="N109" ca="1" si="92">IFERROR(J109/J110,"ND")</f>
        <v>ND</v>
      </c>
      <c r="O109" s="738" t="str">
        <f t="shared" ref="O109" ca="1" si="93">IFERROR(((J109+K109+L109)/H109),"ND")</f>
        <v>ND</v>
      </c>
      <c r="P109" s="726"/>
    </row>
    <row r="110" spans="3:16">
      <c r="C110" s="760"/>
      <c r="D110" s="756"/>
      <c r="E110" s="756"/>
      <c r="F110" s="754"/>
      <c r="G110" s="751"/>
      <c r="H110" s="747"/>
      <c r="I110" s="745"/>
      <c r="J110" s="194" t="str">
        <f ca="1">IF(MOD(ROW()-13,2)=0,IF(ISBLANK(OFFSET('11. SEGUIMIENTO 2026'!$N$14,INT((ROW()-13)/2),0)),"",OFFSET('11. SEGUIMIENTO 2026'!$N$14,INT((ROW()-13)/2),0)),IF(ISBLANK(OFFSET('9. METAS'!$R$20,INT((ROW()-14)/2),0)),"",OFFSET('9. METAS'!$R$20,INT((ROW()-14)/2),0)))</f>
        <v/>
      </c>
      <c r="K110" s="195" t="str">
        <f ca="1">IF(MOD(ROW()-13,2)=0,IF(ISBLANK(OFFSET('11. SEGUIMIENTO 2026'!$O$14,INT((ROW()-13)/2),0)),"",OFFSET('11. SEGUIMIENTO 2026'!$O$14,INT((ROW()-13)/2),0)),IF(ISBLANK(OFFSET('9. METAS'!$S$20,INT((ROW()-14)/2),0)),"",OFFSET('9. METAS'!$S$20,INT((ROW()-14)/2),0)))</f>
        <v/>
      </c>
      <c r="L110" s="195" t="str">
        <f ca="1">IF(MOD(ROW()-13,2)=0,IF(ISBLANK(OFFSET('11. SEGUIMIENTO 2026'!$P$14,INT((ROW()-13)/2),0)),"",OFFSET('11. SEGUIMIENTO 2026'!$P$14,INT((ROW()-13)/2),0)),IF(ISBLANK(OFFSET('9. METAS'!$T$20,INT((ROW()-14)/2),0)),"",OFFSET('9. METAS'!$T$20,INT((ROW()-14)/2),0)))</f>
        <v/>
      </c>
      <c r="M110" s="196" t="str">
        <f ca="1">IF(MOD(ROW()-13,2)=0,IF(ISBLANK(OFFSET('11. SEGUIMIENTO 2026'!$Q$14,INT((ROW()-13)/2),0)),"",OFFSET('11. SEGUIMIENTO 2026'!$Q$14,INT((ROW()-13)/2),0)),IF(ISBLANK(OFFSET('9. METAS'!$U$20,INT((ROW()-14)/2),0)),"",OFFSET('9. METAS'!$U$20,INT((ROW()-14)/2),0)))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METAS'!$L$20,INT((ROW()-13)/2),0)),"",OFFSET('9. METAS'!$L$20,INT((ROW()-13)/2),0))</f>
        <v/>
      </c>
      <c r="I111" s="744"/>
      <c r="J111" s="194" t="str">
        <f ca="1">IF(MOD(ROW()-13,2)=0,IF(ISBLANK(OFFSET('11. SEGUIMIENTO 2026'!$N$14,INT((ROW()-13)/2),0)),"",OFFSET('11. SEGUIMIENTO 2026'!$N$14,INT((ROW()-13)/2),0)),IF(ISBLANK(OFFSET('9. METAS'!$R$20,INT((ROW()-14)/2),0)),"",OFFSET('9. METAS'!$R$20,INT((ROW()-14)/2),0)))</f>
        <v/>
      </c>
      <c r="K111" s="195" t="str">
        <f ca="1">IF(MOD(ROW()-13,2)=0,IF(ISBLANK(OFFSET('11. SEGUIMIENTO 2026'!$O$14,INT((ROW()-13)/2),0)),"",OFFSET('11. SEGUIMIENTO 2026'!$O$14,INT((ROW()-13)/2),0)),IF(ISBLANK(OFFSET('9. METAS'!$S$20,INT((ROW()-14)/2),0)),"",OFFSET('9. METAS'!$S$20,INT((ROW()-14)/2),0)))</f>
        <v/>
      </c>
      <c r="L111" s="195" t="str">
        <f ca="1">IF(MOD(ROW()-13,2)=0,IF(ISBLANK(OFFSET('11. SEGUIMIENTO 2026'!$P$14,INT((ROW()-13)/2),0)),"",OFFSET('11. SEGUIMIENTO 2026'!$P$14,INT((ROW()-13)/2),0)),IF(ISBLANK(OFFSET('9. METAS'!$T$20,INT((ROW()-14)/2),0)),"",OFFSET('9. METAS'!$T$20,INT((ROW()-14)/2),0)))</f>
        <v/>
      </c>
      <c r="M111" s="196" t="str">
        <f ca="1">IF(MOD(ROW()-13,2)=0,IF(ISBLANK(OFFSET('11. SEGUIMIENTO 2026'!$Q$14,INT((ROW()-13)/2),0)),"",OFFSET('11. SEGUIMIENTO 2026'!$Q$14,INT((ROW()-13)/2),0)),IF(ISBLANK(OFFSET('9. METAS'!$U$20,INT((ROW()-14)/2),0)),"",OFFSET('9. METAS'!$U$20,INT((ROW()-14)/2),0)))</f>
        <v/>
      </c>
      <c r="N111" s="742" t="str">
        <f t="shared" ref="N111" ca="1" si="94">IFERROR(J111/J112,"ND")</f>
        <v>ND</v>
      </c>
      <c r="O111" s="738" t="str">
        <f t="shared" ref="O111" ca="1" si="95">IFERROR(((J111+K111+L111)/H111),"ND")</f>
        <v>ND</v>
      </c>
      <c r="P111" s="726"/>
    </row>
    <row r="112" spans="3:16">
      <c r="C112" s="760"/>
      <c r="D112" s="756"/>
      <c r="E112" s="756"/>
      <c r="F112" s="754"/>
      <c r="G112" s="751"/>
      <c r="H112" s="747"/>
      <c r="I112" s="745"/>
      <c r="J112" s="194" t="str">
        <f ca="1">IF(MOD(ROW()-13,2)=0,IF(ISBLANK(OFFSET('11. SEGUIMIENTO 2026'!$N$14,INT((ROW()-13)/2),0)),"",OFFSET('11. SEGUIMIENTO 2026'!$N$14,INT((ROW()-13)/2),0)),IF(ISBLANK(OFFSET('9. METAS'!$R$20,INT((ROW()-14)/2),0)),"",OFFSET('9. METAS'!$R$20,INT((ROW()-14)/2),0)))</f>
        <v/>
      </c>
      <c r="K112" s="195" t="str">
        <f ca="1">IF(MOD(ROW()-13,2)=0,IF(ISBLANK(OFFSET('11. SEGUIMIENTO 2026'!$O$14,INT((ROW()-13)/2),0)),"",OFFSET('11. SEGUIMIENTO 2026'!$O$14,INT((ROW()-13)/2),0)),IF(ISBLANK(OFFSET('9. METAS'!$S$20,INT((ROW()-14)/2),0)),"",OFFSET('9. METAS'!$S$20,INT((ROW()-14)/2),0)))</f>
        <v/>
      </c>
      <c r="L112" s="195" t="str">
        <f ca="1">IF(MOD(ROW()-13,2)=0,IF(ISBLANK(OFFSET('11. SEGUIMIENTO 2026'!$P$14,INT((ROW()-13)/2),0)),"",OFFSET('11. SEGUIMIENTO 2026'!$P$14,INT((ROW()-13)/2),0)),IF(ISBLANK(OFFSET('9. METAS'!$T$20,INT((ROW()-14)/2),0)),"",OFFSET('9. METAS'!$T$20,INT((ROW()-14)/2),0)))</f>
        <v/>
      </c>
      <c r="M112" s="196" t="str">
        <f ca="1">IF(MOD(ROW()-13,2)=0,IF(ISBLANK(OFFSET('11. SEGUIMIENTO 2026'!$Q$14,INT((ROW()-13)/2),0)),"",OFFSET('11. SEGUIMIENTO 2026'!$Q$14,INT((ROW()-13)/2),0)),IF(ISBLANK(OFFSET('9. METAS'!$U$20,INT((ROW()-14)/2),0)),"",OFFSET('9. METAS'!$U$20,INT((ROW()-14)/2),0)))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METAS'!$L$20,INT((ROW()-13)/2),0)),"",OFFSET('9. METAS'!$L$20,INT((ROW()-13)/2),0))</f>
        <v/>
      </c>
      <c r="I113" s="744"/>
      <c r="J113" s="194" t="str">
        <f ca="1">IF(MOD(ROW()-13,2)=0,IF(ISBLANK(OFFSET('11. SEGUIMIENTO 2026'!$N$14,INT((ROW()-13)/2),0)),"",OFFSET('11. SEGUIMIENTO 2026'!$N$14,INT((ROW()-13)/2),0)),IF(ISBLANK(OFFSET('9. METAS'!$R$20,INT((ROW()-14)/2),0)),"",OFFSET('9. METAS'!$R$20,INT((ROW()-14)/2),0)))</f>
        <v/>
      </c>
      <c r="K113" s="195" t="str">
        <f ca="1">IF(MOD(ROW()-13,2)=0,IF(ISBLANK(OFFSET('11. SEGUIMIENTO 2026'!$O$14,INT((ROW()-13)/2),0)),"",OFFSET('11. SEGUIMIENTO 2026'!$O$14,INT((ROW()-13)/2),0)),IF(ISBLANK(OFFSET('9. METAS'!$S$20,INT((ROW()-14)/2),0)),"",OFFSET('9. METAS'!$S$20,INT((ROW()-14)/2),0)))</f>
        <v/>
      </c>
      <c r="L113" s="195" t="str">
        <f ca="1">IF(MOD(ROW()-13,2)=0,IF(ISBLANK(OFFSET('11. SEGUIMIENTO 2026'!$P$14,INT((ROW()-13)/2),0)),"",OFFSET('11. SEGUIMIENTO 2026'!$P$14,INT((ROW()-13)/2),0)),IF(ISBLANK(OFFSET('9. METAS'!$T$20,INT((ROW()-14)/2),0)),"",OFFSET('9. METAS'!$T$20,INT((ROW()-14)/2),0)))</f>
        <v/>
      </c>
      <c r="M113" s="196" t="str">
        <f ca="1">IF(MOD(ROW()-13,2)=0,IF(ISBLANK(OFFSET('11. SEGUIMIENTO 2026'!$Q$14,INT((ROW()-13)/2),0)),"",OFFSET('11. SEGUIMIENTO 2026'!$Q$14,INT((ROW()-13)/2),0)),IF(ISBLANK(OFFSET('9. METAS'!$U$20,INT((ROW()-14)/2),0)),"",OFFSET('9. METAS'!$U$20,INT((ROW()-14)/2),0)))</f>
        <v/>
      </c>
      <c r="N113" s="742" t="str">
        <f t="shared" ref="N113" ca="1" si="96">IFERROR(J113/J114,"ND")</f>
        <v>ND</v>
      </c>
      <c r="O113" s="738" t="str">
        <f t="shared" ref="O113" ca="1" si="97">IFERROR(((J113+K113+L113)/H113),"ND")</f>
        <v>ND</v>
      </c>
      <c r="P113" s="726"/>
    </row>
    <row r="114" spans="3:16">
      <c r="C114" s="760"/>
      <c r="D114" s="756"/>
      <c r="E114" s="756"/>
      <c r="F114" s="754"/>
      <c r="G114" s="751"/>
      <c r="H114" s="747"/>
      <c r="I114" s="745"/>
      <c r="J114" s="194" t="str">
        <f ca="1">IF(MOD(ROW()-13,2)=0,IF(ISBLANK(OFFSET('11. SEGUIMIENTO 2026'!$N$14,INT((ROW()-13)/2),0)),"",OFFSET('11. SEGUIMIENTO 2026'!$N$14,INT((ROW()-13)/2),0)),IF(ISBLANK(OFFSET('9. METAS'!$R$20,INT((ROW()-14)/2),0)),"",OFFSET('9. METAS'!$R$20,INT((ROW()-14)/2),0)))</f>
        <v/>
      </c>
      <c r="K114" s="195" t="str">
        <f ca="1">IF(MOD(ROW()-13,2)=0,IF(ISBLANK(OFFSET('11. SEGUIMIENTO 2026'!$O$14,INT((ROW()-13)/2),0)),"",OFFSET('11. SEGUIMIENTO 2026'!$O$14,INT((ROW()-13)/2),0)),IF(ISBLANK(OFFSET('9. METAS'!$S$20,INT((ROW()-14)/2),0)),"",OFFSET('9. METAS'!$S$20,INT((ROW()-14)/2),0)))</f>
        <v/>
      </c>
      <c r="L114" s="195" t="str">
        <f ca="1">IF(MOD(ROW()-13,2)=0,IF(ISBLANK(OFFSET('11. SEGUIMIENTO 2026'!$P$14,INT((ROW()-13)/2),0)),"",OFFSET('11. SEGUIMIENTO 2026'!$P$14,INT((ROW()-13)/2),0)),IF(ISBLANK(OFFSET('9. METAS'!$T$20,INT((ROW()-14)/2),0)),"",OFFSET('9. METAS'!$T$20,INT((ROW()-14)/2),0)))</f>
        <v/>
      </c>
      <c r="M114" s="196" t="str">
        <f ca="1">IF(MOD(ROW()-13,2)=0,IF(ISBLANK(OFFSET('11. SEGUIMIENTO 2026'!$Q$14,INT((ROW()-13)/2),0)),"",OFFSET('11. SEGUIMIENTO 2026'!$Q$14,INT((ROW()-13)/2),0)),IF(ISBLANK(OFFSET('9. METAS'!$U$20,INT((ROW()-14)/2),0)),"",OFFSET('9. METAS'!$U$20,INT((ROW()-14)/2),0)))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METAS'!$L$20,INT((ROW()-13)/2),0)),"",OFFSET('9. METAS'!$L$20,INT((ROW()-13)/2),0))</f>
        <v/>
      </c>
      <c r="I115" s="744"/>
      <c r="J115" s="194" t="str">
        <f ca="1">IF(MOD(ROW()-13,2)=0,IF(ISBLANK(OFFSET('11. SEGUIMIENTO 2026'!$N$14,INT((ROW()-13)/2),0)),"",OFFSET('11. SEGUIMIENTO 2026'!$N$14,INT((ROW()-13)/2),0)),IF(ISBLANK(OFFSET('9. METAS'!$R$20,INT((ROW()-14)/2),0)),"",OFFSET('9. METAS'!$R$20,INT((ROW()-14)/2),0)))</f>
        <v/>
      </c>
      <c r="K115" s="195" t="str">
        <f ca="1">IF(MOD(ROW()-13,2)=0,IF(ISBLANK(OFFSET('11. SEGUIMIENTO 2026'!$O$14,INT((ROW()-13)/2),0)),"",OFFSET('11. SEGUIMIENTO 2026'!$O$14,INT((ROW()-13)/2),0)),IF(ISBLANK(OFFSET('9. METAS'!$S$20,INT((ROW()-14)/2),0)),"",OFFSET('9. METAS'!$S$20,INT((ROW()-14)/2),0)))</f>
        <v/>
      </c>
      <c r="L115" s="195" t="str">
        <f ca="1">IF(MOD(ROW()-13,2)=0,IF(ISBLANK(OFFSET('11. SEGUIMIENTO 2026'!$P$14,INT((ROW()-13)/2),0)),"",OFFSET('11. SEGUIMIENTO 2026'!$P$14,INT((ROW()-13)/2),0)),IF(ISBLANK(OFFSET('9. METAS'!$T$20,INT((ROW()-14)/2),0)),"",OFFSET('9. METAS'!$T$20,INT((ROW()-14)/2),0)))</f>
        <v/>
      </c>
      <c r="M115" s="196" t="str">
        <f ca="1">IF(MOD(ROW()-13,2)=0,IF(ISBLANK(OFFSET('11. SEGUIMIENTO 2026'!$Q$14,INT((ROW()-13)/2),0)),"",OFFSET('11. SEGUIMIENTO 2026'!$Q$14,INT((ROW()-13)/2),0)),IF(ISBLANK(OFFSET('9. METAS'!$U$20,INT((ROW()-14)/2),0)),"",OFFSET('9. METAS'!$U$20,INT((ROW()-14)/2),0)))</f>
        <v/>
      </c>
      <c r="N115" s="742" t="str">
        <f t="shared" ref="N115" ca="1" si="98">IFERROR(J115/J116,"ND")</f>
        <v>ND</v>
      </c>
      <c r="O115" s="738" t="str">
        <f t="shared" ref="O115" ca="1" si="99">IFERROR(((J115+K115+L115)/H115),"ND")</f>
        <v>ND</v>
      </c>
      <c r="P115" s="726"/>
    </row>
    <row r="116" spans="3:16">
      <c r="C116" s="760"/>
      <c r="D116" s="756"/>
      <c r="E116" s="756"/>
      <c r="F116" s="754"/>
      <c r="G116" s="751"/>
      <c r="H116" s="747"/>
      <c r="I116" s="745"/>
      <c r="J116" s="194" t="str">
        <f ca="1">IF(MOD(ROW()-13,2)=0,IF(ISBLANK(OFFSET('11. SEGUIMIENTO 2026'!$N$14,INT((ROW()-13)/2),0)),"",OFFSET('11. SEGUIMIENTO 2026'!$N$14,INT((ROW()-13)/2),0)),IF(ISBLANK(OFFSET('9. METAS'!$R$20,INT((ROW()-14)/2),0)),"",OFFSET('9. METAS'!$R$20,INT((ROW()-14)/2),0)))</f>
        <v/>
      </c>
      <c r="K116" s="195" t="str">
        <f ca="1">IF(MOD(ROW()-13,2)=0,IF(ISBLANK(OFFSET('11. SEGUIMIENTO 2026'!$O$14,INT((ROW()-13)/2),0)),"",OFFSET('11. SEGUIMIENTO 2026'!$O$14,INT((ROW()-13)/2),0)),IF(ISBLANK(OFFSET('9. METAS'!$S$20,INT((ROW()-14)/2),0)),"",OFFSET('9. METAS'!$S$20,INT((ROW()-14)/2),0)))</f>
        <v/>
      </c>
      <c r="L116" s="195" t="str">
        <f ca="1">IF(MOD(ROW()-13,2)=0,IF(ISBLANK(OFFSET('11. SEGUIMIENTO 2026'!$P$14,INT((ROW()-13)/2),0)),"",OFFSET('11. SEGUIMIENTO 2026'!$P$14,INT((ROW()-13)/2),0)),IF(ISBLANK(OFFSET('9. METAS'!$T$20,INT((ROW()-14)/2),0)),"",OFFSET('9. METAS'!$T$20,INT((ROW()-14)/2),0)))</f>
        <v/>
      </c>
      <c r="M116" s="196" t="str">
        <f ca="1">IF(MOD(ROW()-13,2)=0,IF(ISBLANK(OFFSET('11. SEGUIMIENTO 2026'!$Q$14,INT((ROW()-13)/2),0)),"",OFFSET('11. SEGUIMIENTO 2026'!$Q$14,INT((ROW()-13)/2),0)),IF(ISBLANK(OFFSET('9. METAS'!$U$20,INT((ROW()-14)/2),0)),"",OFFSET('9. METAS'!$U$20,INT((ROW()-14)/2),0)))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METAS'!$L$20,INT((ROW()-13)/2),0)),"",OFFSET('9. METAS'!$L$20,INT((ROW()-13)/2),0))</f>
        <v/>
      </c>
      <c r="I117" s="744"/>
      <c r="J117" s="194" t="str">
        <f ca="1">IF(MOD(ROW()-13,2)=0,IF(ISBLANK(OFFSET('11. SEGUIMIENTO 2026'!$N$14,INT((ROW()-13)/2),0)),"",OFFSET('11. SEGUIMIENTO 2026'!$N$14,INT((ROW()-13)/2),0)),IF(ISBLANK(OFFSET('9. METAS'!$R$20,INT((ROW()-14)/2),0)),"",OFFSET('9. METAS'!$R$20,INT((ROW()-14)/2),0)))</f>
        <v/>
      </c>
      <c r="K117" s="195" t="str">
        <f ca="1">IF(MOD(ROW()-13,2)=0,IF(ISBLANK(OFFSET('11. SEGUIMIENTO 2026'!$O$14,INT((ROW()-13)/2),0)),"",OFFSET('11. SEGUIMIENTO 2026'!$O$14,INT((ROW()-13)/2),0)),IF(ISBLANK(OFFSET('9. METAS'!$S$20,INT((ROW()-14)/2),0)),"",OFFSET('9. METAS'!$S$20,INT((ROW()-14)/2),0)))</f>
        <v/>
      </c>
      <c r="L117" s="195" t="str">
        <f ca="1">IF(MOD(ROW()-13,2)=0,IF(ISBLANK(OFFSET('11. SEGUIMIENTO 2026'!$P$14,INT((ROW()-13)/2),0)),"",OFFSET('11. SEGUIMIENTO 2026'!$P$14,INT((ROW()-13)/2),0)),IF(ISBLANK(OFFSET('9. METAS'!$T$20,INT((ROW()-14)/2),0)),"",OFFSET('9. METAS'!$T$20,INT((ROW()-14)/2),0)))</f>
        <v/>
      </c>
      <c r="M117" s="196" t="str">
        <f ca="1">IF(MOD(ROW()-13,2)=0,IF(ISBLANK(OFFSET('11. SEGUIMIENTO 2026'!$Q$14,INT((ROW()-13)/2),0)),"",OFFSET('11. SEGUIMIENTO 2026'!$Q$14,INT((ROW()-13)/2),0)),IF(ISBLANK(OFFSET('9. METAS'!$U$20,INT((ROW()-14)/2),0)),"",OFFSET('9. METAS'!$U$20,INT((ROW()-14)/2),0)))</f>
        <v/>
      </c>
      <c r="N117" s="742" t="str">
        <f t="shared" ref="N117" ca="1" si="100">IFERROR(J117/J118,"ND")</f>
        <v>ND</v>
      </c>
      <c r="O117" s="738" t="str">
        <f t="shared" ref="O117" ca="1" si="101">IFERROR(((J117+K117+L117)/H117),"ND")</f>
        <v>ND</v>
      </c>
      <c r="P117" s="726"/>
    </row>
    <row r="118" spans="3:16">
      <c r="C118" s="760"/>
      <c r="D118" s="756"/>
      <c r="E118" s="756"/>
      <c r="F118" s="754"/>
      <c r="G118" s="751"/>
      <c r="H118" s="747"/>
      <c r="I118" s="745"/>
      <c r="J118" s="194" t="str">
        <f ca="1">IF(MOD(ROW()-13,2)=0,IF(ISBLANK(OFFSET('11. SEGUIMIENTO 2026'!$N$14,INT((ROW()-13)/2),0)),"",OFFSET('11. SEGUIMIENTO 2026'!$N$14,INT((ROW()-13)/2),0)),IF(ISBLANK(OFFSET('9. METAS'!$R$20,INT((ROW()-14)/2),0)),"",OFFSET('9. METAS'!$R$20,INT((ROW()-14)/2),0)))</f>
        <v/>
      </c>
      <c r="K118" s="195" t="str">
        <f ca="1">IF(MOD(ROW()-13,2)=0,IF(ISBLANK(OFFSET('11. SEGUIMIENTO 2026'!$O$14,INT((ROW()-13)/2),0)),"",OFFSET('11. SEGUIMIENTO 2026'!$O$14,INT((ROW()-13)/2),0)),IF(ISBLANK(OFFSET('9. METAS'!$S$20,INT((ROW()-14)/2),0)),"",OFFSET('9. METAS'!$S$20,INT((ROW()-14)/2),0)))</f>
        <v/>
      </c>
      <c r="L118" s="195" t="str">
        <f ca="1">IF(MOD(ROW()-13,2)=0,IF(ISBLANK(OFFSET('11. SEGUIMIENTO 2026'!$P$14,INT((ROW()-13)/2),0)),"",OFFSET('11. SEGUIMIENTO 2026'!$P$14,INT((ROW()-13)/2),0)),IF(ISBLANK(OFFSET('9. METAS'!$T$20,INT((ROW()-14)/2),0)),"",OFFSET('9. METAS'!$T$20,INT((ROW()-14)/2),0)))</f>
        <v/>
      </c>
      <c r="M118" s="196" t="str">
        <f ca="1">IF(MOD(ROW()-13,2)=0,IF(ISBLANK(OFFSET('11. SEGUIMIENTO 2026'!$Q$14,INT((ROW()-13)/2),0)),"",OFFSET('11. SEGUIMIENTO 2026'!$Q$14,INT((ROW()-13)/2),0)),IF(ISBLANK(OFFSET('9. METAS'!$U$20,INT((ROW()-14)/2),0)),"",OFFSET('9. METAS'!$U$20,INT((ROW()-14)/2),0)))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METAS'!$L$20,INT((ROW()-13)/2),0)),"",OFFSET('9. METAS'!$L$20,INT((ROW()-13)/2),0))</f>
        <v/>
      </c>
      <c r="I119" s="744"/>
      <c r="J119" s="194" t="str">
        <f ca="1">IF(MOD(ROW()-13,2)=0,IF(ISBLANK(OFFSET('11. SEGUIMIENTO 2026'!$N$14,INT((ROW()-13)/2),0)),"",OFFSET('11. SEGUIMIENTO 2026'!$N$14,INT((ROW()-13)/2),0)),IF(ISBLANK(OFFSET('9. METAS'!$R$20,INT((ROW()-14)/2),0)),"",OFFSET('9. METAS'!$R$20,INT((ROW()-14)/2),0)))</f>
        <v/>
      </c>
      <c r="K119" s="195" t="str">
        <f ca="1">IF(MOD(ROW()-13,2)=0,IF(ISBLANK(OFFSET('11. SEGUIMIENTO 2026'!$O$14,INT((ROW()-13)/2),0)),"",OFFSET('11. SEGUIMIENTO 2026'!$O$14,INT((ROW()-13)/2),0)),IF(ISBLANK(OFFSET('9. METAS'!$S$20,INT((ROW()-14)/2),0)),"",OFFSET('9. METAS'!$S$20,INT((ROW()-14)/2),0)))</f>
        <v/>
      </c>
      <c r="L119" s="195" t="str">
        <f ca="1">IF(MOD(ROW()-13,2)=0,IF(ISBLANK(OFFSET('11. SEGUIMIENTO 2026'!$P$14,INT((ROW()-13)/2),0)),"",OFFSET('11. SEGUIMIENTO 2026'!$P$14,INT((ROW()-13)/2),0)),IF(ISBLANK(OFFSET('9. METAS'!$T$20,INT((ROW()-14)/2),0)),"",OFFSET('9. METAS'!$T$20,INT((ROW()-14)/2),0)))</f>
        <v/>
      </c>
      <c r="M119" s="196" t="str">
        <f ca="1">IF(MOD(ROW()-13,2)=0,IF(ISBLANK(OFFSET('11. SEGUIMIENTO 2026'!$Q$14,INT((ROW()-13)/2),0)),"",OFFSET('11. SEGUIMIENTO 2026'!$Q$14,INT((ROW()-13)/2),0)),IF(ISBLANK(OFFSET('9. METAS'!$U$20,INT((ROW()-14)/2),0)),"",OFFSET('9. METAS'!$U$20,INT((ROW()-14)/2),0)))</f>
        <v/>
      </c>
      <c r="N119" s="742" t="str">
        <f t="shared" ref="N119" ca="1" si="102">IFERROR(J119/J120,"ND")</f>
        <v>ND</v>
      </c>
      <c r="O119" s="738" t="str">
        <f t="shared" ref="O119" ca="1" si="103">IFERROR(((J119+K119+L119)/H119),"ND")</f>
        <v>ND</v>
      </c>
      <c r="P119" s="726"/>
    </row>
    <row r="120" spans="3:16">
      <c r="C120" s="760"/>
      <c r="D120" s="756"/>
      <c r="E120" s="756"/>
      <c r="F120" s="754"/>
      <c r="G120" s="751"/>
      <c r="H120" s="747"/>
      <c r="I120" s="745"/>
      <c r="J120" s="194" t="str">
        <f ca="1">IF(MOD(ROW()-13,2)=0,IF(ISBLANK(OFFSET('11. SEGUIMIENTO 2026'!$N$14,INT((ROW()-13)/2),0)),"",OFFSET('11. SEGUIMIENTO 2026'!$N$14,INT((ROW()-13)/2),0)),IF(ISBLANK(OFFSET('9. METAS'!$R$20,INT((ROW()-14)/2),0)),"",OFFSET('9. METAS'!$R$20,INT((ROW()-14)/2),0)))</f>
        <v/>
      </c>
      <c r="K120" s="195" t="str">
        <f ca="1">IF(MOD(ROW()-13,2)=0,IF(ISBLANK(OFFSET('11. SEGUIMIENTO 2026'!$O$14,INT((ROW()-13)/2),0)),"",OFFSET('11. SEGUIMIENTO 2026'!$O$14,INT((ROW()-13)/2),0)),IF(ISBLANK(OFFSET('9. METAS'!$S$20,INT((ROW()-14)/2),0)),"",OFFSET('9. METAS'!$S$20,INT((ROW()-14)/2),0)))</f>
        <v/>
      </c>
      <c r="L120" s="195" t="str">
        <f ca="1">IF(MOD(ROW()-13,2)=0,IF(ISBLANK(OFFSET('11. SEGUIMIENTO 2026'!$P$14,INT((ROW()-13)/2),0)),"",OFFSET('11. SEGUIMIENTO 2026'!$P$14,INT((ROW()-13)/2),0)),IF(ISBLANK(OFFSET('9. METAS'!$T$20,INT((ROW()-14)/2),0)),"",OFFSET('9. METAS'!$T$20,INT((ROW()-14)/2),0)))</f>
        <v/>
      </c>
      <c r="M120" s="196" t="str">
        <f ca="1">IF(MOD(ROW()-13,2)=0,IF(ISBLANK(OFFSET('11. SEGUIMIENTO 2026'!$Q$14,INT((ROW()-13)/2),0)),"",OFFSET('11. SEGUIMIENTO 2026'!$Q$14,INT((ROW()-13)/2),0)),IF(ISBLANK(OFFSET('9. METAS'!$U$20,INT((ROW()-14)/2),0)),"",OFFSET('9. METAS'!$U$20,INT((ROW()-14)/2),0)))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METAS'!$L$20,INT((ROW()-13)/2),0)),"",OFFSET('9. METAS'!$L$20,INT((ROW()-13)/2),0))</f>
        <v/>
      </c>
      <c r="I121" s="744"/>
      <c r="J121" s="194" t="str">
        <f ca="1">IF(MOD(ROW()-13,2)=0,IF(ISBLANK(OFFSET('11. SEGUIMIENTO 2026'!$N$14,INT((ROW()-13)/2),0)),"",OFFSET('11. SEGUIMIENTO 2026'!$N$14,INT((ROW()-13)/2),0)),IF(ISBLANK(OFFSET('9. METAS'!$R$20,INT((ROW()-14)/2),0)),"",OFFSET('9. METAS'!$R$20,INT((ROW()-14)/2),0)))</f>
        <v/>
      </c>
      <c r="K121" s="195" t="str">
        <f ca="1">IF(MOD(ROW()-13,2)=0,IF(ISBLANK(OFFSET('11. SEGUIMIENTO 2026'!$O$14,INT((ROW()-13)/2),0)),"",OFFSET('11. SEGUIMIENTO 2026'!$O$14,INT((ROW()-13)/2),0)),IF(ISBLANK(OFFSET('9. METAS'!$S$20,INT((ROW()-14)/2),0)),"",OFFSET('9. METAS'!$S$20,INT((ROW()-14)/2),0)))</f>
        <v/>
      </c>
      <c r="L121" s="195" t="str">
        <f ca="1">IF(MOD(ROW()-13,2)=0,IF(ISBLANK(OFFSET('11. SEGUIMIENTO 2026'!$P$14,INT((ROW()-13)/2),0)),"",OFFSET('11. SEGUIMIENTO 2026'!$P$14,INT((ROW()-13)/2),0)),IF(ISBLANK(OFFSET('9. METAS'!$T$20,INT((ROW()-14)/2),0)),"",OFFSET('9. METAS'!$T$20,INT((ROW()-14)/2),0)))</f>
        <v/>
      </c>
      <c r="M121" s="196" t="str">
        <f ca="1">IF(MOD(ROW()-13,2)=0,IF(ISBLANK(OFFSET('11. SEGUIMIENTO 2026'!$Q$14,INT((ROW()-13)/2),0)),"",OFFSET('11. SEGUIMIENTO 2026'!$Q$14,INT((ROW()-13)/2),0)),IF(ISBLANK(OFFSET('9. METAS'!$U$20,INT((ROW()-14)/2),0)),"",OFFSET('9. METAS'!$U$20,INT((ROW()-14)/2),0)))</f>
        <v/>
      </c>
      <c r="N121" s="742" t="str">
        <f t="shared" ref="N121" ca="1" si="104">IFERROR(J121/J122,"ND")</f>
        <v>ND</v>
      </c>
      <c r="O121" s="738" t="str">
        <f t="shared" ref="O121" ca="1" si="105">IFERROR(((J121+K121+L121)/H121),"ND")</f>
        <v>ND</v>
      </c>
      <c r="P121" s="726"/>
    </row>
    <row r="122" spans="3:16">
      <c r="C122" s="760"/>
      <c r="D122" s="756"/>
      <c r="E122" s="756"/>
      <c r="F122" s="754"/>
      <c r="G122" s="751"/>
      <c r="H122" s="747"/>
      <c r="I122" s="745"/>
      <c r="J122" s="194" t="str">
        <f ca="1">IF(MOD(ROW()-13,2)=0,IF(ISBLANK(OFFSET('11. SEGUIMIENTO 2026'!$N$14,INT((ROW()-13)/2),0)),"",OFFSET('11. SEGUIMIENTO 2026'!$N$14,INT((ROW()-13)/2),0)),IF(ISBLANK(OFFSET('9. METAS'!$R$20,INT((ROW()-14)/2),0)),"",OFFSET('9. METAS'!$R$20,INT((ROW()-14)/2),0)))</f>
        <v/>
      </c>
      <c r="K122" s="195" t="str">
        <f ca="1">IF(MOD(ROW()-13,2)=0,IF(ISBLANK(OFFSET('11. SEGUIMIENTO 2026'!$O$14,INT((ROW()-13)/2),0)),"",OFFSET('11. SEGUIMIENTO 2026'!$O$14,INT((ROW()-13)/2),0)),IF(ISBLANK(OFFSET('9. METAS'!$S$20,INT((ROW()-14)/2),0)),"",OFFSET('9. METAS'!$S$20,INT((ROW()-14)/2),0)))</f>
        <v/>
      </c>
      <c r="L122" s="195" t="str">
        <f ca="1">IF(MOD(ROW()-13,2)=0,IF(ISBLANK(OFFSET('11. SEGUIMIENTO 2026'!$P$14,INT((ROW()-13)/2),0)),"",OFFSET('11. SEGUIMIENTO 2026'!$P$14,INT((ROW()-13)/2),0)),IF(ISBLANK(OFFSET('9. METAS'!$T$20,INT((ROW()-14)/2),0)),"",OFFSET('9. METAS'!$T$20,INT((ROW()-14)/2),0)))</f>
        <v/>
      </c>
      <c r="M122" s="196" t="str">
        <f ca="1">IF(MOD(ROW()-13,2)=0,IF(ISBLANK(OFFSET('11. SEGUIMIENTO 2026'!$Q$14,INT((ROW()-13)/2),0)),"",OFFSET('11. SEGUIMIENTO 2026'!$Q$14,INT((ROW()-13)/2),0)),IF(ISBLANK(OFFSET('9. METAS'!$U$20,INT((ROW()-14)/2),0)),"",OFFSET('9. METAS'!$U$20,INT((ROW()-14)/2),0)))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METAS'!$L$20,INT((ROW()-13)/2),0)),"",OFFSET('9. METAS'!$L$20,INT((ROW()-13)/2),0))</f>
        <v/>
      </c>
      <c r="I123" s="744"/>
      <c r="J123" s="194" t="str">
        <f ca="1">IF(MOD(ROW()-13,2)=0,IF(ISBLANK(OFFSET('11. SEGUIMIENTO 2026'!$N$14,INT((ROW()-13)/2),0)),"",OFFSET('11. SEGUIMIENTO 2026'!$N$14,INT((ROW()-13)/2),0)),IF(ISBLANK(OFFSET('9. METAS'!$R$20,INT((ROW()-14)/2),0)),"",OFFSET('9. METAS'!$R$20,INT((ROW()-14)/2),0)))</f>
        <v/>
      </c>
      <c r="K123" s="195" t="str">
        <f ca="1">IF(MOD(ROW()-13,2)=0,IF(ISBLANK(OFFSET('11. SEGUIMIENTO 2026'!$O$14,INT((ROW()-13)/2),0)),"",OFFSET('11. SEGUIMIENTO 2026'!$O$14,INT((ROW()-13)/2),0)),IF(ISBLANK(OFFSET('9. METAS'!$S$20,INT((ROW()-14)/2),0)),"",OFFSET('9. METAS'!$S$20,INT((ROW()-14)/2),0)))</f>
        <v/>
      </c>
      <c r="L123" s="195" t="str">
        <f ca="1">IF(MOD(ROW()-13,2)=0,IF(ISBLANK(OFFSET('11. SEGUIMIENTO 2026'!$P$14,INT((ROW()-13)/2),0)),"",OFFSET('11. SEGUIMIENTO 2026'!$P$14,INT((ROW()-13)/2),0)),IF(ISBLANK(OFFSET('9. METAS'!$T$20,INT((ROW()-14)/2),0)),"",OFFSET('9. METAS'!$T$20,INT((ROW()-14)/2),0)))</f>
        <v/>
      </c>
      <c r="M123" s="196" t="str">
        <f ca="1">IF(MOD(ROW()-13,2)=0,IF(ISBLANK(OFFSET('11. SEGUIMIENTO 2026'!$Q$14,INT((ROW()-13)/2),0)),"",OFFSET('11. SEGUIMIENTO 2026'!$Q$14,INT((ROW()-13)/2),0)),IF(ISBLANK(OFFSET('9. METAS'!$U$20,INT((ROW()-14)/2),0)),"",OFFSET('9. METAS'!$U$20,INT((ROW()-14)/2),0)))</f>
        <v/>
      </c>
      <c r="N123" s="742" t="str">
        <f t="shared" ref="N123" ca="1" si="106">IFERROR(J123/J124,"ND")</f>
        <v>ND</v>
      </c>
      <c r="O123" s="738" t="str">
        <f t="shared" ref="O123" ca="1" si="107">IFERROR(((J123+K123+L123)/H123),"ND")</f>
        <v>ND</v>
      </c>
      <c r="P123" s="726"/>
    </row>
    <row r="124" spans="3:16">
      <c r="C124" s="760"/>
      <c r="D124" s="756"/>
      <c r="E124" s="756"/>
      <c r="F124" s="754"/>
      <c r="G124" s="751"/>
      <c r="H124" s="747"/>
      <c r="I124" s="745"/>
      <c r="J124" s="194" t="str">
        <f ca="1">IF(MOD(ROW()-13,2)=0,IF(ISBLANK(OFFSET('11. SEGUIMIENTO 2026'!$N$14,INT((ROW()-13)/2),0)),"",OFFSET('11. SEGUIMIENTO 2026'!$N$14,INT((ROW()-13)/2),0)),IF(ISBLANK(OFFSET('9. METAS'!$R$20,INT((ROW()-14)/2),0)),"",OFFSET('9. METAS'!$R$20,INT((ROW()-14)/2),0)))</f>
        <v/>
      </c>
      <c r="K124" s="195" t="str">
        <f ca="1">IF(MOD(ROW()-13,2)=0,IF(ISBLANK(OFFSET('11. SEGUIMIENTO 2026'!$O$14,INT((ROW()-13)/2),0)),"",OFFSET('11. SEGUIMIENTO 2026'!$O$14,INT((ROW()-13)/2),0)),IF(ISBLANK(OFFSET('9. METAS'!$S$20,INT((ROW()-14)/2),0)),"",OFFSET('9. METAS'!$S$20,INT((ROW()-14)/2),0)))</f>
        <v/>
      </c>
      <c r="L124" s="195" t="str">
        <f ca="1">IF(MOD(ROW()-13,2)=0,IF(ISBLANK(OFFSET('11. SEGUIMIENTO 2026'!$P$14,INT((ROW()-13)/2),0)),"",OFFSET('11. SEGUIMIENTO 2026'!$P$14,INT((ROW()-13)/2),0)),IF(ISBLANK(OFFSET('9. METAS'!$T$20,INT((ROW()-14)/2),0)),"",OFFSET('9. METAS'!$T$20,INT((ROW()-14)/2),0)))</f>
        <v/>
      </c>
      <c r="M124" s="196" t="str">
        <f ca="1">IF(MOD(ROW()-13,2)=0,IF(ISBLANK(OFFSET('11. SEGUIMIENTO 2026'!$Q$14,INT((ROW()-13)/2),0)),"",OFFSET('11. SEGUIMIENTO 2026'!$Q$14,INT((ROW()-13)/2),0)),IF(ISBLANK(OFFSET('9. METAS'!$U$20,INT((ROW()-14)/2),0)),"",OFFSET('9. METAS'!$U$20,INT((ROW()-14)/2),0)))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METAS'!$L$20,INT((ROW()-13)/2),0)),"",OFFSET('9. METAS'!$L$20,INT((ROW()-13)/2),0))</f>
        <v/>
      </c>
      <c r="I125" s="744"/>
      <c r="J125" s="194" t="str">
        <f ca="1">IF(MOD(ROW()-13,2)=0,IF(ISBLANK(OFFSET('11. SEGUIMIENTO 2026'!$N$14,INT((ROW()-13)/2),0)),"",OFFSET('11. SEGUIMIENTO 2026'!$N$14,INT((ROW()-13)/2),0)),IF(ISBLANK(OFFSET('9. METAS'!$R$20,INT((ROW()-14)/2),0)),"",OFFSET('9. METAS'!$R$20,INT((ROW()-14)/2),0)))</f>
        <v/>
      </c>
      <c r="K125" s="195" t="str">
        <f ca="1">IF(MOD(ROW()-13,2)=0,IF(ISBLANK(OFFSET('11. SEGUIMIENTO 2026'!$O$14,INT((ROW()-13)/2),0)),"",OFFSET('11. SEGUIMIENTO 2026'!$O$14,INT((ROW()-13)/2),0)),IF(ISBLANK(OFFSET('9. METAS'!$S$20,INT((ROW()-14)/2),0)),"",OFFSET('9. METAS'!$S$20,INT((ROW()-14)/2),0)))</f>
        <v/>
      </c>
      <c r="L125" s="195" t="str">
        <f ca="1">IF(MOD(ROW()-13,2)=0,IF(ISBLANK(OFFSET('11. SEGUIMIENTO 2026'!$P$14,INT((ROW()-13)/2),0)),"",OFFSET('11. SEGUIMIENTO 2026'!$P$14,INT((ROW()-13)/2),0)),IF(ISBLANK(OFFSET('9. METAS'!$T$20,INT((ROW()-14)/2),0)),"",OFFSET('9. METAS'!$T$20,INT((ROW()-14)/2),0)))</f>
        <v/>
      </c>
      <c r="M125" s="196" t="str">
        <f ca="1">IF(MOD(ROW()-13,2)=0,IF(ISBLANK(OFFSET('11. SEGUIMIENTO 2026'!$Q$14,INT((ROW()-13)/2),0)),"",OFFSET('11. SEGUIMIENTO 2026'!$Q$14,INT((ROW()-13)/2),0)),IF(ISBLANK(OFFSET('9. METAS'!$U$20,INT((ROW()-14)/2),0)),"",OFFSET('9. METAS'!$U$20,INT((ROW()-14)/2),0)))</f>
        <v/>
      </c>
      <c r="N125" s="742" t="str">
        <f t="shared" ref="N125" ca="1" si="108">IFERROR(J125/J126,"ND")</f>
        <v>ND</v>
      </c>
      <c r="O125" s="738" t="str">
        <f t="shared" ref="O125" ca="1" si="109">IFERROR(((J125+K125+L125)/H125),"ND")</f>
        <v>ND</v>
      </c>
      <c r="P125" s="726"/>
    </row>
    <row r="126" spans="3:16">
      <c r="C126" s="760"/>
      <c r="D126" s="756"/>
      <c r="E126" s="756"/>
      <c r="F126" s="754"/>
      <c r="G126" s="751"/>
      <c r="H126" s="747"/>
      <c r="I126" s="745"/>
      <c r="J126" s="194" t="str">
        <f ca="1">IF(MOD(ROW()-13,2)=0,IF(ISBLANK(OFFSET('11. SEGUIMIENTO 2026'!$N$14,INT((ROW()-13)/2),0)),"",OFFSET('11. SEGUIMIENTO 2026'!$N$14,INT((ROW()-13)/2),0)),IF(ISBLANK(OFFSET('9. METAS'!$R$20,INT((ROW()-14)/2),0)),"",OFFSET('9. METAS'!$R$20,INT((ROW()-14)/2),0)))</f>
        <v/>
      </c>
      <c r="K126" s="195" t="str">
        <f ca="1">IF(MOD(ROW()-13,2)=0,IF(ISBLANK(OFFSET('11. SEGUIMIENTO 2026'!$O$14,INT((ROW()-13)/2),0)),"",OFFSET('11. SEGUIMIENTO 2026'!$O$14,INT((ROW()-13)/2),0)),IF(ISBLANK(OFFSET('9. METAS'!$S$20,INT((ROW()-14)/2),0)),"",OFFSET('9. METAS'!$S$20,INT((ROW()-14)/2),0)))</f>
        <v/>
      </c>
      <c r="L126" s="195" t="str">
        <f ca="1">IF(MOD(ROW()-13,2)=0,IF(ISBLANK(OFFSET('11. SEGUIMIENTO 2026'!$P$14,INT((ROW()-13)/2),0)),"",OFFSET('11. SEGUIMIENTO 2026'!$P$14,INT((ROW()-13)/2),0)),IF(ISBLANK(OFFSET('9. METAS'!$T$20,INT((ROW()-14)/2),0)),"",OFFSET('9. METAS'!$T$20,INT((ROW()-14)/2),0)))</f>
        <v/>
      </c>
      <c r="M126" s="196" t="str">
        <f ca="1">IF(MOD(ROW()-13,2)=0,IF(ISBLANK(OFFSET('11. SEGUIMIENTO 2026'!$Q$14,INT((ROW()-13)/2),0)),"",OFFSET('11. SEGUIMIENTO 2026'!$Q$14,INT((ROW()-13)/2),0)),IF(ISBLANK(OFFSET('9. METAS'!$U$20,INT((ROW()-14)/2),0)),"",OFFSET('9. METAS'!$U$20,INT((ROW()-14)/2),0)))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METAS'!$L$20,INT((ROW()-13)/2),0)),"",OFFSET('9. METAS'!$L$20,INT((ROW()-13)/2),0))</f>
        <v/>
      </c>
      <c r="I127" s="744"/>
      <c r="J127" s="194" t="str">
        <f ca="1">IF(MOD(ROW()-13,2)=0,IF(ISBLANK(OFFSET('11. SEGUIMIENTO 2026'!$N$14,INT((ROW()-13)/2),0)),"",OFFSET('11. SEGUIMIENTO 2026'!$N$14,INT((ROW()-13)/2),0)),IF(ISBLANK(OFFSET('9. METAS'!$R$20,INT((ROW()-14)/2),0)),"",OFFSET('9. METAS'!$R$20,INT((ROW()-14)/2),0)))</f>
        <v/>
      </c>
      <c r="K127" s="195" t="str">
        <f ca="1">IF(MOD(ROW()-13,2)=0,IF(ISBLANK(OFFSET('11. SEGUIMIENTO 2026'!$O$14,INT((ROW()-13)/2),0)),"",OFFSET('11. SEGUIMIENTO 2026'!$O$14,INT((ROW()-13)/2),0)),IF(ISBLANK(OFFSET('9. METAS'!$S$20,INT((ROW()-14)/2),0)),"",OFFSET('9. METAS'!$S$20,INT((ROW()-14)/2),0)))</f>
        <v/>
      </c>
      <c r="L127" s="195" t="str">
        <f ca="1">IF(MOD(ROW()-13,2)=0,IF(ISBLANK(OFFSET('11. SEGUIMIENTO 2026'!$P$14,INT((ROW()-13)/2),0)),"",OFFSET('11. SEGUIMIENTO 2026'!$P$14,INT((ROW()-13)/2),0)),IF(ISBLANK(OFFSET('9. METAS'!$T$20,INT((ROW()-14)/2),0)),"",OFFSET('9. METAS'!$T$20,INT((ROW()-14)/2),0)))</f>
        <v/>
      </c>
      <c r="M127" s="196" t="str">
        <f ca="1">IF(MOD(ROW()-13,2)=0,IF(ISBLANK(OFFSET('11. SEGUIMIENTO 2026'!$Q$14,INT((ROW()-13)/2),0)),"",OFFSET('11. SEGUIMIENTO 2026'!$Q$14,INT((ROW()-13)/2),0)),IF(ISBLANK(OFFSET('9. METAS'!$U$20,INT((ROW()-14)/2),0)),"",OFFSET('9. METAS'!$U$20,INT((ROW()-14)/2),0)))</f>
        <v/>
      </c>
      <c r="N127" s="742" t="str">
        <f t="shared" ref="N127" ca="1" si="110">IFERROR(J127/J128,"ND")</f>
        <v>ND</v>
      </c>
      <c r="O127" s="738" t="str">
        <f t="shared" ref="O127" ca="1" si="111">IFERROR(((J127+K127+L127)/H127),"ND")</f>
        <v>ND</v>
      </c>
      <c r="P127" s="726"/>
    </row>
    <row r="128" spans="3:16">
      <c r="C128" s="760"/>
      <c r="D128" s="756"/>
      <c r="E128" s="756"/>
      <c r="F128" s="754"/>
      <c r="G128" s="751"/>
      <c r="H128" s="747"/>
      <c r="I128" s="745"/>
      <c r="J128" s="194" t="str">
        <f ca="1">IF(MOD(ROW()-13,2)=0,IF(ISBLANK(OFFSET('11. SEGUIMIENTO 2026'!$N$14,INT((ROW()-13)/2),0)),"",OFFSET('11. SEGUIMIENTO 2026'!$N$14,INT((ROW()-13)/2),0)),IF(ISBLANK(OFFSET('9. METAS'!$R$20,INT((ROW()-14)/2),0)),"",OFFSET('9. METAS'!$R$20,INT((ROW()-14)/2),0)))</f>
        <v/>
      </c>
      <c r="K128" s="195" t="str">
        <f ca="1">IF(MOD(ROW()-13,2)=0,IF(ISBLANK(OFFSET('11. SEGUIMIENTO 2026'!$O$14,INT((ROW()-13)/2),0)),"",OFFSET('11. SEGUIMIENTO 2026'!$O$14,INT((ROW()-13)/2),0)),IF(ISBLANK(OFFSET('9. METAS'!$S$20,INT((ROW()-14)/2),0)),"",OFFSET('9. METAS'!$S$20,INT((ROW()-14)/2),0)))</f>
        <v/>
      </c>
      <c r="L128" s="195" t="str">
        <f ca="1">IF(MOD(ROW()-13,2)=0,IF(ISBLANK(OFFSET('11. SEGUIMIENTO 2026'!$P$14,INT((ROW()-13)/2),0)),"",OFFSET('11. SEGUIMIENTO 2026'!$P$14,INT((ROW()-13)/2),0)),IF(ISBLANK(OFFSET('9. METAS'!$T$20,INT((ROW()-14)/2),0)),"",OFFSET('9. METAS'!$T$20,INT((ROW()-14)/2),0)))</f>
        <v/>
      </c>
      <c r="M128" s="196" t="str">
        <f ca="1">IF(MOD(ROW()-13,2)=0,IF(ISBLANK(OFFSET('11. SEGUIMIENTO 2026'!$Q$14,INT((ROW()-13)/2),0)),"",OFFSET('11. SEGUIMIENTO 2026'!$Q$14,INT((ROW()-13)/2),0)),IF(ISBLANK(OFFSET('9. METAS'!$U$20,INT((ROW()-14)/2),0)),"",OFFSET('9. METAS'!$U$20,INT((ROW()-14)/2),0)))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METAS'!$L$20,INT((ROW()-13)/2),0)),"",OFFSET('9. METAS'!$L$20,INT((ROW()-13)/2),0))</f>
        <v/>
      </c>
      <c r="I129" s="744"/>
      <c r="J129" s="194" t="str">
        <f ca="1">IF(MOD(ROW()-13,2)=0,IF(ISBLANK(OFFSET('11. SEGUIMIENTO 2026'!$N$14,INT((ROW()-13)/2),0)),"",OFFSET('11. SEGUIMIENTO 2026'!$N$14,INT((ROW()-13)/2),0)),IF(ISBLANK(OFFSET('9. METAS'!$R$20,INT((ROW()-14)/2),0)),"",OFFSET('9. METAS'!$R$20,INT((ROW()-14)/2),0)))</f>
        <v/>
      </c>
      <c r="K129" s="195" t="str">
        <f ca="1">IF(MOD(ROW()-13,2)=0,IF(ISBLANK(OFFSET('11. SEGUIMIENTO 2026'!$O$14,INT((ROW()-13)/2),0)),"",OFFSET('11. SEGUIMIENTO 2026'!$O$14,INT((ROW()-13)/2),0)),IF(ISBLANK(OFFSET('9. METAS'!$S$20,INT((ROW()-14)/2),0)),"",OFFSET('9. METAS'!$S$20,INT((ROW()-14)/2),0)))</f>
        <v/>
      </c>
      <c r="L129" s="195" t="str">
        <f ca="1">IF(MOD(ROW()-13,2)=0,IF(ISBLANK(OFFSET('11. SEGUIMIENTO 2026'!$P$14,INT((ROW()-13)/2),0)),"",OFFSET('11. SEGUIMIENTO 2026'!$P$14,INT((ROW()-13)/2),0)),IF(ISBLANK(OFFSET('9. METAS'!$T$20,INT((ROW()-14)/2),0)),"",OFFSET('9. METAS'!$T$20,INT((ROW()-14)/2),0)))</f>
        <v/>
      </c>
      <c r="M129" s="196" t="str">
        <f ca="1">IF(MOD(ROW()-13,2)=0,IF(ISBLANK(OFFSET('11. SEGUIMIENTO 2026'!$Q$14,INT((ROW()-13)/2),0)),"",OFFSET('11. SEGUIMIENTO 2026'!$Q$14,INT((ROW()-13)/2),0)),IF(ISBLANK(OFFSET('9. METAS'!$U$20,INT((ROW()-14)/2),0)),"",OFFSET('9. METAS'!$U$20,INT((ROW()-14)/2),0)))</f>
        <v/>
      </c>
      <c r="N129" s="742" t="str">
        <f t="shared" ref="N129" ca="1" si="112">IFERROR(J129/J130,"ND")</f>
        <v>ND</v>
      </c>
      <c r="O129" s="738" t="str">
        <f t="shared" ref="O129" ca="1" si="113">IFERROR(((J129+K129+L129)/H129),"ND")</f>
        <v>ND</v>
      </c>
      <c r="P129" s="726"/>
    </row>
    <row r="130" spans="3:16">
      <c r="C130" s="760"/>
      <c r="D130" s="756"/>
      <c r="E130" s="756"/>
      <c r="F130" s="754"/>
      <c r="G130" s="751"/>
      <c r="H130" s="747"/>
      <c r="I130" s="745"/>
      <c r="J130" s="194" t="str">
        <f ca="1">IF(MOD(ROW()-13,2)=0,IF(ISBLANK(OFFSET('11. SEGUIMIENTO 2026'!$N$14,INT((ROW()-13)/2),0)),"",OFFSET('11. SEGUIMIENTO 2026'!$N$14,INT((ROW()-13)/2),0)),IF(ISBLANK(OFFSET('9. METAS'!$R$20,INT((ROW()-14)/2),0)),"",OFFSET('9. METAS'!$R$20,INT((ROW()-14)/2),0)))</f>
        <v/>
      </c>
      <c r="K130" s="195" t="str">
        <f ca="1">IF(MOD(ROW()-13,2)=0,IF(ISBLANK(OFFSET('11. SEGUIMIENTO 2026'!$O$14,INT((ROW()-13)/2),0)),"",OFFSET('11. SEGUIMIENTO 2026'!$O$14,INT((ROW()-13)/2),0)),IF(ISBLANK(OFFSET('9. METAS'!$S$20,INT((ROW()-14)/2),0)),"",OFFSET('9. METAS'!$S$20,INT((ROW()-14)/2),0)))</f>
        <v/>
      </c>
      <c r="L130" s="195" t="str">
        <f ca="1">IF(MOD(ROW()-13,2)=0,IF(ISBLANK(OFFSET('11. SEGUIMIENTO 2026'!$P$14,INT((ROW()-13)/2),0)),"",OFFSET('11. SEGUIMIENTO 2026'!$P$14,INT((ROW()-13)/2),0)),IF(ISBLANK(OFFSET('9. METAS'!$T$20,INT((ROW()-14)/2),0)),"",OFFSET('9. METAS'!$T$20,INT((ROW()-14)/2),0)))</f>
        <v/>
      </c>
      <c r="M130" s="196" t="str">
        <f ca="1">IF(MOD(ROW()-13,2)=0,IF(ISBLANK(OFFSET('11. SEGUIMIENTO 2026'!$Q$14,INT((ROW()-13)/2),0)),"",OFFSET('11. SEGUIMIENTO 2026'!$Q$14,INT((ROW()-13)/2),0)),IF(ISBLANK(OFFSET('9. METAS'!$U$20,INT((ROW()-14)/2),0)),"",OFFSET('9. METAS'!$U$20,INT((ROW()-14)/2),0)))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METAS'!$L$20,INT((ROW()-13)/2),0)),"",OFFSET('9. METAS'!$L$20,INT((ROW()-13)/2),0))</f>
        <v/>
      </c>
      <c r="I131" s="744"/>
      <c r="J131" s="194" t="str">
        <f ca="1">IF(MOD(ROW()-13,2)=0,IF(ISBLANK(OFFSET('11. SEGUIMIENTO 2026'!$N$14,INT((ROW()-13)/2),0)),"",OFFSET('11. SEGUIMIENTO 2026'!$N$14,INT((ROW()-13)/2),0)),IF(ISBLANK(OFFSET('9. METAS'!$R$20,INT((ROW()-14)/2),0)),"",OFFSET('9. METAS'!$R$20,INT((ROW()-14)/2),0)))</f>
        <v/>
      </c>
      <c r="K131" s="195" t="str">
        <f ca="1">IF(MOD(ROW()-13,2)=0,IF(ISBLANK(OFFSET('11. SEGUIMIENTO 2026'!$O$14,INT((ROW()-13)/2),0)),"",OFFSET('11. SEGUIMIENTO 2026'!$O$14,INT((ROW()-13)/2),0)),IF(ISBLANK(OFFSET('9. METAS'!$S$20,INT((ROW()-14)/2),0)),"",OFFSET('9. METAS'!$S$20,INT((ROW()-14)/2),0)))</f>
        <v/>
      </c>
      <c r="L131" s="195" t="str">
        <f ca="1">IF(MOD(ROW()-13,2)=0,IF(ISBLANK(OFFSET('11. SEGUIMIENTO 2026'!$P$14,INT((ROW()-13)/2),0)),"",OFFSET('11. SEGUIMIENTO 2026'!$P$14,INT((ROW()-13)/2),0)),IF(ISBLANK(OFFSET('9. METAS'!$T$20,INT((ROW()-14)/2),0)),"",OFFSET('9. METAS'!$T$20,INT((ROW()-14)/2),0)))</f>
        <v/>
      </c>
      <c r="M131" s="196" t="str">
        <f ca="1">IF(MOD(ROW()-13,2)=0,IF(ISBLANK(OFFSET('11. SEGUIMIENTO 2026'!$Q$14,INT((ROW()-13)/2),0)),"",OFFSET('11. SEGUIMIENTO 2026'!$Q$14,INT((ROW()-13)/2),0)),IF(ISBLANK(OFFSET('9. METAS'!$U$20,INT((ROW()-14)/2),0)),"",OFFSET('9. METAS'!$U$20,INT((ROW()-14)/2),0)))</f>
        <v/>
      </c>
      <c r="N131" s="742" t="str">
        <f t="shared" ref="N131" ca="1" si="114">IFERROR(J131/J132,"ND")</f>
        <v>ND</v>
      </c>
      <c r="O131" s="738" t="str">
        <f t="shared" ref="O131" ca="1" si="115">IFERROR(((J131+K131+L131)/H131),"ND")</f>
        <v>ND</v>
      </c>
      <c r="P131" s="726"/>
    </row>
    <row r="132" spans="3:16">
      <c r="C132" s="760"/>
      <c r="D132" s="756"/>
      <c r="E132" s="756"/>
      <c r="F132" s="754"/>
      <c r="G132" s="751"/>
      <c r="H132" s="747"/>
      <c r="I132" s="745"/>
      <c r="J132" s="194" t="str">
        <f ca="1">IF(MOD(ROW()-13,2)=0,IF(ISBLANK(OFFSET('11. SEGUIMIENTO 2026'!$N$14,INT((ROW()-13)/2),0)),"",OFFSET('11. SEGUIMIENTO 2026'!$N$14,INT((ROW()-13)/2),0)),IF(ISBLANK(OFFSET('9. METAS'!$R$20,INT((ROW()-14)/2),0)),"",OFFSET('9. METAS'!$R$20,INT((ROW()-14)/2),0)))</f>
        <v/>
      </c>
      <c r="K132" s="195" t="str">
        <f ca="1">IF(MOD(ROW()-13,2)=0,IF(ISBLANK(OFFSET('11. SEGUIMIENTO 2026'!$O$14,INT((ROW()-13)/2),0)),"",OFFSET('11. SEGUIMIENTO 2026'!$O$14,INT((ROW()-13)/2),0)),IF(ISBLANK(OFFSET('9. METAS'!$S$20,INT((ROW()-14)/2),0)),"",OFFSET('9. METAS'!$S$20,INT((ROW()-14)/2),0)))</f>
        <v/>
      </c>
      <c r="L132" s="195" t="str">
        <f ca="1">IF(MOD(ROW()-13,2)=0,IF(ISBLANK(OFFSET('11. SEGUIMIENTO 2026'!$P$14,INT((ROW()-13)/2),0)),"",OFFSET('11. SEGUIMIENTO 2026'!$P$14,INT((ROW()-13)/2),0)),IF(ISBLANK(OFFSET('9. METAS'!$T$20,INT((ROW()-14)/2),0)),"",OFFSET('9. METAS'!$T$20,INT((ROW()-14)/2),0)))</f>
        <v/>
      </c>
      <c r="M132" s="196" t="str">
        <f ca="1">IF(MOD(ROW()-13,2)=0,IF(ISBLANK(OFFSET('11. SEGUIMIENTO 2026'!$Q$14,INT((ROW()-13)/2),0)),"",OFFSET('11. SEGUIMIENTO 2026'!$Q$14,INT((ROW()-13)/2),0)),IF(ISBLANK(OFFSET('9. METAS'!$U$20,INT((ROW()-14)/2),0)),"",OFFSET('9. METAS'!$U$20,INT((ROW()-14)/2),0)))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METAS'!$L$20,INT((ROW()-13)/2),0)),"",OFFSET('9. METAS'!$L$20,INT((ROW()-13)/2),0))</f>
        <v/>
      </c>
      <c r="I133" s="744"/>
      <c r="J133" s="194" t="str">
        <f ca="1">IF(MOD(ROW()-13,2)=0,IF(ISBLANK(OFFSET('11. SEGUIMIENTO 2026'!$N$14,INT((ROW()-13)/2),0)),"",OFFSET('11. SEGUIMIENTO 2026'!$N$14,INT((ROW()-13)/2),0)),IF(ISBLANK(OFFSET('9. METAS'!$R$20,INT((ROW()-14)/2),0)),"",OFFSET('9. METAS'!$R$20,INT((ROW()-14)/2),0)))</f>
        <v/>
      </c>
      <c r="K133" s="195" t="str">
        <f ca="1">IF(MOD(ROW()-13,2)=0,IF(ISBLANK(OFFSET('11. SEGUIMIENTO 2026'!$O$14,INT((ROW()-13)/2),0)),"",OFFSET('11. SEGUIMIENTO 2026'!$O$14,INT((ROW()-13)/2),0)),IF(ISBLANK(OFFSET('9. METAS'!$S$20,INT((ROW()-14)/2),0)),"",OFFSET('9. METAS'!$S$20,INT((ROW()-14)/2),0)))</f>
        <v/>
      </c>
      <c r="L133" s="195" t="str">
        <f ca="1">IF(MOD(ROW()-13,2)=0,IF(ISBLANK(OFFSET('11. SEGUIMIENTO 2026'!$P$14,INT((ROW()-13)/2),0)),"",OFFSET('11. SEGUIMIENTO 2026'!$P$14,INT((ROW()-13)/2),0)),IF(ISBLANK(OFFSET('9. METAS'!$T$20,INT((ROW()-14)/2),0)),"",OFFSET('9. METAS'!$T$20,INT((ROW()-14)/2),0)))</f>
        <v/>
      </c>
      <c r="M133" s="196" t="str">
        <f ca="1">IF(MOD(ROW()-13,2)=0,IF(ISBLANK(OFFSET('11. SEGUIMIENTO 2026'!$Q$14,INT((ROW()-13)/2),0)),"",OFFSET('11. SEGUIMIENTO 2026'!$Q$14,INT((ROW()-13)/2),0)),IF(ISBLANK(OFFSET('9. METAS'!$U$20,INT((ROW()-14)/2),0)),"",OFFSET('9. METAS'!$U$20,INT((ROW()-14)/2),0)))</f>
        <v/>
      </c>
      <c r="N133" s="742" t="str">
        <f t="shared" ref="N133" ca="1" si="116">IFERROR(J133/J134,"ND")</f>
        <v>ND</v>
      </c>
      <c r="O133" s="738" t="str">
        <f t="shared" ref="O133" ca="1" si="117">IFERROR(((J133+K133+L133)/H133),"ND")</f>
        <v>ND</v>
      </c>
      <c r="P133" s="726"/>
    </row>
    <row r="134" spans="3:16">
      <c r="C134" s="760"/>
      <c r="D134" s="756"/>
      <c r="E134" s="756"/>
      <c r="F134" s="754"/>
      <c r="G134" s="751"/>
      <c r="H134" s="747"/>
      <c r="I134" s="745"/>
      <c r="J134" s="194" t="str">
        <f ca="1">IF(MOD(ROW()-13,2)=0,IF(ISBLANK(OFFSET('11. SEGUIMIENTO 2026'!$N$14,INT((ROW()-13)/2),0)),"",OFFSET('11. SEGUIMIENTO 2026'!$N$14,INT((ROW()-13)/2),0)),IF(ISBLANK(OFFSET('9. METAS'!$R$20,INT((ROW()-14)/2),0)),"",OFFSET('9. METAS'!$R$20,INT((ROW()-14)/2),0)))</f>
        <v/>
      </c>
      <c r="K134" s="195" t="str">
        <f ca="1">IF(MOD(ROW()-13,2)=0,IF(ISBLANK(OFFSET('11. SEGUIMIENTO 2026'!$O$14,INT((ROW()-13)/2),0)),"",OFFSET('11. SEGUIMIENTO 2026'!$O$14,INT((ROW()-13)/2),0)),IF(ISBLANK(OFFSET('9. METAS'!$S$20,INT((ROW()-14)/2),0)),"",OFFSET('9. METAS'!$S$20,INT((ROW()-14)/2),0)))</f>
        <v/>
      </c>
      <c r="L134" s="195" t="str">
        <f ca="1">IF(MOD(ROW()-13,2)=0,IF(ISBLANK(OFFSET('11. SEGUIMIENTO 2026'!$P$14,INT((ROW()-13)/2),0)),"",OFFSET('11. SEGUIMIENTO 2026'!$P$14,INT((ROW()-13)/2),0)),IF(ISBLANK(OFFSET('9. METAS'!$T$20,INT((ROW()-14)/2),0)),"",OFFSET('9. METAS'!$T$20,INT((ROW()-14)/2),0)))</f>
        <v/>
      </c>
      <c r="M134" s="196" t="str">
        <f ca="1">IF(MOD(ROW()-13,2)=0,IF(ISBLANK(OFFSET('11. SEGUIMIENTO 2026'!$Q$14,INT((ROW()-13)/2),0)),"",OFFSET('11. SEGUIMIENTO 2026'!$Q$14,INT((ROW()-13)/2),0)),IF(ISBLANK(OFFSET('9. METAS'!$U$20,INT((ROW()-14)/2),0)),"",OFFSET('9. METAS'!$U$20,INT((ROW()-14)/2),0)))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METAS'!$L$20,INT((ROW()-13)/2),0)),"",OFFSET('9. METAS'!$L$20,INT((ROW()-13)/2),0))</f>
        <v/>
      </c>
      <c r="I135" s="744"/>
      <c r="J135" s="194" t="str">
        <f ca="1">IF(MOD(ROW()-13,2)=0,IF(ISBLANK(OFFSET('11. SEGUIMIENTO 2026'!$N$14,INT((ROW()-13)/2),0)),"",OFFSET('11. SEGUIMIENTO 2026'!$N$14,INT((ROW()-13)/2),0)),IF(ISBLANK(OFFSET('9. METAS'!$R$20,INT((ROW()-14)/2),0)),"",OFFSET('9. METAS'!$R$20,INT((ROW()-14)/2),0)))</f>
        <v/>
      </c>
      <c r="K135" s="195" t="str">
        <f ca="1">IF(MOD(ROW()-13,2)=0,IF(ISBLANK(OFFSET('11. SEGUIMIENTO 2026'!$O$14,INT((ROW()-13)/2),0)),"",OFFSET('11. SEGUIMIENTO 2026'!$O$14,INT((ROW()-13)/2),0)),IF(ISBLANK(OFFSET('9. METAS'!$S$20,INT((ROW()-14)/2),0)),"",OFFSET('9. METAS'!$S$20,INT((ROW()-14)/2),0)))</f>
        <v/>
      </c>
      <c r="L135" s="195" t="str">
        <f ca="1">IF(MOD(ROW()-13,2)=0,IF(ISBLANK(OFFSET('11. SEGUIMIENTO 2026'!$P$14,INT((ROW()-13)/2),0)),"",OFFSET('11. SEGUIMIENTO 2026'!$P$14,INT((ROW()-13)/2),0)),IF(ISBLANK(OFFSET('9. METAS'!$T$20,INT((ROW()-14)/2),0)),"",OFFSET('9. METAS'!$T$20,INT((ROW()-14)/2),0)))</f>
        <v/>
      </c>
      <c r="M135" s="196" t="str">
        <f ca="1">IF(MOD(ROW()-13,2)=0,IF(ISBLANK(OFFSET('11. SEGUIMIENTO 2026'!$Q$14,INT((ROW()-13)/2),0)),"",OFFSET('11. SEGUIMIENTO 2026'!$Q$14,INT((ROW()-13)/2),0)),IF(ISBLANK(OFFSET('9. METAS'!$U$20,INT((ROW()-14)/2),0)),"",OFFSET('9. METAS'!$U$20,INT((ROW()-14)/2),0)))</f>
        <v/>
      </c>
      <c r="N135" s="742" t="str">
        <f t="shared" ref="N135" ca="1" si="118">IFERROR(J135/J136,"ND")</f>
        <v>ND</v>
      </c>
      <c r="O135" s="738" t="str">
        <f t="shared" ref="O135" ca="1" si="119">IFERROR(((J135+K135+L135)/H135),"ND")</f>
        <v>ND</v>
      </c>
      <c r="P135" s="726"/>
    </row>
    <row r="136" spans="3:16">
      <c r="C136" s="760"/>
      <c r="D136" s="756"/>
      <c r="E136" s="756"/>
      <c r="F136" s="754"/>
      <c r="G136" s="751"/>
      <c r="H136" s="747"/>
      <c r="I136" s="745"/>
      <c r="J136" s="194" t="str">
        <f ca="1">IF(MOD(ROW()-13,2)=0,IF(ISBLANK(OFFSET('11. SEGUIMIENTO 2026'!$N$14,INT((ROW()-13)/2),0)),"",OFFSET('11. SEGUIMIENTO 2026'!$N$14,INT((ROW()-13)/2),0)),IF(ISBLANK(OFFSET('9. METAS'!$R$20,INT((ROW()-14)/2),0)),"",OFFSET('9. METAS'!$R$20,INT((ROW()-14)/2),0)))</f>
        <v/>
      </c>
      <c r="K136" s="195" t="str">
        <f ca="1">IF(MOD(ROW()-13,2)=0,IF(ISBLANK(OFFSET('11. SEGUIMIENTO 2026'!$O$14,INT((ROW()-13)/2),0)),"",OFFSET('11. SEGUIMIENTO 2026'!$O$14,INT((ROW()-13)/2),0)),IF(ISBLANK(OFFSET('9. METAS'!$S$20,INT((ROW()-14)/2),0)),"",OFFSET('9. METAS'!$S$20,INT((ROW()-14)/2),0)))</f>
        <v/>
      </c>
      <c r="L136" s="195" t="str">
        <f ca="1">IF(MOD(ROW()-13,2)=0,IF(ISBLANK(OFFSET('11. SEGUIMIENTO 2026'!$P$14,INT((ROW()-13)/2),0)),"",OFFSET('11. SEGUIMIENTO 2026'!$P$14,INT((ROW()-13)/2),0)),IF(ISBLANK(OFFSET('9. METAS'!$T$20,INT((ROW()-14)/2),0)),"",OFFSET('9. METAS'!$T$20,INT((ROW()-14)/2),0)))</f>
        <v/>
      </c>
      <c r="M136" s="196" t="str">
        <f ca="1">IF(MOD(ROW()-13,2)=0,IF(ISBLANK(OFFSET('11. SEGUIMIENTO 2026'!$Q$14,INT((ROW()-13)/2),0)),"",OFFSET('11. SEGUIMIENTO 2026'!$Q$14,INT((ROW()-13)/2),0)),IF(ISBLANK(OFFSET('9. METAS'!$U$20,INT((ROW()-14)/2),0)),"",OFFSET('9. METAS'!$U$20,INT((ROW()-14)/2),0)))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METAS'!$L$20,INT((ROW()-13)/2),0)),"",OFFSET('9. METAS'!$L$20,INT((ROW()-13)/2),0))</f>
        <v/>
      </c>
      <c r="I137" s="744"/>
      <c r="J137" s="194" t="str">
        <f ca="1">IF(MOD(ROW()-13,2)=0,IF(ISBLANK(OFFSET('11. SEGUIMIENTO 2026'!$N$14,INT((ROW()-13)/2),0)),"",OFFSET('11. SEGUIMIENTO 2026'!$N$14,INT((ROW()-13)/2),0)),IF(ISBLANK(OFFSET('9. METAS'!$R$20,INT((ROW()-14)/2),0)),"",OFFSET('9. METAS'!$R$20,INT((ROW()-14)/2),0)))</f>
        <v/>
      </c>
      <c r="K137" s="195" t="str">
        <f ca="1">IF(MOD(ROW()-13,2)=0,IF(ISBLANK(OFFSET('11. SEGUIMIENTO 2026'!$O$14,INT((ROW()-13)/2),0)),"",OFFSET('11. SEGUIMIENTO 2026'!$O$14,INT((ROW()-13)/2),0)),IF(ISBLANK(OFFSET('9. METAS'!$S$20,INT((ROW()-14)/2),0)),"",OFFSET('9. METAS'!$S$20,INT((ROW()-14)/2),0)))</f>
        <v/>
      </c>
      <c r="L137" s="195" t="str">
        <f ca="1">IF(MOD(ROW()-13,2)=0,IF(ISBLANK(OFFSET('11. SEGUIMIENTO 2026'!$P$14,INT((ROW()-13)/2),0)),"",OFFSET('11. SEGUIMIENTO 2026'!$P$14,INT((ROW()-13)/2),0)),IF(ISBLANK(OFFSET('9. METAS'!$T$20,INT((ROW()-14)/2),0)),"",OFFSET('9. METAS'!$T$20,INT((ROW()-14)/2),0)))</f>
        <v/>
      </c>
      <c r="M137" s="196" t="str">
        <f ca="1">IF(MOD(ROW()-13,2)=0,IF(ISBLANK(OFFSET('11. SEGUIMIENTO 2026'!$Q$14,INT((ROW()-13)/2),0)),"",OFFSET('11. SEGUIMIENTO 2026'!$Q$14,INT((ROW()-13)/2),0)),IF(ISBLANK(OFFSET('9. METAS'!$U$20,INT((ROW()-14)/2),0)),"",OFFSET('9. METAS'!$U$20,INT((ROW()-14)/2),0)))</f>
        <v/>
      </c>
      <c r="N137" s="742" t="str">
        <f t="shared" ref="N137" ca="1" si="120">IFERROR(J137/J138,"ND")</f>
        <v>ND</v>
      </c>
      <c r="O137" s="738" t="str">
        <f t="shared" ref="O137" ca="1" si="121">IFERROR(((J137+K137+L137)/H137),"ND")</f>
        <v>ND</v>
      </c>
      <c r="P137" s="726"/>
    </row>
    <row r="138" spans="3:16">
      <c r="C138" s="760"/>
      <c r="D138" s="756"/>
      <c r="E138" s="756"/>
      <c r="F138" s="754"/>
      <c r="G138" s="751"/>
      <c r="H138" s="747"/>
      <c r="I138" s="745"/>
      <c r="J138" s="194" t="str">
        <f ca="1">IF(MOD(ROW()-13,2)=0,IF(ISBLANK(OFFSET('11. SEGUIMIENTO 2026'!$N$14,INT((ROW()-13)/2),0)),"",OFFSET('11. SEGUIMIENTO 2026'!$N$14,INT((ROW()-13)/2),0)),IF(ISBLANK(OFFSET('9. METAS'!$R$20,INT((ROW()-14)/2),0)),"",OFFSET('9. METAS'!$R$20,INT((ROW()-14)/2),0)))</f>
        <v/>
      </c>
      <c r="K138" s="195" t="str">
        <f ca="1">IF(MOD(ROW()-13,2)=0,IF(ISBLANK(OFFSET('11. SEGUIMIENTO 2026'!$O$14,INT((ROW()-13)/2),0)),"",OFFSET('11. SEGUIMIENTO 2026'!$O$14,INT((ROW()-13)/2),0)),IF(ISBLANK(OFFSET('9. METAS'!$S$20,INT((ROW()-14)/2),0)),"",OFFSET('9. METAS'!$S$20,INT((ROW()-14)/2),0)))</f>
        <v/>
      </c>
      <c r="L138" s="195" t="str">
        <f ca="1">IF(MOD(ROW()-13,2)=0,IF(ISBLANK(OFFSET('11. SEGUIMIENTO 2026'!$P$14,INT((ROW()-13)/2),0)),"",OFFSET('11. SEGUIMIENTO 2026'!$P$14,INT((ROW()-13)/2),0)),IF(ISBLANK(OFFSET('9. METAS'!$T$20,INT((ROW()-14)/2),0)),"",OFFSET('9. METAS'!$T$20,INT((ROW()-14)/2),0)))</f>
        <v/>
      </c>
      <c r="M138" s="196" t="str">
        <f ca="1">IF(MOD(ROW()-13,2)=0,IF(ISBLANK(OFFSET('11. SEGUIMIENTO 2026'!$Q$14,INT((ROW()-13)/2),0)),"",OFFSET('11. SEGUIMIENTO 2026'!$Q$14,INT((ROW()-13)/2),0)),IF(ISBLANK(OFFSET('9. METAS'!$U$20,INT((ROW()-14)/2),0)),"",OFFSET('9. METAS'!$U$20,INT((ROW()-14)/2),0)))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METAS'!$L$20,INT((ROW()-13)/2),0)),"",OFFSET('9. METAS'!$L$20,INT((ROW()-13)/2),0))</f>
        <v/>
      </c>
      <c r="I139" s="744"/>
      <c r="J139" s="194" t="str">
        <f ca="1">IF(MOD(ROW()-13,2)=0,IF(ISBLANK(OFFSET('11. SEGUIMIENTO 2026'!$N$14,INT((ROW()-13)/2),0)),"",OFFSET('11. SEGUIMIENTO 2026'!$N$14,INT((ROW()-13)/2),0)),IF(ISBLANK(OFFSET('9. METAS'!$R$20,INT((ROW()-14)/2),0)),"",OFFSET('9. METAS'!$R$20,INT((ROW()-14)/2),0)))</f>
        <v/>
      </c>
      <c r="K139" s="195" t="str">
        <f ca="1">IF(MOD(ROW()-13,2)=0,IF(ISBLANK(OFFSET('11. SEGUIMIENTO 2026'!$O$14,INT((ROW()-13)/2),0)),"",OFFSET('11. SEGUIMIENTO 2026'!$O$14,INT((ROW()-13)/2),0)),IF(ISBLANK(OFFSET('9. METAS'!$S$20,INT((ROW()-14)/2),0)),"",OFFSET('9. METAS'!$S$20,INT((ROW()-14)/2),0)))</f>
        <v/>
      </c>
      <c r="L139" s="195" t="str">
        <f ca="1">IF(MOD(ROW()-13,2)=0,IF(ISBLANK(OFFSET('11. SEGUIMIENTO 2026'!$P$14,INT((ROW()-13)/2),0)),"",OFFSET('11. SEGUIMIENTO 2026'!$P$14,INT((ROW()-13)/2),0)),IF(ISBLANK(OFFSET('9. METAS'!$T$20,INT((ROW()-14)/2),0)),"",OFFSET('9. METAS'!$T$20,INT((ROW()-14)/2),0)))</f>
        <v/>
      </c>
      <c r="M139" s="196" t="str">
        <f ca="1">IF(MOD(ROW()-13,2)=0,IF(ISBLANK(OFFSET('11. SEGUIMIENTO 2026'!$Q$14,INT((ROW()-13)/2),0)),"",OFFSET('11. SEGUIMIENTO 2026'!$Q$14,INT((ROW()-13)/2),0)),IF(ISBLANK(OFFSET('9. METAS'!$U$20,INT((ROW()-14)/2),0)),"",OFFSET('9. METAS'!$U$20,INT((ROW()-14)/2),0)))</f>
        <v/>
      </c>
      <c r="N139" s="742" t="str">
        <f t="shared" ref="N139" ca="1" si="122">IFERROR(J139/J140,"ND")</f>
        <v>ND</v>
      </c>
      <c r="O139" s="738" t="str">
        <f t="shared" ref="O139" ca="1" si="123">IFERROR(((J139+K139+L139)/H139),"ND")</f>
        <v>ND</v>
      </c>
      <c r="P139" s="726"/>
    </row>
    <row r="140" spans="3:16">
      <c r="C140" s="760"/>
      <c r="D140" s="756"/>
      <c r="E140" s="756"/>
      <c r="F140" s="754"/>
      <c r="G140" s="751"/>
      <c r="H140" s="747"/>
      <c r="I140" s="745"/>
      <c r="J140" s="194" t="str">
        <f ca="1">IF(MOD(ROW()-13,2)=0,IF(ISBLANK(OFFSET('11. SEGUIMIENTO 2026'!$N$14,INT((ROW()-13)/2),0)),"",OFFSET('11. SEGUIMIENTO 2026'!$N$14,INT((ROW()-13)/2),0)),IF(ISBLANK(OFFSET('9. METAS'!$R$20,INT((ROW()-14)/2),0)),"",OFFSET('9. METAS'!$R$20,INT((ROW()-14)/2),0)))</f>
        <v/>
      </c>
      <c r="K140" s="195" t="str">
        <f ca="1">IF(MOD(ROW()-13,2)=0,IF(ISBLANK(OFFSET('11. SEGUIMIENTO 2026'!$O$14,INT((ROW()-13)/2),0)),"",OFFSET('11. SEGUIMIENTO 2026'!$O$14,INT((ROW()-13)/2),0)),IF(ISBLANK(OFFSET('9. METAS'!$S$20,INT((ROW()-14)/2),0)),"",OFFSET('9. METAS'!$S$20,INT((ROW()-14)/2),0)))</f>
        <v/>
      </c>
      <c r="L140" s="195" t="str">
        <f ca="1">IF(MOD(ROW()-13,2)=0,IF(ISBLANK(OFFSET('11. SEGUIMIENTO 2026'!$P$14,INT((ROW()-13)/2),0)),"",OFFSET('11. SEGUIMIENTO 2026'!$P$14,INT((ROW()-13)/2),0)),IF(ISBLANK(OFFSET('9. METAS'!$T$20,INT((ROW()-14)/2),0)),"",OFFSET('9. METAS'!$T$20,INT((ROW()-14)/2),0)))</f>
        <v/>
      </c>
      <c r="M140" s="196" t="str">
        <f ca="1">IF(MOD(ROW()-13,2)=0,IF(ISBLANK(OFFSET('11. SEGUIMIENTO 2026'!$Q$14,INT((ROW()-13)/2),0)),"",OFFSET('11. SEGUIMIENTO 2026'!$Q$14,INT((ROW()-13)/2),0)),IF(ISBLANK(OFFSET('9. METAS'!$U$20,INT((ROW()-14)/2),0)),"",OFFSET('9. METAS'!$U$20,INT((ROW()-14)/2),0)))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METAS'!$L$20,INT((ROW()-13)/2),0)),"",OFFSET('9. METAS'!$L$20,INT((ROW()-13)/2),0))</f>
        <v/>
      </c>
      <c r="I141" s="744"/>
      <c r="J141" s="194" t="str">
        <f ca="1">IF(MOD(ROW()-13,2)=0,IF(ISBLANK(OFFSET('11. SEGUIMIENTO 2026'!$N$14,INT((ROW()-13)/2),0)),"",OFFSET('11. SEGUIMIENTO 2026'!$N$14,INT((ROW()-13)/2),0)),IF(ISBLANK(OFFSET('9. METAS'!$R$20,INT((ROW()-14)/2),0)),"",OFFSET('9. METAS'!$R$20,INT((ROW()-14)/2),0)))</f>
        <v/>
      </c>
      <c r="K141" s="195" t="str">
        <f ca="1">IF(MOD(ROW()-13,2)=0,IF(ISBLANK(OFFSET('11. SEGUIMIENTO 2026'!$O$14,INT((ROW()-13)/2),0)),"",OFFSET('11. SEGUIMIENTO 2026'!$O$14,INT((ROW()-13)/2),0)),IF(ISBLANK(OFFSET('9. METAS'!$S$20,INT((ROW()-14)/2),0)),"",OFFSET('9. METAS'!$S$20,INT((ROW()-14)/2),0)))</f>
        <v/>
      </c>
      <c r="L141" s="195" t="str">
        <f ca="1">IF(MOD(ROW()-13,2)=0,IF(ISBLANK(OFFSET('11. SEGUIMIENTO 2026'!$P$14,INT((ROW()-13)/2),0)),"",OFFSET('11. SEGUIMIENTO 2026'!$P$14,INT((ROW()-13)/2),0)),IF(ISBLANK(OFFSET('9. METAS'!$T$20,INT((ROW()-14)/2),0)),"",OFFSET('9. METAS'!$T$20,INT((ROW()-14)/2),0)))</f>
        <v/>
      </c>
      <c r="M141" s="196" t="str">
        <f ca="1">IF(MOD(ROW()-13,2)=0,IF(ISBLANK(OFFSET('11. SEGUIMIENTO 2026'!$Q$14,INT((ROW()-13)/2),0)),"",OFFSET('11. SEGUIMIENTO 2026'!$Q$14,INT((ROW()-13)/2),0)),IF(ISBLANK(OFFSET('9. METAS'!$U$20,INT((ROW()-14)/2),0)),"",OFFSET('9. METAS'!$U$20,INT((ROW()-14)/2),0)))</f>
        <v/>
      </c>
      <c r="N141" s="742" t="str">
        <f t="shared" ref="N141" ca="1" si="124">IFERROR(J141/J142,"ND")</f>
        <v>ND</v>
      </c>
      <c r="O141" s="738" t="str">
        <f t="shared" ref="O141" ca="1" si="125">IFERROR(((J141+K141+L141)/H141),"ND")</f>
        <v>ND</v>
      </c>
      <c r="P141" s="726"/>
    </row>
    <row r="142" spans="3:16">
      <c r="C142" s="760"/>
      <c r="D142" s="756"/>
      <c r="E142" s="756"/>
      <c r="F142" s="754"/>
      <c r="G142" s="751"/>
      <c r="H142" s="747"/>
      <c r="I142" s="745"/>
      <c r="J142" s="194" t="str">
        <f ca="1">IF(MOD(ROW()-13,2)=0,IF(ISBLANK(OFFSET('11. SEGUIMIENTO 2026'!$N$14,INT((ROW()-13)/2),0)),"",OFFSET('11. SEGUIMIENTO 2026'!$N$14,INT((ROW()-13)/2),0)),IF(ISBLANK(OFFSET('9. METAS'!$R$20,INT((ROW()-14)/2),0)),"",OFFSET('9. METAS'!$R$20,INT((ROW()-14)/2),0)))</f>
        <v/>
      </c>
      <c r="K142" s="195" t="str">
        <f ca="1">IF(MOD(ROW()-13,2)=0,IF(ISBLANK(OFFSET('11. SEGUIMIENTO 2026'!$O$14,INT((ROW()-13)/2),0)),"",OFFSET('11. SEGUIMIENTO 2026'!$O$14,INT((ROW()-13)/2),0)),IF(ISBLANK(OFFSET('9. METAS'!$S$20,INT((ROW()-14)/2),0)),"",OFFSET('9. METAS'!$S$20,INT((ROW()-14)/2),0)))</f>
        <v/>
      </c>
      <c r="L142" s="195" t="str">
        <f ca="1">IF(MOD(ROW()-13,2)=0,IF(ISBLANK(OFFSET('11. SEGUIMIENTO 2026'!$P$14,INT((ROW()-13)/2),0)),"",OFFSET('11. SEGUIMIENTO 2026'!$P$14,INT((ROW()-13)/2),0)),IF(ISBLANK(OFFSET('9. METAS'!$T$20,INT((ROW()-14)/2),0)),"",OFFSET('9. METAS'!$T$20,INT((ROW()-14)/2),0)))</f>
        <v/>
      </c>
      <c r="M142" s="196" t="str">
        <f ca="1">IF(MOD(ROW()-13,2)=0,IF(ISBLANK(OFFSET('11. SEGUIMIENTO 2026'!$Q$14,INT((ROW()-13)/2),0)),"",OFFSET('11. SEGUIMIENTO 2026'!$Q$14,INT((ROW()-13)/2),0)),IF(ISBLANK(OFFSET('9. METAS'!$U$20,INT((ROW()-14)/2),0)),"",OFFSET('9. METAS'!$U$20,INT((ROW()-14)/2),0)))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METAS'!$L$20,INT((ROW()-13)/2),0)),"",OFFSET('9. METAS'!$L$20,INT((ROW()-13)/2),0))</f>
        <v/>
      </c>
      <c r="I143" s="744"/>
      <c r="J143" s="194" t="str">
        <f ca="1">IF(MOD(ROW()-13,2)=0,IF(ISBLANK(OFFSET('11. SEGUIMIENTO 2026'!$N$14,INT((ROW()-13)/2),0)),"",OFFSET('11. SEGUIMIENTO 2026'!$N$14,INT((ROW()-13)/2),0)),IF(ISBLANK(OFFSET('9. METAS'!$R$20,INT((ROW()-14)/2),0)),"",OFFSET('9. METAS'!$R$20,INT((ROW()-14)/2),0)))</f>
        <v/>
      </c>
      <c r="K143" s="195" t="str">
        <f ca="1">IF(MOD(ROW()-13,2)=0,IF(ISBLANK(OFFSET('11. SEGUIMIENTO 2026'!$O$14,INT((ROW()-13)/2),0)),"",OFFSET('11. SEGUIMIENTO 2026'!$O$14,INT((ROW()-13)/2),0)),IF(ISBLANK(OFFSET('9. METAS'!$S$20,INT((ROW()-14)/2),0)),"",OFFSET('9. METAS'!$S$20,INT((ROW()-14)/2),0)))</f>
        <v/>
      </c>
      <c r="L143" s="195" t="str">
        <f ca="1">IF(MOD(ROW()-13,2)=0,IF(ISBLANK(OFFSET('11. SEGUIMIENTO 2026'!$P$14,INT((ROW()-13)/2),0)),"",OFFSET('11. SEGUIMIENTO 2026'!$P$14,INT((ROW()-13)/2),0)),IF(ISBLANK(OFFSET('9. METAS'!$T$20,INT((ROW()-14)/2),0)),"",OFFSET('9. METAS'!$T$20,INT((ROW()-14)/2),0)))</f>
        <v/>
      </c>
      <c r="M143" s="196" t="str">
        <f ca="1">IF(MOD(ROW()-13,2)=0,IF(ISBLANK(OFFSET('11. SEGUIMIENTO 2026'!$Q$14,INT((ROW()-13)/2),0)),"",OFFSET('11. SEGUIMIENTO 2026'!$Q$14,INT((ROW()-13)/2),0)),IF(ISBLANK(OFFSET('9. METAS'!$U$20,INT((ROW()-14)/2),0)),"",OFFSET('9. METAS'!$U$20,INT((ROW()-14)/2),0)))</f>
        <v/>
      </c>
      <c r="N143" s="742" t="str">
        <f t="shared" ref="N143" ca="1" si="126">IFERROR(J143/J144,"ND")</f>
        <v>ND</v>
      </c>
      <c r="O143" s="738" t="str">
        <f t="shared" ref="O143" ca="1" si="127">IFERROR(((J143+K143+L143)/H143),"ND")</f>
        <v>ND</v>
      </c>
      <c r="P143" s="726"/>
    </row>
    <row r="144" spans="3:16">
      <c r="C144" s="760"/>
      <c r="D144" s="756"/>
      <c r="E144" s="756"/>
      <c r="F144" s="754"/>
      <c r="G144" s="751"/>
      <c r="H144" s="747"/>
      <c r="I144" s="745"/>
      <c r="J144" s="194" t="str">
        <f ca="1">IF(MOD(ROW()-13,2)=0,IF(ISBLANK(OFFSET('11. SEGUIMIENTO 2026'!$N$14,INT((ROW()-13)/2),0)),"",OFFSET('11. SEGUIMIENTO 2026'!$N$14,INT((ROW()-13)/2),0)),IF(ISBLANK(OFFSET('9. METAS'!$R$20,INT((ROW()-14)/2),0)),"",OFFSET('9. METAS'!$R$20,INT((ROW()-14)/2),0)))</f>
        <v/>
      </c>
      <c r="K144" s="195" t="str">
        <f ca="1">IF(MOD(ROW()-13,2)=0,IF(ISBLANK(OFFSET('11. SEGUIMIENTO 2026'!$O$14,INT((ROW()-13)/2),0)),"",OFFSET('11. SEGUIMIENTO 2026'!$O$14,INT((ROW()-13)/2),0)),IF(ISBLANK(OFFSET('9. METAS'!$S$20,INT((ROW()-14)/2),0)),"",OFFSET('9. METAS'!$S$20,INT((ROW()-14)/2),0)))</f>
        <v/>
      </c>
      <c r="L144" s="195" t="str">
        <f ca="1">IF(MOD(ROW()-13,2)=0,IF(ISBLANK(OFFSET('11. SEGUIMIENTO 2026'!$P$14,INT((ROW()-13)/2),0)),"",OFFSET('11. SEGUIMIENTO 2026'!$P$14,INT((ROW()-13)/2),0)),IF(ISBLANK(OFFSET('9. METAS'!$T$20,INT((ROW()-14)/2),0)),"",OFFSET('9. METAS'!$T$20,INT((ROW()-14)/2),0)))</f>
        <v/>
      </c>
      <c r="M144" s="196" t="str">
        <f ca="1">IF(MOD(ROW()-13,2)=0,IF(ISBLANK(OFFSET('11. SEGUIMIENTO 2026'!$Q$14,INT((ROW()-13)/2),0)),"",OFFSET('11. SEGUIMIENTO 2026'!$Q$14,INT((ROW()-13)/2),0)),IF(ISBLANK(OFFSET('9. METAS'!$U$20,INT((ROW()-14)/2),0)),"",OFFSET('9. METAS'!$U$20,INT((ROW()-14)/2),0)))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METAS'!$L$20,INT((ROW()-13)/2),0)),"",OFFSET('9. METAS'!$L$20,INT((ROW()-13)/2),0))</f>
        <v/>
      </c>
      <c r="I145" s="744"/>
      <c r="J145" s="194" t="str">
        <f ca="1">IF(MOD(ROW()-13,2)=0,IF(ISBLANK(OFFSET('11. SEGUIMIENTO 2026'!$N$14,INT((ROW()-13)/2),0)),"",OFFSET('11. SEGUIMIENTO 2026'!$N$14,INT((ROW()-13)/2),0)),IF(ISBLANK(OFFSET('9. METAS'!$R$20,INT((ROW()-14)/2),0)),"",OFFSET('9. METAS'!$R$20,INT((ROW()-14)/2),0)))</f>
        <v/>
      </c>
      <c r="K145" s="195" t="str">
        <f ca="1">IF(MOD(ROW()-13,2)=0,IF(ISBLANK(OFFSET('11. SEGUIMIENTO 2026'!$O$14,INT((ROW()-13)/2),0)),"",OFFSET('11. SEGUIMIENTO 2026'!$O$14,INT((ROW()-13)/2),0)),IF(ISBLANK(OFFSET('9. METAS'!$S$20,INT((ROW()-14)/2),0)),"",OFFSET('9. METAS'!$S$20,INT((ROW()-14)/2),0)))</f>
        <v/>
      </c>
      <c r="L145" s="195" t="str">
        <f ca="1">IF(MOD(ROW()-13,2)=0,IF(ISBLANK(OFFSET('11. SEGUIMIENTO 2026'!$P$14,INT((ROW()-13)/2),0)),"",OFFSET('11. SEGUIMIENTO 2026'!$P$14,INT((ROW()-13)/2),0)),IF(ISBLANK(OFFSET('9. METAS'!$T$20,INT((ROW()-14)/2),0)),"",OFFSET('9. METAS'!$T$20,INT((ROW()-14)/2),0)))</f>
        <v/>
      </c>
      <c r="M145" s="196" t="str">
        <f ca="1">IF(MOD(ROW()-13,2)=0,IF(ISBLANK(OFFSET('11. SEGUIMIENTO 2026'!$Q$14,INT((ROW()-13)/2),0)),"",OFFSET('11. SEGUIMIENTO 2026'!$Q$14,INT((ROW()-13)/2),0)),IF(ISBLANK(OFFSET('9. METAS'!$U$20,INT((ROW()-14)/2),0)),"",OFFSET('9. METAS'!$U$20,INT((ROW()-14)/2),0)))</f>
        <v/>
      </c>
      <c r="N145" s="742" t="str">
        <f t="shared" ref="N145" ca="1" si="128">IFERROR(J145/J146,"ND")</f>
        <v>ND</v>
      </c>
      <c r="O145" s="738" t="str">
        <f t="shared" ref="O145" ca="1" si="129">IFERROR(((J145+K145+L145)/H145),"ND")</f>
        <v>ND</v>
      </c>
      <c r="P145" s="726"/>
    </row>
    <row r="146" spans="3:16">
      <c r="C146" s="760"/>
      <c r="D146" s="756"/>
      <c r="E146" s="756"/>
      <c r="F146" s="754"/>
      <c r="G146" s="751"/>
      <c r="H146" s="747"/>
      <c r="I146" s="745"/>
      <c r="J146" s="194" t="str">
        <f ca="1">IF(MOD(ROW()-13,2)=0,IF(ISBLANK(OFFSET('11. SEGUIMIENTO 2026'!$N$14,INT((ROW()-13)/2),0)),"",OFFSET('11. SEGUIMIENTO 2026'!$N$14,INT((ROW()-13)/2),0)),IF(ISBLANK(OFFSET('9. METAS'!$R$20,INT((ROW()-14)/2),0)),"",OFFSET('9. METAS'!$R$20,INT((ROW()-14)/2),0)))</f>
        <v/>
      </c>
      <c r="K146" s="195" t="str">
        <f ca="1">IF(MOD(ROW()-13,2)=0,IF(ISBLANK(OFFSET('11. SEGUIMIENTO 2026'!$O$14,INT((ROW()-13)/2),0)),"",OFFSET('11. SEGUIMIENTO 2026'!$O$14,INT((ROW()-13)/2),0)),IF(ISBLANK(OFFSET('9. METAS'!$S$20,INT((ROW()-14)/2),0)),"",OFFSET('9. METAS'!$S$20,INT((ROW()-14)/2),0)))</f>
        <v/>
      </c>
      <c r="L146" s="195" t="str">
        <f ca="1">IF(MOD(ROW()-13,2)=0,IF(ISBLANK(OFFSET('11. SEGUIMIENTO 2026'!$P$14,INT((ROW()-13)/2),0)),"",OFFSET('11. SEGUIMIENTO 2026'!$P$14,INT((ROW()-13)/2),0)),IF(ISBLANK(OFFSET('9. METAS'!$T$20,INT((ROW()-14)/2),0)),"",OFFSET('9. METAS'!$T$20,INT((ROW()-14)/2),0)))</f>
        <v/>
      </c>
      <c r="M146" s="196" t="str">
        <f ca="1">IF(MOD(ROW()-13,2)=0,IF(ISBLANK(OFFSET('11. SEGUIMIENTO 2026'!$Q$14,INT((ROW()-13)/2),0)),"",OFFSET('11. SEGUIMIENTO 2026'!$Q$14,INT((ROW()-13)/2),0)),IF(ISBLANK(OFFSET('9. METAS'!$U$20,INT((ROW()-14)/2),0)),"",OFFSET('9. METAS'!$U$20,INT((ROW()-14)/2),0)))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METAS'!$L$20,INT((ROW()-13)/2),0)),"",OFFSET('9. METAS'!$L$20,INT((ROW()-13)/2),0))</f>
        <v/>
      </c>
      <c r="I147" s="744"/>
      <c r="J147" s="194" t="str">
        <f ca="1">IF(MOD(ROW()-13,2)=0,IF(ISBLANK(OFFSET('11. SEGUIMIENTO 2026'!$N$14,INT((ROW()-13)/2),0)),"",OFFSET('11. SEGUIMIENTO 2026'!$N$14,INT((ROW()-13)/2),0)),IF(ISBLANK(OFFSET('9. METAS'!$R$20,INT((ROW()-14)/2),0)),"",OFFSET('9. METAS'!$R$20,INT((ROW()-14)/2),0)))</f>
        <v/>
      </c>
      <c r="K147" s="195" t="str">
        <f ca="1">IF(MOD(ROW()-13,2)=0,IF(ISBLANK(OFFSET('11. SEGUIMIENTO 2026'!$O$14,INT((ROW()-13)/2),0)),"",OFFSET('11. SEGUIMIENTO 2026'!$O$14,INT((ROW()-13)/2),0)),IF(ISBLANK(OFFSET('9. METAS'!$S$20,INT((ROW()-14)/2),0)),"",OFFSET('9. METAS'!$S$20,INT((ROW()-14)/2),0)))</f>
        <v/>
      </c>
      <c r="L147" s="195" t="str">
        <f ca="1">IF(MOD(ROW()-13,2)=0,IF(ISBLANK(OFFSET('11. SEGUIMIENTO 2026'!$P$14,INT((ROW()-13)/2),0)),"",OFFSET('11. SEGUIMIENTO 2026'!$P$14,INT((ROW()-13)/2),0)),IF(ISBLANK(OFFSET('9. METAS'!$T$20,INT((ROW()-14)/2),0)),"",OFFSET('9. METAS'!$T$20,INT((ROW()-14)/2),0)))</f>
        <v/>
      </c>
      <c r="M147" s="196" t="str">
        <f ca="1">IF(MOD(ROW()-13,2)=0,IF(ISBLANK(OFFSET('11. SEGUIMIENTO 2026'!$Q$14,INT((ROW()-13)/2),0)),"",OFFSET('11. SEGUIMIENTO 2026'!$Q$14,INT((ROW()-13)/2),0)),IF(ISBLANK(OFFSET('9. METAS'!$U$20,INT((ROW()-14)/2),0)),"",OFFSET('9. METAS'!$U$20,INT((ROW()-14)/2),0)))</f>
        <v/>
      </c>
      <c r="N147" s="742" t="str">
        <f t="shared" ref="N147" ca="1" si="130">IFERROR(J147/J148,"ND")</f>
        <v>ND</v>
      </c>
      <c r="O147" s="738" t="str">
        <f t="shared" ref="O147" ca="1" si="131">IFERROR(((J147+K147+L147)/H147),"ND")</f>
        <v>ND</v>
      </c>
      <c r="P147" s="726"/>
    </row>
    <row r="148" spans="3:16">
      <c r="C148" s="760"/>
      <c r="D148" s="756"/>
      <c r="E148" s="756"/>
      <c r="F148" s="754"/>
      <c r="G148" s="751"/>
      <c r="H148" s="747"/>
      <c r="I148" s="745"/>
      <c r="J148" s="194" t="str">
        <f ca="1">IF(MOD(ROW()-13,2)=0,IF(ISBLANK(OFFSET('11. SEGUIMIENTO 2026'!$N$14,INT((ROW()-13)/2),0)),"",OFFSET('11. SEGUIMIENTO 2026'!$N$14,INT((ROW()-13)/2),0)),IF(ISBLANK(OFFSET('9. METAS'!$R$20,INT((ROW()-14)/2),0)),"",OFFSET('9. METAS'!$R$20,INT((ROW()-14)/2),0)))</f>
        <v/>
      </c>
      <c r="K148" s="195" t="str">
        <f ca="1">IF(MOD(ROW()-13,2)=0,IF(ISBLANK(OFFSET('11. SEGUIMIENTO 2026'!$O$14,INT((ROW()-13)/2),0)),"",OFFSET('11. SEGUIMIENTO 2026'!$O$14,INT((ROW()-13)/2),0)),IF(ISBLANK(OFFSET('9. METAS'!$S$20,INT((ROW()-14)/2),0)),"",OFFSET('9. METAS'!$S$20,INT((ROW()-14)/2),0)))</f>
        <v/>
      </c>
      <c r="L148" s="195" t="str">
        <f ca="1">IF(MOD(ROW()-13,2)=0,IF(ISBLANK(OFFSET('11. SEGUIMIENTO 2026'!$P$14,INT((ROW()-13)/2),0)),"",OFFSET('11. SEGUIMIENTO 2026'!$P$14,INT((ROW()-13)/2),0)),IF(ISBLANK(OFFSET('9. METAS'!$T$20,INT((ROW()-14)/2),0)),"",OFFSET('9. METAS'!$T$20,INT((ROW()-14)/2),0)))</f>
        <v/>
      </c>
      <c r="M148" s="196" t="str">
        <f ca="1">IF(MOD(ROW()-13,2)=0,IF(ISBLANK(OFFSET('11. SEGUIMIENTO 2026'!$Q$14,INT((ROW()-13)/2),0)),"",OFFSET('11. SEGUIMIENTO 2026'!$Q$14,INT((ROW()-13)/2),0)),IF(ISBLANK(OFFSET('9. METAS'!$U$20,INT((ROW()-14)/2),0)),"",OFFSET('9. METAS'!$U$20,INT((ROW()-14)/2),0)))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METAS'!$L$20,INT((ROW()-13)/2),0)),"",OFFSET('9. METAS'!$L$20,INT((ROW()-13)/2),0))</f>
        <v/>
      </c>
      <c r="I149" s="744"/>
      <c r="J149" s="194" t="str">
        <f ca="1">IF(MOD(ROW()-13,2)=0,IF(ISBLANK(OFFSET('11. SEGUIMIENTO 2026'!$N$14,INT((ROW()-13)/2),0)),"",OFFSET('11. SEGUIMIENTO 2026'!$N$14,INT((ROW()-13)/2),0)),IF(ISBLANK(OFFSET('9. METAS'!$R$20,INT((ROW()-14)/2),0)),"",OFFSET('9. METAS'!$R$20,INT((ROW()-14)/2),0)))</f>
        <v/>
      </c>
      <c r="K149" s="195" t="str">
        <f ca="1">IF(MOD(ROW()-13,2)=0,IF(ISBLANK(OFFSET('11. SEGUIMIENTO 2026'!$O$14,INT((ROW()-13)/2),0)),"",OFFSET('11. SEGUIMIENTO 2026'!$O$14,INT((ROW()-13)/2),0)),IF(ISBLANK(OFFSET('9. METAS'!$S$20,INT((ROW()-14)/2),0)),"",OFFSET('9. METAS'!$S$20,INT((ROW()-14)/2),0)))</f>
        <v/>
      </c>
      <c r="L149" s="195" t="str">
        <f ca="1">IF(MOD(ROW()-13,2)=0,IF(ISBLANK(OFFSET('11. SEGUIMIENTO 2026'!$P$14,INT((ROW()-13)/2),0)),"",OFFSET('11. SEGUIMIENTO 2026'!$P$14,INT((ROW()-13)/2),0)),IF(ISBLANK(OFFSET('9. METAS'!$T$20,INT((ROW()-14)/2),0)),"",OFFSET('9. METAS'!$T$20,INT((ROW()-14)/2),0)))</f>
        <v/>
      </c>
      <c r="M149" s="196" t="str">
        <f ca="1">IF(MOD(ROW()-13,2)=0,IF(ISBLANK(OFFSET('11. SEGUIMIENTO 2026'!$Q$14,INT((ROW()-13)/2),0)),"",OFFSET('11. SEGUIMIENTO 2026'!$Q$14,INT((ROW()-13)/2),0)),IF(ISBLANK(OFFSET('9. METAS'!$U$20,INT((ROW()-14)/2),0)),"",OFFSET('9. METAS'!$U$20,INT((ROW()-14)/2),0)))</f>
        <v/>
      </c>
      <c r="N149" s="742" t="str">
        <f t="shared" ref="N149" ca="1" si="132">IFERROR(J149/J150,"ND")</f>
        <v>ND</v>
      </c>
      <c r="O149" s="738" t="str">
        <f t="shared" ref="O149" ca="1" si="133">IFERROR(((J149+K149+L149)/H149),"ND")</f>
        <v>ND</v>
      </c>
      <c r="P149" s="726"/>
    </row>
    <row r="150" spans="3:16">
      <c r="C150" s="760"/>
      <c r="D150" s="756"/>
      <c r="E150" s="756"/>
      <c r="F150" s="754"/>
      <c r="G150" s="751"/>
      <c r="H150" s="747"/>
      <c r="I150" s="745"/>
      <c r="J150" s="194" t="str">
        <f ca="1">IF(MOD(ROW()-13,2)=0,IF(ISBLANK(OFFSET('11. SEGUIMIENTO 2026'!$N$14,INT((ROW()-13)/2),0)),"",OFFSET('11. SEGUIMIENTO 2026'!$N$14,INT((ROW()-13)/2),0)),IF(ISBLANK(OFFSET('9. METAS'!$R$20,INT((ROW()-14)/2),0)),"",OFFSET('9. METAS'!$R$20,INT((ROW()-14)/2),0)))</f>
        <v/>
      </c>
      <c r="K150" s="195" t="str">
        <f ca="1">IF(MOD(ROW()-13,2)=0,IF(ISBLANK(OFFSET('11. SEGUIMIENTO 2026'!$O$14,INT((ROW()-13)/2),0)),"",OFFSET('11. SEGUIMIENTO 2026'!$O$14,INT((ROW()-13)/2),0)),IF(ISBLANK(OFFSET('9. METAS'!$S$20,INT((ROW()-14)/2),0)),"",OFFSET('9. METAS'!$S$20,INT((ROW()-14)/2),0)))</f>
        <v/>
      </c>
      <c r="L150" s="195" t="str">
        <f ca="1">IF(MOD(ROW()-13,2)=0,IF(ISBLANK(OFFSET('11. SEGUIMIENTO 2026'!$P$14,INT((ROW()-13)/2),0)),"",OFFSET('11. SEGUIMIENTO 2026'!$P$14,INT((ROW()-13)/2),0)),IF(ISBLANK(OFFSET('9. METAS'!$T$20,INT((ROW()-14)/2),0)),"",OFFSET('9. METAS'!$T$20,INT((ROW()-14)/2),0)))</f>
        <v/>
      </c>
      <c r="M150" s="196" t="str">
        <f ca="1">IF(MOD(ROW()-13,2)=0,IF(ISBLANK(OFFSET('11. SEGUIMIENTO 2026'!$Q$14,INT((ROW()-13)/2),0)),"",OFFSET('11. SEGUIMIENTO 2026'!$Q$14,INT((ROW()-13)/2),0)),IF(ISBLANK(OFFSET('9. METAS'!$U$20,INT((ROW()-14)/2),0)),"",OFFSET('9. METAS'!$U$20,INT((ROW()-14)/2),0)))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METAS'!$L$20,INT((ROW()-13)/2),0)),"",OFFSET('9. METAS'!$L$20,INT((ROW()-13)/2),0))</f>
        <v/>
      </c>
      <c r="I151" s="744"/>
      <c r="J151" s="194" t="str">
        <f ca="1">IF(MOD(ROW()-13,2)=0,IF(ISBLANK(OFFSET('11. SEGUIMIENTO 2026'!$N$14,INT((ROW()-13)/2),0)),"",OFFSET('11. SEGUIMIENTO 2026'!$N$14,INT((ROW()-13)/2),0)),IF(ISBLANK(OFFSET('9. METAS'!$R$20,INT((ROW()-14)/2),0)),"",OFFSET('9. METAS'!$R$20,INT((ROW()-14)/2),0)))</f>
        <v/>
      </c>
      <c r="K151" s="195" t="str">
        <f ca="1">IF(MOD(ROW()-13,2)=0,IF(ISBLANK(OFFSET('11. SEGUIMIENTO 2026'!$O$14,INT((ROW()-13)/2),0)),"",OFFSET('11. SEGUIMIENTO 2026'!$O$14,INT((ROW()-13)/2),0)),IF(ISBLANK(OFFSET('9. METAS'!$S$20,INT((ROW()-14)/2),0)),"",OFFSET('9. METAS'!$S$20,INT((ROW()-14)/2),0)))</f>
        <v/>
      </c>
      <c r="L151" s="195" t="str">
        <f ca="1">IF(MOD(ROW()-13,2)=0,IF(ISBLANK(OFFSET('11. SEGUIMIENTO 2026'!$P$14,INT((ROW()-13)/2),0)),"",OFFSET('11. SEGUIMIENTO 2026'!$P$14,INT((ROW()-13)/2),0)),IF(ISBLANK(OFFSET('9. METAS'!$T$20,INT((ROW()-14)/2),0)),"",OFFSET('9. METAS'!$T$20,INT((ROW()-14)/2),0)))</f>
        <v/>
      </c>
      <c r="M151" s="196" t="str">
        <f ca="1">IF(MOD(ROW()-13,2)=0,IF(ISBLANK(OFFSET('11. SEGUIMIENTO 2026'!$Q$14,INT((ROW()-13)/2),0)),"",OFFSET('11. SEGUIMIENTO 2026'!$Q$14,INT((ROW()-13)/2),0)),IF(ISBLANK(OFFSET('9. METAS'!$U$20,INT((ROW()-14)/2),0)),"",OFFSET('9. METAS'!$U$20,INT((ROW()-14)/2),0)))</f>
        <v/>
      </c>
      <c r="N151" s="742" t="str">
        <f t="shared" ref="N151" ca="1" si="134">IFERROR(J151/J152,"ND")</f>
        <v>ND</v>
      </c>
      <c r="O151" s="738" t="str">
        <f t="shared" ref="O151" ca="1" si="135">IFERROR(((J151+K151+L151)/H151),"ND")</f>
        <v>ND</v>
      </c>
      <c r="P151" s="726"/>
    </row>
    <row r="152" spans="3:16">
      <c r="C152" s="760"/>
      <c r="D152" s="756"/>
      <c r="E152" s="756"/>
      <c r="F152" s="754"/>
      <c r="G152" s="751"/>
      <c r="H152" s="747"/>
      <c r="I152" s="745"/>
      <c r="J152" s="194" t="str">
        <f ca="1">IF(MOD(ROW()-13,2)=0,IF(ISBLANK(OFFSET('11. SEGUIMIENTO 2026'!$N$14,INT((ROW()-13)/2),0)),"",OFFSET('11. SEGUIMIENTO 2026'!$N$14,INT((ROW()-13)/2),0)),IF(ISBLANK(OFFSET('9. METAS'!$R$20,INT((ROW()-14)/2),0)),"",OFFSET('9. METAS'!$R$20,INT((ROW()-14)/2),0)))</f>
        <v/>
      </c>
      <c r="K152" s="195" t="str">
        <f ca="1">IF(MOD(ROW()-13,2)=0,IF(ISBLANK(OFFSET('11. SEGUIMIENTO 2026'!$O$14,INT((ROW()-13)/2),0)),"",OFFSET('11. SEGUIMIENTO 2026'!$O$14,INT((ROW()-13)/2),0)),IF(ISBLANK(OFFSET('9. METAS'!$S$20,INT((ROW()-14)/2),0)),"",OFFSET('9. METAS'!$S$20,INT((ROW()-14)/2),0)))</f>
        <v/>
      </c>
      <c r="L152" s="195" t="str">
        <f ca="1">IF(MOD(ROW()-13,2)=0,IF(ISBLANK(OFFSET('11. SEGUIMIENTO 2026'!$P$14,INT((ROW()-13)/2),0)),"",OFFSET('11. SEGUIMIENTO 2026'!$P$14,INT((ROW()-13)/2),0)),IF(ISBLANK(OFFSET('9. METAS'!$T$20,INT((ROW()-14)/2),0)),"",OFFSET('9. METAS'!$T$20,INT((ROW()-14)/2),0)))</f>
        <v/>
      </c>
      <c r="M152" s="196" t="str">
        <f ca="1">IF(MOD(ROW()-13,2)=0,IF(ISBLANK(OFFSET('11. SEGUIMIENTO 2026'!$Q$14,INT((ROW()-13)/2),0)),"",OFFSET('11. SEGUIMIENTO 2026'!$Q$14,INT((ROW()-13)/2),0)),IF(ISBLANK(OFFSET('9. METAS'!$U$20,INT((ROW()-14)/2),0)),"",OFFSET('9. METAS'!$U$20,INT((ROW()-14)/2),0)))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METAS'!$L$20,INT((ROW()-13)/2),0)),"",OFFSET('9. METAS'!$L$20,INT((ROW()-13)/2),0))</f>
        <v/>
      </c>
      <c r="I153" s="744"/>
      <c r="J153" s="194" t="str">
        <f ca="1">IF(MOD(ROW()-13,2)=0,IF(ISBLANK(OFFSET('11. SEGUIMIENTO 2026'!$N$14,INT((ROW()-13)/2),0)),"",OFFSET('11. SEGUIMIENTO 2026'!$N$14,INT((ROW()-13)/2),0)),IF(ISBLANK(OFFSET('9. METAS'!$R$20,INT((ROW()-14)/2),0)),"",OFFSET('9. METAS'!$R$20,INT((ROW()-14)/2),0)))</f>
        <v/>
      </c>
      <c r="K153" s="195" t="str">
        <f ca="1">IF(MOD(ROW()-13,2)=0,IF(ISBLANK(OFFSET('11. SEGUIMIENTO 2026'!$O$14,INT((ROW()-13)/2),0)),"",OFFSET('11. SEGUIMIENTO 2026'!$O$14,INT((ROW()-13)/2),0)),IF(ISBLANK(OFFSET('9. METAS'!$S$20,INT((ROW()-14)/2),0)),"",OFFSET('9. METAS'!$S$20,INT((ROW()-14)/2),0)))</f>
        <v/>
      </c>
      <c r="L153" s="195" t="str">
        <f ca="1">IF(MOD(ROW()-13,2)=0,IF(ISBLANK(OFFSET('11. SEGUIMIENTO 2026'!$P$14,INT((ROW()-13)/2),0)),"",OFFSET('11. SEGUIMIENTO 2026'!$P$14,INT((ROW()-13)/2),0)),IF(ISBLANK(OFFSET('9. METAS'!$T$20,INT((ROW()-14)/2),0)),"",OFFSET('9. METAS'!$T$20,INT((ROW()-14)/2),0)))</f>
        <v/>
      </c>
      <c r="M153" s="196" t="str">
        <f ca="1">IF(MOD(ROW()-13,2)=0,IF(ISBLANK(OFFSET('11. SEGUIMIENTO 2026'!$Q$14,INT((ROW()-13)/2),0)),"",OFFSET('11. SEGUIMIENTO 2026'!$Q$14,INT((ROW()-13)/2),0)),IF(ISBLANK(OFFSET('9. METAS'!$U$20,INT((ROW()-14)/2),0)),"",OFFSET('9. METAS'!$U$20,INT((ROW()-14)/2),0)))</f>
        <v/>
      </c>
      <c r="N153" s="742" t="str">
        <f t="shared" ref="N153" ca="1" si="136">IFERROR(J153/J154,"ND")</f>
        <v>ND</v>
      </c>
      <c r="O153" s="738" t="str">
        <f t="shared" ref="O153" ca="1" si="137">IFERROR(((J153+K153+L153)/H153),"ND")</f>
        <v>ND</v>
      </c>
      <c r="P153" s="726"/>
    </row>
    <row r="154" spans="3:16">
      <c r="C154" s="760"/>
      <c r="D154" s="756"/>
      <c r="E154" s="756"/>
      <c r="F154" s="754"/>
      <c r="G154" s="751"/>
      <c r="H154" s="747"/>
      <c r="I154" s="745"/>
      <c r="J154" s="194" t="str">
        <f ca="1">IF(MOD(ROW()-13,2)=0,IF(ISBLANK(OFFSET('11. SEGUIMIENTO 2026'!$N$14,INT((ROW()-13)/2),0)),"",OFFSET('11. SEGUIMIENTO 2026'!$N$14,INT((ROW()-13)/2),0)),IF(ISBLANK(OFFSET('9. METAS'!$R$20,INT((ROW()-14)/2),0)),"",OFFSET('9. METAS'!$R$20,INT((ROW()-14)/2),0)))</f>
        <v/>
      </c>
      <c r="K154" s="195" t="str">
        <f ca="1">IF(MOD(ROW()-13,2)=0,IF(ISBLANK(OFFSET('11. SEGUIMIENTO 2026'!$O$14,INT((ROW()-13)/2),0)),"",OFFSET('11. SEGUIMIENTO 2026'!$O$14,INT((ROW()-13)/2),0)),IF(ISBLANK(OFFSET('9. METAS'!$S$20,INT((ROW()-14)/2),0)),"",OFFSET('9. METAS'!$S$20,INT((ROW()-14)/2),0)))</f>
        <v/>
      </c>
      <c r="L154" s="195" t="str">
        <f ca="1">IF(MOD(ROW()-13,2)=0,IF(ISBLANK(OFFSET('11. SEGUIMIENTO 2026'!$P$14,INT((ROW()-13)/2),0)),"",OFFSET('11. SEGUIMIENTO 2026'!$P$14,INT((ROW()-13)/2),0)),IF(ISBLANK(OFFSET('9. METAS'!$T$20,INT((ROW()-14)/2),0)),"",OFFSET('9. METAS'!$T$20,INT((ROW()-14)/2),0)))</f>
        <v/>
      </c>
      <c r="M154" s="196" t="str">
        <f ca="1">IF(MOD(ROW()-13,2)=0,IF(ISBLANK(OFFSET('11. SEGUIMIENTO 2026'!$Q$14,INT((ROW()-13)/2),0)),"",OFFSET('11. SEGUIMIENTO 2026'!$Q$14,INT((ROW()-13)/2),0)),IF(ISBLANK(OFFSET('9. METAS'!$U$20,INT((ROW()-14)/2),0)),"",OFFSET('9. METAS'!$U$20,INT((ROW()-14)/2),0)))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METAS'!$L$20,INT((ROW()-13)/2),0)),"",OFFSET('9. METAS'!$L$20,INT((ROW()-13)/2),0))</f>
        <v/>
      </c>
      <c r="I155" s="744"/>
      <c r="J155" s="194" t="str">
        <f ca="1">IF(MOD(ROW()-13,2)=0,IF(ISBLANK(OFFSET('11. SEGUIMIENTO 2026'!$N$14,INT((ROW()-13)/2),0)),"",OFFSET('11. SEGUIMIENTO 2026'!$N$14,INT((ROW()-13)/2),0)),IF(ISBLANK(OFFSET('9. METAS'!$R$20,INT((ROW()-14)/2),0)),"",OFFSET('9. METAS'!$R$20,INT((ROW()-14)/2),0)))</f>
        <v/>
      </c>
      <c r="K155" s="195" t="str">
        <f ca="1">IF(MOD(ROW()-13,2)=0,IF(ISBLANK(OFFSET('11. SEGUIMIENTO 2026'!$O$14,INT((ROW()-13)/2),0)),"",OFFSET('11. SEGUIMIENTO 2026'!$O$14,INT((ROW()-13)/2),0)),IF(ISBLANK(OFFSET('9. METAS'!$S$20,INT((ROW()-14)/2),0)),"",OFFSET('9. METAS'!$S$20,INT((ROW()-14)/2),0)))</f>
        <v/>
      </c>
      <c r="L155" s="195" t="str">
        <f ca="1">IF(MOD(ROW()-13,2)=0,IF(ISBLANK(OFFSET('11. SEGUIMIENTO 2026'!$P$14,INT((ROW()-13)/2),0)),"",OFFSET('11. SEGUIMIENTO 2026'!$P$14,INT((ROW()-13)/2),0)),IF(ISBLANK(OFFSET('9. METAS'!$T$20,INT((ROW()-14)/2),0)),"",OFFSET('9. METAS'!$T$20,INT((ROW()-14)/2),0)))</f>
        <v/>
      </c>
      <c r="M155" s="196" t="str">
        <f ca="1">IF(MOD(ROW()-13,2)=0,IF(ISBLANK(OFFSET('11. SEGUIMIENTO 2026'!$Q$14,INT((ROW()-13)/2),0)),"",OFFSET('11. SEGUIMIENTO 2026'!$Q$14,INT((ROW()-13)/2),0)),IF(ISBLANK(OFFSET('9. METAS'!$U$20,INT((ROW()-14)/2),0)),"",OFFSET('9. METAS'!$U$20,INT((ROW()-14)/2),0)))</f>
        <v/>
      </c>
      <c r="N155" s="742" t="str">
        <f t="shared" ref="N155" ca="1" si="138">IFERROR(J155/J156,"ND")</f>
        <v>ND</v>
      </c>
      <c r="O155" s="738" t="str">
        <f t="shared" ref="O155" ca="1" si="139">IFERROR(((J155+K155+L155)/H155),"ND")</f>
        <v>ND</v>
      </c>
      <c r="P155" s="726"/>
    </row>
    <row r="156" spans="3:16">
      <c r="C156" s="760"/>
      <c r="D156" s="756"/>
      <c r="E156" s="756"/>
      <c r="F156" s="754"/>
      <c r="G156" s="751"/>
      <c r="H156" s="747"/>
      <c r="I156" s="745"/>
      <c r="J156" s="194" t="str">
        <f ca="1">IF(MOD(ROW()-13,2)=0,IF(ISBLANK(OFFSET('11. SEGUIMIENTO 2026'!$N$14,INT((ROW()-13)/2),0)),"",OFFSET('11. SEGUIMIENTO 2026'!$N$14,INT((ROW()-13)/2),0)),IF(ISBLANK(OFFSET('9. METAS'!$R$20,INT((ROW()-14)/2),0)),"",OFFSET('9. METAS'!$R$20,INT((ROW()-14)/2),0)))</f>
        <v/>
      </c>
      <c r="K156" s="195" t="str">
        <f ca="1">IF(MOD(ROW()-13,2)=0,IF(ISBLANK(OFFSET('11. SEGUIMIENTO 2026'!$O$14,INT((ROW()-13)/2),0)),"",OFFSET('11. SEGUIMIENTO 2026'!$O$14,INT((ROW()-13)/2),0)),IF(ISBLANK(OFFSET('9. METAS'!$S$20,INT((ROW()-14)/2),0)),"",OFFSET('9. METAS'!$S$20,INT((ROW()-14)/2),0)))</f>
        <v/>
      </c>
      <c r="L156" s="195" t="str">
        <f ca="1">IF(MOD(ROW()-13,2)=0,IF(ISBLANK(OFFSET('11. SEGUIMIENTO 2026'!$P$14,INT((ROW()-13)/2),0)),"",OFFSET('11. SEGUIMIENTO 2026'!$P$14,INT((ROW()-13)/2),0)),IF(ISBLANK(OFFSET('9. METAS'!$T$20,INT((ROW()-14)/2),0)),"",OFFSET('9. METAS'!$T$20,INT((ROW()-14)/2),0)))</f>
        <v/>
      </c>
      <c r="M156" s="196" t="str">
        <f ca="1">IF(MOD(ROW()-13,2)=0,IF(ISBLANK(OFFSET('11. SEGUIMIENTO 2026'!$Q$14,INT((ROW()-13)/2),0)),"",OFFSET('11. SEGUIMIENTO 2026'!$Q$14,INT((ROW()-13)/2),0)),IF(ISBLANK(OFFSET('9. METAS'!$U$20,INT((ROW()-14)/2),0)),"",OFFSET('9. METAS'!$U$20,INT((ROW()-14)/2),0)))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METAS'!$L$20,INT((ROW()-13)/2),0)),"",OFFSET('9. METAS'!$L$20,INT((ROW()-13)/2),0))</f>
        <v/>
      </c>
      <c r="I157" s="744"/>
      <c r="J157" s="194" t="str">
        <f ca="1">IF(MOD(ROW()-13,2)=0,IF(ISBLANK(OFFSET('11. SEGUIMIENTO 2026'!$N$14,INT((ROW()-13)/2),0)),"",OFFSET('11. SEGUIMIENTO 2026'!$N$14,INT((ROW()-13)/2),0)),IF(ISBLANK(OFFSET('9. METAS'!$R$20,INT((ROW()-14)/2),0)),"",OFFSET('9. METAS'!$R$20,INT((ROW()-14)/2),0)))</f>
        <v/>
      </c>
      <c r="K157" s="195" t="str">
        <f ca="1">IF(MOD(ROW()-13,2)=0,IF(ISBLANK(OFFSET('11. SEGUIMIENTO 2026'!$O$14,INT((ROW()-13)/2),0)),"",OFFSET('11. SEGUIMIENTO 2026'!$O$14,INT((ROW()-13)/2),0)),IF(ISBLANK(OFFSET('9. METAS'!$S$20,INT((ROW()-14)/2),0)),"",OFFSET('9. METAS'!$S$20,INT((ROW()-14)/2),0)))</f>
        <v/>
      </c>
      <c r="L157" s="195" t="str">
        <f ca="1">IF(MOD(ROW()-13,2)=0,IF(ISBLANK(OFFSET('11. SEGUIMIENTO 2026'!$P$14,INT((ROW()-13)/2),0)),"",OFFSET('11. SEGUIMIENTO 2026'!$P$14,INT((ROW()-13)/2),0)),IF(ISBLANK(OFFSET('9. METAS'!$T$20,INT((ROW()-14)/2),0)),"",OFFSET('9. METAS'!$T$20,INT((ROW()-14)/2),0)))</f>
        <v/>
      </c>
      <c r="M157" s="196" t="str">
        <f ca="1">IF(MOD(ROW()-13,2)=0,IF(ISBLANK(OFFSET('11. SEGUIMIENTO 2026'!$Q$14,INT((ROW()-13)/2),0)),"",OFFSET('11. SEGUIMIENTO 2026'!$Q$14,INT((ROW()-13)/2),0)),IF(ISBLANK(OFFSET('9. METAS'!$U$20,INT((ROW()-14)/2),0)),"",OFFSET('9. METAS'!$U$20,INT((ROW()-14)/2),0)))</f>
        <v/>
      </c>
      <c r="N157" s="742" t="str">
        <f t="shared" ref="N157" ca="1" si="140">IFERROR(J157/J158,"ND")</f>
        <v>ND</v>
      </c>
      <c r="O157" s="738" t="str">
        <f t="shared" ref="O157" ca="1" si="141">IFERROR(((J157+K157+L157)/H157),"ND")</f>
        <v>ND</v>
      </c>
      <c r="P157" s="726"/>
    </row>
    <row r="158" spans="3:16">
      <c r="C158" s="760"/>
      <c r="D158" s="756"/>
      <c r="E158" s="756"/>
      <c r="F158" s="754"/>
      <c r="G158" s="751"/>
      <c r="H158" s="747"/>
      <c r="I158" s="745"/>
      <c r="J158" s="194" t="str">
        <f ca="1">IF(MOD(ROW()-13,2)=0,IF(ISBLANK(OFFSET('11. SEGUIMIENTO 2026'!$N$14,INT((ROW()-13)/2),0)),"",OFFSET('11. SEGUIMIENTO 2026'!$N$14,INT((ROW()-13)/2),0)),IF(ISBLANK(OFFSET('9. METAS'!$R$20,INT((ROW()-14)/2),0)),"",OFFSET('9. METAS'!$R$20,INT((ROW()-14)/2),0)))</f>
        <v/>
      </c>
      <c r="K158" s="195" t="str">
        <f ca="1">IF(MOD(ROW()-13,2)=0,IF(ISBLANK(OFFSET('11. SEGUIMIENTO 2026'!$O$14,INT((ROW()-13)/2),0)),"",OFFSET('11. SEGUIMIENTO 2026'!$O$14,INT((ROW()-13)/2),0)),IF(ISBLANK(OFFSET('9. METAS'!$S$20,INT((ROW()-14)/2),0)),"",OFFSET('9. METAS'!$S$20,INT((ROW()-14)/2),0)))</f>
        <v/>
      </c>
      <c r="L158" s="195" t="str">
        <f ca="1">IF(MOD(ROW()-13,2)=0,IF(ISBLANK(OFFSET('11. SEGUIMIENTO 2026'!$P$14,INT((ROW()-13)/2),0)),"",OFFSET('11. SEGUIMIENTO 2026'!$P$14,INT((ROW()-13)/2),0)),IF(ISBLANK(OFFSET('9. METAS'!$T$20,INT((ROW()-14)/2),0)),"",OFFSET('9. METAS'!$T$20,INT((ROW()-14)/2),0)))</f>
        <v/>
      </c>
      <c r="M158" s="196" t="str">
        <f ca="1">IF(MOD(ROW()-13,2)=0,IF(ISBLANK(OFFSET('11. SEGUIMIENTO 2026'!$Q$14,INT((ROW()-13)/2),0)),"",OFFSET('11. SEGUIMIENTO 2026'!$Q$14,INT((ROW()-13)/2),0)),IF(ISBLANK(OFFSET('9. METAS'!$U$20,INT((ROW()-14)/2),0)),"",OFFSET('9. METAS'!$U$20,INT((ROW()-14)/2),0)))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METAS'!$L$20,INT((ROW()-13)/2),0)),"",OFFSET('9. METAS'!$L$20,INT((ROW()-13)/2),0))</f>
        <v/>
      </c>
      <c r="I159" s="744"/>
      <c r="J159" s="194" t="str">
        <f ca="1">IF(MOD(ROW()-13,2)=0,IF(ISBLANK(OFFSET('11. SEGUIMIENTO 2026'!$N$14,INT((ROW()-13)/2),0)),"",OFFSET('11. SEGUIMIENTO 2026'!$N$14,INT((ROW()-13)/2),0)),IF(ISBLANK(OFFSET('9. METAS'!$R$20,INT((ROW()-14)/2),0)),"",OFFSET('9. METAS'!$R$20,INT((ROW()-14)/2),0)))</f>
        <v/>
      </c>
      <c r="K159" s="195" t="str">
        <f ca="1">IF(MOD(ROW()-13,2)=0,IF(ISBLANK(OFFSET('11. SEGUIMIENTO 2026'!$O$14,INT((ROW()-13)/2),0)),"",OFFSET('11. SEGUIMIENTO 2026'!$O$14,INT((ROW()-13)/2),0)),IF(ISBLANK(OFFSET('9. METAS'!$S$20,INT((ROW()-14)/2),0)),"",OFFSET('9. METAS'!$S$20,INT((ROW()-14)/2),0)))</f>
        <v/>
      </c>
      <c r="L159" s="195" t="str">
        <f ca="1">IF(MOD(ROW()-13,2)=0,IF(ISBLANK(OFFSET('11. SEGUIMIENTO 2026'!$P$14,INT((ROW()-13)/2),0)),"",OFFSET('11. SEGUIMIENTO 2026'!$P$14,INT((ROW()-13)/2),0)),IF(ISBLANK(OFFSET('9. METAS'!$T$20,INT((ROW()-14)/2),0)),"",OFFSET('9. METAS'!$T$20,INT((ROW()-14)/2),0)))</f>
        <v/>
      </c>
      <c r="M159" s="196" t="str">
        <f ca="1">IF(MOD(ROW()-13,2)=0,IF(ISBLANK(OFFSET('11. SEGUIMIENTO 2026'!$Q$14,INT((ROW()-13)/2),0)),"",OFFSET('11. SEGUIMIENTO 2026'!$Q$14,INT((ROW()-13)/2),0)),IF(ISBLANK(OFFSET('9. METAS'!$U$20,INT((ROW()-14)/2),0)),"",OFFSET('9. METAS'!$U$20,INT((ROW()-14)/2),0)))</f>
        <v/>
      </c>
      <c r="N159" s="742" t="str">
        <f t="shared" ref="N159" ca="1" si="142">IFERROR(J159/J160,"ND")</f>
        <v>ND</v>
      </c>
      <c r="O159" s="738" t="str">
        <f t="shared" ref="O159" ca="1" si="143">IFERROR(((J159+K159+L159)/H159),"ND")</f>
        <v>ND</v>
      </c>
      <c r="P159" s="726"/>
    </row>
    <row r="160" spans="3:16">
      <c r="C160" s="760"/>
      <c r="D160" s="756"/>
      <c r="E160" s="756"/>
      <c r="F160" s="754"/>
      <c r="G160" s="751"/>
      <c r="H160" s="747"/>
      <c r="I160" s="745"/>
      <c r="J160" s="194" t="str">
        <f ca="1">IF(MOD(ROW()-13,2)=0,IF(ISBLANK(OFFSET('11. SEGUIMIENTO 2026'!$N$14,INT((ROW()-13)/2),0)),"",OFFSET('11. SEGUIMIENTO 2026'!$N$14,INT((ROW()-13)/2),0)),IF(ISBLANK(OFFSET('9. METAS'!$R$20,INT((ROW()-14)/2),0)),"",OFFSET('9. METAS'!$R$20,INT((ROW()-14)/2),0)))</f>
        <v/>
      </c>
      <c r="K160" s="195" t="str">
        <f ca="1">IF(MOD(ROW()-13,2)=0,IF(ISBLANK(OFFSET('11. SEGUIMIENTO 2026'!$O$14,INT((ROW()-13)/2),0)),"",OFFSET('11. SEGUIMIENTO 2026'!$O$14,INT((ROW()-13)/2),0)),IF(ISBLANK(OFFSET('9. METAS'!$S$20,INT((ROW()-14)/2),0)),"",OFFSET('9. METAS'!$S$20,INT((ROW()-14)/2),0)))</f>
        <v/>
      </c>
      <c r="L160" s="195" t="str">
        <f ca="1">IF(MOD(ROW()-13,2)=0,IF(ISBLANK(OFFSET('11. SEGUIMIENTO 2026'!$P$14,INT((ROW()-13)/2),0)),"",OFFSET('11. SEGUIMIENTO 2026'!$P$14,INT((ROW()-13)/2),0)),IF(ISBLANK(OFFSET('9. METAS'!$T$20,INT((ROW()-14)/2),0)),"",OFFSET('9. METAS'!$T$20,INT((ROW()-14)/2),0)))</f>
        <v/>
      </c>
      <c r="M160" s="196" t="str">
        <f ca="1">IF(MOD(ROW()-13,2)=0,IF(ISBLANK(OFFSET('11. SEGUIMIENTO 2026'!$Q$14,INT((ROW()-13)/2),0)),"",OFFSET('11. SEGUIMIENTO 2026'!$Q$14,INT((ROW()-13)/2),0)),IF(ISBLANK(OFFSET('9. METAS'!$U$20,INT((ROW()-14)/2),0)),"",OFFSET('9. METAS'!$U$20,INT((ROW()-14)/2),0)))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METAS'!$L$20,INT((ROW()-13)/2),0)),"",OFFSET('9. METAS'!$L$20,INT((ROW()-13)/2),0))</f>
        <v/>
      </c>
      <c r="I161" s="744"/>
      <c r="J161" s="194" t="str">
        <f ca="1">IF(MOD(ROW()-13,2)=0,IF(ISBLANK(OFFSET('11. SEGUIMIENTO 2026'!$N$14,INT((ROW()-13)/2),0)),"",OFFSET('11. SEGUIMIENTO 2026'!$N$14,INT((ROW()-13)/2),0)),IF(ISBLANK(OFFSET('9. METAS'!$R$20,INT((ROW()-14)/2),0)),"",OFFSET('9. METAS'!$R$20,INT((ROW()-14)/2),0)))</f>
        <v/>
      </c>
      <c r="K161" s="195" t="str">
        <f ca="1">IF(MOD(ROW()-13,2)=0,IF(ISBLANK(OFFSET('11. SEGUIMIENTO 2026'!$O$14,INT((ROW()-13)/2),0)),"",OFFSET('11. SEGUIMIENTO 2026'!$O$14,INT((ROW()-13)/2),0)),IF(ISBLANK(OFFSET('9. METAS'!$S$20,INT((ROW()-14)/2),0)),"",OFFSET('9. METAS'!$S$20,INT((ROW()-14)/2),0)))</f>
        <v/>
      </c>
      <c r="L161" s="195" t="str">
        <f ca="1">IF(MOD(ROW()-13,2)=0,IF(ISBLANK(OFFSET('11. SEGUIMIENTO 2026'!$P$14,INT((ROW()-13)/2),0)),"",OFFSET('11. SEGUIMIENTO 2026'!$P$14,INT((ROW()-13)/2),0)),IF(ISBLANK(OFFSET('9. METAS'!$T$20,INT((ROW()-14)/2),0)),"",OFFSET('9. METAS'!$T$20,INT((ROW()-14)/2),0)))</f>
        <v/>
      </c>
      <c r="M161" s="196" t="str">
        <f ca="1">IF(MOD(ROW()-13,2)=0,IF(ISBLANK(OFFSET('11. SEGUIMIENTO 2026'!$Q$14,INT((ROW()-13)/2),0)),"",OFFSET('11. SEGUIMIENTO 2026'!$Q$14,INT((ROW()-13)/2),0)),IF(ISBLANK(OFFSET('9. METAS'!$U$20,INT((ROW()-14)/2),0)),"",OFFSET('9. METAS'!$U$20,INT((ROW()-14)/2),0)))</f>
        <v/>
      </c>
      <c r="N161" s="742" t="str">
        <f t="shared" ref="N161" ca="1" si="144">IFERROR(J161/J162,"ND")</f>
        <v>ND</v>
      </c>
      <c r="O161" s="738" t="str">
        <f t="shared" ref="O161" ca="1" si="145">IFERROR(((J161+K161+L161)/H161),"ND")</f>
        <v>ND</v>
      </c>
      <c r="P161" s="726"/>
    </row>
    <row r="162" spans="3:16">
      <c r="C162" s="760"/>
      <c r="D162" s="756"/>
      <c r="E162" s="756"/>
      <c r="F162" s="754"/>
      <c r="G162" s="751"/>
      <c r="H162" s="747"/>
      <c r="I162" s="745"/>
      <c r="J162" s="194" t="str">
        <f ca="1">IF(MOD(ROW()-13,2)=0,IF(ISBLANK(OFFSET('11. SEGUIMIENTO 2026'!$N$14,INT((ROW()-13)/2),0)),"",OFFSET('11. SEGUIMIENTO 2026'!$N$14,INT((ROW()-13)/2),0)),IF(ISBLANK(OFFSET('9. METAS'!$R$20,INT((ROW()-14)/2),0)),"",OFFSET('9. METAS'!$R$20,INT((ROW()-14)/2),0)))</f>
        <v/>
      </c>
      <c r="K162" s="195" t="str">
        <f ca="1">IF(MOD(ROW()-13,2)=0,IF(ISBLANK(OFFSET('11. SEGUIMIENTO 2026'!$O$14,INT((ROW()-13)/2),0)),"",OFFSET('11. SEGUIMIENTO 2026'!$O$14,INT((ROW()-13)/2),0)),IF(ISBLANK(OFFSET('9. METAS'!$S$20,INT((ROW()-14)/2),0)),"",OFFSET('9. METAS'!$S$20,INT((ROW()-14)/2),0)))</f>
        <v/>
      </c>
      <c r="L162" s="195" t="str">
        <f ca="1">IF(MOD(ROW()-13,2)=0,IF(ISBLANK(OFFSET('11. SEGUIMIENTO 2026'!$P$14,INT((ROW()-13)/2),0)),"",OFFSET('11. SEGUIMIENTO 2026'!$P$14,INT((ROW()-13)/2),0)),IF(ISBLANK(OFFSET('9. METAS'!$T$20,INT((ROW()-14)/2),0)),"",OFFSET('9. METAS'!$T$20,INT((ROW()-14)/2),0)))</f>
        <v/>
      </c>
      <c r="M162" s="196" t="str">
        <f ca="1">IF(MOD(ROW()-13,2)=0,IF(ISBLANK(OFFSET('11. SEGUIMIENTO 2026'!$Q$14,INT((ROW()-13)/2),0)),"",OFFSET('11. SEGUIMIENTO 2026'!$Q$14,INT((ROW()-13)/2),0)),IF(ISBLANK(OFFSET('9. METAS'!$U$20,INT((ROW()-14)/2),0)),"",OFFSET('9. METAS'!$U$20,INT((ROW()-14)/2),0)))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METAS'!$L$20,INT((ROW()-13)/2),0)),"",OFFSET('9. METAS'!$L$20,INT((ROW()-13)/2),0))</f>
        <v/>
      </c>
      <c r="I163" s="744"/>
      <c r="J163" s="194" t="str">
        <f ca="1">IF(MOD(ROW()-13,2)=0,IF(ISBLANK(OFFSET('11. SEGUIMIENTO 2026'!$N$14,INT((ROW()-13)/2),0)),"",OFFSET('11. SEGUIMIENTO 2026'!$N$14,INT((ROW()-13)/2),0)),IF(ISBLANK(OFFSET('9. METAS'!$R$20,INT((ROW()-14)/2),0)),"",OFFSET('9. METAS'!$R$20,INT((ROW()-14)/2),0)))</f>
        <v/>
      </c>
      <c r="K163" s="195" t="str">
        <f ca="1">IF(MOD(ROW()-13,2)=0,IF(ISBLANK(OFFSET('11. SEGUIMIENTO 2026'!$O$14,INT((ROW()-13)/2),0)),"",OFFSET('11. SEGUIMIENTO 2026'!$O$14,INT((ROW()-13)/2),0)),IF(ISBLANK(OFFSET('9. METAS'!$S$20,INT((ROW()-14)/2),0)),"",OFFSET('9. METAS'!$S$20,INT((ROW()-14)/2),0)))</f>
        <v/>
      </c>
      <c r="L163" s="195" t="str">
        <f ca="1">IF(MOD(ROW()-13,2)=0,IF(ISBLANK(OFFSET('11. SEGUIMIENTO 2026'!$P$14,INT((ROW()-13)/2),0)),"",OFFSET('11. SEGUIMIENTO 2026'!$P$14,INT((ROW()-13)/2),0)),IF(ISBLANK(OFFSET('9. METAS'!$T$20,INT((ROW()-14)/2),0)),"",OFFSET('9. METAS'!$T$20,INT((ROW()-14)/2),0)))</f>
        <v/>
      </c>
      <c r="M163" s="196" t="str">
        <f ca="1">IF(MOD(ROW()-13,2)=0,IF(ISBLANK(OFFSET('11. SEGUIMIENTO 2026'!$Q$14,INT((ROW()-13)/2),0)),"",OFFSET('11. SEGUIMIENTO 2026'!$Q$14,INT((ROW()-13)/2),0)),IF(ISBLANK(OFFSET('9. METAS'!$U$20,INT((ROW()-14)/2),0)),"",OFFSET('9. METAS'!$U$20,INT((ROW()-14)/2),0)))</f>
        <v/>
      </c>
      <c r="N163" s="742" t="str">
        <f t="shared" ref="N163" ca="1" si="146">IFERROR(J163/J164,"ND")</f>
        <v>ND</v>
      </c>
      <c r="O163" s="738" t="str">
        <f t="shared" ref="O163" ca="1" si="147">IFERROR(((J163+K163+L163)/H163),"ND")</f>
        <v>ND</v>
      </c>
      <c r="P163" s="726"/>
    </row>
    <row r="164" spans="3:16">
      <c r="C164" s="760"/>
      <c r="D164" s="756"/>
      <c r="E164" s="756"/>
      <c r="F164" s="754"/>
      <c r="G164" s="751"/>
      <c r="H164" s="747"/>
      <c r="I164" s="745"/>
      <c r="J164" s="194" t="str">
        <f ca="1">IF(MOD(ROW()-13,2)=0,IF(ISBLANK(OFFSET('11. SEGUIMIENTO 2026'!$N$14,INT((ROW()-13)/2),0)),"",OFFSET('11. SEGUIMIENTO 2026'!$N$14,INT((ROW()-13)/2),0)),IF(ISBLANK(OFFSET('9. METAS'!$R$20,INT((ROW()-14)/2),0)),"",OFFSET('9. METAS'!$R$20,INT((ROW()-14)/2),0)))</f>
        <v/>
      </c>
      <c r="K164" s="195" t="str">
        <f ca="1">IF(MOD(ROW()-13,2)=0,IF(ISBLANK(OFFSET('11. SEGUIMIENTO 2026'!$O$14,INT((ROW()-13)/2),0)),"",OFFSET('11. SEGUIMIENTO 2026'!$O$14,INT((ROW()-13)/2),0)),IF(ISBLANK(OFFSET('9. METAS'!$S$20,INT((ROW()-14)/2),0)),"",OFFSET('9. METAS'!$S$20,INT((ROW()-14)/2),0)))</f>
        <v/>
      </c>
      <c r="L164" s="195" t="str">
        <f ca="1">IF(MOD(ROW()-13,2)=0,IF(ISBLANK(OFFSET('11. SEGUIMIENTO 2026'!$P$14,INT((ROW()-13)/2),0)),"",OFFSET('11. SEGUIMIENTO 2026'!$P$14,INT((ROW()-13)/2),0)),IF(ISBLANK(OFFSET('9. METAS'!$T$20,INT((ROW()-14)/2),0)),"",OFFSET('9. METAS'!$T$20,INT((ROW()-14)/2),0)))</f>
        <v/>
      </c>
      <c r="M164" s="196" t="str">
        <f ca="1">IF(MOD(ROW()-13,2)=0,IF(ISBLANK(OFFSET('11. SEGUIMIENTO 2026'!$Q$14,INT((ROW()-13)/2),0)),"",OFFSET('11. SEGUIMIENTO 2026'!$Q$14,INT((ROW()-13)/2),0)),IF(ISBLANK(OFFSET('9. METAS'!$U$20,INT((ROW()-14)/2),0)),"",OFFSET('9. METAS'!$U$20,INT((ROW()-14)/2),0)))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METAS'!$L$20,INT((ROW()-13)/2),0)),"",OFFSET('9. METAS'!$L$20,INT((ROW()-13)/2),0))</f>
        <v/>
      </c>
      <c r="I165" s="744"/>
      <c r="J165" s="194" t="str">
        <f ca="1">IF(MOD(ROW()-13,2)=0,IF(ISBLANK(OFFSET('11. SEGUIMIENTO 2026'!$N$14,INT((ROW()-13)/2),0)),"",OFFSET('11. SEGUIMIENTO 2026'!$N$14,INT((ROW()-13)/2),0)),IF(ISBLANK(OFFSET('9. METAS'!$R$20,INT((ROW()-14)/2),0)),"",OFFSET('9. METAS'!$R$20,INT((ROW()-14)/2),0)))</f>
        <v/>
      </c>
      <c r="K165" s="195" t="str">
        <f ca="1">IF(MOD(ROW()-13,2)=0,IF(ISBLANK(OFFSET('11. SEGUIMIENTO 2026'!$O$14,INT((ROW()-13)/2),0)),"",OFFSET('11. SEGUIMIENTO 2026'!$O$14,INT((ROW()-13)/2),0)),IF(ISBLANK(OFFSET('9. METAS'!$S$20,INT((ROW()-14)/2),0)),"",OFFSET('9. METAS'!$S$20,INT((ROW()-14)/2),0)))</f>
        <v/>
      </c>
      <c r="L165" s="195" t="str">
        <f ca="1">IF(MOD(ROW()-13,2)=0,IF(ISBLANK(OFFSET('11. SEGUIMIENTO 2026'!$P$14,INT((ROW()-13)/2),0)),"",OFFSET('11. SEGUIMIENTO 2026'!$P$14,INT((ROW()-13)/2),0)),IF(ISBLANK(OFFSET('9. METAS'!$T$20,INT((ROW()-14)/2),0)),"",OFFSET('9. METAS'!$T$20,INT((ROW()-14)/2),0)))</f>
        <v/>
      </c>
      <c r="M165" s="196" t="str">
        <f ca="1">IF(MOD(ROW()-13,2)=0,IF(ISBLANK(OFFSET('11. SEGUIMIENTO 2026'!$Q$14,INT((ROW()-13)/2),0)),"",OFFSET('11. SEGUIMIENTO 2026'!$Q$14,INT((ROW()-13)/2),0)),IF(ISBLANK(OFFSET('9. METAS'!$U$20,INT((ROW()-14)/2),0)),"",OFFSET('9. METAS'!$U$20,INT((ROW()-14)/2),0)))</f>
        <v/>
      </c>
      <c r="N165" s="742" t="str">
        <f t="shared" ref="N165" ca="1" si="148">IFERROR(J165/J166,"ND")</f>
        <v>ND</v>
      </c>
      <c r="O165" s="738" t="str">
        <f t="shared" ref="O165" ca="1" si="149">IFERROR(((J165+K165+L165)/H165),"ND")</f>
        <v>ND</v>
      </c>
      <c r="P165" s="726"/>
    </row>
    <row r="166" spans="3:16">
      <c r="C166" s="760"/>
      <c r="D166" s="756"/>
      <c r="E166" s="756"/>
      <c r="F166" s="754"/>
      <c r="G166" s="751"/>
      <c r="H166" s="747"/>
      <c r="I166" s="745"/>
      <c r="J166" s="194" t="str">
        <f ca="1">IF(MOD(ROW()-13,2)=0,IF(ISBLANK(OFFSET('11. SEGUIMIENTO 2026'!$N$14,INT((ROW()-13)/2),0)),"",OFFSET('11. SEGUIMIENTO 2026'!$N$14,INT((ROW()-13)/2),0)),IF(ISBLANK(OFFSET('9. METAS'!$R$20,INT((ROW()-14)/2),0)),"",OFFSET('9. METAS'!$R$20,INT((ROW()-14)/2),0)))</f>
        <v/>
      </c>
      <c r="K166" s="195" t="str">
        <f ca="1">IF(MOD(ROW()-13,2)=0,IF(ISBLANK(OFFSET('11. SEGUIMIENTO 2026'!$O$14,INT((ROW()-13)/2),0)),"",OFFSET('11. SEGUIMIENTO 2026'!$O$14,INT((ROW()-13)/2),0)),IF(ISBLANK(OFFSET('9. METAS'!$S$20,INT((ROW()-14)/2),0)),"",OFFSET('9. METAS'!$S$20,INT((ROW()-14)/2),0)))</f>
        <v/>
      </c>
      <c r="L166" s="195" t="str">
        <f ca="1">IF(MOD(ROW()-13,2)=0,IF(ISBLANK(OFFSET('11. SEGUIMIENTO 2026'!$P$14,INT((ROW()-13)/2),0)),"",OFFSET('11. SEGUIMIENTO 2026'!$P$14,INT((ROW()-13)/2),0)),IF(ISBLANK(OFFSET('9. METAS'!$T$20,INT((ROW()-14)/2),0)),"",OFFSET('9. METAS'!$T$20,INT((ROW()-14)/2),0)))</f>
        <v/>
      </c>
      <c r="M166" s="196" t="str">
        <f ca="1">IF(MOD(ROW()-13,2)=0,IF(ISBLANK(OFFSET('11. SEGUIMIENTO 2026'!$Q$14,INT((ROW()-13)/2),0)),"",OFFSET('11. SEGUIMIENTO 2026'!$Q$14,INT((ROW()-13)/2),0)),IF(ISBLANK(OFFSET('9. METAS'!$U$20,INT((ROW()-14)/2),0)),"",OFFSET('9. METAS'!$U$20,INT((ROW()-14)/2),0)))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METAS'!$L$20,INT((ROW()-13)/2),0)),"",OFFSET('9. METAS'!$L$20,INT((ROW()-13)/2),0))</f>
        <v/>
      </c>
      <c r="I167" s="744"/>
      <c r="J167" s="194" t="str">
        <f ca="1">IF(MOD(ROW()-13,2)=0,IF(ISBLANK(OFFSET('11. SEGUIMIENTO 2026'!$N$14,INT((ROW()-13)/2),0)),"",OFFSET('11. SEGUIMIENTO 2026'!$N$14,INT((ROW()-13)/2),0)),IF(ISBLANK(OFFSET('9. METAS'!$R$20,INT((ROW()-14)/2),0)),"",OFFSET('9. METAS'!$R$20,INT((ROW()-14)/2),0)))</f>
        <v/>
      </c>
      <c r="K167" s="195" t="str">
        <f ca="1">IF(MOD(ROW()-13,2)=0,IF(ISBLANK(OFFSET('11. SEGUIMIENTO 2026'!$O$14,INT((ROW()-13)/2),0)),"",OFFSET('11. SEGUIMIENTO 2026'!$O$14,INT((ROW()-13)/2),0)),IF(ISBLANK(OFFSET('9. METAS'!$S$20,INT((ROW()-14)/2),0)),"",OFFSET('9. METAS'!$S$20,INT((ROW()-14)/2),0)))</f>
        <v/>
      </c>
      <c r="L167" s="195" t="str">
        <f ca="1">IF(MOD(ROW()-13,2)=0,IF(ISBLANK(OFFSET('11. SEGUIMIENTO 2026'!$P$14,INT((ROW()-13)/2),0)),"",OFFSET('11. SEGUIMIENTO 2026'!$P$14,INT((ROW()-13)/2),0)),IF(ISBLANK(OFFSET('9. METAS'!$T$20,INT((ROW()-14)/2),0)),"",OFFSET('9. METAS'!$T$20,INT((ROW()-14)/2),0)))</f>
        <v/>
      </c>
      <c r="M167" s="196" t="str">
        <f ca="1">IF(MOD(ROW()-13,2)=0,IF(ISBLANK(OFFSET('11. SEGUIMIENTO 2026'!$Q$14,INT((ROW()-13)/2),0)),"",OFFSET('11. SEGUIMIENTO 2026'!$Q$14,INT((ROW()-13)/2),0)),IF(ISBLANK(OFFSET('9. METAS'!$U$20,INT((ROW()-14)/2),0)),"",OFFSET('9. METAS'!$U$20,INT((ROW()-14)/2),0)))</f>
        <v/>
      </c>
      <c r="N167" s="742" t="str">
        <f t="shared" ref="N167" ca="1" si="150">IFERROR(J167/J168,"ND")</f>
        <v>ND</v>
      </c>
      <c r="O167" s="738" t="str">
        <f t="shared" ref="O167" ca="1" si="151">IFERROR(((J167+K167+L167)/H167),"ND")</f>
        <v>ND</v>
      </c>
      <c r="P167" s="726"/>
    </row>
    <row r="168" spans="3:16">
      <c r="C168" s="760"/>
      <c r="D168" s="756"/>
      <c r="E168" s="756"/>
      <c r="F168" s="754"/>
      <c r="G168" s="751"/>
      <c r="H168" s="747"/>
      <c r="I168" s="745"/>
      <c r="J168" s="194" t="str">
        <f ca="1">IF(MOD(ROW()-13,2)=0,IF(ISBLANK(OFFSET('11. SEGUIMIENTO 2026'!$N$14,INT((ROW()-13)/2),0)),"",OFFSET('11. SEGUIMIENTO 2026'!$N$14,INT((ROW()-13)/2),0)),IF(ISBLANK(OFFSET('9. METAS'!$R$20,INT((ROW()-14)/2),0)),"",OFFSET('9. METAS'!$R$20,INT((ROW()-14)/2),0)))</f>
        <v/>
      </c>
      <c r="K168" s="195" t="str">
        <f ca="1">IF(MOD(ROW()-13,2)=0,IF(ISBLANK(OFFSET('11. SEGUIMIENTO 2026'!$O$14,INT((ROW()-13)/2),0)),"",OFFSET('11. SEGUIMIENTO 2026'!$O$14,INT((ROW()-13)/2),0)),IF(ISBLANK(OFFSET('9. METAS'!$S$20,INT((ROW()-14)/2),0)),"",OFFSET('9. METAS'!$S$20,INT((ROW()-14)/2),0)))</f>
        <v/>
      </c>
      <c r="L168" s="195" t="str">
        <f ca="1">IF(MOD(ROW()-13,2)=0,IF(ISBLANK(OFFSET('11. SEGUIMIENTO 2026'!$P$14,INT((ROW()-13)/2),0)),"",OFFSET('11. SEGUIMIENTO 2026'!$P$14,INT((ROW()-13)/2),0)),IF(ISBLANK(OFFSET('9. METAS'!$T$20,INT((ROW()-14)/2),0)),"",OFFSET('9. METAS'!$T$20,INT((ROW()-14)/2),0)))</f>
        <v/>
      </c>
      <c r="M168" s="196" t="str">
        <f ca="1">IF(MOD(ROW()-13,2)=0,IF(ISBLANK(OFFSET('11. SEGUIMIENTO 2026'!$Q$14,INT((ROW()-13)/2),0)),"",OFFSET('11. SEGUIMIENTO 2026'!$Q$14,INT((ROW()-13)/2),0)),IF(ISBLANK(OFFSET('9. METAS'!$U$20,INT((ROW()-14)/2),0)),"",OFFSET('9. METAS'!$U$20,INT((ROW()-14)/2),0)))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METAS'!$L$20,INT((ROW()-13)/2),0)),"",OFFSET('9. METAS'!$L$20,INT((ROW()-13)/2),0))</f>
        <v/>
      </c>
      <c r="I169" s="744"/>
      <c r="J169" s="194" t="str">
        <f ca="1">IF(MOD(ROW()-13,2)=0,IF(ISBLANK(OFFSET('11. SEGUIMIENTO 2026'!$N$14,INT((ROW()-13)/2),0)),"",OFFSET('11. SEGUIMIENTO 2026'!$N$14,INT((ROW()-13)/2),0)),IF(ISBLANK(OFFSET('9. METAS'!$R$20,INT((ROW()-14)/2),0)),"",OFFSET('9. METAS'!$R$20,INT((ROW()-14)/2),0)))</f>
        <v/>
      </c>
      <c r="K169" s="195" t="str">
        <f ca="1">IF(MOD(ROW()-13,2)=0,IF(ISBLANK(OFFSET('11. SEGUIMIENTO 2026'!$O$14,INT((ROW()-13)/2),0)),"",OFFSET('11. SEGUIMIENTO 2026'!$O$14,INT((ROW()-13)/2),0)),IF(ISBLANK(OFFSET('9. METAS'!$S$20,INT((ROW()-14)/2),0)),"",OFFSET('9. METAS'!$S$20,INT((ROW()-14)/2),0)))</f>
        <v/>
      </c>
      <c r="L169" s="195" t="str">
        <f ca="1">IF(MOD(ROW()-13,2)=0,IF(ISBLANK(OFFSET('11. SEGUIMIENTO 2026'!$P$14,INT((ROW()-13)/2),0)),"",OFFSET('11. SEGUIMIENTO 2026'!$P$14,INT((ROW()-13)/2),0)),IF(ISBLANK(OFFSET('9. METAS'!$T$20,INT((ROW()-14)/2),0)),"",OFFSET('9. METAS'!$T$20,INT((ROW()-14)/2),0)))</f>
        <v/>
      </c>
      <c r="M169" s="196" t="str">
        <f ca="1">IF(MOD(ROW()-13,2)=0,IF(ISBLANK(OFFSET('11. SEGUIMIENTO 2026'!$Q$14,INT((ROW()-13)/2),0)),"",OFFSET('11. SEGUIMIENTO 2026'!$Q$14,INT((ROW()-13)/2),0)),IF(ISBLANK(OFFSET('9. METAS'!$U$20,INT((ROW()-14)/2),0)),"",OFFSET('9. METAS'!$U$20,INT((ROW()-14)/2),0)))</f>
        <v/>
      </c>
      <c r="N169" s="742" t="str">
        <f t="shared" ref="N169" ca="1" si="152">IFERROR(J169/J170,"ND")</f>
        <v>ND</v>
      </c>
      <c r="O169" s="738" t="str">
        <f t="shared" ref="O169" ca="1" si="153">IFERROR(((J169+K169+L169)/H169),"ND")</f>
        <v>ND</v>
      </c>
      <c r="P169" s="726"/>
    </row>
    <row r="170" spans="3:16">
      <c r="C170" s="760"/>
      <c r="D170" s="756"/>
      <c r="E170" s="756"/>
      <c r="F170" s="754"/>
      <c r="G170" s="751"/>
      <c r="H170" s="747"/>
      <c r="I170" s="745"/>
      <c r="J170" s="194" t="str">
        <f ca="1">IF(MOD(ROW()-13,2)=0,IF(ISBLANK(OFFSET('11. SEGUIMIENTO 2026'!$N$14,INT((ROW()-13)/2),0)),"",OFFSET('11. SEGUIMIENTO 2026'!$N$14,INT((ROW()-13)/2),0)),IF(ISBLANK(OFFSET('9. METAS'!$R$20,INT((ROW()-14)/2),0)),"",OFFSET('9. METAS'!$R$20,INT((ROW()-14)/2),0)))</f>
        <v/>
      </c>
      <c r="K170" s="195" t="str">
        <f ca="1">IF(MOD(ROW()-13,2)=0,IF(ISBLANK(OFFSET('11. SEGUIMIENTO 2026'!$O$14,INT((ROW()-13)/2),0)),"",OFFSET('11. SEGUIMIENTO 2026'!$O$14,INT((ROW()-13)/2),0)),IF(ISBLANK(OFFSET('9. METAS'!$S$20,INT((ROW()-14)/2),0)),"",OFFSET('9. METAS'!$S$20,INT((ROW()-14)/2),0)))</f>
        <v/>
      </c>
      <c r="L170" s="195" t="str">
        <f ca="1">IF(MOD(ROW()-13,2)=0,IF(ISBLANK(OFFSET('11. SEGUIMIENTO 2026'!$P$14,INT((ROW()-13)/2),0)),"",OFFSET('11. SEGUIMIENTO 2026'!$P$14,INT((ROW()-13)/2),0)),IF(ISBLANK(OFFSET('9. METAS'!$T$20,INT((ROW()-14)/2),0)),"",OFFSET('9. METAS'!$T$20,INT((ROW()-14)/2),0)))</f>
        <v/>
      </c>
      <c r="M170" s="196" t="str">
        <f ca="1">IF(MOD(ROW()-13,2)=0,IF(ISBLANK(OFFSET('11. SEGUIMIENTO 2026'!$Q$14,INT((ROW()-13)/2),0)),"",OFFSET('11. SEGUIMIENTO 2026'!$Q$14,INT((ROW()-13)/2),0)),IF(ISBLANK(OFFSET('9. METAS'!$U$20,INT((ROW()-14)/2),0)),"",OFFSET('9. METAS'!$U$20,INT((ROW()-14)/2),0)))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METAS'!$L$20,INT((ROW()-13)/2),0)),"",OFFSET('9. METAS'!$L$20,INT((ROW()-13)/2),0))</f>
        <v/>
      </c>
      <c r="I171" s="744"/>
      <c r="J171" s="194" t="str">
        <f ca="1">IF(MOD(ROW()-13,2)=0,IF(ISBLANK(OFFSET('11. SEGUIMIENTO 2026'!$N$14,INT((ROW()-13)/2),0)),"",OFFSET('11. SEGUIMIENTO 2026'!$N$14,INT((ROW()-13)/2),0)),IF(ISBLANK(OFFSET('9. METAS'!$R$20,INT((ROW()-14)/2),0)),"",OFFSET('9. METAS'!$R$20,INT((ROW()-14)/2),0)))</f>
        <v/>
      </c>
      <c r="K171" s="195" t="str">
        <f ca="1">IF(MOD(ROW()-13,2)=0,IF(ISBLANK(OFFSET('11. SEGUIMIENTO 2026'!$O$14,INT((ROW()-13)/2),0)),"",OFFSET('11. SEGUIMIENTO 2026'!$O$14,INT((ROW()-13)/2),0)),IF(ISBLANK(OFFSET('9. METAS'!$S$20,INT((ROW()-14)/2),0)),"",OFFSET('9. METAS'!$S$20,INT((ROW()-14)/2),0)))</f>
        <v/>
      </c>
      <c r="L171" s="195" t="str">
        <f ca="1">IF(MOD(ROW()-13,2)=0,IF(ISBLANK(OFFSET('11. SEGUIMIENTO 2026'!$P$14,INT((ROW()-13)/2),0)),"",OFFSET('11. SEGUIMIENTO 2026'!$P$14,INT((ROW()-13)/2),0)),IF(ISBLANK(OFFSET('9. METAS'!$T$20,INT((ROW()-14)/2),0)),"",OFFSET('9. METAS'!$T$20,INT((ROW()-14)/2),0)))</f>
        <v/>
      </c>
      <c r="M171" s="196" t="str">
        <f ca="1">IF(MOD(ROW()-13,2)=0,IF(ISBLANK(OFFSET('11. SEGUIMIENTO 2026'!$Q$14,INT((ROW()-13)/2),0)),"",OFFSET('11. SEGUIMIENTO 2026'!$Q$14,INT((ROW()-13)/2),0)),IF(ISBLANK(OFFSET('9. METAS'!$U$20,INT((ROW()-14)/2),0)),"",OFFSET('9. METAS'!$U$20,INT((ROW()-14)/2),0)))</f>
        <v/>
      </c>
      <c r="N171" s="742" t="str">
        <f t="shared" ref="N171" ca="1" si="154">IFERROR(J171/J172,"ND")</f>
        <v>ND</v>
      </c>
      <c r="O171" s="738" t="str">
        <f t="shared" ref="O171" ca="1" si="155">IFERROR(((J171+K171+L171)/H171),"ND")</f>
        <v>ND</v>
      </c>
      <c r="P171" s="726"/>
    </row>
    <row r="172" spans="3:16">
      <c r="C172" s="760"/>
      <c r="D172" s="756"/>
      <c r="E172" s="756"/>
      <c r="F172" s="754"/>
      <c r="G172" s="751"/>
      <c r="H172" s="747"/>
      <c r="I172" s="745"/>
      <c r="J172" s="194" t="str">
        <f ca="1">IF(MOD(ROW()-13,2)=0,IF(ISBLANK(OFFSET('11. SEGUIMIENTO 2026'!$N$14,INT((ROW()-13)/2),0)),"",OFFSET('11. SEGUIMIENTO 2026'!$N$14,INT((ROW()-13)/2),0)),IF(ISBLANK(OFFSET('9. METAS'!$R$20,INT((ROW()-14)/2),0)),"",OFFSET('9. METAS'!$R$20,INT((ROW()-14)/2),0)))</f>
        <v/>
      </c>
      <c r="K172" s="195" t="str">
        <f ca="1">IF(MOD(ROW()-13,2)=0,IF(ISBLANK(OFFSET('11. SEGUIMIENTO 2026'!$O$14,INT((ROW()-13)/2),0)),"",OFFSET('11. SEGUIMIENTO 2026'!$O$14,INT((ROW()-13)/2),0)),IF(ISBLANK(OFFSET('9. METAS'!$S$20,INT((ROW()-14)/2),0)),"",OFFSET('9. METAS'!$S$20,INT((ROW()-14)/2),0)))</f>
        <v/>
      </c>
      <c r="L172" s="195" t="str">
        <f ca="1">IF(MOD(ROW()-13,2)=0,IF(ISBLANK(OFFSET('11. SEGUIMIENTO 2026'!$P$14,INT((ROW()-13)/2),0)),"",OFFSET('11. SEGUIMIENTO 2026'!$P$14,INT((ROW()-13)/2),0)),IF(ISBLANK(OFFSET('9. METAS'!$T$20,INT((ROW()-14)/2),0)),"",OFFSET('9. METAS'!$T$20,INT((ROW()-14)/2),0)))</f>
        <v/>
      </c>
      <c r="M172" s="196" t="str">
        <f ca="1">IF(MOD(ROW()-13,2)=0,IF(ISBLANK(OFFSET('11. SEGUIMIENTO 2026'!$Q$14,INT((ROW()-13)/2),0)),"",OFFSET('11. SEGUIMIENTO 2026'!$Q$14,INT((ROW()-13)/2),0)),IF(ISBLANK(OFFSET('9. METAS'!$U$20,INT((ROW()-14)/2),0)),"",OFFSET('9. METAS'!$U$20,INT((ROW()-14)/2),0)))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METAS'!$L$20,INT((ROW()-13)/2),0)),"",OFFSET('9. METAS'!$L$20,INT((ROW()-13)/2),0))</f>
        <v/>
      </c>
      <c r="I173" s="744"/>
      <c r="J173" s="194" t="str">
        <f ca="1">IF(MOD(ROW()-13,2)=0,IF(ISBLANK(OFFSET('11. SEGUIMIENTO 2026'!$N$14,INT((ROW()-13)/2),0)),"",OFFSET('11. SEGUIMIENTO 2026'!$N$14,INT((ROW()-13)/2),0)),IF(ISBLANK(OFFSET('9. METAS'!$R$20,INT((ROW()-14)/2),0)),"",OFFSET('9. METAS'!$R$20,INT((ROW()-14)/2),0)))</f>
        <v/>
      </c>
      <c r="K173" s="195" t="str">
        <f ca="1">IF(MOD(ROW()-13,2)=0,IF(ISBLANK(OFFSET('11. SEGUIMIENTO 2026'!$O$14,INT((ROW()-13)/2),0)),"",OFFSET('11. SEGUIMIENTO 2026'!$O$14,INT((ROW()-13)/2),0)),IF(ISBLANK(OFFSET('9. METAS'!$S$20,INT((ROW()-14)/2),0)),"",OFFSET('9. METAS'!$S$20,INT((ROW()-14)/2),0)))</f>
        <v/>
      </c>
      <c r="L173" s="195" t="str">
        <f ca="1">IF(MOD(ROW()-13,2)=0,IF(ISBLANK(OFFSET('11. SEGUIMIENTO 2026'!$P$14,INT((ROW()-13)/2),0)),"",OFFSET('11. SEGUIMIENTO 2026'!$P$14,INT((ROW()-13)/2),0)),IF(ISBLANK(OFFSET('9. METAS'!$T$20,INT((ROW()-14)/2),0)),"",OFFSET('9. METAS'!$T$20,INT((ROW()-14)/2),0)))</f>
        <v/>
      </c>
      <c r="M173" s="196" t="str">
        <f ca="1">IF(MOD(ROW()-13,2)=0,IF(ISBLANK(OFFSET('11. SEGUIMIENTO 2026'!$Q$14,INT((ROW()-13)/2),0)),"",OFFSET('11. SEGUIMIENTO 2026'!$Q$14,INT((ROW()-13)/2),0)),IF(ISBLANK(OFFSET('9. METAS'!$U$20,INT((ROW()-14)/2),0)),"",OFFSET('9. METAS'!$U$20,INT((ROW()-14)/2),0)))</f>
        <v/>
      </c>
      <c r="N173" s="742" t="str">
        <f t="shared" ref="N173" ca="1" si="156">IFERROR(J173/J174,"ND")</f>
        <v>ND</v>
      </c>
      <c r="O173" s="738" t="str">
        <f t="shared" ref="O173" ca="1" si="157">IFERROR(((J173+K173+L173)/H173),"ND")</f>
        <v>ND</v>
      </c>
      <c r="P173" s="726"/>
    </row>
    <row r="174" spans="3:16">
      <c r="C174" s="760"/>
      <c r="D174" s="756"/>
      <c r="E174" s="756"/>
      <c r="F174" s="754"/>
      <c r="G174" s="751"/>
      <c r="H174" s="747"/>
      <c r="I174" s="745"/>
      <c r="J174" s="194" t="str">
        <f ca="1">IF(MOD(ROW()-13,2)=0,IF(ISBLANK(OFFSET('11. SEGUIMIENTO 2026'!$N$14,INT((ROW()-13)/2),0)),"",OFFSET('11. SEGUIMIENTO 2026'!$N$14,INT((ROW()-13)/2),0)),IF(ISBLANK(OFFSET('9. METAS'!$R$20,INT((ROW()-14)/2),0)),"",OFFSET('9. METAS'!$R$20,INT((ROW()-14)/2),0)))</f>
        <v/>
      </c>
      <c r="K174" s="195" t="str">
        <f ca="1">IF(MOD(ROW()-13,2)=0,IF(ISBLANK(OFFSET('11. SEGUIMIENTO 2026'!$O$14,INT((ROW()-13)/2),0)),"",OFFSET('11. SEGUIMIENTO 2026'!$O$14,INT((ROW()-13)/2),0)),IF(ISBLANK(OFFSET('9. METAS'!$S$20,INT((ROW()-14)/2),0)),"",OFFSET('9. METAS'!$S$20,INT((ROW()-14)/2),0)))</f>
        <v/>
      </c>
      <c r="L174" s="195" t="str">
        <f ca="1">IF(MOD(ROW()-13,2)=0,IF(ISBLANK(OFFSET('11. SEGUIMIENTO 2026'!$P$14,INT((ROW()-13)/2),0)),"",OFFSET('11. SEGUIMIENTO 2026'!$P$14,INT((ROW()-13)/2),0)),IF(ISBLANK(OFFSET('9. METAS'!$T$20,INT((ROW()-14)/2),0)),"",OFFSET('9. METAS'!$T$20,INT((ROW()-14)/2),0)))</f>
        <v/>
      </c>
      <c r="M174" s="196" t="str">
        <f ca="1">IF(MOD(ROW()-13,2)=0,IF(ISBLANK(OFFSET('11. SEGUIMIENTO 2026'!$Q$14,INT((ROW()-13)/2),0)),"",OFFSET('11. SEGUIMIENTO 2026'!$Q$14,INT((ROW()-13)/2),0)),IF(ISBLANK(OFFSET('9. METAS'!$U$20,INT((ROW()-14)/2),0)),"",OFFSET('9. METAS'!$U$20,INT((ROW()-14)/2),0)))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METAS'!$L$20,INT((ROW()-13)/2),0)),"",OFFSET('9. METAS'!$L$20,INT((ROW()-13)/2),0))</f>
        <v/>
      </c>
      <c r="I175" s="744"/>
      <c r="J175" s="194" t="str">
        <f ca="1">IF(MOD(ROW()-13,2)=0,IF(ISBLANK(OFFSET('11. SEGUIMIENTO 2026'!$N$14,INT((ROW()-13)/2),0)),"",OFFSET('11. SEGUIMIENTO 2026'!$N$14,INT((ROW()-13)/2),0)),IF(ISBLANK(OFFSET('9. METAS'!$R$20,INT((ROW()-14)/2),0)),"",OFFSET('9. METAS'!$R$20,INT((ROW()-14)/2),0)))</f>
        <v/>
      </c>
      <c r="K175" s="195" t="str">
        <f ca="1">IF(MOD(ROW()-13,2)=0,IF(ISBLANK(OFFSET('11. SEGUIMIENTO 2026'!$O$14,INT((ROW()-13)/2),0)),"",OFFSET('11. SEGUIMIENTO 2026'!$O$14,INT((ROW()-13)/2),0)),IF(ISBLANK(OFFSET('9. METAS'!$S$20,INT((ROW()-14)/2),0)),"",OFFSET('9. METAS'!$S$20,INT((ROW()-14)/2),0)))</f>
        <v/>
      </c>
      <c r="L175" s="195" t="str">
        <f ca="1">IF(MOD(ROW()-13,2)=0,IF(ISBLANK(OFFSET('11. SEGUIMIENTO 2026'!$P$14,INT((ROW()-13)/2),0)),"",OFFSET('11. SEGUIMIENTO 2026'!$P$14,INT((ROW()-13)/2),0)),IF(ISBLANK(OFFSET('9. METAS'!$T$20,INT((ROW()-14)/2),0)),"",OFFSET('9. METAS'!$T$20,INT((ROW()-14)/2),0)))</f>
        <v/>
      </c>
      <c r="M175" s="196" t="str">
        <f ca="1">IF(MOD(ROW()-13,2)=0,IF(ISBLANK(OFFSET('11. SEGUIMIENTO 2026'!$Q$14,INT((ROW()-13)/2),0)),"",OFFSET('11. SEGUIMIENTO 2026'!$Q$14,INT((ROW()-13)/2),0)),IF(ISBLANK(OFFSET('9. METAS'!$U$20,INT((ROW()-14)/2),0)),"",OFFSET('9. METAS'!$U$20,INT((ROW()-14)/2),0)))</f>
        <v/>
      </c>
      <c r="N175" s="742" t="str">
        <f t="shared" ref="N175" ca="1" si="158">IFERROR(J175/J176,"ND")</f>
        <v>ND</v>
      </c>
      <c r="O175" s="738" t="str">
        <f t="shared" ref="O175" ca="1" si="159">IFERROR(((J175+K175+L175)/H175),"ND")</f>
        <v>ND</v>
      </c>
      <c r="P175" s="726"/>
    </row>
    <row r="176" spans="3:16">
      <c r="C176" s="760"/>
      <c r="D176" s="756"/>
      <c r="E176" s="756"/>
      <c r="F176" s="754"/>
      <c r="G176" s="751"/>
      <c r="H176" s="747"/>
      <c r="I176" s="745"/>
      <c r="J176" s="194" t="str">
        <f ca="1">IF(MOD(ROW()-13,2)=0,IF(ISBLANK(OFFSET('11. SEGUIMIENTO 2026'!$N$14,INT((ROW()-13)/2),0)),"",OFFSET('11. SEGUIMIENTO 2026'!$N$14,INT((ROW()-13)/2),0)),IF(ISBLANK(OFFSET('9. METAS'!$R$20,INT((ROW()-14)/2),0)),"",OFFSET('9. METAS'!$R$20,INT((ROW()-14)/2),0)))</f>
        <v/>
      </c>
      <c r="K176" s="195" t="str">
        <f ca="1">IF(MOD(ROW()-13,2)=0,IF(ISBLANK(OFFSET('11. SEGUIMIENTO 2026'!$O$14,INT((ROW()-13)/2),0)),"",OFFSET('11. SEGUIMIENTO 2026'!$O$14,INT((ROW()-13)/2),0)),IF(ISBLANK(OFFSET('9. METAS'!$S$20,INT((ROW()-14)/2),0)),"",OFFSET('9. METAS'!$S$20,INT((ROW()-14)/2),0)))</f>
        <v/>
      </c>
      <c r="L176" s="195" t="str">
        <f ca="1">IF(MOD(ROW()-13,2)=0,IF(ISBLANK(OFFSET('11. SEGUIMIENTO 2026'!$P$14,INT((ROW()-13)/2),0)),"",OFFSET('11. SEGUIMIENTO 2026'!$P$14,INT((ROW()-13)/2),0)),IF(ISBLANK(OFFSET('9. METAS'!$T$20,INT((ROW()-14)/2),0)),"",OFFSET('9. METAS'!$T$20,INT((ROW()-14)/2),0)))</f>
        <v/>
      </c>
      <c r="M176" s="196" t="str">
        <f ca="1">IF(MOD(ROW()-13,2)=0,IF(ISBLANK(OFFSET('11. SEGUIMIENTO 2026'!$Q$14,INT((ROW()-13)/2),0)),"",OFFSET('11. SEGUIMIENTO 2026'!$Q$14,INT((ROW()-13)/2),0)),IF(ISBLANK(OFFSET('9. METAS'!$U$20,INT((ROW()-14)/2),0)),"",OFFSET('9. METAS'!$U$20,INT((ROW()-14)/2),0)))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METAS'!$L$20,INT((ROW()-13)/2),0)),"",OFFSET('9. METAS'!$L$20,INT((ROW()-13)/2),0))</f>
        <v/>
      </c>
      <c r="I177" s="744"/>
      <c r="J177" s="194" t="str">
        <f ca="1">IF(MOD(ROW()-13,2)=0,IF(ISBLANK(OFFSET('11. SEGUIMIENTO 2026'!$N$14,INT((ROW()-13)/2),0)),"",OFFSET('11. SEGUIMIENTO 2026'!$N$14,INT((ROW()-13)/2),0)),IF(ISBLANK(OFFSET('9. METAS'!$R$20,INT((ROW()-14)/2),0)),"",OFFSET('9. METAS'!$R$20,INT((ROW()-14)/2),0)))</f>
        <v/>
      </c>
      <c r="K177" s="195" t="str">
        <f ca="1">IF(MOD(ROW()-13,2)=0,IF(ISBLANK(OFFSET('11. SEGUIMIENTO 2026'!$O$14,INT((ROW()-13)/2),0)),"",OFFSET('11. SEGUIMIENTO 2026'!$O$14,INT((ROW()-13)/2),0)),IF(ISBLANK(OFFSET('9. METAS'!$S$20,INT((ROW()-14)/2),0)),"",OFFSET('9. METAS'!$S$20,INT((ROW()-14)/2),0)))</f>
        <v/>
      </c>
      <c r="L177" s="195" t="str">
        <f ca="1">IF(MOD(ROW()-13,2)=0,IF(ISBLANK(OFFSET('11. SEGUIMIENTO 2026'!$P$14,INT((ROW()-13)/2),0)),"",OFFSET('11. SEGUIMIENTO 2026'!$P$14,INT((ROW()-13)/2),0)),IF(ISBLANK(OFFSET('9. METAS'!$T$20,INT((ROW()-14)/2),0)),"",OFFSET('9. METAS'!$T$20,INT((ROW()-14)/2),0)))</f>
        <v/>
      </c>
      <c r="M177" s="196" t="str">
        <f ca="1">IF(MOD(ROW()-13,2)=0,IF(ISBLANK(OFFSET('11. SEGUIMIENTO 2026'!$Q$14,INT((ROW()-13)/2),0)),"",OFFSET('11. SEGUIMIENTO 2026'!$Q$14,INT((ROW()-13)/2),0)),IF(ISBLANK(OFFSET('9. METAS'!$U$20,INT((ROW()-14)/2),0)),"",OFFSET('9. METAS'!$U$20,INT((ROW()-14)/2),0)))</f>
        <v/>
      </c>
      <c r="N177" s="742" t="str">
        <f t="shared" ref="N177" ca="1" si="160">IFERROR(J177/J178,"ND")</f>
        <v>ND</v>
      </c>
      <c r="O177" s="738" t="str">
        <f t="shared" ref="O177" ca="1" si="161">IFERROR(((J177+K177+L177)/H177),"ND")</f>
        <v>ND</v>
      </c>
      <c r="P177" s="726"/>
    </row>
    <row r="178" spans="3:16">
      <c r="C178" s="760"/>
      <c r="D178" s="756"/>
      <c r="E178" s="756"/>
      <c r="F178" s="754"/>
      <c r="G178" s="751"/>
      <c r="H178" s="747"/>
      <c r="I178" s="745"/>
      <c r="J178" s="194" t="str">
        <f ca="1">IF(MOD(ROW()-13,2)=0,IF(ISBLANK(OFFSET('11. SEGUIMIENTO 2026'!$N$14,INT((ROW()-13)/2),0)),"",OFFSET('11. SEGUIMIENTO 2026'!$N$14,INT((ROW()-13)/2),0)),IF(ISBLANK(OFFSET('9. METAS'!$R$20,INT((ROW()-14)/2),0)),"",OFFSET('9. METAS'!$R$20,INT((ROW()-14)/2),0)))</f>
        <v/>
      </c>
      <c r="K178" s="195" t="str">
        <f ca="1">IF(MOD(ROW()-13,2)=0,IF(ISBLANK(OFFSET('11. SEGUIMIENTO 2026'!$O$14,INT((ROW()-13)/2),0)),"",OFFSET('11. SEGUIMIENTO 2026'!$O$14,INT((ROW()-13)/2),0)),IF(ISBLANK(OFFSET('9. METAS'!$S$20,INT((ROW()-14)/2),0)),"",OFFSET('9. METAS'!$S$20,INT((ROW()-14)/2),0)))</f>
        <v/>
      </c>
      <c r="L178" s="195" t="str">
        <f ca="1">IF(MOD(ROW()-13,2)=0,IF(ISBLANK(OFFSET('11. SEGUIMIENTO 2026'!$P$14,INT((ROW()-13)/2),0)),"",OFFSET('11. SEGUIMIENTO 2026'!$P$14,INT((ROW()-13)/2),0)),IF(ISBLANK(OFFSET('9. METAS'!$T$20,INT((ROW()-14)/2),0)),"",OFFSET('9. METAS'!$T$20,INT((ROW()-14)/2),0)))</f>
        <v/>
      </c>
      <c r="M178" s="196" t="str">
        <f ca="1">IF(MOD(ROW()-13,2)=0,IF(ISBLANK(OFFSET('11. SEGUIMIENTO 2026'!$Q$14,INT((ROW()-13)/2),0)),"",OFFSET('11. SEGUIMIENTO 2026'!$Q$14,INT((ROW()-13)/2),0)),IF(ISBLANK(OFFSET('9. METAS'!$U$20,INT((ROW()-14)/2),0)),"",OFFSET('9. METAS'!$U$20,INT((ROW()-14)/2),0)))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METAS'!$L$20,INT((ROW()-13)/2),0)),"",OFFSET('9. METAS'!$L$20,INT((ROW()-13)/2),0))</f>
        <v/>
      </c>
      <c r="I179" s="744"/>
      <c r="J179" s="194" t="str">
        <f ca="1">IF(MOD(ROW()-13,2)=0,IF(ISBLANK(OFFSET('11. SEGUIMIENTO 2026'!$N$14,INT((ROW()-13)/2),0)),"",OFFSET('11. SEGUIMIENTO 2026'!$N$14,INT((ROW()-13)/2),0)),IF(ISBLANK(OFFSET('9. METAS'!$R$20,INT((ROW()-14)/2),0)),"",OFFSET('9. METAS'!$R$20,INT((ROW()-14)/2),0)))</f>
        <v/>
      </c>
      <c r="K179" s="195" t="str">
        <f ca="1">IF(MOD(ROW()-13,2)=0,IF(ISBLANK(OFFSET('11. SEGUIMIENTO 2026'!$O$14,INT((ROW()-13)/2),0)),"",OFFSET('11. SEGUIMIENTO 2026'!$O$14,INT((ROW()-13)/2),0)),IF(ISBLANK(OFFSET('9. METAS'!$S$20,INT((ROW()-14)/2),0)),"",OFFSET('9. METAS'!$S$20,INT((ROW()-14)/2),0)))</f>
        <v/>
      </c>
      <c r="L179" s="195" t="str">
        <f ca="1">IF(MOD(ROW()-13,2)=0,IF(ISBLANK(OFFSET('11. SEGUIMIENTO 2026'!$P$14,INT((ROW()-13)/2),0)),"",OFFSET('11. SEGUIMIENTO 2026'!$P$14,INT((ROW()-13)/2),0)),IF(ISBLANK(OFFSET('9. METAS'!$T$20,INT((ROW()-14)/2),0)),"",OFFSET('9. METAS'!$T$20,INT((ROW()-14)/2),0)))</f>
        <v/>
      </c>
      <c r="M179" s="196" t="str">
        <f ca="1">IF(MOD(ROW()-13,2)=0,IF(ISBLANK(OFFSET('11. SEGUIMIENTO 2026'!$Q$14,INT((ROW()-13)/2),0)),"",OFFSET('11. SEGUIMIENTO 2026'!$Q$14,INT((ROW()-13)/2),0)),IF(ISBLANK(OFFSET('9. METAS'!$U$20,INT((ROW()-14)/2),0)),"",OFFSET('9. METAS'!$U$20,INT((ROW()-14)/2),0)))</f>
        <v/>
      </c>
      <c r="N179" s="742" t="str">
        <f t="shared" ref="N179" ca="1" si="162">IFERROR(J179/J180,"ND")</f>
        <v>ND</v>
      </c>
      <c r="O179" s="738" t="str">
        <f t="shared" ref="O179" ca="1" si="163">IFERROR(((J179+K179+L179)/H179),"ND")</f>
        <v>ND</v>
      </c>
      <c r="P179" s="726"/>
    </row>
    <row r="180" spans="3:16">
      <c r="C180" s="760"/>
      <c r="D180" s="756"/>
      <c r="E180" s="756"/>
      <c r="F180" s="754"/>
      <c r="G180" s="751"/>
      <c r="H180" s="747"/>
      <c r="I180" s="745"/>
      <c r="J180" s="194" t="str">
        <f ca="1">IF(MOD(ROW()-13,2)=0,IF(ISBLANK(OFFSET('11. SEGUIMIENTO 2026'!$N$14,INT((ROW()-13)/2),0)),"",OFFSET('11. SEGUIMIENTO 2026'!$N$14,INT((ROW()-13)/2),0)),IF(ISBLANK(OFFSET('9. METAS'!$R$20,INT((ROW()-14)/2),0)),"",OFFSET('9. METAS'!$R$20,INT((ROW()-14)/2),0)))</f>
        <v/>
      </c>
      <c r="K180" s="195" t="str">
        <f ca="1">IF(MOD(ROW()-13,2)=0,IF(ISBLANK(OFFSET('11. SEGUIMIENTO 2026'!$O$14,INT((ROW()-13)/2),0)),"",OFFSET('11. SEGUIMIENTO 2026'!$O$14,INT((ROW()-13)/2),0)),IF(ISBLANK(OFFSET('9. METAS'!$S$20,INT((ROW()-14)/2),0)),"",OFFSET('9. METAS'!$S$20,INT((ROW()-14)/2),0)))</f>
        <v/>
      </c>
      <c r="L180" s="195" t="str">
        <f ca="1">IF(MOD(ROW()-13,2)=0,IF(ISBLANK(OFFSET('11. SEGUIMIENTO 2026'!$P$14,INT((ROW()-13)/2),0)),"",OFFSET('11. SEGUIMIENTO 2026'!$P$14,INT((ROW()-13)/2),0)),IF(ISBLANK(OFFSET('9. METAS'!$T$20,INT((ROW()-14)/2),0)),"",OFFSET('9. METAS'!$T$20,INT((ROW()-14)/2),0)))</f>
        <v/>
      </c>
      <c r="M180" s="196" t="str">
        <f ca="1">IF(MOD(ROW()-13,2)=0,IF(ISBLANK(OFFSET('11. SEGUIMIENTO 2026'!$Q$14,INT((ROW()-13)/2),0)),"",OFFSET('11. SEGUIMIENTO 2026'!$Q$14,INT((ROW()-13)/2),0)),IF(ISBLANK(OFFSET('9. METAS'!$U$20,INT((ROW()-14)/2),0)),"",OFFSET('9. METAS'!$U$20,INT((ROW()-14)/2),0)))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METAS'!$L$20,INT((ROW()-13)/2),0)),"",OFFSET('9. METAS'!$L$20,INT((ROW()-13)/2),0))</f>
        <v/>
      </c>
      <c r="I181" s="744"/>
      <c r="J181" s="194" t="str">
        <f ca="1">IF(MOD(ROW()-13,2)=0,IF(ISBLANK(OFFSET('11. SEGUIMIENTO 2026'!$N$14,INT((ROW()-13)/2),0)),"",OFFSET('11. SEGUIMIENTO 2026'!$N$14,INT((ROW()-13)/2),0)),IF(ISBLANK(OFFSET('9. METAS'!$R$20,INT((ROW()-14)/2),0)),"",OFFSET('9. METAS'!$R$20,INT((ROW()-14)/2),0)))</f>
        <v/>
      </c>
      <c r="K181" s="195" t="str">
        <f ca="1">IF(MOD(ROW()-13,2)=0,IF(ISBLANK(OFFSET('11. SEGUIMIENTO 2026'!$O$14,INT((ROW()-13)/2),0)),"",OFFSET('11. SEGUIMIENTO 2026'!$O$14,INT((ROW()-13)/2),0)),IF(ISBLANK(OFFSET('9. METAS'!$S$20,INT((ROW()-14)/2),0)),"",OFFSET('9. METAS'!$S$20,INT((ROW()-14)/2),0)))</f>
        <v/>
      </c>
      <c r="L181" s="195" t="str">
        <f ca="1">IF(MOD(ROW()-13,2)=0,IF(ISBLANK(OFFSET('11. SEGUIMIENTO 2026'!$P$14,INT((ROW()-13)/2),0)),"",OFFSET('11. SEGUIMIENTO 2026'!$P$14,INT((ROW()-13)/2),0)),IF(ISBLANK(OFFSET('9. METAS'!$T$20,INT((ROW()-14)/2),0)),"",OFFSET('9. METAS'!$T$20,INT((ROW()-14)/2),0)))</f>
        <v/>
      </c>
      <c r="M181" s="196" t="str">
        <f ca="1">IF(MOD(ROW()-13,2)=0,IF(ISBLANK(OFFSET('11. SEGUIMIENTO 2026'!$Q$14,INT((ROW()-13)/2),0)),"",OFFSET('11. SEGUIMIENTO 2026'!$Q$14,INT((ROW()-13)/2),0)),IF(ISBLANK(OFFSET('9. METAS'!$U$20,INT((ROW()-14)/2),0)),"",OFFSET('9. METAS'!$U$20,INT((ROW()-14)/2),0)))</f>
        <v/>
      </c>
      <c r="N181" s="742" t="str">
        <f t="shared" ref="N181" ca="1" si="164">IFERROR(J181/J182,"ND")</f>
        <v>ND</v>
      </c>
      <c r="O181" s="738" t="str">
        <f t="shared" ref="O181" ca="1" si="165">IFERROR(((J181+K181+L181)/H181),"ND")</f>
        <v>ND</v>
      </c>
      <c r="P181" s="726"/>
    </row>
    <row r="182" spans="3:16">
      <c r="C182" s="760"/>
      <c r="D182" s="756"/>
      <c r="E182" s="756"/>
      <c r="F182" s="754"/>
      <c r="G182" s="751"/>
      <c r="H182" s="747"/>
      <c r="I182" s="745"/>
      <c r="J182" s="194" t="str">
        <f ca="1">IF(MOD(ROW()-13,2)=0,IF(ISBLANK(OFFSET('11. SEGUIMIENTO 2026'!$N$14,INT((ROW()-13)/2),0)),"",OFFSET('11. SEGUIMIENTO 2026'!$N$14,INT((ROW()-13)/2),0)),IF(ISBLANK(OFFSET('9. METAS'!$R$20,INT((ROW()-14)/2),0)),"",OFFSET('9. METAS'!$R$20,INT((ROW()-14)/2),0)))</f>
        <v/>
      </c>
      <c r="K182" s="195" t="str">
        <f ca="1">IF(MOD(ROW()-13,2)=0,IF(ISBLANK(OFFSET('11. SEGUIMIENTO 2026'!$O$14,INT((ROW()-13)/2),0)),"",OFFSET('11. SEGUIMIENTO 2026'!$O$14,INT((ROW()-13)/2),0)),IF(ISBLANK(OFFSET('9. METAS'!$S$20,INT((ROW()-14)/2),0)),"",OFFSET('9. METAS'!$S$20,INT((ROW()-14)/2),0)))</f>
        <v/>
      </c>
      <c r="L182" s="195" t="str">
        <f ca="1">IF(MOD(ROW()-13,2)=0,IF(ISBLANK(OFFSET('11. SEGUIMIENTO 2026'!$P$14,INT((ROW()-13)/2),0)),"",OFFSET('11. SEGUIMIENTO 2026'!$P$14,INT((ROW()-13)/2),0)),IF(ISBLANK(OFFSET('9. METAS'!$T$20,INT((ROW()-14)/2),0)),"",OFFSET('9. METAS'!$T$20,INT((ROW()-14)/2),0)))</f>
        <v/>
      </c>
      <c r="M182" s="196" t="str">
        <f ca="1">IF(MOD(ROW()-13,2)=0,IF(ISBLANK(OFFSET('11. SEGUIMIENTO 2026'!$Q$14,INT((ROW()-13)/2),0)),"",OFFSET('11. SEGUIMIENTO 2026'!$Q$14,INT((ROW()-13)/2),0)),IF(ISBLANK(OFFSET('9. METAS'!$U$20,INT((ROW()-14)/2),0)),"",OFFSET('9. METAS'!$U$20,INT((ROW()-14)/2),0)))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METAS'!$L$20,INT((ROW()-13)/2),0)),"",OFFSET('9. METAS'!$L$20,INT((ROW()-13)/2),0))</f>
        <v/>
      </c>
      <c r="I183" s="744"/>
      <c r="J183" s="194" t="str">
        <f ca="1">IF(MOD(ROW()-13,2)=0,IF(ISBLANK(OFFSET('11. SEGUIMIENTO 2026'!$N$14,INT((ROW()-13)/2),0)),"",OFFSET('11. SEGUIMIENTO 2026'!$N$14,INT((ROW()-13)/2),0)),IF(ISBLANK(OFFSET('9. METAS'!$R$20,INT((ROW()-14)/2),0)),"",OFFSET('9. METAS'!$R$20,INT((ROW()-14)/2),0)))</f>
        <v/>
      </c>
      <c r="K183" s="195" t="str">
        <f ca="1">IF(MOD(ROW()-13,2)=0,IF(ISBLANK(OFFSET('11. SEGUIMIENTO 2026'!$O$14,INT((ROW()-13)/2),0)),"",OFFSET('11. SEGUIMIENTO 2026'!$O$14,INT((ROW()-13)/2),0)),IF(ISBLANK(OFFSET('9. METAS'!$S$20,INT((ROW()-14)/2),0)),"",OFFSET('9. METAS'!$S$20,INT((ROW()-14)/2),0)))</f>
        <v/>
      </c>
      <c r="L183" s="195" t="str">
        <f ca="1">IF(MOD(ROW()-13,2)=0,IF(ISBLANK(OFFSET('11. SEGUIMIENTO 2026'!$P$14,INT((ROW()-13)/2),0)),"",OFFSET('11. SEGUIMIENTO 2026'!$P$14,INT((ROW()-13)/2),0)),IF(ISBLANK(OFFSET('9. METAS'!$T$20,INT((ROW()-14)/2),0)),"",OFFSET('9. METAS'!$T$20,INT((ROW()-14)/2),0)))</f>
        <v/>
      </c>
      <c r="M183" s="196" t="str">
        <f ca="1">IF(MOD(ROW()-13,2)=0,IF(ISBLANK(OFFSET('11. SEGUIMIENTO 2026'!$Q$14,INT((ROW()-13)/2),0)),"",OFFSET('11. SEGUIMIENTO 2026'!$Q$14,INT((ROW()-13)/2),0)),IF(ISBLANK(OFFSET('9. METAS'!$U$20,INT((ROW()-14)/2),0)),"",OFFSET('9. METAS'!$U$20,INT((ROW()-14)/2),0)))</f>
        <v/>
      </c>
      <c r="N183" s="742" t="str">
        <f t="shared" ref="N183" ca="1" si="166">IFERROR(J183/J184,"ND")</f>
        <v>ND</v>
      </c>
      <c r="O183" s="738" t="str">
        <f t="shared" ref="O183" ca="1" si="167">IFERROR(((J183+K183+L183)/H183),"ND")</f>
        <v>ND</v>
      </c>
      <c r="P183" s="726"/>
    </row>
    <row r="184" spans="3:16">
      <c r="C184" s="760"/>
      <c r="D184" s="756"/>
      <c r="E184" s="756"/>
      <c r="F184" s="754"/>
      <c r="G184" s="751"/>
      <c r="H184" s="747"/>
      <c r="I184" s="745"/>
      <c r="J184" s="194" t="str">
        <f ca="1">IF(MOD(ROW()-13,2)=0,IF(ISBLANK(OFFSET('11. SEGUIMIENTO 2026'!$N$14,INT((ROW()-13)/2),0)),"",OFFSET('11. SEGUIMIENTO 2026'!$N$14,INT((ROW()-13)/2),0)),IF(ISBLANK(OFFSET('9. METAS'!$R$20,INT((ROW()-14)/2),0)),"",OFFSET('9. METAS'!$R$20,INT((ROW()-14)/2),0)))</f>
        <v/>
      </c>
      <c r="K184" s="195" t="str">
        <f ca="1">IF(MOD(ROW()-13,2)=0,IF(ISBLANK(OFFSET('11. SEGUIMIENTO 2026'!$O$14,INT((ROW()-13)/2),0)),"",OFFSET('11. SEGUIMIENTO 2026'!$O$14,INT((ROW()-13)/2),0)),IF(ISBLANK(OFFSET('9. METAS'!$S$20,INT((ROW()-14)/2),0)),"",OFFSET('9. METAS'!$S$20,INT((ROW()-14)/2),0)))</f>
        <v/>
      </c>
      <c r="L184" s="195" t="str">
        <f ca="1">IF(MOD(ROW()-13,2)=0,IF(ISBLANK(OFFSET('11. SEGUIMIENTO 2026'!$P$14,INT((ROW()-13)/2),0)),"",OFFSET('11. SEGUIMIENTO 2026'!$P$14,INT((ROW()-13)/2),0)),IF(ISBLANK(OFFSET('9. METAS'!$T$20,INT((ROW()-14)/2),0)),"",OFFSET('9. METAS'!$T$20,INT((ROW()-14)/2),0)))</f>
        <v/>
      </c>
      <c r="M184" s="196" t="str">
        <f ca="1">IF(MOD(ROW()-13,2)=0,IF(ISBLANK(OFFSET('11. SEGUIMIENTO 2026'!$Q$14,INT((ROW()-13)/2),0)),"",OFFSET('11. SEGUIMIENTO 2026'!$Q$14,INT((ROW()-13)/2),0)),IF(ISBLANK(OFFSET('9. METAS'!$U$20,INT((ROW()-14)/2),0)),"",OFFSET('9. METAS'!$U$20,INT((ROW()-14)/2),0)))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METAS'!$L$20,INT((ROW()-13)/2),0)),"",OFFSET('9. METAS'!$L$20,INT((ROW()-13)/2),0))</f>
        <v/>
      </c>
      <c r="I185" s="744"/>
      <c r="J185" s="194" t="str">
        <f ca="1">IF(MOD(ROW()-13,2)=0,IF(ISBLANK(OFFSET('11. SEGUIMIENTO 2026'!$N$14,INT((ROW()-13)/2),0)),"",OFFSET('11. SEGUIMIENTO 2026'!$N$14,INT((ROW()-13)/2),0)),IF(ISBLANK(OFFSET('9. METAS'!$R$20,INT((ROW()-14)/2),0)),"",OFFSET('9. METAS'!$R$20,INT((ROW()-14)/2),0)))</f>
        <v/>
      </c>
      <c r="K185" s="195" t="str">
        <f ca="1">IF(MOD(ROW()-13,2)=0,IF(ISBLANK(OFFSET('11. SEGUIMIENTO 2026'!$O$14,INT((ROW()-13)/2),0)),"",OFFSET('11. SEGUIMIENTO 2026'!$O$14,INT((ROW()-13)/2),0)),IF(ISBLANK(OFFSET('9. METAS'!$S$20,INT((ROW()-14)/2),0)),"",OFFSET('9. METAS'!$S$20,INT((ROW()-14)/2),0)))</f>
        <v/>
      </c>
      <c r="L185" s="195" t="str">
        <f ca="1">IF(MOD(ROW()-13,2)=0,IF(ISBLANK(OFFSET('11. SEGUIMIENTO 2026'!$P$14,INT((ROW()-13)/2),0)),"",OFFSET('11. SEGUIMIENTO 2026'!$P$14,INT((ROW()-13)/2),0)),IF(ISBLANK(OFFSET('9. METAS'!$T$20,INT((ROW()-14)/2),0)),"",OFFSET('9. METAS'!$T$20,INT((ROW()-14)/2),0)))</f>
        <v/>
      </c>
      <c r="M185" s="196" t="str">
        <f ca="1">IF(MOD(ROW()-13,2)=0,IF(ISBLANK(OFFSET('11. SEGUIMIENTO 2026'!$Q$14,INT((ROW()-13)/2),0)),"",OFFSET('11. SEGUIMIENTO 2026'!$Q$14,INT((ROW()-13)/2),0)),IF(ISBLANK(OFFSET('9. METAS'!$U$20,INT((ROW()-14)/2),0)),"",OFFSET('9. METAS'!$U$20,INT((ROW()-14)/2),0)))</f>
        <v/>
      </c>
      <c r="N185" s="742" t="str">
        <f t="shared" ref="N185" ca="1" si="168">IFERROR(J185/J186,"ND")</f>
        <v>ND</v>
      </c>
      <c r="O185" s="738" t="str">
        <f t="shared" ref="O185" ca="1" si="169">IFERROR(((J185+K185+L185)/H185),"ND")</f>
        <v>ND</v>
      </c>
      <c r="P185" s="726"/>
    </row>
    <row r="186" spans="3:16">
      <c r="C186" s="760"/>
      <c r="D186" s="756"/>
      <c r="E186" s="756"/>
      <c r="F186" s="754"/>
      <c r="G186" s="751"/>
      <c r="H186" s="747"/>
      <c r="I186" s="745"/>
      <c r="J186" s="194" t="str">
        <f ca="1">IF(MOD(ROW()-13,2)=0,IF(ISBLANK(OFFSET('11. SEGUIMIENTO 2026'!$N$14,INT((ROW()-13)/2),0)),"",OFFSET('11. SEGUIMIENTO 2026'!$N$14,INT((ROW()-13)/2),0)),IF(ISBLANK(OFFSET('9. METAS'!$R$20,INT((ROW()-14)/2),0)),"",OFFSET('9. METAS'!$R$20,INT((ROW()-14)/2),0)))</f>
        <v/>
      </c>
      <c r="K186" s="195" t="str">
        <f ca="1">IF(MOD(ROW()-13,2)=0,IF(ISBLANK(OFFSET('11. SEGUIMIENTO 2026'!$O$14,INT((ROW()-13)/2),0)),"",OFFSET('11. SEGUIMIENTO 2026'!$O$14,INT((ROW()-13)/2),0)),IF(ISBLANK(OFFSET('9. METAS'!$S$20,INT((ROW()-14)/2),0)),"",OFFSET('9. METAS'!$S$20,INT((ROW()-14)/2),0)))</f>
        <v/>
      </c>
      <c r="L186" s="195" t="str">
        <f ca="1">IF(MOD(ROW()-13,2)=0,IF(ISBLANK(OFFSET('11. SEGUIMIENTO 2026'!$P$14,INT((ROW()-13)/2),0)),"",OFFSET('11. SEGUIMIENTO 2026'!$P$14,INT((ROW()-13)/2),0)),IF(ISBLANK(OFFSET('9. METAS'!$T$20,INT((ROW()-14)/2),0)),"",OFFSET('9. METAS'!$T$20,INT((ROW()-14)/2),0)))</f>
        <v/>
      </c>
      <c r="M186" s="196" t="str">
        <f ca="1">IF(MOD(ROW()-13,2)=0,IF(ISBLANK(OFFSET('11. SEGUIMIENTO 2026'!$Q$14,INT((ROW()-13)/2),0)),"",OFFSET('11. SEGUIMIENTO 2026'!$Q$14,INT((ROW()-13)/2),0)),IF(ISBLANK(OFFSET('9. METAS'!$U$20,INT((ROW()-14)/2),0)),"",OFFSET('9. METAS'!$U$20,INT((ROW()-14)/2),0)))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METAS'!$L$20,INT((ROW()-13)/2),0)),"",OFFSET('9. METAS'!$L$20,INT((ROW()-13)/2),0))</f>
        <v/>
      </c>
      <c r="I187" s="744"/>
      <c r="J187" s="194" t="str">
        <f ca="1">IF(MOD(ROW()-13,2)=0,IF(ISBLANK(OFFSET('11. SEGUIMIENTO 2026'!$N$14,INT((ROW()-13)/2),0)),"",OFFSET('11. SEGUIMIENTO 2026'!$N$14,INT((ROW()-13)/2),0)),IF(ISBLANK(OFFSET('9. METAS'!$R$20,INT((ROW()-14)/2),0)),"",OFFSET('9. METAS'!$R$20,INT((ROW()-14)/2),0)))</f>
        <v/>
      </c>
      <c r="K187" s="195" t="str">
        <f ca="1">IF(MOD(ROW()-13,2)=0,IF(ISBLANK(OFFSET('11. SEGUIMIENTO 2026'!$O$14,INT((ROW()-13)/2),0)),"",OFFSET('11. SEGUIMIENTO 2026'!$O$14,INT((ROW()-13)/2),0)),IF(ISBLANK(OFFSET('9. METAS'!$S$20,INT((ROW()-14)/2),0)),"",OFFSET('9. METAS'!$S$20,INT((ROW()-14)/2),0)))</f>
        <v/>
      </c>
      <c r="L187" s="195" t="str">
        <f ca="1">IF(MOD(ROW()-13,2)=0,IF(ISBLANK(OFFSET('11. SEGUIMIENTO 2026'!$P$14,INT((ROW()-13)/2),0)),"",OFFSET('11. SEGUIMIENTO 2026'!$P$14,INT((ROW()-13)/2),0)),IF(ISBLANK(OFFSET('9. METAS'!$T$20,INT((ROW()-14)/2),0)),"",OFFSET('9. METAS'!$T$20,INT((ROW()-14)/2),0)))</f>
        <v/>
      </c>
      <c r="M187" s="196" t="str">
        <f ca="1">IF(MOD(ROW()-13,2)=0,IF(ISBLANK(OFFSET('11. SEGUIMIENTO 2026'!$Q$14,INT((ROW()-13)/2),0)),"",OFFSET('11. SEGUIMIENTO 2026'!$Q$14,INT((ROW()-13)/2),0)),IF(ISBLANK(OFFSET('9. METAS'!$U$20,INT((ROW()-14)/2),0)),"",OFFSET('9. METAS'!$U$20,INT((ROW()-14)/2),0)))</f>
        <v/>
      </c>
      <c r="N187" s="742" t="str">
        <f t="shared" ref="N187" ca="1" si="170">IFERROR(J187/J188,"ND")</f>
        <v>ND</v>
      </c>
      <c r="O187" s="738" t="str">
        <f t="shared" ref="O187" ca="1" si="171">IFERROR(((J187+K187+L187)/H187),"ND")</f>
        <v>ND</v>
      </c>
      <c r="P187" s="726"/>
    </row>
    <row r="188" spans="3:16">
      <c r="C188" s="760"/>
      <c r="D188" s="756"/>
      <c r="E188" s="756"/>
      <c r="F188" s="754"/>
      <c r="G188" s="751"/>
      <c r="H188" s="747"/>
      <c r="I188" s="745"/>
      <c r="J188" s="194" t="str">
        <f ca="1">IF(MOD(ROW()-13,2)=0,IF(ISBLANK(OFFSET('11. SEGUIMIENTO 2026'!$N$14,INT((ROW()-13)/2),0)),"",OFFSET('11. SEGUIMIENTO 2026'!$N$14,INT((ROW()-13)/2),0)),IF(ISBLANK(OFFSET('9. METAS'!$R$20,INT((ROW()-14)/2),0)),"",OFFSET('9. METAS'!$R$20,INT((ROW()-14)/2),0)))</f>
        <v/>
      </c>
      <c r="K188" s="195" t="str">
        <f ca="1">IF(MOD(ROW()-13,2)=0,IF(ISBLANK(OFFSET('11. SEGUIMIENTO 2026'!$O$14,INT((ROW()-13)/2),0)),"",OFFSET('11. SEGUIMIENTO 2026'!$O$14,INT((ROW()-13)/2),0)),IF(ISBLANK(OFFSET('9. METAS'!$S$20,INT((ROW()-14)/2),0)),"",OFFSET('9. METAS'!$S$20,INT((ROW()-14)/2),0)))</f>
        <v/>
      </c>
      <c r="L188" s="195" t="str">
        <f ca="1">IF(MOD(ROW()-13,2)=0,IF(ISBLANK(OFFSET('11. SEGUIMIENTO 2026'!$P$14,INT((ROW()-13)/2),0)),"",OFFSET('11. SEGUIMIENTO 2026'!$P$14,INT((ROW()-13)/2),0)),IF(ISBLANK(OFFSET('9. METAS'!$T$20,INT((ROW()-14)/2),0)),"",OFFSET('9. METAS'!$T$20,INT((ROW()-14)/2),0)))</f>
        <v/>
      </c>
      <c r="M188" s="196" t="str">
        <f ca="1">IF(MOD(ROW()-13,2)=0,IF(ISBLANK(OFFSET('11. SEGUIMIENTO 2026'!$Q$14,INT((ROW()-13)/2),0)),"",OFFSET('11. SEGUIMIENTO 2026'!$Q$14,INT((ROW()-13)/2),0)),IF(ISBLANK(OFFSET('9. METAS'!$U$20,INT((ROW()-14)/2),0)),"",OFFSET('9. METAS'!$U$20,INT((ROW()-14)/2),0)))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METAS'!$L$20,INT((ROW()-13)/2),0)),"",OFFSET('9. METAS'!$L$20,INT((ROW()-13)/2),0))</f>
        <v/>
      </c>
      <c r="I189" s="744"/>
      <c r="J189" s="194" t="str">
        <f ca="1">IF(MOD(ROW()-13,2)=0,IF(ISBLANK(OFFSET('11. SEGUIMIENTO 2026'!$N$14,INT((ROW()-13)/2),0)),"",OFFSET('11. SEGUIMIENTO 2026'!$N$14,INT((ROW()-13)/2),0)),IF(ISBLANK(OFFSET('9. METAS'!$R$20,INT((ROW()-14)/2),0)),"",OFFSET('9. METAS'!$R$20,INT((ROW()-14)/2),0)))</f>
        <v/>
      </c>
      <c r="K189" s="195" t="str">
        <f ca="1">IF(MOD(ROW()-13,2)=0,IF(ISBLANK(OFFSET('11. SEGUIMIENTO 2026'!$O$14,INT((ROW()-13)/2),0)),"",OFFSET('11. SEGUIMIENTO 2026'!$O$14,INT((ROW()-13)/2),0)),IF(ISBLANK(OFFSET('9. METAS'!$S$20,INT((ROW()-14)/2),0)),"",OFFSET('9. METAS'!$S$20,INT((ROW()-14)/2),0)))</f>
        <v/>
      </c>
      <c r="L189" s="195" t="str">
        <f ca="1">IF(MOD(ROW()-13,2)=0,IF(ISBLANK(OFFSET('11. SEGUIMIENTO 2026'!$P$14,INT((ROW()-13)/2),0)),"",OFFSET('11. SEGUIMIENTO 2026'!$P$14,INT((ROW()-13)/2),0)),IF(ISBLANK(OFFSET('9. METAS'!$T$20,INT((ROW()-14)/2),0)),"",OFFSET('9. METAS'!$T$20,INT((ROW()-14)/2),0)))</f>
        <v/>
      </c>
      <c r="M189" s="196" t="str">
        <f ca="1">IF(MOD(ROW()-13,2)=0,IF(ISBLANK(OFFSET('11. SEGUIMIENTO 2026'!$Q$14,INT((ROW()-13)/2),0)),"",OFFSET('11. SEGUIMIENTO 2026'!$Q$14,INT((ROW()-13)/2),0)),IF(ISBLANK(OFFSET('9. METAS'!$U$20,INT((ROW()-14)/2),0)),"",OFFSET('9. METAS'!$U$20,INT((ROW()-14)/2),0)))</f>
        <v/>
      </c>
      <c r="N189" s="742" t="str">
        <f t="shared" ref="N189" ca="1" si="172">IFERROR(J189/J190,"ND")</f>
        <v>ND</v>
      </c>
      <c r="O189" s="738" t="str">
        <f t="shared" ref="O189" ca="1" si="173">IFERROR(((J189+K189+L189)/H189),"ND")</f>
        <v>ND</v>
      </c>
      <c r="P189" s="726"/>
    </row>
    <row r="190" spans="3:16">
      <c r="C190" s="760"/>
      <c r="D190" s="756"/>
      <c r="E190" s="756"/>
      <c r="F190" s="754"/>
      <c r="G190" s="751"/>
      <c r="H190" s="747"/>
      <c r="I190" s="745"/>
      <c r="J190" s="194" t="str">
        <f ca="1">IF(MOD(ROW()-13,2)=0,IF(ISBLANK(OFFSET('11. SEGUIMIENTO 2026'!$N$14,INT((ROW()-13)/2),0)),"",OFFSET('11. SEGUIMIENTO 2026'!$N$14,INT((ROW()-13)/2),0)),IF(ISBLANK(OFFSET('9. METAS'!$R$20,INT((ROW()-14)/2),0)),"",OFFSET('9. METAS'!$R$20,INT((ROW()-14)/2),0)))</f>
        <v/>
      </c>
      <c r="K190" s="195" t="str">
        <f ca="1">IF(MOD(ROW()-13,2)=0,IF(ISBLANK(OFFSET('11. SEGUIMIENTO 2026'!$O$14,INT((ROW()-13)/2),0)),"",OFFSET('11. SEGUIMIENTO 2026'!$O$14,INT((ROW()-13)/2),0)),IF(ISBLANK(OFFSET('9. METAS'!$S$20,INT((ROW()-14)/2),0)),"",OFFSET('9. METAS'!$S$20,INT((ROW()-14)/2),0)))</f>
        <v/>
      </c>
      <c r="L190" s="195" t="str">
        <f ca="1">IF(MOD(ROW()-13,2)=0,IF(ISBLANK(OFFSET('11. SEGUIMIENTO 2026'!$P$14,INT((ROW()-13)/2),0)),"",OFFSET('11. SEGUIMIENTO 2026'!$P$14,INT((ROW()-13)/2),0)),IF(ISBLANK(OFFSET('9. METAS'!$T$20,INT((ROW()-14)/2),0)),"",OFFSET('9. METAS'!$T$20,INT((ROW()-14)/2),0)))</f>
        <v/>
      </c>
      <c r="M190" s="196" t="str">
        <f ca="1">IF(MOD(ROW()-13,2)=0,IF(ISBLANK(OFFSET('11. SEGUIMIENTO 2026'!$Q$14,INT((ROW()-13)/2),0)),"",OFFSET('11. SEGUIMIENTO 2026'!$Q$14,INT((ROW()-13)/2),0)),IF(ISBLANK(OFFSET('9. METAS'!$U$20,INT((ROW()-14)/2),0)),"",OFFSET('9. METAS'!$U$20,INT((ROW()-14)/2),0)))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METAS'!$L$20,INT((ROW()-13)/2),0)),"",OFFSET('9. METAS'!$L$20,INT((ROW()-13)/2),0))</f>
        <v/>
      </c>
      <c r="I191" s="744"/>
      <c r="J191" s="194" t="str">
        <f ca="1">IF(MOD(ROW()-13,2)=0,IF(ISBLANK(OFFSET('11. SEGUIMIENTO 2026'!$N$14,INT((ROW()-13)/2),0)),"",OFFSET('11. SEGUIMIENTO 2026'!$N$14,INT((ROW()-13)/2),0)),IF(ISBLANK(OFFSET('9. METAS'!$R$20,INT((ROW()-14)/2),0)),"",OFFSET('9. METAS'!$R$20,INT((ROW()-14)/2),0)))</f>
        <v/>
      </c>
      <c r="K191" s="195" t="str">
        <f ca="1">IF(MOD(ROW()-13,2)=0,IF(ISBLANK(OFFSET('11. SEGUIMIENTO 2026'!$O$14,INT((ROW()-13)/2),0)),"",OFFSET('11. SEGUIMIENTO 2026'!$O$14,INT((ROW()-13)/2),0)),IF(ISBLANK(OFFSET('9. METAS'!$S$20,INT((ROW()-14)/2),0)),"",OFFSET('9. METAS'!$S$20,INT((ROW()-14)/2),0)))</f>
        <v/>
      </c>
      <c r="L191" s="195" t="str">
        <f ca="1">IF(MOD(ROW()-13,2)=0,IF(ISBLANK(OFFSET('11. SEGUIMIENTO 2026'!$P$14,INT((ROW()-13)/2),0)),"",OFFSET('11. SEGUIMIENTO 2026'!$P$14,INT((ROW()-13)/2),0)),IF(ISBLANK(OFFSET('9. METAS'!$T$20,INT((ROW()-14)/2),0)),"",OFFSET('9. METAS'!$T$20,INT((ROW()-14)/2),0)))</f>
        <v/>
      </c>
      <c r="M191" s="196" t="str">
        <f ca="1">IF(MOD(ROW()-13,2)=0,IF(ISBLANK(OFFSET('11. SEGUIMIENTO 2026'!$Q$14,INT((ROW()-13)/2),0)),"",OFFSET('11. SEGUIMIENTO 2026'!$Q$14,INT((ROW()-13)/2),0)),IF(ISBLANK(OFFSET('9. METAS'!$U$20,INT((ROW()-14)/2),0)),"",OFFSET('9. METAS'!$U$20,INT((ROW()-14)/2),0)))</f>
        <v/>
      </c>
      <c r="N191" s="742" t="str">
        <f t="shared" ref="N191" ca="1" si="174">IFERROR(J191/J192,"ND")</f>
        <v>ND</v>
      </c>
      <c r="O191" s="738" t="str">
        <f t="shared" ref="O191" ca="1" si="175">IFERROR(((J191+K191+L191)/H191),"ND")</f>
        <v>ND</v>
      </c>
      <c r="P191" s="726"/>
    </row>
    <row r="192" spans="3:16">
      <c r="C192" s="760"/>
      <c r="D192" s="756"/>
      <c r="E192" s="756"/>
      <c r="F192" s="754"/>
      <c r="G192" s="751"/>
      <c r="H192" s="747"/>
      <c r="I192" s="745"/>
      <c r="J192" s="194" t="str">
        <f ca="1">IF(MOD(ROW()-13,2)=0,IF(ISBLANK(OFFSET('11. SEGUIMIENTO 2026'!$N$14,INT((ROW()-13)/2),0)),"",OFFSET('11. SEGUIMIENTO 2026'!$N$14,INT((ROW()-13)/2),0)),IF(ISBLANK(OFFSET('9. METAS'!$R$20,INT((ROW()-14)/2),0)),"",OFFSET('9. METAS'!$R$20,INT((ROW()-14)/2),0)))</f>
        <v/>
      </c>
      <c r="K192" s="195" t="str">
        <f ca="1">IF(MOD(ROW()-13,2)=0,IF(ISBLANK(OFFSET('11. SEGUIMIENTO 2026'!$O$14,INT((ROW()-13)/2),0)),"",OFFSET('11. SEGUIMIENTO 2026'!$O$14,INT((ROW()-13)/2),0)),IF(ISBLANK(OFFSET('9. METAS'!$S$20,INT((ROW()-14)/2),0)),"",OFFSET('9. METAS'!$S$20,INT((ROW()-14)/2),0)))</f>
        <v/>
      </c>
      <c r="L192" s="195" t="str">
        <f ca="1">IF(MOD(ROW()-13,2)=0,IF(ISBLANK(OFFSET('11. SEGUIMIENTO 2026'!$P$14,INT((ROW()-13)/2),0)),"",OFFSET('11. SEGUIMIENTO 2026'!$P$14,INT((ROW()-13)/2),0)),IF(ISBLANK(OFFSET('9. METAS'!$T$20,INT((ROW()-14)/2),0)),"",OFFSET('9. METAS'!$T$20,INT((ROW()-14)/2),0)))</f>
        <v/>
      </c>
      <c r="M192" s="196" t="str">
        <f ca="1">IF(MOD(ROW()-13,2)=0,IF(ISBLANK(OFFSET('11. SEGUIMIENTO 2026'!$Q$14,INT((ROW()-13)/2),0)),"",OFFSET('11. SEGUIMIENTO 2026'!$Q$14,INT((ROW()-13)/2),0)),IF(ISBLANK(OFFSET('9. METAS'!$U$20,INT((ROW()-14)/2),0)),"",OFFSET('9. METAS'!$U$20,INT((ROW()-14)/2),0)))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METAS'!$L$20,INT((ROW()-13)/2),0)),"",OFFSET('9. METAS'!$L$20,INT((ROW()-13)/2),0))</f>
        <v/>
      </c>
      <c r="I193" s="744"/>
      <c r="J193" s="194" t="str">
        <f ca="1">IF(MOD(ROW()-13,2)=0,IF(ISBLANK(OFFSET('11. SEGUIMIENTO 2026'!$N$14,INT((ROW()-13)/2),0)),"",OFFSET('11. SEGUIMIENTO 2026'!$N$14,INT((ROW()-13)/2),0)),IF(ISBLANK(OFFSET('9. METAS'!$R$20,INT((ROW()-14)/2),0)),"",OFFSET('9. METAS'!$R$20,INT((ROW()-14)/2),0)))</f>
        <v/>
      </c>
      <c r="K193" s="195" t="str">
        <f ca="1">IF(MOD(ROW()-13,2)=0,IF(ISBLANK(OFFSET('11. SEGUIMIENTO 2026'!$O$14,INT((ROW()-13)/2),0)),"",OFFSET('11. SEGUIMIENTO 2026'!$O$14,INT((ROW()-13)/2),0)),IF(ISBLANK(OFFSET('9. METAS'!$S$20,INT((ROW()-14)/2),0)),"",OFFSET('9. METAS'!$S$20,INT((ROW()-14)/2),0)))</f>
        <v/>
      </c>
      <c r="L193" s="195" t="str">
        <f ca="1">IF(MOD(ROW()-13,2)=0,IF(ISBLANK(OFFSET('11. SEGUIMIENTO 2026'!$P$14,INT((ROW()-13)/2),0)),"",OFFSET('11. SEGUIMIENTO 2026'!$P$14,INT((ROW()-13)/2),0)),IF(ISBLANK(OFFSET('9. METAS'!$T$20,INT((ROW()-14)/2),0)),"",OFFSET('9. METAS'!$T$20,INT((ROW()-14)/2),0)))</f>
        <v/>
      </c>
      <c r="M193" s="196" t="str">
        <f ca="1">IF(MOD(ROW()-13,2)=0,IF(ISBLANK(OFFSET('11. SEGUIMIENTO 2026'!$Q$14,INT((ROW()-13)/2),0)),"",OFFSET('11. SEGUIMIENTO 2026'!$Q$14,INT((ROW()-13)/2),0)),IF(ISBLANK(OFFSET('9. METAS'!$U$20,INT((ROW()-14)/2),0)),"",OFFSET('9. METAS'!$U$20,INT((ROW()-14)/2),0)))</f>
        <v/>
      </c>
      <c r="N193" s="742" t="str">
        <f t="shared" ref="N193" ca="1" si="176">IFERROR(J193/J194,"ND")</f>
        <v>ND</v>
      </c>
      <c r="O193" s="738" t="str">
        <f t="shared" ref="O193" ca="1" si="177">IFERROR(((J193+K193+L193)/H193),"ND")</f>
        <v>ND</v>
      </c>
      <c r="P193" s="726"/>
    </row>
    <row r="194" spans="3:16">
      <c r="C194" s="760"/>
      <c r="D194" s="756"/>
      <c r="E194" s="756"/>
      <c r="F194" s="754"/>
      <c r="G194" s="751"/>
      <c r="H194" s="747"/>
      <c r="I194" s="745"/>
      <c r="J194" s="194" t="str">
        <f ca="1">IF(MOD(ROW()-13,2)=0,IF(ISBLANK(OFFSET('11. SEGUIMIENTO 2026'!$N$14,INT((ROW()-13)/2),0)),"",OFFSET('11. SEGUIMIENTO 2026'!$N$14,INT((ROW()-13)/2),0)),IF(ISBLANK(OFFSET('9. METAS'!$R$20,INT((ROW()-14)/2),0)),"",OFFSET('9. METAS'!$R$20,INT((ROW()-14)/2),0)))</f>
        <v/>
      </c>
      <c r="K194" s="195" t="str">
        <f ca="1">IF(MOD(ROW()-13,2)=0,IF(ISBLANK(OFFSET('11. SEGUIMIENTO 2026'!$O$14,INT((ROW()-13)/2),0)),"",OFFSET('11. SEGUIMIENTO 2026'!$O$14,INT((ROW()-13)/2),0)),IF(ISBLANK(OFFSET('9. METAS'!$S$20,INT((ROW()-14)/2),0)),"",OFFSET('9. METAS'!$S$20,INT((ROW()-14)/2),0)))</f>
        <v/>
      </c>
      <c r="L194" s="195" t="str">
        <f ca="1">IF(MOD(ROW()-13,2)=0,IF(ISBLANK(OFFSET('11. SEGUIMIENTO 2026'!$P$14,INT((ROW()-13)/2),0)),"",OFFSET('11. SEGUIMIENTO 2026'!$P$14,INT((ROW()-13)/2),0)),IF(ISBLANK(OFFSET('9. METAS'!$T$20,INT((ROW()-14)/2),0)),"",OFFSET('9. METAS'!$T$20,INT((ROW()-14)/2),0)))</f>
        <v/>
      </c>
      <c r="M194" s="196" t="str">
        <f ca="1">IF(MOD(ROW()-13,2)=0,IF(ISBLANK(OFFSET('11. SEGUIMIENTO 2026'!$Q$14,INT((ROW()-13)/2),0)),"",OFFSET('11. SEGUIMIENTO 2026'!$Q$14,INT((ROW()-13)/2),0)),IF(ISBLANK(OFFSET('9. METAS'!$U$20,INT((ROW()-14)/2),0)),"",OFFSET('9. METAS'!$U$20,INT((ROW()-14)/2),0)))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METAS'!$L$20,INT((ROW()-13)/2),0)),"",OFFSET('9. METAS'!$L$20,INT((ROW()-13)/2),0))</f>
        <v/>
      </c>
      <c r="I195" s="744"/>
      <c r="J195" s="194" t="str">
        <f ca="1">IF(MOD(ROW()-13,2)=0,IF(ISBLANK(OFFSET('11. SEGUIMIENTO 2026'!$N$14,INT((ROW()-13)/2),0)),"",OFFSET('11. SEGUIMIENTO 2026'!$N$14,INT((ROW()-13)/2),0)),IF(ISBLANK(OFFSET('9. METAS'!$R$20,INT((ROW()-14)/2),0)),"",OFFSET('9. METAS'!$R$20,INT((ROW()-14)/2),0)))</f>
        <v/>
      </c>
      <c r="K195" s="195" t="str">
        <f ca="1">IF(MOD(ROW()-13,2)=0,IF(ISBLANK(OFFSET('11. SEGUIMIENTO 2026'!$O$14,INT((ROW()-13)/2),0)),"",OFFSET('11. SEGUIMIENTO 2026'!$O$14,INT((ROW()-13)/2),0)),IF(ISBLANK(OFFSET('9. METAS'!$S$20,INT((ROW()-14)/2),0)),"",OFFSET('9. METAS'!$S$20,INT((ROW()-14)/2),0)))</f>
        <v/>
      </c>
      <c r="L195" s="195" t="str">
        <f ca="1">IF(MOD(ROW()-13,2)=0,IF(ISBLANK(OFFSET('11. SEGUIMIENTO 2026'!$P$14,INT((ROW()-13)/2),0)),"",OFFSET('11. SEGUIMIENTO 2026'!$P$14,INT((ROW()-13)/2),0)),IF(ISBLANK(OFFSET('9. METAS'!$T$20,INT((ROW()-14)/2),0)),"",OFFSET('9. METAS'!$T$20,INT((ROW()-14)/2),0)))</f>
        <v/>
      </c>
      <c r="M195" s="196" t="str">
        <f ca="1">IF(MOD(ROW()-13,2)=0,IF(ISBLANK(OFFSET('11. SEGUIMIENTO 2026'!$Q$14,INT((ROW()-13)/2),0)),"",OFFSET('11. SEGUIMIENTO 2026'!$Q$14,INT((ROW()-13)/2),0)),IF(ISBLANK(OFFSET('9. METAS'!$U$20,INT((ROW()-14)/2),0)),"",OFFSET('9. METAS'!$U$20,INT((ROW()-14)/2),0)))</f>
        <v/>
      </c>
      <c r="N195" s="742" t="str">
        <f t="shared" ref="N195" ca="1" si="178">IFERROR(J195/J196,"ND")</f>
        <v>ND</v>
      </c>
      <c r="O195" s="738" t="str">
        <f t="shared" ref="O195" ca="1" si="179">IFERROR(((J195+K195+L195)/H195),"ND")</f>
        <v>ND</v>
      </c>
      <c r="P195" s="726"/>
    </row>
    <row r="196" spans="3:16">
      <c r="C196" s="760"/>
      <c r="D196" s="756"/>
      <c r="E196" s="756"/>
      <c r="F196" s="754"/>
      <c r="G196" s="751"/>
      <c r="H196" s="747"/>
      <c r="I196" s="745"/>
      <c r="J196" s="194" t="str">
        <f ca="1">IF(MOD(ROW()-13,2)=0,IF(ISBLANK(OFFSET('11. SEGUIMIENTO 2026'!$N$14,INT((ROW()-13)/2),0)),"",OFFSET('11. SEGUIMIENTO 2026'!$N$14,INT((ROW()-13)/2),0)),IF(ISBLANK(OFFSET('9. METAS'!$R$20,INT((ROW()-14)/2),0)),"",OFFSET('9. METAS'!$R$20,INT((ROW()-14)/2),0)))</f>
        <v/>
      </c>
      <c r="K196" s="195" t="str">
        <f ca="1">IF(MOD(ROW()-13,2)=0,IF(ISBLANK(OFFSET('11. SEGUIMIENTO 2026'!$O$14,INT((ROW()-13)/2),0)),"",OFFSET('11. SEGUIMIENTO 2026'!$O$14,INT((ROW()-13)/2),0)),IF(ISBLANK(OFFSET('9. METAS'!$S$20,INT((ROW()-14)/2),0)),"",OFFSET('9. METAS'!$S$20,INT((ROW()-14)/2),0)))</f>
        <v/>
      </c>
      <c r="L196" s="195" t="str">
        <f ca="1">IF(MOD(ROW()-13,2)=0,IF(ISBLANK(OFFSET('11. SEGUIMIENTO 2026'!$P$14,INT((ROW()-13)/2),0)),"",OFFSET('11. SEGUIMIENTO 2026'!$P$14,INT((ROW()-13)/2),0)),IF(ISBLANK(OFFSET('9. METAS'!$T$20,INT((ROW()-14)/2),0)),"",OFFSET('9. METAS'!$T$20,INT((ROW()-14)/2),0)))</f>
        <v/>
      </c>
      <c r="M196" s="196" t="str">
        <f ca="1">IF(MOD(ROW()-13,2)=0,IF(ISBLANK(OFFSET('11. SEGUIMIENTO 2026'!$Q$14,INT((ROW()-13)/2),0)),"",OFFSET('11. SEGUIMIENTO 2026'!$Q$14,INT((ROW()-13)/2),0)),IF(ISBLANK(OFFSET('9. METAS'!$U$20,INT((ROW()-14)/2),0)),"",OFFSET('9. METAS'!$U$20,INT((ROW()-14)/2),0)))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METAS'!$L$20,INT((ROW()-13)/2),0)),"",OFFSET('9. METAS'!$L$20,INT((ROW()-13)/2),0))</f>
        <v/>
      </c>
      <c r="I197" s="744"/>
      <c r="J197" s="194" t="str">
        <f ca="1">IF(MOD(ROW()-13,2)=0,IF(ISBLANK(OFFSET('11. SEGUIMIENTO 2026'!$N$14,INT((ROW()-13)/2),0)),"",OFFSET('11. SEGUIMIENTO 2026'!$N$14,INT((ROW()-13)/2),0)),IF(ISBLANK(OFFSET('9. METAS'!$R$20,INT((ROW()-14)/2),0)),"",OFFSET('9. METAS'!$R$20,INT((ROW()-14)/2),0)))</f>
        <v/>
      </c>
      <c r="K197" s="195" t="str">
        <f ca="1">IF(MOD(ROW()-13,2)=0,IF(ISBLANK(OFFSET('11. SEGUIMIENTO 2026'!$O$14,INT((ROW()-13)/2),0)),"",OFFSET('11. SEGUIMIENTO 2026'!$O$14,INT((ROW()-13)/2),0)),IF(ISBLANK(OFFSET('9. METAS'!$S$20,INT((ROW()-14)/2),0)),"",OFFSET('9. METAS'!$S$20,INT((ROW()-14)/2),0)))</f>
        <v/>
      </c>
      <c r="L197" s="195" t="str">
        <f ca="1">IF(MOD(ROW()-13,2)=0,IF(ISBLANK(OFFSET('11. SEGUIMIENTO 2026'!$P$14,INT((ROW()-13)/2),0)),"",OFFSET('11. SEGUIMIENTO 2026'!$P$14,INT((ROW()-13)/2),0)),IF(ISBLANK(OFFSET('9. METAS'!$T$20,INT((ROW()-14)/2),0)),"",OFFSET('9. METAS'!$T$20,INT((ROW()-14)/2),0)))</f>
        <v/>
      </c>
      <c r="M197" s="196" t="str">
        <f ca="1">IF(MOD(ROW()-13,2)=0,IF(ISBLANK(OFFSET('11. SEGUIMIENTO 2026'!$Q$14,INT((ROW()-13)/2),0)),"",OFFSET('11. SEGUIMIENTO 2026'!$Q$14,INT((ROW()-13)/2),0)),IF(ISBLANK(OFFSET('9. METAS'!$U$20,INT((ROW()-14)/2),0)),"",OFFSET('9. METAS'!$U$20,INT((ROW()-14)/2),0)))</f>
        <v/>
      </c>
      <c r="N197" s="742" t="str">
        <f t="shared" ref="N197" ca="1" si="180">IFERROR(J197/J198,"ND")</f>
        <v>ND</v>
      </c>
      <c r="O197" s="738" t="str">
        <f t="shared" ref="O197" ca="1" si="181">IFERROR(((J197+K197+L197)/H197),"ND")</f>
        <v>ND</v>
      </c>
      <c r="P197" s="726"/>
    </row>
    <row r="198" spans="3:16">
      <c r="C198" s="760"/>
      <c r="D198" s="756"/>
      <c r="E198" s="756"/>
      <c r="F198" s="754"/>
      <c r="G198" s="751"/>
      <c r="H198" s="747"/>
      <c r="I198" s="745"/>
      <c r="J198" s="194" t="str">
        <f ca="1">IF(MOD(ROW()-13,2)=0,IF(ISBLANK(OFFSET('11. SEGUIMIENTO 2026'!$N$14,INT((ROW()-13)/2),0)),"",OFFSET('11. SEGUIMIENTO 2026'!$N$14,INT((ROW()-13)/2),0)),IF(ISBLANK(OFFSET('9. METAS'!$R$20,INT((ROW()-14)/2),0)),"",OFFSET('9. METAS'!$R$20,INT((ROW()-14)/2),0)))</f>
        <v/>
      </c>
      <c r="K198" s="195" t="str">
        <f ca="1">IF(MOD(ROW()-13,2)=0,IF(ISBLANK(OFFSET('11. SEGUIMIENTO 2026'!$O$14,INT((ROW()-13)/2),0)),"",OFFSET('11. SEGUIMIENTO 2026'!$O$14,INT((ROW()-13)/2),0)),IF(ISBLANK(OFFSET('9. METAS'!$S$20,INT((ROW()-14)/2),0)),"",OFFSET('9. METAS'!$S$20,INT((ROW()-14)/2),0)))</f>
        <v/>
      </c>
      <c r="L198" s="195" t="str">
        <f ca="1">IF(MOD(ROW()-13,2)=0,IF(ISBLANK(OFFSET('11. SEGUIMIENTO 2026'!$P$14,INT((ROW()-13)/2),0)),"",OFFSET('11. SEGUIMIENTO 2026'!$P$14,INT((ROW()-13)/2),0)),IF(ISBLANK(OFFSET('9. METAS'!$T$20,INT((ROW()-14)/2),0)),"",OFFSET('9. METAS'!$T$20,INT((ROW()-14)/2),0)))</f>
        <v/>
      </c>
      <c r="M198" s="196" t="str">
        <f ca="1">IF(MOD(ROW()-13,2)=0,IF(ISBLANK(OFFSET('11. SEGUIMIENTO 2026'!$Q$14,INT((ROW()-13)/2),0)),"",OFFSET('11. SEGUIMIENTO 2026'!$Q$14,INT((ROW()-13)/2),0)),IF(ISBLANK(OFFSET('9. METAS'!$U$20,INT((ROW()-14)/2),0)),"",OFFSET('9. METAS'!$U$20,INT((ROW()-14)/2),0)))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METAS'!$L$20,INT((ROW()-13)/2),0)),"",OFFSET('9. METAS'!$L$20,INT((ROW()-13)/2),0))</f>
        <v/>
      </c>
      <c r="I199" s="744"/>
      <c r="J199" s="194" t="str">
        <f ca="1">IF(MOD(ROW()-13,2)=0,IF(ISBLANK(OFFSET('11. SEGUIMIENTO 2026'!$N$14,INT((ROW()-13)/2),0)),"",OFFSET('11. SEGUIMIENTO 2026'!$N$14,INT((ROW()-13)/2),0)),IF(ISBLANK(OFFSET('9. METAS'!$R$20,INT((ROW()-14)/2),0)),"",OFFSET('9. METAS'!$R$20,INT((ROW()-14)/2),0)))</f>
        <v/>
      </c>
      <c r="K199" s="195" t="str">
        <f ca="1">IF(MOD(ROW()-13,2)=0,IF(ISBLANK(OFFSET('11. SEGUIMIENTO 2026'!$O$14,INT((ROW()-13)/2),0)),"",OFFSET('11. SEGUIMIENTO 2026'!$O$14,INT((ROW()-13)/2),0)),IF(ISBLANK(OFFSET('9. METAS'!$S$20,INT((ROW()-14)/2),0)),"",OFFSET('9. METAS'!$S$20,INT((ROW()-14)/2),0)))</f>
        <v/>
      </c>
      <c r="L199" s="195" t="str">
        <f ca="1">IF(MOD(ROW()-13,2)=0,IF(ISBLANK(OFFSET('11. SEGUIMIENTO 2026'!$P$14,INT((ROW()-13)/2),0)),"",OFFSET('11. SEGUIMIENTO 2026'!$P$14,INT((ROW()-13)/2),0)),IF(ISBLANK(OFFSET('9. METAS'!$T$20,INT((ROW()-14)/2),0)),"",OFFSET('9. METAS'!$T$20,INT((ROW()-14)/2),0)))</f>
        <v/>
      </c>
      <c r="M199" s="196" t="str">
        <f ca="1">IF(MOD(ROW()-13,2)=0,IF(ISBLANK(OFFSET('11. SEGUIMIENTO 2026'!$Q$14,INT((ROW()-13)/2),0)),"",OFFSET('11. SEGUIMIENTO 2026'!$Q$14,INT((ROW()-13)/2),0)),IF(ISBLANK(OFFSET('9. METAS'!$U$20,INT((ROW()-14)/2),0)),"",OFFSET('9. METAS'!$U$20,INT((ROW()-14)/2),0)))</f>
        <v/>
      </c>
      <c r="N199" s="742" t="str">
        <f t="shared" ref="N199" ca="1" si="182">IFERROR(J199/J200,"ND")</f>
        <v>ND</v>
      </c>
      <c r="O199" s="738" t="str">
        <f t="shared" ref="O199" ca="1" si="183">IFERROR(((J199+K199+L199)/H199),"ND")</f>
        <v>ND</v>
      </c>
      <c r="P199" s="726"/>
    </row>
    <row r="200" spans="3:16">
      <c r="C200" s="760"/>
      <c r="D200" s="756"/>
      <c r="E200" s="756"/>
      <c r="F200" s="754"/>
      <c r="G200" s="751"/>
      <c r="H200" s="747"/>
      <c r="I200" s="745"/>
      <c r="J200" s="194" t="str">
        <f ca="1">IF(MOD(ROW()-13,2)=0,IF(ISBLANK(OFFSET('11. SEGUIMIENTO 2026'!$N$14,INT((ROW()-13)/2),0)),"",OFFSET('11. SEGUIMIENTO 2026'!$N$14,INT((ROW()-13)/2),0)),IF(ISBLANK(OFFSET('9. METAS'!$R$20,INT((ROW()-14)/2),0)),"",OFFSET('9. METAS'!$R$20,INT((ROW()-14)/2),0)))</f>
        <v/>
      </c>
      <c r="K200" s="195" t="str">
        <f ca="1">IF(MOD(ROW()-13,2)=0,IF(ISBLANK(OFFSET('11. SEGUIMIENTO 2026'!$O$14,INT((ROW()-13)/2),0)),"",OFFSET('11. SEGUIMIENTO 2026'!$O$14,INT((ROW()-13)/2),0)),IF(ISBLANK(OFFSET('9. METAS'!$S$20,INT((ROW()-14)/2),0)),"",OFFSET('9. METAS'!$S$20,INT((ROW()-14)/2),0)))</f>
        <v/>
      </c>
      <c r="L200" s="195" t="str">
        <f ca="1">IF(MOD(ROW()-13,2)=0,IF(ISBLANK(OFFSET('11. SEGUIMIENTO 2026'!$P$14,INT((ROW()-13)/2),0)),"",OFFSET('11. SEGUIMIENTO 2026'!$P$14,INT((ROW()-13)/2),0)),IF(ISBLANK(OFFSET('9. METAS'!$T$20,INT((ROW()-14)/2),0)),"",OFFSET('9. METAS'!$T$20,INT((ROW()-14)/2),0)))</f>
        <v/>
      </c>
      <c r="M200" s="196" t="str">
        <f ca="1">IF(MOD(ROW()-13,2)=0,IF(ISBLANK(OFFSET('11. SEGUIMIENTO 2026'!$Q$14,INT((ROW()-13)/2),0)),"",OFFSET('11. SEGUIMIENTO 2026'!$Q$14,INT((ROW()-13)/2),0)),IF(ISBLANK(OFFSET('9. METAS'!$U$20,INT((ROW()-14)/2),0)),"",OFFSET('9. METAS'!$U$20,INT((ROW()-14)/2),0)))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METAS'!$L$20,INT((ROW()-13)/2),0)),"",OFFSET('9. METAS'!$L$20,INT((ROW()-13)/2),0))</f>
        <v/>
      </c>
      <c r="I201" s="744"/>
      <c r="J201" s="194" t="str">
        <f ca="1">IF(MOD(ROW()-13,2)=0,IF(ISBLANK(OFFSET('11. SEGUIMIENTO 2026'!$N$14,INT((ROW()-13)/2),0)),"",OFFSET('11. SEGUIMIENTO 2026'!$N$14,INT((ROW()-13)/2),0)),IF(ISBLANK(OFFSET('9. METAS'!$R$20,INT((ROW()-14)/2),0)),"",OFFSET('9. METAS'!$R$20,INT((ROW()-14)/2),0)))</f>
        <v/>
      </c>
      <c r="K201" s="195" t="str">
        <f ca="1">IF(MOD(ROW()-13,2)=0,IF(ISBLANK(OFFSET('11. SEGUIMIENTO 2026'!$O$14,INT((ROW()-13)/2),0)),"",OFFSET('11. SEGUIMIENTO 2026'!$O$14,INT((ROW()-13)/2),0)),IF(ISBLANK(OFFSET('9. METAS'!$S$20,INT((ROW()-14)/2),0)),"",OFFSET('9. METAS'!$S$20,INT((ROW()-14)/2),0)))</f>
        <v/>
      </c>
      <c r="L201" s="195" t="str">
        <f ca="1">IF(MOD(ROW()-13,2)=0,IF(ISBLANK(OFFSET('11. SEGUIMIENTO 2026'!$P$14,INT((ROW()-13)/2),0)),"",OFFSET('11. SEGUIMIENTO 2026'!$P$14,INT((ROW()-13)/2),0)),IF(ISBLANK(OFFSET('9. METAS'!$T$20,INT((ROW()-14)/2),0)),"",OFFSET('9. METAS'!$T$20,INT((ROW()-14)/2),0)))</f>
        <v/>
      </c>
      <c r="M201" s="196" t="str">
        <f ca="1">IF(MOD(ROW()-13,2)=0,IF(ISBLANK(OFFSET('11. SEGUIMIENTO 2026'!$Q$14,INT((ROW()-13)/2),0)),"",OFFSET('11. SEGUIMIENTO 2026'!$Q$14,INT((ROW()-13)/2),0)),IF(ISBLANK(OFFSET('9. METAS'!$U$20,INT((ROW()-14)/2),0)),"",OFFSET('9. METAS'!$U$20,INT((ROW()-14)/2),0)))</f>
        <v/>
      </c>
      <c r="N201" s="742" t="str">
        <f t="shared" ref="N201" ca="1" si="184">IFERROR(J201/J202,"ND")</f>
        <v>ND</v>
      </c>
      <c r="O201" s="738" t="str">
        <f t="shared" ref="O201" ca="1" si="185">IFERROR(((J201+K201+L201)/H201),"ND")</f>
        <v>ND</v>
      </c>
      <c r="P201" s="726"/>
    </row>
    <row r="202" spans="3:16">
      <c r="C202" s="760"/>
      <c r="D202" s="756"/>
      <c r="E202" s="756"/>
      <c r="F202" s="754"/>
      <c r="G202" s="751"/>
      <c r="H202" s="747"/>
      <c r="I202" s="745"/>
      <c r="J202" s="194" t="str">
        <f ca="1">IF(MOD(ROW()-13,2)=0,IF(ISBLANK(OFFSET('11. SEGUIMIENTO 2026'!$N$14,INT((ROW()-13)/2),0)),"",OFFSET('11. SEGUIMIENTO 2026'!$N$14,INT((ROW()-13)/2),0)),IF(ISBLANK(OFFSET('9. METAS'!$R$20,INT((ROW()-14)/2),0)),"",OFFSET('9. METAS'!$R$20,INT((ROW()-14)/2),0)))</f>
        <v/>
      </c>
      <c r="K202" s="195" t="str">
        <f ca="1">IF(MOD(ROW()-13,2)=0,IF(ISBLANK(OFFSET('11. SEGUIMIENTO 2026'!$O$14,INT((ROW()-13)/2),0)),"",OFFSET('11. SEGUIMIENTO 2026'!$O$14,INT((ROW()-13)/2),0)),IF(ISBLANK(OFFSET('9. METAS'!$S$20,INT((ROW()-14)/2),0)),"",OFFSET('9. METAS'!$S$20,INT((ROW()-14)/2),0)))</f>
        <v/>
      </c>
      <c r="L202" s="195" t="str">
        <f ca="1">IF(MOD(ROW()-13,2)=0,IF(ISBLANK(OFFSET('11. SEGUIMIENTO 2026'!$P$14,INT((ROW()-13)/2),0)),"",OFFSET('11. SEGUIMIENTO 2026'!$P$14,INT((ROW()-13)/2),0)),IF(ISBLANK(OFFSET('9. METAS'!$T$20,INT((ROW()-14)/2),0)),"",OFFSET('9. METAS'!$T$20,INT((ROW()-14)/2),0)))</f>
        <v/>
      </c>
      <c r="M202" s="196" t="str">
        <f ca="1">IF(MOD(ROW()-13,2)=0,IF(ISBLANK(OFFSET('11. SEGUIMIENTO 2026'!$Q$14,INT((ROW()-13)/2),0)),"",OFFSET('11. SEGUIMIENTO 2026'!$Q$14,INT((ROW()-13)/2),0)),IF(ISBLANK(OFFSET('9. METAS'!$U$20,INT((ROW()-14)/2),0)),"",OFFSET('9. METAS'!$U$20,INT((ROW()-14)/2),0)))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METAS'!$L$20,INT((ROW()-13)/2),0)),"",OFFSET('9. METAS'!$L$20,INT((ROW()-13)/2),0))</f>
        <v/>
      </c>
      <c r="I203" s="744"/>
      <c r="J203" s="194" t="str">
        <f ca="1">IF(MOD(ROW()-13,2)=0,IF(ISBLANK(OFFSET('11. SEGUIMIENTO 2026'!$N$14,INT((ROW()-13)/2),0)),"",OFFSET('11. SEGUIMIENTO 2026'!$N$14,INT((ROW()-13)/2),0)),IF(ISBLANK(OFFSET('9. METAS'!$R$20,INT((ROW()-14)/2),0)),"",OFFSET('9. METAS'!$R$20,INT((ROW()-14)/2),0)))</f>
        <v/>
      </c>
      <c r="K203" s="195" t="str">
        <f ca="1">IF(MOD(ROW()-13,2)=0,IF(ISBLANK(OFFSET('11. SEGUIMIENTO 2026'!$O$14,INT((ROW()-13)/2),0)),"",OFFSET('11. SEGUIMIENTO 2026'!$O$14,INT((ROW()-13)/2),0)),IF(ISBLANK(OFFSET('9. METAS'!$S$20,INT((ROW()-14)/2),0)),"",OFFSET('9. METAS'!$S$20,INT((ROW()-14)/2),0)))</f>
        <v/>
      </c>
      <c r="L203" s="195" t="str">
        <f ca="1">IF(MOD(ROW()-13,2)=0,IF(ISBLANK(OFFSET('11. SEGUIMIENTO 2026'!$P$14,INT((ROW()-13)/2),0)),"",OFFSET('11. SEGUIMIENTO 2026'!$P$14,INT((ROW()-13)/2),0)),IF(ISBLANK(OFFSET('9. METAS'!$T$20,INT((ROW()-14)/2),0)),"",OFFSET('9. METAS'!$T$20,INT((ROW()-14)/2),0)))</f>
        <v/>
      </c>
      <c r="M203" s="196" t="str">
        <f ca="1">IF(MOD(ROW()-13,2)=0,IF(ISBLANK(OFFSET('11. SEGUIMIENTO 2026'!$Q$14,INT((ROW()-13)/2),0)),"",OFFSET('11. SEGUIMIENTO 2026'!$Q$14,INT((ROW()-13)/2),0)),IF(ISBLANK(OFFSET('9. METAS'!$U$20,INT((ROW()-14)/2),0)),"",OFFSET('9. METAS'!$U$20,INT((ROW()-14)/2),0)))</f>
        <v/>
      </c>
      <c r="N203" s="742" t="str">
        <f t="shared" ref="N203" ca="1" si="186">IFERROR(J203/J204,"ND")</f>
        <v>ND</v>
      </c>
      <c r="O203" s="738" t="str">
        <f t="shared" ref="O203" ca="1" si="187">IFERROR(((J203+K203+L203)/H203),"ND")</f>
        <v>ND</v>
      </c>
      <c r="P203" s="726"/>
    </row>
    <row r="204" spans="3:16">
      <c r="C204" s="760"/>
      <c r="D204" s="756"/>
      <c r="E204" s="756"/>
      <c r="F204" s="754"/>
      <c r="G204" s="751"/>
      <c r="H204" s="747"/>
      <c r="I204" s="745"/>
      <c r="J204" s="194" t="str">
        <f ca="1">IF(MOD(ROW()-13,2)=0,IF(ISBLANK(OFFSET('11. SEGUIMIENTO 2026'!$N$14,INT((ROW()-13)/2),0)),"",OFFSET('11. SEGUIMIENTO 2026'!$N$14,INT((ROW()-13)/2),0)),IF(ISBLANK(OFFSET('9. METAS'!$R$20,INT((ROW()-14)/2),0)),"",OFFSET('9. METAS'!$R$20,INT((ROW()-14)/2),0)))</f>
        <v/>
      </c>
      <c r="K204" s="195" t="str">
        <f ca="1">IF(MOD(ROW()-13,2)=0,IF(ISBLANK(OFFSET('11. SEGUIMIENTO 2026'!$O$14,INT((ROW()-13)/2),0)),"",OFFSET('11. SEGUIMIENTO 2026'!$O$14,INT((ROW()-13)/2),0)),IF(ISBLANK(OFFSET('9. METAS'!$S$20,INT((ROW()-14)/2),0)),"",OFFSET('9. METAS'!$S$20,INT((ROW()-14)/2),0)))</f>
        <v/>
      </c>
      <c r="L204" s="195" t="str">
        <f ca="1">IF(MOD(ROW()-13,2)=0,IF(ISBLANK(OFFSET('11. SEGUIMIENTO 2026'!$P$14,INT((ROW()-13)/2),0)),"",OFFSET('11. SEGUIMIENTO 2026'!$P$14,INT((ROW()-13)/2),0)),IF(ISBLANK(OFFSET('9. METAS'!$T$20,INT((ROW()-14)/2),0)),"",OFFSET('9. METAS'!$T$20,INT((ROW()-14)/2),0)))</f>
        <v/>
      </c>
      <c r="M204" s="196" t="str">
        <f ca="1">IF(MOD(ROW()-13,2)=0,IF(ISBLANK(OFFSET('11. SEGUIMIENTO 2026'!$Q$14,INT((ROW()-13)/2),0)),"",OFFSET('11. SEGUIMIENTO 2026'!$Q$14,INT((ROW()-13)/2),0)),IF(ISBLANK(OFFSET('9. METAS'!$U$20,INT((ROW()-14)/2),0)),"",OFFSET('9. METAS'!$U$20,INT((ROW()-14)/2),0)))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METAS'!$L$20,INT((ROW()-13)/2),0)),"",OFFSET('9. METAS'!$L$20,INT((ROW()-13)/2),0))</f>
        <v/>
      </c>
      <c r="I205" s="744"/>
      <c r="J205" s="194" t="str">
        <f ca="1">IF(MOD(ROW()-13,2)=0,IF(ISBLANK(OFFSET('11. SEGUIMIENTO 2026'!$N$14,INT((ROW()-13)/2),0)),"",OFFSET('11. SEGUIMIENTO 2026'!$N$14,INT((ROW()-13)/2),0)),IF(ISBLANK(OFFSET('9. METAS'!$R$20,INT((ROW()-14)/2),0)),"",OFFSET('9. METAS'!$R$20,INT((ROW()-14)/2),0)))</f>
        <v/>
      </c>
      <c r="K205" s="195" t="str">
        <f ca="1">IF(MOD(ROW()-13,2)=0,IF(ISBLANK(OFFSET('11. SEGUIMIENTO 2026'!$O$14,INT((ROW()-13)/2),0)),"",OFFSET('11. SEGUIMIENTO 2026'!$O$14,INT((ROW()-13)/2),0)),IF(ISBLANK(OFFSET('9. METAS'!$S$20,INT((ROW()-14)/2),0)),"",OFFSET('9. METAS'!$S$20,INT((ROW()-14)/2),0)))</f>
        <v/>
      </c>
      <c r="L205" s="195" t="str">
        <f ca="1">IF(MOD(ROW()-13,2)=0,IF(ISBLANK(OFFSET('11. SEGUIMIENTO 2026'!$P$14,INT((ROW()-13)/2),0)),"",OFFSET('11. SEGUIMIENTO 2026'!$P$14,INT((ROW()-13)/2),0)),IF(ISBLANK(OFFSET('9. METAS'!$T$20,INT((ROW()-14)/2),0)),"",OFFSET('9. METAS'!$T$20,INT((ROW()-14)/2),0)))</f>
        <v/>
      </c>
      <c r="M205" s="196" t="str">
        <f ca="1">IF(MOD(ROW()-13,2)=0,IF(ISBLANK(OFFSET('11. SEGUIMIENTO 2026'!$Q$14,INT((ROW()-13)/2),0)),"",OFFSET('11. SEGUIMIENTO 2026'!$Q$14,INT((ROW()-13)/2),0)),IF(ISBLANK(OFFSET('9. METAS'!$U$20,INT((ROW()-14)/2),0)),"",OFFSET('9. METAS'!$U$20,INT((ROW()-14)/2),0)))</f>
        <v/>
      </c>
      <c r="N205" s="742" t="str">
        <f t="shared" ref="N205" ca="1" si="188">IFERROR(J205/J206,"ND")</f>
        <v>ND</v>
      </c>
      <c r="O205" s="738" t="str">
        <f t="shared" ref="O205" ca="1" si="189">IFERROR(((J205+K205+L205)/H205),"ND")</f>
        <v>ND</v>
      </c>
      <c r="P205" s="726"/>
    </row>
    <row r="206" spans="3:16">
      <c r="C206" s="760"/>
      <c r="D206" s="756"/>
      <c r="E206" s="756"/>
      <c r="F206" s="754"/>
      <c r="G206" s="751"/>
      <c r="H206" s="747"/>
      <c r="I206" s="745"/>
      <c r="J206" s="194" t="str">
        <f ca="1">IF(MOD(ROW()-13,2)=0,IF(ISBLANK(OFFSET('11. SEGUIMIENTO 2026'!$N$14,INT((ROW()-13)/2),0)),"",OFFSET('11. SEGUIMIENTO 2026'!$N$14,INT((ROW()-13)/2),0)),IF(ISBLANK(OFFSET('9. METAS'!$R$20,INT((ROW()-14)/2),0)),"",OFFSET('9. METAS'!$R$20,INT((ROW()-14)/2),0)))</f>
        <v/>
      </c>
      <c r="K206" s="195" t="str">
        <f ca="1">IF(MOD(ROW()-13,2)=0,IF(ISBLANK(OFFSET('11. SEGUIMIENTO 2026'!$O$14,INT((ROW()-13)/2),0)),"",OFFSET('11. SEGUIMIENTO 2026'!$O$14,INT((ROW()-13)/2),0)),IF(ISBLANK(OFFSET('9. METAS'!$S$20,INT((ROW()-14)/2),0)),"",OFFSET('9. METAS'!$S$20,INT((ROW()-14)/2),0)))</f>
        <v/>
      </c>
      <c r="L206" s="195" t="str">
        <f ca="1">IF(MOD(ROW()-13,2)=0,IF(ISBLANK(OFFSET('11. SEGUIMIENTO 2026'!$P$14,INT((ROW()-13)/2),0)),"",OFFSET('11. SEGUIMIENTO 2026'!$P$14,INT((ROW()-13)/2),0)),IF(ISBLANK(OFFSET('9. METAS'!$T$20,INT((ROW()-14)/2),0)),"",OFFSET('9. METAS'!$T$20,INT((ROW()-14)/2),0)))</f>
        <v/>
      </c>
      <c r="M206" s="196" t="str">
        <f ca="1">IF(MOD(ROW()-13,2)=0,IF(ISBLANK(OFFSET('11. SEGUIMIENTO 2026'!$Q$14,INT((ROW()-13)/2),0)),"",OFFSET('11. SEGUIMIENTO 2026'!$Q$14,INT((ROW()-13)/2),0)),IF(ISBLANK(OFFSET('9. METAS'!$U$20,INT((ROW()-14)/2),0)),"",OFFSET('9. METAS'!$U$20,INT((ROW()-14)/2),0)))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METAS'!$L$20,INT((ROW()-13)/2),0)),"",OFFSET('9. METAS'!$L$20,INT((ROW()-13)/2),0))</f>
        <v/>
      </c>
      <c r="I207" s="744"/>
      <c r="J207" s="194" t="str">
        <f ca="1">IF(MOD(ROW()-13,2)=0,IF(ISBLANK(OFFSET('11. SEGUIMIENTO 2026'!$N$14,INT((ROW()-13)/2),0)),"",OFFSET('11. SEGUIMIENTO 2026'!$N$14,INT((ROW()-13)/2),0)),IF(ISBLANK(OFFSET('9. METAS'!$R$20,INT((ROW()-14)/2),0)),"",OFFSET('9. METAS'!$R$20,INT((ROW()-14)/2),0)))</f>
        <v/>
      </c>
      <c r="K207" s="195" t="str">
        <f ca="1">IF(MOD(ROW()-13,2)=0,IF(ISBLANK(OFFSET('11. SEGUIMIENTO 2026'!$O$14,INT((ROW()-13)/2),0)),"",OFFSET('11. SEGUIMIENTO 2026'!$O$14,INT((ROW()-13)/2),0)),IF(ISBLANK(OFFSET('9. METAS'!$S$20,INT((ROW()-14)/2),0)),"",OFFSET('9. METAS'!$S$20,INT((ROW()-14)/2),0)))</f>
        <v/>
      </c>
      <c r="L207" s="195" t="str">
        <f ca="1">IF(MOD(ROW()-13,2)=0,IF(ISBLANK(OFFSET('11. SEGUIMIENTO 2026'!$P$14,INT((ROW()-13)/2),0)),"",OFFSET('11. SEGUIMIENTO 2026'!$P$14,INT((ROW()-13)/2),0)),IF(ISBLANK(OFFSET('9. METAS'!$T$20,INT((ROW()-14)/2),0)),"",OFFSET('9. METAS'!$T$20,INT((ROW()-14)/2),0)))</f>
        <v/>
      </c>
      <c r="M207" s="196" t="str">
        <f ca="1">IF(MOD(ROW()-13,2)=0,IF(ISBLANK(OFFSET('11. SEGUIMIENTO 2026'!$Q$14,INT((ROW()-13)/2),0)),"",OFFSET('11. SEGUIMIENTO 2026'!$Q$14,INT((ROW()-13)/2),0)),IF(ISBLANK(OFFSET('9. METAS'!$U$20,INT((ROW()-14)/2),0)),"",OFFSET('9. METAS'!$U$20,INT((ROW()-14)/2),0)))</f>
        <v/>
      </c>
      <c r="N207" s="742" t="str">
        <f t="shared" ref="N207" ca="1" si="190">IFERROR(J207/J208,"ND")</f>
        <v>ND</v>
      </c>
      <c r="O207" s="738" t="str">
        <f t="shared" ref="O207" ca="1" si="191">IFERROR(((J207+K207+L207)/H207),"ND")</f>
        <v>ND</v>
      </c>
      <c r="P207" s="726"/>
    </row>
    <row r="208" spans="3:16">
      <c r="C208" s="760"/>
      <c r="D208" s="756"/>
      <c r="E208" s="756"/>
      <c r="F208" s="754"/>
      <c r="G208" s="751"/>
      <c r="H208" s="747"/>
      <c r="I208" s="745"/>
      <c r="J208" s="194" t="str">
        <f ca="1">IF(MOD(ROW()-13,2)=0,IF(ISBLANK(OFFSET('11. SEGUIMIENTO 2026'!$N$14,INT((ROW()-13)/2),0)),"",OFFSET('11. SEGUIMIENTO 2026'!$N$14,INT((ROW()-13)/2),0)),IF(ISBLANK(OFFSET('9. METAS'!$R$20,INT((ROW()-14)/2),0)),"",OFFSET('9. METAS'!$R$20,INT((ROW()-14)/2),0)))</f>
        <v/>
      </c>
      <c r="K208" s="195" t="str">
        <f ca="1">IF(MOD(ROW()-13,2)=0,IF(ISBLANK(OFFSET('11. SEGUIMIENTO 2026'!$O$14,INT((ROW()-13)/2),0)),"",OFFSET('11. SEGUIMIENTO 2026'!$O$14,INT((ROW()-13)/2),0)),IF(ISBLANK(OFFSET('9. METAS'!$S$20,INT((ROW()-14)/2),0)),"",OFFSET('9. METAS'!$S$20,INT((ROW()-14)/2),0)))</f>
        <v/>
      </c>
      <c r="L208" s="195" t="str">
        <f ca="1">IF(MOD(ROW()-13,2)=0,IF(ISBLANK(OFFSET('11. SEGUIMIENTO 2026'!$P$14,INT((ROW()-13)/2),0)),"",OFFSET('11. SEGUIMIENTO 2026'!$P$14,INT((ROW()-13)/2),0)),IF(ISBLANK(OFFSET('9. METAS'!$T$20,INT((ROW()-14)/2),0)),"",OFFSET('9. METAS'!$T$20,INT((ROW()-14)/2),0)))</f>
        <v/>
      </c>
      <c r="M208" s="196" t="str">
        <f ca="1">IF(MOD(ROW()-13,2)=0,IF(ISBLANK(OFFSET('11. SEGUIMIENTO 2026'!$Q$14,INT((ROW()-13)/2),0)),"",OFFSET('11. SEGUIMIENTO 2026'!$Q$14,INT((ROW()-13)/2),0)),IF(ISBLANK(OFFSET('9. METAS'!$U$20,INT((ROW()-14)/2),0)),"",OFFSET('9. METAS'!$U$20,INT((ROW()-14)/2),0)))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METAS'!$L$20,INT((ROW()-13)/2),0)),"",OFFSET('9. METAS'!$L$20,INT((ROW()-13)/2),0))</f>
        <v/>
      </c>
      <c r="I209" s="744"/>
      <c r="J209" s="194" t="str">
        <f ca="1">IF(MOD(ROW()-13,2)=0,IF(ISBLANK(OFFSET('11. SEGUIMIENTO 2026'!$N$14,INT((ROW()-13)/2),0)),"",OFFSET('11. SEGUIMIENTO 2026'!$N$14,INT((ROW()-13)/2),0)),IF(ISBLANK(OFFSET('9. METAS'!$R$20,INT((ROW()-14)/2),0)),"",OFFSET('9. METAS'!$R$20,INT((ROW()-14)/2),0)))</f>
        <v/>
      </c>
      <c r="K209" s="195" t="str">
        <f ca="1">IF(MOD(ROW()-13,2)=0,IF(ISBLANK(OFFSET('11. SEGUIMIENTO 2026'!$O$14,INT((ROW()-13)/2),0)),"",OFFSET('11. SEGUIMIENTO 2026'!$O$14,INT((ROW()-13)/2),0)),IF(ISBLANK(OFFSET('9. METAS'!$S$20,INT((ROW()-14)/2),0)),"",OFFSET('9. METAS'!$S$20,INT((ROW()-14)/2),0)))</f>
        <v/>
      </c>
      <c r="L209" s="195" t="str">
        <f ca="1">IF(MOD(ROW()-13,2)=0,IF(ISBLANK(OFFSET('11. SEGUIMIENTO 2026'!$P$14,INT((ROW()-13)/2),0)),"",OFFSET('11. SEGUIMIENTO 2026'!$P$14,INT((ROW()-13)/2),0)),IF(ISBLANK(OFFSET('9. METAS'!$T$20,INT((ROW()-14)/2),0)),"",OFFSET('9. METAS'!$T$20,INT((ROW()-14)/2),0)))</f>
        <v/>
      </c>
      <c r="M209" s="196" t="str">
        <f ca="1">IF(MOD(ROW()-13,2)=0,IF(ISBLANK(OFFSET('11. SEGUIMIENTO 2026'!$Q$14,INT((ROW()-13)/2),0)),"",OFFSET('11. SEGUIMIENTO 2026'!$Q$14,INT((ROW()-13)/2),0)),IF(ISBLANK(OFFSET('9. METAS'!$U$20,INT((ROW()-14)/2),0)),"",OFFSET('9. METAS'!$U$20,INT((ROW()-14)/2),0)))</f>
        <v/>
      </c>
      <c r="N209" s="742" t="str">
        <f t="shared" ref="N209" ca="1" si="192">IFERROR(J209/J210,"ND")</f>
        <v>ND</v>
      </c>
      <c r="O209" s="738" t="str">
        <f t="shared" ref="O209" ca="1" si="193">IFERROR(((J209+K209+L209)/H209),"ND")</f>
        <v>ND</v>
      </c>
      <c r="P209" s="726"/>
    </row>
    <row r="210" spans="3:16">
      <c r="C210" s="760"/>
      <c r="D210" s="756"/>
      <c r="E210" s="756"/>
      <c r="F210" s="754"/>
      <c r="G210" s="751"/>
      <c r="H210" s="747"/>
      <c r="I210" s="745"/>
      <c r="J210" s="194" t="str">
        <f ca="1">IF(MOD(ROW()-13,2)=0,IF(ISBLANK(OFFSET('11. SEGUIMIENTO 2026'!$N$14,INT((ROW()-13)/2),0)),"",OFFSET('11. SEGUIMIENTO 2026'!$N$14,INT((ROW()-13)/2),0)),IF(ISBLANK(OFFSET('9. METAS'!$R$20,INT((ROW()-14)/2),0)),"",OFFSET('9. METAS'!$R$20,INT((ROW()-14)/2),0)))</f>
        <v/>
      </c>
      <c r="K210" s="195" t="str">
        <f ca="1">IF(MOD(ROW()-13,2)=0,IF(ISBLANK(OFFSET('11. SEGUIMIENTO 2026'!$O$14,INT((ROW()-13)/2),0)),"",OFFSET('11. SEGUIMIENTO 2026'!$O$14,INT((ROW()-13)/2),0)),IF(ISBLANK(OFFSET('9. METAS'!$S$20,INT((ROW()-14)/2),0)),"",OFFSET('9. METAS'!$S$20,INT((ROW()-14)/2),0)))</f>
        <v/>
      </c>
      <c r="L210" s="195" t="str">
        <f ca="1">IF(MOD(ROW()-13,2)=0,IF(ISBLANK(OFFSET('11. SEGUIMIENTO 2026'!$P$14,INT((ROW()-13)/2),0)),"",OFFSET('11. SEGUIMIENTO 2026'!$P$14,INT((ROW()-13)/2),0)),IF(ISBLANK(OFFSET('9. METAS'!$T$20,INT((ROW()-14)/2),0)),"",OFFSET('9. METAS'!$T$20,INT((ROW()-14)/2),0)))</f>
        <v/>
      </c>
      <c r="M210" s="196" t="str">
        <f ca="1">IF(MOD(ROW()-13,2)=0,IF(ISBLANK(OFFSET('11. SEGUIMIENTO 2026'!$Q$14,INT((ROW()-13)/2),0)),"",OFFSET('11. SEGUIMIENTO 2026'!$Q$14,INT((ROW()-13)/2),0)),IF(ISBLANK(OFFSET('9. METAS'!$U$20,INT((ROW()-14)/2),0)),"",OFFSET('9. METAS'!$U$20,INT((ROW()-14)/2),0)))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METAS'!$L$20,INT((ROW()-13)/2),0)),"",OFFSET('9. METAS'!$L$20,INT((ROW()-13)/2),0))</f>
        <v/>
      </c>
      <c r="I211" s="744"/>
      <c r="J211" s="194" t="str">
        <f ca="1">IF(MOD(ROW()-13,2)=0,IF(ISBLANK(OFFSET('11. SEGUIMIENTO 2026'!$N$14,INT((ROW()-13)/2),0)),"",OFFSET('11. SEGUIMIENTO 2026'!$N$14,INT((ROW()-13)/2),0)),IF(ISBLANK(OFFSET('9. METAS'!$R$20,INT((ROW()-14)/2),0)),"",OFFSET('9. METAS'!$R$20,INT((ROW()-14)/2),0)))</f>
        <v/>
      </c>
      <c r="K211" s="195" t="str">
        <f ca="1">IF(MOD(ROW()-13,2)=0,IF(ISBLANK(OFFSET('11. SEGUIMIENTO 2026'!$O$14,INT((ROW()-13)/2),0)),"",OFFSET('11. SEGUIMIENTO 2026'!$O$14,INT((ROW()-13)/2),0)),IF(ISBLANK(OFFSET('9. METAS'!$S$20,INT((ROW()-14)/2),0)),"",OFFSET('9. METAS'!$S$20,INT((ROW()-14)/2),0)))</f>
        <v/>
      </c>
      <c r="L211" s="195" t="str">
        <f ca="1">IF(MOD(ROW()-13,2)=0,IF(ISBLANK(OFFSET('11. SEGUIMIENTO 2026'!$P$14,INT((ROW()-13)/2),0)),"",OFFSET('11. SEGUIMIENTO 2026'!$P$14,INT((ROW()-13)/2),0)),IF(ISBLANK(OFFSET('9. METAS'!$T$20,INT((ROW()-14)/2),0)),"",OFFSET('9. METAS'!$T$20,INT((ROW()-14)/2),0)))</f>
        <v/>
      </c>
      <c r="M211" s="196" t="str">
        <f ca="1">IF(MOD(ROW()-13,2)=0,IF(ISBLANK(OFFSET('11. SEGUIMIENTO 2026'!$Q$14,INT((ROW()-13)/2),0)),"",OFFSET('11. SEGUIMIENTO 2026'!$Q$14,INT((ROW()-13)/2),0)),IF(ISBLANK(OFFSET('9. METAS'!$U$20,INT((ROW()-14)/2),0)),"",OFFSET('9. METAS'!$U$20,INT((ROW()-14)/2),0)))</f>
        <v/>
      </c>
      <c r="N211" s="742" t="str">
        <f t="shared" ref="N211" ca="1" si="194">IFERROR(J211/J212,"ND")</f>
        <v>ND</v>
      </c>
      <c r="O211" s="738" t="str">
        <f t="shared" ref="O211" ca="1" si="195">IFERROR(((J211+K211+L211)/H211),"ND")</f>
        <v>ND</v>
      </c>
      <c r="P211" s="726"/>
    </row>
    <row r="212" spans="3:16">
      <c r="C212" s="760"/>
      <c r="D212" s="756"/>
      <c r="E212" s="756"/>
      <c r="F212" s="754"/>
      <c r="G212" s="751"/>
      <c r="H212" s="747"/>
      <c r="I212" s="745"/>
      <c r="J212" s="194" t="str">
        <f ca="1">IF(MOD(ROW()-13,2)=0,IF(ISBLANK(OFFSET('11. SEGUIMIENTO 2026'!$N$14,INT((ROW()-13)/2),0)),"",OFFSET('11. SEGUIMIENTO 2026'!$N$14,INT((ROW()-13)/2),0)),IF(ISBLANK(OFFSET('9. METAS'!$R$20,INT((ROW()-14)/2),0)),"",OFFSET('9. METAS'!$R$20,INT((ROW()-14)/2),0)))</f>
        <v/>
      </c>
      <c r="K212" s="195" t="str">
        <f ca="1">IF(MOD(ROW()-13,2)=0,IF(ISBLANK(OFFSET('11. SEGUIMIENTO 2026'!$O$14,INT((ROW()-13)/2),0)),"",OFFSET('11. SEGUIMIENTO 2026'!$O$14,INT((ROW()-13)/2),0)),IF(ISBLANK(OFFSET('9. METAS'!$S$20,INT((ROW()-14)/2),0)),"",OFFSET('9. METAS'!$S$20,INT((ROW()-14)/2),0)))</f>
        <v/>
      </c>
      <c r="L212" s="195" t="str">
        <f ca="1">IF(MOD(ROW()-13,2)=0,IF(ISBLANK(OFFSET('11. SEGUIMIENTO 2026'!$P$14,INT((ROW()-13)/2),0)),"",OFFSET('11. SEGUIMIENTO 2026'!$P$14,INT((ROW()-13)/2),0)),IF(ISBLANK(OFFSET('9. METAS'!$T$20,INT((ROW()-14)/2),0)),"",OFFSET('9. METAS'!$T$20,INT((ROW()-14)/2),0)))</f>
        <v/>
      </c>
      <c r="M212" s="196" t="str">
        <f ca="1">IF(MOD(ROW()-13,2)=0,IF(ISBLANK(OFFSET('11. SEGUIMIENTO 2026'!$Q$14,INT((ROW()-13)/2),0)),"",OFFSET('11. SEGUIMIENTO 2026'!$Q$14,INT((ROW()-13)/2),0)),IF(ISBLANK(OFFSET('9. METAS'!$U$20,INT((ROW()-14)/2),0)),"",OFFSET('9. METAS'!$U$20,INT((ROW()-14)/2),0)))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METAS'!$L$20,INT((ROW()-13)/2),0)),"",OFFSET('9. METAS'!$L$20,INT((ROW()-13)/2),0))</f>
        <v/>
      </c>
      <c r="I213" s="744"/>
      <c r="J213" s="194" t="str">
        <f ca="1">IF(MOD(ROW()-13,2)=0,IF(ISBLANK(OFFSET('11. SEGUIMIENTO 2026'!$N$14,INT((ROW()-13)/2),0)),"",OFFSET('11. SEGUIMIENTO 2026'!$N$14,INT((ROW()-13)/2),0)),IF(ISBLANK(OFFSET('9. METAS'!$R$20,INT((ROW()-14)/2),0)),"",OFFSET('9. METAS'!$R$20,INT((ROW()-14)/2),0)))</f>
        <v/>
      </c>
      <c r="K213" s="195" t="str">
        <f ca="1">IF(MOD(ROW()-13,2)=0,IF(ISBLANK(OFFSET('11. SEGUIMIENTO 2026'!$O$14,INT((ROW()-13)/2),0)),"",OFFSET('11. SEGUIMIENTO 2026'!$O$14,INT((ROW()-13)/2),0)),IF(ISBLANK(OFFSET('9. METAS'!$S$20,INT((ROW()-14)/2),0)),"",OFFSET('9. METAS'!$S$20,INT((ROW()-14)/2),0)))</f>
        <v/>
      </c>
      <c r="L213" s="195" t="str">
        <f ca="1">IF(MOD(ROW()-13,2)=0,IF(ISBLANK(OFFSET('11. SEGUIMIENTO 2026'!$P$14,INT((ROW()-13)/2),0)),"",OFFSET('11. SEGUIMIENTO 2026'!$P$14,INT((ROW()-13)/2),0)),IF(ISBLANK(OFFSET('9. METAS'!$T$20,INT((ROW()-14)/2),0)),"",OFFSET('9. METAS'!$T$20,INT((ROW()-14)/2),0)))</f>
        <v/>
      </c>
      <c r="M213" s="196" t="str">
        <f ca="1">IF(MOD(ROW()-13,2)=0,IF(ISBLANK(OFFSET('11. SEGUIMIENTO 2026'!$Q$14,INT((ROW()-13)/2),0)),"",OFFSET('11. SEGUIMIENTO 2026'!$Q$14,INT((ROW()-13)/2),0)),IF(ISBLANK(OFFSET('9. METAS'!$U$20,INT((ROW()-14)/2),0)),"",OFFSET('9. METAS'!$U$20,INT((ROW()-14)/2),0)))</f>
        <v/>
      </c>
      <c r="N213" s="742" t="str">
        <f t="shared" ref="N213" ca="1" si="196">IFERROR(J213/J214,"ND")</f>
        <v>ND</v>
      </c>
      <c r="O213" s="738" t="str">
        <f t="shared" ref="O213" ca="1" si="197">IFERROR(((J213+K213+L213)/H213),"ND")</f>
        <v>ND</v>
      </c>
      <c r="P213" s="726"/>
    </row>
    <row r="214" spans="3:16">
      <c r="C214" s="760"/>
      <c r="D214" s="756"/>
      <c r="E214" s="756"/>
      <c r="F214" s="754"/>
      <c r="G214" s="751"/>
      <c r="H214" s="747"/>
      <c r="I214" s="745"/>
      <c r="J214" s="194" t="str">
        <f ca="1">IF(MOD(ROW()-13,2)=0,IF(ISBLANK(OFFSET('11. SEGUIMIENTO 2026'!$N$14,INT((ROW()-13)/2),0)),"",OFFSET('11. SEGUIMIENTO 2026'!$N$14,INT((ROW()-13)/2),0)),IF(ISBLANK(OFFSET('9. METAS'!$R$20,INT((ROW()-14)/2),0)),"",OFFSET('9. METAS'!$R$20,INT((ROW()-14)/2),0)))</f>
        <v/>
      </c>
      <c r="K214" s="195" t="str">
        <f ca="1">IF(MOD(ROW()-13,2)=0,IF(ISBLANK(OFFSET('11. SEGUIMIENTO 2026'!$O$14,INT((ROW()-13)/2),0)),"",OFFSET('11. SEGUIMIENTO 2026'!$O$14,INT((ROW()-13)/2),0)),IF(ISBLANK(OFFSET('9. METAS'!$S$20,INT((ROW()-14)/2),0)),"",OFFSET('9. METAS'!$S$20,INT((ROW()-14)/2),0)))</f>
        <v/>
      </c>
      <c r="L214" s="195" t="str">
        <f ca="1">IF(MOD(ROW()-13,2)=0,IF(ISBLANK(OFFSET('11. SEGUIMIENTO 2026'!$P$14,INT((ROW()-13)/2),0)),"",OFFSET('11. SEGUIMIENTO 2026'!$P$14,INT((ROW()-13)/2),0)),IF(ISBLANK(OFFSET('9. METAS'!$T$20,INT((ROW()-14)/2),0)),"",OFFSET('9. METAS'!$T$20,INT((ROW()-14)/2),0)))</f>
        <v/>
      </c>
      <c r="M214" s="196" t="str">
        <f ca="1">IF(MOD(ROW()-13,2)=0,IF(ISBLANK(OFFSET('11. SEGUIMIENTO 2026'!$Q$14,INT((ROW()-13)/2),0)),"",OFFSET('11. SEGUIMIENTO 2026'!$Q$14,INT((ROW()-13)/2),0)),IF(ISBLANK(OFFSET('9. METAS'!$U$20,INT((ROW()-14)/2),0)),"",OFFSET('9. METAS'!$U$20,INT((ROW()-14)/2),0)))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METAS'!$L$20,INT((ROW()-13)/2),0)),"",OFFSET('9. METAS'!$L$20,INT((ROW()-13)/2),0))</f>
        <v/>
      </c>
      <c r="I215" s="744"/>
      <c r="J215" s="194" t="str">
        <f ca="1">IF(MOD(ROW()-13,2)=0,IF(ISBLANK(OFFSET('11. SEGUIMIENTO 2026'!$N$14,INT((ROW()-13)/2),0)),"",OFFSET('11. SEGUIMIENTO 2026'!$N$14,INT((ROW()-13)/2),0)),IF(ISBLANK(OFFSET('9. METAS'!$R$20,INT((ROW()-14)/2),0)),"",OFFSET('9. METAS'!$R$20,INT((ROW()-14)/2),0)))</f>
        <v/>
      </c>
      <c r="K215" s="195" t="str">
        <f ca="1">IF(MOD(ROW()-13,2)=0,IF(ISBLANK(OFFSET('11. SEGUIMIENTO 2026'!$O$14,INT((ROW()-13)/2),0)),"",OFFSET('11. SEGUIMIENTO 2026'!$O$14,INT((ROW()-13)/2),0)),IF(ISBLANK(OFFSET('9. METAS'!$S$20,INT((ROW()-14)/2),0)),"",OFFSET('9. METAS'!$S$20,INT((ROW()-14)/2),0)))</f>
        <v/>
      </c>
      <c r="L215" s="195" t="str">
        <f ca="1">IF(MOD(ROW()-13,2)=0,IF(ISBLANK(OFFSET('11. SEGUIMIENTO 2026'!$P$14,INT((ROW()-13)/2),0)),"",OFFSET('11. SEGUIMIENTO 2026'!$P$14,INT((ROW()-13)/2),0)),IF(ISBLANK(OFFSET('9. METAS'!$T$20,INT((ROW()-14)/2),0)),"",OFFSET('9. METAS'!$T$20,INT((ROW()-14)/2),0)))</f>
        <v/>
      </c>
      <c r="M215" s="196" t="str">
        <f ca="1">IF(MOD(ROW()-13,2)=0,IF(ISBLANK(OFFSET('11. SEGUIMIENTO 2026'!$Q$14,INT((ROW()-13)/2),0)),"",OFFSET('11. SEGUIMIENTO 2026'!$Q$14,INT((ROW()-13)/2),0)),IF(ISBLANK(OFFSET('9. METAS'!$U$20,INT((ROW()-14)/2),0)),"",OFFSET('9. METAS'!$U$20,INT((ROW()-14)/2),0)))</f>
        <v/>
      </c>
      <c r="N215" s="742" t="str">
        <f t="shared" ref="N215" ca="1" si="198">IFERROR(J215/J216,"ND")</f>
        <v>ND</v>
      </c>
      <c r="O215" s="738" t="str">
        <f t="shared" ref="O215" ca="1" si="199">IFERROR(((J215+K215+L215)/H215),"ND")</f>
        <v>ND</v>
      </c>
      <c r="P215" s="726"/>
    </row>
    <row r="216" spans="3:16">
      <c r="C216" s="760"/>
      <c r="D216" s="756"/>
      <c r="E216" s="756"/>
      <c r="F216" s="754"/>
      <c r="G216" s="751"/>
      <c r="H216" s="747"/>
      <c r="I216" s="745"/>
      <c r="J216" s="194" t="str">
        <f ca="1">IF(MOD(ROW()-13,2)=0,IF(ISBLANK(OFFSET('11. SEGUIMIENTO 2026'!$N$14,INT((ROW()-13)/2),0)),"",OFFSET('11. SEGUIMIENTO 2026'!$N$14,INT((ROW()-13)/2),0)),IF(ISBLANK(OFFSET('9. METAS'!$R$20,INT((ROW()-14)/2),0)),"",OFFSET('9. METAS'!$R$20,INT((ROW()-14)/2),0)))</f>
        <v/>
      </c>
      <c r="K216" s="195" t="str">
        <f ca="1">IF(MOD(ROW()-13,2)=0,IF(ISBLANK(OFFSET('11. SEGUIMIENTO 2026'!$O$14,INT((ROW()-13)/2),0)),"",OFFSET('11. SEGUIMIENTO 2026'!$O$14,INT((ROW()-13)/2),0)),IF(ISBLANK(OFFSET('9. METAS'!$S$20,INT((ROW()-14)/2),0)),"",OFFSET('9. METAS'!$S$20,INT((ROW()-14)/2),0)))</f>
        <v/>
      </c>
      <c r="L216" s="195" t="str">
        <f ca="1">IF(MOD(ROW()-13,2)=0,IF(ISBLANK(OFFSET('11. SEGUIMIENTO 2026'!$P$14,INT((ROW()-13)/2),0)),"",OFFSET('11. SEGUIMIENTO 2026'!$P$14,INT((ROW()-13)/2),0)),IF(ISBLANK(OFFSET('9. METAS'!$T$20,INT((ROW()-14)/2),0)),"",OFFSET('9. METAS'!$T$20,INT((ROW()-14)/2),0)))</f>
        <v/>
      </c>
      <c r="M216" s="196" t="str">
        <f ca="1">IF(MOD(ROW()-13,2)=0,IF(ISBLANK(OFFSET('11. SEGUIMIENTO 2026'!$Q$14,INT((ROW()-13)/2),0)),"",OFFSET('11. SEGUIMIENTO 2026'!$Q$14,INT((ROW()-13)/2),0)),IF(ISBLANK(OFFSET('9. METAS'!$U$20,INT((ROW()-14)/2),0)),"",OFFSET('9. METAS'!$U$20,INT((ROW()-14)/2),0)))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METAS'!$L$20,INT((ROW()-13)/2),0)),"",OFFSET('9. METAS'!$L$20,INT((ROW()-13)/2),0))</f>
        <v/>
      </c>
      <c r="I217" s="744"/>
      <c r="J217" s="194" t="str">
        <f ca="1">IF(MOD(ROW()-13,2)=0,IF(ISBLANK(OFFSET('11. SEGUIMIENTO 2026'!$N$14,INT((ROW()-13)/2),0)),"",OFFSET('11. SEGUIMIENTO 2026'!$N$14,INT((ROW()-13)/2),0)),IF(ISBLANK(OFFSET('9. METAS'!$R$20,INT((ROW()-14)/2),0)),"",OFFSET('9. METAS'!$R$20,INT((ROW()-14)/2),0)))</f>
        <v/>
      </c>
      <c r="K217" s="195" t="str">
        <f ca="1">IF(MOD(ROW()-13,2)=0,IF(ISBLANK(OFFSET('11. SEGUIMIENTO 2026'!$O$14,INT((ROW()-13)/2),0)),"",OFFSET('11. SEGUIMIENTO 2026'!$O$14,INT((ROW()-13)/2),0)),IF(ISBLANK(OFFSET('9. METAS'!$S$20,INT((ROW()-14)/2),0)),"",OFFSET('9. METAS'!$S$20,INT((ROW()-14)/2),0)))</f>
        <v/>
      </c>
      <c r="L217" s="195" t="str">
        <f ca="1">IF(MOD(ROW()-13,2)=0,IF(ISBLANK(OFFSET('11. SEGUIMIENTO 2026'!$P$14,INT((ROW()-13)/2),0)),"",OFFSET('11. SEGUIMIENTO 2026'!$P$14,INT((ROW()-13)/2),0)),IF(ISBLANK(OFFSET('9. METAS'!$T$20,INT((ROW()-14)/2),0)),"",OFFSET('9. METAS'!$T$20,INT((ROW()-14)/2),0)))</f>
        <v/>
      </c>
      <c r="M217" s="196" t="str">
        <f ca="1">IF(MOD(ROW()-13,2)=0,IF(ISBLANK(OFFSET('11. SEGUIMIENTO 2026'!$Q$14,INT((ROW()-13)/2),0)),"",OFFSET('11. SEGUIMIENTO 2026'!$Q$14,INT((ROW()-13)/2),0)),IF(ISBLANK(OFFSET('9. METAS'!$U$20,INT((ROW()-14)/2),0)),"",OFFSET('9. METAS'!$U$20,INT((ROW()-14)/2),0)))</f>
        <v/>
      </c>
      <c r="N217" s="742" t="str">
        <f t="shared" ref="N217" ca="1" si="200">IFERROR(J217/J218,"ND")</f>
        <v>ND</v>
      </c>
      <c r="O217" s="738" t="str">
        <f t="shared" ref="O217" ca="1" si="201">IFERROR(((J217+K217+L217)/H217),"ND")</f>
        <v>ND</v>
      </c>
      <c r="P217" s="726"/>
    </row>
    <row r="218" spans="3:16">
      <c r="C218" s="760"/>
      <c r="D218" s="756"/>
      <c r="E218" s="756"/>
      <c r="F218" s="754"/>
      <c r="G218" s="751"/>
      <c r="H218" s="747"/>
      <c r="I218" s="745"/>
      <c r="J218" s="194" t="str">
        <f ca="1">IF(MOD(ROW()-13,2)=0,IF(ISBLANK(OFFSET('11. SEGUIMIENTO 2026'!$N$14,INT((ROW()-13)/2),0)),"",OFFSET('11. SEGUIMIENTO 2026'!$N$14,INT((ROW()-13)/2),0)),IF(ISBLANK(OFFSET('9. METAS'!$R$20,INT((ROW()-14)/2),0)),"",OFFSET('9. METAS'!$R$20,INT((ROW()-14)/2),0)))</f>
        <v/>
      </c>
      <c r="K218" s="195" t="str">
        <f ca="1">IF(MOD(ROW()-13,2)=0,IF(ISBLANK(OFFSET('11. SEGUIMIENTO 2026'!$O$14,INT((ROW()-13)/2),0)),"",OFFSET('11. SEGUIMIENTO 2026'!$O$14,INT((ROW()-13)/2),0)),IF(ISBLANK(OFFSET('9. METAS'!$S$20,INT((ROW()-14)/2),0)),"",OFFSET('9. METAS'!$S$20,INT((ROW()-14)/2),0)))</f>
        <v/>
      </c>
      <c r="L218" s="195" t="str">
        <f ca="1">IF(MOD(ROW()-13,2)=0,IF(ISBLANK(OFFSET('11. SEGUIMIENTO 2026'!$P$14,INT((ROW()-13)/2),0)),"",OFFSET('11. SEGUIMIENTO 2026'!$P$14,INT((ROW()-13)/2),0)),IF(ISBLANK(OFFSET('9. METAS'!$T$20,INT((ROW()-14)/2),0)),"",OFFSET('9. METAS'!$T$20,INT((ROW()-14)/2),0)))</f>
        <v/>
      </c>
      <c r="M218" s="196" t="str">
        <f ca="1">IF(MOD(ROW()-13,2)=0,IF(ISBLANK(OFFSET('11. SEGUIMIENTO 2026'!$Q$14,INT((ROW()-13)/2),0)),"",OFFSET('11. SEGUIMIENTO 2026'!$Q$14,INT((ROW()-13)/2),0)),IF(ISBLANK(OFFSET('9. METAS'!$U$20,INT((ROW()-14)/2),0)),"",OFFSET('9. METAS'!$U$20,INT((ROW()-14)/2),0)))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METAS'!$L$20,INT((ROW()-13)/2),0)),"",OFFSET('9. METAS'!$L$20,INT((ROW()-13)/2),0))</f>
        <v/>
      </c>
      <c r="I219" s="744"/>
      <c r="J219" s="194" t="str">
        <f ca="1">IF(MOD(ROW()-13,2)=0,IF(ISBLANK(OFFSET('11. SEGUIMIENTO 2026'!$N$14,INT((ROW()-13)/2),0)),"",OFFSET('11. SEGUIMIENTO 2026'!$N$14,INT((ROW()-13)/2),0)),IF(ISBLANK(OFFSET('9. METAS'!$R$20,INT((ROW()-14)/2),0)),"",OFFSET('9. METAS'!$R$20,INT((ROW()-14)/2),0)))</f>
        <v/>
      </c>
      <c r="K219" s="195" t="str">
        <f ca="1">IF(MOD(ROW()-13,2)=0,IF(ISBLANK(OFFSET('11. SEGUIMIENTO 2026'!$O$14,INT((ROW()-13)/2),0)),"",OFFSET('11. SEGUIMIENTO 2026'!$O$14,INT((ROW()-13)/2),0)),IF(ISBLANK(OFFSET('9. METAS'!$S$20,INT((ROW()-14)/2),0)),"",OFFSET('9. METAS'!$S$20,INT((ROW()-14)/2),0)))</f>
        <v/>
      </c>
      <c r="L219" s="195" t="str">
        <f ca="1">IF(MOD(ROW()-13,2)=0,IF(ISBLANK(OFFSET('11. SEGUIMIENTO 2026'!$P$14,INT((ROW()-13)/2),0)),"",OFFSET('11. SEGUIMIENTO 2026'!$P$14,INT((ROW()-13)/2),0)),IF(ISBLANK(OFFSET('9. METAS'!$T$20,INT((ROW()-14)/2),0)),"",OFFSET('9. METAS'!$T$20,INT((ROW()-14)/2),0)))</f>
        <v/>
      </c>
      <c r="M219" s="196" t="str">
        <f ca="1">IF(MOD(ROW()-13,2)=0,IF(ISBLANK(OFFSET('11. SEGUIMIENTO 2026'!$Q$14,INT((ROW()-13)/2),0)),"",OFFSET('11. SEGUIMIENTO 2026'!$Q$14,INT((ROW()-13)/2),0)),IF(ISBLANK(OFFSET('9. METAS'!$U$20,INT((ROW()-14)/2),0)),"",OFFSET('9. METAS'!$U$20,INT((ROW()-14)/2),0)))</f>
        <v/>
      </c>
      <c r="N219" s="742" t="str">
        <f t="shared" ref="N219" ca="1" si="202">IFERROR(J219/J220,"ND")</f>
        <v>ND</v>
      </c>
      <c r="O219" s="738" t="str">
        <f t="shared" ref="O219" ca="1" si="203">IFERROR(((J219+K219+L219)/H219),"ND")</f>
        <v>ND</v>
      </c>
      <c r="P219" s="726"/>
    </row>
    <row r="220" spans="3:16">
      <c r="C220" s="760"/>
      <c r="D220" s="756"/>
      <c r="E220" s="756"/>
      <c r="F220" s="754"/>
      <c r="G220" s="751"/>
      <c r="H220" s="747"/>
      <c r="I220" s="745"/>
      <c r="J220" s="194" t="str">
        <f ca="1">IF(MOD(ROW()-13,2)=0,IF(ISBLANK(OFFSET('11. SEGUIMIENTO 2026'!$N$14,INT((ROW()-13)/2),0)),"",OFFSET('11. SEGUIMIENTO 2026'!$N$14,INT((ROW()-13)/2),0)),IF(ISBLANK(OFFSET('9. METAS'!$R$20,INT((ROW()-14)/2),0)),"",OFFSET('9. METAS'!$R$20,INT((ROW()-14)/2),0)))</f>
        <v/>
      </c>
      <c r="K220" s="195" t="str">
        <f ca="1">IF(MOD(ROW()-13,2)=0,IF(ISBLANK(OFFSET('11. SEGUIMIENTO 2026'!$O$14,INT((ROW()-13)/2),0)),"",OFFSET('11. SEGUIMIENTO 2026'!$O$14,INT((ROW()-13)/2),0)),IF(ISBLANK(OFFSET('9. METAS'!$S$20,INT((ROW()-14)/2),0)),"",OFFSET('9. METAS'!$S$20,INT((ROW()-14)/2),0)))</f>
        <v/>
      </c>
      <c r="L220" s="195" t="str">
        <f ca="1">IF(MOD(ROW()-13,2)=0,IF(ISBLANK(OFFSET('11. SEGUIMIENTO 2026'!$P$14,INT((ROW()-13)/2),0)),"",OFFSET('11. SEGUIMIENTO 2026'!$P$14,INT((ROW()-13)/2),0)),IF(ISBLANK(OFFSET('9. METAS'!$T$20,INT((ROW()-14)/2),0)),"",OFFSET('9. METAS'!$T$20,INT((ROW()-14)/2),0)))</f>
        <v/>
      </c>
      <c r="M220" s="196" t="str">
        <f ca="1">IF(MOD(ROW()-13,2)=0,IF(ISBLANK(OFFSET('11. SEGUIMIENTO 2026'!$Q$14,INT((ROW()-13)/2),0)),"",OFFSET('11. SEGUIMIENTO 2026'!$Q$14,INT((ROW()-13)/2),0)),IF(ISBLANK(OFFSET('9. METAS'!$U$20,INT((ROW()-14)/2),0)),"",OFFSET('9. METAS'!$U$20,INT((ROW()-14)/2),0)))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METAS'!$L$20,INT((ROW()-13)/2),0)),"",OFFSET('9. METAS'!$L$20,INT((ROW()-13)/2),0))</f>
        <v/>
      </c>
      <c r="I221" s="744"/>
      <c r="J221" s="194" t="str">
        <f ca="1">IF(MOD(ROW()-13,2)=0,IF(ISBLANK(OFFSET('11. SEGUIMIENTO 2026'!$N$14,INT((ROW()-13)/2),0)),"",OFFSET('11. SEGUIMIENTO 2026'!$N$14,INT((ROW()-13)/2),0)),IF(ISBLANK(OFFSET('9. METAS'!$R$20,INT((ROW()-14)/2),0)),"",OFFSET('9. METAS'!$R$20,INT((ROW()-14)/2),0)))</f>
        <v/>
      </c>
      <c r="K221" s="195" t="str">
        <f ca="1">IF(MOD(ROW()-13,2)=0,IF(ISBLANK(OFFSET('11. SEGUIMIENTO 2026'!$O$14,INT((ROW()-13)/2),0)),"",OFFSET('11. SEGUIMIENTO 2026'!$O$14,INT((ROW()-13)/2),0)),IF(ISBLANK(OFFSET('9. METAS'!$S$20,INT((ROW()-14)/2),0)),"",OFFSET('9. METAS'!$S$20,INT((ROW()-14)/2),0)))</f>
        <v/>
      </c>
      <c r="L221" s="195" t="str">
        <f ca="1">IF(MOD(ROW()-13,2)=0,IF(ISBLANK(OFFSET('11. SEGUIMIENTO 2026'!$P$14,INT((ROW()-13)/2),0)),"",OFFSET('11. SEGUIMIENTO 2026'!$P$14,INT((ROW()-13)/2),0)),IF(ISBLANK(OFFSET('9. METAS'!$T$20,INT((ROW()-14)/2),0)),"",OFFSET('9. METAS'!$T$20,INT((ROW()-14)/2),0)))</f>
        <v/>
      </c>
      <c r="M221" s="196" t="str">
        <f ca="1">IF(MOD(ROW()-13,2)=0,IF(ISBLANK(OFFSET('11. SEGUIMIENTO 2026'!$Q$14,INT((ROW()-13)/2),0)),"",OFFSET('11. SEGUIMIENTO 2026'!$Q$14,INT((ROW()-13)/2),0)),IF(ISBLANK(OFFSET('9. METAS'!$U$20,INT((ROW()-14)/2),0)),"",OFFSET('9. METAS'!$U$20,INT((ROW()-14)/2),0)))</f>
        <v/>
      </c>
      <c r="N221" s="742" t="str">
        <f t="shared" ref="N221" ca="1" si="204">IFERROR(J221/J222,"ND")</f>
        <v>ND</v>
      </c>
      <c r="O221" s="738" t="str">
        <f t="shared" ref="O221" ca="1" si="205">IFERROR(((J221+K221+L221)/H221),"ND")</f>
        <v>ND</v>
      </c>
      <c r="P221" s="726"/>
    </row>
    <row r="222" spans="3:16">
      <c r="C222" s="760"/>
      <c r="D222" s="756"/>
      <c r="E222" s="756"/>
      <c r="F222" s="754"/>
      <c r="G222" s="751"/>
      <c r="H222" s="747"/>
      <c r="I222" s="745"/>
      <c r="J222" s="194" t="str">
        <f ca="1">IF(MOD(ROW()-13,2)=0,IF(ISBLANK(OFFSET('11. SEGUIMIENTO 2026'!$N$14,INT((ROW()-13)/2),0)),"",OFFSET('11. SEGUIMIENTO 2026'!$N$14,INT((ROW()-13)/2),0)),IF(ISBLANK(OFFSET('9. METAS'!$R$20,INT((ROW()-14)/2),0)),"",OFFSET('9. METAS'!$R$20,INT((ROW()-14)/2),0)))</f>
        <v/>
      </c>
      <c r="K222" s="195" t="str">
        <f ca="1">IF(MOD(ROW()-13,2)=0,IF(ISBLANK(OFFSET('11. SEGUIMIENTO 2026'!$O$14,INT((ROW()-13)/2),0)),"",OFFSET('11. SEGUIMIENTO 2026'!$O$14,INT((ROW()-13)/2),0)),IF(ISBLANK(OFFSET('9. METAS'!$S$20,INT((ROW()-14)/2),0)),"",OFFSET('9. METAS'!$S$20,INT((ROW()-14)/2),0)))</f>
        <v/>
      </c>
      <c r="L222" s="195" t="str">
        <f ca="1">IF(MOD(ROW()-13,2)=0,IF(ISBLANK(OFFSET('11. SEGUIMIENTO 2026'!$P$14,INT((ROW()-13)/2),0)),"",OFFSET('11. SEGUIMIENTO 2026'!$P$14,INT((ROW()-13)/2),0)),IF(ISBLANK(OFFSET('9. METAS'!$T$20,INT((ROW()-14)/2),0)),"",OFFSET('9. METAS'!$T$20,INT((ROW()-14)/2),0)))</f>
        <v/>
      </c>
      <c r="M222" s="196" t="str">
        <f ca="1">IF(MOD(ROW()-13,2)=0,IF(ISBLANK(OFFSET('11. SEGUIMIENTO 2026'!$Q$14,INT((ROW()-13)/2),0)),"",OFFSET('11. SEGUIMIENTO 2026'!$Q$14,INT((ROW()-13)/2),0)),IF(ISBLANK(OFFSET('9. METAS'!$U$20,INT((ROW()-14)/2),0)),"",OFFSET('9. METAS'!$U$20,INT((ROW()-14)/2),0)))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METAS'!$L$20,INT((ROW()-13)/2),0)),"",OFFSET('9. METAS'!$L$20,INT((ROW()-13)/2),0))</f>
        <v/>
      </c>
      <c r="I223" s="744"/>
      <c r="J223" s="194" t="str">
        <f ca="1">IF(MOD(ROW()-13,2)=0,IF(ISBLANK(OFFSET('11. SEGUIMIENTO 2026'!$N$14,INT((ROW()-13)/2),0)),"",OFFSET('11. SEGUIMIENTO 2026'!$N$14,INT((ROW()-13)/2),0)),IF(ISBLANK(OFFSET('9. METAS'!$R$20,INT((ROW()-14)/2),0)),"",OFFSET('9. METAS'!$R$20,INT((ROW()-14)/2),0)))</f>
        <v/>
      </c>
      <c r="K223" s="195" t="str">
        <f ca="1">IF(MOD(ROW()-13,2)=0,IF(ISBLANK(OFFSET('11. SEGUIMIENTO 2026'!$O$14,INT((ROW()-13)/2),0)),"",OFFSET('11. SEGUIMIENTO 2026'!$O$14,INT((ROW()-13)/2),0)),IF(ISBLANK(OFFSET('9. METAS'!$S$20,INT((ROW()-14)/2),0)),"",OFFSET('9. METAS'!$S$20,INT((ROW()-14)/2),0)))</f>
        <v/>
      </c>
      <c r="L223" s="195" t="str">
        <f ca="1">IF(MOD(ROW()-13,2)=0,IF(ISBLANK(OFFSET('11. SEGUIMIENTO 2026'!$P$14,INT((ROW()-13)/2),0)),"",OFFSET('11. SEGUIMIENTO 2026'!$P$14,INT((ROW()-13)/2),0)),IF(ISBLANK(OFFSET('9. METAS'!$T$20,INT((ROW()-14)/2),0)),"",OFFSET('9. METAS'!$T$20,INT((ROW()-14)/2),0)))</f>
        <v/>
      </c>
      <c r="M223" s="196" t="str">
        <f ca="1">IF(MOD(ROW()-13,2)=0,IF(ISBLANK(OFFSET('11. SEGUIMIENTO 2026'!$Q$14,INT((ROW()-13)/2),0)),"",OFFSET('11. SEGUIMIENTO 2026'!$Q$14,INT((ROW()-13)/2),0)),IF(ISBLANK(OFFSET('9. METAS'!$U$20,INT((ROW()-14)/2),0)),"",OFFSET('9. METAS'!$U$20,INT((ROW()-14)/2),0)))</f>
        <v/>
      </c>
      <c r="N223" s="742" t="str">
        <f t="shared" ref="N223" ca="1" si="206">IFERROR(J223/J224,"ND")</f>
        <v>ND</v>
      </c>
      <c r="O223" s="738" t="str">
        <f t="shared" ref="O223" ca="1" si="207">IFERROR(((J223+K223+L223)/H223),"ND")</f>
        <v>ND</v>
      </c>
      <c r="P223" s="726"/>
    </row>
    <row r="224" spans="3:16">
      <c r="C224" s="760"/>
      <c r="D224" s="756"/>
      <c r="E224" s="756"/>
      <c r="F224" s="754"/>
      <c r="G224" s="751"/>
      <c r="H224" s="747"/>
      <c r="I224" s="745"/>
      <c r="J224" s="194" t="str">
        <f ca="1">IF(MOD(ROW()-13,2)=0,IF(ISBLANK(OFFSET('11. SEGUIMIENTO 2026'!$N$14,INT((ROW()-13)/2),0)),"",OFFSET('11. SEGUIMIENTO 2026'!$N$14,INT((ROW()-13)/2),0)),IF(ISBLANK(OFFSET('9. METAS'!$R$20,INT((ROW()-14)/2),0)),"",OFFSET('9. METAS'!$R$20,INT((ROW()-14)/2),0)))</f>
        <v/>
      </c>
      <c r="K224" s="195" t="str">
        <f ca="1">IF(MOD(ROW()-13,2)=0,IF(ISBLANK(OFFSET('11. SEGUIMIENTO 2026'!$O$14,INT((ROW()-13)/2),0)),"",OFFSET('11. SEGUIMIENTO 2026'!$O$14,INT((ROW()-13)/2),0)),IF(ISBLANK(OFFSET('9. METAS'!$S$20,INT((ROW()-14)/2),0)),"",OFFSET('9. METAS'!$S$20,INT((ROW()-14)/2),0)))</f>
        <v/>
      </c>
      <c r="L224" s="195" t="str">
        <f ca="1">IF(MOD(ROW()-13,2)=0,IF(ISBLANK(OFFSET('11. SEGUIMIENTO 2026'!$P$14,INT((ROW()-13)/2),0)),"",OFFSET('11. SEGUIMIENTO 2026'!$P$14,INT((ROW()-13)/2),0)),IF(ISBLANK(OFFSET('9. METAS'!$T$20,INT((ROW()-14)/2),0)),"",OFFSET('9. METAS'!$T$20,INT((ROW()-14)/2),0)))</f>
        <v/>
      </c>
      <c r="M224" s="196" t="str">
        <f ca="1">IF(MOD(ROW()-13,2)=0,IF(ISBLANK(OFFSET('11. SEGUIMIENTO 2026'!$Q$14,INT((ROW()-13)/2),0)),"",OFFSET('11. SEGUIMIENTO 2026'!$Q$14,INT((ROW()-13)/2),0)),IF(ISBLANK(OFFSET('9. METAS'!$U$20,INT((ROW()-14)/2),0)),"",OFFSET('9. METAS'!$U$20,INT((ROW()-14)/2),0)))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METAS'!$L$20,INT((ROW()-13)/2),0)),"",OFFSET('9. METAS'!$L$20,INT((ROW()-13)/2),0))</f>
        <v/>
      </c>
      <c r="I225" s="744"/>
      <c r="J225" s="194" t="str">
        <f ca="1">IF(MOD(ROW()-13,2)=0,IF(ISBLANK(OFFSET('11. SEGUIMIENTO 2026'!$N$14,INT((ROW()-13)/2),0)),"",OFFSET('11. SEGUIMIENTO 2026'!$N$14,INT((ROW()-13)/2),0)),IF(ISBLANK(OFFSET('9. METAS'!$R$20,INT((ROW()-14)/2),0)),"",OFFSET('9. METAS'!$R$20,INT((ROW()-14)/2),0)))</f>
        <v/>
      </c>
      <c r="K225" s="195" t="str">
        <f ca="1">IF(MOD(ROW()-13,2)=0,IF(ISBLANK(OFFSET('11. SEGUIMIENTO 2026'!$O$14,INT((ROW()-13)/2),0)),"",OFFSET('11. SEGUIMIENTO 2026'!$O$14,INT((ROW()-13)/2),0)),IF(ISBLANK(OFFSET('9. METAS'!$S$20,INT((ROW()-14)/2),0)),"",OFFSET('9. METAS'!$S$20,INT((ROW()-14)/2),0)))</f>
        <v/>
      </c>
      <c r="L225" s="195" t="str">
        <f ca="1">IF(MOD(ROW()-13,2)=0,IF(ISBLANK(OFFSET('11. SEGUIMIENTO 2026'!$P$14,INT((ROW()-13)/2),0)),"",OFFSET('11. SEGUIMIENTO 2026'!$P$14,INT((ROW()-13)/2),0)),IF(ISBLANK(OFFSET('9. METAS'!$T$20,INT((ROW()-14)/2),0)),"",OFFSET('9. METAS'!$T$20,INT((ROW()-14)/2),0)))</f>
        <v/>
      </c>
      <c r="M225" s="196" t="str">
        <f ca="1">IF(MOD(ROW()-13,2)=0,IF(ISBLANK(OFFSET('11. SEGUIMIENTO 2026'!$Q$14,INT((ROW()-13)/2),0)),"",OFFSET('11. SEGUIMIENTO 2026'!$Q$14,INT((ROW()-13)/2),0)),IF(ISBLANK(OFFSET('9. METAS'!$U$20,INT((ROW()-14)/2),0)),"",OFFSET('9. METAS'!$U$20,INT((ROW()-14)/2),0)))</f>
        <v/>
      </c>
      <c r="N225" s="742" t="str">
        <f t="shared" ref="N225" ca="1" si="208">IFERROR(J225/J226,"ND")</f>
        <v>ND</v>
      </c>
      <c r="O225" s="738" t="str">
        <f t="shared" ref="O225" ca="1" si="209">IFERROR(((J225+K225+L225)/H225),"ND")</f>
        <v>ND</v>
      </c>
      <c r="P225" s="726"/>
    </row>
    <row r="226" spans="3:16">
      <c r="C226" s="760"/>
      <c r="D226" s="756"/>
      <c r="E226" s="756"/>
      <c r="F226" s="754"/>
      <c r="G226" s="751"/>
      <c r="H226" s="747"/>
      <c r="I226" s="745"/>
      <c r="J226" s="194" t="str">
        <f ca="1">IF(MOD(ROW()-13,2)=0,IF(ISBLANK(OFFSET('11. SEGUIMIENTO 2026'!$N$14,INT((ROW()-13)/2),0)),"",OFFSET('11. SEGUIMIENTO 2026'!$N$14,INT((ROW()-13)/2),0)),IF(ISBLANK(OFFSET('9. METAS'!$R$20,INT((ROW()-14)/2),0)),"",OFFSET('9. METAS'!$R$20,INT((ROW()-14)/2),0)))</f>
        <v/>
      </c>
      <c r="K226" s="195" t="str">
        <f ca="1">IF(MOD(ROW()-13,2)=0,IF(ISBLANK(OFFSET('11. SEGUIMIENTO 2026'!$O$14,INT((ROW()-13)/2),0)),"",OFFSET('11. SEGUIMIENTO 2026'!$O$14,INT((ROW()-13)/2),0)),IF(ISBLANK(OFFSET('9. METAS'!$S$20,INT((ROW()-14)/2),0)),"",OFFSET('9. METAS'!$S$20,INT((ROW()-14)/2),0)))</f>
        <v/>
      </c>
      <c r="L226" s="195" t="str">
        <f ca="1">IF(MOD(ROW()-13,2)=0,IF(ISBLANK(OFFSET('11. SEGUIMIENTO 2026'!$P$14,INT((ROW()-13)/2),0)),"",OFFSET('11. SEGUIMIENTO 2026'!$P$14,INT((ROW()-13)/2),0)),IF(ISBLANK(OFFSET('9. METAS'!$T$20,INT((ROW()-14)/2),0)),"",OFFSET('9. METAS'!$T$20,INT((ROW()-14)/2),0)))</f>
        <v/>
      </c>
      <c r="M226" s="196" t="str">
        <f ca="1">IF(MOD(ROW()-13,2)=0,IF(ISBLANK(OFFSET('11. SEGUIMIENTO 2026'!$Q$14,INT((ROW()-13)/2),0)),"",OFFSET('11. SEGUIMIENTO 2026'!$Q$14,INT((ROW()-13)/2),0)),IF(ISBLANK(OFFSET('9. METAS'!$U$20,INT((ROW()-14)/2),0)),"",OFFSET('9. METAS'!$U$20,INT((ROW()-14)/2),0)))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METAS'!$L$20,INT((ROW()-13)/2),0)),"",OFFSET('9. METAS'!$L$20,INT((ROW()-13)/2),0))</f>
        <v/>
      </c>
      <c r="I227" s="744"/>
      <c r="J227" s="194" t="str">
        <f ca="1">IF(MOD(ROW()-13,2)=0,IF(ISBLANK(OFFSET('11. SEGUIMIENTO 2026'!$N$14,INT((ROW()-13)/2),0)),"",OFFSET('11. SEGUIMIENTO 2026'!$N$14,INT((ROW()-13)/2),0)),IF(ISBLANK(OFFSET('9. METAS'!$R$20,INT((ROW()-14)/2),0)),"",OFFSET('9. METAS'!$R$20,INT((ROW()-14)/2),0)))</f>
        <v/>
      </c>
      <c r="K227" s="195" t="str">
        <f ca="1">IF(MOD(ROW()-13,2)=0,IF(ISBLANK(OFFSET('11. SEGUIMIENTO 2026'!$O$14,INT((ROW()-13)/2),0)),"",OFFSET('11. SEGUIMIENTO 2026'!$O$14,INT((ROW()-13)/2),0)),IF(ISBLANK(OFFSET('9. METAS'!$S$20,INT((ROW()-14)/2),0)),"",OFFSET('9. METAS'!$S$20,INT((ROW()-14)/2),0)))</f>
        <v/>
      </c>
      <c r="L227" s="195" t="str">
        <f ca="1">IF(MOD(ROW()-13,2)=0,IF(ISBLANK(OFFSET('11. SEGUIMIENTO 2026'!$P$14,INT((ROW()-13)/2),0)),"",OFFSET('11. SEGUIMIENTO 2026'!$P$14,INT((ROW()-13)/2),0)),IF(ISBLANK(OFFSET('9. METAS'!$T$20,INT((ROW()-14)/2),0)),"",OFFSET('9. METAS'!$T$20,INT((ROW()-14)/2),0)))</f>
        <v/>
      </c>
      <c r="M227" s="196" t="str">
        <f ca="1">IF(MOD(ROW()-13,2)=0,IF(ISBLANK(OFFSET('11. SEGUIMIENTO 2026'!$Q$14,INT((ROW()-13)/2),0)),"",OFFSET('11. SEGUIMIENTO 2026'!$Q$14,INT((ROW()-13)/2),0)),IF(ISBLANK(OFFSET('9. METAS'!$U$20,INT((ROW()-14)/2),0)),"",OFFSET('9. METAS'!$U$20,INT((ROW()-14)/2),0)))</f>
        <v/>
      </c>
      <c r="N227" s="742" t="str">
        <f t="shared" ref="N227" ca="1" si="210">IFERROR(J227/J228,"ND")</f>
        <v>ND</v>
      </c>
      <c r="O227" s="738" t="str">
        <f t="shared" ref="O227" ca="1" si="211">IFERROR(((J227+K227+L227)/H227),"ND")</f>
        <v>ND</v>
      </c>
      <c r="P227" s="726"/>
    </row>
    <row r="228" spans="3:16">
      <c r="C228" s="760"/>
      <c r="D228" s="756"/>
      <c r="E228" s="756"/>
      <c r="F228" s="754"/>
      <c r="G228" s="751"/>
      <c r="H228" s="747"/>
      <c r="I228" s="745"/>
      <c r="J228" s="194" t="str">
        <f ca="1">IF(MOD(ROW()-13,2)=0,IF(ISBLANK(OFFSET('11. SEGUIMIENTO 2026'!$N$14,INT((ROW()-13)/2),0)),"",OFFSET('11. SEGUIMIENTO 2026'!$N$14,INT((ROW()-13)/2),0)),IF(ISBLANK(OFFSET('9. METAS'!$R$20,INT((ROW()-14)/2),0)),"",OFFSET('9. METAS'!$R$20,INT((ROW()-14)/2),0)))</f>
        <v/>
      </c>
      <c r="K228" s="195" t="str">
        <f ca="1">IF(MOD(ROW()-13,2)=0,IF(ISBLANK(OFFSET('11. SEGUIMIENTO 2026'!$O$14,INT((ROW()-13)/2),0)),"",OFFSET('11. SEGUIMIENTO 2026'!$O$14,INT((ROW()-13)/2),0)),IF(ISBLANK(OFFSET('9. METAS'!$S$20,INT((ROW()-14)/2),0)),"",OFFSET('9. METAS'!$S$20,INT((ROW()-14)/2),0)))</f>
        <v/>
      </c>
      <c r="L228" s="195" t="str">
        <f ca="1">IF(MOD(ROW()-13,2)=0,IF(ISBLANK(OFFSET('11. SEGUIMIENTO 2026'!$P$14,INT((ROW()-13)/2),0)),"",OFFSET('11. SEGUIMIENTO 2026'!$P$14,INT((ROW()-13)/2),0)),IF(ISBLANK(OFFSET('9. METAS'!$T$20,INT((ROW()-14)/2),0)),"",OFFSET('9. METAS'!$T$20,INT((ROW()-14)/2),0)))</f>
        <v/>
      </c>
      <c r="M228" s="196" t="str">
        <f ca="1">IF(MOD(ROW()-13,2)=0,IF(ISBLANK(OFFSET('11. SEGUIMIENTO 2026'!$Q$14,INT((ROW()-13)/2),0)),"",OFFSET('11. SEGUIMIENTO 2026'!$Q$14,INT((ROW()-13)/2),0)),IF(ISBLANK(OFFSET('9. METAS'!$U$20,INT((ROW()-14)/2),0)),"",OFFSET('9. METAS'!$U$20,INT((ROW()-14)/2),0)))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METAS'!$L$20,INT((ROW()-13)/2),0)),"",OFFSET('9. METAS'!$L$20,INT((ROW()-13)/2),0))</f>
        <v/>
      </c>
      <c r="I229" s="744"/>
      <c r="J229" s="194" t="str">
        <f ca="1">IF(MOD(ROW()-13,2)=0,IF(ISBLANK(OFFSET('11. SEGUIMIENTO 2026'!$N$14,INT((ROW()-13)/2),0)),"",OFFSET('11. SEGUIMIENTO 2026'!$N$14,INT((ROW()-13)/2),0)),IF(ISBLANK(OFFSET('9. METAS'!$R$20,INT((ROW()-14)/2),0)),"",OFFSET('9. METAS'!$R$20,INT((ROW()-14)/2),0)))</f>
        <v/>
      </c>
      <c r="K229" s="195" t="str">
        <f ca="1">IF(MOD(ROW()-13,2)=0,IF(ISBLANK(OFFSET('11. SEGUIMIENTO 2026'!$O$14,INT((ROW()-13)/2),0)),"",OFFSET('11. SEGUIMIENTO 2026'!$O$14,INT((ROW()-13)/2),0)),IF(ISBLANK(OFFSET('9. METAS'!$S$20,INT((ROW()-14)/2),0)),"",OFFSET('9. METAS'!$S$20,INT((ROW()-14)/2),0)))</f>
        <v/>
      </c>
      <c r="L229" s="195" t="str">
        <f ca="1">IF(MOD(ROW()-13,2)=0,IF(ISBLANK(OFFSET('11. SEGUIMIENTO 2026'!$P$14,INT((ROW()-13)/2),0)),"",OFFSET('11. SEGUIMIENTO 2026'!$P$14,INT((ROW()-13)/2),0)),IF(ISBLANK(OFFSET('9. METAS'!$T$20,INT((ROW()-14)/2),0)),"",OFFSET('9. METAS'!$T$20,INT((ROW()-14)/2),0)))</f>
        <v/>
      </c>
      <c r="M229" s="196" t="str">
        <f ca="1">IF(MOD(ROW()-13,2)=0,IF(ISBLANK(OFFSET('11. SEGUIMIENTO 2026'!$Q$14,INT((ROW()-13)/2),0)),"",OFFSET('11. SEGUIMIENTO 2026'!$Q$14,INT((ROW()-13)/2),0)),IF(ISBLANK(OFFSET('9. METAS'!$U$20,INT((ROW()-14)/2),0)),"",OFFSET('9. METAS'!$U$20,INT((ROW()-14)/2),0)))</f>
        <v/>
      </c>
      <c r="N229" s="742" t="str">
        <f t="shared" ref="N229" ca="1" si="212">IFERROR(J229/J230,"ND")</f>
        <v>ND</v>
      </c>
      <c r="O229" s="738" t="str">
        <f t="shared" ref="O229" ca="1" si="213">IFERROR(((J229+K229+L229)/H229),"ND")</f>
        <v>ND</v>
      </c>
      <c r="P229" s="726"/>
    </row>
    <row r="230" spans="3:16">
      <c r="C230" s="760"/>
      <c r="D230" s="756"/>
      <c r="E230" s="756"/>
      <c r="F230" s="754"/>
      <c r="G230" s="751"/>
      <c r="H230" s="747"/>
      <c r="I230" s="745"/>
      <c r="J230" s="194" t="str">
        <f ca="1">IF(MOD(ROW()-13,2)=0,IF(ISBLANK(OFFSET('11. SEGUIMIENTO 2026'!$N$14,INT((ROW()-13)/2),0)),"",OFFSET('11. SEGUIMIENTO 2026'!$N$14,INT((ROW()-13)/2),0)),IF(ISBLANK(OFFSET('9. METAS'!$R$20,INT((ROW()-14)/2),0)),"",OFFSET('9. METAS'!$R$20,INT((ROW()-14)/2),0)))</f>
        <v/>
      </c>
      <c r="K230" s="195" t="str">
        <f ca="1">IF(MOD(ROW()-13,2)=0,IF(ISBLANK(OFFSET('11. SEGUIMIENTO 2026'!$O$14,INT((ROW()-13)/2),0)),"",OFFSET('11. SEGUIMIENTO 2026'!$O$14,INT((ROW()-13)/2),0)),IF(ISBLANK(OFFSET('9. METAS'!$S$20,INT((ROW()-14)/2),0)),"",OFFSET('9. METAS'!$S$20,INT((ROW()-14)/2),0)))</f>
        <v/>
      </c>
      <c r="L230" s="195" t="str">
        <f ca="1">IF(MOD(ROW()-13,2)=0,IF(ISBLANK(OFFSET('11. SEGUIMIENTO 2026'!$P$14,INT((ROW()-13)/2),0)),"",OFFSET('11. SEGUIMIENTO 2026'!$P$14,INT((ROW()-13)/2),0)),IF(ISBLANK(OFFSET('9. METAS'!$T$20,INT((ROW()-14)/2),0)),"",OFFSET('9. METAS'!$T$20,INT((ROW()-14)/2),0)))</f>
        <v/>
      </c>
      <c r="M230" s="196" t="str">
        <f ca="1">IF(MOD(ROW()-13,2)=0,IF(ISBLANK(OFFSET('11. SEGUIMIENTO 2026'!$Q$14,INT((ROW()-13)/2),0)),"",OFFSET('11. SEGUIMIENTO 2026'!$Q$14,INT((ROW()-13)/2),0)),IF(ISBLANK(OFFSET('9. METAS'!$U$20,INT((ROW()-14)/2),0)),"",OFFSET('9. METAS'!$U$20,INT((ROW()-14)/2),0)))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METAS'!$L$20,INT((ROW()-13)/2),0)),"",OFFSET('9. METAS'!$L$20,INT((ROW()-13)/2),0))</f>
        <v/>
      </c>
      <c r="I231" s="744"/>
      <c r="J231" s="194" t="str">
        <f ca="1">IF(MOD(ROW()-13,2)=0,IF(ISBLANK(OFFSET('11. SEGUIMIENTO 2026'!$N$14,INT((ROW()-13)/2),0)),"",OFFSET('11. SEGUIMIENTO 2026'!$N$14,INT((ROW()-13)/2),0)),IF(ISBLANK(OFFSET('9. METAS'!$R$20,INT((ROW()-14)/2),0)),"",OFFSET('9. METAS'!$R$20,INT((ROW()-14)/2),0)))</f>
        <v/>
      </c>
      <c r="K231" s="195" t="str">
        <f ca="1">IF(MOD(ROW()-13,2)=0,IF(ISBLANK(OFFSET('11. SEGUIMIENTO 2026'!$O$14,INT((ROW()-13)/2),0)),"",OFFSET('11. SEGUIMIENTO 2026'!$O$14,INT((ROW()-13)/2),0)),IF(ISBLANK(OFFSET('9. METAS'!$S$20,INT((ROW()-14)/2),0)),"",OFFSET('9. METAS'!$S$20,INT((ROW()-14)/2),0)))</f>
        <v/>
      </c>
      <c r="L231" s="195" t="str">
        <f ca="1">IF(MOD(ROW()-13,2)=0,IF(ISBLANK(OFFSET('11. SEGUIMIENTO 2026'!$P$14,INT((ROW()-13)/2),0)),"",OFFSET('11. SEGUIMIENTO 2026'!$P$14,INT((ROW()-13)/2),0)),IF(ISBLANK(OFFSET('9. METAS'!$T$20,INT((ROW()-14)/2),0)),"",OFFSET('9. METAS'!$T$20,INT((ROW()-14)/2),0)))</f>
        <v/>
      </c>
      <c r="M231" s="196" t="str">
        <f ca="1">IF(MOD(ROW()-13,2)=0,IF(ISBLANK(OFFSET('11. SEGUIMIENTO 2026'!$Q$14,INT((ROW()-13)/2),0)),"",OFFSET('11. SEGUIMIENTO 2026'!$Q$14,INT((ROW()-13)/2),0)),IF(ISBLANK(OFFSET('9. METAS'!$U$20,INT((ROW()-14)/2),0)),"",OFFSET('9. METAS'!$U$20,INT((ROW()-14)/2),0)))</f>
        <v/>
      </c>
      <c r="N231" s="742" t="str">
        <f t="shared" ref="N231" ca="1" si="214">IFERROR(J231/J232,"ND")</f>
        <v>ND</v>
      </c>
      <c r="O231" s="738" t="str">
        <f t="shared" ref="O231" ca="1" si="215">IFERROR(((J231+K231+L231)/H231),"ND")</f>
        <v>ND</v>
      </c>
      <c r="P231" s="726"/>
    </row>
    <row r="232" spans="3:16">
      <c r="C232" s="760"/>
      <c r="D232" s="756"/>
      <c r="E232" s="756"/>
      <c r="F232" s="754"/>
      <c r="G232" s="751"/>
      <c r="H232" s="747"/>
      <c r="I232" s="745"/>
      <c r="J232" s="194" t="str">
        <f ca="1">IF(MOD(ROW()-13,2)=0,IF(ISBLANK(OFFSET('11. SEGUIMIENTO 2026'!$N$14,INT((ROW()-13)/2),0)),"",OFFSET('11. SEGUIMIENTO 2026'!$N$14,INT((ROW()-13)/2),0)),IF(ISBLANK(OFFSET('9. METAS'!$R$20,INT((ROW()-14)/2),0)),"",OFFSET('9. METAS'!$R$20,INT((ROW()-14)/2),0)))</f>
        <v/>
      </c>
      <c r="K232" s="195" t="str">
        <f ca="1">IF(MOD(ROW()-13,2)=0,IF(ISBLANK(OFFSET('11. SEGUIMIENTO 2026'!$O$14,INT((ROW()-13)/2),0)),"",OFFSET('11. SEGUIMIENTO 2026'!$O$14,INT((ROW()-13)/2),0)),IF(ISBLANK(OFFSET('9. METAS'!$S$20,INT((ROW()-14)/2),0)),"",OFFSET('9. METAS'!$S$20,INT((ROW()-14)/2),0)))</f>
        <v/>
      </c>
      <c r="L232" s="195" t="str">
        <f ca="1">IF(MOD(ROW()-13,2)=0,IF(ISBLANK(OFFSET('11. SEGUIMIENTO 2026'!$P$14,INT((ROW()-13)/2),0)),"",OFFSET('11. SEGUIMIENTO 2026'!$P$14,INT((ROW()-13)/2),0)),IF(ISBLANK(OFFSET('9. METAS'!$T$20,INT((ROW()-14)/2),0)),"",OFFSET('9. METAS'!$T$20,INT((ROW()-14)/2),0)))</f>
        <v/>
      </c>
      <c r="M232" s="196" t="str">
        <f ca="1">IF(MOD(ROW()-13,2)=0,IF(ISBLANK(OFFSET('11. SEGUIMIENTO 2026'!$Q$14,INT((ROW()-13)/2),0)),"",OFFSET('11. SEGUIMIENTO 2026'!$Q$14,INT((ROW()-13)/2),0)),IF(ISBLANK(OFFSET('9. METAS'!$U$20,INT((ROW()-14)/2),0)),"",OFFSET('9. METAS'!$U$20,INT((ROW()-14)/2),0)))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METAS'!$L$20,INT((ROW()-13)/2),0)),"",OFFSET('9. METAS'!$L$20,INT((ROW()-13)/2),0))</f>
        <v/>
      </c>
      <c r="I233" s="744"/>
      <c r="J233" s="194" t="str">
        <f ca="1">IF(MOD(ROW()-13,2)=0,IF(ISBLANK(OFFSET('11. SEGUIMIENTO 2026'!$N$14,INT((ROW()-13)/2),0)),"",OFFSET('11. SEGUIMIENTO 2026'!$N$14,INT((ROW()-13)/2),0)),IF(ISBLANK(OFFSET('9. METAS'!$R$20,INT((ROW()-14)/2),0)),"",OFFSET('9. METAS'!$R$20,INT((ROW()-14)/2),0)))</f>
        <v/>
      </c>
      <c r="K233" s="195" t="str">
        <f ca="1">IF(MOD(ROW()-13,2)=0,IF(ISBLANK(OFFSET('11. SEGUIMIENTO 2026'!$O$14,INT((ROW()-13)/2),0)),"",OFFSET('11. SEGUIMIENTO 2026'!$O$14,INT((ROW()-13)/2),0)),IF(ISBLANK(OFFSET('9. METAS'!$S$20,INT((ROW()-14)/2),0)),"",OFFSET('9. METAS'!$S$20,INT((ROW()-14)/2),0)))</f>
        <v/>
      </c>
      <c r="L233" s="195" t="str">
        <f ca="1">IF(MOD(ROW()-13,2)=0,IF(ISBLANK(OFFSET('11. SEGUIMIENTO 2026'!$P$14,INT((ROW()-13)/2),0)),"",OFFSET('11. SEGUIMIENTO 2026'!$P$14,INT((ROW()-13)/2),0)),IF(ISBLANK(OFFSET('9. METAS'!$T$20,INT((ROW()-14)/2),0)),"",OFFSET('9. METAS'!$T$20,INT((ROW()-14)/2),0)))</f>
        <v/>
      </c>
      <c r="M233" s="196" t="str">
        <f ca="1">IF(MOD(ROW()-13,2)=0,IF(ISBLANK(OFFSET('11. SEGUIMIENTO 2026'!$Q$14,INT((ROW()-13)/2),0)),"",OFFSET('11. SEGUIMIENTO 2026'!$Q$14,INT((ROW()-13)/2),0)),IF(ISBLANK(OFFSET('9. METAS'!$U$20,INT((ROW()-14)/2),0)),"",OFFSET('9. METAS'!$U$20,INT((ROW()-14)/2),0)))</f>
        <v/>
      </c>
      <c r="N233" s="742" t="str">
        <f t="shared" ref="N233" ca="1" si="216">IFERROR(J233/J234,"ND")</f>
        <v>ND</v>
      </c>
      <c r="O233" s="738" t="str">
        <f t="shared" ref="O233" ca="1" si="217">IFERROR(((J233+K233+L233)/H233),"ND")</f>
        <v>ND</v>
      </c>
      <c r="P233" s="726"/>
    </row>
    <row r="234" spans="3:16">
      <c r="C234" s="760"/>
      <c r="D234" s="756"/>
      <c r="E234" s="756"/>
      <c r="F234" s="754"/>
      <c r="G234" s="751"/>
      <c r="H234" s="747"/>
      <c r="I234" s="745"/>
      <c r="J234" s="194" t="str">
        <f ca="1">IF(MOD(ROW()-13,2)=0,IF(ISBLANK(OFFSET('11. SEGUIMIENTO 2026'!$N$14,INT((ROW()-13)/2),0)),"",OFFSET('11. SEGUIMIENTO 2026'!$N$14,INT((ROW()-13)/2),0)),IF(ISBLANK(OFFSET('9. METAS'!$R$20,INT((ROW()-14)/2),0)),"",OFFSET('9. METAS'!$R$20,INT((ROW()-14)/2),0)))</f>
        <v/>
      </c>
      <c r="K234" s="195" t="str">
        <f ca="1">IF(MOD(ROW()-13,2)=0,IF(ISBLANK(OFFSET('11. SEGUIMIENTO 2026'!$O$14,INT((ROW()-13)/2),0)),"",OFFSET('11. SEGUIMIENTO 2026'!$O$14,INT((ROW()-13)/2),0)),IF(ISBLANK(OFFSET('9. METAS'!$S$20,INT((ROW()-14)/2),0)),"",OFFSET('9. METAS'!$S$20,INT((ROW()-14)/2),0)))</f>
        <v/>
      </c>
      <c r="L234" s="195" t="str">
        <f ca="1">IF(MOD(ROW()-13,2)=0,IF(ISBLANK(OFFSET('11. SEGUIMIENTO 2026'!$P$14,INT((ROW()-13)/2),0)),"",OFFSET('11. SEGUIMIENTO 2026'!$P$14,INT((ROW()-13)/2),0)),IF(ISBLANK(OFFSET('9. METAS'!$T$20,INT((ROW()-14)/2),0)),"",OFFSET('9. METAS'!$T$20,INT((ROW()-14)/2),0)))</f>
        <v/>
      </c>
      <c r="M234" s="196" t="str">
        <f ca="1">IF(MOD(ROW()-13,2)=0,IF(ISBLANK(OFFSET('11. SEGUIMIENTO 2026'!$Q$14,INT((ROW()-13)/2),0)),"",OFFSET('11. SEGUIMIENTO 2026'!$Q$14,INT((ROW()-13)/2),0)),IF(ISBLANK(OFFSET('9. METAS'!$U$20,INT((ROW()-14)/2),0)),"",OFFSET('9. METAS'!$U$20,INT((ROW()-14)/2),0)))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METAS'!$L$20,INT((ROW()-13)/2),0)),"",OFFSET('9. METAS'!$L$20,INT((ROW()-13)/2),0))</f>
        <v/>
      </c>
      <c r="I235" s="744"/>
      <c r="J235" s="194" t="str">
        <f ca="1">IF(MOD(ROW()-13,2)=0,IF(ISBLANK(OFFSET('11. SEGUIMIENTO 2026'!$N$14,INT((ROW()-13)/2),0)),"",OFFSET('11. SEGUIMIENTO 2026'!$N$14,INT((ROW()-13)/2),0)),IF(ISBLANK(OFFSET('9. METAS'!$R$20,INT((ROW()-14)/2),0)),"",OFFSET('9. METAS'!$R$20,INT((ROW()-14)/2),0)))</f>
        <v/>
      </c>
      <c r="K235" s="195" t="str">
        <f ca="1">IF(MOD(ROW()-13,2)=0,IF(ISBLANK(OFFSET('11. SEGUIMIENTO 2026'!$O$14,INT((ROW()-13)/2),0)),"",OFFSET('11. SEGUIMIENTO 2026'!$O$14,INT((ROW()-13)/2),0)),IF(ISBLANK(OFFSET('9. METAS'!$S$20,INT((ROW()-14)/2),0)),"",OFFSET('9. METAS'!$S$20,INT((ROW()-14)/2),0)))</f>
        <v/>
      </c>
      <c r="L235" s="195" t="str">
        <f ca="1">IF(MOD(ROW()-13,2)=0,IF(ISBLANK(OFFSET('11. SEGUIMIENTO 2026'!$P$14,INT((ROW()-13)/2),0)),"",OFFSET('11. SEGUIMIENTO 2026'!$P$14,INT((ROW()-13)/2),0)),IF(ISBLANK(OFFSET('9. METAS'!$T$20,INT((ROW()-14)/2),0)),"",OFFSET('9. METAS'!$T$20,INT((ROW()-14)/2),0)))</f>
        <v/>
      </c>
      <c r="M235" s="196" t="str">
        <f ca="1">IF(MOD(ROW()-13,2)=0,IF(ISBLANK(OFFSET('11. SEGUIMIENTO 2026'!$Q$14,INT((ROW()-13)/2),0)),"",OFFSET('11. SEGUIMIENTO 2026'!$Q$14,INT((ROW()-13)/2),0)),IF(ISBLANK(OFFSET('9. METAS'!$U$20,INT((ROW()-14)/2),0)),"",OFFSET('9. METAS'!$U$20,INT((ROW()-14)/2),0)))</f>
        <v/>
      </c>
      <c r="N235" s="742" t="str">
        <f t="shared" ref="N235" ca="1" si="218">IFERROR(J235/J236,"ND")</f>
        <v>ND</v>
      </c>
      <c r="O235" s="738" t="str">
        <f t="shared" ref="O235" ca="1" si="219">IFERROR(((J235+K235+L235)/H235),"ND")</f>
        <v>ND</v>
      </c>
      <c r="P235" s="726"/>
    </row>
    <row r="236" spans="3:16">
      <c r="C236" s="760"/>
      <c r="D236" s="756"/>
      <c r="E236" s="756"/>
      <c r="F236" s="754"/>
      <c r="G236" s="751"/>
      <c r="H236" s="747"/>
      <c r="I236" s="745"/>
      <c r="J236" s="194" t="str">
        <f ca="1">IF(MOD(ROW()-13,2)=0,IF(ISBLANK(OFFSET('11. SEGUIMIENTO 2026'!$N$14,INT((ROW()-13)/2),0)),"",OFFSET('11. SEGUIMIENTO 2026'!$N$14,INT((ROW()-13)/2),0)),IF(ISBLANK(OFFSET('9. METAS'!$R$20,INT((ROW()-14)/2),0)),"",OFFSET('9. METAS'!$R$20,INT((ROW()-14)/2),0)))</f>
        <v/>
      </c>
      <c r="K236" s="195" t="str">
        <f ca="1">IF(MOD(ROW()-13,2)=0,IF(ISBLANK(OFFSET('11. SEGUIMIENTO 2026'!$O$14,INT((ROW()-13)/2),0)),"",OFFSET('11. SEGUIMIENTO 2026'!$O$14,INT((ROW()-13)/2),0)),IF(ISBLANK(OFFSET('9. METAS'!$S$20,INT((ROW()-14)/2),0)),"",OFFSET('9. METAS'!$S$20,INT((ROW()-14)/2),0)))</f>
        <v/>
      </c>
      <c r="L236" s="195" t="str">
        <f ca="1">IF(MOD(ROW()-13,2)=0,IF(ISBLANK(OFFSET('11. SEGUIMIENTO 2026'!$P$14,INT((ROW()-13)/2),0)),"",OFFSET('11. SEGUIMIENTO 2026'!$P$14,INT((ROW()-13)/2),0)),IF(ISBLANK(OFFSET('9. METAS'!$T$20,INT((ROW()-14)/2),0)),"",OFFSET('9. METAS'!$T$20,INT((ROW()-14)/2),0)))</f>
        <v/>
      </c>
      <c r="M236" s="196" t="str">
        <f ca="1">IF(MOD(ROW()-13,2)=0,IF(ISBLANK(OFFSET('11. SEGUIMIENTO 2026'!$Q$14,INT((ROW()-13)/2),0)),"",OFFSET('11. SEGUIMIENTO 2026'!$Q$14,INT((ROW()-13)/2),0)),IF(ISBLANK(OFFSET('9. METAS'!$U$20,INT((ROW()-14)/2),0)),"",OFFSET('9. METAS'!$U$20,INT((ROW()-14)/2),0)))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METAS'!$L$20,INT((ROW()-13)/2),0)),"",OFFSET('9. METAS'!$L$20,INT((ROW()-13)/2),0))</f>
        <v/>
      </c>
      <c r="I237" s="744"/>
      <c r="J237" s="194" t="str">
        <f ca="1">IF(MOD(ROW()-13,2)=0,IF(ISBLANK(OFFSET('11. SEGUIMIENTO 2026'!$N$14,INT((ROW()-13)/2),0)),"",OFFSET('11. SEGUIMIENTO 2026'!$N$14,INT((ROW()-13)/2),0)),IF(ISBLANK(OFFSET('9. METAS'!$R$20,INT((ROW()-14)/2),0)),"",OFFSET('9. METAS'!$R$20,INT((ROW()-14)/2),0)))</f>
        <v/>
      </c>
      <c r="K237" s="195" t="str">
        <f ca="1">IF(MOD(ROW()-13,2)=0,IF(ISBLANK(OFFSET('11. SEGUIMIENTO 2026'!$O$14,INT((ROW()-13)/2),0)),"",OFFSET('11. SEGUIMIENTO 2026'!$O$14,INT((ROW()-13)/2),0)),IF(ISBLANK(OFFSET('9. METAS'!$S$20,INT((ROW()-14)/2),0)),"",OFFSET('9. METAS'!$S$20,INT((ROW()-14)/2),0)))</f>
        <v/>
      </c>
      <c r="L237" s="195" t="str">
        <f ca="1">IF(MOD(ROW()-13,2)=0,IF(ISBLANK(OFFSET('11. SEGUIMIENTO 2026'!$P$14,INT((ROW()-13)/2),0)),"",OFFSET('11. SEGUIMIENTO 2026'!$P$14,INT((ROW()-13)/2),0)),IF(ISBLANK(OFFSET('9. METAS'!$T$20,INT((ROW()-14)/2),0)),"",OFFSET('9. METAS'!$T$20,INT((ROW()-14)/2),0)))</f>
        <v/>
      </c>
      <c r="M237" s="196" t="str">
        <f ca="1">IF(MOD(ROW()-13,2)=0,IF(ISBLANK(OFFSET('11. SEGUIMIENTO 2026'!$Q$14,INT((ROW()-13)/2),0)),"",OFFSET('11. SEGUIMIENTO 2026'!$Q$14,INT((ROW()-13)/2),0)),IF(ISBLANK(OFFSET('9. METAS'!$U$20,INT((ROW()-14)/2),0)),"",OFFSET('9. METAS'!$U$20,INT((ROW()-14)/2),0)))</f>
        <v/>
      </c>
      <c r="N237" s="742" t="str">
        <f t="shared" ref="N237" ca="1" si="220">IFERROR(J237/J238,"ND")</f>
        <v>ND</v>
      </c>
      <c r="O237" s="738" t="str">
        <f t="shared" ref="O237" ca="1" si="221">IFERROR(((J237+K237+L237)/H237),"ND")</f>
        <v>ND</v>
      </c>
      <c r="P237" s="726"/>
    </row>
    <row r="238" spans="3:16">
      <c r="C238" s="760"/>
      <c r="D238" s="756"/>
      <c r="E238" s="756"/>
      <c r="F238" s="754"/>
      <c r="G238" s="751"/>
      <c r="H238" s="747"/>
      <c r="I238" s="745"/>
      <c r="J238" s="194" t="str">
        <f ca="1">IF(MOD(ROW()-13,2)=0,IF(ISBLANK(OFFSET('11. SEGUIMIENTO 2026'!$N$14,INT((ROW()-13)/2),0)),"",OFFSET('11. SEGUIMIENTO 2026'!$N$14,INT((ROW()-13)/2),0)),IF(ISBLANK(OFFSET('9. METAS'!$R$20,INT((ROW()-14)/2),0)),"",OFFSET('9. METAS'!$R$20,INT((ROW()-14)/2),0)))</f>
        <v/>
      </c>
      <c r="K238" s="195" t="str">
        <f ca="1">IF(MOD(ROW()-13,2)=0,IF(ISBLANK(OFFSET('11. SEGUIMIENTO 2026'!$O$14,INT((ROW()-13)/2),0)),"",OFFSET('11. SEGUIMIENTO 2026'!$O$14,INT((ROW()-13)/2),0)),IF(ISBLANK(OFFSET('9. METAS'!$S$20,INT((ROW()-14)/2),0)),"",OFFSET('9. METAS'!$S$20,INT((ROW()-14)/2),0)))</f>
        <v/>
      </c>
      <c r="L238" s="195" t="str">
        <f ca="1">IF(MOD(ROW()-13,2)=0,IF(ISBLANK(OFFSET('11. SEGUIMIENTO 2026'!$P$14,INT((ROW()-13)/2),0)),"",OFFSET('11. SEGUIMIENTO 2026'!$P$14,INT((ROW()-13)/2),0)),IF(ISBLANK(OFFSET('9. METAS'!$T$20,INT((ROW()-14)/2),0)),"",OFFSET('9. METAS'!$T$20,INT((ROW()-14)/2),0)))</f>
        <v/>
      </c>
      <c r="M238" s="196" t="str">
        <f ca="1">IF(MOD(ROW()-13,2)=0,IF(ISBLANK(OFFSET('11. SEGUIMIENTO 2026'!$Q$14,INT((ROW()-13)/2),0)),"",OFFSET('11. SEGUIMIENTO 2026'!$Q$14,INT((ROW()-13)/2),0)),IF(ISBLANK(OFFSET('9. METAS'!$U$20,INT((ROW()-14)/2),0)),"",OFFSET('9. METAS'!$U$20,INT((ROW()-14)/2),0)))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METAS'!$L$20,INT((ROW()-13)/2),0)),"",OFFSET('9. METAS'!$L$20,INT((ROW()-13)/2),0))</f>
        <v/>
      </c>
      <c r="I239" s="744"/>
      <c r="J239" s="194" t="str">
        <f ca="1">IF(MOD(ROW()-13,2)=0,IF(ISBLANK(OFFSET('11. SEGUIMIENTO 2026'!$N$14,INT((ROW()-13)/2),0)),"",OFFSET('11. SEGUIMIENTO 2026'!$N$14,INT((ROW()-13)/2),0)),IF(ISBLANK(OFFSET('9. METAS'!$R$20,INT((ROW()-14)/2),0)),"",OFFSET('9. METAS'!$R$20,INT((ROW()-14)/2),0)))</f>
        <v/>
      </c>
      <c r="K239" s="195" t="str">
        <f ca="1">IF(MOD(ROW()-13,2)=0,IF(ISBLANK(OFFSET('11. SEGUIMIENTO 2026'!$O$14,INT((ROW()-13)/2),0)),"",OFFSET('11. SEGUIMIENTO 2026'!$O$14,INT((ROW()-13)/2),0)),IF(ISBLANK(OFFSET('9. METAS'!$S$20,INT((ROW()-14)/2),0)),"",OFFSET('9. METAS'!$S$20,INT((ROW()-14)/2),0)))</f>
        <v/>
      </c>
      <c r="L239" s="195" t="str">
        <f ca="1">IF(MOD(ROW()-13,2)=0,IF(ISBLANK(OFFSET('11. SEGUIMIENTO 2026'!$P$14,INT((ROW()-13)/2),0)),"",OFFSET('11. SEGUIMIENTO 2026'!$P$14,INT((ROW()-13)/2),0)),IF(ISBLANK(OFFSET('9. METAS'!$T$20,INT((ROW()-14)/2),0)),"",OFFSET('9. METAS'!$T$20,INT((ROW()-14)/2),0)))</f>
        <v/>
      </c>
      <c r="M239" s="196" t="str">
        <f ca="1">IF(MOD(ROW()-13,2)=0,IF(ISBLANK(OFFSET('11. SEGUIMIENTO 2026'!$Q$14,INT((ROW()-13)/2),0)),"",OFFSET('11. SEGUIMIENTO 2026'!$Q$14,INT((ROW()-13)/2),0)),IF(ISBLANK(OFFSET('9. METAS'!$U$20,INT((ROW()-14)/2),0)),"",OFFSET('9. METAS'!$U$20,INT((ROW()-14)/2),0)))</f>
        <v/>
      </c>
      <c r="N239" s="742" t="str">
        <f t="shared" ref="N239" ca="1" si="222">IFERROR(J239/J240,"ND")</f>
        <v>ND</v>
      </c>
      <c r="O239" s="738" t="str">
        <f t="shared" ref="O239" ca="1" si="223">IFERROR(((J239+K239+L239)/H239),"ND")</f>
        <v>ND</v>
      </c>
      <c r="P239" s="726"/>
    </row>
    <row r="240" spans="3:16">
      <c r="C240" s="760"/>
      <c r="D240" s="756"/>
      <c r="E240" s="756"/>
      <c r="F240" s="754"/>
      <c r="G240" s="751"/>
      <c r="H240" s="747"/>
      <c r="I240" s="745"/>
      <c r="J240" s="194" t="str">
        <f ca="1">IF(MOD(ROW()-13,2)=0,IF(ISBLANK(OFFSET('11. SEGUIMIENTO 2026'!$N$14,INT((ROW()-13)/2),0)),"",OFFSET('11. SEGUIMIENTO 2026'!$N$14,INT((ROW()-13)/2),0)),IF(ISBLANK(OFFSET('9. METAS'!$R$20,INT((ROW()-14)/2),0)),"",OFFSET('9. METAS'!$R$20,INT((ROW()-14)/2),0)))</f>
        <v/>
      </c>
      <c r="K240" s="195" t="str">
        <f ca="1">IF(MOD(ROW()-13,2)=0,IF(ISBLANK(OFFSET('11. SEGUIMIENTO 2026'!$O$14,INT((ROW()-13)/2),0)),"",OFFSET('11. SEGUIMIENTO 2026'!$O$14,INT((ROW()-13)/2),0)),IF(ISBLANK(OFFSET('9. METAS'!$S$20,INT((ROW()-14)/2),0)),"",OFFSET('9. METAS'!$S$20,INT((ROW()-14)/2),0)))</f>
        <v/>
      </c>
      <c r="L240" s="195" t="str">
        <f ca="1">IF(MOD(ROW()-13,2)=0,IF(ISBLANK(OFFSET('11. SEGUIMIENTO 2026'!$P$14,INT((ROW()-13)/2),0)),"",OFFSET('11. SEGUIMIENTO 2026'!$P$14,INT((ROW()-13)/2),0)),IF(ISBLANK(OFFSET('9. METAS'!$T$20,INT((ROW()-14)/2),0)),"",OFFSET('9. METAS'!$T$20,INT((ROW()-14)/2),0)))</f>
        <v/>
      </c>
      <c r="M240" s="196" t="str">
        <f ca="1">IF(MOD(ROW()-13,2)=0,IF(ISBLANK(OFFSET('11. SEGUIMIENTO 2026'!$Q$14,INT((ROW()-13)/2),0)),"",OFFSET('11. SEGUIMIENTO 2026'!$Q$14,INT((ROW()-13)/2),0)),IF(ISBLANK(OFFSET('9. METAS'!$U$20,INT((ROW()-14)/2),0)),"",OFFSET('9. METAS'!$U$20,INT((ROW()-14)/2),0)))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METAS'!$L$20,INT((ROW()-13)/2),0)),"",OFFSET('9. METAS'!$L$20,INT((ROW()-13)/2),0))</f>
        <v/>
      </c>
      <c r="I241" s="744"/>
      <c r="J241" s="194" t="str">
        <f ca="1">IF(MOD(ROW()-13,2)=0,IF(ISBLANK(OFFSET('11. SEGUIMIENTO 2026'!$N$14,INT((ROW()-13)/2),0)),"",OFFSET('11. SEGUIMIENTO 2026'!$N$14,INT((ROW()-13)/2),0)),IF(ISBLANK(OFFSET('9. METAS'!$R$20,INT((ROW()-14)/2),0)),"",OFFSET('9. METAS'!$R$20,INT((ROW()-14)/2),0)))</f>
        <v/>
      </c>
      <c r="K241" s="195" t="str">
        <f ca="1">IF(MOD(ROW()-13,2)=0,IF(ISBLANK(OFFSET('11. SEGUIMIENTO 2026'!$O$14,INT((ROW()-13)/2),0)),"",OFFSET('11. SEGUIMIENTO 2026'!$O$14,INT((ROW()-13)/2),0)),IF(ISBLANK(OFFSET('9. METAS'!$S$20,INT((ROW()-14)/2),0)),"",OFFSET('9. METAS'!$S$20,INT((ROW()-14)/2),0)))</f>
        <v/>
      </c>
      <c r="L241" s="195" t="str">
        <f ca="1">IF(MOD(ROW()-13,2)=0,IF(ISBLANK(OFFSET('11. SEGUIMIENTO 2026'!$P$14,INT((ROW()-13)/2),0)),"",OFFSET('11. SEGUIMIENTO 2026'!$P$14,INT((ROW()-13)/2),0)),IF(ISBLANK(OFFSET('9. METAS'!$T$20,INT((ROW()-14)/2),0)),"",OFFSET('9. METAS'!$T$20,INT((ROW()-14)/2),0)))</f>
        <v/>
      </c>
      <c r="M241" s="196" t="str">
        <f ca="1">IF(MOD(ROW()-13,2)=0,IF(ISBLANK(OFFSET('11. SEGUIMIENTO 2026'!$Q$14,INT((ROW()-13)/2),0)),"",OFFSET('11. SEGUIMIENTO 2026'!$Q$14,INT((ROW()-13)/2),0)),IF(ISBLANK(OFFSET('9. METAS'!$U$20,INT((ROW()-14)/2),0)),"",OFFSET('9. METAS'!$U$20,INT((ROW()-14)/2),0)))</f>
        <v/>
      </c>
      <c r="N241" s="742" t="str">
        <f t="shared" ref="N241" ca="1" si="224">IFERROR(J241/J242,"ND")</f>
        <v>ND</v>
      </c>
      <c r="O241" s="738" t="str">
        <f t="shared" ref="O241" ca="1" si="225">IFERROR(((J241+K241+L241)/H241),"ND")</f>
        <v>ND</v>
      </c>
      <c r="P241" s="726"/>
    </row>
    <row r="242" spans="3:16">
      <c r="C242" s="760"/>
      <c r="D242" s="756"/>
      <c r="E242" s="756"/>
      <c r="F242" s="754"/>
      <c r="G242" s="751"/>
      <c r="H242" s="747"/>
      <c r="I242" s="745"/>
      <c r="J242" s="194" t="str">
        <f ca="1">IF(MOD(ROW()-13,2)=0,IF(ISBLANK(OFFSET('11. SEGUIMIENTO 2026'!$N$14,INT((ROW()-13)/2),0)),"",OFFSET('11. SEGUIMIENTO 2026'!$N$14,INT((ROW()-13)/2),0)),IF(ISBLANK(OFFSET('9. METAS'!$R$20,INT((ROW()-14)/2),0)),"",OFFSET('9. METAS'!$R$20,INT((ROW()-14)/2),0)))</f>
        <v/>
      </c>
      <c r="K242" s="195" t="str">
        <f ca="1">IF(MOD(ROW()-13,2)=0,IF(ISBLANK(OFFSET('11. SEGUIMIENTO 2026'!$O$14,INT((ROW()-13)/2),0)),"",OFFSET('11. SEGUIMIENTO 2026'!$O$14,INT((ROW()-13)/2),0)),IF(ISBLANK(OFFSET('9. METAS'!$S$20,INT((ROW()-14)/2),0)),"",OFFSET('9. METAS'!$S$20,INT((ROW()-14)/2),0)))</f>
        <v/>
      </c>
      <c r="L242" s="195" t="str">
        <f ca="1">IF(MOD(ROW()-13,2)=0,IF(ISBLANK(OFFSET('11. SEGUIMIENTO 2026'!$P$14,INT((ROW()-13)/2),0)),"",OFFSET('11. SEGUIMIENTO 2026'!$P$14,INT((ROW()-13)/2),0)),IF(ISBLANK(OFFSET('9. METAS'!$T$20,INT((ROW()-14)/2),0)),"",OFFSET('9. METAS'!$T$20,INT((ROW()-14)/2),0)))</f>
        <v/>
      </c>
      <c r="M242" s="196" t="str">
        <f ca="1">IF(MOD(ROW()-13,2)=0,IF(ISBLANK(OFFSET('11. SEGUIMIENTO 2026'!$Q$14,INT((ROW()-13)/2),0)),"",OFFSET('11. SEGUIMIENTO 2026'!$Q$14,INT((ROW()-13)/2),0)),IF(ISBLANK(OFFSET('9. METAS'!$U$20,INT((ROW()-14)/2),0)),"",OFFSET('9. METAS'!$U$20,INT((ROW()-14)/2),0)))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METAS'!$L$20,INT((ROW()-13)/2),0)),"",OFFSET('9. METAS'!$L$20,INT((ROW()-13)/2),0))</f>
        <v/>
      </c>
      <c r="I243" s="744"/>
      <c r="J243" s="194" t="str">
        <f ca="1">IF(MOD(ROW()-13,2)=0,IF(ISBLANK(OFFSET('11. SEGUIMIENTO 2026'!$N$14,INT((ROW()-13)/2),0)),"",OFFSET('11. SEGUIMIENTO 2026'!$N$14,INT((ROW()-13)/2),0)),IF(ISBLANK(OFFSET('9. METAS'!$R$20,INT((ROW()-14)/2),0)),"",OFFSET('9. METAS'!$R$20,INT((ROW()-14)/2),0)))</f>
        <v/>
      </c>
      <c r="K243" s="195" t="str">
        <f ca="1">IF(MOD(ROW()-13,2)=0,IF(ISBLANK(OFFSET('11. SEGUIMIENTO 2026'!$O$14,INT((ROW()-13)/2),0)),"",OFFSET('11. SEGUIMIENTO 2026'!$O$14,INT((ROW()-13)/2),0)),IF(ISBLANK(OFFSET('9. METAS'!$S$20,INT((ROW()-14)/2),0)),"",OFFSET('9. METAS'!$S$20,INT((ROW()-14)/2),0)))</f>
        <v/>
      </c>
      <c r="L243" s="195" t="str">
        <f ca="1">IF(MOD(ROW()-13,2)=0,IF(ISBLANK(OFFSET('11. SEGUIMIENTO 2026'!$P$14,INT((ROW()-13)/2),0)),"",OFFSET('11. SEGUIMIENTO 2026'!$P$14,INT((ROW()-13)/2),0)),IF(ISBLANK(OFFSET('9. METAS'!$T$20,INT((ROW()-14)/2),0)),"",OFFSET('9. METAS'!$T$20,INT((ROW()-14)/2),0)))</f>
        <v/>
      </c>
      <c r="M243" s="196" t="str">
        <f ca="1">IF(MOD(ROW()-13,2)=0,IF(ISBLANK(OFFSET('11. SEGUIMIENTO 2026'!$Q$14,INT((ROW()-13)/2),0)),"",OFFSET('11. SEGUIMIENTO 2026'!$Q$14,INT((ROW()-13)/2),0)),IF(ISBLANK(OFFSET('9. METAS'!$U$20,INT((ROW()-14)/2),0)),"",OFFSET('9. METAS'!$U$20,INT((ROW()-14)/2),0)))</f>
        <v/>
      </c>
      <c r="N243" s="742" t="str">
        <f t="shared" ref="N243" ca="1" si="226">IFERROR(J243/J244,"ND")</f>
        <v>ND</v>
      </c>
      <c r="O243" s="738" t="str">
        <f t="shared" ref="O243" ca="1" si="227">IFERROR(((J243+K243+L243)/H243),"ND")</f>
        <v>ND</v>
      </c>
      <c r="P243" s="726"/>
    </row>
    <row r="244" spans="3:16">
      <c r="C244" s="760"/>
      <c r="D244" s="756"/>
      <c r="E244" s="756"/>
      <c r="F244" s="754"/>
      <c r="G244" s="751"/>
      <c r="H244" s="747"/>
      <c r="I244" s="745"/>
      <c r="J244" s="194" t="str">
        <f ca="1">IF(MOD(ROW()-13,2)=0,IF(ISBLANK(OFFSET('11. SEGUIMIENTO 2026'!$N$14,INT((ROW()-13)/2),0)),"",OFFSET('11. SEGUIMIENTO 2026'!$N$14,INT((ROW()-13)/2),0)),IF(ISBLANK(OFFSET('9. METAS'!$R$20,INT((ROW()-14)/2),0)),"",OFFSET('9. METAS'!$R$20,INT((ROW()-14)/2),0)))</f>
        <v/>
      </c>
      <c r="K244" s="195" t="str">
        <f ca="1">IF(MOD(ROW()-13,2)=0,IF(ISBLANK(OFFSET('11. SEGUIMIENTO 2026'!$O$14,INT((ROW()-13)/2),0)),"",OFFSET('11. SEGUIMIENTO 2026'!$O$14,INT((ROW()-13)/2),0)),IF(ISBLANK(OFFSET('9. METAS'!$S$20,INT((ROW()-14)/2),0)),"",OFFSET('9. METAS'!$S$20,INT((ROW()-14)/2),0)))</f>
        <v/>
      </c>
      <c r="L244" s="195" t="str">
        <f ca="1">IF(MOD(ROW()-13,2)=0,IF(ISBLANK(OFFSET('11. SEGUIMIENTO 2026'!$P$14,INT((ROW()-13)/2),0)),"",OFFSET('11. SEGUIMIENTO 2026'!$P$14,INT((ROW()-13)/2),0)),IF(ISBLANK(OFFSET('9. METAS'!$T$20,INT((ROW()-14)/2),0)),"",OFFSET('9. METAS'!$T$20,INT((ROW()-14)/2),0)))</f>
        <v/>
      </c>
      <c r="M244" s="196" t="str">
        <f ca="1">IF(MOD(ROW()-13,2)=0,IF(ISBLANK(OFFSET('11. SEGUIMIENTO 2026'!$Q$14,INT((ROW()-13)/2),0)),"",OFFSET('11. SEGUIMIENTO 2026'!$Q$14,INT((ROW()-13)/2),0)),IF(ISBLANK(OFFSET('9. METAS'!$U$20,INT((ROW()-14)/2),0)),"",OFFSET('9. METAS'!$U$20,INT((ROW()-14)/2),0)))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METAS'!$L$20,INT((ROW()-13)/2),0)),"",OFFSET('9. METAS'!$L$20,INT((ROW()-13)/2),0))</f>
        <v/>
      </c>
      <c r="I245" s="744"/>
      <c r="J245" s="194" t="str">
        <f ca="1">IF(MOD(ROW()-13,2)=0,IF(ISBLANK(OFFSET('11. SEGUIMIENTO 2026'!$N$14,INT((ROW()-13)/2),0)),"",OFFSET('11. SEGUIMIENTO 2026'!$N$14,INT((ROW()-13)/2),0)),IF(ISBLANK(OFFSET('9. METAS'!$R$20,INT((ROW()-14)/2),0)),"",OFFSET('9. METAS'!$R$20,INT((ROW()-14)/2),0)))</f>
        <v/>
      </c>
      <c r="K245" s="195" t="str">
        <f ca="1">IF(MOD(ROW()-13,2)=0,IF(ISBLANK(OFFSET('11. SEGUIMIENTO 2026'!$O$14,INT((ROW()-13)/2),0)),"",OFFSET('11. SEGUIMIENTO 2026'!$O$14,INT((ROW()-13)/2),0)),IF(ISBLANK(OFFSET('9. METAS'!$S$20,INT((ROW()-14)/2),0)),"",OFFSET('9. METAS'!$S$20,INT((ROW()-14)/2),0)))</f>
        <v/>
      </c>
      <c r="L245" s="195" t="str">
        <f ca="1">IF(MOD(ROW()-13,2)=0,IF(ISBLANK(OFFSET('11. SEGUIMIENTO 2026'!$P$14,INT((ROW()-13)/2),0)),"",OFFSET('11. SEGUIMIENTO 2026'!$P$14,INT((ROW()-13)/2),0)),IF(ISBLANK(OFFSET('9. METAS'!$T$20,INT((ROW()-14)/2),0)),"",OFFSET('9. METAS'!$T$20,INT((ROW()-14)/2),0)))</f>
        <v/>
      </c>
      <c r="M245" s="196" t="str">
        <f ca="1">IF(MOD(ROW()-13,2)=0,IF(ISBLANK(OFFSET('11. SEGUIMIENTO 2026'!$Q$14,INT((ROW()-13)/2),0)),"",OFFSET('11. SEGUIMIENTO 2026'!$Q$14,INT((ROW()-13)/2),0)),IF(ISBLANK(OFFSET('9. METAS'!$U$20,INT((ROW()-14)/2),0)),"",OFFSET('9. METAS'!$U$20,INT((ROW()-14)/2),0)))</f>
        <v/>
      </c>
      <c r="N245" s="742" t="str">
        <f t="shared" ref="N245" ca="1" si="228">IFERROR(J245/J246,"ND")</f>
        <v>ND</v>
      </c>
      <c r="O245" s="738" t="str">
        <f t="shared" ref="O245" ca="1" si="229">IFERROR(((J245+K245+L245)/H245),"ND")</f>
        <v>ND</v>
      </c>
      <c r="P245" s="726"/>
    </row>
    <row r="246" spans="3:16">
      <c r="C246" s="760"/>
      <c r="D246" s="756"/>
      <c r="E246" s="756"/>
      <c r="F246" s="754"/>
      <c r="G246" s="751"/>
      <c r="H246" s="747"/>
      <c r="I246" s="745"/>
      <c r="J246" s="194" t="str">
        <f ca="1">IF(MOD(ROW()-13,2)=0,IF(ISBLANK(OFFSET('11. SEGUIMIENTO 2026'!$N$14,INT((ROW()-13)/2),0)),"",OFFSET('11. SEGUIMIENTO 2026'!$N$14,INT((ROW()-13)/2),0)),IF(ISBLANK(OFFSET('9. METAS'!$R$20,INT((ROW()-14)/2),0)),"",OFFSET('9. METAS'!$R$20,INT((ROW()-14)/2),0)))</f>
        <v/>
      </c>
      <c r="K246" s="195" t="str">
        <f ca="1">IF(MOD(ROW()-13,2)=0,IF(ISBLANK(OFFSET('11. SEGUIMIENTO 2026'!$O$14,INT((ROW()-13)/2),0)),"",OFFSET('11. SEGUIMIENTO 2026'!$O$14,INT((ROW()-13)/2),0)),IF(ISBLANK(OFFSET('9. METAS'!$S$20,INT((ROW()-14)/2),0)),"",OFFSET('9. METAS'!$S$20,INT((ROW()-14)/2),0)))</f>
        <v/>
      </c>
      <c r="L246" s="195" t="str">
        <f ca="1">IF(MOD(ROW()-13,2)=0,IF(ISBLANK(OFFSET('11. SEGUIMIENTO 2026'!$P$14,INT((ROW()-13)/2),0)),"",OFFSET('11. SEGUIMIENTO 2026'!$P$14,INT((ROW()-13)/2),0)),IF(ISBLANK(OFFSET('9. METAS'!$T$20,INT((ROW()-14)/2),0)),"",OFFSET('9. METAS'!$T$20,INT((ROW()-14)/2),0)))</f>
        <v/>
      </c>
      <c r="M246" s="196" t="str">
        <f ca="1">IF(MOD(ROW()-13,2)=0,IF(ISBLANK(OFFSET('11. SEGUIMIENTO 2026'!$Q$14,INT((ROW()-13)/2),0)),"",OFFSET('11. SEGUIMIENTO 2026'!$Q$14,INT((ROW()-13)/2),0)),IF(ISBLANK(OFFSET('9. METAS'!$U$20,INT((ROW()-14)/2),0)),"",OFFSET('9. METAS'!$U$20,INT((ROW()-14)/2),0)))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METAS'!$L$20,INT((ROW()-13)/2),0)),"",OFFSET('9. METAS'!$L$20,INT((ROW()-13)/2),0))</f>
        <v/>
      </c>
      <c r="I247" s="744"/>
      <c r="J247" s="194" t="str">
        <f ca="1">IF(MOD(ROW()-13,2)=0,IF(ISBLANK(OFFSET('11. SEGUIMIENTO 2026'!$N$14,INT((ROW()-13)/2),0)),"",OFFSET('11. SEGUIMIENTO 2026'!$N$14,INT((ROW()-13)/2),0)),IF(ISBLANK(OFFSET('9. METAS'!$R$20,INT((ROW()-14)/2),0)),"",OFFSET('9. METAS'!$R$20,INT((ROW()-14)/2),0)))</f>
        <v/>
      </c>
      <c r="K247" s="195" t="str">
        <f ca="1">IF(MOD(ROW()-13,2)=0,IF(ISBLANK(OFFSET('11. SEGUIMIENTO 2026'!$O$14,INT((ROW()-13)/2),0)),"",OFFSET('11. SEGUIMIENTO 2026'!$O$14,INT((ROW()-13)/2),0)),IF(ISBLANK(OFFSET('9. METAS'!$S$20,INT((ROW()-14)/2),0)),"",OFFSET('9. METAS'!$S$20,INT((ROW()-14)/2),0)))</f>
        <v/>
      </c>
      <c r="L247" s="195" t="str">
        <f ca="1">IF(MOD(ROW()-13,2)=0,IF(ISBLANK(OFFSET('11. SEGUIMIENTO 2026'!$P$14,INT((ROW()-13)/2),0)),"",OFFSET('11. SEGUIMIENTO 2026'!$P$14,INT((ROW()-13)/2),0)),IF(ISBLANK(OFFSET('9. METAS'!$T$20,INT((ROW()-14)/2),0)),"",OFFSET('9. METAS'!$T$20,INT((ROW()-14)/2),0)))</f>
        <v/>
      </c>
      <c r="M247" s="196" t="str">
        <f ca="1">IF(MOD(ROW()-13,2)=0,IF(ISBLANK(OFFSET('11. SEGUIMIENTO 2026'!$Q$14,INT((ROW()-13)/2),0)),"",OFFSET('11. SEGUIMIENTO 2026'!$Q$14,INT((ROW()-13)/2),0)),IF(ISBLANK(OFFSET('9. METAS'!$U$20,INT((ROW()-14)/2),0)),"",OFFSET('9. METAS'!$U$20,INT((ROW()-14)/2),0)))</f>
        <v/>
      </c>
      <c r="N247" s="742" t="str">
        <f t="shared" ref="N247" ca="1" si="230">IFERROR(J247/J248,"ND")</f>
        <v>ND</v>
      </c>
      <c r="O247" s="738" t="str">
        <f t="shared" ref="O247" ca="1" si="231">IFERROR(((J247+K247+L247)/H247),"ND")</f>
        <v>ND</v>
      </c>
      <c r="P247" s="726"/>
    </row>
    <row r="248" spans="3:16">
      <c r="C248" s="760"/>
      <c r="D248" s="756"/>
      <c r="E248" s="756"/>
      <c r="F248" s="754"/>
      <c r="G248" s="751"/>
      <c r="H248" s="747"/>
      <c r="I248" s="745"/>
      <c r="J248" s="194" t="str">
        <f ca="1">IF(MOD(ROW()-13,2)=0,IF(ISBLANK(OFFSET('11. SEGUIMIENTO 2026'!$N$14,INT((ROW()-13)/2),0)),"",OFFSET('11. SEGUIMIENTO 2026'!$N$14,INT((ROW()-13)/2),0)),IF(ISBLANK(OFFSET('9. METAS'!$R$20,INT((ROW()-14)/2),0)),"",OFFSET('9. METAS'!$R$20,INT((ROW()-14)/2),0)))</f>
        <v/>
      </c>
      <c r="K248" s="195" t="str">
        <f ca="1">IF(MOD(ROW()-13,2)=0,IF(ISBLANK(OFFSET('11. SEGUIMIENTO 2026'!$O$14,INT((ROW()-13)/2),0)),"",OFFSET('11. SEGUIMIENTO 2026'!$O$14,INT((ROW()-13)/2),0)),IF(ISBLANK(OFFSET('9. METAS'!$S$20,INT((ROW()-14)/2),0)),"",OFFSET('9. METAS'!$S$20,INT((ROW()-14)/2),0)))</f>
        <v/>
      </c>
      <c r="L248" s="195" t="str">
        <f ca="1">IF(MOD(ROW()-13,2)=0,IF(ISBLANK(OFFSET('11. SEGUIMIENTO 2026'!$P$14,INT((ROW()-13)/2),0)),"",OFFSET('11. SEGUIMIENTO 2026'!$P$14,INT((ROW()-13)/2),0)),IF(ISBLANK(OFFSET('9. METAS'!$T$20,INT((ROW()-14)/2),0)),"",OFFSET('9. METAS'!$T$20,INT((ROW()-14)/2),0)))</f>
        <v/>
      </c>
      <c r="M248" s="196" t="str">
        <f ca="1">IF(MOD(ROW()-13,2)=0,IF(ISBLANK(OFFSET('11. SEGUIMIENTO 2026'!$Q$14,INT((ROW()-13)/2),0)),"",OFFSET('11. SEGUIMIENTO 2026'!$Q$14,INT((ROW()-13)/2),0)),IF(ISBLANK(OFFSET('9. METAS'!$U$20,INT((ROW()-14)/2),0)),"",OFFSET('9. METAS'!$U$20,INT((ROW()-14)/2),0)))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METAS'!$L$20,INT((ROW()-13)/2),0)),"",OFFSET('9. METAS'!$L$20,INT((ROW()-13)/2),0))</f>
        <v/>
      </c>
      <c r="I249" s="744"/>
      <c r="J249" s="194" t="str">
        <f ca="1">IF(MOD(ROW()-13,2)=0,IF(ISBLANK(OFFSET('11. SEGUIMIENTO 2026'!$N$14,INT((ROW()-13)/2),0)),"",OFFSET('11. SEGUIMIENTO 2026'!$N$14,INT((ROW()-13)/2),0)),IF(ISBLANK(OFFSET('9. METAS'!$R$20,INT((ROW()-14)/2),0)),"",OFFSET('9. METAS'!$R$20,INT((ROW()-14)/2),0)))</f>
        <v/>
      </c>
      <c r="K249" s="195" t="str">
        <f ca="1">IF(MOD(ROW()-13,2)=0,IF(ISBLANK(OFFSET('11. SEGUIMIENTO 2026'!$O$14,INT((ROW()-13)/2),0)),"",OFFSET('11. SEGUIMIENTO 2026'!$O$14,INT((ROW()-13)/2),0)),IF(ISBLANK(OFFSET('9. METAS'!$S$20,INT((ROW()-14)/2),0)),"",OFFSET('9. METAS'!$S$20,INT((ROW()-14)/2),0)))</f>
        <v/>
      </c>
      <c r="L249" s="195" t="str">
        <f ca="1">IF(MOD(ROW()-13,2)=0,IF(ISBLANK(OFFSET('11. SEGUIMIENTO 2026'!$P$14,INT((ROW()-13)/2),0)),"",OFFSET('11. SEGUIMIENTO 2026'!$P$14,INT((ROW()-13)/2),0)),IF(ISBLANK(OFFSET('9. METAS'!$T$20,INT((ROW()-14)/2),0)),"",OFFSET('9. METAS'!$T$20,INT((ROW()-14)/2),0)))</f>
        <v/>
      </c>
      <c r="M249" s="196" t="str">
        <f ca="1">IF(MOD(ROW()-13,2)=0,IF(ISBLANK(OFFSET('11. SEGUIMIENTO 2026'!$Q$14,INT((ROW()-13)/2),0)),"",OFFSET('11. SEGUIMIENTO 2026'!$Q$14,INT((ROW()-13)/2),0)),IF(ISBLANK(OFFSET('9. METAS'!$U$20,INT((ROW()-14)/2),0)),"",OFFSET('9. METAS'!$U$20,INT((ROW()-14)/2),0)))</f>
        <v/>
      </c>
      <c r="N249" s="742" t="str">
        <f t="shared" ref="N249" ca="1" si="232">IFERROR(J249/J250,"ND")</f>
        <v>ND</v>
      </c>
      <c r="O249" s="738" t="str">
        <f t="shared" ref="O249" ca="1" si="233">IFERROR(((J249+K249+L249)/H249),"ND")</f>
        <v>ND</v>
      </c>
      <c r="P249" s="726"/>
    </row>
    <row r="250" spans="3:16">
      <c r="C250" s="760"/>
      <c r="D250" s="756"/>
      <c r="E250" s="756"/>
      <c r="F250" s="754"/>
      <c r="G250" s="751"/>
      <c r="H250" s="747"/>
      <c r="I250" s="745"/>
      <c r="J250" s="194" t="str">
        <f ca="1">IF(MOD(ROW()-13,2)=0,IF(ISBLANK(OFFSET('11. SEGUIMIENTO 2026'!$N$14,INT((ROW()-13)/2),0)),"",OFFSET('11. SEGUIMIENTO 2026'!$N$14,INT((ROW()-13)/2),0)),IF(ISBLANK(OFFSET('9. METAS'!$R$20,INT((ROW()-14)/2),0)),"",OFFSET('9. METAS'!$R$20,INT((ROW()-14)/2),0)))</f>
        <v/>
      </c>
      <c r="K250" s="195" t="str">
        <f ca="1">IF(MOD(ROW()-13,2)=0,IF(ISBLANK(OFFSET('11. SEGUIMIENTO 2026'!$O$14,INT((ROW()-13)/2),0)),"",OFFSET('11. SEGUIMIENTO 2026'!$O$14,INT((ROW()-13)/2),0)),IF(ISBLANK(OFFSET('9. METAS'!$S$20,INT((ROW()-14)/2),0)),"",OFFSET('9. METAS'!$S$20,INT((ROW()-14)/2),0)))</f>
        <v/>
      </c>
      <c r="L250" s="195" t="str">
        <f ca="1">IF(MOD(ROW()-13,2)=0,IF(ISBLANK(OFFSET('11. SEGUIMIENTO 2026'!$P$14,INT((ROW()-13)/2),0)),"",OFFSET('11. SEGUIMIENTO 2026'!$P$14,INT((ROW()-13)/2),0)),IF(ISBLANK(OFFSET('9. METAS'!$T$20,INT((ROW()-14)/2),0)),"",OFFSET('9. METAS'!$T$20,INT((ROW()-14)/2),0)))</f>
        <v/>
      </c>
      <c r="M250" s="196" t="str">
        <f ca="1">IF(MOD(ROW()-13,2)=0,IF(ISBLANK(OFFSET('11. SEGUIMIENTO 2026'!$Q$14,INT((ROW()-13)/2),0)),"",OFFSET('11. SEGUIMIENTO 2026'!$Q$14,INT((ROW()-13)/2),0)),IF(ISBLANK(OFFSET('9. METAS'!$U$20,INT((ROW()-14)/2),0)),"",OFFSET('9. METAS'!$U$20,INT((ROW()-14)/2),0)))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METAS'!$L$20,INT((ROW()-13)/2),0)),"",OFFSET('9. METAS'!$L$20,INT((ROW()-13)/2),0))</f>
        <v/>
      </c>
      <c r="I251" s="744"/>
      <c r="J251" s="194" t="str">
        <f ca="1">IF(MOD(ROW()-13,2)=0,IF(ISBLANK(OFFSET('11. SEGUIMIENTO 2026'!$N$14,INT((ROW()-13)/2),0)),"",OFFSET('11. SEGUIMIENTO 2026'!$N$14,INT((ROW()-13)/2),0)),IF(ISBLANK(OFFSET('9. METAS'!$R$20,INT((ROW()-14)/2),0)),"",OFFSET('9. METAS'!$R$20,INT((ROW()-14)/2),0)))</f>
        <v/>
      </c>
      <c r="K251" s="195" t="str">
        <f ca="1">IF(MOD(ROW()-13,2)=0,IF(ISBLANK(OFFSET('11. SEGUIMIENTO 2026'!$O$14,INT((ROW()-13)/2),0)),"",OFFSET('11. SEGUIMIENTO 2026'!$O$14,INT((ROW()-13)/2),0)),IF(ISBLANK(OFFSET('9. METAS'!$S$20,INT((ROW()-14)/2),0)),"",OFFSET('9. METAS'!$S$20,INT((ROW()-14)/2),0)))</f>
        <v/>
      </c>
      <c r="L251" s="195" t="str">
        <f ca="1">IF(MOD(ROW()-13,2)=0,IF(ISBLANK(OFFSET('11. SEGUIMIENTO 2026'!$P$14,INT((ROW()-13)/2),0)),"",OFFSET('11. SEGUIMIENTO 2026'!$P$14,INT((ROW()-13)/2),0)),IF(ISBLANK(OFFSET('9. METAS'!$T$20,INT((ROW()-14)/2),0)),"",OFFSET('9. METAS'!$T$20,INT((ROW()-14)/2),0)))</f>
        <v/>
      </c>
      <c r="M251" s="196" t="str">
        <f ca="1">IF(MOD(ROW()-13,2)=0,IF(ISBLANK(OFFSET('11. SEGUIMIENTO 2026'!$Q$14,INT((ROW()-13)/2),0)),"",OFFSET('11. SEGUIMIENTO 2026'!$Q$14,INT((ROW()-13)/2),0)),IF(ISBLANK(OFFSET('9. METAS'!$U$20,INT((ROW()-14)/2),0)),"",OFFSET('9. METAS'!$U$20,INT((ROW()-14)/2),0)))</f>
        <v/>
      </c>
      <c r="N251" s="742" t="str">
        <f t="shared" ref="N251" ca="1" si="234">IFERROR(J251/J252,"ND")</f>
        <v>ND</v>
      </c>
      <c r="O251" s="738" t="str">
        <f t="shared" ref="O251" ca="1" si="235">IFERROR(((J251+K251+L251)/H251),"ND")</f>
        <v>ND</v>
      </c>
      <c r="P251" s="726"/>
    </row>
    <row r="252" spans="3:16">
      <c r="C252" s="760"/>
      <c r="D252" s="756"/>
      <c r="E252" s="756"/>
      <c r="F252" s="754"/>
      <c r="G252" s="751"/>
      <c r="H252" s="747"/>
      <c r="I252" s="745"/>
      <c r="J252" s="194" t="str">
        <f ca="1">IF(MOD(ROW()-13,2)=0,IF(ISBLANK(OFFSET('11. SEGUIMIENTO 2026'!$N$14,INT((ROW()-13)/2),0)),"",OFFSET('11. SEGUIMIENTO 2026'!$N$14,INT((ROW()-13)/2),0)),IF(ISBLANK(OFFSET('9. METAS'!$R$20,INT((ROW()-14)/2),0)),"",OFFSET('9. METAS'!$R$20,INT((ROW()-14)/2),0)))</f>
        <v/>
      </c>
      <c r="K252" s="195" t="str">
        <f ca="1">IF(MOD(ROW()-13,2)=0,IF(ISBLANK(OFFSET('11. SEGUIMIENTO 2026'!$O$14,INT((ROW()-13)/2),0)),"",OFFSET('11. SEGUIMIENTO 2026'!$O$14,INT((ROW()-13)/2),0)),IF(ISBLANK(OFFSET('9. METAS'!$S$20,INT((ROW()-14)/2),0)),"",OFFSET('9. METAS'!$S$20,INT((ROW()-14)/2),0)))</f>
        <v/>
      </c>
      <c r="L252" s="195" t="str">
        <f ca="1">IF(MOD(ROW()-13,2)=0,IF(ISBLANK(OFFSET('11. SEGUIMIENTO 2026'!$P$14,INT((ROW()-13)/2),0)),"",OFFSET('11. SEGUIMIENTO 2026'!$P$14,INT((ROW()-13)/2),0)),IF(ISBLANK(OFFSET('9. METAS'!$T$20,INT((ROW()-14)/2),0)),"",OFFSET('9. METAS'!$T$20,INT((ROW()-14)/2),0)))</f>
        <v/>
      </c>
      <c r="M252" s="196" t="str">
        <f ca="1">IF(MOD(ROW()-13,2)=0,IF(ISBLANK(OFFSET('11. SEGUIMIENTO 2026'!$Q$14,INT((ROW()-13)/2),0)),"",OFFSET('11. SEGUIMIENTO 2026'!$Q$14,INT((ROW()-13)/2),0)),IF(ISBLANK(OFFSET('9. METAS'!$U$20,INT((ROW()-14)/2),0)),"",OFFSET('9. METAS'!$U$20,INT((ROW()-14)/2),0)))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METAS'!$L$20,INT((ROW()-13)/2),0)),"",OFFSET('9. METAS'!$L$20,INT((ROW()-13)/2),0))</f>
        <v/>
      </c>
      <c r="I253" s="744"/>
      <c r="J253" s="194" t="str">
        <f ca="1">IF(MOD(ROW()-13,2)=0,IF(ISBLANK(OFFSET('11. SEGUIMIENTO 2026'!$N$14,INT((ROW()-13)/2),0)),"",OFFSET('11. SEGUIMIENTO 2026'!$N$14,INT((ROW()-13)/2),0)),IF(ISBLANK(OFFSET('9. METAS'!$R$20,INT((ROW()-14)/2),0)),"",OFFSET('9. METAS'!$R$20,INT((ROW()-14)/2),0)))</f>
        <v/>
      </c>
      <c r="K253" s="195" t="str">
        <f ca="1">IF(MOD(ROW()-13,2)=0,IF(ISBLANK(OFFSET('11. SEGUIMIENTO 2026'!$O$14,INT((ROW()-13)/2),0)),"",OFFSET('11. SEGUIMIENTO 2026'!$O$14,INT((ROW()-13)/2),0)),IF(ISBLANK(OFFSET('9. METAS'!$S$20,INT((ROW()-14)/2),0)),"",OFFSET('9. METAS'!$S$20,INT((ROW()-14)/2),0)))</f>
        <v/>
      </c>
      <c r="L253" s="195" t="str">
        <f ca="1">IF(MOD(ROW()-13,2)=0,IF(ISBLANK(OFFSET('11. SEGUIMIENTO 2026'!$P$14,INT((ROW()-13)/2),0)),"",OFFSET('11. SEGUIMIENTO 2026'!$P$14,INT((ROW()-13)/2),0)),IF(ISBLANK(OFFSET('9. METAS'!$T$20,INT((ROW()-14)/2),0)),"",OFFSET('9. METAS'!$T$20,INT((ROW()-14)/2),0)))</f>
        <v/>
      </c>
      <c r="M253" s="196" t="str">
        <f ca="1">IF(MOD(ROW()-13,2)=0,IF(ISBLANK(OFFSET('11. SEGUIMIENTO 2026'!$Q$14,INT((ROW()-13)/2),0)),"",OFFSET('11. SEGUIMIENTO 2026'!$Q$14,INT((ROW()-13)/2),0)),IF(ISBLANK(OFFSET('9. METAS'!$U$20,INT((ROW()-14)/2),0)),"",OFFSET('9. METAS'!$U$20,INT((ROW()-14)/2),0)))</f>
        <v/>
      </c>
      <c r="N253" s="742" t="str">
        <f t="shared" ref="N253" ca="1" si="236">IFERROR(J253/J254,"ND")</f>
        <v>ND</v>
      </c>
      <c r="O253" s="738" t="str">
        <f t="shared" ref="O253" ca="1" si="237">IFERROR(((J253+K253+L253)/H253),"ND")</f>
        <v>ND</v>
      </c>
      <c r="P253" s="726"/>
    </row>
    <row r="254" spans="3:16">
      <c r="C254" s="760"/>
      <c r="D254" s="756"/>
      <c r="E254" s="756"/>
      <c r="F254" s="754"/>
      <c r="G254" s="751"/>
      <c r="H254" s="747"/>
      <c r="I254" s="745"/>
      <c r="J254" s="194" t="str">
        <f ca="1">IF(MOD(ROW()-13,2)=0,IF(ISBLANK(OFFSET('11. SEGUIMIENTO 2026'!$N$14,INT((ROW()-13)/2),0)),"",OFFSET('11. SEGUIMIENTO 2026'!$N$14,INT((ROW()-13)/2),0)),IF(ISBLANK(OFFSET('9. METAS'!$R$20,INT((ROW()-14)/2),0)),"",OFFSET('9. METAS'!$R$20,INT((ROW()-14)/2),0)))</f>
        <v/>
      </c>
      <c r="K254" s="195" t="str">
        <f ca="1">IF(MOD(ROW()-13,2)=0,IF(ISBLANK(OFFSET('11. SEGUIMIENTO 2026'!$O$14,INT((ROW()-13)/2),0)),"",OFFSET('11. SEGUIMIENTO 2026'!$O$14,INT((ROW()-13)/2),0)),IF(ISBLANK(OFFSET('9. METAS'!$S$20,INT((ROW()-14)/2),0)),"",OFFSET('9. METAS'!$S$20,INT((ROW()-14)/2),0)))</f>
        <v/>
      </c>
      <c r="L254" s="195" t="str">
        <f ca="1">IF(MOD(ROW()-13,2)=0,IF(ISBLANK(OFFSET('11. SEGUIMIENTO 2026'!$P$14,INT((ROW()-13)/2),0)),"",OFFSET('11. SEGUIMIENTO 2026'!$P$14,INT((ROW()-13)/2),0)),IF(ISBLANK(OFFSET('9. METAS'!$T$20,INT((ROW()-14)/2),0)),"",OFFSET('9. METAS'!$T$20,INT((ROW()-14)/2),0)))</f>
        <v/>
      </c>
      <c r="M254" s="196" t="str">
        <f ca="1">IF(MOD(ROW()-13,2)=0,IF(ISBLANK(OFFSET('11. SEGUIMIENTO 2026'!$Q$14,INT((ROW()-13)/2),0)),"",OFFSET('11. SEGUIMIENTO 2026'!$Q$14,INT((ROW()-13)/2),0)),IF(ISBLANK(OFFSET('9. METAS'!$U$20,INT((ROW()-14)/2),0)),"",OFFSET('9. METAS'!$U$20,INT((ROW()-14)/2),0)))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METAS'!$L$20,INT((ROW()-13)/2),0)),"",OFFSET('9. METAS'!$L$20,INT((ROW()-13)/2),0))</f>
        <v/>
      </c>
      <c r="I255" s="744"/>
      <c r="J255" s="194" t="str">
        <f ca="1">IF(MOD(ROW()-13,2)=0,IF(ISBLANK(OFFSET('11. SEGUIMIENTO 2026'!$N$14,INT((ROW()-13)/2),0)),"",OFFSET('11. SEGUIMIENTO 2026'!$N$14,INT((ROW()-13)/2),0)),IF(ISBLANK(OFFSET('9. METAS'!$R$20,INT((ROW()-14)/2),0)),"",OFFSET('9. METAS'!$R$20,INT((ROW()-14)/2),0)))</f>
        <v/>
      </c>
      <c r="K255" s="195" t="str">
        <f ca="1">IF(MOD(ROW()-13,2)=0,IF(ISBLANK(OFFSET('11. SEGUIMIENTO 2026'!$O$14,INT((ROW()-13)/2),0)),"",OFFSET('11. SEGUIMIENTO 2026'!$O$14,INT((ROW()-13)/2),0)),IF(ISBLANK(OFFSET('9. METAS'!$S$20,INT((ROW()-14)/2),0)),"",OFFSET('9. METAS'!$S$20,INT((ROW()-14)/2),0)))</f>
        <v/>
      </c>
      <c r="L255" s="195" t="str">
        <f ca="1">IF(MOD(ROW()-13,2)=0,IF(ISBLANK(OFFSET('11. SEGUIMIENTO 2026'!$P$14,INT((ROW()-13)/2),0)),"",OFFSET('11. SEGUIMIENTO 2026'!$P$14,INT((ROW()-13)/2),0)),IF(ISBLANK(OFFSET('9. METAS'!$T$20,INT((ROW()-14)/2),0)),"",OFFSET('9. METAS'!$T$20,INT((ROW()-14)/2),0)))</f>
        <v/>
      </c>
      <c r="M255" s="196" t="str">
        <f ca="1">IF(MOD(ROW()-13,2)=0,IF(ISBLANK(OFFSET('11. SEGUIMIENTO 2026'!$Q$14,INT((ROW()-13)/2),0)),"",OFFSET('11. SEGUIMIENTO 2026'!$Q$14,INT((ROW()-13)/2),0)),IF(ISBLANK(OFFSET('9. METAS'!$U$20,INT((ROW()-14)/2),0)),"",OFFSET('9. METAS'!$U$20,INT((ROW()-14)/2),0)))</f>
        <v/>
      </c>
      <c r="N255" s="742" t="str">
        <f t="shared" ref="N255" ca="1" si="238">IFERROR(J255/J256,"ND")</f>
        <v>ND</v>
      </c>
      <c r="O255" s="738" t="str">
        <f t="shared" ref="O255" ca="1" si="239">IFERROR(((J255+K255+L255)/H255),"ND")</f>
        <v>ND</v>
      </c>
      <c r="P255" s="726"/>
    </row>
    <row r="256" spans="3:16">
      <c r="C256" s="760"/>
      <c r="D256" s="756"/>
      <c r="E256" s="756"/>
      <c r="F256" s="754"/>
      <c r="G256" s="751"/>
      <c r="H256" s="747"/>
      <c r="I256" s="745"/>
      <c r="J256" s="194" t="str">
        <f ca="1">IF(MOD(ROW()-13,2)=0,IF(ISBLANK(OFFSET('11. SEGUIMIENTO 2026'!$N$14,INT((ROW()-13)/2),0)),"",OFFSET('11. SEGUIMIENTO 2026'!$N$14,INT((ROW()-13)/2),0)),IF(ISBLANK(OFFSET('9. METAS'!$R$20,INT((ROW()-14)/2),0)),"",OFFSET('9. METAS'!$R$20,INT((ROW()-14)/2),0)))</f>
        <v/>
      </c>
      <c r="K256" s="195" t="str">
        <f ca="1">IF(MOD(ROW()-13,2)=0,IF(ISBLANK(OFFSET('11. SEGUIMIENTO 2026'!$O$14,INT((ROW()-13)/2),0)),"",OFFSET('11. SEGUIMIENTO 2026'!$O$14,INT((ROW()-13)/2),0)),IF(ISBLANK(OFFSET('9. METAS'!$S$20,INT((ROW()-14)/2),0)),"",OFFSET('9. METAS'!$S$20,INT((ROW()-14)/2),0)))</f>
        <v/>
      </c>
      <c r="L256" s="195" t="str">
        <f ca="1">IF(MOD(ROW()-13,2)=0,IF(ISBLANK(OFFSET('11. SEGUIMIENTO 2026'!$P$14,INT((ROW()-13)/2),0)),"",OFFSET('11. SEGUIMIENTO 2026'!$P$14,INT((ROW()-13)/2),0)),IF(ISBLANK(OFFSET('9. METAS'!$T$20,INT((ROW()-14)/2),0)),"",OFFSET('9. METAS'!$T$20,INT((ROW()-14)/2),0)))</f>
        <v/>
      </c>
      <c r="M256" s="196" t="str">
        <f ca="1">IF(MOD(ROW()-13,2)=0,IF(ISBLANK(OFFSET('11. SEGUIMIENTO 2026'!$Q$14,INT((ROW()-13)/2),0)),"",OFFSET('11. SEGUIMIENTO 2026'!$Q$14,INT((ROW()-13)/2),0)),IF(ISBLANK(OFFSET('9. METAS'!$U$20,INT((ROW()-14)/2),0)),"",OFFSET('9. METAS'!$U$20,INT((ROW()-14)/2),0)))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METAS'!$L$20,INT((ROW()-13)/2),0)),"",OFFSET('9. METAS'!$L$20,INT((ROW()-13)/2),0))</f>
        <v/>
      </c>
      <c r="I257" s="744"/>
      <c r="J257" s="194" t="str">
        <f ca="1">IF(MOD(ROW()-13,2)=0,IF(ISBLANK(OFFSET('11. SEGUIMIENTO 2026'!$N$14,INT((ROW()-13)/2),0)),"",OFFSET('11. SEGUIMIENTO 2026'!$N$14,INT((ROW()-13)/2),0)),IF(ISBLANK(OFFSET('9. METAS'!$R$20,INT((ROW()-14)/2),0)),"",OFFSET('9. METAS'!$R$20,INT((ROW()-14)/2),0)))</f>
        <v/>
      </c>
      <c r="K257" s="195" t="str">
        <f ca="1">IF(MOD(ROW()-13,2)=0,IF(ISBLANK(OFFSET('11. SEGUIMIENTO 2026'!$O$14,INT((ROW()-13)/2),0)),"",OFFSET('11. SEGUIMIENTO 2026'!$O$14,INT((ROW()-13)/2),0)),IF(ISBLANK(OFFSET('9. METAS'!$S$20,INT((ROW()-14)/2),0)),"",OFFSET('9. METAS'!$S$20,INT((ROW()-14)/2),0)))</f>
        <v/>
      </c>
      <c r="L257" s="195" t="str">
        <f ca="1">IF(MOD(ROW()-13,2)=0,IF(ISBLANK(OFFSET('11. SEGUIMIENTO 2026'!$P$14,INT((ROW()-13)/2),0)),"",OFFSET('11. SEGUIMIENTO 2026'!$P$14,INT((ROW()-13)/2),0)),IF(ISBLANK(OFFSET('9. METAS'!$T$20,INT((ROW()-14)/2),0)),"",OFFSET('9. METAS'!$T$20,INT((ROW()-14)/2),0)))</f>
        <v/>
      </c>
      <c r="M257" s="196" t="str">
        <f ca="1">IF(MOD(ROW()-13,2)=0,IF(ISBLANK(OFFSET('11. SEGUIMIENTO 2026'!$Q$14,INT((ROW()-13)/2),0)),"",OFFSET('11. SEGUIMIENTO 2026'!$Q$14,INT((ROW()-13)/2),0)),IF(ISBLANK(OFFSET('9. METAS'!$U$20,INT((ROW()-14)/2),0)),"",OFFSET('9. METAS'!$U$20,INT((ROW()-14)/2),0)))</f>
        <v/>
      </c>
      <c r="N257" s="742" t="str">
        <f t="shared" ref="N257" ca="1" si="240">IFERROR(J257/J258,"ND")</f>
        <v>ND</v>
      </c>
      <c r="O257" s="738" t="str">
        <f t="shared" ref="O257" ca="1" si="241">IFERROR(((J257+K257+L257)/H257),"ND")</f>
        <v>ND</v>
      </c>
      <c r="P257" s="726"/>
    </row>
    <row r="258" spans="3:16">
      <c r="C258" s="760"/>
      <c r="D258" s="756"/>
      <c r="E258" s="756"/>
      <c r="F258" s="754"/>
      <c r="G258" s="751"/>
      <c r="H258" s="747"/>
      <c r="I258" s="745"/>
      <c r="J258" s="194" t="str">
        <f ca="1">IF(MOD(ROW()-13,2)=0,IF(ISBLANK(OFFSET('11. SEGUIMIENTO 2026'!$N$14,INT((ROW()-13)/2),0)),"",OFFSET('11. SEGUIMIENTO 2026'!$N$14,INT((ROW()-13)/2),0)),IF(ISBLANK(OFFSET('9. METAS'!$R$20,INT((ROW()-14)/2),0)),"",OFFSET('9. METAS'!$R$20,INT((ROW()-14)/2),0)))</f>
        <v/>
      </c>
      <c r="K258" s="195" t="str">
        <f ca="1">IF(MOD(ROW()-13,2)=0,IF(ISBLANK(OFFSET('11. SEGUIMIENTO 2026'!$O$14,INT((ROW()-13)/2),0)),"",OFFSET('11. SEGUIMIENTO 2026'!$O$14,INT((ROW()-13)/2),0)),IF(ISBLANK(OFFSET('9. METAS'!$S$20,INT((ROW()-14)/2),0)),"",OFFSET('9. METAS'!$S$20,INT((ROW()-14)/2),0)))</f>
        <v/>
      </c>
      <c r="L258" s="195" t="str">
        <f ca="1">IF(MOD(ROW()-13,2)=0,IF(ISBLANK(OFFSET('11. SEGUIMIENTO 2026'!$P$14,INT((ROW()-13)/2),0)),"",OFFSET('11. SEGUIMIENTO 2026'!$P$14,INT((ROW()-13)/2),0)),IF(ISBLANK(OFFSET('9. METAS'!$T$20,INT((ROW()-14)/2),0)),"",OFFSET('9. METAS'!$T$20,INT((ROW()-14)/2),0)))</f>
        <v/>
      </c>
      <c r="M258" s="196" t="str">
        <f ca="1">IF(MOD(ROW()-13,2)=0,IF(ISBLANK(OFFSET('11. SEGUIMIENTO 2026'!$Q$14,INT((ROW()-13)/2),0)),"",OFFSET('11. SEGUIMIENTO 2026'!$Q$14,INT((ROW()-13)/2),0)),IF(ISBLANK(OFFSET('9. METAS'!$U$20,INT((ROW()-14)/2),0)),"",OFFSET('9. METAS'!$U$20,INT((ROW()-14)/2),0)))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METAS'!$L$20,INT((ROW()-13)/2),0)),"",OFFSET('9. METAS'!$L$20,INT((ROW()-13)/2),0))</f>
        <v/>
      </c>
      <c r="I259" s="744"/>
      <c r="J259" s="194" t="str">
        <f ca="1">IF(MOD(ROW()-13,2)=0,IF(ISBLANK(OFFSET('11. SEGUIMIENTO 2026'!$N$14,INT((ROW()-13)/2),0)),"",OFFSET('11. SEGUIMIENTO 2026'!$N$14,INT((ROW()-13)/2),0)),IF(ISBLANK(OFFSET('9. METAS'!$R$20,INT((ROW()-14)/2),0)),"",OFFSET('9. METAS'!$R$20,INT((ROW()-14)/2),0)))</f>
        <v/>
      </c>
      <c r="K259" s="195" t="str">
        <f ca="1">IF(MOD(ROW()-13,2)=0,IF(ISBLANK(OFFSET('11. SEGUIMIENTO 2026'!$O$14,INT((ROW()-13)/2),0)),"",OFFSET('11. SEGUIMIENTO 2026'!$O$14,INT((ROW()-13)/2),0)),IF(ISBLANK(OFFSET('9. METAS'!$S$20,INT((ROW()-14)/2),0)),"",OFFSET('9. METAS'!$S$20,INT((ROW()-14)/2),0)))</f>
        <v/>
      </c>
      <c r="L259" s="195" t="str">
        <f ca="1">IF(MOD(ROW()-13,2)=0,IF(ISBLANK(OFFSET('11. SEGUIMIENTO 2026'!$P$14,INT((ROW()-13)/2),0)),"",OFFSET('11. SEGUIMIENTO 2026'!$P$14,INT((ROW()-13)/2),0)),IF(ISBLANK(OFFSET('9. METAS'!$T$20,INT((ROW()-14)/2),0)),"",OFFSET('9. METAS'!$T$20,INT((ROW()-14)/2),0)))</f>
        <v/>
      </c>
      <c r="M259" s="196" t="str">
        <f ca="1">IF(MOD(ROW()-13,2)=0,IF(ISBLANK(OFFSET('11. SEGUIMIENTO 2026'!$Q$14,INT((ROW()-13)/2),0)),"",OFFSET('11. SEGUIMIENTO 2026'!$Q$14,INT((ROW()-13)/2),0)),IF(ISBLANK(OFFSET('9. METAS'!$U$20,INT((ROW()-14)/2),0)),"",OFFSET('9. METAS'!$U$20,INT((ROW()-14)/2),0)))</f>
        <v/>
      </c>
      <c r="N259" s="742" t="str">
        <f t="shared" ref="N259" ca="1" si="242">IFERROR(J259/J260,"ND")</f>
        <v>ND</v>
      </c>
      <c r="O259" s="738" t="str">
        <f t="shared" ref="O259" ca="1" si="243">IFERROR(((J259+K259+L259)/H259),"ND")</f>
        <v>ND</v>
      </c>
      <c r="P259" s="726"/>
    </row>
    <row r="260" spans="3:16">
      <c r="C260" s="760"/>
      <c r="D260" s="756"/>
      <c r="E260" s="756"/>
      <c r="F260" s="754"/>
      <c r="G260" s="751"/>
      <c r="H260" s="747"/>
      <c r="I260" s="745"/>
      <c r="J260" s="194" t="str">
        <f ca="1">IF(MOD(ROW()-13,2)=0,IF(ISBLANK(OFFSET('11. SEGUIMIENTO 2026'!$N$14,INT((ROW()-13)/2),0)),"",OFFSET('11. SEGUIMIENTO 2026'!$N$14,INT((ROW()-13)/2),0)),IF(ISBLANK(OFFSET('9. METAS'!$R$20,INT((ROW()-14)/2),0)),"",OFFSET('9. METAS'!$R$20,INT((ROW()-14)/2),0)))</f>
        <v/>
      </c>
      <c r="K260" s="195" t="str">
        <f ca="1">IF(MOD(ROW()-13,2)=0,IF(ISBLANK(OFFSET('11. SEGUIMIENTO 2026'!$O$14,INT((ROW()-13)/2),0)),"",OFFSET('11. SEGUIMIENTO 2026'!$O$14,INT((ROW()-13)/2),0)),IF(ISBLANK(OFFSET('9. METAS'!$S$20,INT((ROW()-14)/2),0)),"",OFFSET('9. METAS'!$S$20,INT((ROW()-14)/2),0)))</f>
        <v/>
      </c>
      <c r="L260" s="195" t="str">
        <f ca="1">IF(MOD(ROW()-13,2)=0,IF(ISBLANK(OFFSET('11. SEGUIMIENTO 2026'!$P$14,INT((ROW()-13)/2),0)),"",OFFSET('11. SEGUIMIENTO 2026'!$P$14,INT((ROW()-13)/2),0)),IF(ISBLANK(OFFSET('9. METAS'!$T$20,INT((ROW()-14)/2),0)),"",OFFSET('9. METAS'!$T$20,INT((ROW()-14)/2),0)))</f>
        <v/>
      </c>
      <c r="M260" s="196" t="str">
        <f ca="1">IF(MOD(ROW()-13,2)=0,IF(ISBLANK(OFFSET('11. SEGUIMIENTO 2026'!$Q$14,INT((ROW()-13)/2),0)),"",OFFSET('11. SEGUIMIENTO 2026'!$Q$14,INT((ROW()-13)/2),0)),IF(ISBLANK(OFFSET('9. METAS'!$U$20,INT((ROW()-14)/2),0)),"",OFFSET('9. METAS'!$U$20,INT((ROW()-14)/2),0)))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METAS'!$L$20,INT((ROW()-13)/2),0)),"",OFFSET('9. METAS'!$L$20,INT((ROW()-13)/2),0))</f>
        <v/>
      </c>
      <c r="I261" s="744"/>
      <c r="J261" s="194" t="str">
        <f ca="1">IF(MOD(ROW()-13,2)=0,IF(ISBLANK(OFFSET('11. SEGUIMIENTO 2026'!$N$14,INT((ROW()-13)/2),0)),"",OFFSET('11. SEGUIMIENTO 2026'!$N$14,INT((ROW()-13)/2),0)),IF(ISBLANK(OFFSET('9. METAS'!$R$20,INT((ROW()-14)/2),0)),"",OFFSET('9. METAS'!$R$20,INT((ROW()-14)/2),0)))</f>
        <v/>
      </c>
      <c r="K261" s="195" t="str">
        <f ca="1">IF(MOD(ROW()-13,2)=0,IF(ISBLANK(OFFSET('11. SEGUIMIENTO 2026'!$O$14,INT((ROW()-13)/2),0)),"",OFFSET('11. SEGUIMIENTO 2026'!$O$14,INT((ROW()-13)/2),0)),IF(ISBLANK(OFFSET('9. METAS'!$S$20,INT((ROW()-14)/2),0)),"",OFFSET('9. METAS'!$S$20,INT((ROW()-14)/2),0)))</f>
        <v/>
      </c>
      <c r="L261" s="195" t="str">
        <f ca="1">IF(MOD(ROW()-13,2)=0,IF(ISBLANK(OFFSET('11. SEGUIMIENTO 2026'!$P$14,INT((ROW()-13)/2),0)),"",OFFSET('11. SEGUIMIENTO 2026'!$P$14,INT((ROW()-13)/2),0)),IF(ISBLANK(OFFSET('9. METAS'!$T$20,INT((ROW()-14)/2),0)),"",OFFSET('9. METAS'!$T$20,INT((ROW()-14)/2),0)))</f>
        <v/>
      </c>
      <c r="M261" s="196" t="str">
        <f ca="1">IF(MOD(ROW()-13,2)=0,IF(ISBLANK(OFFSET('11. SEGUIMIENTO 2026'!$Q$14,INT((ROW()-13)/2),0)),"",OFFSET('11. SEGUIMIENTO 2026'!$Q$14,INT((ROW()-13)/2),0)),IF(ISBLANK(OFFSET('9. METAS'!$U$20,INT((ROW()-14)/2),0)),"",OFFSET('9. METAS'!$U$20,INT((ROW()-14)/2),0)))</f>
        <v/>
      </c>
      <c r="N261" s="742" t="str">
        <f t="shared" ref="N261" ca="1" si="244">IFERROR(J261/J262,"ND")</f>
        <v>ND</v>
      </c>
      <c r="O261" s="738" t="str">
        <f t="shared" ref="O261" ca="1" si="245">IFERROR(((J261+K261+L261)/H261),"ND")</f>
        <v>ND</v>
      </c>
      <c r="P261" s="726"/>
    </row>
    <row r="262" spans="3:16">
      <c r="C262" s="760"/>
      <c r="D262" s="756"/>
      <c r="E262" s="756"/>
      <c r="F262" s="754"/>
      <c r="G262" s="751"/>
      <c r="H262" s="747"/>
      <c r="I262" s="745"/>
      <c r="J262" s="194" t="str">
        <f ca="1">IF(MOD(ROW()-13,2)=0,IF(ISBLANK(OFFSET('11. SEGUIMIENTO 2026'!$N$14,INT((ROW()-13)/2),0)),"",OFFSET('11. SEGUIMIENTO 2026'!$N$14,INT((ROW()-13)/2),0)),IF(ISBLANK(OFFSET('9. METAS'!$R$20,INT((ROW()-14)/2),0)),"",OFFSET('9. METAS'!$R$20,INT((ROW()-14)/2),0)))</f>
        <v/>
      </c>
      <c r="K262" s="195" t="str">
        <f ca="1">IF(MOD(ROW()-13,2)=0,IF(ISBLANK(OFFSET('11. SEGUIMIENTO 2026'!$O$14,INT((ROW()-13)/2),0)),"",OFFSET('11. SEGUIMIENTO 2026'!$O$14,INT((ROW()-13)/2),0)),IF(ISBLANK(OFFSET('9. METAS'!$S$20,INT((ROW()-14)/2),0)),"",OFFSET('9. METAS'!$S$20,INT((ROW()-14)/2),0)))</f>
        <v/>
      </c>
      <c r="L262" s="195" t="str">
        <f ca="1">IF(MOD(ROW()-13,2)=0,IF(ISBLANK(OFFSET('11. SEGUIMIENTO 2026'!$P$14,INT((ROW()-13)/2),0)),"",OFFSET('11. SEGUIMIENTO 2026'!$P$14,INT((ROW()-13)/2),0)),IF(ISBLANK(OFFSET('9. METAS'!$T$20,INT((ROW()-14)/2),0)),"",OFFSET('9. METAS'!$T$20,INT((ROW()-14)/2),0)))</f>
        <v/>
      </c>
      <c r="M262" s="196" t="str">
        <f ca="1">IF(MOD(ROW()-13,2)=0,IF(ISBLANK(OFFSET('11. SEGUIMIENTO 2026'!$Q$14,INT((ROW()-13)/2),0)),"",OFFSET('11. SEGUIMIENTO 2026'!$Q$14,INT((ROW()-13)/2),0)),IF(ISBLANK(OFFSET('9. METAS'!$U$20,INT((ROW()-14)/2),0)),"",OFFSET('9. METAS'!$U$20,INT((ROW()-14)/2),0)))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METAS'!$L$20,INT((ROW()-13)/2),0)),"",OFFSET('9. METAS'!$L$20,INT((ROW()-13)/2),0))</f>
        <v/>
      </c>
      <c r="I263" s="744"/>
      <c r="J263" s="194" t="str">
        <f ca="1">IF(MOD(ROW()-13,2)=0,IF(ISBLANK(OFFSET('11. SEGUIMIENTO 2026'!$N$14,INT((ROW()-13)/2),0)),"",OFFSET('11. SEGUIMIENTO 2026'!$N$14,INT((ROW()-13)/2),0)),IF(ISBLANK(OFFSET('9. METAS'!$R$20,INT((ROW()-14)/2),0)),"",OFFSET('9. METAS'!$R$20,INT((ROW()-14)/2),0)))</f>
        <v/>
      </c>
      <c r="K263" s="195" t="str">
        <f ca="1">IF(MOD(ROW()-13,2)=0,IF(ISBLANK(OFFSET('11. SEGUIMIENTO 2026'!$O$14,INT((ROW()-13)/2),0)),"",OFFSET('11. SEGUIMIENTO 2026'!$O$14,INT((ROW()-13)/2),0)),IF(ISBLANK(OFFSET('9. METAS'!$S$20,INT((ROW()-14)/2),0)),"",OFFSET('9. METAS'!$S$20,INT((ROW()-14)/2),0)))</f>
        <v/>
      </c>
      <c r="L263" s="195" t="str">
        <f ca="1">IF(MOD(ROW()-13,2)=0,IF(ISBLANK(OFFSET('11. SEGUIMIENTO 2026'!$P$14,INT((ROW()-13)/2),0)),"",OFFSET('11. SEGUIMIENTO 2026'!$P$14,INT((ROW()-13)/2),0)),IF(ISBLANK(OFFSET('9. METAS'!$T$20,INT((ROW()-14)/2),0)),"",OFFSET('9. METAS'!$T$20,INT((ROW()-14)/2),0)))</f>
        <v/>
      </c>
      <c r="M263" s="196" t="str">
        <f ca="1">IF(MOD(ROW()-13,2)=0,IF(ISBLANK(OFFSET('11. SEGUIMIENTO 2026'!$Q$14,INT((ROW()-13)/2),0)),"",OFFSET('11. SEGUIMIENTO 2026'!$Q$14,INT((ROW()-13)/2),0)),IF(ISBLANK(OFFSET('9. METAS'!$U$20,INT((ROW()-14)/2),0)),"",OFFSET('9. METAS'!$U$20,INT((ROW()-14)/2),0)))</f>
        <v/>
      </c>
      <c r="N263" s="742" t="str">
        <f t="shared" ref="N263" ca="1" si="246">IFERROR(J263/J264,"ND")</f>
        <v>ND</v>
      </c>
      <c r="O263" s="738" t="str">
        <f t="shared" ref="O263" ca="1" si="247">IFERROR(((J263+K263+L263)/H263),"ND")</f>
        <v>ND</v>
      </c>
      <c r="P263" s="726"/>
    </row>
    <row r="264" spans="3:16">
      <c r="C264" s="760"/>
      <c r="D264" s="756"/>
      <c r="E264" s="756"/>
      <c r="F264" s="754"/>
      <c r="G264" s="751"/>
      <c r="H264" s="747"/>
      <c r="I264" s="745"/>
      <c r="J264" s="194" t="str">
        <f ca="1">IF(MOD(ROW()-13,2)=0,IF(ISBLANK(OFFSET('11. SEGUIMIENTO 2026'!$N$14,INT((ROW()-13)/2),0)),"",OFFSET('11. SEGUIMIENTO 2026'!$N$14,INT((ROW()-13)/2),0)),IF(ISBLANK(OFFSET('9. METAS'!$R$20,INT((ROW()-14)/2),0)),"",OFFSET('9. METAS'!$R$20,INT((ROW()-14)/2),0)))</f>
        <v/>
      </c>
      <c r="K264" s="195" t="str">
        <f ca="1">IF(MOD(ROW()-13,2)=0,IF(ISBLANK(OFFSET('11. SEGUIMIENTO 2026'!$O$14,INT((ROW()-13)/2),0)),"",OFFSET('11. SEGUIMIENTO 2026'!$O$14,INT((ROW()-13)/2),0)),IF(ISBLANK(OFFSET('9. METAS'!$S$20,INT((ROW()-14)/2),0)),"",OFFSET('9. METAS'!$S$20,INT((ROW()-14)/2),0)))</f>
        <v/>
      </c>
      <c r="L264" s="195" t="str">
        <f ca="1">IF(MOD(ROW()-13,2)=0,IF(ISBLANK(OFFSET('11. SEGUIMIENTO 2026'!$P$14,INT((ROW()-13)/2),0)),"",OFFSET('11. SEGUIMIENTO 2026'!$P$14,INT((ROW()-13)/2),0)),IF(ISBLANK(OFFSET('9. METAS'!$T$20,INT((ROW()-14)/2),0)),"",OFFSET('9. METAS'!$T$20,INT((ROW()-14)/2),0)))</f>
        <v/>
      </c>
      <c r="M264" s="196" t="str">
        <f ca="1">IF(MOD(ROW()-13,2)=0,IF(ISBLANK(OFFSET('11. SEGUIMIENTO 2026'!$Q$14,INT((ROW()-13)/2),0)),"",OFFSET('11. SEGUIMIENTO 2026'!$Q$14,INT((ROW()-13)/2),0)),IF(ISBLANK(OFFSET('9. METAS'!$U$20,INT((ROW()-14)/2),0)),"",OFFSET('9. METAS'!$U$20,INT((ROW()-14)/2),0)))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METAS'!$L$20,INT((ROW()-13)/2),0)),"",OFFSET('9. METAS'!$L$20,INT((ROW()-13)/2),0))</f>
        <v/>
      </c>
      <c r="I265" s="744"/>
      <c r="J265" s="194" t="str">
        <f ca="1">IF(MOD(ROW()-13,2)=0,IF(ISBLANK(OFFSET('11. SEGUIMIENTO 2026'!$N$14,INT((ROW()-13)/2),0)),"",OFFSET('11. SEGUIMIENTO 2026'!$N$14,INT((ROW()-13)/2),0)),IF(ISBLANK(OFFSET('9. METAS'!$R$20,INT((ROW()-14)/2),0)),"",OFFSET('9. METAS'!$R$20,INT((ROW()-14)/2),0)))</f>
        <v/>
      </c>
      <c r="K265" s="195" t="str">
        <f ca="1">IF(MOD(ROW()-13,2)=0,IF(ISBLANK(OFFSET('11. SEGUIMIENTO 2026'!$O$14,INT((ROW()-13)/2),0)),"",OFFSET('11. SEGUIMIENTO 2026'!$O$14,INT((ROW()-13)/2),0)),IF(ISBLANK(OFFSET('9. METAS'!$S$20,INT((ROW()-14)/2),0)),"",OFFSET('9. METAS'!$S$20,INT((ROW()-14)/2),0)))</f>
        <v/>
      </c>
      <c r="L265" s="195" t="str">
        <f ca="1">IF(MOD(ROW()-13,2)=0,IF(ISBLANK(OFFSET('11. SEGUIMIENTO 2026'!$P$14,INT((ROW()-13)/2),0)),"",OFFSET('11. SEGUIMIENTO 2026'!$P$14,INT((ROW()-13)/2),0)),IF(ISBLANK(OFFSET('9. METAS'!$T$20,INT((ROW()-14)/2),0)),"",OFFSET('9. METAS'!$T$20,INT((ROW()-14)/2),0)))</f>
        <v/>
      </c>
      <c r="M265" s="196" t="str">
        <f ca="1">IF(MOD(ROW()-13,2)=0,IF(ISBLANK(OFFSET('11. SEGUIMIENTO 2026'!$Q$14,INT((ROW()-13)/2),0)),"",OFFSET('11. SEGUIMIENTO 2026'!$Q$14,INT((ROW()-13)/2),0)),IF(ISBLANK(OFFSET('9. METAS'!$U$20,INT((ROW()-14)/2),0)),"",OFFSET('9. METAS'!$U$20,INT((ROW()-14)/2),0)))</f>
        <v/>
      </c>
      <c r="N265" s="742" t="str">
        <f t="shared" ref="N265" ca="1" si="248">IFERROR(J265/J266,"ND")</f>
        <v>ND</v>
      </c>
      <c r="O265" s="738" t="str">
        <f t="shared" ref="O265" ca="1" si="249">IFERROR(((J265+K265+L265)/H265),"ND")</f>
        <v>ND</v>
      </c>
      <c r="P265" s="726"/>
    </row>
    <row r="266" spans="3:16">
      <c r="C266" s="760"/>
      <c r="D266" s="756"/>
      <c r="E266" s="756"/>
      <c r="F266" s="754"/>
      <c r="G266" s="751"/>
      <c r="H266" s="747"/>
      <c r="I266" s="745"/>
      <c r="J266" s="194" t="str">
        <f ca="1">IF(MOD(ROW()-13,2)=0,IF(ISBLANK(OFFSET('11. SEGUIMIENTO 2026'!$N$14,INT((ROW()-13)/2),0)),"",OFFSET('11. SEGUIMIENTO 2026'!$N$14,INT((ROW()-13)/2),0)),IF(ISBLANK(OFFSET('9. METAS'!$R$20,INT((ROW()-14)/2),0)),"",OFFSET('9. METAS'!$R$20,INT((ROW()-14)/2),0)))</f>
        <v/>
      </c>
      <c r="K266" s="195" t="str">
        <f ca="1">IF(MOD(ROW()-13,2)=0,IF(ISBLANK(OFFSET('11. SEGUIMIENTO 2026'!$O$14,INT((ROW()-13)/2),0)),"",OFFSET('11. SEGUIMIENTO 2026'!$O$14,INT((ROW()-13)/2),0)),IF(ISBLANK(OFFSET('9. METAS'!$S$20,INT((ROW()-14)/2),0)),"",OFFSET('9. METAS'!$S$20,INT((ROW()-14)/2),0)))</f>
        <v/>
      </c>
      <c r="L266" s="195" t="str">
        <f ca="1">IF(MOD(ROW()-13,2)=0,IF(ISBLANK(OFFSET('11. SEGUIMIENTO 2026'!$P$14,INT((ROW()-13)/2),0)),"",OFFSET('11. SEGUIMIENTO 2026'!$P$14,INT((ROW()-13)/2),0)),IF(ISBLANK(OFFSET('9. METAS'!$T$20,INT((ROW()-14)/2),0)),"",OFFSET('9. METAS'!$T$20,INT((ROW()-14)/2),0)))</f>
        <v/>
      </c>
      <c r="M266" s="196" t="str">
        <f ca="1">IF(MOD(ROW()-13,2)=0,IF(ISBLANK(OFFSET('11. SEGUIMIENTO 2026'!$Q$14,INT((ROW()-13)/2),0)),"",OFFSET('11. SEGUIMIENTO 2026'!$Q$14,INT((ROW()-13)/2),0)),IF(ISBLANK(OFFSET('9. METAS'!$U$20,INT((ROW()-14)/2),0)),"",OFFSET('9. METAS'!$U$20,INT((ROW()-14)/2),0)))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METAS'!$L$20,INT((ROW()-13)/2),0)),"",OFFSET('9. METAS'!$L$20,INT((ROW()-13)/2),0))</f>
        <v/>
      </c>
      <c r="I267" s="744"/>
      <c r="J267" s="194" t="str">
        <f ca="1">IF(MOD(ROW()-13,2)=0,IF(ISBLANK(OFFSET('11. SEGUIMIENTO 2026'!$N$14,INT((ROW()-13)/2),0)),"",OFFSET('11. SEGUIMIENTO 2026'!$N$14,INT((ROW()-13)/2),0)),IF(ISBLANK(OFFSET('9. METAS'!$R$20,INT((ROW()-14)/2),0)),"",OFFSET('9. METAS'!$R$20,INT((ROW()-14)/2),0)))</f>
        <v/>
      </c>
      <c r="K267" s="195" t="str">
        <f ca="1">IF(MOD(ROW()-13,2)=0,IF(ISBLANK(OFFSET('11. SEGUIMIENTO 2026'!$O$14,INT((ROW()-13)/2),0)),"",OFFSET('11. SEGUIMIENTO 2026'!$O$14,INT((ROW()-13)/2),0)),IF(ISBLANK(OFFSET('9. METAS'!$S$20,INT((ROW()-14)/2),0)),"",OFFSET('9. METAS'!$S$20,INT((ROW()-14)/2),0)))</f>
        <v/>
      </c>
      <c r="L267" s="195" t="str">
        <f ca="1">IF(MOD(ROW()-13,2)=0,IF(ISBLANK(OFFSET('11. SEGUIMIENTO 2026'!$P$14,INT((ROW()-13)/2),0)),"",OFFSET('11. SEGUIMIENTO 2026'!$P$14,INT((ROW()-13)/2),0)),IF(ISBLANK(OFFSET('9. METAS'!$T$20,INT((ROW()-14)/2),0)),"",OFFSET('9. METAS'!$T$20,INT((ROW()-14)/2),0)))</f>
        <v/>
      </c>
      <c r="M267" s="196" t="str">
        <f ca="1">IF(MOD(ROW()-13,2)=0,IF(ISBLANK(OFFSET('11. SEGUIMIENTO 2026'!$Q$14,INT((ROW()-13)/2),0)),"",OFFSET('11. SEGUIMIENTO 2026'!$Q$14,INT((ROW()-13)/2),0)),IF(ISBLANK(OFFSET('9. METAS'!$U$20,INT((ROW()-14)/2),0)),"",OFFSET('9. METAS'!$U$20,INT((ROW()-14)/2),0)))</f>
        <v/>
      </c>
      <c r="N267" s="742" t="str">
        <f t="shared" ref="N267" ca="1" si="250">IFERROR(J267/J268,"ND")</f>
        <v>ND</v>
      </c>
      <c r="O267" s="738" t="str">
        <f t="shared" ref="O267" ca="1" si="251">IFERROR(((J267+K267+L267)/H267),"ND")</f>
        <v>ND</v>
      </c>
      <c r="P267" s="726"/>
    </row>
    <row r="268" spans="3:16">
      <c r="C268" s="760"/>
      <c r="D268" s="756"/>
      <c r="E268" s="756"/>
      <c r="F268" s="754"/>
      <c r="G268" s="751"/>
      <c r="H268" s="747"/>
      <c r="I268" s="745"/>
      <c r="J268" s="194" t="str">
        <f ca="1">IF(MOD(ROW()-13,2)=0,IF(ISBLANK(OFFSET('11. SEGUIMIENTO 2026'!$N$14,INT((ROW()-13)/2),0)),"",OFFSET('11. SEGUIMIENTO 2026'!$N$14,INT((ROW()-13)/2),0)),IF(ISBLANK(OFFSET('9. METAS'!$R$20,INT((ROW()-14)/2),0)),"",OFFSET('9. METAS'!$R$20,INT((ROW()-14)/2),0)))</f>
        <v/>
      </c>
      <c r="K268" s="195" t="str">
        <f ca="1">IF(MOD(ROW()-13,2)=0,IF(ISBLANK(OFFSET('11. SEGUIMIENTO 2026'!$O$14,INT((ROW()-13)/2),0)),"",OFFSET('11. SEGUIMIENTO 2026'!$O$14,INT((ROW()-13)/2),0)),IF(ISBLANK(OFFSET('9. METAS'!$S$20,INT((ROW()-14)/2),0)),"",OFFSET('9. METAS'!$S$20,INT((ROW()-14)/2),0)))</f>
        <v/>
      </c>
      <c r="L268" s="195" t="str">
        <f ca="1">IF(MOD(ROW()-13,2)=0,IF(ISBLANK(OFFSET('11. SEGUIMIENTO 2026'!$P$14,INT((ROW()-13)/2),0)),"",OFFSET('11. SEGUIMIENTO 2026'!$P$14,INT((ROW()-13)/2),0)),IF(ISBLANK(OFFSET('9. METAS'!$T$20,INT((ROW()-14)/2),0)),"",OFFSET('9. METAS'!$T$20,INT((ROW()-14)/2),0)))</f>
        <v/>
      </c>
      <c r="M268" s="196" t="str">
        <f ca="1">IF(MOD(ROW()-13,2)=0,IF(ISBLANK(OFFSET('11. SEGUIMIENTO 2026'!$Q$14,INT((ROW()-13)/2),0)),"",OFFSET('11. SEGUIMIENTO 2026'!$Q$14,INT((ROW()-13)/2),0)),IF(ISBLANK(OFFSET('9. METAS'!$U$20,INT((ROW()-14)/2),0)),"",OFFSET('9. METAS'!$U$20,INT((ROW()-14)/2),0)))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METAS'!$L$20,INT((ROW()-13)/2),0)),"",OFFSET('9. METAS'!$L$20,INT((ROW()-13)/2),0))</f>
        <v/>
      </c>
      <c r="I269" s="744"/>
      <c r="J269" s="194" t="str">
        <f ca="1">IF(MOD(ROW()-13,2)=0,IF(ISBLANK(OFFSET('11. SEGUIMIENTO 2026'!$N$14,INT((ROW()-13)/2),0)),"",OFFSET('11. SEGUIMIENTO 2026'!$N$14,INT((ROW()-13)/2),0)),IF(ISBLANK(OFFSET('9. METAS'!$R$20,INT((ROW()-14)/2),0)),"",OFFSET('9. METAS'!$R$20,INT((ROW()-14)/2),0)))</f>
        <v/>
      </c>
      <c r="K269" s="195" t="str">
        <f ca="1">IF(MOD(ROW()-13,2)=0,IF(ISBLANK(OFFSET('11. SEGUIMIENTO 2026'!$O$14,INT((ROW()-13)/2),0)),"",OFFSET('11. SEGUIMIENTO 2026'!$O$14,INT((ROW()-13)/2),0)),IF(ISBLANK(OFFSET('9. METAS'!$S$20,INT((ROW()-14)/2),0)),"",OFFSET('9. METAS'!$S$20,INT((ROW()-14)/2),0)))</f>
        <v/>
      </c>
      <c r="L269" s="195" t="str">
        <f ca="1">IF(MOD(ROW()-13,2)=0,IF(ISBLANK(OFFSET('11. SEGUIMIENTO 2026'!$P$14,INT((ROW()-13)/2),0)),"",OFFSET('11. SEGUIMIENTO 2026'!$P$14,INT((ROW()-13)/2),0)),IF(ISBLANK(OFFSET('9. METAS'!$T$20,INT((ROW()-14)/2),0)),"",OFFSET('9. METAS'!$T$20,INT((ROW()-14)/2),0)))</f>
        <v/>
      </c>
      <c r="M269" s="196" t="str">
        <f ca="1">IF(MOD(ROW()-13,2)=0,IF(ISBLANK(OFFSET('11. SEGUIMIENTO 2026'!$Q$14,INT((ROW()-13)/2),0)),"",OFFSET('11. SEGUIMIENTO 2026'!$Q$14,INT((ROW()-13)/2),0)),IF(ISBLANK(OFFSET('9. METAS'!$U$20,INT((ROW()-14)/2),0)),"",OFFSET('9. METAS'!$U$20,INT((ROW()-14)/2),0)))</f>
        <v/>
      </c>
      <c r="N269" s="742" t="str">
        <f t="shared" ref="N269" ca="1" si="252">IFERROR(J269/J270,"ND")</f>
        <v>ND</v>
      </c>
      <c r="O269" s="738" t="str">
        <f t="shared" ref="O269" ca="1" si="253">IFERROR(((J269+K269+L269)/H269),"ND")</f>
        <v>ND</v>
      </c>
      <c r="P269" s="726"/>
    </row>
    <row r="270" spans="3:16">
      <c r="C270" s="760"/>
      <c r="D270" s="756"/>
      <c r="E270" s="756"/>
      <c r="F270" s="754"/>
      <c r="G270" s="751"/>
      <c r="H270" s="747"/>
      <c r="I270" s="745"/>
      <c r="J270" s="194" t="str">
        <f ca="1">IF(MOD(ROW()-13,2)=0,IF(ISBLANK(OFFSET('11. SEGUIMIENTO 2026'!$N$14,INT((ROW()-13)/2),0)),"",OFFSET('11. SEGUIMIENTO 2026'!$N$14,INT((ROW()-13)/2),0)),IF(ISBLANK(OFFSET('9. METAS'!$R$20,INT((ROW()-14)/2),0)),"",OFFSET('9. METAS'!$R$20,INT((ROW()-14)/2),0)))</f>
        <v/>
      </c>
      <c r="K270" s="195" t="str">
        <f ca="1">IF(MOD(ROW()-13,2)=0,IF(ISBLANK(OFFSET('11. SEGUIMIENTO 2026'!$O$14,INT((ROW()-13)/2),0)),"",OFFSET('11. SEGUIMIENTO 2026'!$O$14,INT((ROW()-13)/2),0)),IF(ISBLANK(OFFSET('9. METAS'!$S$20,INT((ROW()-14)/2),0)),"",OFFSET('9. METAS'!$S$20,INT((ROW()-14)/2),0)))</f>
        <v/>
      </c>
      <c r="L270" s="195" t="str">
        <f ca="1">IF(MOD(ROW()-13,2)=0,IF(ISBLANK(OFFSET('11. SEGUIMIENTO 2026'!$P$14,INT((ROW()-13)/2),0)),"",OFFSET('11. SEGUIMIENTO 2026'!$P$14,INT((ROW()-13)/2),0)),IF(ISBLANK(OFFSET('9. METAS'!$T$20,INT((ROW()-14)/2),0)),"",OFFSET('9. METAS'!$T$20,INT((ROW()-14)/2),0)))</f>
        <v/>
      </c>
      <c r="M270" s="196" t="str">
        <f ca="1">IF(MOD(ROW()-13,2)=0,IF(ISBLANK(OFFSET('11. SEGUIMIENTO 2026'!$Q$14,INT((ROW()-13)/2),0)),"",OFFSET('11. SEGUIMIENTO 2026'!$Q$14,INT((ROW()-13)/2),0)),IF(ISBLANK(OFFSET('9. METAS'!$U$20,INT((ROW()-14)/2),0)),"",OFFSET('9. METAS'!$U$20,INT((ROW()-14)/2),0)))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METAS'!$L$20,INT((ROW()-13)/2),0)),"",OFFSET('9. METAS'!$L$20,INT((ROW()-13)/2),0))</f>
        <v/>
      </c>
      <c r="I271" s="744"/>
      <c r="J271" s="194" t="str">
        <f ca="1">IF(MOD(ROW()-13,2)=0,IF(ISBLANK(OFFSET('11. SEGUIMIENTO 2026'!$N$14,INT((ROW()-13)/2),0)),"",OFFSET('11. SEGUIMIENTO 2026'!$N$14,INT((ROW()-13)/2),0)),IF(ISBLANK(OFFSET('9. METAS'!$R$20,INT((ROW()-14)/2),0)),"",OFFSET('9. METAS'!$R$20,INT((ROW()-14)/2),0)))</f>
        <v/>
      </c>
      <c r="K271" s="195" t="str">
        <f ca="1">IF(MOD(ROW()-13,2)=0,IF(ISBLANK(OFFSET('11. SEGUIMIENTO 2026'!$O$14,INT((ROW()-13)/2),0)),"",OFFSET('11. SEGUIMIENTO 2026'!$O$14,INT((ROW()-13)/2),0)),IF(ISBLANK(OFFSET('9. METAS'!$S$20,INT((ROW()-14)/2),0)),"",OFFSET('9. METAS'!$S$20,INT((ROW()-14)/2),0)))</f>
        <v/>
      </c>
      <c r="L271" s="195" t="str">
        <f ca="1">IF(MOD(ROW()-13,2)=0,IF(ISBLANK(OFFSET('11. SEGUIMIENTO 2026'!$P$14,INT((ROW()-13)/2),0)),"",OFFSET('11. SEGUIMIENTO 2026'!$P$14,INT((ROW()-13)/2),0)),IF(ISBLANK(OFFSET('9. METAS'!$T$20,INT((ROW()-14)/2),0)),"",OFFSET('9. METAS'!$T$20,INT((ROW()-14)/2),0)))</f>
        <v/>
      </c>
      <c r="M271" s="196" t="str">
        <f ca="1">IF(MOD(ROW()-13,2)=0,IF(ISBLANK(OFFSET('11. SEGUIMIENTO 2026'!$Q$14,INT((ROW()-13)/2),0)),"",OFFSET('11. SEGUIMIENTO 2026'!$Q$14,INT((ROW()-13)/2),0)),IF(ISBLANK(OFFSET('9. METAS'!$U$20,INT((ROW()-14)/2),0)),"",OFFSET('9. METAS'!$U$20,INT((ROW()-14)/2),0)))</f>
        <v/>
      </c>
      <c r="N271" s="742" t="str">
        <f t="shared" ref="N271" ca="1" si="254">IFERROR(J271/J272,"ND")</f>
        <v>ND</v>
      </c>
      <c r="O271" s="738" t="str">
        <f t="shared" ref="O271" ca="1" si="255">IFERROR(((J271+K271+L271)/H271),"ND")</f>
        <v>ND</v>
      </c>
      <c r="P271" s="726"/>
    </row>
    <row r="272" spans="3:16">
      <c r="C272" s="760"/>
      <c r="D272" s="756"/>
      <c r="E272" s="756"/>
      <c r="F272" s="754"/>
      <c r="G272" s="751"/>
      <c r="H272" s="747"/>
      <c r="I272" s="745"/>
      <c r="J272" s="194" t="str">
        <f ca="1">IF(MOD(ROW()-13,2)=0,IF(ISBLANK(OFFSET('11. SEGUIMIENTO 2026'!$N$14,INT((ROW()-13)/2),0)),"",OFFSET('11. SEGUIMIENTO 2026'!$N$14,INT((ROW()-13)/2),0)),IF(ISBLANK(OFFSET('9. METAS'!$R$20,INT((ROW()-14)/2),0)),"",OFFSET('9. METAS'!$R$20,INT((ROW()-14)/2),0)))</f>
        <v/>
      </c>
      <c r="K272" s="195" t="str">
        <f ca="1">IF(MOD(ROW()-13,2)=0,IF(ISBLANK(OFFSET('11. SEGUIMIENTO 2026'!$O$14,INT((ROW()-13)/2),0)),"",OFFSET('11. SEGUIMIENTO 2026'!$O$14,INT((ROW()-13)/2),0)),IF(ISBLANK(OFFSET('9. METAS'!$S$20,INT((ROW()-14)/2),0)),"",OFFSET('9. METAS'!$S$20,INT((ROW()-14)/2),0)))</f>
        <v/>
      </c>
      <c r="L272" s="195" t="str">
        <f ca="1">IF(MOD(ROW()-13,2)=0,IF(ISBLANK(OFFSET('11. SEGUIMIENTO 2026'!$P$14,INT((ROW()-13)/2),0)),"",OFFSET('11. SEGUIMIENTO 2026'!$P$14,INT((ROW()-13)/2),0)),IF(ISBLANK(OFFSET('9. METAS'!$T$20,INT((ROW()-14)/2),0)),"",OFFSET('9. METAS'!$T$20,INT((ROW()-14)/2),0)))</f>
        <v/>
      </c>
      <c r="M272" s="196" t="str">
        <f ca="1">IF(MOD(ROW()-13,2)=0,IF(ISBLANK(OFFSET('11. SEGUIMIENTO 2026'!$Q$14,INT((ROW()-13)/2),0)),"",OFFSET('11. SEGUIMIENTO 2026'!$Q$14,INT((ROW()-13)/2),0)),IF(ISBLANK(OFFSET('9. METAS'!$U$20,INT((ROW()-14)/2),0)),"",OFFSET('9. METAS'!$U$20,INT((ROW()-14)/2),0)))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METAS'!$L$20,INT((ROW()-13)/2),0)),"",OFFSET('9. METAS'!$L$20,INT((ROW()-13)/2),0))</f>
        <v/>
      </c>
      <c r="I273" s="744"/>
      <c r="J273" s="194" t="str">
        <f ca="1">IF(MOD(ROW()-13,2)=0,IF(ISBLANK(OFFSET('11. SEGUIMIENTO 2026'!$N$14,INT((ROW()-13)/2),0)),"",OFFSET('11. SEGUIMIENTO 2026'!$N$14,INT((ROW()-13)/2),0)),IF(ISBLANK(OFFSET('9. METAS'!$R$20,INT((ROW()-14)/2),0)),"",OFFSET('9. METAS'!$R$20,INT((ROW()-14)/2),0)))</f>
        <v/>
      </c>
      <c r="K273" s="195" t="str">
        <f ca="1">IF(MOD(ROW()-13,2)=0,IF(ISBLANK(OFFSET('11. SEGUIMIENTO 2026'!$O$14,INT((ROW()-13)/2),0)),"",OFFSET('11. SEGUIMIENTO 2026'!$O$14,INT((ROW()-13)/2),0)),IF(ISBLANK(OFFSET('9. METAS'!$S$20,INT((ROW()-14)/2),0)),"",OFFSET('9. METAS'!$S$20,INT((ROW()-14)/2),0)))</f>
        <v/>
      </c>
      <c r="L273" s="195" t="str">
        <f ca="1">IF(MOD(ROW()-13,2)=0,IF(ISBLANK(OFFSET('11. SEGUIMIENTO 2026'!$P$14,INT((ROW()-13)/2),0)),"",OFFSET('11. SEGUIMIENTO 2026'!$P$14,INT((ROW()-13)/2),0)),IF(ISBLANK(OFFSET('9. METAS'!$T$20,INT((ROW()-14)/2),0)),"",OFFSET('9. METAS'!$T$20,INT((ROW()-14)/2),0)))</f>
        <v/>
      </c>
      <c r="M273" s="196" t="str">
        <f ca="1">IF(MOD(ROW()-13,2)=0,IF(ISBLANK(OFFSET('11. SEGUIMIENTO 2026'!$Q$14,INT((ROW()-13)/2),0)),"",OFFSET('11. SEGUIMIENTO 2026'!$Q$14,INT((ROW()-13)/2),0)),IF(ISBLANK(OFFSET('9. METAS'!$U$20,INT((ROW()-14)/2),0)),"",OFFSET('9. METAS'!$U$20,INT((ROW()-14)/2),0)))</f>
        <v/>
      </c>
      <c r="N273" s="742" t="str">
        <f t="shared" ref="N273" ca="1" si="256">IFERROR(J273/J274,"ND")</f>
        <v>ND</v>
      </c>
      <c r="O273" s="738" t="str">
        <f t="shared" ref="O273" ca="1" si="257">IFERROR(((J273+K273+L273)/H273),"ND")</f>
        <v>ND</v>
      </c>
      <c r="P273" s="726"/>
    </row>
    <row r="274" spans="3:16">
      <c r="C274" s="760"/>
      <c r="D274" s="756"/>
      <c r="E274" s="756"/>
      <c r="F274" s="754"/>
      <c r="G274" s="751"/>
      <c r="H274" s="747"/>
      <c r="I274" s="745"/>
      <c r="J274" s="194" t="str">
        <f ca="1">IF(MOD(ROW()-13,2)=0,IF(ISBLANK(OFFSET('11. SEGUIMIENTO 2026'!$N$14,INT((ROW()-13)/2),0)),"",OFFSET('11. SEGUIMIENTO 2026'!$N$14,INT((ROW()-13)/2),0)),IF(ISBLANK(OFFSET('9. METAS'!$R$20,INT((ROW()-14)/2),0)),"",OFFSET('9. METAS'!$R$20,INT((ROW()-14)/2),0)))</f>
        <v/>
      </c>
      <c r="K274" s="195" t="str">
        <f ca="1">IF(MOD(ROW()-13,2)=0,IF(ISBLANK(OFFSET('11. SEGUIMIENTO 2026'!$O$14,INT((ROW()-13)/2),0)),"",OFFSET('11. SEGUIMIENTO 2026'!$O$14,INT((ROW()-13)/2),0)),IF(ISBLANK(OFFSET('9. METAS'!$S$20,INT((ROW()-14)/2),0)),"",OFFSET('9. METAS'!$S$20,INT((ROW()-14)/2),0)))</f>
        <v/>
      </c>
      <c r="L274" s="195" t="str">
        <f ca="1">IF(MOD(ROW()-13,2)=0,IF(ISBLANK(OFFSET('11. SEGUIMIENTO 2026'!$P$14,INT((ROW()-13)/2),0)),"",OFFSET('11. SEGUIMIENTO 2026'!$P$14,INT((ROW()-13)/2),0)),IF(ISBLANK(OFFSET('9. METAS'!$T$20,INT((ROW()-14)/2),0)),"",OFFSET('9. METAS'!$T$20,INT((ROW()-14)/2),0)))</f>
        <v/>
      </c>
      <c r="M274" s="196" t="str">
        <f ca="1">IF(MOD(ROW()-13,2)=0,IF(ISBLANK(OFFSET('11. SEGUIMIENTO 2026'!$Q$14,INT((ROW()-13)/2),0)),"",OFFSET('11. SEGUIMIENTO 2026'!$Q$14,INT((ROW()-13)/2),0)),IF(ISBLANK(OFFSET('9. METAS'!$U$20,INT((ROW()-14)/2),0)),"",OFFSET('9. METAS'!$U$20,INT((ROW()-14)/2),0)))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METAS'!$L$20,INT((ROW()-13)/2),0)),"",OFFSET('9. METAS'!$L$20,INT((ROW()-13)/2),0))</f>
        <v/>
      </c>
      <c r="I275" s="744"/>
      <c r="J275" s="194" t="str">
        <f ca="1">IF(MOD(ROW()-13,2)=0,IF(ISBLANK(OFFSET('11. SEGUIMIENTO 2026'!$N$14,INT((ROW()-13)/2),0)),"",OFFSET('11. SEGUIMIENTO 2026'!$N$14,INT((ROW()-13)/2),0)),IF(ISBLANK(OFFSET('9. METAS'!$R$20,INT((ROW()-14)/2),0)),"",OFFSET('9. METAS'!$R$20,INT((ROW()-14)/2),0)))</f>
        <v/>
      </c>
      <c r="K275" s="195" t="str">
        <f ca="1">IF(MOD(ROW()-13,2)=0,IF(ISBLANK(OFFSET('11. SEGUIMIENTO 2026'!$O$14,INT((ROW()-13)/2),0)),"",OFFSET('11. SEGUIMIENTO 2026'!$O$14,INT((ROW()-13)/2),0)),IF(ISBLANK(OFFSET('9. METAS'!$S$20,INT((ROW()-14)/2),0)),"",OFFSET('9. METAS'!$S$20,INT((ROW()-14)/2),0)))</f>
        <v/>
      </c>
      <c r="L275" s="195" t="str">
        <f ca="1">IF(MOD(ROW()-13,2)=0,IF(ISBLANK(OFFSET('11. SEGUIMIENTO 2026'!$P$14,INT((ROW()-13)/2),0)),"",OFFSET('11. SEGUIMIENTO 2026'!$P$14,INT((ROW()-13)/2),0)),IF(ISBLANK(OFFSET('9. METAS'!$T$20,INT((ROW()-14)/2),0)),"",OFFSET('9. METAS'!$T$20,INT((ROW()-14)/2),0)))</f>
        <v/>
      </c>
      <c r="M275" s="196" t="str">
        <f ca="1">IF(MOD(ROW()-13,2)=0,IF(ISBLANK(OFFSET('11. SEGUIMIENTO 2026'!$Q$14,INT((ROW()-13)/2),0)),"",OFFSET('11. SEGUIMIENTO 2026'!$Q$14,INT((ROW()-13)/2),0)),IF(ISBLANK(OFFSET('9. METAS'!$U$20,INT((ROW()-14)/2),0)),"",OFFSET('9. METAS'!$U$20,INT((ROW()-14)/2),0)))</f>
        <v/>
      </c>
      <c r="N275" s="742" t="str">
        <f t="shared" ref="N275" ca="1" si="258">IFERROR(J275/J276,"ND")</f>
        <v>ND</v>
      </c>
      <c r="O275" s="738" t="str">
        <f t="shared" ref="O275" ca="1" si="259">IFERROR(((J275+K275+L275)/H275),"ND")</f>
        <v>ND</v>
      </c>
      <c r="P275" s="726"/>
    </row>
    <row r="276" spans="3:16">
      <c r="C276" s="760"/>
      <c r="D276" s="756"/>
      <c r="E276" s="756"/>
      <c r="F276" s="754"/>
      <c r="G276" s="751"/>
      <c r="H276" s="747"/>
      <c r="I276" s="745"/>
      <c r="J276" s="194" t="str">
        <f ca="1">IF(MOD(ROW()-13,2)=0,IF(ISBLANK(OFFSET('11. SEGUIMIENTO 2026'!$N$14,INT((ROW()-13)/2),0)),"",OFFSET('11. SEGUIMIENTO 2026'!$N$14,INT((ROW()-13)/2),0)),IF(ISBLANK(OFFSET('9. METAS'!$R$20,INT((ROW()-14)/2),0)),"",OFFSET('9. METAS'!$R$20,INT((ROW()-14)/2),0)))</f>
        <v/>
      </c>
      <c r="K276" s="195" t="str">
        <f ca="1">IF(MOD(ROW()-13,2)=0,IF(ISBLANK(OFFSET('11. SEGUIMIENTO 2026'!$O$14,INT((ROW()-13)/2),0)),"",OFFSET('11. SEGUIMIENTO 2026'!$O$14,INT((ROW()-13)/2),0)),IF(ISBLANK(OFFSET('9. METAS'!$S$20,INT((ROW()-14)/2),0)),"",OFFSET('9. METAS'!$S$20,INT((ROW()-14)/2),0)))</f>
        <v/>
      </c>
      <c r="L276" s="195" t="str">
        <f ca="1">IF(MOD(ROW()-13,2)=0,IF(ISBLANK(OFFSET('11. SEGUIMIENTO 2026'!$P$14,INT((ROW()-13)/2),0)),"",OFFSET('11. SEGUIMIENTO 2026'!$P$14,INT((ROW()-13)/2),0)),IF(ISBLANK(OFFSET('9. METAS'!$T$20,INT((ROW()-14)/2),0)),"",OFFSET('9. METAS'!$T$20,INT((ROW()-14)/2),0)))</f>
        <v/>
      </c>
      <c r="M276" s="196" t="str">
        <f ca="1">IF(MOD(ROW()-13,2)=0,IF(ISBLANK(OFFSET('11. SEGUIMIENTO 2026'!$Q$14,INT((ROW()-13)/2),0)),"",OFFSET('11. SEGUIMIENTO 2026'!$Q$14,INT((ROW()-13)/2),0)),IF(ISBLANK(OFFSET('9. METAS'!$U$20,INT((ROW()-14)/2),0)),"",OFFSET('9. METAS'!$U$20,INT((ROW()-14)/2),0)))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METAS'!$L$20,INT((ROW()-13)/2),0)),"",OFFSET('9. METAS'!$L$20,INT((ROW()-13)/2),0))</f>
        <v/>
      </c>
      <c r="I277" s="744"/>
      <c r="J277" s="194" t="str">
        <f ca="1">IF(MOD(ROW()-13,2)=0,IF(ISBLANK(OFFSET('11. SEGUIMIENTO 2026'!$N$14,INT((ROW()-13)/2),0)),"",OFFSET('11. SEGUIMIENTO 2026'!$N$14,INT((ROW()-13)/2),0)),IF(ISBLANK(OFFSET('9. METAS'!$R$20,INT((ROW()-14)/2),0)),"",OFFSET('9. METAS'!$R$20,INT((ROW()-14)/2),0)))</f>
        <v/>
      </c>
      <c r="K277" s="195" t="str">
        <f ca="1">IF(MOD(ROW()-13,2)=0,IF(ISBLANK(OFFSET('11. SEGUIMIENTO 2026'!$O$14,INT((ROW()-13)/2),0)),"",OFFSET('11. SEGUIMIENTO 2026'!$O$14,INT((ROW()-13)/2),0)),IF(ISBLANK(OFFSET('9. METAS'!$S$20,INT((ROW()-14)/2),0)),"",OFFSET('9. METAS'!$S$20,INT((ROW()-14)/2),0)))</f>
        <v/>
      </c>
      <c r="L277" s="195" t="str">
        <f ca="1">IF(MOD(ROW()-13,2)=0,IF(ISBLANK(OFFSET('11. SEGUIMIENTO 2026'!$P$14,INT((ROW()-13)/2),0)),"",OFFSET('11. SEGUIMIENTO 2026'!$P$14,INT((ROW()-13)/2),0)),IF(ISBLANK(OFFSET('9. METAS'!$T$20,INT((ROW()-14)/2),0)),"",OFFSET('9. METAS'!$T$20,INT((ROW()-14)/2),0)))</f>
        <v/>
      </c>
      <c r="M277" s="196" t="str">
        <f ca="1">IF(MOD(ROW()-13,2)=0,IF(ISBLANK(OFFSET('11. SEGUIMIENTO 2026'!$Q$14,INT((ROW()-13)/2),0)),"",OFFSET('11. SEGUIMIENTO 2026'!$Q$14,INT((ROW()-13)/2),0)),IF(ISBLANK(OFFSET('9. METAS'!$U$20,INT((ROW()-14)/2),0)),"",OFFSET('9. METAS'!$U$20,INT((ROW()-14)/2),0)))</f>
        <v/>
      </c>
      <c r="N277" s="742" t="str">
        <f t="shared" ref="N277" ca="1" si="260">IFERROR(J277/J278,"ND")</f>
        <v>ND</v>
      </c>
      <c r="O277" s="738" t="str">
        <f t="shared" ref="O277" ca="1" si="261">IFERROR(((J277+K277+L277)/H277),"ND")</f>
        <v>ND</v>
      </c>
      <c r="P277" s="726"/>
    </row>
    <row r="278" spans="3:16">
      <c r="C278" s="760"/>
      <c r="D278" s="756"/>
      <c r="E278" s="756"/>
      <c r="F278" s="754"/>
      <c r="G278" s="751"/>
      <c r="H278" s="747"/>
      <c r="I278" s="745"/>
      <c r="J278" s="194" t="str">
        <f ca="1">IF(MOD(ROW()-13,2)=0,IF(ISBLANK(OFFSET('11. SEGUIMIENTO 2026'!$N$14,INT((ROW()-13)/2),0)),"",OFFSET('11. SEGUIMIENTO 2026'!$N$14,INT((ROW()-13)/2),0)),IF(ISBLANK(OFFSET('9. METAS'!$R$20,INT((ROW()-14)/2),0)),"",OFFSET('9. METAS'!$R$20,INT((ROW()-14)/2),0)))</f>
        <v/>
      </c>
      <c r="K278" s="195" t="str">
        <f ca="1">IF(MOD(ROW()-13,2)=0,IF(ISBLANK(OFFSET('11. SEGUIMIENTO 2026'!$O$14,INT((ROW()-13)/2),0)),"",OFFSET('11. SEGUIMIENTO 2026'!$O$14,INT((ROW()-13)/2),0)),IF(ISBLANK(OFFSET('9. METAS'!$S$20,INT((ROW()-14)/2),0)),"",OFFSET('9. METAS'!$S$20,INT((ROW()-14)/2),0)))</f>
        <v/>
      </c>
      <c r="L278" s="195" t="str">
        <f ca="1">IF(MOD(ROW()-13,2)=0,IF(ISBLANK(OFFSET('11. SEGUIMIENTO 2026'!$P$14,INT((ROW()-13)/2),0)),"",OFFSET('11. SEGUIMIENTO 2026'!$P$14,INT((ROW()-13)/2),0)),IF(ISBLANK(OFFSET('9. METAS'!$T$20,INT((ROW()-14)/2),0)),"",OFFSET('9. METAS'!$T$20,INT((ROW()-14)/2),0)))</f>
        <v/>
      </c>
      <c r="M278" s="196" t="str">
        <f ca="1">IF(MOD(ROW()-13,2)=0,IF(ISBLANK(OFFSET('11. SEGUIMIENTO 2026'!$Q$14,INT((ROW()-13)/2),0)),"",OFFSET('11. SEGUIMIENTO 2026'!$Q$14,INT((ROW()-13)/2),0)),IF(ISBLANK(OFFSET('9. METAS'!$U$20,INT((ROW()-14)/2),0)),"",OFFSET('9. METAS'!$U$20,INT((ROW()-14)/2),0)))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METAS'!$L$20,INT((ROW()-13)/2),0)),"",OFFSET('9. METAS'!$L$20,INT((ROW()-13)/2),0))</f>
        <v/>
      </c>
      <c r="I279" s="744"/>
      <c r="J279" s="194" t="str">
        <f ca="1">IF(MOD(ROW()-13,2)=0,IF(ISBLANK(OFFSET('11. SEGUIMIENTO 2026'!$N$14,INT((ROW()-13)/2),0)),"",OFFSET('11. SEGUIMIENTO 2026'!$N$14,INT((ROW()-13)/2),0)),IF(ISBLANK(OFFSET('9. METAS'!$R$20,INT((ROW()-14)/2),0)),"",OFFSET('9. METAS'!$R$20,INT((ROW()-14)/2),0)))</f>
        <v/>
      </c>
      <c r="K279" s="195" t="str">
        <f ca="1">IF(MOD(ROW()-13,2)=0,IF(ISBLANK(OFFSET('11. SEGUIMIENTO 2026'!$O$14,INT((ROW()-13)/2),0)),"",OFFSET('11. SEGUIMIENTO 2026'!$O$14,INT((ROW()-13)/2),0)),IF(ISBLANK(OFFSET('9. METAS'!$S$20,INT((ROW()-14)/2),0)),"",OFFSET('9. METAS'!$S$20,INT((ROW()-14)/2),0)))</f>
        <v/>
      </c>
      <c r="L279" s="195" t="str">
        <f ca="1">IF(MOD(ROW()-13,2)=0,IF(ISBLANK(OFFSET('11. SEGUIMIENTO 2026'!$P$14,INT((ROW()-13)/2),0)),"",OFFSET('11. SEGUIMIENTO 2026'!$P$14,INT((ROW()-13)/2),0)),IF(ISBLANK(OFFSET('9. METAS'!$T$20,INT((ROW()-14)/2),0)),"",OFFSET('9. METAS'!$T$20,INT((ROW()-14)/2),0)))</f>
        <v/>
      </c>
      <c r="M279" s="196" t="str">
        <f ca="1">IF(MOD(ROW()-13,2)=0,IF(ISBLANK(OFFSET('11. SEGUIMIENTO 2026'!$Q$14,INT((ROW()-13)/2),0)),"",OFFSET('11. SEGUIMIENTO 2026'!$Q$14,INT((ROW()-13)/2),0)),IF(ISBLANK(OFFSET('9. METAS'!$U$20,INT((ROW()-14)/2),0)),"",OFFSET('9. METAS'!$U$20,INT((ROW()-14)/2),0)))</f>
        <v/>
      </c>
      <c r="N279" s="742" t="str">
        <f t="shared" ref="N279" ca="1" si="262">IFERROR(J279/J280,"ND")</f>
        <v>ND</v>
      </c>
      <c r="O279" s="738" t="str">
        <f t="shared" ref="O279" ca="1" si="263">IFERROR(((J279+K279+L279)/H279),"ND")</f>
        <v>ND</v>
      </c>
      <c r="P279" s="726"/>
    </row>
    <row r="280" spans="3:16">
      <c r="C280" s="760"/>
      <c r="D280" s="756"/>
      <c r="E280" s="756"/>
      <c r="F280" s="754"/>
      <c r="G280" s="751"/>
      <c r="H280" s="747"/>
      <c r="I280" s="745"/>
      <c r="J280" s="194" t="str">
        <f ca="1">IF(MOD(ROW()-13,2)=0,IF(ISBLANK(OFFSET('11. SEGUIMIENTO 2026'!$N$14,INT((ROW()-13)/2),0)),"",OFFSET('11. SEGUIMIENTO 2026'!$N$14,INT((ROW()-13)/2),0)),IF(ISBLANK(OFFSET('9. METAS'!$R$20,INT((ROW()-14)/2),0)),"",OFFSET('9. METAS'!$R$20,INT((ROW()-14)/2),0)))</f>
        <v/>
      </c>
      <c r="K280" s="195" t="str">
        <f ca="1">IF(MOD(ROW()-13,2)=0,IF(ISBLANK(OFFSET('11. SEGUIMIENTO 2026'!$O$14,INT((ROW()-13)/2),0)),"",OFFSET('11. SEGUIMIENTO 2026'!$O$14,INT((ROW()-13)/2),0)),IF(ISBLANK(OFFSET('9. METAS'!$S$20,INT((ROW()-14)/2),0)),"",OFFSET('9. METAS'!$S$20,INT((ROW()-14)/2),0)))</f>
        <v/>
      </c>
      <c r="L280" s="195" t="str">
        <f ca="1">IF(MOD(ROW()-13,2)=0,IF(ISBLANK(OFFSET('11. SEGUIMIENTO 2026'!$P$14,INT((ROW()-13)/2),0)),"",OFFSET('11. SEGUIMIENTO 2026'!$P$14,INT((ROW()-13)/2),0)),IF(ISBLANK(OFFSET('9. METAS'!$T$20,INT((ROW()-14)/2),0)),"",OFFSET('9. METAS'!$T$20,INT((ROW()-14)/2),0)))</f>
        <v/>
      </c>
      <c r="M280" s="196" t="str">
        <f ca="1">IF(MOD(ROW()-13,2)=0,IF(ISBLANK(OFFSET('11. SEGUIMIENTO 2026'!$Q$14,INT((ROW()-13)/2),0)),"",OFFSET('11. SEGUIMIENTO 2026'!$Q$14,INT((ROW()-13)/2),0)),IF(ISBLANK(OFFSET('9. METAS'!$U$20,INT((ROW()-14)/2),0)),"",OFFSET('9. METAS'!$U$20,INT((ROW()-14)/2),0)))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METAS'!$L$20,INT((ROW()-13)/2),0)),"",OFFSET('9. METAS'!$L$20,INT((ROW()-13)/2),0))</f>
        <v/>
      </c>
      <c r="I281" s="744"/>
      <c r="J281" s="194" t="str">
        <f ca="1">IF(MOD(ROW()-13,2)=0,IF(ISBLANK(OFFSET('11. SEGUIMIENTO 2026'!$N$14,INT((ROW()-13)/2),0)),"",OFFSET('11. SEGUIMIENTO 2026'!$N$14,INT((ROW()-13)/2),0)),IF(ISBLANK(OFFSET('9. METAS'!$R$20,INT((ROW()-14)/2),0)),"",OFFSET('9. METAS'!$R$20,INT((ROW()-14)/2),0)))</f>
        <v/>
      </c>
      <c r="K281" s="195" t="str">
        <f ca="1">IF(MOD(ROW()-13,2)=0,IF(ISBLANK(OFFSET('11. SEGUIMIENTO 2026'!$O$14,INT((ROW()-13)/2),0)),"",OFFSET('11. SEGUIMIENTO 2026'!$O$14,INT((ROW()-13)/2),0)),IF(ISBLANK(OFFSET('9. METAS'!$S$20,INT((ROW()-14)/2),0)),"",OFFSET('9. METAS'!$S$20,INT((ROW()-14)/2),0)))</f>
        <v/>
      </c>
      <c r="L281" s="195" t="str">
        <f ca="1">IF(MOD(ROW()-13,2)=0,IF(ISBLANK(OFFSET('11. SEGUIMIENTO 2026'!$P$14,INT((ROW()-13)/2),0)),"",OFFSET('11. SEGUIMIENTO 2026'!$P$14,INT((ROW()-13)/2),0)),IF(ISBLANK(OFFSET('9. METAS'!$T$20,INT((ROW()-14)/2),0)),"",OFFSET('9. METAS'!$T$20,INT((ROW()-14)/2),0)))</f>
        <v/>
      </c>
      <c r="M281" s="196" t="str">
        <f ca="1">IF(MOD(ROW()-13,2)=0,IF(ISBLANK(OFFSET('11. SEGUIMIENTO 2026'!$Q$14,INT((ROW()-13)/2),0)),"",OFFSET('11. SEGUIMIENTO 2026'!$Q$14,INT((ROW()-13)/2),0)),IF(ISBLANK(OFFSET('9. METAS'!$U$20,INT((ROW()-14)/2),0)),"",OFFSET('9. METAS'!$U$20,INT((ROW()-14)/2),0)))</f>
        <v/>
      </c>
      <c r="N281" s="742" t="str">
        <f t="shared" ref="N281" ca="1" si="264">IFERROR(J281/J282,"ND")</f>
        <v>ND</v>
      </c>
      <c r="O281" s="738" t="str">
        <f t="shared" ref="O281" ca="1" si="265">IFERROR(((J281+K281+L281)/H281),"ND")</f>
        <v>ND</v>
      </c>
      <c r="P281" s="726"/>
    </row>
    <row r="282" spans="3:16">
      <c r="C282" s="760"/>
      <c r="D282" s="756"/>
      <c r="E282" s="756"/>
      <c r="F282" s="754"/>
      <c r="G282" s="751"/>
      <c r="H282" s="747"/>
      <c r="I282" s="745"/>
      <c r="J282" s="194" t="str">
        <f ca="1">IF(MOD(ROW()-13,2)=0,IF(ISBLANK(OFFSET('11. SEGUIMIENTO 2026'!$N$14,INT((ROW()-13)/2),0)),"",OFFSET('11. SEGUIMIENTO 2026'!$N$14,INT((ROW()-13)/2),0)),IF(ISBLANK(OFFSET('9. METAS'!$R$20,INT((ROW()-14)/2),0)),"",OFFSET('9. METAS'!$R$20,INT((ROW()-14)/2),0)))</f>
        <v/>
      </c>
      <c r="K282" s="195" t="str">
        <f ca="1">IF(MOD(ROW()-13,2)=0,IF(ISBLANK(OFFSET('11. SEGUIMIENTO 2026'!$O$14,INT((ROW()-13)/2),0)),"",OFFSET('11. SEGUIMIENTO 2026'!$O$14,INT((ROW()-13)/2),0)),IF(ISBLANK(OFFSET('9. METAS'!$S$20,INT((ROW()-14)/2),0)),"",OFFSET('9. METAS'!$S$20,INT((ROW()-14)/2),0)))</f>
        <v/>
      </c>
      <c r="L282" s="195" t="str">
        <f ca="1">IF(MOD(ROW()-13,2)=0,IF(ISBLANK(OFFSET('11. SEGUIMIENTO 2026'!$P$14,INT((ROW()-13)/2),0)),"",OFFSET('11. SEGUIMIENTO 2026'!$P$14,INT((ROW()-13)/2),0)),IF(ISBLANK(OFFSET('9. METAS'!$T$20,INT((ROW()-14)/2),0)),"",OFFSET('9. METAS'!$T$20,INT((ROW()-14)/2),0)))</f>
        <v/>
      </c>
      <c r="M282" s="196" t="str">
        <f ca="1">IF(MOD(ROW()-13,2)=0,IF(ISBLANK(OFFSET('11. SEGUIMIENTO 2026'!$Q$14,INT((ROW()-13)/2),0)),"",OFFSET('11. SEGUIMIENTO 2026'!$Q$14,INT((ROW()-13)/2),0)),IF(ISBLANK(OFFSET('9. METAS'!$U$20,INT((ROW()-14)/2),0)),"",OFFSET('9. METAS'!$U$20,INT((ROW()-14)/2),0)))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METAS'!$L$20,INT((ROW()-13)/2),0)),"",OFFSET('9. METAS'!$L$20,INT((ROW()-13)/2),0))</f>
        <v/>
      </c>
      <c r="I283" s="744"/>
      <c r="J283" s="194" t="str">
        <f ca="1">IF(MOD(ROW()-13,2)=0,IF(ISBLANK(OFFSET('11. SEGUIMIENTO 2026'!$N$14,INT((ROW()-13)/2),0)),"",OFFSET('11. SEGUIMIENTO 2026'!$N$14,INT((ROW()-13)/2),0)),IF(ISBLANK(OFFSET('9. METAS'!$R$20,INT((ROW()-14)/2),0)),"",OFFSET('9. METAS'!$R$20,INT((ROW()-14)/2),0)))</f>
        <v/>
      </c>
      <c r="K283" s="195" t="str">
        <f ca="1">IF(MOD(ROW()-13,2)=0,IF(ISBLANK(OFFSET('11. SEGUIMIENTO 2026'!$O$14,INT((ROW()-13)/2),0)),"",OFFSET('11. SEGUIMIENTO 2026'!$O$14,INT((ROW()-13)/2),0)),IF(ISBLANK(OFFSET('9. METAS'!$S$20,INT((ROW()-14)/2),0)),"",OFFSET('9. METAS'!$S$20,INT((ROW()-14)/2),0)))</f>
        <v/>
      </c>
      <c r="L283" s="195" t="str">
        <f ca="1">IF(MOD(ROW()-13,2)=0,IF(ISBLANK(OFFSET('11. SEGUIMIENTO 2026'!$P$14,INT((ROW()-13)/2),0)),"",OFFSET('11. SEGUIMIENTO 2026'!$P$14,INT((ROW()-13)/2),0)),IF(ISBLANK(OFFSET('9. METAS'!$T$20,INT((ROW()-14)/2),0)),"",OFFSET('9. METAS'!$T$20,INT((ROW()-14)/2),0)))</f>
        <v/>
      </c>
      <c r="M283" s="196" t="str">
        <f ca="1">IF(MOD(ROW()-13,2)=0,IF(ISBLANK(OFFSET('11. SEGUIMIENTO 2026'!$Q$14,INT((ROW()-13)/2),0)),"",OFFSET('11. SEGUIMIENTO 2026'!$Q$14,INT((ROW()-13)/2),0)),IF(ISBLANK(OFFSET('9. METAS'!$U$20,INT((ROW()-14)/2),0)),"",OFFSET('9. METAS'!$U$20,INT((ROW()-14)/2),0)))</f>
        <v/>
      </c>
      <c r="N283" s="742" t="str">
        <f t="shared" ref="N283" ca="1" si="266">IFERROR(J283/J284,"ND")</f>
        <v>ND</v>
      </c>
      <c r="O283" s="738" t="str">
        <f t="shared" ref="O283" ca="1" si="267">IFERROR(((J283+K283+L283)/H283),"ND")</f>
        <v>ND</v>
      </c>
      <c r="P283" s="726"/>
    </row>
    <row r="284" spans="3:16">
      <c r="C284" s="760"/>
      <c r="D284" s="756"/>
      <c r="E284" s="756"/>
      <c r="F284" s="754"/>
      <c r="G284" s="751"/>
      <c r="H284" s="747"/>
      <c r="I284" s="745"/>
      <c r="J284" s="194" t="str">
        <f ca="1">IF(MOD(ROW()-13,2)=0,IF(ISBLANK(OFFSET('11. SEGUIMIENTO 2026'!$N$14,INT((ROW()-13)/2),0)),"",OFFSET('11. SEGUIMIENTO 2026'!$N$14,INT((ROW()-13)/2),0)),IF(ISBLANK(OFFSET('9. METAS'!$R$20,INT((ROW()-14)/2),0)),"",OFFSET('9. METAS'!$R$20,INT((ROW()-14)/2),0)))</f>
        <v/>
      </c>
      <c r="K284" s="195" t="str">
        <f ca="1">IF(MOD(ROW()-13,2)=0,IF(ISBLANK(OFFSET('11. SEGUIMIENTO 2026'!$O$14,INT((ROW()-13)/2),0)),"",OFFSET('11. SEGUIMIENTO 2026'!$O$14,INT((ROW()-13)/2),0)),IF(ISBLANK(OFFSET('9. METAS'!$S$20,INT((ROW()-14)/2),0)),"",OFFSET('9. METAS'!$S$20,INT((ROW()-14)/2),0)))</f>
        <v/>
      </c>
      <c r="L284" s="195" t="str">
        <f ca="1">IF(MOD(ROW()-13,2)=0,IF(ISBLANK(OFFSET('11. SEGUIMIENTO 2026'!$P$14,INT((ROW()-13)/2),0)),"",OFFSET('11. SEGUIMIENTO 2026'!$P$14,INT((ROW()-13)/2),0)),IF(ISBLANK(OFFSET('9. METAS'!$T$20,INT((ROW()-14)/2),0)),"",OFFSET('9. METAS'!$T$20,INT((ROW()-14)/2),0)))</f>
        <v/>
      </c>
      <c r="M284" s="196" t="str">
        <f ca="1">IF(MOD(ROW()-13,2)=0,IF(ISBLANK(OFFSET('11. SEGUIMIENTO 2026'!$Q$14,INT((ROW()-13)/2),0)),"",OFFSET('11. SEGUIMIENTO 2026'!$Q$14,INT((ROW()-13)/2),0)),IF(ISBLANK(OFFSET('9. METAS'!$U$20,INT((ROW()-14)/2),0)),"",OFFSET('9. METAS'!$U$20,INT((ROW()-14)/2),0)))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METAS'!$L$20,INT((ROW()-13)/2),0)),"",OFFSET('9. METAS'!$L$20,INT((ROW()-13)/2),0))</f>
        <v/>
      </c>
      <c r="I285" s="744"/>
      <c r="J285" s="194" t="str">
        <f ca="1">IF(MOD(ROW()-13,2)=0,IF(ISBLANK(OFFSET('11. SEGUIMIENTO 2026'!$N$14,INT((ROW()-13)/2),0)),"",OFFSET('11. SEGUIMIENTO 2026'!$N$14,INT((ROW()-13)/2),0)),IF(ISBLANK(OFFSET('9. METAS'!$R$20,INT((ROW()-14)/2),0)),"",OFFSET('9. METAS'!$R$20,INT((ROW()-14)/2),0)))</f>
        <v/>
      </c>
      <c r="K285" s="195" t="str">
        <f ca="1">IF(MOD(ROW()-13,2)=0,IF(ISBLANK(OFFSET('11. SEGUIMIENTO 2026'!$O$14,INT((ROW()-13)/2),0)),"",OFFSET('11. SEGUIMIENTO 2026'!$O$14,INT((ROW()-13)/2),0)),IF(ISBLANK(OFFSET('9. METAS'!$S$20,INT((ROW()-14)/2),0)),"",OFFSET('9. METAS'!$S$20,INT((ROW()-14)/2),0)))</f>
        <v/>
      </c>
      <c r="L285" s="195" t="str">
        <f ca="1">IF(MOD(ROW()-13,2)=0,IF(ISBLANK(OFFSET('11. SEGUIMIENTO 2026'!$P$14,INT((ROW()-13)/2),0)),"",OFFSET('11. SEGUIMIENTO 2026'!$P$14,INT((ROW()-13)/2),0)),IF(ISBLANK(OFFSET('9. METAS'!$T$20,INT((ROW()-14)/2),0)),"",OFFSET('9. METAS'!$T$20,INT((ROW()-14)/2),0)))</f>
        <v/>
      </c>
      <c r="M285" s="196" t="str">
        <f ca="1">IF(MOD(ROW()-13,2)=0,IF(ISBLANK(OFFSET('11. SEGUIMIENTO 2026'!$Q$14,INT((ROW()-13)/2),0)),"",OFFSET('11. SEGUIMIENTO 2026'!$Q$14,INT((ROW()-13)/2),0)),IF(ISBLANK(OFFSET('9. METAS'!$U$20,INT((ROW()-14)/2),0)),"",OFFSET('9. METAS'!$U$20,INT((ROW()-14)/2),0)))</f>
        <v/>
      </c>
      <c r="N285" s="742" t="str">
        <f t="shared" ref="N285" ca="1" si="268">IFERROR(J285/J286,"ND")</f>
        <v>ND</v>
      </c>
      <c r="O285" s="738" t="str">
        <f t="shared" ref="O285" ca="1" si="269">IFERROR(((J285+K285+L285)/H285),"ND")</f>
        <v>ND</v>
      </c>
      <c r="P285" s="726"/>
    </row>
    <row r="286" spans="3:16">
      <c r="C286" s="760"/>
      <c r="D286" s="756"/>
      <c r="E286" s="756"/>
      <c r="F286" s="754"/>
      <c r="G286" s="751"/>
      <c r="H286" s="747"/>
      <c r="I286" s="745"/>
      <c r="J286" s="194" t="str">
        <f ca="1">IF(MOD(ROW()-13,2)=0,IF(ISBLANK(OFFSET('11. SEGUIMIENTO 2026'!$N$14,INT((ROW()-13)/2),0)),"",OFFSET('11. SEGUIMIENTO 2026'!$N$14,INT((ROW()-13)/2),0)),IF(ISBLANK(OFFSET('9. METAS'!$R$20,INT((ROW()-14)/2),0)),"",OFFSET('9. METAS'!$R$20,INT((ROW()-14)/2),0)))</f>
        <v/>
      </c>
      <c r="K286" s="195" t="str">
        <f ca="1">IF(MOD(ROW()-13,2)=0,IF(ISBLANK(OFFSET('11. SEGUIMIENTO 2026'!$O$14,INT((ROW()-13)/2),0)),"",OFFSET('11. SEGUIMIENTO 2026'!$O$14,INT((ROW()-13)/2),0)),IF(ISBLANK(OFFSET('9. METAS'!$S$20,INT((ROW()-14)/2),0)),"",OFFSET('9. METAS'!$S$20,INT((ROW()-14)/2),0)))</f>
        <v/>
      </c>
      <c r="L286" s="195" t="str">
        <f ca="1">IF(MOD(ROW()-13,2)=0,IF(ISBLANK(OFFSET('11. SEGUIMIENTO 2026'!$P$14,INT((ROW()-13)/2),0)),"",OFFSET('11. SEGUIMIENTO 2026'!$P$14,INT((ROW()-13)/2),0)),IF(ISBLANK(OFFSET('9. METAS'!$T$20,INT((ROW()-14)/2),0)),"",OFFSET('9. METAS'!$T$20,INT((ROW()-14)/2),0)))</f>
        <v/>
      </c>
      <c r="M286" s="196" t="str">
        <f ca="1">IF(MOD(ROW()-13,2)=0,IF(ISBLANK(OFFSET('11. SEGUIMIENTO 2026'!$Q$14,INT((ROW()-13)/2),0)),"",OFFSET('11. SEGUIMIENTO 2026'!$Q$14,INT((ROW()-13)/2),0)),IF(ISBLANK(OFFSET('9. METAS'!$U$20,INT((ROW()-14)/2),0)),"",OFFSET('9. METAS'!$U$20,INT((ROW()-14)/2),0)))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METAS'!$L$20,INT((ROW()-13)/2),0)),"",OFFSET('9. METAS'!$L$20,INT((ROW()-13)/2),0))</f>
        <v/>
      </c>
      <c r="I287" s="744"/>
      <c r="J287" s="194" t="str">
        <f ca="1">IF(MOD(ROW()-13,2)=0,IF(ISBLANK(OFFSET('11. SEGUIMIENTO 2026'!$N$14,INT((ROW()-13)/2),0)),"",OFFSET('11. SEGUIMIENTO 2026'!$N$14,INT((ROW()-13)/2),0)),IF(ISBLANK(OFFSET('9. METAS'!$R$20,INT((ROW()-14)/2),0)),"",OFFSET('9. METAS'!$R$20,INT((ROW()-14)/2),0)))</f>
        <v/>
      </c>
      <c r="K287" s="195" t="str">
        <f ca="1">IF(MOD(ROW()-13,2)=0,IF(ISBLANK(OFFSET('11. SEGUIMIENTO 2026'!$O$14,INT((ROW()-13)/2),0)),"",OFFSET('11. SEGUIMIENTO 2026'!$O$14,INT((ROW()-13)/2),0)),IF(ISBLANK(OFFSET('9. METAS'!$S$20,INT((ROW()-14)/2),0)),"",OFFSET('9. METAS'!$S$20,INT((ROW()-14)/2),0)))</f>
        <v/>
      </c>
      <c r="L287" s="195" t="str">
        <f ca="1">IF(MOD(ROW()-13,2)=0,IF(ISBLANK(OFFSET('11. SEGUIMIENTO 2026'!$P$14,INT((ROW()-13)/2),0)),"",OFFSET('11. SEGUIMIENTO 2026'!$P$14,INT((ROW()-13)/2),0)),IF(ISBLANK(OFFSET('9. METAS'!$T$20,INT((ROW()-14)/2),0)),"",OFFSET('9. METAS'!$T$20,INT((ROW()-14)/2),0)))</f>
        <v/>
      </c>
      <c r="M287" s="196" t="str">
        <f ca="1">IF(MOD(ROW()-13,2)=0,IF(ISBLANK(OFFSET('11. SEGUIMIENTO 2026'!$Q$14,INT((ROW()-13)/2),0)),"",OFFSET('11. SEGUIMIENTO 2026'!$Q$14,INT((ROW()-13)/2),0)),IF(ISBLANK(OFFSET('9. METAS'!$U$20,INT((ROW()-14)/2),0)),"",OFFSET('9. METAS'!$U$20,INT((ROW()-14)/2),0)))</f>
        <v/>
      </c>
      <c r="N287" s="742" t="str">
        <f t="shared" ref="N287" ca="1" si="270">IFERROR(J287/J288,"ND")</f>
        <v>ND</v>
      </c>
      <c r="O287" s="738" t="str">
        <f t="shared" ref="O287" ca="1" si="271">IFERROR(((J287+K287+L287)/H287),"ND")</f>
        <v>ND</v>
      </c>
      <c r="P287" s="726"/>
    </row>
    <row r="288" spans="3:16">
      <c r="C288" s="760"/>
      <c r="D288" s="756"/>
      <c r="E288" s="756"/>
      <c r="F288" s="754"/>
      <c r="G288" s="751"/>
      <c r="H288" s="747"/>
      <c r="I288" s="745"/>
      <c r="J288" s="194" t="str">
        <f ca="1">IF(MOD(ROW()-13,2)=0,IF(ISBLANK(OFFSET('11. SEGUIMIENTO 2026'!$N$14,INT((ROW()-13)/2),0)),"",OFFSET('11. SEGUIMIENTO 2026'!$N$14,INT((ROW()-13)/2),0)),IF(ISBLANK(OFFSET('9. METAS'!$R$20,INT((ROW()-14)/2),0)),"",OFFSET('9. METAS'!$R$20,INT((ROW()-14)/2),0)))</f>
        <v/>
      </c>
      <c r="K288" s="195" t="str">
        <f ca="1">IF(MOD(ROW()-13,2)=0,IF(ISBLANK(OFFSET('11. SEGUIMIENTO 2026'!$O$14,INT((ROW()-13)/2),0)),"",OFFSET('11. SEGUIMIENTO 2026'!$O$14,INT((ROW()-13)/2),0)),IF(ISBLANK(OFFSET('9. METAS'!$S$20,INT((ROW()-14)/2),0)),"",OFFSET('9. METAS'!$S$20,INT((ROW()-14)/2),0)))</f>
        <v/>
      </c>
      <c r="L288" s="195" t="str">
        <f ca="1">IF(MOD(ROW()-13,2)=0,IF(ISBLANK(OFFSET('11. SEGUIMIENTO 2026'!$P$14,INT((ROW()-13)/2),0)),"",OFFSET('11. SEGUIMIENTO 2026'!$P$14,INT((ROW()-13)/2),0)),IF(ISBLANK(OFFSET('9. METAS'!$T$20,INT((ROW()-14)/2),0)),"",OFFSET('9. METAS'!$T$20,INT((ROW()-14)/2),0)))</f>
        <v/>
      </c>
      <c r="M288" s="196" t="str">
        <f ca="1">IF(MOD(ROW()-13,2)=0,IF(ISBLANK(OFFSET('11. SEGUIMIENTO 2026'!$Q$14,INT((ROW()-13)/2),0)),"",OFFSET('11. SEGUIMIENTO 2026'!$Q$14,INT((ROW()-13)/2),0)),IF(ISBLANK(OFFSET('9. METAS'!$U$20,INT((ROW()-14)/2),0)),"",OFFSET('9. METAS'!$U$20,INT((ROW()-14)/2),0)))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METAS'!$L$20,INT((ROW()-13)/2),0)),"",OFFSET('9. METAS'!$L$20,INT((ROW()-13)/2),0))</f>
        <v/>
      </c>
      <c r="I289" s="744"/>
      <c r="J289" s="194" t="str">
        <f ca="1">IF(MOD(ROW()-13,2)=0,IF(ISBLANK(OFFSET('11. SEGUIMIENTO 2026'!$N$14,INT((ROW()-13)/2),0)),"",OFFSET('11. SEGUIMIENTO 2026'!$N$14,INT((ROW()-13)/2),0)),IF(ISBLANK(OFFSET('9. METAS'!$R$20,INT((ROW()-14)/2),0)),"",OFFSET('9. METAS'!$R$20,INT((ROW()-14)/2),0)))</f>
        <v/>
      </c>
      <c r="K289" s="195" t="str">
        <f ca="1">IF(MOD(ROW()-13,2)=0,IF(ISBLANK(OFFSET('11. SEGUIMIENTO 2026'!$O$14,INT((ROW()-13)/2),0)),"",OFFSET('11. SEGUIMIENTO 2026'!$O$14,INT((ROW()-13)/2),0)),IF(ISBLANK(OFFSET('9. METAS'!$S$20,INT((ROW()-14)/2),0)),"",OFFSET('9. METAS'!$S$20,INT((ROW()-14)/2),0)))</f>
        <v/>
      </c>
      <c r="L289" s="195" t="str">
        <f ca="1">IF(MOD(ROW()-13,2)=0,IF(ISBLANK(OFFSET('11. SEGUIMIENTO 2026'!$P$14,INT((ROW()-13)/2),0)),"",OFFSET('11. SEGUIMIENTO 2026'!$P$14,INT((ROW()-13)/2),0)),IF(ISBLANK(OFFSET('9. METAS'!$T$20,INT((ROW()-14)/2),0)),"",OFFSET('9. METAS'!$T$20,INT((ROW()-14)/2),0)))</f>
        <v/>
      </c>
      <c r="M289" s="196" t="str">
        <f ca="1">IF(MOD(ROW()-13,2)=0,IF(ISBLANK(OFFSET('11. SEGUIMIENTO 2026'!$Q$14,INT((ROW()-13)/2),0)),"",OFFSET('11. SEGUIMIENTO 2026'!$Q$14,INT((ROW()-13)/2),0)),IF(ISBLANK(OFFSET('9. METAS'!$U$20,INT((ROW()-14)/2),0)),"",OFFSET('9. METAS'!$U$20,INT((ROW()-14)/2),0)))</f>
        <v/>
      </c>
      <c r="N289" s="742" t="str">
        <f t="shared" ref="N289" ca="1" si="272">IFERROR(J289/J290,"ND")</f>
        <v>ND</v>
      </c>
      <c r="O289" s="738" t="str">
        <f t="shared" ref="O289" ca="1" si="273">IFERROR(((J289+K289+L289)/H289),"ND")</f>
        <v>ND</v>
      </c>
      <c r="P289" s="726"/>
    </row>
    <row r="290" spans="3:16">
      <c r="C290" s="760"/>
      <c r="D290" s="756"/>
      <c r="E290" s="756"/>
      <c r="F290" s="754"/>
      <c r="G290" s="751"/>
      <c r="H290" s="747"/>
      <c r="I290" s="745"/>
      <c r="J290" s="194" t="str">
        <f ca="1">IF(MOD(ROW()-13,2)=0,IF(ISBLANK(OFFSET('11. SEGUIMIENTO 2026'!$N$14,INT((ROW()-13)/2),0)),"",OFFSET('11. SEGUIMIENTO 2026'!$N$14,INT((ROW()-13)/2),0)),IF(ISBLANK(OFFSET('9. METAS'!$R$20,INT((ROW()-14)/2),0)),"",OFFSET('9. METAS'!$R$20,INT((ROW()-14)/2),0)))</f>
        <v/>
      </c>
      <c r="K290" s="195" t="str">
        <f ca="1">IF(MOD(ROW()-13,2)=0,IF(ISBLANK(OFFSET('11. SEGUIMIENTO 2026'!$O$14,INT((ROW()-13)/2),0)),"",OFFSET('11. SEGUIMIENTO 2026'!$O$14,INT((ROW()-13)/2),0)),IF(ISBLANK(OFFSET('9. METAS'!$S$20,INT((ROW()-14)/2),0)),"",OFFSET('9. METAS'!$S$20,INT((ROW()-14)/2),0)))</f>
        <v/>
      </c>
      <c r="L290" s="195" t="str">
        <f ca="1">IF(MOD(ROW()-13,2)=0,IF(ISBLANK(OFFSET('11. SEGUIMIENTO 2026'!$P$14,INT((ROW()-13)/2),0)),"",OFFSET('11. SEGUIMIENTO 2026'!$P$14,INT((ROW()-13)/2),0)),IF(ISBLANK(OFFSET('9. METAS'!$T$20,INT((ROW()-14)/2),0)),"",OFFSET('9. METAS'!$T$20,INT((ROW()-14)/2),0)))</f>
        <v/>
      </c>
      <c r="M290" s="196" t="str">
        <f ca="1">IF(MOD(ROW()-13,2)=0,IF(ISBLANK(OFFSET('11. SEGUIMIENTO 2026'!$Q$14,INT((ROW()-13)/2),0)),"",OFFSET('11. SEGUIMIENTO 2026'!$Q$14,INT((ROW()-13)/2),0)),IF(ISBLANK(OFFSET('9. METAS'!$U$20,INT((ROW()-14)/2),0)),"",OFFSET('9. METAS'!$U$20,INT((ROW()-14)/2),0)))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METAS'!$L$20,INT((ROW()-13)/2),0)),"",OFFSET('9. METAS'!$L$20,INT((ROW()-13)/2),0))</f>
        <v/>
      </c>
      <c r="I291" s="744"/>
      <c r="J291" s="194" t="str">
        <f ca="1">IF(MOD(ROW()-13,2)=0,IF(ISBLANK(OFFSET('11. SEGUIMIENTO 2026'!$N$14,INT((ROW()-13)/2),0)),"",OFFSET('11. SEGUIMIENTO 2026'!$N$14,INT((ROW()-13)/2),0)),IF(ISBLANK(OFFSET('9. METAS'!$R$20,INT((ROW()-14)/2),0)),"",OFFSET('9. METAS'!$R$20,INT((ROW()-14)/2),0)))</f>
        <v/>
      </c>
      <c r="K291" s="195" t="str">
        <f ca="1">IF(MOD(ROW()-13,2)=0,IF(ISBLANK(OFFSET('11. SEGUIMIENTO 2026'!$O$14,INT((ROW()-13)/2),0)),"",OFFSET('11. SEGUIMIENTO 2026'!$O$14,INT((ROW()-13)/2),0)),IF(ISBLANK(OFFSET('9. METAS'!$S$20,INT((ROW()-14)/2),0)),"",OFFSET('9. METAS'!$S$20,INT((ROW()-14)/2),0)))</f>
        <v/>
      </c>
      <c r="L291" s="195" t="str">
        <f ca="1">IF(MOD(ROW()-13,2)=0,IF(ISBLANK(OFFSET('11. SEGUIMIENTO 2026'!$P$14,INT((ROW()-13)/2),0)),"",OFFSET('11. SEGUIMIENTO 2026'!$P$14,INT((ROW()-13)/2),0)),IF(ISBLANK(OFFSET('9. METAS'!$T$20,INT((ROW()-14)/2),0)),"",OFFSET('9. METAS'!$T$20,INT((ROW()-14)/2),0)))</f>
        <v/>
      </c>
      <c r="M291" s="196" t="str">
        <f ca="1">IF(MOD(ROW()-13,2)=0,IF(ISBLANK(OFFSET('11. SEGUIMIENTO 2026'!$Q$14,INT((ROW()-13)/2),0)),"",OFFSET('11. SEGUIMIENTO 2026'!$Q$14,INT((ROW()-13)/2),0)),IF(ISBLANK(OFFSET('9. METAS'!$U$20,INT((ROW()-14)/2),0)),"",OFFSET('9. METAS'!$U$20,INT((ROW()-14)/2),0)))</f>
        <v/>
      </c>
      <c r="N291" s="742" t="str">
        <f t="shared" ref="N291" ca="1" si="274">IFERROR(J291/J292,"ND")</f>
        <v>ND</v>
      </c>
      <c r="O291" s="738" t="str">
        <f t="shared" ref="O291" ca="1" si="275">IFERROR(((J291+K291+L291)/H291),"ND")</f>
        <v>ND</v>
      </c>
      <c r="P291" s="726"/>
    </row>
    <row r="292" spans="3:16">
      <c r="C292" s="760"/>
      <c r="D292" s="756"/>
      <c r="E292" s="756"/>
      <c r="F292" s="754"/>
      <c r="G292" s="751"/>
      <c r="H292" s="747"/>
      <c r="I292" s="745"/>
      <c r="J292" s="194" t="str">
        <f ca="1">IF(MOD(ROW()-13,2)=0,IF(ISBLANK(OFFSET('11. SEGUIMIENTO 2026'!$N$14,INT((ROW()-13)/2),0)),"",OFFSET('11. SEGUIMIENTO 2026'!$N$14,INT((ROW()-13)/2),0)),IF(ISBLANK(OFFSET('9. METAS'!$R$20,INT((ROW()-14)/2),0)),"",OFFSET('9. METAS'!$R$20,INT((ROW()-14)/2),0)))</f>
        <v/>
      </c>
      <c r="K292" s="195" t="str">
        <f ca="1">IF(MOD(ROW()-13,2)=0,IF(ISBLANK(OFFSET('11. SEGUIMIENTO 2026'!$O$14,INT((ROW()-13)/2),0)),"",OFFSET('11. SEGUIMIENTO 2026'!$O$14,INT((ROW()-13)/2),0)),IF(ISBLANK(OFFSET('9. METAS'!$S$20,INT((ROW()-14)/2),0)),"",OFFSET('9. METAS'!$S$20,INT((ROW()-14)/2),0)))</f>
        <v/>
      </c>
      <c r="L292" s="195" t="str">
        <f ca="1">IF(MOD(ROW()-13,2)=0,IF(ISBLANK(OFFSET('11. SEGUIMIENTO 2026'!$P$14,INT((ROW()-13)/2),0)),"",OFFSET('11. SEGUIMIENTO 2026'!$P$14,INT((ROW()-13)/2),0)),IF(ISBLANK(OFFSET('9. METAS'!$T$20,INT((ROW()-14)/2),0)),"",OFFSET('9. METAS'!$T$20,INT((ROW()-14)/2),0)))</f>
        <v/>
      </c>
      <c r="M292" s="196" t="str">
        <f ca="1">IF(MOD(ROW()-13,2)=0,IF(ISBLANK(OFFSET('11. SEGUIMIENTO 2026'!$Q$14,INT((ROW()-13)/2),0)),"",OFFSET('11. SEGUIMIENTO 2026'!$Q$14,INT((ROW()-13)/2),0)),IF(ISBLANK(OFFSET('9. METAS'!$U$20,INT((ROW()-14)/2),0)),"",OFFSET('9. METAS'!$U$20,INT((ROW()-14)/2),0)))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METAS'!$L$20,INT((ROW()-13)/2),0)),"",OFFSET('9. METAS'!$L$20,INT((ROW()-13)/2),0))</f>
        <v/>
      </c>
      <c r="I293" s="744"/>
      <c r="J293" s="194" t="str">
        <f ca="1">IF(MOD(ROW()-13,2)=0,IF(ISBLANK(OFFSET('11. SEGUIMIENTO 2026'!$N$14,INT((ROW()-13)/2),0)),"",OFFSET('11. SEGUIMIENTO 2026'!$N$14,INT((ROW()-13)/2),0)),IF(ISBLANK(OFFSET('9. METAS'!$R$20,INT((ROW()-14)/2),0)),"",OFFSET('9. METAS'!$R$20,INT((ROW()-14)/2),0)))</f>
        <v/>
      </c>
      <c r="K293" s="195" t="str">
        <f ca="1">IF(MOD(ROW()-13,2)=0,IF(ISBLANK(OFFSET('11. SEGUIMIENTO 2026'!$O$14,INT((ROW()-13)/2),0)),"",OFFSET('11. SEGUIMIENTO 2026'!$O$14,INT((ROW()-13)/2),0)),IF(ISBLANK(OFFSET('9. METAS'!$S$20,INT((ROW()-14)/2),0)),"",OFFSET('9. METAS'!$S$20,INT((ROW()-14)/2),0)))</f>
        <v/>
      </c>
      <c r="L293" s="195" t="str">
        <f ca="1">IF(MOD(ROW()-13,2)=0,IF(ISBLANK(OFFSET('11. SEGUIMIENTO 2026'!$P$14,INT((ROW()-13)/2),0)),"",OFFSET('11. SEGUIMIENTO 2026'!$P$14,INT((ROW()-13)/2),0)),IF(ISBLANK(OFFSET('9. METAS'!$T$20,INT((ROW()-14)/2),0)),"",OFFSET('9. METAS'!$T$20,INT((ROW()-14)/2),0)))</f>
        <v/>
      </c>
      <c r="M293" s="196" t="str">
        <f ca="1">IF(MOD(ROW()-13,2)=0,IF(ISBLANK(OFFSET('11. SEGUIMIENTO 2026'!$Q$14,INT((ROW()-13)/2),0)),"",OFFSET('11. SEGUIMIENTO 2026'!$Q$14,INT((ROW()-13)/2),0)),IF(ISBLANK(OFFSET('9. METAS'!$U$20,INT((ROW()-14)/2),0)),"",OFFSET('9. METAS'!$U$20,INT((ROW()-14)/2),0)))</f>
        <v/>
      </c>
      <c r="N293" s="742" t="str">
        <f t="shared" ref="N293" ca="1" si="276">IFERROR(J293/J294,"ND")</f>
        <v>ND</v>
      </c>
      <c r="O293" s="738" t="str">
        <f t="shared" ref="O293" ca="1" si="277">IFERROR(((J293+K293+L293)/H293),"ND")</f>
        <v>ND</v>
      </c>
      <c r="P293" s="726"/>
    </row>
    <row r="294" spans="3:16">
      <c r="C294" s="760"/>
      <c r="D294" s="756"/>
      <c r="E294" s="756"/>
      <c r="F294" s="754"/>
      <c r="G294" s="751"/>
      <c r="H294" s="747"/>
      <c r="I294" s="745"/>
      <c r="J294" s="194" t="str">
        <f ca="1">IF(MOD(ROW()-13,2)=0,IF(ISBLANK(OFFSET('11. SEGUIMIENTO 2026'!$N$14,INT((ROW()-13)/2),0)),"",OFFSET('11. SEGUIMIENTO 2026'!$N$14,INT((ROW()-13)/2),0)),IF(ISBLANK(OFFSET('9. METAS'!$R$20,INT((ROW()-14)/2),0)),"",OFFSET('9. METAS'!$R$20,INT((ROW()-14)/2),0)))</f>
        <v/>
      </c>
      <c r="K294" s="195" t="str">
        <f ca="1">IF(MOD(ROW()-13,2)=0,IF(ISBLANK(OFFSET('11. SEGUIMIENTO 2026'!$O$14,INT((ROW()-13)/2),0)),"",OFFSET('11. SEGUIMIENTO 2026'!$O$14,INT((ROW()-13)/2),0)),IF(ISBLANK(OFFSET('9. METAS'!$S$20,INT((ROW()-14)/2),0)),"",OFFSET('9. METAS'!$S$20,INT((ROW()-14)/2),0)))</f>
        <v/>
      </c>
      <c r="L294" s="195" t="str">
        <f ca="1">IF(MOD(ROW()-13,2)=0,IF(ISBLANK(OFFSET('11. SEGUIMIENTO 2026'!$P$14,INT((ROW()-13)/2),0)),"",OFFSET('11. SEGUIMIENTO 2026'!$P$14,INT((ROW()-13)/2),0)),IF(ISBLANK(OFFSET('9. METAS'!$T$20,INT((ROW()-14)/2),0)),"",OFFSET('9. METAS'!$T$20,INT((ROW()-14)/2),0)))</f>
        <v/>
      </c>
      <c r="M294" s="196" t="str">
        <f ca="1">IF(MOD(ROW()-13,2)=0,IF(ISBLANK(OFFSET('11. SEGUIMIENTO 2026'!$Q$14,INT((ROW()-13)/2),0)),"",OFFSET('11. SEGUIMIENTO 2026'!$Q$14,INT((ROW()-13)/2),0)),IF(ISBLANK(OFFSET('9. METAS'!$U$20,INT((ROW()-14)/2),0)),"",OFFSET('9. METAS'!$U$20,INT((ROW()-14)/2),0)))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METAS'!$L$20,INT((ROW()-13)/2),0)),"",OFFSET('9. METAS'!$L$20,INT((ROW()-13)/2),0))</f>
        <v/>
      </c>
      <c r="I295" s="744"/>
      <c r="J295" s="194" t="str">
        <f ca="1">IF(MOD(ROW()-13,2)=0,IF(ISBLANK(OFFSET('11. SEGUIMIENTO 2026'!$N$14,INT((ROW()-13)/2),0)),"",OFFSET('11. SEGUIMIENTO 2026'!$N$14,INT((ROW()-13)/2),0)),IF(ISBLANK(OFFSET('9. METAS'!$R$20,INT((ROW()-14)/2),0)),"",OFFSET('9. METAS'!$R$20,INT((ROW()-14)/2),0)))</f>
        <v/>
      </c>
      <c r="K295" s="195" t="str">
        <f ca="1">IF(MOD(ROW()-13,2)=0,IF(ISBLANK(OFFSET('11. SEGUIMIENTO 2026'!$O$14,INT((ROW()-13)/2),0)),"",OFFSET('11. SEGUIMIENTO 2026'!$O$14,INT((ROW()-13)/2),0)),IF(ISBLANK(OFFSET('9. METAS'!$S$20,INT((ROW()-14)/2),0)),"",OFFSET('9. METAS'!$S$20,INT((ROW()-14)/2),0)))</f>
        <v/>
      </c>
      <c r="L295" s="195" t="str">
        <f ca="1">IF(MOD(ROW()-13,2)=0,IF(ISBLANK(OFFSET('11. SEGUIMIENTO 2026'!$P$14,INT((ROW()-13)/2),0)),"",OFFSET('11. SEGUIMIENTO 2026'!$P$14,INT((ROW()-13)/2),0)),IF(ISBLANK(OFFSET('9. METAS'!$T$20,INT((ROW()-14)/2),0)),"",OFFSET('9. METAS'!$T$20,INT((ROW()-14)/2),0)))</f>
        <v/>
      </c>
      <c r="M295" s="196" t="str">
        <f ca="1">IF(MOD(ROW()-13,2)=0,IF(ISBLANK(OFFSET('11. SEGUIMIENTO 2026'!$Q$14,INT((ROW()-13)/2),0)),"",OFFSET('11. SEGUIMIENTO 2026'!$Q$14,INT((ROW()-13)/2),0)),IF(ISBLANK(OFFSET('9. METAS'!$U$20,INT((ROW()-14)/2),0)),"",OFFSET('9. METAS'!$U$20,INT((ROW()-14)/2),0)))</f>
        <v/>
      </c>
      <c r="N295" s="742" t="str">
        <f t="shared" ref="N295" ca="1" si="278">IFERROR(J295/J296,"ND")</f>
        <v>ND</v>
      </c>
      <c r="O295" s="738" t="str">
        <f t="shared" ref="O295" ca="1" si="279">IFERROR(((J295+K295+L295)/H295),"ND")</f>
        <v>ND</v>
      </c>
      <c r="P295" s="726"/>
    </row>
    <row r="296" spans="3:16">
      <c r="C296" s="760"/>
      <c r="D296" s="756"/>
      <c r="E296" s="756"/>
      <c r="F296" s="754"/>
      <c r="G296" s="751"/>
      <c r="H296" s="747"/>
      <c r="I296" s="745"/>
      <c r="J296" s="194" t="str">
        <f ca="1">IF(MOD(ROW()-13,2)=0,IF(ISBLANK(OFFSET('11. SEGUIMIENTO 2026'!$N$14,INT((ROW()-13)/2),0)),"",OFFSET('11. SEGUIMIENTO 2026'!$N$14,INT((ROW()-13)/2),0)),IF(ISBLANK(OFFSET('9. METAS'!$R$20,INT((ROW()-14)/2),0)),"",OFFSET('9. METAS'!$R$20,INT((ROW()-14)/2),0)))</f>
        <v/>
      </c>
      <c r="K296" s="195" t="str">
        <f ca="1">IF(MOD(ROW()-13,2)=0,IF(ISBLANK(OFFSET('11. SEGUIMIENTO 2026'!$O$14,INT((ROW()-13)/2),0)),"",OFFSET('11. SEGUIMIENTO 2026'!$O$14,INT((ROW()-13)/2),0)),IF(ISBLANK(OFFSET('9. METAS'!$S$20,INT((ROW()-14)/2),0)),"",OFFSET('9. METAS'!$S$20,INT((ROW()-14)/2),0)))</f>
        <v/>
      </c>
      <c r="L296" s="195" t="str">
        <f ca="1">IF(MOD(ROW()-13,2)=0,IF(ISBLANK(OFFSET('11. SEGUIMIENTO 2026'!$P$14,INT((ROW()-13)/2),0)),"",OFFSET('11. SEGUIMIENTO 2026'!$P$14,INT((ROW()-13)/2),0)),IF(ISBLANK(OFFSET('9. METAS'!$T$20,INT((ROW()-14)/2),0)),"",OFFSET('9. METAS'!$T$20,INT((ROW()-14)/2),0)))</f>
        <v/>
      </c>
      <c r="M296" s="196" t="str">
        <f ca="1">IF(MOD(ROW()-13,2)=0,IF(ISBLANK(OFFSET('11. SEGUIMIENTO 2026'!$Q$14,INT((ROW()-13)/2),0)),"",OFFSET('11. SEGUIMIENTO 2026'!$Q$14,INT((ROW()-13)/2),0)),IF(ISBLANK(OFFSET('9. METAS'!$U$20,INT((ROW()-14)/2),0)),"",OFFSET('9. METAS'!$U$20,INT((ROW()-14)/2),0)))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METAS'!$L$20,INT((ROW()-13)/2),0)),"",OFFSET('9. METAS'!$L$20,INT((ROW()-13)/2),0))</f>
        <v/>
      </c>
      <c r="I297" s="744"/>
      <c r="J297" s="194" t="str">
        <f ca="1">IF(MOD(ROW()-13,2)=0,IF(ISBLANK(OFFSET('11. SEGUIMIENTO 2026'!$N$14,INT((ROW()-13)/2),0)),"",OFFSET('11. SEGUIMIENTO 2026'!$N$14,INT((ROW()-13)/2),0)),IF(ISBLANK(OFFSET('9. METAS'!$R$20,INT((ROW()-14)/2),0)),"",OFFSET('9. METAS'!$R$20,INT((ROW()-14)/2),0)))</f>
        <v/>
      </c>
      <c r="K297" s="195" t="str">
        <f ca="1">IF(MOD(ROW()-13,2)=0,IF(ISBLANK(OFFSET('11. SEGUIMIENTO 2026'!$O$14,INT((ROW()-13)/2),0)),"",OFFSET('11. SEGUIMIENTO 2026'!$O$14,INT((ROW()-13)/2),0)),IF(ISBLANK(OFFSET('9. METAS'!$S$20,INT((ROW()-14)/2),0)),"",OFFSET('9. METAS'!$S$20,INT((ROW()-14)/2),0)))</f>
        <v/>
      </c>
      <c r="L297" s="195" t="str">
        <f ca="1">IF(MOD(ROW()-13,2)=0,IF(ISBLANK(OFFSET('11. SEGUIMIENTO 2026'!$P$14,INT((ROW()-13)/2),0)),"",OFFSET('11. SEGUIMIENTO 2026'!$P$14,INT((ROW()-13)/2),0)),IF(ISBLANK(OFFSET('9. METAS'!$T$20,INT((ROW()-14)/2),0)),"",OFFSET('9. METAS'!$T$20,INT((ROW()-14)/2),0)))</f>
        <v/>
      </c>
      <c r="M297" s="196" t="str">
        <f ca="1">IF(MOD(ROW()-13,2)=0,IF(ISBLANK(OFFSET('11. SEGUIMIENTO 2026'!$Q$14,INT((ROW()-13)/2),0)),"",OFFSET('11. SEGUIMIENTO 2026'!$Q$14,INT((ROW()-13)/2),0)),IF(ISBLANK(OFFSET('9. METAS'!$U$20,INT((ROW()-14)/2),0)),"",OFFSET('9. METAS'!$U$20,INT((ROW()-14)/2),0)))</f>
        <v/>
      </c>
      <c r="N297" s="742" t="str">
        <f t="shared" ref="N297" ca="1" si="280">IFERROR(J297/J298,"ND")</f>
        <v>ND</v>
      </c>
      <c r="O297" s="738" t="str">
        <f t="shared" ref="O297" ca="1" si="281">IFERROR(((J297+K297+L297)/H297),"ND")</f>
        <v>ND</v>
      </c>
      <c r="P297" s="726"/>
    </row>
    <row r="298" spans="3:16">
      <c r="C298" s="760"/>
      <c r="D298" s="756"/>
      <c r="E298" s="756"/>
      <c r="F298" s="754"/>
      <c r="G298" s="751"/>
      <c r="H298" s="747"/>
      <c r="I298" s="745"/>
      <c r="J298" s="194" t="str">
        <f ca="1">IF(MOD(ROW()-13,2)=0,IF(ISBLANK(OFFSET('11. SEGUIMIENTO 2026'!$N$14,INT((ROW()-13)/2),0)),"",OFFSET('11. SEGUIMIENTO 2026'!$N$14,INT((ROW()-13)/2),0)),IF(ISBLANK(OFFSET('9. METAS'!$R$20,INT((ROW()-14)/2),0)),"",OFFSET('9. METAS'!$R$20,INT((ROW()-14)/2),0)))</f>
        <v/>
      </c>
      <c r="K298" s="195" t="str">
        <f ca="1">IF(MOD(ROW()-13,2)=0,IF(ISBLANK(OFFSET('11. SEGUIMIENTO 2026'!$O$14,INT((ROW()-13)/2),0)),"",OFFSET('11. SEGUIMIENTO 2026'!$O$14,INT((ROW()-13)/2),0)),IF(ISBLANK(OFFSET('9. METAS'!$S$20,INT((ROW()-14)/2),0)),"",OFFSET('9. METAS'!$S$20,INT((ROW()-14)/2),0)))</f>
        <v/>
      </c>
      <c r="L298" s="195" t="str">
        <f ca="1">IF(MOD(ROW()-13,2)=0,IF(ISBLANK(OFFSET('11. SEGUIMIENTO 2026'!$P$14,INT((ROW()-13)/2),0)),"",OFFSET('11. SEGUIMIENTO 2026'!$P$14,INT((ROW()-13)/2),0)),IF(ISBLANK(OFFSET('9. METAS'!$T$20,INT((ROW()-14)/2),0)),"",OFFSET('9. METAS'!$T$20,INT((ROW()-14)/2),0)))</f>
        <v/>
      </c>
      <c r="M298" s="196" t="str">
        <f ca="1">IF(MOD(ROW()-13,2)=0,IF(ISBLANK(OFFSET('11. SEGUIMIENTO 2026'!$Q$14,INT((ROW()-13)/2),0)),"",OFFSET('11. SEGUIMIENTO 2026'!$Q$14,INT((ROW()-13)/2),0)),IF(ISBLANK(OFFSET('9. METAS'!$U$20,INT((ROW()-14)/2),0)),"",OFFSET('9. METAS'!$U$20,INT((ROW()-14)/2),0)))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METAS'!$L$20,INT((ROW()-13)/2),0)),"",OFFSET('9. METAS'!$L$20,INT((ROW()-13)/2),0))</f>
        <v/>
      </c>
      <c r="I299" s="744"/>
      <c r="J299" s="194" t="str">
        <f ca="1">IF(MOD(ROW()-13,2)=0,IF(ISBLANK(OFFSET('11. SEGUIMIENTO 2026'!$N$14,INT((ROW()-13)/2),0)),"",OFFSET('11. SEGUIMIENTO 2026'!$N$14,INT((ROW()-13)/2),0)),IF(ISBLANK(OFFSET('9. METAS'!$R$20,INT((ROW()-14)/2),0)),"",OFFSET('9. METAS'!$R$20,INT((ROW()-14)/2),0)))</f>
        <v/>
      </c>
      <c r="K299" s="195" t="str">
        <f ca="1">IF(MOD(ROW()-13,2)=0,IF(ISBLANK(OFFSET('11. SEGUIMIENTO 2026'!$O$14,INT((ROW()-13)/2),0)),"",OFFSET('11. SEGUIMIENTO 2026'!$O$14,INT((ROW()-13)/2),0)),IF(ISBLANK(OFFSET('9. METAS'!$S$20,INT((ROW()-14)/2),0)),"",OFFSET('9. METAS'!$S$20,INT((ROW()-14)/2),0)))</f>
        <v/>
      </c>
      <c r="L299" s="195" t="str">
        <f ca="1">IF(MOD(ROW()-13,2)=0,IF(ISBLANK(OFFSET('11. SEGUIMIENTO 2026'!$P$14,INT((ROW()-13)/2),0)),"",OFFSET('11. SEGUIMIENTO 2026'!$P$14,INT((ROW()-13)/2),0)),IF(ISBLANK(OFFSET('9. METAS'!$T$20,INT((ROW()-14)/2),0)),"",OFFSET('9. METAS'!$T$20,INT((ROW()-14)/2),0)))</f>
        <v/>
      </c>
      <c r="M299" s="196" t="str">
        <f ca="1">IF(MOD(ROW()-13,2)=0,IF(ISBLANK(OFFSET('11. SEGUIMIENTO 2026'!$Q$14,INT((ROW()-13)/2),0)),"",OFFSET('11. SEGUIMIENTO 2026'!$Q$14,INT((ROW()-13)/2),0)),IF(ISBLANK(OFFSET('9. METAS'!$U$20,INT((ROW()-14)/2),0)),"",OFFSET('9. METAS'!$U$20,INT((ROW()-14)/2),0)))</f>
        <v/>
      </c>
      <c r="N299" s="742" t="str">
        <f t="shared" ref="N299" ca="1" si="282">IFERROR(J299/J300,"ND")</f>
        <v>ND</v>
      </c>
      <c r="O299" s="738" t="str">
        <f t="shared" ref="O299" ca="1" si="283">IFERROR(((J299+K299+L299)/H299),"ND")</f>
        <v>ND</v>
      </c>
      <c r="P299" s="726"/>
    </row>
    <row r="300" spans="3:16">
      <c r="C300" s="760"/>
      <c r="D300" s="756"/>
      <c r="E300" s="756"/>
      <c r="F300" s="754"/>
      <c r="G300" s="751"/>
      <c r="H300" s="747"/>
      <c r="I300" s="745"/>
      <c r="J300" s="194" t="str">
        <f ca="1">IF(MOD(ROW()-13,2)=0,IF(ISBLANK(OFFSET('11. SEGUIMIENTO 2026'!$N$14,INT((ROW()-13)/2),0)),"",OFFSET('11. SEGUIMIENTO 2026'!$N$14,INT((ROW()-13)/2),0)),IF(ISBLANK(OFFSET('9. METAS'!$R$20,INT((ROW()-14)/2),0)),"",OFFSET('9. METAS'!$R$20,INT((ROW()-14)/2),0)))</f>
        <v/>
      </c>
      <c r="K300" s="195" t="str">
        <f ca="1">IF(MOD(ROW()-13,2)=0,IF(ISBLANK(OFFSET('11. SEGUIMIENTO 2026'!$O$14,INT((ROW()-13)/2),0)),"",OFFSET('11. SEGUIMIENTO 2026'!$O$14,INT((ROW()-13)/2),0)),IF(ISBLANK(OFFSET('9. METAS'!$S$20,INT((ROW()-14)/2),0)),"",OFFSET('9. METAS'!$S$20,INT((ROW()-14)/2),0)))</f>
        <v/>
      </c>
      <c r="L300" s="195" t="str">
        <f ca="1">IF(MOD(ROW()-13,2)=0,IF(ISBLANK(OFFSET('11. SEGUIMIENTO 2026'!$P$14,INT((ROW()-13)/2),0)),"",OFFSET('11. SEGUIMIENTO 2026'!$P$14,INT((ROW()-13)/2),0)),IF(ISBLANK(OFFSET('9. METAS'!$T$20,INT((ROW()-14)/2),0)),"",OFFSET('9. METAS'!$T$20,INT((ROW()-14)/2),0)))</f>
        <v/>
      </c>
      <c r="M300" s="196" t="str">
        <f ca="1">IF(MOD(ROW()-13,2)=0,IF(ISBLANK(OFFSET('11. SEGUIMIENTO 2026'!$Q$14,INT((ROW()-13)/2),0)),"",OFFSET('11. SEGUIMIENTO 2026'!$Q$14,INT((ROW()-13)/2),0)),IF(ISBLANK(OFFSET('9. METAS'!$U$20,INT((ROW()-14)/2),0)),"",OFFSET('9. METAS'!$U$20,INT((ROW()-14)/2),0)))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METAS'!$L$20,INT((ROW()-13)/2),0)),"",OFFSET('9. METAS'!$L$20,INT((ROW()-13)/2),0))</f>
        <v/>
      </c>
      <c r="I301" s="744"/>
      <c r="J301" s="194" t="str">
        <f ca="1">IF(MOD(ROW()-13,2)=0,IF(ISBLANK(OFFSET('11. SEGUIMIENTO 2026'!$N$14,INT((ROW()-13)/2),0)),"",OFFSET('11. SEGUIMIENTO 2026'!$N$14,INT((ROW()-13)/2),0)),IF(ISBLANK(OFFSET('9. METAS'!$R$20,INT((ROW()-14)/2),0)),"",OFFSET('9. METAS'!$R$20,INT((ROW()-14)/2),0)))</f>
        <v/>
      </c>
      <c r="K301" s="195" t="str">
        <f ca="1">IF(MOD(ROW()-13,2)=0,IF(ISBLANK(OFFSET('11. SEGUIMIENTO 2026'!$O$14,INT((ROW()-13)/2),0)),"",OFFSET('11. SEGUIMIENTO 2026'!$O$14,INT((ROW()-13)/2),0)),IF(ISBLANK(OFFSET('9. METAS'!$S$20,INT((ROW()-14)/2),0)),"",OFFSET('9. METAS'!$S$20,INT((ROW()-14)/2),0)))</f>
        <v/>
      </c>
      <c r="L301" s="195" t="str">
        <f ca="1">IF(MOD(ROW()-13,2)=0,IF(ISBLANK(OFFSET('11. SEGUIMIENTO 2026'!$P$14,INT((ROW()-13)/2),0)),"",OFFSET('11. SEGUIMIENTO 2026'!$P$14,INT((ROW()-13)/2),0)),IF(ISBLANK(OFFSET('9. METAS'!$T$20,INT((ROW()-14)/2),0)),"",OFFSET('9. METAS'!$T$20,INT((ROW()-14)/2),0)))</f>
        <v/>
      </c>
      <c r="M301" s="196" t="str">
        <f ca="1">IF(MOD(ROW()-13,2)=0,IF(ISBLANK(OFFSET('11. SEGUIMIENTO 2026'!$Q$14,INT((ROW()-13)/2),0)),"",OFFSET('11. SEGUIMIENTO 2026'!$Q$14,INT((ROW()-13)/2),0)),IF(ISBLANK(OFFSET('9. METAS'!$U$20,INT((ROW()-14)/2),0)),"",OFFSET('9. METAS'!$U$20,INT((ROW()-14)/2),0)))</f>
        <v/>
      </c>
      <c r="N301" s="742" t="str">
        <f t="shared" ref="N301" ca="1" si="284">IFERROR(J301/J302,"ND")</f>
        <v>ND</v>
      </c>
      <c r="O301" s="738" t="str">
        <f t="shared" ref="O301" ca="1" si="285">IFERROR(((J301+K301+L301)/H301),"ND")</f>
        <v>ND</v>
      </c>
      <c r="P301" s="726"/>
    </row>
    <row r="302" spans="3:16">
      <c r="C302" s="760"/>
      <c r="D302" s="756"/>
      <c r="E302" s="756"/>
      <c r="F302" s="754"/>
      <c r="G302" s="751"/>
      <c r="H302" s="747"/>
      <c r="I302" s="745"/>
      <c r="J302" s="194" t="str">
        <f ca="1">IF(MOD(ROW()-13,2)=0,IF(ISBLANK(OFFSET('11. SEGUIMIENTO 2026'!$N$14,INT((ROW()-13)/2),0)),"",OFFSET('11. SEGUIMIENTO 2026'!$N$14,INT((ROW()-13)/2),0)),IF(ISBLANK(OFFSET('9. METAS'!$R$20,INT((ROW()-14)/2),0)),"",OFFSET('9. METAS'!$R$20,INT((ROW()-14)/2),0)))</f>
        <v/>
      </c>
      <c r="K302" s="195" t="str">
        <f ca="1">IF(MOD(ROW()-13,2)=0,IF(ISBLANK(OFFSET('11. SEGUIMIENTO 2026'!$O$14,INT((ROW()-13)/2),0)),"",OFFSET('11. SEGUIMIENTO 2026'!$O$14,INT((ROW()-13)/2),0)),IF(ISBLANK(OFFSET('9. METAS'!$S$20,INT((ROW()-14)/2),0)),"",OFFSET('9. METAS'!$S$20,INT((ROW()-14)/2),0)))</f>
        <v/>
      </c>
      <c r="L302" s="195" t="str">
        <f ca="1">IF(MOD(ROW()-13,2)=0,IF(ISBLANK(OFFSET('11. SEGUIMIENTO 2026'!$P$14,INT((ROW()-13)/2),0)),"",OFFSET('11. SEGUIMIENTO 2026'!$P$14,INT((ROW()-13)/2),0)),IF(ISBLANK(OFFSET('9. METAS'!$T$20,INT((ROW()-14)/2),0)),"",OFFSET('9. METAS'!$T$20,INT((ROW()-14)/2),0)))</f>
        <v/>
      </c>
      <c r="M302" s="196" t="str">
        <f ca="1">IF(MOD(ROW()-13,2)=0,IF(ISBLANK(OFFSET('11. SEGUIMIENTO 2026'!$Q$14,INT((ROW()-13)/2),0)),"",OFFSET('11. SEGUIMIENTO 2026'!$Q$14,INT((ROW()-13)/2),0)),IF(ISBLANK(OFFSET('9. METAS'!$U$20,INT((ROW()-14)/2),0)),"",OFFSET('9. METAS'!$U$20,INT((ROW()-14)/2),0)))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METAS'!$L$20,INT((ROW()-13)/2),0)),"",OFFSET('9. METAS'!$L$20,INT((ROW()-13)/2),0))</f>
        <v/>
      </c>
      <c r="I303" s="744"/>
      <c r="J303" s="194" t="str">
        <f ca="1">IF(MOD(ROW()-13,2)=0,IF(ISBLANK(OFFSET('11. SEGUIMIENTO 2026'!$N$14,INT((ROW()-13)/2),0)),"",OFFSET('11. SEGUIMIENTO 2026'!$N$14,INT((ROW()-13)/2),0)),IF(ISBLANK(OFFSET('9. METAS'!$R$20,INT((ROW()-14)/2),0)),"",OFFSET('9. METAS'!$R$20,INT((ROW()-14)/2),0)))</f>
        <v/>
      </c>
      <c r="K303" s="195" t="str">
        <f ca="1">IF(MOD(ROW()-13,2)=0,IF(ISBLANK(OFFSET('11. SEGUIMIENTO 2026'!$O$14,INT((ROW()-13)/2),0)),"",OFFSET('11. SEGUIMIENTO 2026'!$O$14,INT((ROW()-13)/2),0)),IF(ISBLANK(OFFSET('9. METAS'!$S$20,INT((ROW()-14)/2),0)),"",OFFSET('9. METAS'!$S$20,INT((ROW()-14)/2),0)))</f>
        <v/>
      </c>
      <c r="L303" s="195" t="str">
        <f ca="1">IF(MOD(ROW()-13,2)=0,IF(ISBLANK(OFFSET('11. SEGUIMIENTO 2026'!$P$14,INT((ROW()-13)/2),0)),"",OFFSET('11. SEGUIMIENTO 2026'!$P$14,INT((ROW()-13)/2),0)),IF(ISBLANK(OFFSET('9. METAS'!$T$20,INT((ROW()-14)/2),0)),"",OFFSET('9. METAS'!$T$20,INT((ROW()-14)/2),0)))</f>
        <v/>
      </c>
      <c r="M303" s="196" t="str">
        <f ca="1">IF(MOD(ROW()-13,2)=0,IF(ISBLANK(OFFSET('11. SEGUIMIENTO 2026'!$Q$14,INT((ROW()-13)/2),0)),"",OFFSET('11. SEGUIMIENTO 2026'!$Q$14,INT((ROW()-13)/2),0)),IF(ISBLANK(OFFSET('9. METAS'!$U$20,INT((ROW()-14)/2),0)),"",OFFSET('9. METAS'!$U$20,INT((ROW()-14)/2),0)))</f>
        <v/>
      </c>
      <c r="N303" s="742" t="str">
        <f t="shared" ref="N303" ca="1" si="286">IFERROR(J303/J304,"ND")</f>
        <v>ND</v>
      </c>
      <c r="O303" s="738" t="str">
        <f t="shared" ref="O303" ca="1" si="287">IFERROR(((J303+K303+L303)/H303),"ND")</f>
        <v>ND</v>
      </c>
      <c r="P303" s="726"/>
    </row>
    <row r="304" spans="3:16">
      <c r="C304" s="760"/>
      <c r="D304" s="756"/>
      <c r="E304" s="756"/>
      <c r="F304" s="754"/>
      <c r="G304" s="751"/>
      <c r="H304" s="747"/>
      <c r="I304" s="745"/>
      <c r="J304" s="194" t="str">
        <f ca="1">IF(MOD(ROW()-13,2)=0,IF(ISBLANK(OFFSET('11. SEGUIMIENTO 2026'!$N$14,INT((ROW()-13)/2),0)),"",OFFSET('11. SEGUIMIENTO 2026'!$N$14,INT((ROW()-13)/2),0)),IF(ISBLANK(OFFSET('9. METAS'!$R$20,INT((ROW()-14)/2),0)),"",OFFSET('9. METAS'!$R$20,INT((ROW()-14)/2),0)))</f>
        <v/>
      </c>
      <c r="K304" s="195" t="str">
        <f ca="1">IF(MOD(ROW()-13,2)=0,IF(ISBLANK(OFFSET('11. SEGUIMIENTO 2026'!$O$14,INT((ROW()-13)/2),0)),"",OFFSET('11. SEGUIMIENTO 2026'!$O$14,INT((ROW()-13)/2),0)),IF(ISBLANK(OFFSET('9. METAS'!$S$20,INT((ROW()-14)/2),0)),"",OFFSET('9. METAS'!$S$20,INT((ROW()-14)/2),0)))</f>
        <v/>
      </c>
      <c r="L304" s="195" t="str">
        <f ca="1">IF(MOD(ROW()-13,2)=0,IF(ISBLANK(OFFSET('11. SEGUIMIENTO 2026'!$P$14,INT((ROW()-13)/2),0)),"",OFFSET('11. SEGUIMIENTO 2026'!$P$14,INT((ROW()-13)/2),0)),IF(ISBLANK(OFFSET('9. METAS'!$T$20,INT((ROW()-14)/2),0)),"",OFFSET('9. METAS'!$T$20,INT((ROW()-14)/2),0)))</f>
        <v/>
      </c>
      <c r="M304" s="196" t="str">
        <f ca="1">IF(MOD(ROW()-13,2)=0,IF(ISBLANK(OFFSET('11. SEGUIMIENTO 2026'!$Q$14,INT((ROW()-13)/2),0)),"",OFFSET('11. SEGUIMIENTO 2026'!$Q$14,INT((ROW()-13)/2),0)),IF(ISBLANK(OFFSET('9. METAS'!$U$20,INT((ROW()-14)/2),0)),"",OFFSET('9. METAS'!$U$20,INT((ROW()-14)/2),0)))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METAS'!$L$20,INT((ROW()-13)/2),0)),"",OFFSET('9. METAS'!$L$20,INT((ROW()-13)/2),0))</f>
        <v/>
      </c>
      <c r="I305" s="744"/>
      <c r="J305" s="194" t="str">
        <f ca="1">IF(MOD(ROW()-13,2)=0,IF(ISBLANK(OFFSET('11. SEGUIMIENTO 2026'!$N$14,INT((ROW()-13)/2),0)),"",OFFSET('11. SEGUIMIENTO 2026'!$N$14,INT((ROW()-13)/2),0)),IF(ISBLANK(OFFSET('9. METAS'!$R$20,INT((ROW()-14)/2),0)),"",OFFSET('9. METAS'!$R$20,INT((ROW()-14)/2),0)))</f>
        <v/>
      </c>
      <c r="K305" s="195" t="str">
        <f ca="1">IF(MOD(ROW()-13,2)=0,IF(ISBLANK(OFFSET('11. SEGUIMIENTO 2026'!$O$14,INT((ROW()-13)/2),0)),"",OFFSET('11. SEGUIMIENTO 2026'!$O$14,INT((ROW()-13)/2),0)),IF(ISBLANK(OFFSET('9. METAS'!$S$20,INT((ROW()-14)/2),0)),"",OFFSET('9. METAS'!$S$20,INT((ROW()-14)/2),0)))</f>
        <v/>
      </c>
      <c r="L305" s="195" t="str">
        <f ca="1">IF(MOD(ROW()-13,2)=0,IF(ISBLANK(OFFSET('11. SEGUIMIENTO 2026'!$P$14,INT((ROW()-13)/2),0)),"",OFFSET('11. SEGUIMIENTO 2026'!$P$14,INT((ROW()-13)/2),0)),IF(ISBLANK(OFFSET('9. METAS'!$T$20,INT((ROW()-14)/2),0)),"",OFFSET('9. METAS'!$T$20,INT((ROW()-14)/2),0)))</f>
        <v/>
      </c>
      <c r="M305" s="196" t="str">
        <f ca="1">IF(MOD(ROW()-13,2)=0,IF(ISBLANK(OFFSET('11. SEGUIMIENTO 2026'!$Q$14,INT((ROW()-13)/2),0)),"",OFFSET('11. SEGUIMIENTO 2026'!$Q$14,INT((ROW()-13)/2),0)),IF(ISBLANK(OFFSET('9. METAS'!$U$20,INT((ROW()-14)/2),0)),"",OFFSET('9. METAS'!$U$20,INT((ROW()-14)/2),0)))</f>
        <v/>
      </c>
      <c r="N305" s="742" t="str">
        <f t="shared" ref="N305" ca="1" si="288">IFERROR(J305/J306,"ND")</f>
        <v>ND</v>
      </c>
      <c r="O305" s="738" t="str">
        <f t="shared" ref="O305" ca="1" si="289">IFERROR(((J305+K305+L305)/H305),"ND")</f>
        <v>ND</v>
      </c>
      <c r="P305" s="726"/>
    </row>
    <row r="306" spans="3:16">
      <c r="C306" s="760"/>
      <c r="D306" s="756"/>
      <c r="E306" s="756"/>
      <c r="F306" s="754"/>
      <c r="G306" s="751"/>
      <c r="H306" s="747"/>
      <c r="I306" s="745"/>
      <c r="J306" s="194" t="str">
        <f ca="1">IF(MOD(ROW()-13,2)=0,IF(ISBLANK(OFFSET('11. SEGUIMIENTO 2026'!$N$14,INT((ROW()-13)/2),0)),"",OFFSET('11. SEGUIMIENTO 2026'!$N$14,INT((ROW()-13)/2),0)),IF(ISBLANK(OFFSET('9. METAS'!$R$20,INT((ROW()-14)/2),0)),"",OFFSET('9. METAS'!$R$20,INT((ROW()-14)/2),0)))</f>
        <v/>
      </c>
      <c r="K306" s="195" t="str">
        <f ca="1">IF(MOD(ROW()-13,2)=0,IF(ISBLANK(OFFSET('11. SEGUIMIENTO 2026'!$O$14,INT((ROW()-13)/2),0)),"",OFFSET('11. SEGUIMIENTO 2026'!$O$14,INT((ROW()-13)/2),0)),IF(ISBLANK(OFFSET('9. METAS'!$S$20,INT((ROW()-14)/2),0)),"",OFFSET('9. METAS'!$S$20,INT((ROW()-14)/2),0)))</f>
        <v/>
      </c>
      <c r="L306" s="195" t="str">
        <f ca="1">IF(MOD(ROW()-13,2)=0,IF(ISBLANK(OFFSET('11. SEGUIMIENTO 2026'!$P$14,INT((ROW()-13)/2),0)),"",OFFSET('11. SEGUIMIENTO 2026'!$P$14,INT((ROW()-13)/2),0)),IF(ISBLANK(OFFSET('9. METAS'!$T$20,INT((ROW()-14)/2),0)),"",OFFSET('9. METAS'!$T$20,INT((ROW()-14)/2),0)))</f>
        <v/>
      </c>
      <c r="M306" s="196" t="str">
        <f ca="1">IF(MOD(ROW()-13,2)=0,IF(ISBLANK(OFFSET('11. SEGUIMIENTO 2026'!$Q$14,INT((ROW()-13)/2),0)),"",OFFSET('11. SEGUIMIENTO 2026'!$Q$14,INT((ROW()-13)/2),0)),IF(ISBLANK(OFFSET('9. METAS'!$U$20,INT((ROW()-14)/2),0)),"",OFFSET('9. METAS'!$U$20,INT((ROW()-14)/2),0)))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METAS'!$L$20,INT((ROW()-13)/2),0)),"",OFFSET('9. METAS'!$L$20,INT((ROW()-13)/2),0))</f>
        <v/>
      </c>
      <c r="I307" s="744"/>
      <c r="J307" s="194" t="str">
        <f ca="1">IF(MOD(ROW()-13,2)=0,IF(ISBLANK(OFFSET('11. SEGUIMIENTO 2026'!$N$14,INT((ROW()-13)/2),0)),"",OFFSET('11. SEGUIMIENTO 2026'!$N$14,INT((ROW()-13)/2),0)),IF(ISBLANK(OFFSET('9. METAS'!$R$20,INT((ROW()-14)/2),0)),"",OFFSET('9. METAS'!$R$20,INT((ROW()-14)/2),0)))</f>
        <v/>
      </c>
      <c r="K307" s="195" t="str">
        <f ca="1">IF(MOD(ROW()-13,2)=0,IF(ISBLANK(OFFSET('11. SEGUIMIENTO 2026'!$O$14,INT((ROW()-13)/2),0)),"",OFFSET('11. SEGUIMIENTO 2026'!$O$14,INT((ROW()-13)/2),0)),IF(ISBLANK(OFFSET('9. METAS'!$S$20,INT((ROW()-14)/2),0)),"",OFFSET('9. METAS'!$S$20,INT((ROW()-14)/2),0)))</f>
        <v/>
      </c>
      <c r="L307" s="195" t="str">
        <f ca="1">IF(MOD(ROW()-13,2)=0,IF(ISBLANK(OFFSET('11. SEGUIMIENTO 2026'!$P$14,INT((ROW()-13)/2),0)),"",OFFSET('11. SEGUIMIENTO 2026'!$P$14,INT((ROW()-13)/2),0)),IF(ISBLANK(OFFSET('9. METAS'!$T$20,INT((ROW()-14)/2),0)),"",OFFSET('9. METAS'!$T$20,INT((ROW()-14)/2),0)))</f>
        <v/>
      </c>
      <c r="M307" s="196" t="str">
        <f ca="1">IF(MOD(ROW()-13,2)=0,IF(ISBLANK(OFFSET('11. SEGUIMIENTO 2026'!$Q$14,INT((ROW()-13)/2),0)),"",OFFSET('11. SEGUIMIENTO 2026'!$Q$14,INT((ROW()-13)/2),0)),IF(ISBLANK(OFFSET('9. METAS'!$U$20,INT((ROW()-14)/2),0)),"",OFFSET('9. METAS'!$U$20,INT((ROW()-14)/2),0)))</f>
        <v/>
      </c>
      <c r="N307" s="742" t="str">
        <f t="shared" ref="N307" ca="1" si="290">IFERROR(J307/J308,"ND")</f>
        <v>ND</v>
      </c>
      <c r="O307" s="738" t="str">
        <f t="shared" ref="O307" ca="1" si="291">IFERROR(((J307+K307+L307)/H307),"ND")</f>
        <v>ND</v>
      </c>
      <c r="P307" s="726"/>
    </row>
    <row r="308" spans="3:16">
      <c r="C308" s="760"/>
      <c r="D308" s="756"/>
      <c r="E308" s="756"/>
      <c r="F308" s="754"/>
      <c r="G308" s="751"/>
      <c r="H308" s="747"/>
      <c r="I308" s="745"/>
      <c r="J308" s="194" t="str">
        <f ca="1">IF(MOD(ROW()-13,2)=0,IF(ISBLANK(OFFSET('11. SEGUIMIENTO 2026'!$N$14,INT((ROW()-13)/2),0)),"",OFFSET('11. SEGUIMIENTO 2026'!$N$14,INT((ROW()-13)/2),0)),IF(ISBLANK(OFFSET('9. METAS'!$R$20,INT((ROW()-14)/2),0)),"",OFFSET('9. METAS'!$R$20,INT((ROW()-14)/2),0)))</f>
        <v/>
      </c>
      <c r="K308" s="195" t="str">
        <f ca="1">IF(MOD(ROW()-13,2)=0,IF(ISBLANK(OFFSET('11. SEGUIMIENTO 2026'!$O$14,INT((ROW()-13)/2),0)),"",OFFSET('11. SEGUIMIENTO 2026'!$O$14,INT((ROW()-13)/2),0)),IF(ISBLANK(OFFSET('9. METAS'!$S$20,INT((ROW()-14)/2),0)),"",OFFSET('9. METAS'!$S$20,INT((ROW()-14)/2),0)))</f>
        <v/>
      </c>
      <c r="L308" s="195" t="str">
        <f ca="1">IF(MOD(ROW()-13,2)=0,IF(ISBLANK(OFFSET('11. SEGUIMIENTO 2026'!$P$14,INT((ROW()-13)/2),0)),"",OFFSET('11. SEGUIMIENTO 2026'!$P$14,INT((ROW()-13)/2),0)),IF(ISBLANK(OFFSET('9. METAS'!$T$20,INT((ROW()-14)/2),0)),"",OFFSET('9. METAS'!$T$20,INT((ROW()-14)/2),0)))</f>
        <v/>
      </c>
      <c r="M308" s="196" t="str">
        <f ca="1">IF(MOD(ROW()-13,2)=0,IF(ISBLANK(OFFSET('11. SEGUIMIENTO 2026'!$Q$14,INT((ROW()-13)/2),0)),"",OFFSET('11. SEGUIMIENTO 2026'!$Q$14,INT((ROW()-13)/2),0)),IF(ISBLANK(OFFSET('9. METAS'!$U$20,INT((ROW()-14)/2),0)),"",OFFSET('9. METAS'!$U$20,INT((ROW()-14)/2),0)))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METAS'!$L$20,INT((ROW()-13)/2),0)),"",OFFSET('9. METAS'!$L$20,INT((ROW()-13)/2),0))</f>
        <v/>
      </c>
      <c r="I309" s="744"/>
      <c r="J309" s="194" t="str">
        <f ca="1">IF(MOD(ROW()-13,2)=0,IF(ISBLANK(OFFSET('11. SEGUIMIENTO 2026'!$N$14,INT((ROW()-13)/2),0)),"",OFFSET('11. SEGUIMIENTO 2026'!$N$14,INT((ROW()-13)/2),0)),IF(ISBLANK(OFFSET('9. METAS'!$R$20,INT((ROW()-14)/2),0)),"",OFFSET('9. METAS'!$R$20,INT((ROW()-14)/2),0)))</f>
        <v/>
      </c>
      <c r="K309" s="195" t="str">
        <f ca="1">IF(MOD(ROW()-13,2)=0,IF(ISBLANK(OFFSET('11. SEGUIMIENTO 2026'!$O$14,INT((ROW()-13)/2),0)),"",OFFSET('11. SEGUIMIENTO 2026'!$O$14,INT((ROW()-13)/2),0)),IF(ISBLANK(OFFSET('9. METAS'!$S$20,INT((ROW()-14)/2),0)),"",OFFSET('9. METAS'!$S$20,INT((ROW()-14)/2),0)))</f>
        <v/>
      </c>
      <c r="L309" s="195" t="str">
        <f ca="1">IF(MOD(ROW()-13,2)=0,IF(ISBLANK(OFFSET('11. SEGUIMIENTO 2026'!$P$14,INT((ROW()-13)/2),0)),"",OFFSET('11. SEGUIMIENTO 2026'!$P$14,INT((ROW()-13)/2),0)),IF(ISBLANK(OFFSET('9. METAS'!$T$20,INT((ROW()-14)/2),0)),"",OFFSET('9. METAS'!$T$20,INT((ROW()-14)/2),0)))</f>
        <v/>
      </c>
      <c r="M309" s="196" t="str">
        <f ca="1">IF(MOD(ROW()-13,2)=0,IF(ISBLANK(OFFSET('11. SEGUIMIENTO 2026'!$Q$14,INT((ROW()-13)/2),0)),"",OFFSET('11. SEGUIMIENTO 2026'!$Q$14,INT((ROW()-13)/2),0)),IF(ISBLANK(OFFSET('9. METAS'!$U$20,INT((ROW()-14)/2),0)),"",OFFSET('9. METAS'!$U$20,INT((ROW()-14)/2),0)))</f>
        <v/>
      </c>
      <c r="N309" s="742" t="str">
        <f t="shared" ref="N309" ca="1" si="292">IFERROR(J309/J310,"ND")</f>
        <v>ND</v>
      </c>
      <c r="O309" s="738" t="str">
        <f t="shared" ref="O309" ca="1" si="293">IFERROR(((J309+K309+L309)/H309),"ND")</f>
        <v>ND</v>
      </c>
      <c r="P309" s="726"/>
    </row>
    <row r="310" spans="3:16">
      <c r="C310" s="760"/>
      <c r="D310" s="756"/>
      <c r="E310" s="756"/>
      <c r="F310" s="754"/>
      <c r="G310" s="751"/>
      <c r="H310" s="747"/>
      <c r="I310" s="745"/>
      <c r="J310" s="194" t="str">
        <f ca="1">IF(MOD(ROW()-13,2)=0,IF(ISBLANK(OFFSET('11. SEGUIMIENTO 2026'!$N$14,INT((ROW()-13)/2),0)),"",OFFSET('11. SEGUIMIENTO 2026'!$N$14,INT((ROW()-13)/2),0)),IF(ISBLANK(OFFSET('9. METAS'!$R$20,INT((ROW()-14)/2),0)),"",OFFSET('9. METAS'!$R$20,INT((ROW()-14)/2),0)))</f>
        <v/>
      </c>
      <c r="K310" s="195" t="str">
        <f ca="1">IF(MOD(ROW()-13,2)=0,IF(ISBLANK(OFFSET('11. SEGUIMIENTO 2026'!$O$14,INT((ROW()-13)/2),0)),"",OFFSET('11. SEGUIMIENTO 2026'!$O$14,INT((ROW()-13)/2),0)),IF(ISBLANK(OFFSET('9. METAS'!$S$20,INT((ROW()-14)/2),0)),"",OFFSET('9. METAS'!$S$20,INT((ROW()-14)/2),0)))</f>
        <v/>
      </c>
      <c r="L310" s="195" t="str">
        <f ca="1">IF(MOD(ROW()-13,2)=0,IF(ISBLANK(OFFSET('11. SEGUIMIENTO 2026'!$P$14,INT((ROW()-13)/2),0)),"",OFFSET('11. SEGUIMIENTO 2026'!$P$14,INT((ROW()-13)/2),0)),IF(ISBLANK(OFFSET('9. METAS'!$T$20,INT((ROW()-14)/2),0)),"",OFFSET('9. METAS'!$T$20,INT((ROW()-14)/2),0)))</f>
        <v/>
      </c>
      <c r="M310" s="196" t="str">
        <f ca="1">IF(MOD(ROW()-13,2)=0,IF(ISBLANK(OFFSET('11. SEGUIMIENTO 2026'!$Q$14,INT((ROW()-13)/2),0)),"",OFFSET('11. SEGUIMIENTO 2026'!$Q$14,INT((ROW()-13)/2),0)),IF(ISBLANK(OFFSET('9. METAS'!$U$20,INT((ROW()-14)/2),0)),"",OFFSET('9. METAS'!$U$20,INT((ROW()-14)/2),0)))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METAS'!$L$20,INT((ROW()-13)/2),0)),"",OFFSET('9. METAS'!$L$20,INT((ROW()-13)/2),0))</f>
        <v/>
      </c>
      <c r="I311" s="744"/>
      <c r="J311" s="194" t="str">
        <f ca="1">IF(MOD(ROW()-13,2)=0,IF(ISBLANK(OFFSET('11. SEGUIMIENTO 2026'!$N$14,INT((ROW()-13)/2),0)),"",OFFSET('11. SEGUIMIENTO 2026'!$N$14,INT((ROW()-13)/2),0)),IF(ISBLANK(OFFSET('9. METAS'!$R$20,INT((ROW()-14)/2),0)),"",OFFSET('9. METAS'!$R$20,INT((ROW()-14)/2),0)))</f>
        <v/>
      </c>
      <c r="K311" s="195" t="str">
        <f ca="1">IF(MOD(ROW()-13,2)=0,IF(ISBLANK(OFFSET('11. SEGUIMIENTO 2026'!$O$14,INT((ROW()-13)/2),0)),"",OFFSET('11. SEGUIMIENTO 2026'!$O$14,INT((ROW()-13)/2),0)),IF(ISBLANK(OFFSET('9. METAS'!$S$20,INT((ROW()-14)/2),0)),"",OFFSET('9. METAS'!$S$20,INT((ROW()-14)/2),0)))</f>
        <v/>
      </c>
      <c r="L311" s="195" t="str">
        <f ca="1">IF(MOD(ROW()-13,2)=0,IF(ISBLANK(OFFSET('11. SEGUIMIENTO 2026'!$P$14,INT((ROW()-13)/2),0)),"",OFFSET('11. SEGUIMIENTO 2026'!$P$14,INT((ROW()-13)/2),0)),IF(ISBLANK(OFFSET('9. METAS'!$T$20,INT((ROW()-14)/2),0)),"",OFFSET('9. METAS'!$T$20,INT((ROW()-14)/2),0)))</f>
        <v/>
      </c>
      <c r="M311" s="196" t="str">
        <f ca="1">IF(MOD(ROW()-13,2)=0,IF(ISBLANK(OFFSET('11. SEGUIMIENTO 2026'!$Q$14,INT((ROW()-13)/2),0)),"",OFFSET('11. SEGUIMIENTO 2026'!$Q$14,INT((ROW()-13)/2),0)),IF(ISBLANK(OFFSET('9. METAS'!$U$20,INT((ROW()-14)/2),0)),"",OFFSET('9. METAS'!$U$20,INT((ROW()-14)/2),0)))</f>
        <v/>
      </c>
      <c r="N311" s="742" t="str">
        <f t="shared" ref="N311" ca="1" si="294">IFERROR(J311/J312,"ND")</f>
        <v>ND</v>
      </c>
      <c r="O311" s="738" t="str">
        <f t="shared" ref="O311" ca="1" si="295">IFERROR(((J311+K311+L311)/H311),"ND")</f>
        <v>ND</v>
      </c>
      <c r="P311" s="726"/>
    </row>
    <row r="312" spans="3:16">
      <c r="C312" s="760"/>
      <c r="D312" s="756"/>
      <c r="E312" s="756"/>
      <c r="F312" s="754"/>
      <c r="G312" s="751"/>
      <c r="H312" s="747"/>
      <c r="I312" s="745"/>
      <c r="J312" s="194" t="str">
        <f ca="1">IF(MOD(ROW()-13,2)=0,IF(ISBLANK(OFFSET('11. SEGUIMIENTO 2026'!$N$14,INT((ROW()-13)/2),0)),"",OFFSET('11. SEGUIMIENTO 2026'!$N$14,INT((ROW()-13)/2),0)),IF(ISBLANK(OFFSET('9. METAS'!$R$20,INT((ROW()-14)/2),0)),"",OFFSET('9. METAS'!$R$20,INT((ROW()-14)/2),0)))</f>
        <v/>
      </c>
      <c r="K312" s="195" t="str">
        <f ca="1">IF(MOD(ROW()-13,2)=0,IF(ISBLANK(OFFSET('11. SEGUIMIENTO 2026'!$O$14,INT((ROW()-13)/2),0)),"",OFFSET('11. SEGUIMIENTO 2026'!$O$14,INT((ROW()-13)/2),0)),IF(ISBLANK(OFFSET('9. METAS'!$S$20,INT((ROW()-14)/2),0)),"",OFFSET('9. METAS'!$S$20,INT((ROW()-14)/2),0)))</f>
        <v/>
      </c>
      <c r="L312" s="195" t="str">
        <f ca="1">IF(MOD(ROW()-13,2)=0,IF(ISBLANK(OFFSET('11. SEGUIMIENTO 2026'!$P$14,INT((ROW()-13)/2),0)),"",OFFSET('11. SEGUIMIENTO 2026'!$P$14,INT((ROW()-13)/2),0)),IF(ISBLANK(OFFSET('9. METAS'!$T$20,INT((ROW()-14)/2),0)),"",OFFSET('9. METAS'!$T$20,INT((ROW()-14)/2),0)))</f>
        <v/>
      </c>
      <c r="M312" s="196" t="str">
        <f ca="1">IF(MOD(ROW()-13,2)=0,IF(ISBLANK(OFFSET('11. SEGUIMIENTO 2026'!$Q$14,INT((ROW()-13)/2),0)),"",OFFSET('11. SEGUIMIENTO 2026'!$Q$14,INT((ROW()-13)/2),0)),IF(ISBLANK(OFFSET('9. METAS'!$U$20,INT((ROW()-14)/2),0)),"",OFFSET('9. METAS'!$U$20,INT((ROW()-14)/2),0)))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METAS'!$L$20,INT((ROW()-13)/2),0)),"",OFFSET('9. METAS'!$L$20,INT((ROW()-13)/2),0))</f>
        <v/>
      </c>
      <c r="I313" s="744"/>
      <c r="J313" s="194" t="str">
        <f ca="1">IF(MOD(ROW()-13,2)=0,IF(ISBLANK(OFFSET('11. SEGUIMIENTO 2026'!$N$14,INT((ROW()-13)/2),0)),"",OFFSET('11. SEGUIMIENTO 2026'!$N$14,INT((ROW()-13)/2),0)),IF(ISBLANK(OFFSET('9. METAS'!$R$20,INT((ROW()-14)/2),0)),"",OFFSET('9. METAS'!$R$20,INT((ROW()-14)/2),0)))</f>
        <v/>
      </c>
      <c r="K313" s="195" t="str">
        <f ca="1">IF(MOD(ROW()-13,2)=0,IF(ISBLANK(OFFSET('11. SEGUIMIENTO 2026'!$O$14,INT((ROW()-13)/2),0)),"",OFFSET('11. SEGUIMIENTO 2026'!$O$14,INT((ROW()-13)/2),0)),IF(ISBLANK(OFFSET('9. METAS'!$S$20,INT((ROW()-14)/2),0)),"",OFFSET('9. METAS'!$S$20,INT((ROW()-14)/2),0)))</f>
        <v/>
      </c>
      <c r="L313" s="195" t="str">
        <f ca="1">IF(MOD(ROW()-13,2)=0,IF(ISBLANK(OFFSET('11. SEGUIMIENTO 2026'!$P$14,INT((ROW()-13)/2),0)),"",OFFSET('11. SEGUIMIENTO 2026'!$P$14,INT((ROW()-13)/2),0)),IF(ISBLANK(OFFSET('9. METAS'!$T$20,INT((ROW()-14)/2),0)),"",OFFSET('9. METAS'!$T$20,INT((ROW()-14)/2),0)))</f>
        <v/>
      </c>
      <c r="M313" s="196" t="str">
        <f ca="1">IF(MOD(ROW()-13,2)=0,IF(ISBLANK(OFFSET('11. SEGUIMIENTO 2026'!$Q$14,INT((ROW()-13)/2),0)),"",OFFSET('11. SEGUIMIENTO 2026'!$Q$14,INT((ROW()-13)/2),0)),IF(ISBLANK(OFFSET('9. METAS'!$U$20,INT((ROW()-14)/2),0)),"",OFFSET('9. METAS'!$U$20,INT((ROW()-14)/2),0)))</f>
        <v/>
      </c>
      <c r="N313" s="742" t="str">
        <f t="shared" ref="N313" ca="1" si="296">IFERROR(J313/J314,"ND")</f>
        <v>ND</v>
      </c>
      <c r="O313" s="738" t="str">
        <f t="shared" ref="O313" ca="1" si="297">IFERROR(((J313+K313+L313)/H313),"ND")</f>
        <v>ND</v>
      </c>
      <c r="P313" s="726"/>
    </row>
    <row r="314" spans="3:16">
      <c r="C314" s="760"/>
      <c r="D314" s="756"/>
      <c r="E314" s="756"/>
      <c r="F314" s="754"/>
      <c r="G314" s="751"/>
      <c r="H314" s="747"/>
      <c r="I314" s="745"/>
      <c r="J314" s="194" t="str">
        <f ca="1">IF(MOD(ROW()-13,2)=0,IF(ISBLANK(OFFSET('11. SEGUIMIENTO 2026'!$N$14,INT((ROW()-13)/2),0)),"",OFFSET('11. SEGUIMIENTO 2026'!$N$14,INT((ROW()-13)/2),0)),IF(ISBLANK(OFFSET('9. METAS'!$R$20,INT((ROW()-14)/2),0)),"",OFFSET('9. METAS'!$R$20,INT((ROW()-14)/2),0)))</f>
        <v/>
      </c>
      <c r="K314" s="195" t="str">
        <f ca="1">IF(MOD(ROW()-13,2)=0,IF(ISBLANK(OFFSET('11. SEGUIMIENTO 2026'!$O$14,INT((ROW()-13)/2),0)),"",OFFSET('11. SEGUIMIENTO 2026'!$O$14,INT((ROW()-13)/2),0)),IF(ISBLANK(OFFSET('9. METAS'!$S$20,INT((ROW()-14)/2),0)),"",OFFSET('9. METAS'!$S$20,INT((ROW()-14)/2),0)))</f>
        <v/>
      </c>
      <c r="L314" s="195" t="str">
        <f ca="1">IF(MOD(ROW()-13,2)=0,IF(ISBLANK(OFFSET('11. SEGUIMIENTO 2026'!$P$14,INT((ROW()-13)/2),0)),"",OFFSET('11. SEGUIMIENTO 2026'!$P$14,INT((ROW()-13)/2),0)),IF(ISBLANK(OFFSET('9. METAS'!$T$20,INT((ROW()-14)/2),0)),"",OFFSET('9. METAS'!$T$20,INT((ROW()-14)/2),0)))</f>
        <v/>
      </c>
      <c r="M314" s="196" t="str">
        <f ca="1">IF(MOD(ROW()-13,2)=0,IF(ISBLANK(OFFSET('11. SEGUIMIENTO 2026'!$Q$14,INT((ROW()-13)/2),0)),"",OFFSET('11. SEGUIMIENTO 2026'!$Q$14,INT((ROW()-13)/2),0)),IF(ISBLANK(OFFSET('9. METAS'!$U$20,INT((ROW()-14)/2),0)),"",OFFSET('9. METAS'!$U$20,INT((ROW()-14)/2),0)))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METAS'!$L$20,INT((ROW()-13)/2),0)),"",OFFSET('9. METAS'!$L$20,INT((ROW()-13)/2),0))</f>
        <v/>
      </c>
      <c r="I315" s="744"/>
      <c r="J315" s="194" t="str">
        <f ca="1">IF(MOD(ROW()-13,2)=0,IF(ISBLANK(OFFSET('11. SEGUIMIENTO 2026'!$N$14,INT((ROW()-13)/2),0)),"",OFFSET('11. SEGUIMIENTO 2026'!$N$14,INT((ROW()-13)/2),0)),IF(ISBLANK(OFFSET('9. METAS'!$R$20,INT((ROW()-14)/2),0)),"",OFFSET('9. METAS'!$R$20,INT((ROW()-14)/2),0)))</f>
        <v/>
      </c>
      <c r="K315" s="195" t="str">
        <f ca="1">IF(MOD(ROW()-13,2)=0,IF(ISBLANK(OFFSET('11. SEGUIMIENTO 2026'!$O$14,INT((ROW()-13)/2),0)),"",OFFSET('11. SEGUIMIENTO 2026'!$O$14,INT((ROW()-13)/2),0)),IF(ISBLANK(OFFSET('9. METAS'!$S$20,INT((ROW()-14)/2),0)),"",OFFSET('9. METAS'!$S$20,INT((ROW()-14)/2),0)))</f>
        <v/>
      </c>
      <c r="L315" s="195" t="str">
        <f ca="1">IF(MOD(ROW()-13,2)=0,IF(ISBLANK(OFFSET('11. SEGUIMIENTO 2026'!$P$14,INT((ROW()-13)/2),0)),"",OFFSET('11. SEGUIMIENTO 2026'!$P$14,INT((ROW()-13)/2),0)),IF(ISBLANK(OFFSET('9. METAS'!$T$20,INT((ROW()-14)/2),0)),"",OFFSET('9. METAS'!$T$20,INT((ROW()-14)/2),0)))</f>
        <v/>
      </c>
      <c r="M315" s="196" t="str">
        <f ca="1">IF(MOD(ROW()-13,2)=0,IF(ISBLANK(OFFSET('11. SEGUIMIENTO 2026'!$Q$14,INT((ROW()-13)/2),0)),"",OFFSET('11. SEGUIMIENTO 2026'!$Q$14,INT((ROW()-13)/2),0)),IF(ISBLANK(OFFSET('9. METAS'!$U$20,INT((ROW()-14)/2),0)),"",OFFSET('9. METAS'!$U$20,INT((ROW()-14)/2),0)))</f>
        <v/>
      </c>
      <c r="N315" s="742" t="str">
        <f t="shared" ref="N315" ca="1" si="298">IFERROR(J315/J316,"ND")</f>
        <v>ND</v>
      </c>
      <c r="O315" s="738" t="str">
        <f t="shared" ref="O315" ca="1" si="299">IFERROR(((J315+K315+L315)/H315),"ND")</f>
        <v>ND</v>
      </c>
      <c r="P315" s="726"/>
    </row>
    <row r="316" spans="3:16">
      <c r="C316" s="760"/>
      <c r="D316" s="756"/>
      <c r="E316" s="756"/>
      <c r="F316" s="754"/>
      <c r="G316" s="751"/>
      <c r="H316" s="747"/>
      <c r="I316" s="745"/>
      <c r="J316" s="194" t="str">
        <f ca="1">IF(MOD(ROW()-13,2)=0,IF(ISBLANK(OFFSET('11. SEGUIMIENTO 2026'!$N$14,INT((ROW()-13)/2),0)),"",OFFSET('11. SEGUIMIENTO 2026'!$N$14,INT((ROW()-13)/2),0)),IF(ISBLANK(OFFSET('9. METAS'!$R$20,INT((ROW()-14)/2),0)),"",OFFSET('9. METAS'!$R$20,INT((ROW()-14)/2),0)))</f>
        <v/>
      </c>
      <c r="K316" s="195" t="str">
        <f ca="1">IF(MOD(ROW()-13,2)=0,IF(ISBLANK(OFFSET('11. SEGUIMIENTO 2026'!$O$14,INT((ROW()-13)/2),0)),"",OFFSET('11. SEGUIMIENTO 2026'!$O$14,INT((ROW()-13)/2),0)),IF(ISBLANK(OFFSET('9. METAS'!$S$20,INT((ROW()-14)/2),0)),"",OFFSET('9. METAS'!$S$20,INT((ROW()-14)/2),0)))</f>
        <v/>
      </c>
      <c r="L316" s="195" t="str">
        <f ca="1">IF(MOD(ROW()-13,2)=0,IF(ISBLANK(OFFSET('11. SEGUIMIENTO 2026'!$P$14,INT((ROW()-13)/2),0)),"",OFFSET('11. SEGUIMIENTO 2026'!$P$14,INT((ROW()-13)/2),0)),IF(ISBLANK(OFFSET('9. METAS'!$T$20,INT((ROW()-14)/2),0)),"",OFFSET('9. METAS'!$T$20,INT((ROW()-14)/2),0)))</f>
        <v/>
      </c>
      <c r="M316" s="196" t="str">
        <f ca="1">IF(MOD(ROW()-13,2)=0,IF(ISBLANK(OFFSET('11. SEGUIMIENTO 2026'!$Q$14,INT((ROW()-13)/2),0)),"",OFFSET('11. SEGUIMIENTO 2026'!$Q$14,INT((ROW()-13)/2),0)),IF(ISBLANK(OFFSET('9. METAS'!$U$20,INT((ROW()-14)/2),0)),"",OFFSET('9. METAS'!$U$20,INT((ROW()-14)/2),0)))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METAS'!$L$20,INT((ROW()-13)/2),0)),"",OFFSET('9. METAS'!$L$20,INT((ROW()-13)/2),0))</f>
        <v/>
      </c>
      <c r="I317" s="744"/>
      <c r="J317" s="194" t="str">
        <f ca="1">IF(MOD(ROW()-13,2)=0,IF(ISBLANK(OFFSET('11. SEGUIMIENTO 2026'!$N$14,INT((ROW()-13)/2),0)),"",OFFSET('11. SEGUIMIENTO 2026'!$N$14,INT((ROW()-13)/2),0)),IF(ISBLANK(OFFSET('9. METAS'!$R$20,INT((ROW()-14)/2),0)),"",OFFSET('9. METAS'!$R$20,INT((ROW()-14)/2),0)))</f>
        <v/>
      </c>
      <c r="K317" s="195" t="str">
        <f ca="1">IF(MOD(ROW()-13,2)=0,IF(ISBLANK(OFFSET('11. SEGUIMIENTO 2026'!$O$14,INT((ROW()-13)/2),0)),"",OFFSET('11. SEGUIMIENTO 2026'!$O$14,INT((ROW()-13)/2),0)),IF(ISBLANK(OFFSET('9. METAS'!$S$20,INT((ROW()-14)/2),0)),"",OFFSET('9. METAS'!$S$20,INT((ROW()-14)/2),0)))</f>
        <v/>
      </c>
      <c r="L317" s="195" t="str">
        <f ca="1">IF(MOD(ROW()-13,2)=0,IF(ISBLANK(OFFSET('11. SEGUIMIENTO 2026'!$P$14,INT((ROW()-13)/2),0)),"",OFFSET('11. SEGUIMIENTO 2026'!$P$14,INT((ROW()-13)/2),0)),IF(ISBLANK(OFFSET('9. METAS'!$T$20,INT((ROW()-14)/2),0)),"",OFFSET('9. METAS'!$T$20,INT((ROW()-14)/2),0)))</f>
        <v/>
      </c>
      <c r="M317" s="196" t="str">
        <f ca="1">IF(MOD(ROW()-13,2)=0,IF(ISBLANK(OFFSET('11. SEGUIMIENTO 2026'!$Q$14,INT((ROW()-13)/2),0)),"",OFFSET('11. SEGUIMIENTO 2026'!$Q$14,INT((ROW()-13)/2),0)),IF(ISBLANK(OFFSET('9. METAS'!$U$20,INT((ROW()-14)/2),0)),"",OFFSET('9. METAS'!$U$20,INT((ROW()-14)/2),0)))</f>
        <v/>
      </c>
      <c r="N317" s="742" t="str">
        <f t="shared" ref="N317" ca="1" si="300">IFERROR(J317/J318,"ND")</f>
        <v>ND</v>
      </c>
      <c r="O317" s="738" t="str">
        <f t="shared" ref="O317" ca="1" si="301">IFERROR(((J317+K317+L317)/H317),"ND")</f>
        <v>ND</v>
      </c>
      <c r="P317" s="726"/>
    </row>
    <row r="318" spans="3:16">
      <c r="C318" s="760"/>
      <c r="D318" s="756"/>
      <c r="E318" s="756"/>
      <c r="F318" s="754"/>
      <c r="G318" s="751"/>
      <c r="H318" s="747"/>
      <c r="I318" s="745"/>
      <c r="J318" s="194" t="str">
        <f ca="1">IF(MOD(ROW()-13,2)=0,IF(ISBLANK(OFFSET('11. SEGUIMIENTO 2026'!$N$14,INT((ROW()-13)/2),0)),"",OFFSET('11. SEGUIMIENTO 2026'!$N$14,INT((ROW()-13)/2),0)),IF(ISBLANK(OFFSET('9. METAS'!$R$20,INT((ROW()-14)/2),0)),"",OFFSET('9. METAS'!$R$20,INT((ROW()-14)/2),0)))</f>
        <v/>
      </c>
      <c r="K318" s="195" t="str">
        <f ca="1">IF(MOD(ROW()-13,2)=0,IF(ISBLANK(OFFSET('11. SEGUIMIENTO 2026'!$O$14,INT((ROW()-13)/2),0)),"",OFFSET('11. SEGUIMIENTO 2026'!$O$14,INT((ROW()-13)/2),0)),IF(ISBLANK(OFFSET('9. METAS'!$S$20,INT((ROW()-14)/2),0)),"",OFFSET('9. METAS'!$S$20,INT((ROW()-14)/2),0)))</f>
        <v/>
      </c>
      <c r="L318" s="195" t="str">
        <f ca="1">IF(MOD(ROW()-13,2)=0,IF(ISBLANK(OFFSET('11. SEGUIMIENTO 2026'!$P$14,INT((ROW()-13)/2),0)),"",OFFSET('11. SEGUIMIENTO 2026'!$P$14,INT((ROW()-13)/2),0)),IF(ISBLANK(OFFSET('9. METAS'!$T$20,INT((ROW()-14)/2),0)),"",OFFSET('9. METAS'!$T$20,INT((ROW()-14)/2),0)))</f>
        <v/>
      </c>
      <c r="M318" s="196" t="str">
        <f ca="1">IF(MOD(ROW()-13,2)=0,IF(ISBLANK(OFFSET('11. SEGUIMIENTO 2026'!$Q$14,INT((ROW()-13)/2),0)),"",OFFSET('11. SEGUIMIENTO 2026'!$Q$14,INT((ROW()-13)/2),0)),IF(ISBLANK(OFFSET('9. METAS'!$U$20,INT((ROW()-14)/2),0)),"",OFFSET('9. METAS'!$U$20,INT((ROW()-14)/2),0)))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METAS'!$L$20,INT((ROW()-13)/2),0)),"",OFFSET('9. METAS'!$L$20,INT((ROW()-13)/2),0))</f>
        <v/>
      </c>
      <c r="I319" s="744"/>
      <c r="J319" s="194" t="str">
        <f ca="1">IF(MOD(ROW()-13,2)=0,IF(ISBLANK(OFFSET('11. SEGUIMIENTO 2026'!$N$14,INT((ROW()-13)/2),0)),"",OFFSET('11. SEGUIMIENTO 2026'!$N$14,INT((ROW()-13)/2),0)),IF(ISBLANK(OFFSET('9. METAS'!$R$20,INT((ROW()-14)/2),0)),"",OFFSET('9. METAS'!$R$20,INT((ROW()-14)/2),0)))</f>
        <v/>
      </c>
      <c r="K319" s="195" t="str">
        <f ca="1">IF(MOD(ROW()-13,2)=0,IF(ISBLANK(OFFSET('11. SEGUIMIENTO 2026'!$O$14,INT((ROW()-13)/2),0)),"",OFFSET('11. SEGUIMIENTO 2026'!$O$14,INT((ROW()-13)/2),0)),IF(ISBLANK(OFFSET('9. METAS'!$S$20,INT((ROW()-14)/2),0)),"",OFFSET('9. METAS'!$S$20,INT((ROW()-14)/2),0)))</f>
        <v/>
      </c>
      <c r="L319" s="195" t="str">
        <f ca="1">IF(MOD(ROW()-13,2)=0,IF(ISBLANK(OFFSET('11. SEGUIMIENTO 2026'!$P$14,INT((ROW()-13)/2),0)),"",OFFSET('11. SEGUIMIENTO 2026'!$P$14,INT((ROW()-13)/2),0)),IF(ISBLANK(OFFSET('9. METAS'!$T$20,INT((ROW()-14)/2),0)),"",OFFSET('9. METAS'!$T$20,INT((ROW()-14)/2),0)))</f>
        <v/>
      </c>
      <c r="M319" s="196" t="str">
        <f ca="1">IF(MOD(ROW()-13,2)=0,IF(ISBLANK(OFFSET('11. SEGUIMIENTO 2026'!$Q$14,INT((ROW()-13)/2),0)),"",OFFSET('11. SEGUIMIENTO 2026'!$Q$14,INT((ROW()-13)/2),0)),IF(ISBLANK(OFFSET('9. METAS'!$U$20,INT((ROW()-14)/2),0)),"",OFFSET('9. METAS'!$U$20,INT((ROW()-14)/2),0)))</f>
        <v/>
      </c>
      <c r="N319" s="742" t="str">
        <f t="shared" ref="N319" ca="1" si="302">IFERROR(J319/J320,"ND")</f>
        <v>ND</v>
      </c>
      <c r="O319" s="738" t="str">
        <f t="shared" ref="O319" ca="1" si="303">IFERROR(((J319+K319+L319)/H319),"ND")</f>
        <v>ND</v>
      </c>
      <c r="P319" s="726"/>
    </row>
    <row r="320" spans="3:16">
      <c r="C320" s="760"/>
      <c r="D320" s="756"/>
      <c r="E320" s="756"/>
      <c r="F320" s="754"/>
      <c r="G320" s="751"/>
      <c r="H320" s="747"/>
      <c r="I320" s="745"/>
      <c r="J320" s="194" t="str">
        <f ca="1">IF(MOD(ROW()-13,2)=0,IF(ISBLANK(OFFSET('11. SEGUIMIENTO 2026'!$N$14,INT((ROW()-13)/2),0)),"",OFFSET('11. SEGUIMIENTO 2026'!$N$14,INT((ROW()-13)/2),0)),IF(ISBLANK(OFFSET('9. METAS'!$R$20,INT((ROW()-14)/2),0)),"",OFFSET('9. METAS'!$R$20,INT((ROW()-14)/2),0)))</f>
        <v/>
      </c>
      <c r="K320" s="195" t="str">
        <f ca="1">IF(MOD(ROW()-13,2)=0,IF(ISBLANK(OFFSET('11. SEGUIMIENTO 2026'!$O$14,INT((ROW()-13)/2),0)),"",OFFSET('11. SEGUIMIENTO 2026'!$O$14,INT((ROW()-13)/2),0)),IF(ISBLANK(OFFSET('9. METAS'!$S$20,INT((ROW()-14)/2),0)),"",OFFSET('9. METAS'!$S$20,INT((ROW()-14)/2),0)))</f>
        <v/>
      </c>
      <c r="L320" s="195" t="str">
        <f ca="1">IF(MOD(ROW()-13,2)=0,IF(ISBLANK(OFFSET('11. SEGUIMIENTO 2026'!$P$14,INT((ROW()-13)/2),0)),"",OFFSET('11. SEGUIMIENTO 2026'!$P$14,INT((ROW()-13)/2),0)),IF(ISBLANK(OFFSET('9. METAS'!$T$20,INT((ROW()-14)/2),0)),"",OFFSET('9. METAS'!$T$20,INT((ROW()-14)/2),0)))</f>
        <v/>
      </c>
      <c r="M320" s="196" t="str">
        <f ca="1">IF(MOD(ROW()-13,2)=0,IF(ISBLANK(OFFSET('11. SEGUIMIENTO 2026'!$Q$14,INT((ROW()-13)/2),0)),"",OFFSET('11. SEGUIMIENTO 2026'!$Q$14,INT((ROW()-13)/2),0)),IF(ISBLANK(OFFSET('9. METAS'!$U$20,INT((ROW()-14)/2),0)),"",OFFSET('9. METAS'!$U$20,INT((ROW()-14)/2),0)))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METAS'!$L$20,INT((ROW()-13)/2),0)),"",OFFSET('9. METAS'!$L$20,INT((ROW()-13)/2),0))</f>
        <v/>
      </c>
      <c r="I321" s="744"/>
      <c r="J321" s="194" t="str">
        <f ca="1">IF(MOD(ROW()-13,2)=0,IF(ISBLANK(OFFSET('11. SEGUIMIENTO 2026'!$N$14,INT((ROW()-13)/2),0)),"",OFFSET('11. SEGUIMIENTO 2026'!$N$14,INT((ROW()-13)/2),0)),IF(ISBLANK(OFFSET('9. METAS'!$R$20,INT((ROW()-14)/2),0)),"",OFFSET('9. METAS'!$R$20,INT((ROW()-14)/2),0)))</f>
        <v/>
      </c>
      <c r="K321" s="195" t="str">
        <f ca="1">IF(MOD(ROW()-13,2)=0,IF(ISBLANK(OFFSET('11. SEGUIMIENTO 2026'!$O$14,INT((ROW()-13)/2),0)),"",OFFSET('11. SEGUIMIENTO 2026'!$O$14,INT((ROW()-13)/2),0)),IF(ISBLANK(OFFSET('9. METAS'!$S$20,INT((ROW()-14)/2),0)),"",OFFSET('9. METAS'!$S$20,INT((ROW()-14)/2),0)))</f>
        <v/>
      </c>
      <c r="L321" s="195" t="str">
        <f ca="1">IF(MOD(ROW()-13,2)=0,IF(ISBLANK(OFFSET('11. SEGUIMIENTO 2026'!$P$14,INT((ROW()-13)/2),0)),"",OFFSET('11. SEGUIMIENTO 2026'!$P$14,INT((ROW()-13)/2),0)),IF(ISBLANK(OFFSET('9. METAS'!$T$20,INT((ROW()-14)/2),0)),"",OFFSET('9. METAS'!$T$20,INT((ROW()-14)/2),0)))</f>
        <v/>
      </c>
      <c r="M321" s="196" t="str">
        <f ca="1">IF(MOD(ROW()-13,2)=0,IF(ISBLANK(OFFSET('11. SEGUIMIENTO 2026'!$Q$14,INT((ROW()-13)/2),0)),"",OFFSET('11. SEGUIMIENTO 2026'!$Q$14,INT((ROW()-13)/2),0)),IF(ISBLANK(OFFSET('9. METAS'!$U$20,INT((ROW()-14)/2),0)),"",OFFSET('9. METAS'!$U$20,INT((ROW()-14)/2),0)))</f>
        <v/>
      </c>
      <c r="N321" s="742" t="str">
        <f t="shared" ref="N321" ca="1" si="304">IFERROR(J321/J322,"ND")</f>
        <v>ND</v>
      </c>
      <c r="O321" s="738" t="str">
        <f t="shared" ref="O321" ca="1" si="305">IFERROR(((J321+K321+L321)/H321),"ND")</f>
        <v>ND</v>
      </c>
      <c r="P321" s="726"/>
    </row>
    <row r="322" spans="3:16">
      <c r="C322" s="760"/>
      <c r="D322" s="756"/>
      <c r="E322" s="756"/>
      <c r="F322" s="754"/>
      <c r="G322" s="751"/>
      <c r="H322" s="747"/>
      <c r="I322" s="745"/>
      <c r="J322" s="194" t="str">
        <f ca="1">IF(MOD(ROW()-13,2)=0,IF(ISBLANK(OFFSET('11. SEGUIMIENTO 2026'!$N$14,INT((ROW()-13)/2),0)),"",OFFSET('11. SEGUIMIENTO 2026'!$N$14,INT((ROW()-13)/2),0)),IF(ISBLANK(OFFSET('9. METAS'!$R$20,INT((ROW()-14)/2),0)),"",OFFSET('9. METAS'!$R$20,INT((ROW()-14)/2),0)))</f>
        <v/>
      </c>
      <c r="K322" s="195" t="str">
        <f ca="1">IF(MOD(ROW()-13,2)=0,IF(ISBLANK(OFFSET('11. SEGUIMIENTO 2026'!$O$14,INT((ROW()-13)/2),0)),"",OFFSET('11. SEGUIMIENTO 2026'!$O$14,INT((ROW()-13)/2),0)),IF(ISBLANK(OFFSET('9. METAS'!$S$20,INT((ROW()-14)/2),0)),"",OFFSET('9. METAS'!$S$20,INT((ROW()-14)/2),0)))</f>
        <v/>
      </c>
      <c r="L322" s="195" t="str">
        <f ca="1">IF(MOD(ROW()-13,2)=0,IF(ISBLANK(OFFSET('11. SEGUIMIENTO 2026'!$P$14,INT((ROW()-13)/2),0)),"",OFFSET('11. SEGUIMIENTO 2026'!$P$14,INT((ROW()-13)/2),0)),IF(ISBLANK(OFFSET('9. METAS'!$T$20,INT((ROW()-14)/2),0)),"",OFFSET('9. METAS'!$T$20,INT((ROW()-14)/2),0)))</f>
        <v/>
      </c>
      <c r="M322" s="196" t="str">
        <f ca="1">IF(MOD(ROW()-13,2)=0,IF(ISBLANK(OFFSET('11. SEGUIMIENTO 2026'!$Q$14,INT((ROW()-13)/2),0)),"",OFFSET('11. SEGUIMIENTO 2026'!$Q$14,INT((ROW()-13)/2),0)),IF(ISBLANK(OFFSET('9. METAS'!$U$20,INT((ROW()-14)/2),0)),"",OFFSET('9. METAS'!$U$20,INT((ROW()-14)/2),0)))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METAS'!$L$20,INT((ROW()-13)/2),0)),"",OFFSET('9. METAS'!$L$20,INT((ROW()-13)/2),0))</f>
        <v/>
      </c>
      <c r="I323" s="744"/>
      <c r="J323" s="194" t="str">
        <f ca="1">IF(MOD(ROW()-13,2)=0,IF(ISBLANK(OFFSET('11. SEGUIMIENTO 2026'!$N$14,INT((ROW()-13)/2),0)),"",OFFSET('11. SEGUIMIENTO 2026'!$N$14,INT((ROW()-13)/2),0)),IF(ISBLANK(OFFSET('9. METAS'!$R$20,INT((ROW()-14)/2),0)),"",OFFSET('9. METAS'!$R$20,INT((ROW()-14)/2),0)))</f>
        <v/>
      </c>
      <c r="K323" s="195" t="str">
        <f ca="1">IF(MOD(ROW()-13,2)=0,IF(ISBLANK(OFFSET('11. SEGUIMIENTO 2026'!$O$14,INT((ROW()-13)/2),0)),"",OFFSET('11. SEGUIMIENTO 2026'!$O$14,INT((ROW()-13)/2),0)),IF(ISBLANK(OFFSET('9. METAS'!$S$20,INT((ROW()-14)/2),0)),"",OFFSET('9. METAS'!$S$20,INT((ROW()-14)/2),0)))</f>
        <v/>
      </c>
      <c r="L323" s="195" t="str">
        <f ca="1">IF(MOD(ROW()-13,2)=0,IF(ISBLANK(OFFSET('11. SEGUIMIENTO 2026'!$P$14,INT((ROW()-13)/2),0)),"",OFFSET('11. SEGUIMIENTO 2026'!$P$14,INT((ROW()-13)/2),0)),IF(ISBLANK(OFFSET('9. METAS'!$T$20,INT((ROW()-14)/2),0)),"",OFFSET('9. METAS'!$T$20,INT((ROW()-14)/2),0)))</f>
        <v/>
      </c>
      <c r="M323" s="196" t="str">
        <f ca="1">IF(MOD(ROW()-13,2)=0,IF(ISBLANK(OFFSET('11. SEGUIMIENTO 2026'!$Q$14,INT((ROW()-13)/2),0)),"",OFFSET('11. SEGUIMIENTO 2026'!$Q$14,INT((ROW()-13)/2),0)),IF(ISBLANK(OFFSET('9. METAS'!$U$20,INT((ROW()-14)/2),0)),"",OFFSET('9. METAS'!$U$20,INT((ROW()-14)/2),0)))</f>
        <v/>
      </c>
      <c r="N323" s="742" t="str">
        <f t="shared" ref="N323" ca="1" si="306">IFERROR(J323/J324,"ND")</f>
        <v>ND</v>
      </c>
      <c r="O323" s="738" t="str">
        <f t="shared" ref="O323" ca="1" si="307">IFERROR(((J323+K323+L323)/H323),"ND")</f>
        <v>ND</v>
      </c>
      <c r="P323" s="726"/>
    </row>
    <row r="324" spans="3:16">
      <c r="C324" s="760"/>
      <c r="D324" s="756"/>
      <c r="E324" s="756"/>
      <c r="F324" s="754"/>
      <c r="G324" s="751"/>
      <c r="H324" s="747"/>
      <c r="I324" s="745"/>
      <c r="J324" s="194" t="str">
        <f ca="1">IF(MOD(ROW()-13,2)=0,IF(ISBLANK(OFFSET('11. SEGUIMIENTO 2026'!$N$14,INT((ROW()-13)/2),0)),"",OFFSET('11. SEGUIMIENTO 2026'!$N$14,INT((ROW()-13)/2),0)),IF(ISBLANK(OFFSET('9. METAS'!$R$20,INT((ROW()-14)/2),0)),"",OFFSET('9. METAS'!$R$20,INT((ROW()-14)/2),0)))</f>
        <v/>
      </c>
      <c r="K324" s="195" t="str">
        <f ca="1">IF(MOD(ROW()-13,2)=0,IF(ISBLANK(OFFSET('11. SEGUIMIENTO 2026'!$O$14,INT((ROW()-13)/2),0)),"",OFFSET('11. SEGUIMIENTO 2026'!$O$14,INT((ROW()-13)/2),0)),IF(ISBLANK(OFFSET('9. METAS'!$S$20,INT((ROW()-14)/2),0)),"",OFFSET('9. METAS'!$S$20,INT((ROW()-14)/2),0)))</f>
        <v/>
      </c>
      <c r="L324" s="195" t="str">
        <f ca="1">IF(MOD(ROW()-13,2)=0,IF(ISBLANK(OFFSET('11. SEGUIMIENTO 2026'!$P$14,INT((ROW()-13)/2),0)),"",OFFSET('11. SEGUIMIENTO 2026'!$P$14,INT((ROW()-13)/2),0)),IF(ISBLANK(OFFSET('9. METAS'!$T$20,INT((ROW()-14)/2),0)),"",OFFSET('9. METAS'!$T$20,INT((ROW()-14)/2),0)))</f>
        <v/>
      </c>
      <c r="M324" s="196" t="str">
        <f ca="1">IF(MOD(ROW()-13,2)=0,IF(ISBLANK(OFFSET('11. SEGUIMIENTO 2026'!$Q$14,INT((ROW()-13)/2),0)),"",OFFSET('11. SEGUIMIENTO 2026'!$Q$14,INT((ROW()-13)/2),0)),IF(ISBLANK(OFFSET('9. METAS'!$U$20,INT((ROW()-14)/2),0)),"",OFFSET('9. METAS'!$U$20,INT((ROW()-14)/2),0)))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METAS'!$L$20,INT((ROW()-13)/2),0)),"",OFFSET('9. METAS'!$L$20,INT((ROW()-13)/2),0))</f>
        <v/>
      </c>
      <c r="I325" s="744"/>
      <c r="J325" s="194" t="str">
        <f ca="1">IF(MOD(ROW()-13,2)=0,IF(ISBLANK(OFFSET('11. SEGUIMIENTO 2026'!$N$14,INT((ROW()-13)/2),0)),"",OFFSET('11. SEGUIMIENTO 2026'!$N$14,INT((ROW()-13)/2),0)),IF(ISBLANK(OFFSET('9. METAS'!$R$20,INT((ROW()-14)/2),0)),"",OFFSET('9. METAS'!$R$20,INT((ROW()-14)/2),0)))</f>
        <v/>
      </c>
      <c r="K325" s="195" t="str">
        <f ca="1">IF(MOD(ROW()-13,2)=0,IF(ISBLANK(OFFSET('11. SEGUIMIENTO 2026'!$O$14,INT((ROW()-13)/2),0)),"",OFFSET('11. SEGUIMIENTO 2026'!$O$14,INT((ROW()-13)/2),0)),IF(ISBLANK(OFFSET('9. METAS'!$S$20,INT((ROW()-14)/2),0)),"",OFFSET('9. METAS'!$S$20,INT((ROW()-14)/2),0)))</f>
        <v/>
      </c>
      <c r="L325" s="195" t="str">
        <f ca="1">IF(MOD(ROW()-13,2)=0,IF(ISBLANK(OFFSET('11. SEGUIMIENTO 2026'!$P$14,INT((ROW()-13)/2),0)),"",OFFSET('11. SEGUIMIENTO 2026'!$P$14,INT((ROW()-13)/2),0)),IF(ISBLANK(OFFSET('9. METAS'!$T$20,INT((ROW()-14)/2),0)),"",OFFSET('9. METAS'!$T$20,INT((ROW()-14)/2),0)))</f>
        <v/>
      </c>
      <c r="M325" s="196" t="str">
        <f ca="1">IF(MOD(ROW()-13,2)=0,IF(ISBLANK(OFFSET('11. SEGUIMIENTO 2026'!$Q$14,INT((ROW()-13)/2),0)),"",OFFSET('11. SEGUIMIENTO 2026'!$Q$14,INT((ROW()-13)/2),0)),IF(ISBLANK(OFFSET('9. METAS'!$U$20,INT((ROW()-14)/2),0)),"",OFFSET('9. METAS'!$U$20,INT((ROW()-14)/2),0)))</f>
        <v/>
      </c>
      <c r="N325" s="742" t="str">
        <f t="shared" ref="N325" ca="1" si="308">IFERROR(J325/J326,"ND")</f>
        <v>ND</v>
      </c>
      <c r="O325" s="738" t="str">
        <f t="shared" ref="O325" ca="1" si="309">IFERROR(((J325+K325+L325)/H325),"ND")</f>
        <v>ND</v>
      </c>
      <c r="P325" s="726"/>
    </row>
    <row r="326" spans="3:16">
      <c r="C326" s="760"/>
      <c r="D326" s="756"/>
      <c r="E326" s="756"/>
      <c r="F326" s="754"/>
      <c r="G326" s="751"/>
      <c r="H326" s="747"/>
      <c r="I326" s="745"/>
      <c r="J326" s="194" t="str">
        <f ca="1">IF(MOD(ROW()-13,2)=0,IF(ISBLANK(OFFSET('11. SEGUIMIENTO 2026'!$N$14,INT((ROW()-13)/2),0)),"",OFFSET('11. SEGUIMIENTO 2026'!$N$14,INT((ROW()-13)/2),0)),IF(ISBLANK(OFFSET('9. METAS'!$R$20,INT((ROW()-14)/2),0)),"",OFFSET('9. METAS'!$R$20,INT((ROW()-14)/2),0)))</f>
        <v/>
      </c>
      <c r="K326" s="195" t="str">
        <f ca="1">IF(MOD(ROW()-13,2)=0,IF(ISBLANK(OFFSET('11. SEGUIMIENTO 2026'!$O$14,INT((ROW()-13)/2),0)),"",OFFSET('11. SEGUIMIENTO 2026'!$O$14,INT((ROW()-13)/2),0)),IF(ISBLANK(OFFSET('9. METAS'!$S$20,INT((ROW()-14)/2),0)),"",OFFSET('9. METAS'!$S$20,INT((ROW()-14)/2),0)))</f>
        <v/>
      </c>
      <c r="L326" s="195" t="str">
        <f ca="1">IF(MOD(ROW()-13,2)=0,IF(ISBLANK(OFFSET('11. SEGUIMIENTO 2026'!$P$14,INT((ROW()-13)/2),0)),"",OFFSET('11. SEGUIMIENTO 2026'!$P$14,INT((ROW()-13)/2),0)),IF(ISBLANK(OFFSET('9. METAS'!$T$20,INT((ROW()-14)/2),0)),"",OFFSET('9. METAS'!$T$20,INT((ROW()-14)/2),0)))</f>
        <v/>
      </c>
      <c r="M326" s="196" t="str">
        <f ca="1">IF(MOD(ROW()-13,2)=0,IF(ISBLANK(OFFSET('11. SEGUIMIENTO 2026'!$Q$14,INT((ROW()-13)/2),0)),"",OFFSET('11. SEGUIMIENTO 2026'!$Q$14,INT((ROW()-13)/2),0)),IF(ISBLANK(OFFSET('9. METAS'!$U$20,INT((ROW()-14)/2),0)),"",OFFSET('9. METAS'!$U$20,INT((ROW()-14)/2),0)))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METAS'!$L$20,INT((ROW()-13)/2),0)),"",OFFSET('9. METAS'!$L$20,INT((ROW()-13)/2),0))</f>
        <v/>
      </c>
      <c r="I327" s="744"/>
      <c r="J327" s="194" t="str">
        <f ca="1">IF(MOD(ROW()-13,2)=0,IF(ISBLANK(OFFSET('11. SEGUIMIENTO 2026'!$N$14,INT((ROW()-13)/2),0)),"",OFFSET('11. SEGUIMIENTO 2026'!$N$14,INT((ROW()-13)/2),0)),IF(ISBLANK(OFFSET('9. METAS'!$R$20,INT((ROW()-14)/2),0)),"",OFFSET('9. METAS'!$R$20,INT((ROW()-14)/2),0)))</f>
        <v/>
      </c>
      <c r="K327" s="195" t="str">
        <f ca="1">IF(MOD(ROW()-13,2)=0,IF(ISBLANK(OFFSET('11. SEGUIMIENTO 2026'!$O$14,INT((ROW()-13)/2),0)),"",OFFSET('11. SEGUIMIENTO 2026'!$O$14,INT((ROW()-13)/2),0)),IF(ISBLANK(OFFSET('9. METAS'!$S$20,INT((ROW()-14)/2),0)),"",OFFSET('9. METAS'!$S$20,INT((ROW()-14)/2),0)))</f>
        <v/>
      </c>
      <c r="L327" s="195" t="str">
        <f ca="1">IF(MOD(ROW()-13,2)=0,IF(ISBLANK(OFFSET('11. SEGUIMIENTO 2026'!$P$14,INT((ROW()-13)/2),0)),"",OFFSET('11. SEGUIMIENTO 2026'!$P$14,INT((ROW()-13)/2),0)),IF(ISBLANK(OFFSET('9. METAS'!$T$20,INT((ROW()-14)/2),0)),"",OFFSET('9. METAS'!$T$20,INT((ROW()-14)/2),0)))</f>
        <v/>
      </c>
      <c r="M327" s="196" t="str">
        <f ca="1">IF(MOD(ROW()-13,2)=0,IF(ISBLANK(OFFSET('11. SEGUIMIENTO 2026'!$Q$14,INT((ROW()-13)/2),0)),"",OFFSET('11. SEGUIMIENTO 2026'!$Q$14,INT((ROW()-13)/2),0)),IF(ISBLANK(OFFSET('9. METAS'!$U$20,INT((ROW()-14)/2),0)),"",OFFSET('9. METAS'!$U$20,INT((ROW()-14)/2),0)))</f>
        <v/>
      </c>
      <c r="N327" s="742" t="str">
        <f t="shared" ref="N327" ca="1" si="310">IFERROR(J327/J328,"ND")</f>
        <v>ND</v>
      </c>
      <c r="O327" s="738" t="str">
        <f t="shared" ref="O327" ca="1" si="311">IFERROR(((J327+K327+L327)/H327),"ND")</f>
        <v>ND</v>
      </c>
      <c r="P327" s="726"/>
    </row>
    <row r="328" spans="3:16">
      <c r="C328" s="760"/>
      <c r="D328" s="756"/>
      <c r="E328" s="756"/>
      <c r="F328" s="754"/>
      <c r="G328" s="751"/>
      <c r="H328" s="747"/>
      <c r="I328" s="745"/>
      <c r="J328" s="194" t="str">
        <f ca="1">IF(MOD(ROW()-13,2)=0,IF(ISBLANK(OFFSET('11. SEGUIMIENTO 2026'!$N$14,INT((ROW()-13)/2),0)),"",OFFSET('11. SEGUIMIENTO 2026'!$N$14,INT((ROW()-13)/2),0)),IF(ISBLANK(OFFSET('9. METAS'!$R$20,INT((ROW()-14)/2),0)),"",OFFSET('9. METAS'!$R$20,INT((ROW()-14)/2),0)))</f>
        <v/>
      </c>
      <c r="K328" s="195" t="str">
        <f ca="1">IF(MOD(ROW()-13,2)=0,IF(ISBLANK(OFFSET('11. SEGUIMIENTO 2026'!$O$14,INT((ROW()-13)/2),0)),"",OFFSET('11. SEGUIMIENTO 2026'!$O$14,INT((ROW()-13)/2),0)),IF(ISBLANK(OFFSET('9. METAS'!$S$20,INT((ROW()-14)/2),0)),"",OFFSET('9. METAS'!$S$20,INT((ROW()-14)/2),0)))</f>
        <v/>
      </c>
      <c r="L328" s="195" t="str">
        <f ca="1">IF(MOD(ROW()-13,2)=0,IF(ISBLANK(OFFSET('11. SEGUIMIENTO 2026'!$P$14,INT((ROW()-13)/2),0)),"",OFFSET('11. SEGUIMIENTO 2026'!$P$14,INT((ROW()-13)/2),0)),IF(ISBLANK(OFFSET('9. METAS'!$T$20,INT((ROW()-14)/2),0)),"",OFFSET('9. METAS'!$T$20,INT((ROW()-14)/2),0)))</f>
        <v/>
      </c>
      <c r="M328" s="196" t="str">
        <f ca="1">IF(MOD(ROW()-13,2)=0,IF(ISBLANK(OFFSET('11. SEGUIMIENTO 2026'!$Q$14,INT((ROW()-13)/2),0)),"",OFFSET('11. SEGUIMIENTO 2026'!$Q$14,INT((ROW()-13)/2),0)),IF(ISBLANK(OFFSET('9. METAS'!$U$20,INT((ROW()-14)/2),0)),"",OFFSET('9. METAS'!$U$20,INT((ROW()-14)/2),0)))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METAS'!$L$20,INT((ROW()-13)/2),0)),"",OFFSET('9. METAS'!$L$20,INT((ROW()-13)/2),0))</f>
        <v/>
      </c>
      <c r="I329" s="744"/>
      <c r="J329" s="194" t="str">
        <f ca="1">IF(MOD(ROW()-13,2)=0,IF(ISBLANK(OFFSET('11. SEGUIMIENTO 2026'!$N$14,INT((ROW()-13)/2),0)),"",OFFSET('11. SEGUIMIENTO 2026'!$N$14,INT((ROW()-13)/2),0)),IF(ISBLANK(OFFSET('9. METAS'!$R$20,INT((ROW()-14)/2),0)),"",OFFSET('9. METAS'!$R$20,INT((ROW()-14)/2),0)))</f>
        <v/>
      </c>
      <c r="K329" s="195" t="str">
        <f ca="1">IF(MOD(ROW()-13,2)=0,IF(ISBLANK(OFFSET('11. SEGUIMIENTO 2026'!$O$14,INT((ROW()-13)/2),0)),"",OFFSET('11. SEGUIMIENTO 2026'!$O$14,INT((ROW()-13)/2),0)),IF(ISBLANK(OFFSET('9. METAS'!$S$20,INT((ROW()-14)/2),0)),"",OFFSET('9. METAS'!$S$20,INT((ROW()-14)/2),0)))</f>
        <v/>
      </c>
      <c r="L329" s="195" t="str">
        <f ca="1">IF(MOD(ROW()-13,2)=0,IF(ISBLANK(OFFSET('11. SEGUIMIENTO 2026'!$P$14,INT((ROW()-13)/2),0)),"",OFFSET('11. SEGUIMIENTO 2026'!$P$14,INT((ROW()-13)/2),0)),IF(ISBLANK(OFFSET('9. METAS'!$T$20,INT((ROW()-14)/2),0)),"",OFFSET('9. METAS'!$T$20,INT((ROW()-14)/2),0)))</f>
        <v/>
      </c>
      <c r="M329" s="196" t="str">
        <f ca="1">IF(MOD(ROW()-13,2)=0,IF(ISBLANK(OFFSET('11. SEGUIMIENTO 2026'!$Q$14,INT((ROW()-13)/2),0)),"",OFFSET('11. SEGUIMIENTO 2026'!$Q$14,INT((ROW()-13)/2),0)),IF(ISBLANK(OFFSET('9. METAS'!$U$20,INT((ROW()-14)/2),0)),"",OFFSET('9. METAS'!$U$20,INT((ROW()-14)/2),0)))</f>
        <v/>
      </c>
      <c r="N329" s="742" t="str">
        <f t="shared" ref="N329" ca="1" si="312">IFERROR(J329/J330,"ND")</f>
        <v>ND</v>
      </c>
      <c r="O329" s="738" t="str">
        <f t="shared" ref="O329" ca="1" si="313">IFERROR(((J329+K329+L329)/H329),"ND")</f>
        <v>ND</v>
      </c>
      <c r="P329" s="726"/>
    </row>
    <row r="330" spans="3:16">
      <c r="C330" s="760"/>
      <c r="D330" s="756"/>
      <c r="E330" s="756"/>
      <c r="F330" s="754"/>
      <c r="G330" s="751"/>
      <c r="H330" s="747"/>
      <c r="I330" s="745"/>
      <c r="J330" s="194" t="str">
        <f ca="1">IF(MOD(ROW()-13,2)=0,IF(ISBLANK(OFFSET('11. SEGUIMIENTO 2026'!$N$14,INT((ROW()-13)/2),0)),"",OFFSET('11. SEGUIMIENTO 2026'!$N$14,INT((ROW()-13)/2),0)),IF(ISBLANK(OFFSET('9. METAS'!$R$20,INT((ROW()-14)/2),0)),"",OFFSET('9. METAS'!$R$20,INT((ROW()-14)/2),0)))</f>
        <v/>
      </c>
      <c r="K330" s="195" t="str">
        <f ca="1">IF(MOD(ROW()-13,2)=0,IF(ISBLANK(OFFSET('11. SEGUIMIENTO 2026'!$O$14,INT((ROW()-13)/2),0)),"",OFFSET('11. SEGUIMIENTO 2026'!$O$14,INT((ROW()-13)/2),0)),IF(ISBLANK(OFFSET('9. METAS'!$S$20,INT((ROW()-14)/2),0)),"",OFFSET('9. METAS'!$S$20,INT((ROW()-14)/2),0)))</f>
        <v/>
      </c>
      <c r="L330" s="195" t="str">
        <f ca="1">IF(MOD(ROW()-13,2)=0,IF(ISBLANK(OFFSET('11. SEGUIMIENTO 2026'!$P$14,INT((ROW()-13)/2),0)),"",OFFSET('11. SEGUIMIENTO 2026'!$P$14,INT((ROW()-13)/2),0)),IF(ISBLANK(OFFSET('9. METAS'!$T$20,INT((ROW()-14)/2),0)),"",OFFSET('9. METAS'!$T$20,INT((ROW()-14)/2),0)))</f>
        <v/>
      </c>
      <c r="M330" s="196" t="str">
        <f ca="1">IF(MOD(ROW()-13,2)=0,IF(ISBLANK(OFFSET('11. SEGUIMIENTO 2026'!$Q$14,INT((ROW()-13)/2),0)),"",OFFSET('11. SEGUIMIENTO 2026'!$Q$14,INT((ROW()-13)/2),0)),IF(ISBLANK(OFFSET('9. METAS'!$U$20,INT((ROW()-14)/2),0)),"",OFFSET('9. METAS'!$U$20,INT((ROW()-14)/2),0)))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METAS'!$L$20,INT((ROW()-13)/2),0)),"",OFFSET('9. METAS'!$L$20,INT((ROW()-13)/2),0))</f>
        <v/>
      </c>
      <c r="I331" s="744"/>
      <c r="J331" s="194" t="str">
        <f ca="1">IF(MOD(ROW()-13,2)=0,IF(ISBLANK(OFFSET('11. SEGUIMIENTO 2026'!$N$14,INT((ROW()-13)/2),0)),"",OFFSET('11. SEGUIMIENTO 2026'!$N$14,INT((ROW()-13)/2),0)),IF(ISBLANK(OFFSET('9. METAS'!$R$20,INT((ROW()-14)/2),0)),"",OFFSET('9. METAS'!$R$20,INT((ROW()-14)/2),0)))</f>
        <v/>
      </c>
      <c r="K331" s="195" t="str">
        <f ca="1">IF(MOD(ROW()-13,2)=0,IF(ISBLANK(OFFSET('11. SEGUIMIENTO 2026'!$O$14,INT((ROW()-13)/2),0)),"",OFFSET('11. SEGUIMIENTO 2026'!$O$14,INT((ROW()-13)/2),0)),IF(ISBLANK(OFFSET('9. METAS'!$S$20,INT((ROW()-14)/2),0)),"",OFFSET('9. METAS'!$S$20,INT((ROW()-14)/2),0)))</f>
        <v/>
      </c>
      <c r="L331" s="195" t="str">
        <f ca="1">IF(MOD(ROW()-13,2)=0,IF(ISBLANK(OFFSET('11. SEGUIMIENTO 2026'!$P$14,INT((ROW()-13)/2),0)),"",OFFSET('11. SEGUIMIENTO 2026'!$P$14,INT((ROW()-13)/2),0)),IF(ISBLANK(OFFSET('9. METAS'!$T$20,INT((ROW()-14)/2),0)),"",OFFSET('9. METAS'!$T$20,INT((ROW()-14)/2),0)))</f>
        <v/>
      </c>
      <c r="M331" s="196" t="str">
        <f ca="1">IF(MOD(ROW()-13,2)=0,IF(ISBLANK(OFFSET('11. SEGUIMIENTO 2026'!$Q$14,INT((ROW()-13)/2),0)),"",OFFSET('11. SEGUIMIENTO 2026'!$Q$14,INT((ROW()-13)/2),0)),IF(ISBLANK(OFFSET('9. METAS'!$U$20,INT((ROW()-14)/2),0)),"",OFFSET('9. METAS'!$U$20,INT((ROW()-14)/2),0)))</f>
        <v/>
      </c>
      <c r="N331" s="742" t="str">
        <f t="shared" ref="N331" ca="1" si="314">IFERROR(J331/J332,"ND")</f>
        <v>ND</v>
      </c>
      <c r="O331" s="738" t="str">
        <f t="shared" ref="O331" ca="1" si="315">IFERROR(((J331+K331+L331)/H331),"ND")</f>
        <v>ND</v>
      </c>
      <c r="P331" s="726"/>
    </row>
    <row r="332" spans="3:16">
      <c r="C332" s="760"/>
      <c r="D332" s="756"/>
      <c r="E332" s="756"/>
      <c r="F332" s="754"/>
      <c r="G332" s="751"/>
      <c r="H332" s="747"/>
      <c r="I332" s="745"/>
      <c r="J332" s="194" t="str">
        <f ca="1">IF(MOD(ROW()-13,2)=0,IF(ISBLANK(OFFSET('11. SEGUIMIENTO 2026'!$N$14,INT((ROW()-13)/2),0)),"",OFFSET('11. SEGUIMIENTO 2026'!$N$14,INT((ROW()-13)/2),0)),IF(ISBLANK(OFFSET('9. METAS'!$R$20,INT((ROW()-14)/2),0)),"",OFFSET('9. METAS'!$R$20,INT((ROW()-14)/2),0)))</f>
        <v/>
      </c>
      <c r="K332" s="195" t="str">
        <f ca="1">IF(MOD(ROW()-13,2)=0,IF(ISBLANK(OFFSET('11. SEGUIMIENTO 2026'!$O$14,INT((ROW()-13)/2),0)),"",OFFSET('11. SEGUIMIENTO 2026'!$O$14,INT((ROW()-13)/2),0)),IF(ISBLANK(OFFSET('9. METAS'!$S$20,INT((ROW()-14)/2),0)),"",OFFSET('9. METAS'!$S$20,INT((ROW()-14)/2),0)))</f>
        <v/>
      </c>
      <c r="L332" s="195" t="str">
        <f ca="1">IF(MOD(ROW()-13,2)=0,IF(ISBLANK(OFFSET('11. SEGUIMIENTO 2026'!$P$14,INT((ROW()-13)/2),0)),"",OFFSET('11. SEGUIMIENTO 2026'!$P$14,INT((ROW()-13)/2),0)),IF(ISBLANK(OFFSET('9. METAS'!$T$20,INT((ROW()-14)/2),0)),"",OFFSET('9. METAS'!$T$20,INT((ROW()-14)/2),0)))</f>
        <v/>
      </c>
      <c r="M332" s="196" t="str">
        <f ca="1">IF(MOD(ROW()-13,2)=0,IF(ISBLANK(OFFSET('11. SEGUIMIENTO 2026'!$Q$14,INT((ROW()-13)/2),0)),"",OFFSET('11. SEGUIMIENTO 2026'!$Q$14,INT((ROW()-13)/2),0)),IF(ISBLANK(OFFSET('9. METAS'!$U$20,INT((ROW()-14)/2),0)),"",OFFSET('9. METAS'!$U$20,INT((ROW()-14)/2),0)))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METAS'!$L$20,INT((ROW()-13)/2),0)),"",OFFSET('9. METAS'!$L$20,INT((ROW()-13)/2),0))</f>
        <v/>
      </c>
      <c r="I333" s="744"/>
      <c r="J333" s="194" t="str">
        <f ca="1">IF(MOD(ROW()-13,2)=0,IF(ISBLANK(OFFSET('11. SEGUIMIENTO 2026'!$N$14,INT((ROW()-13)/2),0)),"",OFFSET('11. SEGUIMIENTO 2026'!$N$14,INT((ROW()-13)/2),0)),IF(ISBLANK(OFFSET('9. METAS'!$R$20,INT((ROW()-14)/2),0)),"",OFFSET('9. METAS'!$R$20,INT((ROW()-14)/2),0)))</f>
        <v/>
      </c>
      <c r="K333" s="195" t="str">
        <f ca="1">IF(MOD(ROW()-13,2)=0,IF(ISBLANK(OFFSET('11. SEGUIMIENTO 2026'!$O$14,INT((ROW()-13)/2),0)),"",OFFSET('11. SEGUIMIENTO 2026'!$O$14,INT((ROW()-13)/2),0)),IF(ISBLANK(OFFSET('9. METAS'!$S$20,INT((ROW()-14)/2),0)),"",OFFSET('9. METAS'!$S$20,INT((ROW()-14)/2),0)))</f>
        <v/>
      </c>
      <c r="L333" s="195" t="str">
        <f ca="1">IF(MOD(ROW()-13,2)=0,IF(ISBLANK(OFFSET('11. SEGUIMIENTO 2026'!$P$14,INT((ROW()-13)/2),0)),"",OFFSET('11. SEGUIMIENTO 2026'!$P$14,INT((ROW()-13)/2),0)),IF(ISBLANK(OFFSET('9. METAS'!$T$20,INT((ROW()-14)/2),0)),"",OFFSET('9. METAS'!$T$20,INT((ROW()-14)/2),0)))</f>
        <v/>
      </c>
      <c r="M333" s="196" t="str">
        <f ca="1">IF(MOD(ROW()-13,2)=0,IF(ISBLANK(OFFSET('11. SEGUIMIENTO 2026'!$Q$14,INT((ROW()-13)/2),0)),"",OFFSET('11. SEGUIMIENTO 2026'!$Q$14,INT((ROW()-13)/2),0)),IF(ISBLANK(OFFSET('9. METAS'!$U$20,INT((ROW()-14)/2),0)),"",OFFSET('9. METAS'!$U$20,INT((ROW()-14)/2),0)))</f>
        <v/>
      </c>
      <c r="N333" s="742" t="str">
        <f t="shared" ref="N333" ca="1" si="316">IFERROR(J333/J334,"ND")</f>
        <v>ND</v>
      </c>
      <c r="O333" s="738" t="str">
        <f t="shared" ref="O333" ca="1" si="317">IFERROR(((J333+K333+L333)/H333),"ND")</f>
        <v>ND</v>
      </c>
      <c r="P333" s="726"/>
    </row>
    <row r="334" spans="3:16">
      <c r="C334" s="760"/>
      <c r="D334" s="756"/>
      <c r="E334" s="756"/>
      <c r="F334" s="754"/>
      <c r="G334" s="751"/>
      <c r="H334" s="747"/>
      <c r="I334" s="745"/>
      <c r="J334" s="194" t="str">
        <f ca="1">IF(MOD(ROW()-13,2)=0,IF(ISBLANK(OFFSET('11. SEGUIMIENTO 2026'!$N$14,INT((ROW()-13)/2),0)),"",OFFSET('11. SEGUIMIENTO 2026'!$N$14,INT((ROW()-13)/2),0)),IF(ISBLANK(OFFSET('9. METAS'!$R$20,INT((ROW()-14)/2),0)),"",OFFSET('9. METAS'!$R$20,INT((ROW()-14)/2),0)))</f>
        <v/>
      </c>
      <c r="K334" s="195" t="str">
        <f ca="1">IF(MOD(ROW()-13,2)=0,IF(ISBLANK(OFFSET('11. SEGUIMIENTO 2026'!$O$14,INT((ROW()-13)/2),0)),"",OFFSET('11. SEGUIMIENTO 2026'!$O$14,INT((ROW()-13)/2),0)),IF(ISBLANK(OFFSET('9. METAS'!$S$20,INT((ROW()-14)/2),0)),"",OFFSET('9. METAS'!$S$20,INT((ROW()-14)/2),0)))</f>
        <v/>
      </c>
      <c r="L334" s="195" t="str">
        <f ca="1">IF(MOD(ROW()-13,2)=0,IF(ISBLANK(OFFSET('11. SEGUIMIENTO 2026'!$P$14,INT((ROW()-13)/2),0)),"",OFFSET('11. SEGUIMIENTO 2026'!$P$14,INT((ROW()-13)/2),0)),IF(ISBLANK(OFFSET('9. METAS'!$T$20,INT((ROW()-14)/2),0)),"",OFFSET('9. METAS'!$T$20,INT((ROW()-14)/2),0)))</f>
        <v/>
      </c>
      <c r="M334" s="196" t="str">
        <f ca="1">IF(MOD(ROW()-13,2)=0,IF(ISBLANK(OFFSET('11. SEGUIMIENTO 2026'!$Q$14,INT((ROW()-13)/2),0)),"",OFFSET('11. SEGUIMIENTO 2026'!$Q$14,INT((ROW()-13)/2),0)),IF(ISBLANK(OFFSET('9. METAS'!$U$20,INT((ROW()-14)/2),0)),"",OFFSET('9. METAS'!$U$20,INT((ROW()-14)/2),0)))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METAS'!$L$20,INT((ROW()-13)/2),0)),"",OFFSET('9. METAS'!$L$20,INT((ROW()-13)/2),0))</f>
        <v/>
      </c>
      <c r="I335" s="744"/>
      <c r="J335" s="194" t="str">
        <f ca="1">IF(MOD(ROW()-13,2)=0,IF(ISBLANK(OFFSET('11. SEGUIMIENTO 2026'!$N$14,INT((ROW()-13)/2),0)),"",OFFSET('11. SEGUIMIENTO 2026'!$N$14,INT((ROW()-13)/2),0)),IF(ISBLANK(OFFSET('9. METAS'!$R$20,INT((ROW()-14)/2),0)),"",OFFSET('9. METAS'!$R$20,INT((ROW()-14)/2),0)))</f>
        <v/>
      </c>
      <c r="K335" s="195" t="str">
        <f ca="1">IF(MOD(ROW()-13,2)=0,IF(ISBLANK(OFFSET('11. SEGUIMIENTO 2026'!$O$14,INT((ROW()-13)/2),0)),"",OFFSET('11. SEGUIMIENTO 2026'!$O$14,INT((ROW()-13)/2),0)),IF(ISBLANK(OFFSET('9. METAS'!$S$20,INT((ROW()-14)/2),0)),"",OFFSET('9. METAS'!$S$20,INT((ROW()-14)/2),0)))</f>
        <v/>
      </c>
      <c r="L335" s="195" t="str">
        <f ca="1">IF(MOD(ROW()-13,2)=0,IF(ISBLANK(OFFSET('11. SEGUIMIENTO 2026'!$P$14,INT((ROW()-13)/2),0)),"",OFFSET('11. SEGUIMIENTO 2026'!$P$14,INT((ROW()-13)/2),0)),IF(ISBLANK(OFFSET('9. METAS'!$T$20,INT((ROW()-14)/2),0)),"",OFFSET('9. METAS'!$T$20,INT((ROW()-14)/2),0)))</f>
        <v/>
      </c>
      <c r="M335" s="196" t="str">
        <f ca="1">IF(MOD(ROW()-13,2)=0,IF(ISBLANK(OFFSET('11. SEGUIMIENTO 2026'!$Q$14,INT((ROW()-13)/2),0)),"",OFFSET('11. SEGUIMIENTO 2026'!$Q$14,INT((ROW()-13)/2),0)),IF(ISBLANK(OFFSET('9. METAS'!$U$20,INT((ROW()-14)/2),0)),"",OFFSET('9. METAS'!$U$20,INT((ROW()-14)/2),0)))</f>
        <v/>
      </c>
      <c r="N335" s="742" t="str">
        <f t="shared" ref="N335" ca="1" si="318">IFERROR(J335/J336,"ND")</f>
        <v>ND</v>
      </c>
      <c r="O335" s="738" t="str">
        <f t="shared" ref="O335" ca="1" si="319">IFERROR(((J335+K335+L335)/H335),"ND")</f>
        <v>ND</v>
      </c>
      <c r="P335" s="726"/>
    </row>
    <row r="336" spans="3:16">
      <c r="C336" s="760"/>
      <c r="D336" s="756"/>
      <c r="E336" s="756"/>
      <c r="F336" s="754"/>
      <c r="G336" s="751"/>
      <c r="H336" s="747"/>
      <c r="I336" s="745"/>
      <c r="J336" s="194" t="str">
        <f ca="1">IF(MOD(ROW()-13,2)=0,IF(ISBLANK(OFFSET('11. SEGUIMIENTO 2026'!$N$14,INT((ROW()-13)/2),0)),"",OFFSET('11. SEGUIMIENTO 2026'!$N$14,INT((ROW()-13)/2),0)),IF(ISBLANK(OFFSET('9. METAS'!$R$20,INT((ROW()-14)/2),0)),"",OFFSET('9. METAS'!$R$20,INT((ROW()-14)/2),0)))</f>
        <v/>
      </c>
      <c r="K336" s="195" t="str">
        <f ca="1">IF(MOD(ROW()-13,2)=0,IF(ISBLANK(OFFSET('11. SEGUIMIENTO 2026'!$O$14,INT((ROW()-13)/2),0)),"",OFFSET('11. SEGUIMIENTO 2026'!$O$14,INT((ROW()-13)/2),0)),IF(ISBLANK(OFFSET('9. METAS'!$S$20,INT((ROW()-14)/2),0)),"",OFFSET('9. METAS'!$S$20,INT((ROW()-14)/2),0)))</f>
        <v/>
      </c>
      <c r="L336" s="195" t="str">
        <f ca="1">IF(MOD(ROW()-13,2)=0,IF(ISBLANK(OFFSET('11. SEGUIMIENTO 2026'!$P$14,INT((ROW()-13)/2),0)),"",OFFSET('11. SEGUIMIENTO 2026'!$P$14,INT((ROW()-13)/2),0)),IF(ISBLANK(OFFSET('9. METAS'!$T$20,INT((ROW()-14)/2),0)),"",OFFSET('9. METAS'!$T$20,INT((ROW()-14)/2),0)))</f>
        <v/>
      </c>
      <c r="M336" s="196" t="str">
        <f ca="1">IF(MOD(ROW()-13,2)=0,IF(ISBLANK(OFFSET('11. SEGUIMIENTO 2026'!$Q$14,INT((ROW()-13)/2),0)),"",OFFSET('11. SEGUIMIENTO 2026'!$Q$14,INT((ROW()-13)/2),0)),IF(ISBLANK(OFFSET('9. METAS'!$U$20,INT((ROW()-14)/2),0)),"",OFFSET('9. METAS'!$U$20,INT((ROW()-14)/2),0)))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METAS'!$L$20,INT((ROW()-13)/2),0)),"",OFFSET('9. METAS'!$L$20,INT((ROW()-13)/2),0))</f>
        <v/>
      </c>
      <c r="I337" s="744"/>
      <c r="J337" s="194" t="str">
        <f ca="1">IF(MOD(ROW()-13,2)=0,IF(ISBLANK(OFFSET('11. SEGUIMIENTO 2026'!$N$14,INT((ROW()-13)/2),0)),"",OFFSET('11. SEGUIMIENTO 2026'!$N$14,INT((ROW()-13)/2),0)),IF(ISBLANK(OFFSET('9. METAS'!$R$20,INT((ROW()-14)/2),0)),"",OFFSET('9. METAS'!$R$20,INT((ROW()-14)/2),0)))</f>
        <v/>
      </c>
      <c r="K337" s="195" t="str">
        <f ca="1">IF(MOD(ROW()-13,2)=0,IF(ISBLANK(OFFSET('11. SEGUIMIENTO 2026'!$O$14,INT((ROW()-13)/2),0)),"",OFFSET('11. SEGUIMIENTO 2026'!$O$14,INT((ROW()-13)/2),0)),IF(ISBLANK(OFFSET('9. METAS'!$S$20,INT((ROW()-14)/2),0)),"",OFFSET('9. METAS'!$S$20,INT((ROW()-14)/2),0)))</f>
        <v/>
      </c>
      <c r="L337" s="195" t="str">
        <f ca="1">IF(MOD(ROW()-13,2)=0,IF(ISBLANK(OFFSET('11. SEGUIMIENTO 2026'!$P$14,INT((ROW()-13)/2),0)),"",OFFSET('11. SEGUIMIENTO 2026'!$P$14,INT((ROW()-13)/2),0)),IF(ISBLANK(OFFSET('9. METAS'!$T$20,INT((ROW()-14)/2),0)),"",OFFSET('9. METAS'!$T$20,INT((ROW()-14)/2),0)))</f>
        <v/>
      </c>
      <c r="M337" s="196" t="str">
        <f ca="1">IF(MOD(ROW()-13,2)=0,IF(ISBLANK(OFFSET('11. SEGUIMIENTO 2026'!$Q$14,INT((ROW()-13)/2),0)),"",OFFSET('11. SEGUIMIENTO 2026'!$Q$14,INT((ROW()-13)/2),0)),IF(ISBLANK(OFFSET('9. METAS'!$U$20,INT((ROW()-14)/2),0)),"",OFFSET('9. METAS'!$U$20,INT((ROW()-14)/2),0)))</f>
        <v/>
      </c>
      <c r="N337" s="742" t="str">
        <f t="shared" ref="N337" ca="1" si="320">IFERROR(J337/J338,"ND")</f>
        <v>ND</v>
      </c>
      <c r="O337" s="738" t="str">
        <f t="shared" ref="O337" ca="1" si="321">IFERROR(((J337+K337+L337)/H337),"ND")</f>
        <v>ND</v>
      </c>
      <c r="P337" s="726"/>
    </row>
    <row r="338" spans="3:16">
      <c r="C338" s="760"/>
      <c r="D338" s="756"/>
      <c r="E338" s="756"/>
      <c r="F338" s="754"/>
      <c r="G338" s="751"/>
      <c r="H338" s="747"/>
      <c r="I338" s="745"/>
      <c r="J338" s="194" t="str">
        <f ca="1">IF(MOD(ROW()-13,2)=0,IF(ISBLANK(OFFSET('11. SEGUIMIENTO 2026'!$N$14,INT((ROW()-13)/2),0)),"",OFFSET('11. SEGUIMIENTO 2026'!$N$14,INT((ROW()-13)/2),0)),IF(ISBLANK(OFFSET('9. METAS'!$R$20,INT((ROW()-14)/2),0)),"",OFFSET('9. METAS'!$R$20,INT((ROW()-14)/2),0)))</f>
        <v/>
      </c>
      <c r="K338" s="195" t="str">
        <f ca="1">IF(MOD(ROW()-13,2)=0,IF(ISBLANK(OFFSET('11. SEGUIMIENTO 2026'!$O$14,INT((ROW()-13)/2),0)),"",OFFSET('11. SEGUIMIENTO 2026'!$O$14,INT((ROW()-13)/2),0)),IF(ISBLANK(OFFSET('9. METAS'!$S$20,INT((ROW()-14)/2),0)),"",OFFSET('9. METAS'!$S$20,INT((ROW()-14)/2),0)))</f>
        <v/>
      </c>
      <c r="L338" s="195" t="str">
        <f ca="1">IF(MOD(ROW()-13,2)=0,IF(ISBLANK(OFFSET('11. SEGUIMIENTO 2026'!$P$14,INT((ROW()-13)/2),0)),"",OFFSET('11. SEGUIMIENTO 2026'!$P$14,INT((ROW()-13)/2),0)),IF(ISBLANK(OFFSET('9. METAS'!$T$20,INT((ROW()-14)/2),0)),"",OFFSET('9. METAS'!$T$20,INT((ROW()-14)/2),0)))</f>
        <v/>
      </c>
      <c r="M338" s="196" t="str">
        <f ca="1">IF(MOD(ROW()-13,2)=0,IF(ISBLANK(OFFSET('11. SEGUIMIENTO 2026'!$Q$14,INT((ROW()-13)/2),0)),"",OFFSET('11. SEGUIMIENTO 2026'!$Q$14,INT((ROW()-13)/2),0)),IF(ISBLANK(OFFSET('9. METAS'!$U$20,INT((ROW()-14)/2),0)),"",OFFSET('9. METAS'!$U$20,INT((ROW()-14)/2),0)))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METAS'!$L$20,INT((ROW()-13)/2),0)),"",OFFSET('9. METAS'!$L$20,INT((ROW()-13)/2),0))</f>
        <v/>
      </c>
      <c r="I339" s="744"/>
      <c r="J339" s="194" t="str">
        <f ca="1">IF(MOD(ROW()-13,2)=0,IF(ISBLANK(OFFSET('11. SEGUIMIENTO 2026'!$N$14,INT((ROW()-13)/2),0)),"",OFFSET('11. SEGUIMIENTO 2026'!$N$14,INT((ROW()-13)/2),0)),IF(ISBLANK(OFFSET('9. METAS'!$R$20,INT((ROW()-14)/2),0)),"",OFFSET('9. METAS'!$R$20,INT((ROW()-14)/2),0)))</f>
        <v/>
      </c>
      <c r="K339" s="195" t="str">
        <f ca="1">IF(MOD(ROW()-13,2)=0,IF(ISBLANK(OFFSET('11. SEGUIMIENTO 2026'!$O$14,INT((ROW()-13)/2),0)),"",OFFSET('11. SEGUIMIENTO 2026'!$O$14,INT((ROW()-13)/2),0)),IF(ISBLANK(OFFSET('9. METAS'!$S$20,INT((ROW()-14)/2),0)),"",OFFSET('9. METAS'!$S$20,INT((ROW()-14)/2),0)))</f>
        <v/>
      </c>
      <c r="L339" s="195" t="str">
        <f ca="1">IF(MOD(ROW()-13,2)=0,IF(ISBLANK(OFFSET('11. SEGUIMIENTO 2026'!$P$14,INT((ROW()-13)/2),0)),"",OFFSET('11. SEGUIMIENTO 2026'!$P$14,INT((ROW()-13)/2),0)),IF(ISBLANK(OFFSET('9. METAS'!$T$20,INT((ROW()-14)/2),0)),"",OFFSET('9. METAS'!$T$20,INT((ROW()-14)/2),0)))</f>
        <v/>
      </c>
      <c r="M339" s="196" t="str">
        <f ca="1">IF(MOD(ROW()-13,2)=0,IF(ISBLANK(OFFSET('11. SEGUIMIENTO 2026'!$Q$14,INT((ROW()-13)/2),0)),"",OFFSET('11. SEGUIMIENTO 2026'!$Q$14,INT((ROW()-13)/2),0)),IF(ISBLANK(OFFSET('9. METAS'!$U$20,INT((ROW()-14)/2),0)),"",OFFSET('9. METAS'!$U$20,INT((ROW()-14)/2),0)))</f>
        <v/>
      </c>
      <c r="N339" s="742" t="str">
        <f t="shared" ref="N339" ca="1" si="322">IFERROR(J339/J340,"ND")</f>
        <v>ND</v>
      </c>
      <c r="O339" s="738" t="str">
        <f t="shared" ref="O339" ca="1" si="323">IFERROR(((J339+K339+L339)/H339),"ND")</f>
        <v>ND</v>
      </c>
      <c r="P339" s="726"/>
    </row>
    <row r="340" spans="3:16">
      <c r="C340" s="760"/>
      <c r="D340" s="756"/>
      <c r="E340" s="756"/>
      <c r="F340" s="754"/>
      <c r="G340" s="751"/>
      <c r="H340" s="747"/>
      <c r="I340" s="745"/>
      <c r="J340" s="194" t="str">
        <f ca="1">IF(MOD(ROW()-13,2)=0,IF(ISBLANK(OFFSET('11. SEGUIMIENTO 2026'!$N$14,INT((ROW()-13)/2),0)),"",OFFSET('11. SEGUIMIENTO 2026'!$N$14,INT((ROW()-13)/2),0)),IF(ISBLANK(OFFSET('9. METAS'!$R$20,INT((ROW()-14)/2),0)),"",OFFSET('9. METAS'!$R$20,INT((ROW()-14)/2),0)))</f>
        <v/>
      </c>
      <c r="K340" s="195" t="str">
        <f ca="1">IF(MOD(ROW()-13,2)=0,IF(ISBLANK(OFFSET('11. SEGUIMIENTO 2026'!$O$14,INT((ROW()-13)/2),0)),"",OFFSET('11. SEGUIMIENTO 2026'!$O$14,INT((ROW()-13)/2),0)),IF(ISBLANK(OFFSET('9. METAS'!$S$20,INT((ROW()-14)/2),0)),"",OFFSET('9. METAS'!$S$20,INT((ROW()-14)/2),0)))</f>
        <v/>
      </c>
      <c r="L340" s="195" t="str">
        <f ca="1">IF(MOD(ROW()-13,2)=0,IF(ISBLANK(OFFSET('11. SEGUIMIENTO 2026'!$P$14,INT((ROW()-13)/2),0)),"",OFFSET('11. SEGUIMIENTO 2026'!$P$14,INT((ROW()-13)/2),0)),IF(ISBLANK(OFFSET('9. METAS'!$T$20,INT((ROW()-14)/2),0)),"",OFFSET('9. METAS'!$T$20,INT((ROW()-14)/2),0)))</f>
        <v/>
      </c>
      <c r="M340" s="196" t="str">
        <f ca="1">IF(MOD(ROW()-13,2)=0,IF(ISBLANK(OFFSET('11. SEGUIMIENTO 2026'!$Q$14,INT((ROW()-13)/2),0)),"",OFFSET('11. SEGUIMIENTO 2026'!$Q$14,INT((ROW()-13)/2),0)),IF(ISBLANK(OFFSET('9. METAS'!$U$20,INT((ROW()-14)/2),0)),"",OFFSET('9. METAS'!$U$20,INT((ROW()-14)/2),0)))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METAS'!$L$20,INT((ROW()-13)/2),0)),"",OFFSET('9. METAS'!$L$20,INT((ROW()-13)/2),0))</f>
        <v/>
      </c>
      <c r="I341" s="744"/>
      <c r="J341" s="194" t="str">
        <f ca="1">IF(MOD(ROW()-13,2)=0,IF(ISBLANK(OFFSET('11. SEGUIMIENTO 2026'!$N$14,INT((ROW()-13)/2),0)),"",OFFSET('11. SEGUIMIENTO 2026'!$N$14,INT((ROW()-13)/2),0)),IF(ISBLANK(OFFSET('9. METAS'!$R$20,INT((ROW()-14)/2),0)),"",OFFSET('9. METAS'!$R$20,INT((ROW()-14)/2),0)))</f>
        <v/>
      </c>
      <c r="K341" s="195" t="str">
        <f ca="1">IF(MOD(ROW()-13,2)=0,IF(ISBLANK(OFFSET('11. SEGUIMIENTO 2026'!$O$14,INT((ROW()-13)/2),0)),"",OFFSET('11. SEGUIMIENTO 2026'!$O$14,INT((ROW()-13)/2),0)),IF(ISBLANK(OFFSET('9. METAS'!$S$20,INT((ROW()-14)/2),0)),"",OFFSET('9. METAS'!$S$20,INT((ROW()-14)/2),0)))</f>
        <v/>
      </c>
      <c r="L341" s="195" t="str">
        <f ca="1">IF(MOD(ROW()-13,2)=0,IF(ISBLANK(OFFSET('11. SEGUIMIENTO 2026'!$P$14,INT((ROW()-13)/2),0)),"",OFFSET('11. SEGUIMIENTO 2026'!$P$14,INT((ROW()-13)/2),0)),IF(ISBLANK(OFFSET('9. METAS'!$T$20,INT((ROW()-14)/2),0)),"",OFFSET('9. METAS'!$T$20,INT((ROW()-14)/2),0)))</f>
        <v/>
      </c>
      <c r="M341" s="196" t="str">
        <f ca="1">IF(MOD(ROW()-13,2)=0,IF(ISBLANK(OFFSET('11. SEGUIMIENTO 2026'!$Q$14,INT((ROW()-13)/2),0)),"",OFFSET('11. SEGUIMIENTO 2026'!$Q$14,INT((ROW()-13)/2),0)),IF(ISBLANK(OFFSET('9. METAS'!$U$20,INT((ROW()-14)/2),0)),"",OFFSET('9. METAS'!$U$20,INT((ROW()-14)/2),0)))</f>
        <v/>
      </c>
      <c r="N341" s="742" t="str">
        <f t="shared" ref="N341" ca="1" si="324">IFERROR(J341/J342,"ND")</f>
        <v>ND</v>
      </c>
      <c r="O341" s="738" t="str">
        <f t="shared" ref="O341" ca="1" si="325">IFERROR(((J341+K341+L341)/H341),"ND")</f>
        <v>ND</v>
      </c>
      <c r="P341" s="726"/>
    </row>
    <row r="342" spans="3:16">
      <c r="C342" s="760"/>
      <c r="D342" s="756"/>
      <c r="E342" s="756"/>
      <c r="F342" s="754"/>
      <c r="G342" s="751"/>
      <c r="H342" s="747"/>
      <c r="I342" s="745"/>
      <c r="J342" s="194" t="str">
        <f ca="1">IF(MOD(ROW()-13,2)=0,IF(ISBLANK(OFFSET('11. SEGUIMIENTO 2026'!$N$14,INT((ROW()-13)/2),0)),"",OFFSET('11. SEGUIMIENTO 2026'!$N$14,INT((ROW()-13)/2),0)),IF(ISBLANK(OFFSET('9. METAS'!$R$20,INT((ROW()-14)/2),0)),"",OFFSET('9. METAS'!$R$20,INT((ROW()-14)/2),0)))</f>
        <v/>
      </c>
      <c r="K342" s="195" t="str">
        <f ca="1">IF(MOD(ROW()-13,2)=0,IF(ISBLANK(OFFSET('11. SEGUIMIENTO 2026'!$O$14,INT((ROW()-13)/2),0)),"",OFFSET('11. SEGUIMIENTO 2026'!$O$14,INT((ROW()-13)/2),0)),IF(ISBLANK(OFFSET('9. METAS'!$S$20,INT((ROW()-14)/2),0)),"",OFFSET('9. METAS'!$S$20,INT((ROW()-14)/2),0)))</f>
        <v/>
      </c>
      <c r="L342" s="195" t="str">
        <f ca="1">IF(MOD(ROW()-13,2)=0,IF(ISBLANK(OFFSET('11. SEGUIMIENTO 2026'!$P$14,INT((ROW()-13)/2),0)),"",OFFSET('11. SEGUIMIENTO 2026'!$P$14,INT((ROW()-13)/2),0)),IF(ISBLANK(OFFSET('9. METAS'!$T$20,INT((ROW()-14)/2),0)),"",OFFSET('9. METAS'!$T$20,INT((ROW()-14)/2),0)))</f>
        <v/>
      </c>
      <c r="M342" s="196" t="str">
        <f ca="1">IF(MOD(ROW()-13,2)=0,IF(ISBLANK(OFFSET('11. SEGUIMIENTO 2026'!$Q$14,INT((ROW()-13)/2),0)),"",OFFSET('11. SEGUIMIENTO 2026'!$Q$14,INT((ROW()-13)/2),0)),IF(ISBLANK(OFFSET('9. METAS'!$U$20,INT((ROW()-14)/2),0)),"",OFFSET('9. METAS'!$U$20,INT((ROW()-14)/2),0)))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METAS'!$L$20,INT((ROW()-13)/2),0)),"",OFFSET('9. METAS'!$L$20,INT((ROW()-13)/2),0))</f>
        <v/>
      </c>
      <c r="I343" s="744"/>
      <c r="J343" s="194" t="str">
        <f ca="1">IF(MOD(ROW()-13,2)=0,IF(ISBLANK(OFFSET('11. SEGUIMIENTO 2026'!$N$14,INT((ROW()-13)/2),0)),"",OFFSET('11. SEGUIMIENTO 2026'!$N$14,INT((ROW()-13)/2),0)),IF(ISBLANK(OFFSET('9. METAS'!$R$20,INT((ROW()-14)/2),0)),"",OFFSET('9. METAS'!$R$20,INT((ROW()-14)/2),0)))</f>
        <v/>
      </c>
      <c r="K343" s="195" t="str">
        <f ca="1">IF(MOD(ROW()-13,2)=0,IF(ISBLANK(OFFSET('11. SEGUIMIENTO 2026'!$O$14,INT((ROW()-13)/2),0)),"",OFFSET('11. SEGUIMIENTO 2026'!$O$14,INT((ROW()-13)/2),0)),IF(ISBLANK(OFFSET('9. METAS'!$S$20,INT((ROW()-14)/2),0)),"",OFFSET('9. METAS'!$S$20,INT((ROW()-14)/2),0)))</f>
        <v/>
      </c>
      <c r="L343" s="195" t="str">
        <f ca="1">IF(MOD(ROW()-13,2)=0,IF(ISBLANK(OFFSET('11. SEGUIMIENTO 2026'!$P$14,INT((ROW()-13)/2),0)),"",OFFSET('11. SEGUIMIENTO 2026'!$P$14,INT((ROW()-13)/2),0)),IF(ISBLANK(OFFSET('9. METAS'!$T$20,INT((ROW()-14)/2),0)),"",OFFSET('9. METAS'!$T$20,INT((ROW()-14)/2),0)))</f>
        <v/>
      </c>
      <c r="M343" s="196" t="str">
        <f ca="1">IF(MOD(ROW()-13,2)=0,IF(ISBLANK(OFFSET('11. SEGUIMIENTO 2026'!$Q$14,INT((ROW()-13)/2),0)),"",OFFSET('11. SEGUIMIENTO 2026'!$Q$14,INT((ROW()-13)/2),0)),IF(ISBLANK(OFFSET('9. METAS'!$U$20,INT((ROW()-14)/2),0)),"",OFFSET('9. METAS'!$U$20,INT((ROW()-14)/2),0)))</f>
        <v/>
      </c>
      <c r="N343" s="742" t="str">
        <f t="shared" ref="N343" ca="1" si="326">IFERROR(J343/J344,"ND")</f>
        <v>ND</v>
      </c>
      <c r="O343" s="738" t="str">
        <f t="shared" ref="O343" ca="1" si="327">IFERROR(((J343+K343+L343)/H343),"ND")</f>
        <v>ND</v>
      </c>
      <c r="P343" s="726"/>
    </row>
    <row r="344" spans="3:16">
      <c r="C344" s="760"/>
      <c r="D344" s="756"/>
      <c r="E344" s="756"/>
      <c r="F344" s="754"/>
      <c r="G344" s="751"/>
      <c r="H344" s="747"/>
      <c r="I344" s="745"/>
      <c r="J344" s="194" t="str">
        <f ca="1">IF(MOD(ROW()-13,2)=0,IF(ISBLANK(OFFSET('11. SEGUIMIENTO 2026'!$N$14,INT((ROW()-13)/2),0)),"",OFFSET('11. SEGUIMIENTO 2026'!$N$14,INT((ROW()-13)/2),0)),IF(ISBLANK(OFFSET('9. METAS'!$R$20,INT((ROW()-14)/2),0)),"",OFFSET('9. METAS'!$R$20,INT((ROW()-14)/2),0)))</f>
        <v/>
      </c>
      <c r="K344" s="195" t="str">
        <f ca="1">IF(MOD(ROW()-13,2)=0,IF(ISBLANK(OFFSET('11. SEGUIMIENTO 2026'!$O$14,INT((ROW()-13)/2),0)),"",OFFSET('11. SEGUIMIENTO 2026'!$O$14,INT((ROW()-13)/2),0)),IF(ISBLANK(OFFSET('9. METAS'!$S$20,INT((ROW()-14)/2),0)),"",OFFSET('9. METAS'!$S$20,INT((ROW()-14)/2),0)))</f>
        <v/>
      </c>
      <c r="L344" s="195" t="str">
        <f ca="1">IF(MOD(ROW()-13,2)=0,IF(ISBLANK(OFFSET('11. SEGUIMIENTO 2026'!$P$14,INT((ROW()-13)/2),0)),"",OFFSET('11. SEGUIMIENTO 2026'!$P$14,INT((ROW()-13)/2),0)),IF(ISBLANK(OFFSET('9. METAS'!$T$20,INT((ROW()-14)/2),0)),"",OFFSET('9. METAS'!$T$20,INT((ROW()-14)/2),0)))</f>
        <v/>
      </c>
      <c r="M344" s="196" t="str">
        <f ca="1">IF(MOD(ROW()-13,2)=0,IF(ISBLANK(OFFSET('11. SEGUIMIENTO 2026'!$Q$14,INT((ROW()-13)/2),0)),"",OFFSET('11. SEGUIMIENTO 2026'!$Q$14,INT((ROW()-13)/2),0)),IF(ISBLANK(OFFSET('9. METAS'!$U$20,INT((ROW()-14)/2),0)),"",OFFSET('9. METAS'!$U$20,INT((ROW()-14)/2),0)))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METAS'!$L$20,INT((ROW()-13)/2),0)),"",OFFSET('9. METAS'!$L$20,INT((ROW()-13)/2),0))</f>
        <v/>
      </c>
      <c r="I345" s="744"/>
      <c r="J345" s="194" t="str">
        <f ca="1">IF(MOD(ROW()-13,2)=0,IF(ISBLANK(OFFSET('11. SEGUIMIENTO 2026'!$N$14,INT((ROW()-13)/2),0)),"",OFFSET('11. SEGUIMIENTO 2026'!$N$14,INT((ROW()-13)/2),0)),IF(ISBLANK(OFFSET('9. METAS'!$R$20,INT((ROW()-14)/2),0)),"",OFFSET('9. METAS'!$R$20,INT((ROW()-14)/2),0)))</f>
        <v/>
      </c>
      <c r="K345" s="195" t="str">
        <f ca="1">IF(MOD(ROW()-13,2)=0,IF(ISBLANK(OFFSET('11. SEGUIMIENTO 2026'!$O$14,INT((ROW()-13)/2),0)),"",OFFSET('11. SEGUIMIENTO 2026'!$O$14,INT((ROW()-13)/2),0)),IF(ISBLANK(OFFSET('9. METAS'!$S$20,INT((ROW()-14)/2),0)),"",OFFSET('9. METAS'!$S$20,INT((ROW()-14)/2),0)))</f>
        <v/>
      </c>
      <c r="L345" s="195" t="str">
        <f ca="1">IF(MOD(ROW()-13,2)=0,IF(ISBLANK(OFFSET('11. SEGUIMIENTO 2026'!$P$14,INT((ROW()-13)/2),0)),"",OFFSET('11. SEGUIMIENTO 2026'!$P$14,INT((ROW()-13)/2),0)),IF(ISBLANK(OFFSET('9. METAS'!$T$20,INT((ROW()-14)/2),0)),"",OFFSET('9. METAS'!$T$20,INT((ROW()-14)/2),0)))</f>
        <v/>
      </c>
      <c r="M345" s="196" t="str">
        <f ca="1">IF(MOD(ROW()-13,2)=0,IF(ISBLANK(OFFSET('11. SEGUIMIENTO 2026'!$Q$14,INT((ROW()-13)/2),0)),"",OFFSET('11. SEGUIMIENTO 2026'!$Q$14,INT((ROW()-13)/2),0)),IF(ISBLANK(OFFSET('9. METAS'!$U$20,INT((ROW()-14)/2),0)),"",OFFSET('9. METAS'!$U$20,INT((ROW()-14)/2),0)))</f>
        <v/>
      </c>
      <c r="N345" s="742" t="str">
        <f t="shared" ref="N345" ca="1" si="328">IFERROR(J345/J346,"ND")</f>
        <v>ND</v>
      </c>
      <c r="O345" s="738" t="str">
        <f t="shared" ref="O345" ca="1" si="329">IFERROR(((J345+K345+L345)/H345),"ND")</f>
        <v>ND</v>
      </c>
      <c r="P345" s="726"/>
    </row>
    <row r="346" spans="3:16">
      <c r="C346" s="760"/>
      <c r="D346" s="756"/>
      <c r="E346" s="756"/>
      <c r="F346" s="754"/>
      <c r="G346" s="751"/>
      <c r="H346" s="747"/>
      <c r="I346" s="745"/>
      <c r="J346" s="194" t="str">
        <f ca="1">IF(MOD(ROW()-13,2)=0,IF(ISBLANK(OFFSET('11. SEGUIMIENTO 2026'!$N$14,INT((ROW()-13)/2),0)),"",OFFSET('11. SEGUIMIENTO 2026'!$N$14,INT((ROW()-13)/2),0)),IF(ISBLANK(OFFSET('9. METAS'!$R$20,INT((ROW()-14)/2),0)),"",OFFSET('9. METAS'!$R$20,INT((ROW()-14)/2),0)))</f>
        <v/>
      </c>
      <c r="K346" s="195" t="str">
        <f ca="1">IF(MOD(ROW()-13,2)=0,IF(ISBLANK(OFFSET('11. SEGUIMIENTO 2026'!$O$14,INT((ROW()-13)/2),0)),"",OFFSET('11. SEGUIMIENTO 2026'!$O$14,INT((ROW()-13)/2),0)),IF(ISBLANK(OFFSET('9. METAS'!$S$20,INT((ROW()-14)/2),0)),"",OFFSET('9. METAS'!$S$20,INT((ROW()-14)/2),0)))</f>
        <v/>
      </c>
      <c r="L346" s="195" t="str">
        <f ca="1">IF(MOD(ROW()-13,2)=0,IF(ISBLANK(OFFSET('11. SEGUIMIENTO 2026'!$P$14,INT((ROW()-13)/2),0)),"",OFFSET('11. SEGUIMIENTO 2026'!$P$14,INT((ROW()-13)/2),0)),IF(ISBLANK(OFFSET('9. METAS'!$T$20,INT((ROW()-14)/2),0)),"",OFFSET('9. METAS'!$T$20,INT((ROW()-14)/2),0)))</f>
        <v/>
      </c>
      <c r="M346" s="196" t="str">
        <f ca="1">IF(MOD(ROW()-13,2)=0,IF(ISBLANK(OFFSET('11. SEGUIMIENTO 2026'!$Q$14,INT((ROW()-13)/2),0)),"",OFFSET('11. SEGUIMIENTO 2026'!$Q$14,INT((ROW()-13)/2),0)),IF(ISBLANK(OFFSET('9. METAS'!$U$20,INT((ROW()-14)/2),0)),"",OFFSET('9. METAS'!$U$20,INT((ROW()-14)/2),0)))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METAS'!$L$20,INT((ROW()-13)/2),0)),"",OFFSET('9. METAS'!$L$20,INT((ROW()-13)/2),0))</f>
        <v/>
      </c>
      <c r="I347" s="744"/>
      <c r="J347" s="194" t="str">
        <f ca="1">IF(MOD(ROW()-13,2)=0,IF(ISBLANK(OFFSET('11. SEGUIMIENTO 2026'!$N$14,INT((ROW()-13)/2),0)),"",OFFSET('11. SEGUIMIENTO 2026'!$N$14,INT((ROW()-13)/2),0)),IF(ISBLANK(OFFSET('9. METAS'!$R$20,INT((ROW()-14)/2),0)),"",OFFSET('9. METAS'!$R$20,INT((ROW()-14)/2),0)))</f>
        <v/>
      </c>
      <c r="K347" s="195" t="str">
        <f ca="1">IF(MOD(ROW()-13,2)=0,IF(ISBLANK(OFFSET('11. SEGUIMIENTO 2026'!$O$14,INT((ROW()-13)/2),0)),"",OFFSET('11. SEGUIMIENTO 2026'!$O$14,INT((ROW()-13)/2),0)),IF(ISBLANK(OFFSET('9. METAS'!$S$20,INT((ROW()-14)/2),0)),"",OFFSET('9. METAS'!$S$20,INT((ROW()-14)/2),0)))</f>
        <v/>
      </c>
      <c r="L347" s="195" t="str">
        <f ca="1">IF(MOD(ROW()-13,2)=0,IF(ISBLANK(OFFSET('11. SEGUIMIENTO 2026'!$P$14,INT((ROW()-13)/2),0)),"",OFFSET('11. SEGUIMIENTO 2026'!$P$14,INT((ROW()-13)/2),0)),IF(ISBLANK(OFFSET('9. METAS'!$T$20,INT((ROW()-14)/2),0)),"",OFFSET('9. METAS'!$T$20,INT((ROW()-14)/2),0)))</f>
        <v/>
      </c>
      <c r="M347" s="196" t="str">
        <f ca="1">IF(MOD(ROW()-13,2)=0,IF(ISBLANK(OFFSET('11. SEGUIMIENTO 2026'!$Q$14,INT((ROW()-13)/2),0)),"",OFFSET('11. SEGUIMIENTO 2026'!$Q$14,INT((ROW()-13)/2),0)),IF(ISBLANK(OFFSET('9. METAS'!$U$20,INT((ROW()-14)/2),0)),"",OFFSET('9. METAS'!$U$20,INT((ROW()-14)/2),0)))</f>
        <v/>
      </c>
      <c r="N347" s="742" t="str">
        <f t="shared" ref="N347" ca="1" si="330">IFERROR(J347/J348,"ND")</f>
        <v>ND</v>
      </c>
      <c r="O347" s="738" t="str">
        <f t="shared" ref="O347" ca="1" si="331">IFERROR(((J347+K347+L347)/H347),"ND")</f>
        <v>ND</v>
      </c>
      <c r="P347" s="726"/>
    </row>
    <row r="348" spans="3:16">
      <c r="C348" s="760"/>
      <c r="D348" s="756"/>
      <c r="E348" s="756"/>
      <c r="F348" s="754"/>
      <c r="G348" s="751"/>
      <c r="H348" s="747"/>
      <c r="I348" s="745"/>
      <c r="J348" s="194" t="str">
        <f ca="1">IF(MOD(ROW()-13,2)=0,IF(ISBLANK(OFFSET('11. SEGUIMIENTO 2026'!$N$14,INT((ROW()-13)/2),0)),"",OFFSET('11. SEGUIMIENTO 2026'!$N$14,INT((ROW()-13)/2),0)),IF(ISBLANK(OFFSET('9. METAS'!$R$20,INT((ROW()-14)/2),0)),"",OFFSET('9. METAS'!$R$20,INT((ROW()-14)/2),0)))</f>
        <v/>
      </c>
      <c r="K348" s="195" t="str">
        <f ca="1">IF(MOD(ROW()-13,2)=0,IF(ISBLANK(OFFSET('11. SEGUIMIENTO 2026'!$O$14,INT((ROW()-13)/2),0)),"",OFFSET('11. SEGUIMIENTO 2026'!$O$14,INT((ROW()-13)/2),0)),IF(ISBLANK(OFFSET('9. METAS'!$S$20,INT((ROW()-14)/2),0)),"",OFFSET('9. METAS'!$S$20,INT((ROW()-14)/2),0)))</f>
        <v/>
      </c>
      <c r="L348" s="195" t="str">
        <f ca="1">IF(MOD(ROW()-13,2)=0,IF(ISBLANK(OFFSET('11. SEGUIMIENTO 2026'!$P$14,INT((ROW()-13)/2),0)),"",OFFSET('11. SEGUIMIENTO 2026'!$P$14,INT((ROW()-13)/2),0)),IF(ISBLANK(OFFSET('9. METAS'!$T$20,INT((ROW()-14)/2),0)),"",OFFSET('9. METAS'!$T$20,INT((ROW()-14)/2),0)))</f>
        <v/>
      </c>
      <c r="M348" s="196" t="str">
        <f ca="1">IF(MOD(ROW()-13,2)=0,IF(ISBLANK(OFFSET('11. SEGUIMIENTO 2026'!$Q$14,INT((ROW()-13)/2),0)),"",OFFSET('11. SEGUIMIENTO 2026'!$Q$14,INT((ROW()-13)/2),0)),IF(ISBLANK(OFFSET('9. METAS'!$U$20,INT((ROW()-14)/2),0)),"",OFFSET('9. METAS'!$U$20,INT((ROW()-14)/2),0)))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METAS'!$L$20,INT((ROW()-13)/2),0)),"",OFFSET('9. METAS'!$L$20,INT((ROW()-13)/2),0))</f>
        <v/>
      </c>
      <c r="I349" s="744"/>
      <c r="J349" s="194" t="str">
        <f ca="1">IF(MOD(ROW()-13,2)=0,IF(ISBLANK(OFFSET('11. SEGUIMIENTO 2026'!$N$14,INT((ROW()-13)/2),0)),"",OFFSET('11. SEGUIMIENTO 2026'!$N$14,INT((ROW()-13)/2),0)),IF(ISBLANK(OFFSET('9. METAS'!$R$20,INT((ROW()-14)/2),0)),"",OFFSET('9. METAS'!$R$20,INT((ROW()-14)/2),0)))</f>
        <v/>
      </c>
      <c r="K349" s="195" t="str">
        <f ca="1">IF(MOD(ROW()-13,2)=0,IF(ISBLANK(OFFSET('11. SEGUIMIENTO 2026'!$O$14,INT((ROW()-13)/2),0)),"",OFFSET('11. SEGUIMIENTO 2026'!$O$14,INT((ROW()-13)/2),0)),IF(ISBLANK(OFFSET('9. METAS'!$S$20,INT((ROW()-14)/2),0)),"",OFFSET('9. METAS'!$S$20,INT((ROW()-14)/2),0)))</f>
        <v/>
      </c>
      <c r="L349" s="195" t="str">
        <f ca="1">IF(MOD(ROW()-13,2)=0,IF(ISBLANK(OFFSET('11. SEGUIMIENTO 2026'!$P$14,INT((ROW()-13)/2),0)),"",OFFSET('11. SEGUIMIENTO 2026'!$P$14,INT((ROW()-13)/2),0)),IF(ISBLANK(OFFSET('9. METAS'!$T$20,INT((ROW()-14)/2),0)),"",OFFSET('9. METAS'!$T$20,INT((ROW()-14)/2),0)))</f>
        <v/>
      </c>
      <c r="M349" s="196" t="str">
        <f ca="1">IF(MOD(ROW()-13,2)=0,IF(ISBLANK(OFFSET('11. SEGUIMIENTO 2026'!$Q$14,INT((ROW()-13)/2),0)),"",OFFSET('11. SEGUIMIENTO 2026'!$Q$14,INT((ROW()-13)/2),0)),IF(ISBLANK(OFFSET('9. METAS'!$U$20,INT((ROW()-14)/2),0)),"",OFFSET('9. METAS'!$U$20,INT((ROW()-14)/2),0)))</f>
        <v/>
      </c>
      <c r="N349" s="742" t="str">
        <f t="shared" ref="N349" ca="1" si="332">IFERROR(J349/J350,"ND")</f>
        <v>ND</v>
      </c>
      <c r="O349" s="738" t="str">
        <f t="shared" ref="O349" ca="1" si="333">IFERROR(((J349+K349+L349)/H349),"ND")</f>
        <v>ND</v>
      </c>
      <c r="P349" s="726"/>
    </row>
    <row r="350" spans="3:16">
      <c r="C350" s="760"/>
      <c r="D350" s="756"/>
      <c r="E350" s="756"/>
      <c r="F350" s="754"/>
      <c r="G350" s="751"/>
      <c r="H350" s="747"/>
      <c r="I350" s="745"/>
      <c r="J350" s="194" t="str">
        <f ca="1">IF(MOD(ROW()-13,2)=0,IF(ISBLANK(OFFSET('11. SEGUIMIENTO 2026'!$N$14,INT((ROW()-13)/2),0)),"",OFFSET('11. SEGUIMIENTO 2026'!$N$14,INT((ROW()-13)/2),0)),IF(ISBLANK(OFFSET('9. METAS'!$R$20,INT((ROW()-14)/2),0)),"",OFFSET('9. METAS'!$R$20,INT((ROW()-14)/2),0)))</f>
        <v/>
      </c>
      <c r="K350" s="195" t="str">
        <f ca="1">IF(MOD(ROW()-13,2)=0,IF(ISBLANK(OFFSET('11. SEGUIMIENTO 2026'!$O$14,INT((ROW()-13)/2),0)),"",OFFSET('11. SEGUIMIENTO 2026'!$O$14,INT((ROW()-13)/2),0)),IF(ISBLANK(OFFSET('9. METAS'!$S$20,INT((ROW()-14)/2),0)),"",OFFSET('9. METAS'!$S$20,INT((ROW()-14)/2),0)))</f>
        <v/>
      </c>
      <c r="L350" s="195" t="str">
        <f ca="1">IF(MOD(ROW()-13,2)=0,IF(ISBLANK(OFFSET('11. SEGUIMIENTO 2026'!$P$14,INT((ROW()-13)/2),0)),"",OFFSET('11. SEGUIMIENTO 2026'!$P$14,INT((ROW()-13)/2),0)),IF(ISBLANK(OFFSET('9. METAS'!$T$20,INT((ROW()-14)/2),0)),"",OFFSET('9. METAS'!$T$20,INT((ROW()-14)/2),0)))</f>
        <v/>
      </c>
      <c r="M350" s="196" t="str">
        <f ca="1">IF(MOD(ROW()-13,2)=0,IF(ISBLANK(OFFSET('11. SEGUIMIENTO 2026'!$Q$14,INT((ROW()-13)/2),0)),"",OFFSET('11. SEGUIMIENTO 2026'!$Q$14,INT((ROW()-13)/2),0)),IF(ISBLANK(OFFSET('9. METAS'!$U$20,INT((ROW()-14)/2),0)),"",OFFSET('9. METAS'!$U$20,INT((ROW()-14)/2),0)))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METAS'!$L$20,INT((ROW()-13)/2),0)),"",OFFSET('9. METAS'!$L$20,INT((ROW()-13)/2),0))</f>
        <v/>
      </c>
      <c r="I351" s="744"/>
      <c r="J351" s="194" t="str">
        <f ca="1">IF(MOD(ROW()-13,2)=0,IF(ISBLANK(OFFSET('11. SEGUIMIENTO 2026'!$N$14,INT((ROW()-13)/2),0)),"",OFFSET('11. SEGUIMIENTO 2026'!$N$14,INT((ROW()-13)/2),0)),IF(ISBLANK(OFFSET('9. METAS'!$R$20,INT((ROW()-14)/2),0)),"",OFFSET('9. METAS'!$R$20,INT((ROW()-14)/2),0)))</f>
        <v/>
      </c>
      <c r="K351" s="195" t="str">
        <f ca="1">IF(MOD(ROW()-13,2)=0,IF(ISBLANK(OFFSET('11. SEGUIMIENTO 2026'!$O$14,INT((ROW()-13)/2),0)),"",OFFSET('11. SEGUIMIENTO 2026'!$O$14,INT((ROW()-13)/2),0)),IF(ISBLANK(OFFSET('9. METAS'!$S$20,INT((ROW()-14)/2),0)),"",OFFSET('9. METAS'!$S$20,INT((ROW()-14)/2),0)))</f>
        <v/>
      </c>
      <c r="L351" s="195" t="str">
        <f ca="1">IF(MOD(ROW()-13,2)=0,IF(ISBLANK(OFFSET('11. SEGUIMIENTO 2026'!$P$14,INT((ROW()-13)/2),0)),"",OFFSET('11. SEGUIMIENTO 2026'!$P$14,INT((ROW()-13)/2),0)),IF(ISBLANK(OFFSET('9. METAS'!$T$20,INT((ROW()-14)/2),0)),"",OFFSET('9. METAS'!$T$20,INT((ROW()-14)/2),0)))</f>
        <v/>
      </c>
      <c r="M351" s="196" t="str">
        <f ca="1">IF(MOD(ROW()-13,2)=0,IF(ISBLANK(OFFSET('11. SEGUIMIENTO 2026'!$Q$14,INT((ROW()-13)/2),0)),"",OFFSET('11. SEGUIMIENTO 2026'!$Q$14,INT((ROW()-13)/2),0)),IF(ISBLANK(OFFSET('9. METAS'!$U$20,INT((ROW()-14)/2),0)),"",OFFSET('9. METAS'!$U$20,INT((ROW()-14)/2),0)))</f>
        <v/>
      </c>
      <c r="N351" s="742" t="str">
        <f t="shared" ref="N351" ca="1" si="334">IFERROR(J351/J352,"ND")</f>
        <v>ND</v>
      </c>
      <c r="O351" s="738" t="str">
        <f t="shared" ref="O351" ca="1" si="335">IFERROR(((J351+K351+L351)/H351),"ND")</f>
        <v>ND</v>
      </c>
      <c r="P351" s="726"/>
    </row>
    <row r="352" spans="3:16">
      <c r="C352" s="760"/>
      <c r="D352" s="756"/>
      <c r="E352" s="756"/>
      <c r="F352" s="754"/>
      <c r="G352" s="751"/>
      <c r="H352" s="747"/>
      <c r="I352" s="745"/>
      <c r="J352" s="194" t="str">
        <f ca="1">IF(MOD(ROW()-13,2)=0,IF(ISBLANK(OFFSET('11. SEGUIMIENTO 2026'!$N$14,INT((ROW()-13)/2),0)),"",OFFSET('11. SEGUIMIENTO 2026'!$N$14,INT((ROW()-13)/2),0)),IF(ISBLANK(OFFSET('9. METAS'!$R$20,INT((ROW()-14)/2),0)),"",OFFSET('9. METAS'!$R$20,INT((ROW()-14)/2),0)))</f>
        <v/>
      </c>
      <c r="K352" s="195" t="str">
        <f ca="1">IF(MOD(ROW()-13,2)=0,IF(ISBLANK(OFFSET('11. SEGUIMIENTO 2026'!$O$14,INT((ROW()-13)/2),0)),"",OFFSET('11. SEGUIMIENTO 2026'!$O$14,INT((ROW()-13)/2),0)),IF(ISBLANK(OFFSET('9. METAS'!$S$20,INT((ROW()-14)/2),0)),"",OFFSET('9. METAS'!$S$20,INT((ROW()-14)/2),0)))</f>
        <v/>
      </c>
      <c r="L352" s="195" t="str">
        <f ca="1">IF(MOD(ROW()-13,2)=0,IF(ISBLANK(OFFSET('11. SEGUIMIENTO 2026'!$P$14,INT((ROW()-13)/2),0)),"",OFFSET('11. SEGUIMIENTO 2026'!$P$14,INT((ROW()-13)/2),0)),IF(ISBLANK(OFFSET('9. METAS'!$T$20,INT((ROW()-14)/2),0)),"",OFFSET('9. METAS'!$T$20,INT((ROW()-14)/2),0)))</f>
        <v/>
      </c>
      <c r="M352" s="196" t="str">
        <f ca="1">IF(MOD(ROW()-13,2)=0,IF(ISBLANK(OFFSET('11. SEGUIMIENTO 2026'!$Q$14,INT((ROW()-13)/2),0)),"",OFFSET('11. SEGUIMIENTO 2026'!$Q$14,INT((ROW()-13)/2),0)),IF(ISBLANK(OFFSET('9. METAS'!$U$20,INT((ROW()-14)/2),0)),"",OFFSET('9. METAS'!$U$20,INT((ROW()-14)/2),0)))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METAS'!$L$20,INT((ROW()-13)/2),0)),"",OFFSET('9. METAS'!$L$20,INT((ROW()-13)/2),0))</f>
        <v/>
      </c>
      <c r="I353" s="744"/>
      <c r="J353" s="194" t="str">
        <f ca="1">IF(MOD(ROW()-13,2)=0,IF(ISBLANK(OFFSET('11. SEGUIMIENTO 2026'!$N$14,INT((ROW()-13)/2),0)),"",OFFSET('11. SEGUIMIENTO 2026'!$N$14,INT((ROW()-13)/2),0)),IF(ISBLANK(OFFSET('9. METAS'!$R$20,INT((ROW()-14)/2),0)),"",OFFSET('9. METAS'!$R$20,INT((ROW()-14)/2),0)))</f>
        <v/>
      </c>
      <c r="K353" s="195" t="str">
        <f ca="1">IF(MOD(ROW()-13,2)=0,IF(ISBLANK(OFFSET('11. SEGUIMIENTO 2026'!$O$14,INT((ROW()-13)/2),0)),"",OFFSET('11. SEGUIMIENTO 2026'!$O$14,INT((ROW()-13)/2),0)),IF(ISBLANK(OFFSET('9. METAS'!$S$20,INT((ROW()-14)/2),0)),"",OFFSET('9. METAS'!$S$20,INT((ROW()-14)/2),0)))</f>
        <v/>
      </c>
      <c r="L353" s="195" t="str">
        <f ca="1">IF(MOD(ROW()-13,2)=0,IF(ISBLANK(OFFSET('11. SEGUIMIENTO 2026'!$P$14,INT((ROW()-13)/2),0)),"",OFFSET('11. SEGUIMIENTO 2026'!$P$14,INT((ROW()-13)/2),0)),IF(ISBLANK(OFFSET('9. METAS'!$T$20,INT((ROW()-14)/2),0)),"",OFFSET('9. METAS'!$T$20,INT((ROW()-14)/2),0)))</f>
        <v/>
      </c>
      <c r="M353" s="196" t="str">
        <f ca="1">IF(MOD(ROW()-13,2)=0,IF(ISBLANK(OFFSET('11. SEGUIMIENTO 2026'!$Q$14,INT((ROW()-13)/2),0)),"",OFFSET('11. SEGUIMIENTO 2026'!$Q$14,INT((ROW()-13)/2),0)),IF(ISBLANK(OFFSET('9. METAS'!$U$20,INT((ROW()-14)/2),0)),"",OFFSET('9. METAS'!$U$20,INT((ROW()-14)/2),0)))</f>
        <v/>
      </c>
      <c r="N353" s="742" t="str">
        <f t="shared" ref="N353" ca="1" si="336">IFERROR(J353/J354,"ND")</f>
        <v>ND</v>
      </c>
      <c r="O353" s="738" t="str">
        <f t="shared" ref="O353" ca="1" si="337">IFERROR(((J353+K353+L353)/H353),"ND")</f>
        <v>ND</v>
      </c>
      <c r="P353" s="726"/>
    </row>
    <row r="354" spans="3:16">
      <c r="C354" s="760"/>
      <c r="D354" s="756"/>
      <c r="E354" s="756"/>
      <c r="F354" s="754"/>
      <c r="G354" s="751"/>
      <c r="H354" s="747"/>
      <c r="I354" s="745"/>
      <c r="J354" s="194" t="str">
        <f ca="1">IF(MOD(ROW()-13,2)=0,IF(ISBLANK(OFFSET('11. SEGUIMIENTO 2026'!$N$14,INT((ROW()-13)/2),0)),"",OFFSET('11. SEGUIMIENTO 2026'!$N$14,INT((ROW()-13)/2),0)),IF(ISBLANK(OFFSET('9. METAS'!$R$20,INT((ROW()-14)/2),0)),"",OFFSET('9. METAS'!$R$20,INT((ROW()-14)/2),0)))</f>
        <v/>
      </c>
      <c r="K354" s="195" t="str">
        <f ca="1">IF(MOD(ROW()-13,2)=0,IF(ISBLANK(OFFSET('11. SEGUIMIENTO 2026'!$O$14,INT((ROW()-13)/2),0)),"",OFFSET('11. SEGUIMIENTO 2026'!$O$14,INT((ROW()-13)/2),0)),IF(ISBLANK(OFFSET('9. METAS'!$S$20,INT((ROW()-14)/2),0)),"",OFFSET('9. METAS'!$S$20,INT((ROW()-14)/2),0)))</f>
        <v/>
      </c>
      <c r="L354" s="195" t="str">
        <f ca="1">IF(MOD(ROW()-13,2)=0,IF(ISBLANK(OFFSET('11. SEGUIMIENTO 2026'!$P$14,INT((ROW()-13)/2),0)),"",OFFSET('11. SEGUIMIENTO 2026'!$P$14,INT((ROW()-13)/2),0)),IF(ISBLANK(OFFSET('9. METAS'!$T$20,INT((ROW()-14)/2),0)),"",OFFSET('9. METAS'!$T$20,INT((ROW()-14)/2),0)))</f>
        <v/>
      </c>
      <c r="M354" s="196" t="str">
        <f ca="1">IF(MOD(ROW()-13,2)=0,IF(ISBLANK(OFFSET('11. SEGUIMIENTO 2026'!$Q$14,INT((ROW()-13)/2),0)),"",OFFSET('11. SEGUIMIENTO 2026'!$Q$14,INT((ROW()-13)/2),0)),IF(ISBLANK(OFFSET('9. METAS'!$U$20,INT((ROW()-14)/2),0)),"",OFFSET('9. METAS'!$U$20,INT((ROW()-14)/2),0)))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METAS'!$L$20,INT((ROW()-13)/2),0)),"",OFFSET('9. METAS'!$L$20,INT((ROW()-13)/2),0))</f>
        <v/>
      </c>
      <c r="I355" s="744"/>
      <c r="J355" s="194" t="str">
        <f ca="1">IF(MOD(ROW()-13,2)=0,IF(ISBLANK(OFFSET('11. SEGUIMIENTO 2026'!$N$14,INT((ROW()-13)/2),0)),"",OFFSET('11. SEGUIMIENTO 2026'!$N$14,INT((ROW()-13)/2),0)),IF(ISBLANK(OFFSET('9. METAS'!$R$20,INT((ROW()-14)/2),0)),"",OFFSET('9. METAS'!$R$20,INT((ROW()-14)/2),0)))</f>
        <v/>
      </c>
      <c r="K355" s="195" t="str">
        <f ca="1">IF(MOD(ROW()-13,2)=0,IF(ISBLANK(OFFSET('11. SEGUIMIENTO 2026'!$O$14,INT((ROW()-13)/2),0)),"",OFFSET('11. SEGUIMIENTO 2026'!$O$14,INT((ROW()-13)/2),0)),IF(ISBLANK(OFFSET('9. METAS'!$S$20,INT((ROW()-14)/2),0)),"",OFFSET('9. METAS'!$S$20,INT((ROW()-14)/2),0)))</f>
        <v/>
      </c>
      <c r="L355" s="195" t="str">
        <f ca="1">IF(MOD(ROW()-13,2)=0,IF(ISBLANK(OFFSET('11. SEGUIMIENTO 2026'!$P$14,INT((ROW()-13)/2),0)),"",OFFSET('11. SEGUIMIENTO 2026'!$P$14,INT((ROW()-13)/2),0)),IF(ISBLANK(OFFSET('9. METAS'!$T$20,INT((ROW()-14)/2),0)),"",OFFSET('9. METAS'!$T$20,INT((ROW()-14)/2),0)))</f>
        <v/>
      </c>
      <c r="M355" s="196" t="str">
        <f ca="1">IF(MOD(ROW()-13,2)=0,IF(ISBLANK(OFFSET('11. SEGUIMIENTO 2026'!$Q$14,INT((ROW()-13)/2),0)),"",OFFSET('11. SEGUIMIENTO 2026'!$Q$14,INT((ROW()-13)/2),0)),IF(ISBLANK(OFFSET('9. METAS'!$U$20,INT((ROW()-14)/2),0)),"",OFFSET('9. METAS'!$U$20,INT((ROW()-14)/2),0)))</f>
        <v/>
      </c>
      <c r="N355" s="742" t="str">
        <f t="shared" ref="N355" ca="1" si="338">IFERROR(J355/J356,"ND")</f>
        <v>ND</v>
      </c>
      <c r="O355" s="738" t="str">
        <f t="shared" ref="O355" ca="1" si="339">IFERROR(((J355+K355+L355)/H355),"ND")</f>
        <v>ND</v>
      </c>
      <c r="P355" s="726"/>
    </row>
    <row r="356" spans="3:16">
      <c r="C356" s="760"/>
      <c r="D356" s="756"/>
      <c r="E356" s="756"/>
      <c r="F356" s="754"/>
      <c r="G356" s="751"/>
      <c r="H356" s="747"/>
      <c r="I356" s="745"/>
      <c r="J356" s="194" t="str">
        <f ca="1">IF(MOD(ROW()-13,2)=0,IF(ISBLANK(OFFSET('11. SEGUIMIENTO 2026'!$N$14,INT((ROW()-13)/2),0)),"",OFFSET('11. SEGUIMIENTO 2026'!$N$14,INT((ROW()-13)/2),0)),IF(ISBLANK(OFFSET('9. METAS'!$R$20,INT((ROW()-14)/2),0)),"",OFFSET('9. METAS'!$R$20,INT((ROW()-14)/2),0)))</f>
        <v/>
      </c>
      <c r="K356" s="195" t="str">
        <f ca="1">IF(MOD(ROW()-13,2)=0,IF(ISBLANK(OFFSET('11. SEGUIMIENTO 2026'!$O$14,INT((ROW()-13)/2),0)),"",OFFSET('11. SEGUIMIENTO 2026'!$O$14,INT((ROW()-13)/2),0)),IF(ISBLANK(OFFSET('9. METAS'!$S$20,INT((ROW()-14)/2),0)),"",OFFSET('9. METAS'!$S$20,INT((ROW()-14)/2),0)))</f>
        <v/>
      </c>
      <c r="L356" s="195" t="str">
        <f ca="1">IF(MOD(ROW()-13,2)=0,IF(ISBLANK(OFFSET('11. SEGUIMIENTO 2026'!$P$14,INT((ROW()-13)/2),0)),"",OFFSET('11. SEGUIMIENTO 2026'!$P$14,INT((ROW()-13)/2),0)),IF(ISBLANK(OFFSET('9. METAS'!$T$20,INT((ROW()-14)/2),0)),"",OFFSET('9. METAS'!$T$20,INT((ROW()-14)/2),0)))</f>
        <v/>
      </c>
      <c r="M356" s="196" t="str">
        <f ca="1">IF(MOD(ROW()-13,2)=0,IF(ISBLANK(OFFSET('11. SEGUIMIENTO 2026'!$Q$14,INT((ROW()-13)/2),0)),"",OFFSET('11. SEGUIMIENTO 2026'!$Q$14,INT((ROW()-13)/2),0)),IF(ISBLANK(OFFSET('9. METAS'!$U$20,INT((ROW()-14)/2),0)),"",OFFSET('9. METAS'!$U$20,INT((ROW()-14)/2),0)))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METAS'!$L$20,INT((ROW()-13)/2),0)),"",OFFSET('9. METAS'!$L$20,INT((ROW()-13)/2),0))</f>
        <v/>
      </c>
      <c r="I357" s="744"/>
      <c r="J357" s="194" t="str">
        <f ca="1">IF(MOD(ROW()-13,2)=0,IF(ISBLANK(OFFSET('11. SEGUIMIENTO 2026'!$N$14,INT((ROW()-13)/2),0)),"",OFFSET('11. SEGUIMIENTO 2026'!$N$14,INT((ROW()-13)/2),0)),IF(ISBLANK(OFFSET('9. METAS'!$R$20,INT((ROW()-14)/2),0)),"",OFFSET('9. METAS'!$R$20,INT((ROW()-14)/2),0)))</f>
        <v/>
      </c>
      <c r="K357" s="195" t="str">
        <f ca="1">IF(MOD(ROW()-13,2)=0,IF(ISBLANK(OFFSET('11. SEGUIMIENTO 2026'!$O$14,INT((ROW()-13)/2),0)),"",OFFSET('11. SEGUIMIENTO 2026'!$O$14,INT((ROW()-13)/2),0)),IF(ISBLANK(OFFSET('9. METAS'!$S$20,INT((ROW()-14)/2),0)),"",OFFSET('9. METAS'!$S$20,INT((ROW()-14)/2),0)))</f>
        <v/>
      </c>
      <c r="L357" s="195" t="str">
        <f ca="1">IF(MOD(ROW()-13,2)=0,IF(ISBLANK(OFFSET('11. SEGUIMIENTO 2026'!$P$14,INT((ROW()-13)/2),0)),"",OFFSET('11. SEGUIMIENTO 2026'!$P$14,INT((ROW()-13)/2),0)),IF(ISBLANK(OFFSET('9. METAS'!$T$20,INT((ROW()-14)/2),0)),"",OFFSET('9. METAS'!$T$20,INT((ROW()-14)/2),0)))</f>
        <v/>
      </c>
      <c r="M357" s="196" t="str">
        <f ca="1">IF(MOD(ROW()-13,2)=0,IF(ISBLANK(OFFSET('11. SEGUIMIENTO 2026'!$Q$14,INT((ROW()-13)/2),0)),"",OFFSET('11. SEGUIMIENTO 2026'!$Q$14,INT((ROW()-13)/2),0)),IF(ISBLANK(OFFSET('9. METAS'!$U$20,INT((ROW()-14)/2),0)),"",OFFSET('9. METAS'!$U$20,INT((ROW()-14)/2),0)))</f>
        <v/>
      </c>
      <c r="N357" s="742" t="str">
        <f t="shared" ref="N357" ca="1" si="340">IFERROR(J357/J358,"ND")</f>
        <v>ND</v>
      </c>
      <c r="O357" s="738" t="str">
        <f t="shared" ref="O357" ca="1" si="341">IFERROR(((J357+K357+L357)/H357),"ND")</f>
        <v>ND</v>
      </c>
      <c r="P357" s="726"/>
    </row>
    <row r="358" spans="3:16">
      <c r="C358" s="760"/>
      <c r="D358" s="756"/>
      <c r="E358" s="756"/>
      <c r="F358" s="754"/>
      <c r="G358" s="751"/>
      <c r="H358" s="747"/>
      <c r="I358" s="745"/>
      <c r="J358" s="194" t="str">
        <f ca="1">IF(MOD(ROW()-13,2)=0,IF(ISBLANK(OFFSET('11. SEGUIMIENTO 2026'!$N$14,INT((ROW()-13)/2),0)),"",OFFSET('11. SEGUIMIENTO 2026'!$N$14,INT((ROW()-13)/2),0)),IF(ISBLANK(OFFSET('9. METAS'!$R$20,INT((ROW()-14)/2),0)),"",OFFSET('9. METAS'!$R$20,INT((ROW()-14)/2),0)))</f>
        <v/>
      </c>
      <c r="K358" s="195" t="str">
        <f ca="1">IF(MOD(ROW()-13,2)=0,IF(ISBLANK(OFFSET('11. SEGUIMIENTO 2026'!$O$14,INT((ROW()-13)/2),0)),"",OFFSET('11. SEGUIMIENTO 2026'!$O$14,INT((ROW()-13)/2),0)),IF(ISBLANK(OFFSET('9. METAS'!$S$20,INT((ROW()-14)/2),0)),"",OFFSET('9. METAS'!$S$20,INT((ROW()-14)/2),0)))</f>
        <v/>
      </c>
      <c r="L358" s="195" t="str">
        <f ca="1">IF(MOD(ROW()-13,2)=0,IF(ISBLANK(OFFSET('11. SEGUIMIENTO 2026'!$P$14,INT((ROW()-13)/2),0)),"",OFFSET('11. SEGUIMIENTO 2026'!$P$14,INT((ROW()-13)/2),0)),IF(ISBLANK(OFFSET('9. METAS'!$T$20,INT((ROW()-14)/2),0)),"",OFFSET('9. METAS'!$T$20,INT((ROW()-14)/2),0)))</f>
        <v/>
      </c>
      <c r="M358" s="196" t="str">
        <f ca="1">IF(MOD(ROW()-13,2)=0,IF(ISBLANK(OFFSET('11. SEGUIMIENTO 2026'!$Q$14,INT((ROW()-13)/2),0)),"",OFFSET('11. SEGUIMIENTO 2026'!$Q$14,INT((ROW()-13)/2),0)),IF(ISBLANK(OFFSET('9. METAS'!$U$20,INT((ROW()-14)/2),0)),"",OFFSET('9. METAS'!$U$20,INT((ROW()-14)/2),0)))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METAS'!$L$20,INT((ROW()-13)/2),0)),"",OFFSET('9. METAS'!$L$20,INT((ROW()-13)/2),0))</f>
        <v/>
      </c>
      <c r="I359" s="744"/>
      <c r="J359" s="194" t="str">
        <f ca="1">IF(MOD(ROW()-13,2)=0,IF(ISBLANK(OFFSET('11. SEGUIMIENTO 2026'!$N$14,INT((ROW()-13)/2),0)),"",OFFSET('11. SEGUIMIENTO 2026'!$N$14,INT((ROW()-13)/2),0)),IF(ISBLANK(OFFSET('9. METAS'!$R$20,INT((ROW()-14)/2),0)),"",OFFSET('9. METAS'!$R$20,INT((ROW()-14)/2),0)))</f>
        <v/>
      </c>
      <c r="K359" s="195" t="str">
        <f ca="1">IF(MOD(ROW()-13,2)=0,IF(ISBLANK(OFFSET('11. SEGUIMIENTO 2026'!$O$14,INT((ROW()-13)/2),0)),"",OFFSET('11. SEGUIMIENTO 2026'!$O$14,INT((ROW()-13)/2),0)),IF(ISBLANK(OFFSET('9. METAS'!$S$20,INT((ROW()-14)/2),0)),"",OFFSET('9. METAS'!$S$20,INT((ROW()-14)/2),0)))</f>
        <v/>
      </c>
      <c r="L359" s="195" t="str">
        <f ca="1">IF(MOD(ROW()-13,2)=0,IF(ISBLANK(OFFSET('11. SEGUIMIENTO 2026'!$P$14,INT((ROW()-13)/2),0)),"",OFFSET('11. SEGUIMIENTO 2026'!$P$14,INT((ROW()-13)/2),0)),IF(ISBLANK(OFFSET('9. METAS'!$T$20,INT((ROW()-14)/2),0)),"",OFFSET('9. METAS'!$T$20,INT((ROW()-14)/2),0)))</f>
        <v/>
      </c>
      <c r="M359" s="196" t="str">
        <f ca="1">IF(MOD(ROW()-13,2)=0,IF(ISBLANK(OFFSET('11. SEGUIMIENTO 2026'!$Q$14,INT((ROW()-13)/2),0)),"",OFFSET('11. SEGUIMIENTO 2026'!$Q$14,INT((ROW()-13)/2),0)),IF(ISBLANK(OFFSET('9. METAS'!$U$20,INT((ROW()-14)/2),0)),"",OFFSET('9. METAS'!$U$20,INT((ROW()-14)/2),0)))</f>
        <v/>
      </c>
      <c r="N359" s="742" t="str">
        <f t="shared" ref="N359" ca="1" si="342">IFERROR(J359/J360,"ND")</f>
        <v>ND</v>
      </c>
      <c r="O359" s="738" t="str">
        <f t="shared" ref="O359" ca="1" si="343">IFERROR(((J359+K359+L359)/H359),"ND")</f>
        <v>ND</v>
      </c>
      <c r="P359" s="726"/>
    </row>
    <row r="360" spans="3:16">
      <c r="C360" s="760"/>
      <c r="D360" s="756"/>
      <c r="E360" s="756"/>
      <c r="F360" s="754"/>
      <c r="G360" s="751"/>
      <c r="H360" s="747"/>
      <c r="I360" s="745"/>
      <c r="J360" s="194" t="str">
        <f ca="1">IF(MOD(ROW()-13,2)=0,IF(ISBLANK(OFFSET('11. SEGUIMIENTO 2026'!$N$14,INT((ROW()-13)/2),0)),"",OFFSET('11. SEGUIMIENTO 2026'!$N$14,INT((ROW()-13)/2),0)),IF(ISBLANK(OFFSET('9. METAS'!$R$20,INT((ROW()-14)/2),0)),"",OFFSET('9. METAS'!$R$20,INT((ROW()-14)/2),0)))</f>
        <v/>
      </c>
      <c r="K360" s="195" t="str">
        <f ca="1">IF(MOD(ROW()-13,2)=0,IF(ISBLANK(OFFSET('11. SEGUIMIENTO 2026'!$O$14,INT((ROW()-13)/2),0)),"",OFFSET('11. SEGUIMIENTO 2026'!$O$14,INT((ROW()-13)/2),0)),IF(ISBLANK(OFFSET('9. METAS'!$S$20,INT((ROW()-14)/2),0)),"",OFFSET('9. METAS'!$S$20,INT((ROW()-14)/2),0)))</f>
        <v/>
      </c>
      <c r="L360" s="195" t="str">
        <f ca="1">IF(MOD(ROW()-13,2)=0,IF(ISBLANK(OFFSET('11. SEGUIMIENTO 2026'!$P$14,INT((ROW()-13)/2),0)),"",OFFSET('11. SEGUIMIENTO 2026'!$P$14,INT((ROW()-13)/2),0)),IF(ISBLANK(OFFSET('9. METAS'!$T$20,INT((ROW()-14)/2),0)),"",OFFSET('9. METAS'!$T$20,INT((ROW()-14)/2),0)))</f>
        <v/>
      </c>
      <c r="M360" s="196" t="str">
        <f ca="1">IF(MOD(ROW()-13,2)=0,IF(ISBLANK(OFFSET('11. SEGUIMIENTO 2026'!$Q$14,INT((ROW()-13)/2),0)),"",OFFSET('11. SEGUIMIENTO 2026'!$Q$14,INT((ROW()-13)/2),0)),IF(ISBLANK(OFFSET('9. METAS'!$U$20,INT((ROW()-14)/2),0)),"",OFFSET('9. METAS'!$U$20,INT((ROW()-14)/2),0)))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METAS'!$L$20,INT((ROW()-13)/2),0)),"",OFFSET('9. METAS'!$L$20,INT((ROW()-13)/2),0))</f>
        <v/>
      </c>
      <c r="I361" s="744"/>
      <c r="J361" s="194" t="str">
        <f ca="1">IF(MOD(ROW()-13,2)=0,IF(ISBLANK(OFFSET('11. SEGUIMIENTO 2026'!$N$14,INT((ROW()-13)/2),0)),"",OFFSET('11. SEGUIMIENTO 2026'!$N$14,INT((ROW()-13)/2),0)),IF(ISBLANK(OFFSET('9. METAS'!$R$20,INT((ROW()-14)/2),0)),"",OFFSET('9. METAS'!$R$20,INT((ROW()-14)/2),0)))</f>
        <v/>
      </c>
      <c r="K361" s="195" t="str">
        <f ca="1">IF(MOD(ROW()-13,2)=0,IF(ISBLANK(OFFSET('11. SEGUIMIENTO 2026'!$O$14,INT((ROW()-13)/2),0)),"",OFFSET('11. SEGUIMIENTO 2026'!$O$14,INT((ROW()-13)/2),0)),IF(ISBLANK(OFFSET('9. METAS'!$S$20,INT((ROW()-14)/2),0)),"",OFFSET('9. METAS'!$S$20,INT((ROW()-14)/2),0)))</f>
        <v/>
      </c>
      <c r="L361" s="195" t="str">
        <f ca="1">IF(MOD(ROW()-13,2)=0,IF(ISBLANK(OFFSET('11. SEGUIMIENTO 2026'!$P$14,INT((ROW()-13)/2),0)),"",OFFSET('11. SEGUIMIENTO 2026'!$P$14,INT((ROW()-13)/2),0)),IF(ISBLANK(OFFSET('9. METAS'!$T$20,INT((ROW()-14)/2),0)),"",OFFSET('9. METAS'!$T$20,INT((ROW()-14)/2),0)))</f>
        <v/>
      </c>
      <c r="M361" s="196" t="str">
        <f ca="1">IF(MOD(ROW()-13,2)=0,IF(ISBLANK(OFFSET('11. SEGUIMIENTO 2026'!$Q$14,INT((ROW()-13)/2),0)),"",OFFSET('11. SEGUIMIENTO 2026'!$Q$14,INT((ROW()-13)/2),0)),IF(ISBLANK(OFFSET('9. METAS'!$U$20,INT((ROW()-14)/2),0)),"",OFFSET('9. METAS'!$U$20,INT((ROW()-14)/2),0)))</f>
        <v/>
      </c>
      <c r="N361" s="742" t="str">
        <f t="shared" ref="N361" ca="1" si="344">IFERROR(J361/J362,"ND")</f>
        <v>ND</v>
      </c>
      <c r="O361" s="738" t="str">
        <f t="shared" ref="O361" ca="1" si="345">IFERROR(((J361+K361+L361)/H361),"ND")</f>
        <v>ND</v>
      </c>
      <c r="P361" s="726"/>
    </row>
    <row r="362" spans="3:16">
      <c r="C362" s="760"/>
      <c r="D362" s="756"/>
      <c r="E362" s="756"/>
      <c r="F362" s="754"/>
      <c r="G362" s="751"/>
      <c r="H362" s="747"/>
      <c r="I362" s="745"/>
      <c r="J362" s="194" t="str">
        <f ca="1">IF(MOD(ROW()-13,2)=0,IF(ISBLANK(OFFSET('11. SEGUIMIENTO 2026'!$N$14,INT((ROW()-13)/2),0)),"",OFFSET('11. SEGUIMIENTO 2026'!$N$14,INT((ROW()-13)/2),0)),IF(ISBLANK(OFFSET('9. METAS'!$R$20,INT((ROW()-14)/2),0)),"",OFFSET('9. METAS'!$R$20,INT((ROW()-14)/2),0)))</f>
        <v/>
      </c>
      <c r="K362" s="195" t="str">
        <f ca="1">IF(MOD(ROW()-13,2)=0,IF(ISBLANK(OFFSET('11. SEGUIMIENTO 2026'!$O$14,INT((ROW()-13)/2),0)),"",OFFSET('11. SEGUIMIENTO 2026'!$O$14,INT((ROW()-13)/2),0)),IF(ISBLANK(OFFSET('9. METAS'!$S$20,INT((ROW()-14)/2),0)),"",OFFSET('9. METAS'!$S$20,INT((ROW()-14)/2),0)))</f>
        <v/>
      </c>
      <c r="L362" s="195" t="str">
        <f ca="1">IF(MOD(ROW()-13,2)=0,IF(ISBLANK(OFFSET('11. SEGUIMIENTO 2026'!$P$14,INT((ROW()-13)/2),0)),"",OFFSET('11. SEGUIMIENTO 2026'!$P$14,INT((ROW()-13)/2),0)),IF(ISBLANK(OFFSET('9. METAS'!$T$20,INT((ROW()-14)/2),0)),"",OFFSET('9. METAS'!$T$20,INT((ROW()-14)/2),0)))</f>
        <v/>
      </c>
      <c r="M362" s="196" t="str">
        <f ca="1">IF(MOD(ROW()-13,2)=0,IF(ISBLANK(OFFSET('11. SEGUIMIENTO 2026'!$Q$14,INT((ROW()-13)/2),0)),"",OFFSET('11. SEGUIMIENTO 2026'!$Q$14,INT((ROW()-13)/2),0)),IF(ISBLANK(OFFSET('9. METAS'!$U$20,INT((ROW()-14)/2),0)),"",OFFSET('9. METAS'!$U$20,INT((ROW()-14)/2),0)))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METAS'!$L$20,INT((ROW()-13)/2),0)),"",OFFSET('9. METAS'!$L$20,INT((ROW()-13)/2),0))</f>
        <v/>
      </c>
      <c r="I363" s="744"/>
      <c r="J363" s="194" t="str">
        <f ca="1">IF(MOD(ROW()-13,2)=0,IF(ISBLANK(OFFSET('11. SEGUIMIENTO 2026'!$N$14,INT((ROW()-13)/2),0)),"",OFFSET('11. SEGUIMIENTO 2026'!$N$14,INT((ROW()-13)/2),0)),IF(ISBLANK(OFFSET('9. METAS'!$R$20,INT((ROW()-14)/2),0)),"",OFFSET('9. METAS'!$R$20,INT((ROW()-14)/2),0)))</f>
        <v/>
      </c>
      <c r="K363" s="195" t="str">
        <f ca="1">IF(MOD(ROW()-13,2)=0,IF(ISBLANK(OFFSET('11. SEGUIMIENTO 2026'!$O$14,INT((ROW()-13)/2),0)),"",OFFSET('11. SEGUIMIENTO 2026'!$O$14,INT((ROW()-13)/2),0)),IF(ISBLANK(OFFSET('9. METAS'!$S$20,INT((ROW()-14)/2),0)),"",OFFSET('9. METAS'!$S$20,INT((ROW()-14)/2),0)))</f>
        <v/>
      </c>
      <c r="L363" s="195" t="str">
        <f ca="1">IF(MOD(ROW()-13,2)=0,IF(ISBLANK(OFFSET('11. SEGUIMIENTO 2026'!$P$14,INT((ROW()-13)/2),0)),"",OFFSET('11. SEGUIMIENTO 2026'!$P$14,INT((ROW()-13)/2),0)),IF(ISBLANK(OFFSET('9. METAS'!$T$20,INT((ROW()-14)/2),0)),"",OFFSET('9. METAS'!$T$20,INT((ROW()-14)/2),0)))</f>
        <v/>
      </c>
      <c r="M363" s="196" t="str">
        <f ca="1">IF(MOD(ROW()-13,2)=0,IF(ISBLANK(OFFSET('11. SEGUIMIENTO 2026'!$Q$14,INT((ROW()-13)/2),0)),"",OFFSET('11. SEGUIMIENTO 2026'!$Q$14,INT((ROW()-13)/2),0)),IF(ISBLANK(OFFSET('9. METAS'!$U$20,INT((ROW()-14)/2),0)),"",OFFSET('9. METAS'!$U$20,INT((ROW()-14)/2),0)))</f>
        <v/>
      </c>
      <c r="N363" s="742" t="str">
        <f t="shared" ref="N363" ca="1" si="346">IFERROR(J363/J364,"ND")</f>
        <v>ND</v>
      </c>
      <c r="O363" s="738" t="str">
        <f t="shared" ref="O363" ca="1" si="347">IFERROR(((J363+K363+L363)/H363),"ND")</f>
        <v>ND</v>
      </c>
      <c r="P363" s="726"/>
    </row>
    <row r="364" spans="3:16">
      <c r="C364" s="760"/>
      <c r="D364" s="756"/>
      <c r="E364" s="756"/>
      <c r="F364" s="754"/>
      <c r="G364" s="751"/>
      <c r="H364" s="747"/>
      <c r="I364" s="745"/>
      <c r="J364" s="194" t="str">
        <f ca="1">IF(MOD(ROW()-13,2)=0,IF(ISBLANK(OFFSET('11. SEGUIMIENTO 2026'!$N$14,INT((ROW()-13)/2),0)),"",OFFSET('11. SEGUIMIENTO 2026'!$N$14,INT((ROW()-13)/2),0)),IF(ISBLANK(OFFSET('9. METAS'!$R$20,INT((ROW()-14)/2),0)),"",OFFSET('9. METAS'!$R$20,INT((ROW()-14)/2),0)))</f>
        <v/>
      </c>
      <c r="K364" s="195" t="str">
        <f ca="1">IF(MOD(ROW()-13,2)=0,IF(ISBLANK(OFFSET('11. SEGUIMIENTO 2026'!$O$14,INT((ROW()-13)/2),0)),"",OFFSET('11. SEGUIMIENTO 2026'!$O$14,INT((ROW()-13)/2),0)),IF(ISBLANK(OFFSET('9. METAS'!$S$20,INT((ROW()-14)/2),0)),"",OFFSET('9. METAS'!$S$20,INT((ROW()-14)/2),0)))</f>
        <v/>
      </c>
      <c r="L364" s="195" t="str">
        <f ca="1">IF(MOD(ROW()-13,2)=0,IF(ISBLANK(OFFSET('11. SEGUIMIENTO 2026'!$P$14,INT((ROW()-13)/2),0)),"",OFFSET('11. SEGUIMIENTO 2026'!$P$14,INT((ROW()-13)/2),0)),IF(ISBLANK(OFFSET('9. METAS'!$T$20,INT((ROW()-14)/2),0)),"",OFFSET('9. METAS'!$T$20,INT((ROW()-14)/2),0)))</f>
        <v/>
      </c>
      <c r="M364" s="196" t="str">
        <f ca="1">IF(MOD(ROW()-13,2)=0,IF(ISBLANK(OFFSET('11. SEGUIMIENTO 2026'!$Q$14,INT((ROW()-13)/2),0)),"",OFFSET('11. SEGUIMIENTO 2026'!$Q$14,INT((ROW()-13)/2),0)),IF(ISBLANK(OFFSET('9. METAS'!$U$20,INT((ROW()-14)/2),0)),"",OFFSET('9. METAS'!$U$20,INT((ROW()-14)/2),0)))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METAS'!$L$20,INT((ROW()-13)/2),0)),"",OFFSET('9. METAS'!$L$20,INT((ROW()-13)/2),0))</f>
        <v/>
      </c>
      <c r="I365" s="744"/>
      <c r="J365" s="194" t="str">
        <f ca="1">IF(MOD(ROW()-13,2)=0,IF(ISBLANK(OFFSET('11. SEGUIMIENTO 2026'!$N$14,INT((ROW()-13)/2),0)),"",OFFSET('11. SEGUIMIENTO 2026'!$N$14,INT((ROW()-13)/2),0)),IF(ISBLANK(OFFSET('9. METAS'!$R$20,INT((ROW()-14)/2),0)),"",OFFSET('9. METAS'!$R$20,INT((ROW()-14)/2),0)))</f>
        <v/>
      </c>
      <c r="K365" s="195" t="str">
        <f ca="1">IF(MOD(ROW()-13,2)=0,IF(ISBLANK(OFFSET('11. SEGUIMIENTO 2026'!$O$14,INT((ROW()-13)/2),0)),"",OFFSET('11. SEGUIMIENTO 2026'!$O$14,INT((ROW()-13)/2),0)),IF(ISBLANK(OFFSET('9. METAS'!$S$20,INT((ROW()-14)/2),0)),"",OFFSET('9. METAS'!$S$20,INT((ROW()-14)/2),0)))</f>
        <v/>
      </c>
      <c r="L365" s="195" t="str">
        <f ca="1">IF(MOD(ROW()-13,2)=0,IF(ISBLANK(OFFSET('11. SEGUIMIENTO 2026'!$P$14,INT((ROW()-13)/2),0)),"",OFFSET('11. SEGUIMIENTO 2026'!$P$14,INT((ROW()-13)/2),0)),IF(ISBLANK(OFFSET('9. METAS'!$T$20,INT((ROW()-14)/2),0)),"",OFFSET('9. METAS'!$T$20,INT((ROW()-14)/2),0)))</f>
        <v/>
      </c>
      <c r="M365" s="196" t="str">
        <f ca="1">IF(MOD(ROW()-13,2)=0,IF(ISBLANK(OFFSET('11. SEGUIMIENTO 2026'!$Q$14,INT((ROW()-13)/2),0)),"",OFFSET('11. SEGUIMIENTO 2026'!$Q$14,INT((ROW()-13)/2),0)),IF(ISBLANK(OFFSET('9. METAS'!$U$20,INT((ROW()-14)/2),0)),"",OFFSET('9. METAS'!$U$20,INT((ROW()-14)/2),0)))</f>
        <v/>
      </c>
      <c r="N365" s="742" t="str">
        <f t="shared" ref="N365" ca="1" si="348">IFERROR(J365/J366,"ND")</f>
        <v>ND</v>
      </c>
      <c r="O365" s="738" t="str">
        <f t="shared" ref="O365" ca="1" si="349">IFERROR(((J365+K365+L365)/H365),"ND")</f>
        <v>ND</v>
      </c>
      <c r="P365" s="726"/>
    </row>
    <row r="366" spans="3:16">
      <c r="C366" s="760"/>
      <c r="D366" s="756"/>
      <c r="E366" s="756"/>
      <c r="F366" s="754"/>
      <c r="G366" s="751"/>
      <c r="H366" s="747"/>
      <c r="I366" s="745"/>
      <c r="J366" s="194" t="str">
        <f ca="1">IF(MOD(ROW()-13,2)=0,IF(ISBLANK(OFFSET('11. SEGUIMIENTO 2026'!$N$14,INT((ROW()-13)/2),0)),"",OFFSET('11. SEGUIMIENTO 2026'!$N$14,INT((ROW()-13)/2),0)),IF(ISBLANK(OFFSET('9. METAS'!$R$20,INT((ROW()-14)/2),0)),"",OFFSET('9. METAS'!$R$20,INT((ROW()-14)/2),0)))</f>
        <v/>
      </c>
      <c r="K366" s="195" t="str">
        <f ca="1">IF(MOD(ROW()-13,2)=0,IF(ISBLANK(OFFSET('11. SEGUIMIENTO 2026'!$O$14,INT((ROW()-13)/2),0)),"",OFFSET('11. SEGUIMIENTO 2026'!$O$14,INT((ROW()-13)/2),0)),IF(ISBLANK(OFFSET('9. METAS'!$S$20,INT((ROW()-14)/2),0)),"",OFFSET('9. METAS'!$S$20,INT((ROW()-14)/2),0)))</f>
        <v/>
      </c>
      <c r="L366" s="195" t="str">
        <f ca="1">IF(MOD(ROW()-13,2)=0,IF(ISBLANK(OFFSET('11. SEGUIMIENTO 2026'!$P$14,INT((ROW()-13)/2),0)),"",OFFSET('11. SEGUIMIENTO 2026'!$P$14,INT((ROW()-13)/2),0)),IF(ISBLANK(OFFSET('9. METAS'!$T$20,INT((ROW()-14)/2),0)),"",OFFSET('9. METAS'!$T$20,INT((ROW()-14)/2),0)))</f>
        <v/>
      </c>
      <c r="M366" s="196" t="str">
        <f ca="1">IF(MOD(ROW()-13,2)=0,IF(ISBLANK(OFFSET('11. SEGUIMIENTO 2026'!$Q$14,INT((ROW()-13)/2),0)),"",OFFSET('11. SEGUIMIENTO 2026'!$Q$14,INT((ROW()-13)/2),0)),IF(ISBLANK(OFFSET('9. METAS'!$U$20,INT((ROW()-14)/2),0)),"",OFFSET('9. METAS'!$U$20,INT((ROW()-14)/2),0)))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METAS'!$L$20,INT((ROW()-13)/2),0)),"",OFFSET('9. METAS'!$L$20,INT((ROW()-13)/2),0))</f>
        <v/>
      </c>
      <c r="I367" s="744"/>
      <c r="J367" s="194" t="str">
        <f ca="1">IF(MOD(ROW()-13,2)=0,IF(ISBLANK(OFFSET('11. SEGUIMIENTO 2026'!$N$14,INT((ROW()-13)/2),0)),"",OFFSET('11. SEGUIMIENTO 2026'!$N$14,INT((ROW()-13)/2),0)),IF(ISBLANK(OFFSET('9. METAS'!$R$20,INT((ROW()-14)/2),0)),"",OFFSET('9. METAS'!$R$20,INT((ROW()-14)/2),0)))</f>
        <v/>
      </c>
      <c r="K367" s="195" t="str">
        <f ca="1">IF(MOD(ROW()-13,2)=0,IF(ISBLANK(OFFSET('11. SEGUIMIENTO 2026'!$O$14,INT((ROW()-13)/2),0)),"",OFFSET('11. SEGUIMIENTO 2026'!$O$14,INT((ROW()-13)/2),0)),IF(ISBLANK(OFFSET('9. METAS'!$S$20,INT((ROW()-14)/2),0)),"",OFFSET('9. METAS'!$S$20,INT((ROW()-14)/2),0)))</f>
        <v/>
      </c>
      <c r="L367" s="195" t="str">
        <f ca="1">IF(MOD(ROW()-13,2)=0,IF(ISBLANK(OFFSET('11. SEGUIMIENTO 2026'!$P$14,INT((ROW()-13)/2),0)),"",OFFSET('11. SEGUIMIENTO 2026'!$P$14,INT((ROW()-13)/2),0)),IF(ISBLANK(OFFSET('9. METAS'!$T$20,INT((ROW()-14)/2),0)),"",OFFSET('9. METAS'!$T$20,INT((ROW()-14)/2),0)))</f>
        <v/>
      </c>
      <c r="M367" s="196" t="str">
        <f ca="1">IF(MOD(ROW()-13,2)=0,IF(ISBLANK(OFFSET('11. SEGUIMIENTO 2026'!$Q$14,INT((ROW()-13)/2),0)),"",OFFSET('11. SEGUIMIENTO 2026'!$Q$14,INT((ROW()-13)/2),0)),IF(ISBLANK(OFFSET('9. METAS'!$U$20,INT((ROW()-14)/2),0)),"",OFFSET('9. METAS'!$U$20,INT((ROW()-14)/2),0)))</f>
        <v/>
      </c>
      <c r="N367" s="742" t="str">
        <f t="shared" ref="N367" ca="1" si="350">IFERROR(J367/J368,"ND")</f>
        <v>ND</v>
      </c>
      <c r="O367" s="738" t="str">
        <f t="shared" ref="O367" ca="1" si="351">IFERROR(((J367+K367+L367)/H367),"ND")</f>
        <v>ND</v>
      </c>
      <c r="P367" s="726"/>
    </row>
    <row r="368" spans="3:16">
      <c r="C368" s="760"/>
      <c r="D368" s="756"/>
      <c r="E368" s="756"/>
      <c r="F368" s="754"/>
      <c r="G368" s="751"/>
      <c r="H368" s="747"/>
      <c r="I368" s="745"/>
      <c r="J368" s="194" t="str">
        <f ca="1">IF(MOD(ROW()-13,2)=0,IF(ISBLANK(OFFSET('11. SEGUIMIENTO 2026'!$N$14,INT((ROW()-13)/2),0)),"",OFFSET('11. SEGUIMIENTO 2026'!$N$14,INT((ROW()-13)/2),0)),IF(ISBLANK(OFFSET('9. METAS'!$R$20,INT((ROW()-14)/2),0)),"",OFFSET('9. METAS'!$R$20,INT((ROW()-14)/2),0)))</f>
        <v/>
      </c>
      <c r="K368" s="195" t="str">
        <f ca="1">IF(MOD(ROW()-13,2)=0,IF(ISBLANK(OFFSET('11. SEGUIMIENTO 2026'!$O$14,INT((ROW()-13)/2),0)),"",OFFSET('11. SEGUIMIENTO 2026'!$O$14,INT((ROW()-13)/2),0)),IF(ISBLANK(OFFSET('9. METAS'!$S$20,INT((ROW()-14)/2),0)),"",OFFSET('9. METAS'!$S$20,INT((ROW()-14)/2),0)))</f>
        <v/>
      </c>
      <c r="L368" s="195" t="str">
        <f ca="1">IF(MOD(ROW()-13,2)=0,IF(ISBLANK(OFFSET('11. SEGUIMIENTO 2026'!$P$14,INT((ROW()-13)/2),0)),"",OFFSET('11. SEGUIMIENTO 2026'!$P$14,INT((ROW()-13)/2),0)),IF(ISBLANK(OFFSET('9. METAS'!$T$20,INT((ROW()-14)/2),0)),"",OFFSET('9. METAS'!$T$20,INT((ROW()-14)/2),0)))</f>
        <v/>
      </c>
      <c r="M368" s="196" t="str">
        <f ca="1">IF(MOD(ROW()-13,2)=0,IF(ISBLANK(OFFSET('11. SEGUIMIENTO 2026'!$Q$14,INT((ROW()-13)/2),0)),"",OFFSET('11. SEGUIMIENTO 2026'!$Q$14,INT((ROW()-13)/2),0)),IF(ISBLANK(OFFSET('9. METAS'!$U$20,INT((ROW()-14)/2),0)),"",OFFSET('9. METAS'!$U$20,INT((ROW()-14)/2),0)))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METAS'!$L$20,INT((ROW()-13)/2),0)),"",OFFSET('9. METAS'!$L$20,INT((ROW()-13)/2),0))</f>
        <v/>
      </c>
      <c r="I369" s="744"/>
      <c r="J369" s="194" t="str">
        <f ca="1">IF(MOD(ROW()-13,2)=0,IF(ISBLANK(OFFSET('11. SEGUIMIENTO 2026'!$N$14,INT((ROW()-13)/2),0)),"",OFFSET('11. SEGUIMIENTO 2026'!$N$14,INT((ROW()-13)/2),0)),IF(ISBLANK(OFFSET('9. METAS'!$R$20,INT((ROW()-14)/2),0)),"",OFFSET('9. METAS'!$R$20,INT((ROW()-14)/2),0)))</f>
        <v/>
      </c>
      <c r="K369" s="195" t="str">
        <f ca="1">IF(MOD(ROW()-13,2)=0,IF(ISBLANK(OFFSET('11. SEGUIMIENTO 2026'!$O$14,INT((ROW()-13)/2),0)),"",OFFSET('11. SEGUIMIENTO 2026'!$O$14,INT((ROW()-13)/2),0)),IF(ISBLANK(OFFSET('9. METAS'!$S$20,INT((ROW()-14)/2),0)),"",OFFSET('9. METAS'!$S$20,INT((ROW()-14)/2),0)))</f>
        <v/>
      </c>
      <c r="L369" s="195" t="str">
        <f ca="1">IF(MOD(ROW()-13,2)=0,IF(ISBLANK(OFFSET('11. SEGUIMIENTO 2026'!$P$14,INT((ROW()-13)/2),0)),"",OFFSET('11. SEGUIMIENTO 2026'!$P$14,INT((ROW()-13)/2),0)),IF(ISBLANK(OFFSET('9. METAS'!$T$20,INT((ROW()-14)/2),0)),"",OFFSET('9. METAS'!$T$20,INT((ROW()-14)/2),0)))</f>
        <v/>
      </c>
      <c r="M369" s="196" t="str">
        <f ca="1">IF(MOD(ROW()-13,2)=0,IF(ISBLANK(OFFSET('11. SEGUIMIENTO 2026'!$Q$14,INT((ROW()-13)/2),0)),"",OFFSET('11. SEGUIMIENTO 2026'!$Q$14,INT((ROW()-13)/2),0)),IF(ISBLANK(OFFSET('9. METAS'!$U$20,INT((ROW()-14)/2),0)),"",OFFSET('9. METAS'!$U$20,INT((ROW()-14)/2),0)))</f>
        <v/>
      </c>
      <c r="N369" s="742" t="str">
        <f t="shared" ref="N369" ca="1" si="352">IFERROR(J369/J370,"ND")</f>
        <v>ND</v>
      </c>
      <c r="O369" s="738" t="str">
        <f t="shared" ref="O369" ca="1" si="353">IFERROR(((J369+K369+L369)/H369),"ND")</f>
        <v>ND</v>
      </c>
      <c r="P369" s="726"/>
    </row>
    <row r="370" spans="3:16">
      <c r="C370" s="760"/>
      <c r="D370" s="756"/>
      <c r="E370" s="756"/>
      <c r="F370" s="754"/>
      <c r="G370" s="751"/>
      <c r="H370" s="747"/>
      <c r="I370" s="745"/>
      <c r="J370" s="194" t="str">
        <f ca="1">IF(MOD(ROW()-13,2)=0,IF(ISBLANK(OFFSET('11. SEGUIMIENTO 2026'!$N$14,INT((ROW()-13)/2),0)),"",OFFSET('11. SEGUIMIENTO 2026'!$N$14,INT((ROW()-13)/2),0)),IF(ISBLANK(OFFSET('9. METAS'!$R$20,INT((ROW()-14)/2),0)),"",OFFSET('9. METAS'!$R$20,INT((ROW()-14)/2),0)))</f>
        <v/>
      </c>
      <c r="K370" s="195" t="str">
        <f ca="1">IF(MOD(ROW()-13,2)=0,IF(ISBLANK(OFFSET('11. SEGUIMIENTO 2026'!$O$14,INT((ROW()-13)/2),0)),"",OFFSET('11. SEGUIMIENTO 2026'!$O$14,INT((ROW()-13)/2),0)),IF(ISBLANK(OFFSET('9. METAS'!$S$20,INT((ROW()-14)/2),0)),"",OFFSET('9. METAS'!$S$20,INT((ROW()-14)/2),0)))</f>
        <v/>
      </c>
      <c r="L370" s="195" t="str">
        <f ca="1">IF(MOD(ROW()-13,2)=0,IF(ISBLANK(OFFSET('11. SEGUIMIENTO 2026'!$P$14,INT((ROW()-13)/2),0)),"",OFFSET('11. SEGUIMIENTO 2026'!$P$14,INT((ROW()-13)/2),0)),IF(ISBLANK(OFFSET('9. METAS'!$T$20,INT((ROW()-14)/2),0)),"",OFFSET('9. METAS'!$T$20,INT((ROW()-14)/2),0)))</f>
        <v/>
      </c>
      <c r="M370" s="196" t="str">
        <f ca="1">IF(MOD(ROW()-13,2)=0,IF(ISBLANK(OFFSET('11. SEGUIMIENTO 2026'!$Q$14,INT((ROW()-13)/2),0)),"",OFFSET('11. SEGUIMIENTO 2026'!$Q$14,INT((ROW()-13)/2),0)),IF(ISBLANK(OFFSET('9. METAS'!$U$20,INT((ROW()-14)/2),0)),"",OFFSET('9. METAS'!$U$20,INT((ROW()-14)/2),0)))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METAS'!$L$20,INT((ROW()-13)/2),0)),"",OFFSET('9. METAS'!$L$20,INT((ROW()-13)/2),0))</f>
        <v/>
      </c>
      <c r="I371" s="744"/>
      <c r="J371" s="194" t="str">
        <f ca="1">IF(MOD(ROW()-13,2)=0,IF(ISBLANK(OFFSET('11. SEGUIMIENTO 2026'!$N$14,INT((ROW()-13)/2),0)),"",OFFSET('11. SEGUIMIENTO 2026'!$N$14,INT((ROW()-13)/2),0)),IF(ISBLANK(OFFSET('9. METAS'!$R$20,INT((ROW()-14)/2),0)),"",OFFSET('9. METAS'!$R$20,INT((ROW()-14)/2),0)))</f>
        <v/>
      </c>
      <c r="K371" s="195" t="str">
        <f ca="1">IF(MOD(ROW()-13,2)=0,IF(ISBLANK(OFFSET('11. SEGUIMIENTO 2026'!$O$14,INT((ROW()-13)/2),0)),"",OFFSET('11. SEGUIMIENTO 2026'!$O$14,INT((ROW()-13)/2),0)),IF(ISBLANK(OFFSET('9. METAS'!$S$20,INT((ROW()-14)/2),0)),"",OFFSET('9. METAS'!$S$20,INT((ROW()-14)/2),0)))</f>
        <v/>
      </c>
      <c r="L371" s="195" t="str">
        <f ca="1">IF(MOD(ROW()-13,2)=0,IF(ISBLANK(OFFSET('11. SEGUIMIENTO 2026'!$P$14,INT((ROW()-13)/2),0)),"",OFFSET('11. SEGUIMIENTO 2026'!$P$14,INT((ROW()-13)/2),0)),IF(ISBLANK(OFFSET('9. METAS'!$T$20,INT((ROW()-14)/2),0)),"",OFFSET('9. METAS'!$T$20,INT((ROW()-14)/2),0)))</f>
        <v/>
      </c>
      <c r="M371" s="196" t="str">
        <f ca="1">IF(MOD(ROW()-13,2)=0,IF(ISBLANK(OFFSET('11. SEGUIMIENTO 2026'!$Q$14,INT((ROW()-13)/2),0)),"",OFFSET('11. SEGUIMIENTO 2026'!$Q$14,INT((ROW()-13)/2),0)),IF(ISBLANK(OFFSET('9. METAS'!$U$20,INT((ROW()-14)/2),0)),"",OFFSET('9. METAS'!$U$20,INT((ROW()-14)/2),0)))</f>
        <v/>
      </c>
      <c r="N371" s="742" t="str">
        <f t="shared" ref="N371" ca="1" si="354">IFERROR(J371/J372,"ND")</f>
        <v>ND</v>
      </c>
      <c r="O371" s="738" t="str">
        <f t="shared" ref="O371" ca="1" si="355">IFERROR(((J371+K371+L371)/H371),"ND")</f>
        <v>ND</v>
      </c>
      <c r="P371" s="726"/>
    </row>
    <row r="372" spans="3:16">
      <c r="C372" s="760"/>
      <c r="D372" s="756"/>
      <c r="E372" s="756"/>
      <c r="F372" s="754"/>
      <c r="G372" s="751"/>
      <c r="H372" s="747"/>
      <c r="I372" s="745"/>
      <c r="J372" s="194" t="str">
        <f ca="1">IF(MOD(ROW()-13,2)=0,IF(ISBLANK(OFFSET('11. SEGUIMIENTO 2026'!$N$14,INT((ROW()-13)/2),0)),"",OFFSET('11. SEGUIMIENTO 2026'!$N$14,INT((ROW()-13)/2),0)),IF(ISBLANK(OFFSET('9. METAS'!$R$20,INT((ROW()-14)/2),0)),"",OFFSET('9. METAS'!$R$20,INT((ROW()-14)/2),0)))</f>
        <v/>
      </c>
      <c r="K372" s="195" t="str">
        <f ca="1">IF(MOD(ROW()-13,2)=0,IF(ISBLANK(OFFSET('11. SEGUIMIENTO 2026'!$O$14,INT((ROW()-13)/2),0)),"",OFFSET('11. SEGUIMIENTO 2026'!$O$14,INT((ROW()-13)/2),0)),IF(ISBLANK(OFFSET('9. METAS'!$S$20,INT((ROW()-14)/2),0)),"",OFFSET('9. METAS'!$S$20,INT((ROW()-14)/2),0)))</f>
        <v/>
      </c>
      <c r="L372" s="195" t="str">
        <f ca="1">IF(MOD(ROW()-13,2)=0,IF(ISBLANK(OFFSET('11. SEGUIMIENTO 2026'!$P$14,INT((ROW()-13)/2),0)),"",OFFSET('11. SEGUIMIENTO 2026'!$P$14,INT((ROW()-13)/2),0)),IF(ISBLANK(OFFSET('9. METAS'!$T$20,INT((ROW()-14)/2),0)),"",OFFSET('9. METAS'!$T$20,INT((ROW()-14)/2),0)))</f>
        <v/>
      </c>
      <c r="M372" s="196" t="str">
        <f ca="1">IF(MOD(ROW()-13,2)=0,IF(ISBLANK(OFFSET('11. SEGUIMIENTO 2026'!$Q$14,INT((ROW()-13)/2),0)),"",OFFSET('11. SEGUIMIENTO 2026'!$Q$14,INT((ROW()-13)/2),0)),IF(ISBLANK(OFFSET('9. METAS'!$U$20,INT((ROW()-14)/2),0)),"",OFFSET('9. METAS'!$U$20,INT((ROW()-14)/2),0)))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METAS'!$L$20,INT((ROW()-13)/2),0)),"",OFFSET('9. METAS'!$L$20,INT((ROW()-13)/2),0))</f>
        <v/>
      </c>
      <c r="I373" s="744"/>
      <c r="J373" s="194" t="str">
        <f ca="1">IF(MOD(ROW()-13,2)=0,IF(ISBLANK(OFFSET('11. SEGUIMIENTO 2026'!$N$14,INT((ROW()-13)/2),0)),"",OFFSET('11. SEGUIMIENTO 2026'!$N$14,INT((ROW()-13)/2),0)),IF(ISBLANK(OFFSET('9. METAS'!$R$20,INT((ROW()-14)/2),0)),"",OFFSET('9. METAS'!$R$20,INT((ROW()-14)/2),0)))</f>
        <v/>
      </c>
      <c r="K373" s="195" t="str">
        <f ca="1">IF(MOD(ROW()-13,2)=0,IF(ISBLANK(OFFSET('11. SEGUIMIENTO 2026'!$O$14,INT((ROW()-13)/2),0)),"",OFFSET('11. SEGUIMIENTO 2026'!$O$14,INT((ROW()-13)/2),0)),IF(ISBLANK(OFFSET('9. METAS'!$S$20,INT((ROW()-14)/2),0)),"",OFFSET('9. METAS'!$S$20,INT((ROW()-14)/2),0)))</f>
        <v/>
      </c>
      <c r="L373" s="195" t="str">
        <f ca="1">IF(MOD(ROW()-13,2)=0,IF(ISBLANK(OFFSET('11. SEGUIMIENTO 2026'!$P$14,INT((ROW()-13)/2),0)),"",OFFSET('11. SEGUIMIENTO 2026'!$P$14,INT((ROW()-13)/2),0)),IF(ISBLANK(OFFSET('9. METAS'!$T$20,INT((ROW()-14)/2),0)),"",OFFSET('9. METAS'!$T$20,INT((ROW()-14)/2),0)))</f>
        <v/>
      </c>
      <c r="M373" s="196" t="str">
        <f ca="1">IF(MOD(ROW()-13,2)=0,IF(ISBLANK(OFFSET('11. SEGUIMIENTO 2026'!$Q$14,INT((ROW()-13)/2),0)),"",OFFSET('11. SEGUIMIENTO 2026'!$Q$14,INT((ROW()-13)/2),0)),IF(ISBLANK(OFFSET('9. METAS'!$U$20,INT((ROW()-14)/2),0)),"",OFFSET('9. METAS'!$U$20,INT((ROW()-14)/2),0)))</f>
        <v/>
      </c>
      <c r="N373" s="742" t="str">
        <f t="shared" ref="N373" ca="1" si="356">IFERROR(J373/J374,"ND")</f>
        <v>ND</v>
      </c>
      <c r="O373" s="738" t="str">
        <f t="shared" ref="O373" ca="1" si="357">IFERROR(((J373+K373+L373)/H373),"ND")</f>
        <v>ND</v>
      </c>
      <c r="P373" s="726"/>
    </row>
    <row r="374" spans="3:16">
      <c r="C374" s="760"/>
      <c r="D374" s="756"/>
      <c r="E374" s="756"/>
      <c r="F374" s="754"/>
      <c r="G374" s="751"/>
      <c r="H374" s="747"/>
      <c r="I374" s="745"/>
      <c r="J374" s="194" t="str">
        <f ca="1">IF(MOD(ROW()-13,2)=0,IF(ISBLANK(OFFSET('11. SEGUIMIENTO 2026'!$N$14,INT((ROW()-13)/2),0)),"",OFFSET('11. SEGUIMIENTO 2026'!$N$14,INT((ROW()-13)/2),0)),IF(ISBLANK(OFFSET('9. METAS'!$R$20,INT((ROW()-14)/2),0)),"",OFFSET('9. METAS'!$R$20,INT((ROW()-14)/2),0)))</f>
        <v/>
      </c>
      <c r="K374" s="195" t="str">
        <f ca="1">IF(MOD(ROW()-13,2)=0,IF(ISBLANK(OFFSET('11. SEGUIMIENTO 2026'!$O$14,INT((ROW()-13)/2),0)),"",OFFSET('11. SEGUIMIENTO 2026'!$O$14,INT((ROW()-13)/2),0)),IF(ISBLANK(OFFSET('9. METAS'!$S$20,INT((ROW()-14)/2),0)),"",OFFSET('9. METAS'!$S$20,INT((ROW()-14)/2),0)))</f>
        <v/>
      </c>
      <c r="L374" s="195" t="str">
        <f ca="1">IF(MOD(ROW()-13,2)=0,IF(ISBLANK(OFFSET('11. SEGUIMIENTO 2026'!$P$14,INT((ROW()-13)/2),0)),"",OFFSET('11. SEGUIMIENTO 2026'!$P$14,INT((ROW()-13)/2),0)),IF(ISBLANK(OFFSET('9. METAS'!$T$20,INT((ROW()-14)/2),0)),"",OFFSET('9. METAS'!$T$20,INT((ROW()-14)/2),0)))</f>
        <v/>
      </c>
      <c r="M374" s="196" t="str">
        <f ca="1">IF(MOD(ROW()-13,2)=0,IF(ISBLANK(OFFSET('11. SEGUIMIENTO 2026'!$Q$14,INT((ROW()-13)/2),0)),"",OFFSET('11. SEGUIMIENTO 2026'!$Q$14,INT((ROW()-13)/2),0)),IF(ISBLANK(OFFSET('9. METAS'!$U$20,INT((ROW()-14)/2),0)),"",OFFSET('9. METAS'!$U$20,INT((ROW()-14)/2),0)))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METAS'!$L$20,INT((ROW()-13)/2),0)),"",OFFSET('9. METAS'!$L$20,INT((ROW()-13)/2),0))</f>
        <v/>
      </c>
      <c r="I375" s="744"/>
      <c r="J375" s="194" t="str">
        <f ca="1">IF(MOD(ROW()-13,2)=0,IF(ISBLANK(OFFSET('11. SEGUIMIENTO 2026'!$N$14,INT((ROW()-13)/2),0)),"",OFFSET('11. SEGUIMIENTO 2026'!$N$14,INT((ROW()-13)/2),0)),IF(ISBLANK(OFFSET('9. METAS'!$R$20,INT((ROW()-14)/2),0)),"",OFFSET('9. METAS'!$R$20,INT((ROW()-14)/2),0)))</f>
        <v/>
      </c>
      <c r="K375" s="195" t="str">
        <f ca="1">IF(MOD(ROW()-13,2)=0,IF(ISBLANK(OFFSET('11. SEGUIMIENTO 2026'!$O$14,INT((ROW()-13)/2),0)),"",OFFSET('11. SEGUIMIENTO 2026'!$O$14,INT((ROW()-13)/2),0)),IF(ISBLANK(OFFSET('9. METAS'!$S$20,INT((ROW()-14)/2),0)),"",OFFSET('9. METAS'!$S$20,INT((ROW()-14)/2),0)))</f>
        <v/>
      </c>
      <c r="L375" s="195" t="str">
        <f ca="1">IF(MOD(ROW()-13,2)=0,IF(ISBLANK(OFFSET('11. SEGUIMIENTO 2026'!$P$14,INT((ROW()-13)/2),0)),"",OFFSET('11. SEGUIMIENTO 2026'!$P$14,INT((ROW()-13)/2),0)),IF(ISBLANK(OFFSET('9. METAS'!$T$20,INT((ROW()-14)/2),0)),"",OFFSET('9. METAS'!$T$20,INT((ROW()-14)/2),0)))</f>
        <v/>
      </c>
      <c r="M375" s="196" t="str">
        <f ca="1">IF(MOD(ROW()-13,2)=0,IF(ISBLANK(OFFSET('11. SEGUIMIENTO 2026'!$Q$14,INT((ROW()-13)/2),0)),"",OFFSET('11. SEGUIMIENTO 2026'!$Q$14,INT((ROW()-13)/2),0)),IF(ISBLANK(OFFSET('9. METAS'!$U$20,INT((ROW()-14)/2),0)),"",OFFSET('9. METAS'!$U$20,INT((ROW()-14)/2),0)))</f>
        <v/>
      </c>
      <c r="N375" s="742" t="str">
        <f t="shared" ref="N375" ca="1" si="358">IFERROR(J375/J376,"ND")</f>
        <v>ND</v>
      </c>
      <c r="O375" s="738" t="str">
        <f t="shared" ref="O375" ca="1" si="359">IFERROR(((J375+K375+L375)/H375),"ND")</f>
        <v>ND</v>
      </c>
      <c r="P375" s="726"/>
    </row>
    <row r="376" spans="3:16">
      <c r="C376" s="760"/>
      <c r="D376" s="756"/>
      <c r="E376" s="756"/>
      <c r="F376" s="754"/>
      <c r="G376" s="751"/>
      <c r="H376" s="747"/>
      <c r="I376" s="745"/>
      <c r="J376" s="194" t="str">
        <f ca="1">IF(MOD(ROW()-13,2)=0,IF(ISBLANK(OFFSET('11. SEGUIMIENTO 2026'!$N$14,INT((ROW()-13)/2),0)),"",OFFSET('11. SEGUIMIENTO 2026'!$N$14,INT((ROW()-13)/2),0)),IF(ISBLANK(OFFSET('9. METAS'!$R$20,INT((ROW()-14)/2),0)),"",OFFSET('9. METAS'!$R$20,INT((ROW()-14)/2),0)))</f>
        <v/>
      </c>
      <c r="K376" s="195" t="str">
        <f ca="1">IF(MOD(ROW()-13,2)=0,IF(ISBLANK(OFFSET('11. SEGUIMIENTO 2026'!$O$14,INT((ROW()-13)/2),0)),"",OFFSET('11. SEGUIMIENTO 2026'!$O$14,INT((ROW()-13)/2),0)),IF(ISBLANK(OFFSET('9. METAS'!$S$20,INT((ROW()-14)/2),0)),"",OFFSET('9. METAS'!$S$20,INT((ROW()-14)/2),0)))</f>
        <v/>
      </c>
      <c r="L376" s="195" t="str">
        <f ca="1">IF(MOD(ROW()-13,2)=0,IF(ISBLANK(OFFSET('11. SEGUIMIENTO 2026'!$P$14,INT((ROW()-13)/2),0)),"",OFFSET('11. SEGUIMIENTO 2026'!$P$14,INT((ROW()-13)/2),0)),IF(ISBLANK(OFFSET('9. METAS'!$T$20,INT((ROW()-14)/2),0)),"",OFFSET('9. METAS'!$T$20,INT((ROW()-14)/2),0)))</f>
        <v/>
      </c>
      <c r="M376" s="196" t="str">
        <f ca="1">IF(MOD(ROW()-13,2)=0,IF(ISBLANK(OFFSET('11. SEGUIMIENTO 2026'!$Q$14,INT((ROW()-13)/2),0)),"",OFFSET('11. SEGUIMIENTO 2026'!$Q$14,INT((ROW()-13)/2),0)),IF(ISBLANK(OFFSET('9. METAS'!$U$20,INT((ROW()-14)/2),0)),"",OFFSET('9. METAS'!$U$20,INT((ROW()-14)/2),0)))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METAS'!$L$20,INT((ROW()-13)/2),0)),"",OFFSET('9. METAS'!$L$20,INT((ROW()-13)/2),0))</f>
        <v/>
      </c>
      <c r="I377" s="744"/>
      <c r="J377" s="194" t="str">
        <f ca="1">IF(MOD(ROW()-13,2)=0,IF(ISBLANK(OFFSET('11. SEGUIMIENTO 2026'!$N$14,INT((ROW()-13)/2),0)),"",OFFSET('11. SEGUIMIENTO 2026'!$N$14,INT((ROW()-13)/2),0)),IF(ISBLANK(OFFSET('9. METAS'!$R$20,INT((ROW()-14)/2),0)),"",OFFSET('9. METAS'!$R$20,INT((ROW()-14)/2),0)))</f>
        <v/>
      </c>
      <c r="K377" s="195" t="str">
        <f ca="1">IF(MOD(ROW()-13,2)=0,IF(ISBLANK(OFFSET('11. SEGUIMIENTO 2026'!$O$14,INT((ROW()-13)/2),0)),"",OFFSET('11. SEGUIMIENTO 2026'!$O$14,INT((ROW()-13)/2),0)),IF(ISBLANK(OFFSET('9. METAS'!$S$20,INT((ROW()-14)/2),0)),"",OFFSET('9. METAS'!$S$20,INT((ROW()-14)/2),0)))</f>
        <v/>
      </c>
      <c r="L377" s="195" t="str">
        <f ca="1">IF(MOD(ROW()-13,2)=0,IF(ISBLANK(OFFSET('11. SEGUIMIENTO 2026'!$P$14,INT((ROW()-13)/2),0)),"",OFFSET('11. SEGUIMIENTO 2026'!$P$14,INT((ROW()-13)/2),0)),IF(ISBLANK(OFFSET('9. METAS'!$T$20,INT((ROW()-14)/2),0)),"",OFFSET('9. METAS'!$T$20,INT((ROW()-14)/2),0)))</f>
        <v/>
      </c>
      <c r="M377" s="196" t="str">
        <f ca="1">IF(MOD(ROW()-13,2)=0,IF(ISBLANK(OFFSET('11. SEGUIMIENTO 2026'!$Q$14,INT((ROW()-13)/2),0)),"",OFFSET('11. SEGUIMIENTO 2026'!$Q$14,INT((ROW()-13)/2),0)),IF(ISBLANK(OFFSET('9. METAS'!$U$20,INT((ROW()-14)/2),0)),"",OFFSET('9. METAS'!$U$20,INT((ROW()-14)/2),0)))</f>
        <v/>
      </c>
      <c r="N377" s="742" t="str">
        <f t="shared" ref="N377" ca="1" si="360">IFERROR(J377/J378,"ND")</f>
        <v>ND</v>
      </c>
      <c r="O377" s="738" t="str">
        <f t="shared" ref="O377" ca="1" si="361">IFERROR(((J377+K377+L377)/H377),"ND")</f>
        <v>ND</v>
      </c>
      <c r="P377" s="726"/>
    </row>
    <row r="378" spans="3:16">
      <c r="C378" s="760"/>
      <c r="D378" s="756"/>
      <c r="E378" s="756"/>
      <c r="F378" s="754"/>
      <c r="G378" s="751"/>
      <c r="H378" s="747"/>
      <c r="I378" s="745"/>
      <c r="J378" s="194" t="str">
        <f ca="1">IF(MOD(ROW()-13,2)=0,IF(ISBLANK(OFFSET('11. SEGUIMIENTO 2026'!$N$14,INT((ROW()-13)/2),0)),"",OFFSET('11. SEGUIMIENTO 2026'!$N$14,INT((ROW()-13)/2),0)),IF(ISBLANK(OFFSET('9. METAS'!$R$20,INT((ROW()-14)/2),0)),"",OFFSET('9. METAS'!$R$20,INT((ROW()-14)/2),0)))</f>
        <v/>
      </c>
      <c r="K378" s="195" t="str">
        <f ca="1">IF(MOD(ROW()-13,2)=0,IF(ISBLANK(OFFSET('11. SEGUIMIENTO 2026'!$O$14,INT((ROW()-13)/2),0)),"",OFFSET('11. SEGUIMIENTO 2026'!$O$14,INT((ROW()-13)/2),0)),IF(ISBLANK(OFFSET('9. METAS'!$S$20,INT((ROW()-14)/2),0)),"",OFFSET('9. METAS'!$S$20,INT((ROW()-14)/2),0)))</f>
        <v/>
      </c>
      <c r="L378" s="195" t="str">
        <f ca="1">IF(MOD(ROW()-13,2)=0,IF(ISBLANK(OFFSET('11. SEGUIMIENTO 2026'!$P$14,INT((ROW()-13)/2),0)),"",OFFSET('11. SEGUIMIENTO 2026'!$P$14,INT((ROW()-13)/2),0)),IF(ISBLANK(OFFSET('9. METAS'!$T$20,INT((ROW()-14)/2),0)),"",OFFSET('9. METAS'!$T$20,INT((ROW()-14)/2),0)))</f>
        <v/>
      </c>
      <c r="M378" s="196" t="str">
        <f ca="1">IF(MOD(ROW()-13,2)=0,IF(ISBLANK(OFFSET('11. SEGUIMIENTO 2026'!$Q$14,INT((ROW()-13)/2),0)),"",OFFSET('11. SEGUIMIENTO 2026'!$Q$14,INT((ROW()-13)/2),0)),IF(ISBLANK(OFFSET('9. METAS'!$U$20,INT((ROW()-14)/2),0)),"",OFFSET('9. METAS'!$U$20,INT((ROW()-14)/2),0)))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METAS'!$L$20,INT((ROW()-13)/2),0)),"",OFFSET('9. METAS'!$L$20,INT((ROW()-13)/2),0))</f>
        <v/>
      </c>
      <c r="I379" s="744"/>
      <c r="J379" s="194" t="str">
        <f ca="1">IF(MOD(ROW()-13,2)=0,IF(ISBLANK(OFFSET('11. SEGUIMIENTO 2026'!$N$14,INT((ROW()-13)/2),0)),"",OFFSET('11. SEGUIMIENTO 2026'!$N$14,INT((ROW()-13)/2),0)),IF(ISBLANK(OFFSET('9. METAS'!$R$20,INT((ROW()-14)/2),0)),"",OFFSET('9. METAS'!$R$20,INT((ROW()-14)/2),0)))</f>
        <v/>
      </c>
      <c r="K379" s="195" t="str">
        <f ca="1">IF(MOD(ROW()-13,2)=0,IF(ISBLANK(OFFSET('11. SEGUIMIENTO 2026'!$O$14,INT((ROW()-13)/2),0)),"",OFFSET('11. SEGUIMIENTO 2026'!$O$14,INT((ROW()-13)/2),0)),IF(ISBLANK(OFFSET('9. METAS'!$S$20,INT((ROW()-14)/2),0)),"",OFFSET('9. METAS'!$S$20,INT((ROW()-14)/2),0)))</f>
        <v/>
      </c>
      <c r="L379" s="195" t="str">
        <f ca="1">IF(MOD(ROW()-13,2)=0,IF(ISBLANK(OFFSET('11. SEGUIMIENTO 2026'!$P$14,INT((ROW()-13)/2),0)),"",OFFSET('11. SEGUIMIENTO 2026'!$P$14,INT((ROW()-13)/2),0)),IF(ISBLANK(OFFSET('9. METAS'!$T$20,INT((ROW()-14)/2),0)),"",OFFSET('9. METAS'!$T$20,INT((ROW()-14)/2),0)))</f>
        <v/>
      </c>
      <c r="M379" s="196" t="str">
        <f ca="1">IF(MOD(ROW()-13,2)=0,IF(ISBLANK(OFFSET('11. SEGUIMIENTO 2026'!$Q$14,INT((ROW()-13)/2),0)),"",OFFSET('11. SEGUIMIENTO 2026'!$Q$14,INT((ROW()-13)/2),0)),IF(ISBLANK(OFFSET('9. METAS'!$U$20,INT((ROW()-14)/2),0)),"",OFFSET('9. METAS'!$U$20,INT((ROW()-14)/2),0)))</f>
        <v/>
      </c>
      <c r="N379" s="742" t="str">
        <f t="shared" ref="N379" ca="1" si="362">IFERROR(J379/J380,"ND")</f>
        <v>ND</v>
      </c>
      <c r="O379" s="738" t="str">
        <f t="shared" ref="O379" ca="1" si="363">IFERROR(((J379+K379+L379)/H379),"ND")</f>
        <v>ND</v>
      </c>
      <c r="P379" s="726"/>
    </row>
    <row r="380" spans="3:16">
      <c r="C380" s="760"/>
      <c r="D380" s="756"/>
      <c r="E380" s="756"/>
      <c r="F380" s="754"/>
      <c r="G380" s="751"/>
      <c r="H380" s="747"/>
      <c r="I380" s="745"/>
      <c r="J380" s="194" t="str">
        <f ca="1">IF(MOD(ROW()-13,2)=0,IF(ISBLANK(OFFSET('11. SEGUIMIENTO 2026'!$N$14,INT((ROW()-13)/2),0)),"",OFFSET('11. SEGUIMIENTO 2026'!$N$14,INT((ROW()-13)/2),0)),IF(ISBLANK(OFFSET('9. METAS'!$R$20,INT((ROW()-14)/2),0)),"",OFFSET('9. METAS'!$R$20,INT((ROW()-14)/2),0)))</f>
        <v/>
      </c>
      <c r="K380" s="195" t="str">
        <f ca="1">IF(MOD(ROW()-13,2)=0,IF(ISBLANK(OFFSET('11. SEGUIMIENTO 2026'!$O$14,INT((ROW()-13)/2),0)),"",OFFSET('11. SEGUIMIENTO 2026'!$O$14,INT((ROW()-13)/2),0)),IF(ISBLANK(OFFSET('9. METAS'!$S$20,INT((ROW()-14)/2),0)),"",OFFSET('9. METAS'!$S$20,INT((ROW()-14)/2),0)))</f>
        <v/>
      </c>
      <c r="L380" s="195" t="str">
        <f ca="1">IF(MOD(ROW()-13,2)=0,IF(ISBLANK(OFFSET('11. SEGUIMIENTO 2026'!$P$14,INT((ROW()-13)/2),0)),"",OFFSET('11. SEGUIMIENTO 2026'!$P$14,INT((ROW()-13)/2),0)),IF(ISBLANK(OFFSET('9. METAS'!$T$20,INT((ROW()-14)/2),0)),"",OFFSET('9. METAS'!$T$20,INT((ROW()-14)/2),0)))</f>
        <v/>
      </c>
      <c r="M380" s="196" t="str">
        <f ca="1">IF(MOD(ROW()-13,2)=0,IF(ISBLANK(OFFSET('11. SEGUIMIENTO 2026'!$Q$14,INT((ROW()-13)/2),0)),"",OFFSET('11. SEGUIMIENTO 2026'!$Q$14,INT((ROW()-13)/2),0)),IF(ISBLANK(OFFSET('9. METAS'!$U$20,INT((ROW()-14)/2),0)),"",OFFSET('9. METAS'!$U$20,INT((ROW()-14)/2),0)))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METAS'!$L$20,INT((ROW()-13)/2),0)),"",OFFSET('9. METAS'!$L$20,INT((ROW()-13)/2),0))</f>
        <v/>
      </c>
      <c r="I381" s="744"/>
      <c r="J381" s="194" t="str">
        <f ca="1">IF(MOD(ROW()-13,2)=0,IF(ISBLANK(OFFSET('11. SEGUIMIENTO 2026'!$N$14,INT((ROW()-13)/2),0)),"",OFFSET('11. SEGUIMIENTO 2026'!$N$14,INT((ROW()-13)/2),0)),IF(ISBLANK(OFFSET('9. METAS'!$R$20,INT((ROW()-14)/2),0)),"",OFFSET('9. METAS'!$R$20,INT((ROW()-14)/2),0)))</f>
        <v/>
      </c>
      <c r="K381" s="195" t="str">
        <f ca="1">IF(MOD(ROW()-13,2)=0,IF(ISBLANK(OFFSET('11. SEGUIMIENTO 2026'!$O$14,INT((ROW()-13)/2),0)),"",OFFSET('11. SEGUIMIENTO 2026'!$O$14,INT((ROW()-13)/2),0)),IF(ISBLANK(OFFSET('9. METAS'!$S$20,INT((ROW()-14)/2),0)),"",OFFSET('9. METAS'!$S$20,INT((ROW()-14)/2),0)))</f>
        <v/>
      </c>
      <c r="L381" s="195" t="str">
        <f ca="1">IF(MOD(ROW()-13,2)=0,IF(ISBLANK(OFFSET('11. SEGUIMIENTO 2026'!$P$14,INT((ROW()-13)/2),0)),"",OFFSET('11. SEGUIMIENTO 2026'!$P$14,INT((ROW()-13)/2),0)),IF(ISBLANK(OFFSET('9. METAS'!$T$20,INT((ROW()-14)/2),0)),"",OFFSET('9. METAS'!$T$20,INT((ROW()-14)/2),0)))</f>
        <v/>
      </c>
      <c r="M381" s="196" t="str">
        <f ca="1">IF(MOD(ROW()-13,2)=0,IF(ISBLANK(OFFSET('11. SEGUIMIENTO 2026'!$Q$14,INT((ROW()-13)/2),0)),"",OFFSET('11. SEGUIMIENTO 2026'!$Q$14,INT((ROW()-13)/2),0)),IF(ISBLANK(OFFSET('9. METAS'!$U$20,INT((ROW()-14)/2),0)),"",OFFSET('9. METAS'!$U$20,INT((ROW()-14)/2),0)))</f>
        <v/>
      </c>
      <c r="N381" s="742" t="str">
        <f t="shared" ref="N381" ca="1" si="364">IFERROR(J381/J382,"ND")</f>
        <v>ND</v>
      </c>
      <c r="O381" s="738" t="str">
        <f t="shared" ref="O381" ca="1" si="365">IFERROR(((J381+K381+L381)/H381),"ND")</f>
        <v>ND</v>
      </c>
      <c r="P381" s="726"/>
    </row>
    <row r="382" spans="3:16">
      <c r="C382" s="760"/>
      <c r="D382" s="756"/>
      <c r="E382" s="756"/>
      <c r="F382" s="754"/>
      <c r="G382" s="751"/>
      <c r="H382" s="747"/>
      <c r="I382" s="745"/>
      <c r="J382" s="194" t="str">
        <f ca="1">IF(MOD(ROW()-13,2)=0,IF(ISBLANK(OFFSET('11. SEGUIMIENTO 2026'!$N$14,INT((ROW()-13)/2),0)),"",OFFSET('11. SEGUIMIENTO 2026'!$N$14,INT((ROW()-13)/2),0)),IF(ISBLANK(OFFSET('9. METAS'!$R$20,INT((ROW()-14)/2),0)),"",OFFSET('9. METAS'!$R$20,INT((ROW()-14)/2),0)))</f>
        <v/>
      </c>
      <c r="K382" s="195" t="str">
        <f ca="1">IF(MOD(ROW()-13,2)=0,IF(ISBLANK(OFFSET('11. SEGUIMIENTO 2026'!$O$14,INT((ROW()-13)/2),0)),"",OFFSET('11. SEGUIMIENTO 2026'!$O$14,INT((ROW()-13)/2),0)),IF(ISBLANK(OFFSET('9. METAS'!$S$20,INT((ROW()-14)/2),0)),"",OFFSET('9. METAS'!$S$20,INT((ROW()-14)/2),0)))</f>
        <v/>
      </c>
      <c r="L382" s="195" t="str">
        <f ca="1">IF(MOD(ROW()-13,2)=0,IF(ISBLANK(OFFSET('11. SEGUIMIENTO 2026'!$P$14,INT((ROW()-13)/2),0)),"",OFFSET('11. SEGUIMIENTO 2026'!$P$14,INT((ROW()-13)/2),0)),IF(ISBLANK(OFFSET('9. METAS'!$T$20,INT((ROW()-14)/2),0)),"",OFFSET('9. METAS'!$T$20,INT((ROW()-14)/2),0)))</f>
        <v/>
      </c>
      <c r="M382" s="196" t="str">
        <f ca="1">IF(MOD(ROW()-13,2)=0,IF(ISBLANK(OFFSET('11. SEGUIMIENTO 2026'!$Q$14,INT((ROW()-13)/2),0)),"",OFFSET('11. SEGUIMIENTO 2026'!$Q$14,INT((ROW()-13)/2),0)),IF(ISBLANK(OFFSET('9. METAS'!$U$20,INT((ROW()-14)/2),0)),"",OFFSET('9. METAS'!$U$20,INT((ROW()-14)/2),0)))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METAS'!$L$20,INT((ROW()-13)/2),0)),"",OFFSET('9. METAS'!$L$20,INT((ROW()-13)/2),0))</f>
        <v/>
      </c>
      <c r="I383" s="744"/>
      <c r="J383" s="194" t="str">
        <f ca="1">IF(MOD(ROW()-13,2)=0,IF(ISBLANK(OFFSET('11. SEGUIMIENTO 2026'!$N$14,INT((ROW()-13)/2),0)),"",OFFSET('11. SEGUIMIENTO 2026'!$N$14,INT((ROW()-13)/2),0)),IF(ISBLANK(OFFSET('9. METAS'!$R$20,INT((ROW()-14)/2),0)),"",OFFSET('9. METAS'!$R$20,INT((ROW()-14)/2),0)))</f>
        <v/>
      </c>
      <c r="K383" s="195" t="str">
        <f ca="1">IF(MOD(ROW()-13,2)=0,IF(ISBLANK(OFFSET('11. SEGUIMIENTO 2026'!$O$14,INT((ROW()-13)/2),0)),"",OFFSET('11. SEGUIMIENTO 2026'!$O$14,INT((ROW()-13)/2),0)),IF(ISBLANK(OFFSET('9. METAS'!$S$20,INT((ROW()-14)/2),0)),"",OFFSET('9. METAS'!$S$20,INT((ROW()-14)/2),0)))</f>
        <v/>
      </c>
      <c r="L383" s="195" t="str">
        <f ca="1">IF(MOD(ROW()-13,2)=0,IF(ISBLANK(OFFSET('11. SEGUIMIENTO 2026'!$P$14,INT((ROW()-13)/2),0)),"",OFFSET('11. SEGUIMIENTO 2026'!$P$14,INT((ROW()-13)/2),0)),IF(ISBLANK(OFFSET('9. METAS'!$T$20,INT((ROW()-14)/2),0)),"",OFFSET('9. METAS'!$T$20,INT((ROW()-14)/2),0)))</f>
        <v/>
      </c>
      <c r="M383" s="196" t="str">
        <f ca="1">IF(MOD(ROW()-13,2)=0,IF(ISBLANK(OFFSET('11. SEGUIMIENTO 2026'!$Q$14,INT((ROW()-13)/2),0)),"",OFFSET('11. SEGUIMIENTO 2026'!$Q$14,INT((ROW()-13)/2),0)),IF(ISBLANK(OFFSET('9. METAS'!$U$20,INT((ROW()-14)/2),0)),"",OFFSET('9. METAS'!$U$20,INT((ROW()-14)/2),0)))</f>
        <v/>
      </c>
      <c r="N383" s="742" t="str">
        <f t="shared" ref="N383" ca="1" si="366">IFERROR(J383/J384,"ND")</f>
        <v>ND</v>
      </c>
      <c r="O383" s="738" t="str">
        <f t="shared" ref="O383" ca="1" si="367">IFERROR(((J383+K383+L383)/H383),"ND")</f>
        <v>ND</v>
      </c>
      <c r="P383" s="726"/>
    </row>
    <row r="384" spans="3:16">
      <c r="C384" s="760"/>
      <c r="D384" s="756"/>
      <c r="E384" s="756"/>
      <c r="F384" s="754"/>
      <c r="G384" s="751"/>
      <c r="H384" s="747"/>
      <c r="I384" s="745"/>
      <c r="J384" s="194" t="str">
        <f ca="1">IF(MOD(ROW()-13,2)=0,IF(ISBLANK(OFFSET('11. SEGUIMIENTO 2026'!$N$14,INT((ROW()-13)/2),0)),"",OFFSET('11. SEGUIMIENTO 2026'!$N$14,INT((ROW()-13)/2),0)),IF(ISBLANK(OFFSET('9. METAS'!$R$20,INT((ROW()-14)/2),0)),"",OFFSET('9. METAS'!$R$20,INT((ROW()-14)/2),0)))</f>
        <v/>
      </c>
      <c r="K384" s="195" t="str">
        <f ca="1">IF(MOD(ROW()-13,2)=0,IF(ISBLANK(OFFSET('11. SEGUIMIENTO 2026'!$O$14,INT((ROW()-13)/2),0)),"",OFFSET('11. SEGUIMIENTO 2026'!$O$14,INT((ROW()-13)/2),0)),IF(ISBLANK(OFFSET('9. METAS'!$S$20,INT((ROW()-14)/2),0)),"",OFFSET('9. METAS'!$S$20,INT((ROW()-14)/2),0)))</f>
        <v/>
      </c>
      <c r="L384" s="195" t="str">
        <f ca="1">IF(MOD(ROW()-13,2)=0,IF(ISBLANK(OFFSET('11. SEGUIMIENTO 2026'!$P$14,INT((ROW()-13)/2),0)),"",OFFSET('11. SEGUIMIENTO 2026'!$P$14,INT((ROW()-13)/2),0)),IF(ISBLANK(OFFSET('9. METAS'!$T$20,INT((ROW()-14)/2),0)),"",OFFSET('9. METAS'!$T$20,INT((ROW()-14)/2),0)))</f>
        <v/>
      </c>
      <c r="M384" s="196" t="str">
        <f ca="1">IF(MOD(ROW()-13,2)=0,IF(ISBLANK(OFFSET('11. SEGUIMIENTO 2026'!$Q$14,INT((ROW()-13)/2),0)),"",OFFSET('11. SEGUIMIENTO 2026'!$Q$14,INT((ROW()-13)/2),0)),IF(ISBLANK(OFFSET('9. METAS'!$U$20,INT((ROW()-14)/2),0)),"",OFFSET('9. METAS'!$U$20,INT((ROW()-14)/2),0)))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METAS'!$L$20,INT((ROW()-13)/2),0)),"",OFFSET('9. METAS'!$L$20,INT((ROW()-13)/2),0))</f>
        <v/>
      </c>
      <c r="I385" s="744"/>
      <c r="J385" s="194" t="str">
        <f ca="1">IF(MOD(ROW()-13,2)=0,IF(ISBLANK(OFFSET('11. SEGUIMIENTO 2026'!$N$14,INT((ROW()-13)/2),0)),"",OFFSET('11. SEGUIMIENTO 2026'!$N$14,INT((ROW()-13)/2),0)),IF(ISBLANK(OFFSET('9. METAS'!$R$20,INT((ROW()-14)/2),0)),"",OFFSET('9. METAS'!$R$20,INT((ROW()-14)/2),0)))</f>
        <v/>
      </c>
      <c r="K385" s="195" t="str">
        <f ca="1">IF(MOD(ROW()-13,2)=0,IF(ISBLANK(OFFSET('11. SEGUIMIENTO 2026'!$O$14,INT((ROW()-13)/2),0)),"",OFFSET('11. SEGUIMIENTO 2026'!$O$14,INT((ROW()-13)/2),0)),IF(ISBLANK(OFFSET('9. METAS'!$S$20,INT((ROW()-14)/2),0)),"",OFFSET('9. METAS'!$S$20,INT((ROW()-14)/2),0)))</f>
        <v/>
      </c>
      <c r="L385" s="195" t="str">
        <f ca="1">IF(MOD(ROW()-13,2)=0,IF(ISBLANK(OFFSET('11. SEGUIMIENTO 2026'!$P$14,INT((ROW()-13)/2),0)),"",OFFSET('11. SEGUIMIENTO 2026'!$P$14,INT((ROW()-13)/2),0)),IF(ISBLANK(OFFSET('9. METAS'!$T$20,INT((ROW()-14)/2),0)),"",OFFSET('9. METAS'!$T$20,INT((ROW()-14)/2),0)))</f>
        <v/>
      </c>
      <c r="M385" s="196" t="str">
        <f ca="1">IF(MOD(ROW()-13,2)=0,IF(ISBLANK(OFFSET('11. SEGUIMIENTO 2026'!$Q$14,INT((ROW()-13)/2),0)),"",OFFSET('11. SEGUIMIENTO 2026'!$Q$14,INT((ROW()-13)/2),0)),IF(ISBLANK(OFFSET('9. METAS'!$U$20,INT((ROW()-14)/2),0)),"",OFFSET('9. METAS'!$U$20,INT((ROW()-14)/2),0)))</f>
        <v/>
      </c>
      <c r="N385" s="742" t="str">
        <f t="shared" ref="N385" ca="1" si="368">IFERROR(J385/J386,"ND")</f>
        <v>ND</v>
      </c>
      <c r="O385" s="738" t="str">
        <f t="shared" ref="O385" ca="1" si="369">IFERROR(((J385+K385+L385)/H385),"ND")</f>
        <v>ND</v>
      </c>
      <c r="P385" s="726"/>
    </row>
    <row r="386" spans="3:16">
      <c r="C386" s="760"/>
      <c r="D386" s="756"/>
      <c r="E386" s="756"/>
      <c r="F386" s="754"/>
      <c r="G386" s="751"/>
      <c r="H386" s="747"/>
      <c r="I386" s="745"/>
      <c r="J386" s="194" t="str">
        <f ca="1">IF(MOD(ROW()-13,2)=0,IF(ISBLANK(OFFSET('11. SEGUIMIENTO 2026'!$N$14,INT((ROW()-13)/2),0)),"",OFFSET('11. SEGUIMIENTO 2026'!$N$14,INT((ROW()-13)/2),0)),IF(ISBLANK(OFFSET('9. METAS'!$R$20,INT((ROW()-14)/2),0)),"",OFFSET('9. METAS'!$R$20,INT((ROW()-14)/2),0)))</f>
        <v/>
      </c>
      <c r="K386" s="195" t="str">
        <f ca="1">IF(MOD(ROW()-13,2)=0,IF(ISBLANK(OFFSET('11. SEGUIMIENTO 2026'!$O$14,INT((ROW()-13)/2),0)),"",OFFSET('11. SEGUIMIENTO 2026'!$O$14,INT((ROW()-13)/2),0)),IF(ISBLANK(OFFSET('9. METAS'!$S$20,INT((ROW()-14)/2),0)),"",OFFSET('9. METAS'!$S$20,INT((ROW()-14)/2),0)))</f>
        <v/>
      </c>
      <c r="L386" s="195" t="str">
        <f ca="1">IF(MOD(ROW()-13,2)=0,IF(ISBLANK(OFFSET('11. SEGUIMIENTO 2026'!$P$14,INT((ROW()-13)/2),0)),"",OFFSET('11. SEGUIMIENTO 2026'!$P$14,INT((ROW()-13)/2),0)),IF(ISBLANK(OFFSET('9. METAS'!$T$20,INT((ROW()-14)/2),0)),"",OFFSET('9. METAS'!$T$20,INT((ROW()-14)/2),0)))</f>
        <v/>
      </c>
      <c r="M386" s="196" t="str">
        <f ca="1">IF(MOD(ROW()-13,2)=0,IF(ISBLANK(OFFSET('11. SEGUIMIENTO 2026'!$Q$14,INT((ROW()-13)/2),0)),"",OFFSET('11. SEGUIMIENTO 2026'!$Q$14,INT((ROW()-13)/2),0)),IF(ISBLANK(OFFSET('9. METAS'!$U$20,INT((ROW()-14)/2),0)),"",OFFSET('9. METAS'!$U$20,INT((ROW()-14)/2),0)))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METAS'!$L$20,INT((ROW()-13)/2),0)),"",OFFSET('9. METAS'!$L$20,INT((ROW()-13)/2),0))</f>
        <v/>
      </c>
      <c r="I387" s="744"/>
      <c r="J387" s="194" t="str">
        <f ca="1">IF(MOD(ROW()-13,2)=0,IF(ISBLANK(OFFSET('11. SEGUIMIENTO 2026'!$N$14,INT((ROW()-13)/2),0)),"",OFFSET('11. SEGUIMIENTO 2026'!$N$14,INT((ROW()-13)/2),0)),IF(ISBLANK(OFFSET('9. METAS'!$R$20,INT((ROW()-14)/2),0)),"",OFFSET('9. METAS'!$R$20,INT((ROW()-14)/2),0)))</f>
        <v/>
      </c>
      <c r="K387" s="195" t="str">
        <f ca="1">IF(MOD(ROW()-13,2)=0,IF(ISBLANK(OFFSET('11. SEGUIMIENTO 2026'!$O$14,INT((ROW()-13)/2),0)),"",OFFSET('11. SEGUIMIENTO 2026'!$O$14,INT((ROW()-13)/2),0)),IF(ISBLANK(OFFSET('9. METAS'!$S$20,INT((ROW()-14)/2),0)),"",OFFSET('9. METAS'!$S$20,INT((ROW()-14)/2),0)))</f>
        <v/>
      </c>
      <c r="L387" s="195" t="str">
        <f ca="1">IF(MOD(ROW()-13,2)=0,IF(ISBLANK(OFFSET('11. SEGUIMIENTO 2026'!$P$14,INT((ROW()-13)/2),0)),"",OFFSET('11. SEGUIMIENTO 2026'!$P$14,INT((ROW()-13)/2),0)),IF(ISBLANK(OFFSET('9. METAS'!$T$20,INT((ROW()-14)/2),0)),"",OFFSET('9. METAS'!$T$20,INT((ROW()-14)/2),0)))</f>
        <v/>
      </c>
      <c r="M387" s="196" t="str">
        <f ca="1">IF(MOD(ROW()-13,2)=0,IF(ISBLANK(OFFSET('11. SEGUIMIENTO 2026'!$Q$14,INT((ROW()-13)/2),0)),"",OFFSET('11. SEGUIMIENTO 2026'!$Q$14,INT((ROW()-13)/2),0)),IF(ISBLANK(OFFSET('9. METAS'!$U$20,INT((ROW()-14)/2),0)),"",OFFSET('9. METAS'!$U$20,INT((ROW()-14)/2),0)))</f>
        <v/>
      </c>
      <c r="N387" s="742" t="str">
        <f t="shared" ref="N387" ca="1" si="370">IFERROR(J387/J388,"ND")</f>
        <v>ND</v>
      </c>
      <c r="O387" s="738" t="str">
        <f t="shared" ref="O387" ca="1" si="371">IFERROR(((J387+K387+L387)/H387),"ND")</f>
        <v>ND</v>
      </c>
      <c r="P387" s="726"/>
    </row>
    <row r="388" spans="3:16">
      <c r="C388" s="760"/>
      <c r="D388" s="756"/>
      <c r="E388" s="756"/>
      <c r="F388" s="754"/>
      <c r="G388" s="751"/>
      <c r="H388" s="747"/>
      <c r="I388" s="745"/>
      <c r="J388" s="194" t="str">
        <f ca="1">IF(MOD(ROW()-13,2)=0,IF(ISBLANK(OFFSET('11. SEGUIMIENTO 2026'!$N$14,INT((ROW()-13)/2),0)),"",OFFSET('11. SEGUIMIENTO 2026'!$N$14,INT((ROW()-13)/2),0)),IF(ISBLANK(OFFSET('9. METAS'!$R$20,INT((ROW()-14)/2),0)),"",OFFSET('9. METAS'!$R$20,INT((ROW()-14)/2),0)))</f>
        <v/>
      </c>
      <c r="K388" s="195" t="str">
        <f ca="1">IF(MOD(ROW()-13,2)=0,IF(ISBLANK(OFFSET('11. SEGUIMIENTO 2026'!$O$14,INT((ROW()-13)/2),0)),"",OFFSET('11. SEGUIMIENTO 2026'!$O$14,INT((ROW()-13)/2),0)),IF(ISBLANK(OFFSET('9. METAS'!$S$20,INT((ROW()-14)/2),0)),"",OFFSET('9. METAS'!$S$20,INT((ROW()-14)/2),0)))</f>
        <v/>
      </c>
      <c r="L388" s="195" t="str">
        <f ca="1">IF(MOD(ROW()-13,2)=0,IF(ISBLANK(OFFSET('11. SEGUIMIENTO 2026'!$P$14,INT((ROW()-13)/2),0)),"",OFFSET('11. SEGUIMIENTO 2026'!$P$14,INT((ROW()-13)/2),0)),IF(ISBLANK(OFFSET('9. METAS'!$T$20,INT((ROW()-14)/2),0)),"",OFFSET('9. METAS'!$T$20,INT((ROW()-14)/2),0)))</f>
        <v/>
      </c>
      <c r="M388" s="196" t="str">
        <f ca="1">IF(MOD(ROW()-13,2)=0,IF(ISBLANK(OFFSET('11. SEGUIMIENTO 2026'!$Q$14,INT((ROW()-13)/2),0)),"",OFFSET('11. SEGUIMIENTO 2026'!$Q$14,INT((ROW()-13)/2),0)),IF(ISBLANK(OFFSET('9. METAS'!$U$20,INT((ROW()-14)/2),0)),"",OFFSET('9. METAS'!$U$20,INT((ROW()-14)/2),0)))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METAS'!$L$20,INT((ROW()-13)/2),0)),"",OFFSET('9. METAS'!$L$20,INT((ROW()-13)/2),0))</f>
        <v/>
      </c>
      <c r="I389" s="744"/>
      <c r="J389" s="194" t="str">
        <f ca="1">IF(MOD(ROW()-13,2)=0,IF(ISBLANK(OFFSET('11. SEGUIMIENTO 2026'!$N$14,INT((ROW()-13)/2),0)),"",OFFSET('11. SEGUIMIENTO 2026'!$N$14,INT((ROW()-13)/2),0)),IF(ISBLANK(OFFSET('9. METAS'!$R$20,INT((ROW()-14)/2),0)),"",OFFSET('9. METAS'!$R$20,INT((ROW()-14)/2),0)))</f>
        <v/>
      </c>
      <c r="K389" s="195" t="str">
        <f ca="1">IF(MOD(ROW()-13,2)=0,IF(ISBLANK(OFFSET('11. SEGUIMIENTO 2026'!$O$14,INT((ROW()-13)/2),0)),"",OFFSET('11. SEGUIMIENTO 2026'!$O$14,INT((ROW()-13)/2),0)),IF(ISBLANK(OFFSET('9. METAS'!$S$20,INT((ROW()-14)/2),0)),"",OFFSET('9. METAS'!$S$20,INT((ROW()-14)/2),0)))</f>
        <v/>
      </c>
      <c r="L389" s="195" t="str">
        <f ca="1">IF(MOD(ROW()-13,2)=0,IF(ISBLANK(OFFSET('11. SEGUIMIENTO 2026'!$P$14,INT((ROW()-13)/2),0)),"",OFFSET('11. SEGUIMIENTO 2026'!$P$14,INT((ROW()-13)/2),0)),IF(ISBLANK(OFFSET('9. METAS'!$T$20,INT((ROW()-14)/2),0)),"",OFFSET('9. METAS'!$T$20,INT((ROW()-14)/2),0)))</f>
        <v/>
      </c>
      <c r="M389" s="196" t="str">
        <f ca="1">IF(MOD(ROW()-13,2)=0,IF(ISBLANK(OFFSET('11. SEGUIMIENTO 2026'!$Q$14,INT((ROW()-13)/2),0)),"",OFFSET('11. SEGUIMIENTO 2026'!$Q$14,INT((ROW()-13)/2),0)),IF(ISBLANK(OFFSET('9. METAS'!$U$20,INT((ROW()-14)/2),0)),"",OFFSET('9. METAS'!$U$20,INT((ROW()-14)/2),0)))</f>
        <v/>
      </c>
      <c r="N389" s="742" t="str">
        <f t="shared" ref="N389" ca="1" si="372">IFERROR(J389/J390,"ND")</f>
        <v>ND</v>
      </c>
      <c r="O389" s="738" t="str">
        <f t="shared" ref="O389" ca="1" si="373">IFERROR(((J389+K389+L389)/H389),"ND")</f>
        <v>ND</v>
      </c>
      <c r="P389" s="726"/>
    </row>
    <row r="390" spans="3:16">
      <c r="C390" s="760"/>
      <c r="D390" s="756"/>
      <c r="E390" s="756"/>
      <c r="F390" s="754"/>
      <c r="G390" s="751"/>
      <c r="H390" s="747"/>
      <c r="I390" s="745"/>
      <c r="J390" s="194" t="str">
        <f ca="1">IF(MOD(ROW()-13,2)=0,IF(ISBLANK(OFFSET('11. SEGUIMIENTO 2026'!$N$14,INT((ROW()-13)/2),0)),"",OFFSET('11. SEGUIMIENTO 2026'!$N$14,INT((ROW()-13)/2),0)),IF(ISBLANK(OFFSET('9. METAS'!$R$20,INT((ROW()-14)/2),0)),"",OFFSET('9. METAS'!$R$20,INT((ROW()-14)/2),0)))</f>
        <v/>
      </c>
      <c r="K390" s="195" t="str">
        <f ca="1">IF(MOD(ROW()-13,2)=0,IF(ISBLANK(OFFSET('11. SEGUIMIENTO 2026'!$O$14,INT((ROW()-13)/2),0)),"",OFFSET('11. SEGUIMIENTO 2026'!$O$14,INT((ROW()-13)/2),0)),IF(ISBLANK(OFFSET('9. METAS'!$S$20,INT((ROW()-14)/2),0)),"",OFFSET('9. METAS'!$S$20,INT((ROW()-14)/2),0)))</f>
        <v/>
      </c>
      <c r="L390" s="195" t="str">
        <f ca="1">IF(MOD(ROW()-13,2)=0,IF(ISBLANK(OFFSET('11. SEGUIMIENTO 2026'!$P$14,INT((ROW()-13)/2),0)),"",OFFSET('11. SEGUIMIENTO 2026'!$P$14,INT((ROW()-13)/2),0)),IF(ISBLANK(OFFSET('9. METAS'!$T$20,INT((ROW()-14)/2),0)),"",OFFSET('9. METAS'!$T$20,INT((ROW()-14)/2),0)))</f>
        <v/>
      </c>
      <c r="M390" s="196" t="str">
        <f ca="1">IF(MOD(ROW()-13,2)=0,IF(ISBLANK(OFFSET('11. SEGUIMIENTO 2026'!$Q$14,INT((ROW()-13)/2),0)),"",OFFSET('11. SEGUIMIENTO 2026'!$Q$14,INT((ROW()-13)/2),0)),IF(ISBLANK(OFFSET('9. METAS'!$U$20,INT((ROW()-14)/2),0)),"",OFFSET('9. METAS'!$U$20,INT((ROW()-14)/2),0)))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METAS'!$L$20,INT((ROW()-13)/2),0)),"",OFFSET('9. METAS'!$L$20,INT((ROW()-13)/2),0))</f>
        <v/>
      </c>
      <c r="I391" s="744"/>
      <c r="J391" s="194" t="str">
        <f ca="1">IF(MOD(ROW()-13,2)=0,IF(ISBLANK(OFFSET('11. SEGUIMIENTO 2026'!$N$14,INT((ROW()-13)/2),0)),"",OFFSET('11. SEGUIMIENTO 2026'!$N$14,INT((ROW()-13)/2),0)),IF(ISBLANK(OFFSET('9. METAS'!$R$20,INT((ROW()-14)/2),0)),"",OFFSET('9. METAS'!$R$20,INT((ROW()-14)/2),0)))</f>
        <v/>
      </c>
      <c r="K391" s="195" t="str">
        <f ca="1">IF(MOD(ROW()-13,2)=0,IF(ISBLANK(OFFSET('11. SEGUIMIENTO 2026'!$O$14,INT((ROW()-13)/2),0)),"",OFFSET('11. SEGUIMIENTO 2026'!$O$14,INT((ROW()-13)/2),0)),IF(ISBLANK(OFFSET('9. METAS'!$S$20,INT((ROW()-14)/2),0)),"",OFFSET('9. METAS'!$S$20,INT((ROW()-14)/2),0)))</f>
        <v/>
      </c>
      <c r="L391" s="195" t="str">
        <f ca="1">IF(MOD(ROW()-13,2)=0,IF(ISBLANK(OFFSET('11. SEGUIMIENTO 2026'!$P$14,INT((ROW()-13)/2),0)),"",OFFSET('11. SEGUIMIENTO 2026'!$P$14,INT((ROW()-13)/2),0)),IF(ISBLANK(OFFSET('9. METAS'!$T$20,INT((ROW()-14)/2),0)),"",OFFSET('9. METAS'!$T$20,INT((ROW()-14)/2),0)))</f>
        <v/>
      </c>
      <c r="M391" s="196" t="str">
        <f ca="1">IF(MOD(ROW()-13,2)=0,IF(ISBLANK(OFFSET('11. SEGUIMIENTO 2026'!$Q$14,INT((ROW()-13)/2),0)),"",OFFSET('11. SEGUIMIENTO 2026'!$Q$14,INT((ROW()-13)/2),0)),IF(ISBLANK(OFFSET('9. METAS'!$U$20,INT((ROW()-14)/2),0)),"",OFFSET('9. METAS'!$U$20,INT((ROW()-14)/2),0)))</f>
        <v/>
      </c>
      <c r="N391" s="742" t="str">
        <f t="shared" ref="N391" ca="1" si="374">IFERROR(J391/J392,"ND")</f>
        <v>ND</v>
      </c>
      <c r="O391" s="738" t="str">
        <f t="shared" ref="O391" ca="1" si="375">IFERROR(((J391+K391+L391)/H391),"ND")</f>
        <v>ND</v>
      </c>
      <c r="P391" s="726"/>
    </row>
    <row r="392" spans="3:16">
      <c r="C392" s="760"/>
      <c r="D392" s="756"/>
      <c r="E392" s="756"/>
      <c r="F392" s="754"/>
      <c r="G392" s="751"/>
      <c r="H392" s="747"/>
      <c r="I392" s="745"/>
      <c r="J392" s="194" t="str">
        <f ca="1">IF(MOD(ROW()-13,2)=0,IF(ISBLANK(OFFSET('11. SEGUIMIENTO 2026'!$N$14,INT((ROW()-13)/2),0)),"",OFFSET('11. SEGUIMIENTO 2026'!$N$14,INT((ROW()-13)/2),0)),IF(ISBLANK(OFFSET('9. METAS'!$R$20,INT((ROW()-14)/2),0)),"",OFFSET('9. METAS'!$R$20,INT((ROW()-14)/2),0)))</f>
        <v/>
      </c>
      <c r="K392" s="195" t="str">
        <f ca="1">IF(MOD(ROW()-13,2)=0,IF(ISBLANK(OFFSET('11. SEGUIMIENTO 2026'!$O$14,INT((ROW()-13)/2),0)),"",OFFSET('11. SEGUIMIENTO 2026'!$O$14,INT((ROW()-13)/2),0)),IF(ISBLANK(OFFSET('9. METAS'!$S$20,INT((ROW()-14)/2),0)),"",OFFSET('9. METAS'!$S$20,INT((ROW()-14)/2),0)))</f>
        <v/>
      </c>
      <c r="L392" s="195" t="str">
        <f ca="1">IF(MOD(ROW()-13,2)=0,IF(ISBLANK(OFFSET('11. SEGUIMIENTO 2026'!$P$14,INT((ROW()-13)/2),0)),"",OFFSET('11. SEGUIMIENTO 2026'!$P$14,INT((ROW()-13)/2),0)),IF(ISBLANK(OFFSET('9. METAS'!$T$20,INT((ROW()-14)/2),0)),"",OFFSET('9. METAS'!$T$20,INT((ROW()-14)/2),0)))</f>
        <v/>
      </c>
      <c r="M392" s="196" t="str">
        <f ca="1">IF(MOD(ROW()-13,2)=0,IF(ISBLANK(OFFSET('11. SEGUIMIENTO 2026'!$Q$14,INT((ROW()-13)/2),0)),"",OFFSET('11. SEGUIMIENTO 2026'!$Q$14,INT((ROW()-13)/2),0)),IF(ISBLANK(OFFSET('9. METAS'!$U$20,INT((ROW()-14)/2),0)),"",OFFSET('9. METAS'!$U$20,INT((ROW()-14)/2),0)))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METAS'!$L$20,INT((ROW()-13)/2),0)),"",OFFSET('9. METAS'!$L$20,INT((ROW()-13)/2),0))</f>
        <v/>
      </c>
      <c r="I393" s="744"/>
      <c r="J393" s="194" t="str">
        <f ca="1">IF(MOD(ROW()-13,2)=0,IF(ISBLANK(OFFSET('11. SEGUIMIENTO 2026'!$N$14,INT((ROW()-13)/2),0)),"",OFFSET('11. SEGUIMIENTO 2026'!$N$14,INT((ROW()-13)/2),0)),IF(ISBLANK(OFFSET('9. METAS'!$R$20,INT((ROW()-14)/2),0)),"",OFFSET('9. METAS'!$R$20,INT((ROW()-14)/2),0)))</f>
        <v/>
      </c>
      <c r="K393" s="195" t="str">
        <f ca="1">IF(MOD(ROW()-13,2)=0,IF(ISBLANK(OFFSET('11. SEGUIMIENTO 2026'!$O$14,INT((ROW()-13)/2),0)),"",OFFSET('11. SEGUIMIENTO 2026'!$O$14,INT((ROW()-13)/2),0)),IF(ISBLANK(OFFSET('9. METAS'!$S$20,INT((ROW()-14)/2),0)),"",OFFSET('9. METAS'!$S$20,INT((ROW()-14)/2),0)))</f>
        <v/>
      </c>
      <c r="L393" s="195" t="str">
        <f ca="1">IF(MOD(ROW()-13,2)=0,IF(ISBLANK(OFFSET('11. SEGUIMIENTO 2026'!$P$14,INT((ROW()-13)/2),0)),"",OFFSET('11. SEGUIMIENTO 2026'!$P$14,INT((ROW()-13)/2),0)),IF(ISBLANK(OFFSET('9. METAS'!$T$20,INT((ROW()-14)/2),0)),"",OFFSET('9. METAS'!$T$20,INT((ROW()-14)/2),0)))</f>
        <v/>
      </c>
      <c r="M393" s="196" t="str">
        <f ca="1">IF(MOD(ROW()-13,2)=0,IF(ISBLANK(OFFSET('11. SEGUIMIENTO 2026'!$Q$14,INT((ROW()-13)/2),0)),"",OFFSET('11. SEGUIMIENTO 2026'!$Q$14,INT((ROW()-13)/2),0)),IF(ISBLANK(OFFSET('9. METAS'!$U$20,INT((ROW()-14)/2),0)),"",OFFSET('9. METAS'!$U$20,INT((ROW()-14)/2),0)))</f>
        <v/>
      </c>
      <c r="N393" s="742" t="str">
        <f t="shared" ref="N393" ca="1" si="376">IFERROR(J393/J394,"ND")</f>
        <v>ND</v>
      </c>
      <c r="O393" s="738" t="str">
        <f t="shared" ref="O393" ca="1" si="377">IFERROR(((J393+K393+L393)/H393),"ND")</f>
        <v>ND</v>
      </c>
      <c r="P393" s="726"/>
    </row>
    <row r="394" spans="3:16">
      <c r="C394" s="760"/>
      <c r="D394" s="756"/>
      <c r="E394" s="756"/>
      <c r="F394" s="754"/>
      <c r="G394" s="751"/>
      <c r="H394" s="747"/>
      <c r="I394" s="745"/>
      <c r="J394" s="194" t="str">
        <f ca="1">IF(MOD(ROW()-13,2)=0,IF(ISBLANK(OFFSET('11. SEGUIMIENTO 2026'!$N$14,INT((ROW()-13)/2),0)),"",OFFSET('11. SEGUIMIENTO 2026'!$N$14,INT((ROW()-13)/2),0)),IF(ISBLANK(OFFSET('9. METAS'!$R$20,INT((ROW()-14)/2),0)),"",OFFSET('9. METAS'!$R$20,INT((ROW()-14)/2),0)))</f>
        <v/>
      </c>
      <c r="K394" s="195" t="str">
        <f ca="1">IF(MOD(ROW()-13,2)=0,IF(ISBLANK(OFFSET('11. SEGUIMIENTO 2026'!$O$14,INT((ROW()-13)/2),0)),"",OFFSET('11. SEGUIMIENTO 2026'!$O$14,INT((ROW()-13)/2),0)),IF(ISBLANK(OFFSET('9. METAS'!$S$20,INT((ROW()-14)/2),0)),"",OFFSET('9. METAS'!$S$20,INT((ROW()-14)/2),0)))</f>
        <v/>
      </c>
      <c r="L394" s="195" t="str">
        <f ca="1">IF(MOD(ROW()-13,2)=0,IF(ISBLANK(OFFSET('11. SEGUIMIENTO 2026'!$P$14,INT((ROW()-13)/2),0)),"",OFFSET('11. SEGUIMIENTO 2026'!$P$14,INT((ROW()-13)/2),0)),IF(ISBLANK(OFFSET('9. METAS'!$T$20,INT((ROW()-14)/2),0)),"",OFFSET('9. METAS'!$T$20,INT((ROW()-14)/2),0)))</f>
        <v/>
      </c>
      <c r="M394" s="196" t="str">
        <f ca="1">IF(MOD(ROW()-13,2)=0,IF(ISBLANK(OFFSET('11. SEGUIMIENTO 2026'!$Q$14,INT((ROW()-13)/2),0)),"",OFFSET('11. SEGUIMIENTO 2026'!$Q$14,INT((ROW()-13)/2),0)),IF(ISBLANK(OFFSET('9. METAS'!$U$20,INT((ROW()-14)/2),0)),"",OFFSET('9. METAS'!$U$20,INT((ROW()-14)/2),0)))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METAS'!$L$20,INT((ROW()-13)/2),0)),"",OFFSET('9. METAS'!$L$20,INT((ROW()-13)/2),0))</f>
        <v/>
      </c>
      <c r="I395" s="744"/>
      <c r="J395" s="194" t="str">
        <f ca="1">IF(MOD(ROW()-13,2)=0,IF(ISBLANK(OFFSET('11. SEGUIMIENTO 2026'!$N$14,INT((ROW()-13)/2),0)),"",OFFSET('11. SEGUIMIENTO 2026'!$N$14,INT((ROW()-13)/2),0)),IF(ISBLANK(OFFSET('9. METAS'!$R$20,INT((ROW()-14)/2),0)),"",OFFSET('9. METAS'!$R$20,INT((ROW()-14)/2),0)))</f>
        <v/>
      </c>
      <c r="K395" s="195" t="str">
        <f ca="1">IF(MOD(ROW()-13,2)=0,IF(ISBLANK(OFFSET('11. SEGUIMIENTO 2026'!$O$14,INT((ROW()-13)/2),0)),"",OFFSET('11. SEGUIMIENTO 2026'!$O$14,INT((ROW()-13)/2),0)),IF(ISBLANK(OFFSET('9. METAS'!$S$20,INT((ROW()-14)/2),0)),"",OFFSET('9. METAS'!$S$20,INT((ROW()-14)/2),0)))</f>
        <v/>
      </c>
      <c r="L395" s="195" t="str">
        <f ca="1">IF(MOD(ROW()-13,2)=0,IF(ISBLANK(OFFSET('11. SEGUIMIENTO 2026'!$P$14,INT((ROW()-13)/2),0)),"",OFFSET('11. SEGUIMIENTO 2026'!$P$14,INT((ROW()-13)/2),0)),IF(ISBLANK(OFFSET('9. METAS'!$T$20,INT((ROW()-14)/2),0)),"",OFFSET('9. METAS'!$T$20,INT((ROW()-14)/2),0)))</f>
        <v/>
      </c>
      <c r="M395" s="196" t="str">
        <f ca="1">IF(MOD(ROW()-13,2)=0,IF(ISBLANK(OFFSET('11. SEGUIMIENTO 2026'!$Q$14,INT((ROW()-13)/2),0)),"",OFFSET('11. SEGUIMIENTO 2026'!$Q$14,INT((ROW()-13)/2),0)),IF(ISBLANK(OFFSET('9. METAS'!$U$20,INT((ROW()-14)/2),0)),"",OFFSET('9. METAS'!$U$20,INT((ROW()-14)/2),0)))</f>
        <v/>
      </c>
      <c r="N395" s="742" t="str">
        <f t="shared" ref="N395" ca="1" si="378">IFERROR(J395/J396,"ND")</f>
        <v>ND</v>
      </c>
      <c r="O395" s="738" t="str">
        <f t="shared" ref="O395" ca="1" si="379">IFERROR(((J395+K395+L395)/H395),"ND")</f>
        <v>ND</v>
      </c>
      <c r="P395" s="726"/>
    </row>
    <row r="396" spans="3:16">
      <c r="C396" s="760"/>
      <c r="D396" s="756"/>
      <c r="E396" s="756"/>
      <c r="F396" s="754"/>
      <c r="G396" s="751"/>
      <c r="H396" s="747"/>
      <c r="I396" s="745"/>
      <c r="J396" s="194" t="str">
        <f ca="1">IF(MOD(ROW()-13,2)=0,IF(ISBLANK(OFFSET('11. SEGUIMIENTO 2026'!$N$14,INT((ROW()-13)/2),0)),"",OFFSET('11. SEGUIMIENTO 2026'!$N$14,INT((ROW()-13)/2),0)),IF(ISBLANK(OFFSET('9. METAS'!$R$20,INT((ROW()-14)/2),0)),"",OFFSET('9. METAS'!$R$20,INT((ROW()-14)/2),0)))</f>
        <v/>
      </c>
      <c r="K396" s="195" t="str">
        <f ca="1">IF(MOD(ROW()-13,2)=0,IF(ISBLANK(OFFSET('11. SEGUIMIENTO 2026'!$O$14,INT((ROW()-13)/2),0)),"",OFFSET('11. SEGUIMIENTO 2026'!$O$14,INT((ROW()-13)/2),0)),IF(ISBLANK(OFFSET('9. METAS'!$S$20,INT((ROW()-14)/2),0)),"",OFFSET('9. METAS'!$S$20,INT((ROW()-14)/2),0)))</f>
        <v/>
      </c>
      <c r="L396" s="195" t="str">
        <f ca="1">IF(MOD(ROW()-13,2)=0,IF(ISBLANK(OFFSET('11. SEGUIMIENTO 2026'!$P$14,INT((ROW()-13)/2),0)),"",OFFSET('11. SEGUIMIENTO 2026'!$P$14,INT((ROW()-13)/2),0)),IF(ISBLANK(OFFSET('9. METAS'!$T$20,INT((ROW()-14)/2),0)),"",OFFSET('9. METAS'!$T$20,INT((ROW()-14)/2),0)))</f>
        <v/>
      </c>
      <c r="M396" s="196" t="str">
        <f ca="1">IF(MOD(ROW()-13,2)=0,IF(ISBLANK(OFFSET('11. SEGUIMIENTO 2026'!$Q$14,INT((ROW()-13)/2),0)),"",OFFSET('11. SEGUIMIENTO 2026'!$Q$14,INT((ROW()-13)/2),0)),IF(ISBLANK(OFFSET('9. METAS'!$U$20,INT((ROW()-14)/2),0)),"",OFFSET('9. METAS'!$U$20,INT((ROW()-14)/2),0)))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METAS'!$L$20,INT((ROW()-13)/2),0)),"",OFFSET('9. METAS'!$L$20,INT((ROW()-13)/2),0))</f>
        <v/>
      </c>
      <c r="I397" s="744"/>
      <c r="J397" s="194" t="str">
        <f ca="1">IF(MOD(ROW()-13,2)=0,IF(ISBLANK(OFFSET('11. SEGUIMIENTO 2026'!$N$14,INT((ROW()-13)/2),0)),"",OFFSET('11. SEGUIMIENTO 2026'!$N$14,INT((ROW()-13)/2),0)),IF(ISBLANK(OFFSET('9. METAS'!$R$20,INT((ROW()-14)/2),0)),"",OFFSET('9. METAS'!$R$20,INT((ROW()-14)/2),0)))</f>
        <v/>
      </c>
      <c r="K397" s="195" t="str">
        <f ca="1">IF(MOD(ROW()-13,2)=0,IF(ISBLANK(OFFSET('11. SEGUIMIENTO 2026'!$O$14,INT((ROW()-13)/2),0)),"",OFFSET('11. SEGUIMIENTO 2026'!$O$14,INT((ROW()-13)/2),0)),IF(ISBLANK(OFFSET('9. METAS'!$S$20,INT((ROW()-14)/2),0)),"",OFFSET('9. METAS'!$S$20,INT((ROW()-14)/2),0)))</f>
        <v/>
      </c>
      <c r="L397" s="195" t="str">
        <f ca="1">IF(MOD(ROW()-13,2)=0,IF(ISBLANK(OFFSET('11. SEGUIMIENTO 2026'!$P$14,INT((ROW()-13)/2),0)),"",OFFSET('11. SEGUIMIENTO 2026'!$P$14,INT((ROW()-13)/2),0)),IF(ISBLANK(OFFSET('9. METAS'!$T$20,INT((ROW()-14)/2),0)),"",OFFSET('9. METAS'!$T$20,INT((ROW()-14)/2),0)))</f>
        <v/>
      </c>
      <c r="M397" s="196" t="str">
        <f ca="1">IF(MOD(ROW()-13,2)=0,IF(ISBLANK(OFFSET('11. SEGUIMIENTO 2026'!$Q$14,INT((ROW()-13)/2),0)),"",OFFSET('11. SEGUIMIENTO 2026'!$Q$14,INT((ROW()-13)/2),0)),IF(ISBLANK(OFFSET('9. METAS'!$U$20,INT((ROW()-14)/2),0)),"",OFFSET('9. METAS'!$U$20,INT((ROW()-14)/2),0)))</f>
        <v/>
      </c>
      <c r="N397" s="742" t="str">
        <f t="shared" ref="N397" ca="1" si="380">IFERROR(J397/J398,"ND")</f>
        <v>ND</v>
      </c>
      <c r="O397" s="738" t="str">
        <f t="shared" ref="O397" ca="1" si="381">IFERROR(((J397+K397+L397)/H397),"ND")</f>
        <v>ND</v>
      </c>
      <c r="P397" s="726"/>
    </row>
    <row r="398" spans="3:16">
      <c r="C398" s="760"/>
      <c r="D398" s="756"/>
      <c r="E398" s="756"/>
      <c r="F398" s="754"/>
      <c r="G398" s="751"/>
      <c r="H398" s="747"/>
      <c r="I398" s="745"/>
      <c r="J398" s="194" t="str">
        <f ca="1">IF(MOD(ROW()-13,2)=0,IF(ISBLANK(OFFSET('11. SEGUIMIENTO 2026'!$N$14,INT((ROW()-13)/2),0)),"",OFFSET('11. SEGUIMIENTO 2026'!$N$14,INT((ROW()-13)/2),0)),IF(ISBLANK(OFFSET('9. METAS'!$R$20,INT((ROW()-14)/2),0)),"",OFFSET('9. METAS'!$R$20,INT((ROW()-14)/2),0)))</f>
        <v/>
      </c>
      <c r="K398" s="195" t="str">
        <f ca="1">IF(MOD(ROW()-13,2)=0,IF(ISBLANK(OFFSET('11. SEGUIMIENTO 2026'!$O$14,INT((ROW()-13)/2),0)),"",OFFSET('11. SEGUIMIENTO 2026'!$O$14,INT((ROW()-13)/2),0)),IF(ISBLANK(OFFSET('9. METAS'!$S$20,INT((ROW()-14)/2),0)),"",OFFSET('9. METAS'!$S$20,INT((ROW()-14)/2),0)))</f>
        <v/>
      </c>
      <c r="L398" s="195" t="str">
        <f ca="1">IF(MOD(ROW()-13,2)=0,IF(ISBLANK(OFFSET('11. SEGUIMIENTO 2026'!$P$14,INT((ROW()-13)/2),0)),"",OFFSET('11. SEGUIMIENTO 2026'!$P$14,INT((ROW()-13)/2),0)),IF(ISBLANK(OFFSET('9. METAS'!$T$20,INT((ROW()-14)/2),0)),"",OFFSET('9. METAS'!$T$20,INT((ROW()-14)/2),0)))</f>
        <v/>
      </c>
      <c r="M398" s="196" t="str">
        <f ca="1">IF(MOD(ROW()-13,2)=0,IF(ISBLANK(OFFSET('11. SEGUIMIENTO 2026'!$Q$14,INT((ROW()-13)/2),0)),"",OFFSET('11. SEGUIMIENTO 2026'!$Q$14,INT((ROW()-13)/2),0)),IF(ISBLANK(OFFSET('9. METAS'!$U$20,INT((ROW()-14)/2),0)),"",OFFSET('9. METAS'!$U$20,INT((ROW()-14)/2),0)))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METAS'!$L$20,INT((ROW()-13)/2),0)),"",OFFSET('9. METAS'!$L$20,INT((ROW()-13)/2),0))</f>
        <v/>
      </c>
      <c r="I399" s="744"/>
      <c r="J399" s="194" t="str">
        <f ca="1">IF(MOD(ROW()-13,2)=0,IF(ISBLANK(OFFSET('11. SEGUIMIENTO 2026'!$N$14,INT((ROW()-13)/2),0)),"",OFFSET('11. SEGUIMIENTO 2026'!$N$14,INT((ROW()-13)/2),0)),IF(ISBLANK(OFFSET('9. METAS'!$R$20,INT((ROW()-14)/2),0)),"",OFFSET('9. METAS'!$R$20,INT((ROW()-14)/2),0)))</f>
        <v/>
      </c>
      <c r="K399" s="195" t="str">
        <f ca="1">IF(MOD(ROW()-13,2)=0,IF(ISBLANK(OFFSET('11. SEGUIMIENTO 2026'!$O$14,INT((ROW()-13)/2),0)),"",OFFSET('11. SEGUIMIENTO 2026'!$O$14,INT((ROW()-13)/2),0)),IF(ISBLANK(OFFSET('9. METAS'!$S$20,INT((ROW()-14)/2),0)),"",OFFSET('9. METAS'!$S$20,INT((ROW()-14)/2),0)))</f>
        <v/>
      </c>
      <c r="L399" s="195" t="str">
        <f ca="1">IF(MOD(ROW()-13,2)=0,IF(ISBLANK(OFFSET('11. SEGUIMIENTO 2026'!$P$14,INT((ROW()-13)/2),0)),"",OFFSET('11. SEGUIMIENTO 2026'!$P$14,INT((ROW()-13)/2),0)),IF(ISBLANK(OFFSET('9. METAS'!$T$20,INT((ROW()-14)/2),0)),"",OFFSET('9. METAS'!$T$20,INT((ROW()-14)/2),0)))</f>
        <v/>
      </c>
      <c r="M399" s="196" t="str">
        <f ca="1">IF(MOD(ROW()-13,2)=0,IF(ISBLANK(OFFSET('11. SEGUIMIENTO 2026'!$Q$14,INT((ROW()-13)/2),0)),"",OFFSET('11. SEGUIMIENTO 2026'!$Q$14,INT((ROW()-13)/2),0)),IF(ISBLANK(OFFSET('9. METAS'!$U$20,INT((ROW()-14)/2),0)),"",OFFSET('9. METAS'!$U$20,INT((ROW()-14)/2),0)))</f>
        <v/>
      </c>
      <c r="N399" s="742" t="str">
        <f t="shared" ref="N399" ca="1" si="382">IFERROR(J399/J400,"ND")</f>
        <v>ND</v>
      </c>
      <c r="O399" s="738" t="str">
        <f t="shared" ref="O399" ca="1" si="383">IFERROR(((J399+K399+L399)/H399),"ND")</f>
        <v>ND</v>
      </c>
      <c r="P399" s="726"/>
    </row>
    <row r="400" spans="3:16">
      <c r="C400" s="760"/>
      <c r="D400" s="756"/>
      <c r="E400" s="756"/>
      <c r="F400" s="754"/>
      <c r="G400" s="751"/>
      <c r="H400" s="747"/>
      <c r="I400" s="745"/>
      <c r="J400" s="194" t="str">
        <f ca="1">IF(MOD(ROW()-13,2)=0,IF(ISBLANK(OFFSET('11. SEGUIMIENTO 2026'!$N$14,INT((ROW()-13)/2),0)),"",OFFSET('11. SEGUIMIENTO 2026'!$N$14,INT((ROW()-13)/2),0)),IF(ISBLANK(OFFSET('9. METAS'!$R$20,INT((ROW()-14)/2),0)),"",OFFSET('9. METAS'!$R$20,INT((ROW()-14)/2),0)))</f>
        <v/>
      </c>
      <c r="K400" s="195" t="str">
        <f ca="1">IF(MOD(ROW()-13,2)=0,IF(ISBLANK(OFFSET('11. SEGUIMIENTO 2026'!$O$14,INT((ROW()-13)/2),0)),"",OFFSET('11. SEGUIMIENTO 2026'!$O$14,INT((ROW()-13)/2),0)),IF(ISBLANK(OFFSET('9. METAS'!$S$20,INT((ROW()-14)/2),0)),"",OFFSET('9. METAS'!$S$20,INT((ROW()-14)/2),0)))</f>
        <v/>
      </c>
      <c r="L400" s="195" t="str">
        <f ca="1">IF(MOD(ROW()-13,2)=0,IF(ISBLANK(OFFSET('11. SEGUIMIENTO 2026'!$P$14,INT((ROW()-13)/2),0)),"",OFFSET('11. SEGUIMIENTO 2026'!$P$14,INT((ROW()-13)/2),0)),IF(ISBLANK(OFFSET('9. METAS'!$T$20,INT((ROW()-14)/2),0)),"",OFFSET('9. METAS'!$T$20,INT((ROW()-14)/2),0)))</f>
        <v/>
      </c>
      <c r="M400" s="196" t="str">
        <f ca="1">IF(MOD(ROW()-13,2)=0,IF(ISBLANK(OFFSET('11. SEGUIMIENTO 2026'!$Q$14,INT((ROW()-13)/2),0)),"",OFFSET('11. SEGUIMIENTO 2026'!$Q$14,INT((ROW()-13)/2),0)),IF(ISBLANK(OFFSET('9. METAS'!$U$20,INT((ROW()-14)/2),0)),"",OFFSET('9. METAS'!$U$20,INT((ROW()-14)/2),0)))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METAS'!$L$20,INT((ROW()-13)/2),0)),"",OFFSET('9. METAS'!$L$20,INT((ROW()-13)/2),0))</f>
        <v/>
      </c>
      <c r="I401" s="744"/>
      <c r="J401" s="194" t="str">
        <f ca="1">IF(MOD(ROW()-13,2)=0,IF(ISBLANK(OFFSET('11. SEGUIMIENTO 2026'!$N$14,INT((ROW()-13)/2),0)),"",OFFSET('11. SEGUIMIENTO 2026'!$N$14,INT((ROW()-13)/2),0)),IF(ISBLANK(OFFSET('9. METAS'!$R$20,INT((ROW()-14)/2),0)),"",OFFSET('9. METAS'!$R$20,INT((ROW()-14)/2),0)))</f>
        <v/>
      </c>
      <c r="K401" s="195" t="str">
        <f ca="1">IF(MOD(ROW()-13,2)=0,IF(ISBLANK(OFFSET('11. SEGUIMIENTO 2026'!$O$14,INT((ROW()-13)/2),0)),"",OFFSET('11. SEGUIMIENTO 2026'!$O$14,INT((ROW()-13)/2),0)),IF(ISBLANK(OFFSET('9. METAS'!$S$20,INT((ROW()-14)/2),0)),"",OFFSET('9. METAS'!$S$20,INT((ROW()-14)/2),0)))</f>
        <v/>
      </c>
      <c r="L401" s="195" t="str">
        <f ca="1">IF(MOD(ROW()-13,2)=0,IF(ISBLANK(OFFSET('11. SEGUIMIENTO 2026'!$P$14,INT((ROW()-13)/2),0)),"",OFFSET('11. SEGUIMIENTO 2026'!$P$14,INT((ROW()-13)/2),0)),IF(ISBLANK(OFFSET('9. METAS'!$T$20,INT((ROW()-14)/2),0)),"",OFFSET('9. METAS'!$T$20,INT((ROW()-14)/2),0)))</f>
        <v/>
      </c>
      <c r="M401" s="196" t="str">
        <f ca="1">IF(MOD(ROW()-13,2)=0,IF(ISBLANK(OFFSET('11. SEGUIMIENTO 2026'!$Q$14,INT((ROW()-13)/2),0)),"",OFFSET('11. SEGUIMIENTO 2026'!$Q$14,INT((ROW()-13)/2),0)),IF(ISBLANK(OFFSET('9. METAS'!$U$20,INT((ROW()-14)/2),0)),"",OFFSET('9. METAS'!$U$20,INT((ROW()-14)/2),0)))</f>
        <v/>
      </c>
      <c r="N401" s="742" t="str">
        <f t="shared" ref="N401" ca="1" si="384">IFERROR(J401/J402,"ND")</f>
        <v>ND</v>
      </c>
      <c r="O401" s="738" t="str">
        <f t="shared" ref="O401" ca="1" si="385">IFERROR(((J401+K401+L401)/H401),"ND")</f>
        <v>ND</v>
      </c>
      <c r="P401" s="726"/>
    </row>
    <row r="402" spans="3:16">
      <c r="C402" s="760"/>
      <c r="D402" s="756"/>
      <c r="E402" s="756"/>
      <c r="F402" s="754"/>
      <c r="G402" s="751"/>
      <c r="H402" s="747"/>
      <c r="I402" s="745"/>
      <c r="J402" s="194" t="str">
        <f ca="1">IF(MOD(ROW()-13,2)=0,IF(ISBLANK(OFFSET('11. SEGUIMIENTO 2026'!$N$14,INT((ROW()-13)/2),0)),"",OFFSET('11. SEGUIMIENTO 2026'!$N$14,INT((ROW()-13)/2),0)),IF(ISBLANK(OFFSET('9. METAS'!$R$20,INT((ROW()-14)/2),0)),"",OFFSET('9. METAS'!$R$20,INT((ROW()-14)/2),0)))</f>
        <v/>
      </c>
      <c r="K402" s="195" t="str">
        <f ca="1">IF(MOD(ROW()-13,2)=0,IF(ISBLANK(OFFSET('11. SEGUIMIENTO 2026'!$O$14,INT((ROW()-13)/2),0)),"",OFFSET('11. SEGUIMIENTO 2026'!$O$14,INT((ROW()-13)/2),0)),IF(ISBLANK(OFFSET('9. METAS'!$S$20,INT((ROW()-14)/2),0)),"",OFFSET('9. METAS'!$S$20,INT((ROW()-14)/2),0)))</f>
        <v/>
      </c>
      <c r="L402" s="195" t="str">
        <f ca="1">IF(MOD(ROW()-13,2)=0,IF(ISBLANK(OFFSET('11. SEGUIMIENTO 2026'!$P$14,INT((ROW()-13)/2),0)),"",OFFSET('11. SEGUIMIENTO 2026'!$P$14,INT((ROW()-13)/2),0)),IF(ISBLANK(OFFSET('9. METAS'!$T$20,INT((ROW()-14)/2),0)),"",OFFSET('9. METAS'!$T$20,INT((ROW()-14)/2),0)))</f>
        <v/>
      </c>
      <c r="M402" s="196" t="str">
        <f ca="1">IF(MOD(ROW()-13,2)=0,IF(ISBLANK(OFFSET('11. SEGUIMIENTO 2026'!$Q$14,INT((ROW()-13)/2),0)),"",OFFSET('11. SEGUIMIENTO 2026'!$Q$14,INT((ROW()-13)/2),0)),IF(ISBLANK(OFFSET('9. METAS'!$U$20,INT((ROW()-14)/2),0)),"",OFFSET('9. METAS'!$U$20,INT((ROW()-14)/2),0)))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METAS'!$L$20,INT((ROW()-13)/2),0)),"",OFFSET('9. METAS'!$L$20,INT((ROW()-13)/2),0))</f>
        <v/>
      </c>
      <c r="I403" s="744"/>
      <c r="J403" s="194" t="str">
        <f ca="1">IF(MOD(ROW()-13,2)=0,IF(ISBLANK(OFFSET('11. SEGUIMIENTO 2026'!$N$14,INT((ROW()-13)/2),0)),"",OFFSET('11. SEGUIMIENTO 2026'!$N$14,INT((ROW()-13)/2),0)),IF(ISBLANK(OFFSET('9. METAS'!$R$20,INT((ROW()-14)/2),0)),"",OFFSET('9. METAS'!$R$20,INT((ROW()-14)/2),0)))</f>
        <v/>
      </c>
      <c r="K403" s="195" t="str">
        <f ca="1">IF(MOD(ROW()-13,2)=0,IF(ISBLANK(OFFSET('11. SEGUIMIENTO 2026'!$O$14,INT((ROW()-13)/2),0)),"",OFFSET('11. SEGUIMIENTO 2026'!$O$14,INT((ROW()-13)/2),0)),IF(ISBLANK(OFFSET('9. METAS'!$S$20,INT((ROW()-14)/2),0)),"",OFFSET('9. METAS'!$S$20,INT((ROW()-14)/2),0)))</f>
        <v/>
      </c>
      <c r="L403" s="195" t="str">
        <f ca="1">IF(MOD(ROW()-13,2)=0,IF(ISBLANK(OFFSET('11. SEGUIMIENTO 2026'!$P$14,INT((ROW()-13)/2),0)),"",OFFSET('11. SEGUIMIENTO 2026'!$P$14,INT((ROW()-13)/2),0)),IF(ISBLANK(OFFSET('9. METAS'!$T$20,INT((ROW()-14)/2),0)),"",OFFSET('9. METAS'!$T$20,INT((ROW()-14)/2),0)))</f>
        <v/>
      </c>
      <c r="M403" s="196" t="str">
        <f ca="1">IF(MOD(ROW()-13,2)=0,IF(ISBLANK(OFFSET('11. SEGUIMIENTO 2026'!$Q$14,INT((ROW()-13)/2),0)),"",OFFSET('11. SEGUIMIENTO 2026'!$Q$14,INT((ROW()-13)/2),0)),IF(ISBLANK(OFFSET('9. METAS'!$U$20,INT((ROW()-14)/2),0)),"",OFFSET('9. METAS'!$U$20,INT((ROW()-14)/2),0)))</f>
        <v/>
      </c>
      <c r="N403" s="742" t="str">
        <f t="shared" ref="N403" ca="1" si="386">IFERROR(J403/J404,"ND")</f>
        <v>ND</v>
      </c>
      <c r="O403" s="738" t="str">
        <f t="shared" ref="O403" ca="1" si="387">IFERROR(((J403+K403+L403)/H403),"ND")</f>
        <v>ND</v>
      </c>
      <c r="P403" s="726"/>
    </row>
    <row r="404" spans="3:16">
      <c r="C404" s="760"/>
      <c r="D404" s="756"/>
      <c r="E404" s="756"/>
      <c r="F404" s="754"/>
      <c r="G404" s="751"/>
      <c r="H404" s="747"/>
      <c r="I404" s="745"/>
      <c r="J404" s="194" t="str">
        <f ca="1">IF(MOD(ROW()-13,2)=0,IF(ISBLANK(OFFSET('11. SEGUIMIENTO 2026'!$N$14,INT((ROW()-13)/2),0)),"",OFFSET('11. SEGUIMIENTO 2026'!$N$14,INT((ROW()-13)/2),0)),IF(ISBLANK(OFFSET('9. METAS'!$R$20,INT((ROW()-14)/2),0)),"",OFFSET('9. METAS'!$R$20,INT((ROW()-14)/2),0)))</f>
        <v/>
      </c>
      <c r="K404" s="195" t="str">
        <f ca="1">IF(MOD(ROW()-13,2)=0,IF(ISBLANK(OFFSET('11. SEGUIMIENTO 2026'!$O$14,INT((ROW()-13)/2),0)),"",OFFSET('11. SEGUIMIENTO 2026'!$O$14,INT((ROW()-13)/2),0)),IF(ISBLANK(OFFSET('9. METAS'!$S$20,INT((ROW()-14)/2),0)),"",OFFSET('9. METAS'!$S$20,INT((ROW()-14)/2),0)))</f>
        <v/>
      </c>
      <c r="L404" s="195" t="str">
        <f ca="1">IF(MOD(ROW()-13,2)=0,IF(ISBLANK(OFFSET('11. SEGUIMIENTO 2026'!$P$14,INT((ROW()-13)/2),0)),"",OFFSET('11. SEGUIMIENTO 2026'!$P$14,INT((ROW()-13)/2),0)),IF(ISBLANK(OFFSET('9. METAS'!$T$20,INT((ROW()-14)/2),0)),"",OFFSET('9. METAS'!$T$20,INT((ROW()-14)/2),0)))</f>
        <v/>
      </c>
      <c r="M404" s="196" t="str">
        <f ca="1">IF(MOD(ROW()-13,2)=0,IF(ISBLANK(OFFSET('11. SEGUIMIENTO 2026'!$Q$14,INT((ROW()-13)/2),0)),"",OFFSET('11. SEGUIMIENTO 2026'!$Q$14,INT((ROW()-13)/2),0)),IF(ISBLANK(OFFSET('9. METAS'!$U$20,INT((ROW()-14)/2),0)),"",OFFSET('9. METAS'!$U$20,INT((ROW()-14)/2),0)))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METAS'!$L$20,INT((ROW()-13)/2),0)),"",OFFSET('9. METAS'!$L$20,INT((ROW()-13)/2),0))</f>
        <v/>
      </c>
      <c r="I405" s="744"/>
      <c r="J405" s="194" t="str">
        <f ca="1">IF(MOD(ROW()-13,2)=0,IF(ISBLANK(OFFSET('11. SEGUIMIENTO 2026'!$N$14,INT((ROW()-13)/2),0)),"",OFFSET('11. SEGUIMIENTO 2026'!$N$14,INT((ROW()-13)/2),0)),IF(ISBLANK(OFFSET('9. METAS'!$R$20,INT((ROW()-14)/2),0)),"",OFFSET('9. METAS'!$R$20,INT((ROW()-14)/2),0)))</f>
        <v/>
      </c>
      <c r="K405" s="195" t="str">
        <f ca="1">IF(MOD(ROW()-13,2)=0,IF(ISBLANK(OFFSET('11. SEGUIMIENTO 2026'!$O$14,INT((ROW()-13)/2),0)),"",OFFSET('11. SEGUIMIENTO 2026'!$O$14,INT((ROW()-13)/2),0)),IF(ISBLANK(OFFSET('9. METAS'!$S$20,INT((ROW()-14)/2),0)),"",OFFSET('9. METAS'!$S$20,INT((ROW()-14)/2),0)))</f>
        <v/>
      </c>
      <c r="L405" s="195" t="str">
        <f ca="1">IF(MOD(ROW()-13,2)=0,IF(ISBLANK(OFFSET('11. SEGUIMIENTO 2026'!$P$14,INT((ROW()-13)/2),0)),"",OFFSET('11. SEGUIMIENTO 2026'!$P$14,INT((ROW()-13)/2),0)),IF(ISBLANK(OFFSET('9. METAS'!$T$20,INT((ROW()-14)/2),0)),"",OFFSET('9. METAS'!$T$20,INT((ROW()-14)/2),0)))</f>
        <v/>
      </c>
      <c r="M405" s="196" t="str">
        <f ca="1">IF(MOD(ROW()-13,2)=0,IF(ISBLANK(OFFSET('11. SEGUIMIENTO 2026'!$Q$14,INT((ROW()-13)/2),0)),"",OFFSET('11. SEGUIMIENTO 2026'!$Q$14,INT((ROW()-13)/2),0)),IF(ISBLANK(OFFSET('9. METAS'!$U$20,INT((ROW()-14)/2),0)),"",OFFSET('9. METAS'!$U$20,INT((ROW()-14)/2),0)))</f>
        <v/>
      </c>
      <c r="N405" s="742" t="str">
        <f t="shared" ref="N405" ca="1" si="388">IFERROR(J405/J406,"ND")</f>
        <v>ND</v>
      </c>
      <c r="O405" s="738" t="str">
        <f t="shared" ref="O405" ca="1" si="389">IFERROR(((J405+K405+L405)/H405),"ND")</f>
        <v>ND</v>
      </c>
      <c r="P405" s="726"/>
    </row>
    <row r="406" spans="3:16">
      <c r="C406" s="760"/>
      <c r="D406" s="756"/>
      <c r="E406" s="756"/>
      <c r="F406" s="754"/>
      <c r="G406" s="751"/>
      <c r="H406" s="747"/>
      <c r="I406" s="745"/>
      <c r="J406" s="194" t="str">
        <f ca="1">IF(MOD(ROW()-13,2)=0,IF(ISBLANK(OFFSET('11. SEGUIMIENTO 2026'!$N$14,INT((ROW()-13)/2),0)),"",OFFSET('11. SEGUIMIENTO 2026'!$N$14,INT((ROW()-13)/2),0)),IF(ISBLANK(OFFSET('9. METAS'!$R$20,INT((ROW()-14)/2),0)),"",OFFSET('9. METAS'!$R$20,INT((ROW()-14)/2),0)))</f>
        <v/>
      </c>
      <c r="K406" s="195" t="str">
        <f ca="1">IF(MOD(ROW()-13,2)=0,IF(ISBLANK(OFFSET('11. SEGUIMIENTO 2026'!$O$14,INT((ROW()-13)/2),0)),"",OFFSET('11. SEGUIMIENTO 2026'!$O$14,INT((ROW()-13)/2),0)),IF(ISBLANK(OFFSET('9. METAS'!$S$20,INT((ROW()-14)/2),0)),"",OFFSET('9. METAS'!$S$20,INT((ROW()-14)/2),0)))</f>
        <v/>
      </c>
      <c r="L406" s="195" t="str">
        <f ca="1">IF(MOD(ROW()-13,2)=0,IF(ISBLANK(OFFSET('11. SEGUIMIENTO 2026'!$P$14,INT((ROW()-13)/2),0)),"",OFFSET('11. SEGUIMIENTO 2026'!$P$14,INT((ROW()-13)/2),0)),IF(ISBLANK(OFFSET('9. METAS'!$T$20,INT((ROW()-14)/2),0)),"",OFFSET('9. METAS'!$T$20,INT((ROW()-14)/2),0)))</f>
        <v/>
      </c>
      <c r="M406" s="196" t="str">
        <f ca="1">IF(MOD(ROW()-13,2)=0,IF(ISBLANK(OFFSET('11. SEGUIMIENTO 2026'!$Q$14,INT((ROW()-13)/2),0)),"",OFFSET('11. SEGUIMIENTO 2026'!$Q$14,INT((ROW()-13)/2),0)),IF(ISBLANK(OFFSET('9. METAS'!$U$20,INT((ROW()-14)/2),0)),"",OFFSET('9. METAS'!$U$20,INT((ROW()-14)/2),0)))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METAS'!$L$20,INT((ROW()-13)/2),0)),"",OFFSET('9. METAS'!$L$20,INT((ROW()-13)/2),0))</f>
        <v/>
      </c>
      <c r="I407" s="744"/>
      <c r="J407" s="194" t="str">
        <f ca="1">IF(MOD(ROW()-13,2)=0,IF(ISBLANK(OFFSET('11. SEGUIMIENTO 2026'!$N$14,INT((ROW()-13)/2),0)),"",OFFSET('11. SEGUIMIENTO 2026'!$N$14,INT((ROW()-13)/2),0)),IF(ISBLANK(OFFSET('9. METAS'!$R$20,INT((ROW()-14)/2),0)),"",OFFSET('9. METAS'!$R$20,INT((ROW()-14)/2),0)))</f>
        <v/>
      </c>
      <c r="K407" s="195" t="str">
        <f ca="1">IF(MOD(ROW()-13,2)=0,IF(ISBLANK(OFFSET('11. SEGUIMIENTO 2026'!$O$14,INT((ROW()-13)/2),0)),"",OFFSET('11. SEGUIMIENTO 2026'!$O$14,INT((ROW()-13)/2),0)),IF(ISBLANK(OFFSET('9. METAS'!$S$20,INT((ROW()-14)/2),0)),"",OFFSET('9. METAS'!$S$20,INT((ROW()-14)/2),0)))</f>
        <v/>
      </c>
      <c r="L407" s="195" t="str">
        <f ca="1">IF(MOD(ROW()-13,2)=0,IF(ISBLANK(OFFSET('11. SEGUIMIENTO 2026'!$P$14,INT((ROW()-13)/2),0)),"",OFFSET('11. SEGUIMIENTO 2026'!$P$14,INT((ROW()-13)/2),0)),IF(ISBLANK(OFFSET('9. METAS'!$T$20,INT((ROW()-14)/2),0)),"",OFFSET('9. METAS'!$T$20,INT((ROW()-14)/2),0)))</f>
        <v/>
      </c>
      <c r="M407" s="196" t="str">
        <f ca="1">IF(MOD(ROW()-13,2)=0,IF(ISBLANK(OFFSET('11. SEGUIMIENTO 2026'!$Q$14,INT((ROW()-13)/2),0)),"",OFFSET('11. SEGUIMIENTO 2026'!$Q$14,INT((ROW()-13)/2),0)),IF(ISBLANK(OFFSET('9. METAS'!$U$20,INT((ROW()-14)/2),0)),"",OFFSET('9. METAS'!$U$20,INT((ROW()-14)/2),0)))</f>
        <v/>
      </c>
      <c r="N407" s="742" t="str">
        <f t="shared" ref="N407" ca="1" si="390">IFERROR(J407/J408,"ND")</f>
        <v>ND</v>
      </c>
      <c r="O407" s="738" t="str">
        <f t="shared" ref="O407" ca="1" si="391">IFERROR(((J407+K407+L407)/H407),"ND")</f>
        <v>ND</v>
      </c>
      <c r="P407" s="726"/>
    </row>
    <row r="408" spans="3:16">
      <c r="C408" s="760"/>
      <c r="D408" s="756"/>
      <c r="E408" s="756"/>
      <c r="F408" s="754"/>
      <c r="G408" s="751"/>
      <c r="H408" s="747"/>
      <c r="I408" s="745"/>
      <c r="J408" s="194" t="str">
        <f ca="1">IF(MOD(ROW()-13,2)=0,IF(ISBLANK(OFFSET('11. SEGUIMIENTO 2026'!$N$14,INT((ROW()-13)/2),0)),"",OFFSET('11. SEGUIMIENTO 2026'!$N$14,INT((ROW()-13)/2),0)),IF(ISBLANK(OFFSET('9. METAS'!$R$20,INT((ROW()-14)/2),0)),"",OFFSET('9. METAS'!$R$20,INT((ROW()-14)/2),0)))</f>
        <v/>
      </c>
      <c r="K408" s="195" t="str">
        <f ca="1">IF(MOD(ROW()-13,2)=0,IF(ISBLANK(OFFSET('11. SEGUIMIENTO 2026'!$O$14,INT((ROW()-13)/2),0)),"",OFFSET('11. SEGUIMIENTO 2026'!$O$14,INT((ROW()-13)/2),0)),IF(ISBLANK(OFFSET('9. METAS'!$S$20,INT((ROW()-14)/2),0)),"",OFFSET('9. METAS'!$S$20,INT((ROW()-14)/2),0)))</f>
        <v/>
      </c>
      <c r="L408" s="195" t="str">
        <f ca="1">IF(MOD(ROW()-13,2)=0,IF(ISBLANK(OFFSET('11. SEGUIMIENTO 2026'!$P$14,INT((ROW()-13)/2),0)),"",OFFSET('11. SEGUIMIENTO 2026'!$P$14,INT((ROW()-13)/2),0)),IF(ISBLANK(OFFSET('9. METAS'!$T$20,INT((ROW()-14)/2),0)),"",OFFSET('9. METAS'!$T$20,INT((ROW()-14)/2),0)))</f>
        <v/>
      </c>
      <c r="M408" s="196" t="str">
        <f ca="1">IF(MOD(ROW()-13,2)=0,IF(ISBLANK(OFFSET('11. SEGUIMIENTO 2026'!$Q$14,INT((ROW()-13)/2),0)),"",OFFSET('11. SEGUIMIENTO 2026'!$Q$14,INT((ROW()-13)/2),0)),IF(ISBLANK(OFFSET('9. METAS'!$U$20,INT((ROW()-14)/2),0)),"",OFFSET('9. METAS'!$U$20,INT((ROW()-14)/2),0)))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METAS'!$L$20,INT((ROW()-13)/2),0)),"",OFFSET('9. METAS'!$L$20,INT((ROW()-13)/2),0))</f>
        <v/>
      </c>
      <c r="I409" s="744"/>
      <c r="J409" s="194" t="str">
        <f ca="1">IF(MOD(ROW()-13,2)=0,IF(ISBLANK(OFFSET('11. SEGUIMIENTO 2026'!$N$14,INT((ROW()-13)/2),0)),"",OFFSET('11. SEGUIMIENTO 2026'!$N$14,INT((ROW()-13)/2),0)),IF(ISBLANK(OFFSET('9. METAS'!$R$20,INT((ROW()-14)/2),0)),"",OFFSET('9. METAS'!$R$20,INT((ROW()-14)/2),0)))</f>
        <v/>
      </c>
      <c r="K409" s="195" t="str">
        <f ca="1">IF(MOD(ROW()-13,2)=0,IF(ISBLANK(OFFSET('11. SEGUIMIENTO 2026'!$O$14,INT((ROW()-13)/2),0)),"",OFFSET('11. SEGUIMIENTO 2026'!$O$14,INT((ROW()-13)/2),0)),IF(ISBLANK(OFFSET('9. METAS'!$S$20,INT((ROW()-14)/2),0)),"",OFFSET('9. METAS'!$S$20,INT((ROW()-14)/2),0)))</f>
        <v/>
      </c>
      <c r="L409" s="195" t="str">
        <f ca="1">IF(MOD(ROW()-13,2)=0,IF(ISBLANK(OFFSET('11. SEGUIMIENTO 2026'!$P$14,INT((ROW()-13)/2),0)),"",OFFSET('11. SEGUIMIENTO 2026'!$P$14,INT((ROW()-13)/2),0)),IF(ISBLANK(OFFSET('9. METAS'!$T$20,INT((ROW()-14)/2),0)),"",OFFSET('9. METAS'!$T$20,INT((ROW()-14)/2),0)))</f>
        <v/>
      </c>
      <c r="M409" s="196" t="str">
        <f ca="1">IF(MOD(ROW()-13,2)=0,IF(ISBLANK(OFFSET('11. SEGUIMIENTO 2026'!$Q$14,INT((ROW()-13)/2),0)),"",OFFSET('11. SEGUIMIENTO 2026'!$Q$14,INT((ROW()-13)/2),0)),IF(ISBLANK(OFFSET('9. METAS'!$U$20,INT((ROW()-14)/2),0)),"",OFFSET('9. METAS'!$U$20,INT((ROW()-14)/2),0)))</f>
        <v/>
      </c>
      <c r="N409" s="742" t="str">
        <f t="shared" ref="N409" ca="1" si="392">IFERROR(J409/J410,"ND")</f>
        <v>ND</v>
      </c>
      <c r="O409" s="738" t="str">
        <f t="shared" ref="O409" ca="1" si="393">IFERROR(((J409+K409+L409)/H409),"ND")</f>
        <v>ND</v>
      </c>
      <c r="P409" s="726"/>
    </row>
    <row r="410" spans="3:16">
      <c r="C410" s="760"/>
      <c r="D410" s="756"/>
      <c r="E410" s="756"/>
      <c r="F410" s="754"/>
      <c r="G410" s="751"/>
      <c r="H410" s="747"/>
      <c r="I410" s="745"/>
      <c r="J410" s="194" t="str">
        <f ca="1">IF(MOD(ROW()-13,2)=0,IF(ISBLANK(OFFSET('11. SEGUIMIENTO 2026'!$N$14,INT((ROW()-13)/2),0)),"",OFFSET('11. SEGUIMIENTO 2026'!$N$14,INT((ROW()-13)/2),0)),IF(ISBLANK(OFFSET('9. METAS'!$R$20,INT((ROW()-14)/2),0)),"",OFFSET('9. METAS'!$R$20,INT((ROW()-14)/2),0)))</f>
        <v/>
      </c>
      <c r="K410" s="195" t="str">
        <f ca="1">IF(MOD(ROW()-13,2)=0,IF(ISBLANK(OFFSET('11. SEGUIMIENTO 2026'!$O$14,INT((ROW()-13)/2),0)),"",OFFSET('11. SEGUIMIENTO 2026'!$O$14,INT((ROW()-13)/2),0)),IF(ISBLANK(OFFSET('9. METAS'!$S$20,INT((ROW()-14)/2),0)),"",OFFSET('9. METAS'!$S$20,INT((ROW()-14)/2),0)))</f>
        <v/>
      </c>
      <c r="L410" s="195" t="str">
        <f ca="1">IF(MOD(ROW()-13,2)=0,IF(ISBLANK(OFFSET('11. SEGUIMIENTO 2026'!$P$14,INT((ROW()-13)/2),0)),"",OFFSET('11. SEGUIMIENTO 2026'!$P$14,INT((ROW()-13)/2),0)),IF(ISBLANK(OFFSET('9. METAS'!$T$20,INT((ROW()-14)/2),0)),"",OFFSET('9. METAS'!$T$20,INT((ROW()-14)/2),0)))</f>
        <v/>
      </c>
      <c r="M410" s="196" t="str">
        <f ca="1">IF(MOD(ROW()-13,2)=0,IF(ISBLANK(OFFSET('11. SEGUIMIENTO 2026'!$Q$14,INT((ROW()-13)/2),0)),"",OFFSET('11. SEGUIMIENTO 2026'!$Q$14,INT((ROW()-13)/2),0)),IF(ISBLANK(OFFSET('9. METAS'!$U$20,INT((ROW()-14)/2),0)),"",OFFSET('9. METAS'!$U$20,INT((ROW()-14)/2),0)))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METAS'!$L$20,INT((ROW()-13)/2),0)),"",OFFSET('9. METAS'!$L$20,INT((ROW()-13)/2),0))</f>
        <v/>
      </c>
      <c r="I411" s="744"/>
      <c r="J411" s="194" t="str">
        <f ca="1">IF(MOD(ROW()-13,2)=0,IF(ISBLANK(OFFSET('11. SEGUIMIENTO 2026'!$N$14,INT((ROW()-13)/2),0)),"",OFFSET('11. SEGUIMIENTO 2026'!$N$14,INT((ROW()-13)/2),0)),IF(ISBLANK(OFFSET('9. METAS'!$R$20,INT((ROW()-14)/2),0)),"",OFFSET('9. METAS'!$R$20,INT((ROW()-14)/2),0)))</f>
        <v/>
      </c>
      <c r="K411" s="195" t="str">
        <f ca="1">IF(MOD(ROW()-13,2)=0,IF(ISBLANK(OFFSET('11. SEGUIMIENTO 2026'!$O$14,INT((ROW()-13)/2),0)),"",OFFSET('11. SEGUIMIENTO 2026'!$O$14,INT((ROW()-13)/2),0)),IF(ISBLANK(OFFSET('9. METAS'!$S$20,INT((ROW()-14)/2),0)),"",OFFSET('9. METAS'!$S$20,INT((ROW()-14)/2),0)))</f>
        <v/>
      </c>
      <c r="L411" s="195" t="str">
        <f ca="1">IF(MOD(ROW()-13,2)=0,IF(ISBLANK(OFFSET('11. SEGUIMIENTO 2026'!$P$14,INT((ROW()-13)/2),0)),"",OFFSET('11. SEGUIMIENTO 2026'!$P$14,INT((ROW()-13)/2),0)),IF(ISBLANK(OFFSET('9. METAS'!$T$20,INT((ROW()-14)/2),0)),"",OFFSET('9. METAS'!$T$20,INT((ROW()-14)/2),0)))</f>
        <v/>
      </c>
      <c r="M411" s="196" t="str">
        <f ca="1">IF(MOD(ROW()-13,2)=0,IF(ISBLANK(OFFSET('11. SEGUIMIENTO 2026'!$Q$14,INT((ROW()-13)/2),0)),"",OFFSET('11. SEGUIMIENTO 2026'!$Q$14,INT((ROW()-13)/2),0)),IF(ISBLANK(OFFSET('9. METAS'!$U$20,INT((ROW()-14)/2),0)),"",OFFSET('9. METAS'!$U$20,INT((ROW()-14)/2),0)))</f>
        <v/>
      </c>
      <c r="N411" s="742" t="str">
        <f t="shared" ref="N411" ca="1" si="394">IFERROR(J411/J412,"ND")</f>
        <v>ND</v>
      </c>
      <c r="O411" s="738" t="str">
        <f t="shared" ref="O411" ca="1" si="395">IFERROR(((J411+K411+L411)/H411),"ND")</f>
        <v>ND</v>
      </c>
      <c r="P411" s="726"/>
    </row>
    <row r="412" spans="3:16">
      <c r="C412" s="760"/>
      <c r="D412" s="756"/>
      <c r="E412" s="756"/>
      <c r="F412" s="754"/>
      <c r="G412" s="751"/>
      <c r="H412" s="747"/>
      <c r="I412" s="745"/>
      <c r="J412" s="194" t="str">
        <f ca="1">IF(MOD(ROW()-13,2)=0,IF(ISBLANK(OFFSET('11. SEGUIMIENTO 2026'!$N$14,INT((ROW()-13)/2),0)),"",OFFSET('11. SEGUIMIENTO 2026'!$N$14,INT((ROW()-13)/2),0)),IF(ISBLANK(OFFSET('9. METAS'!$R$20,INT((ROW()-14)/2),0)),"",OFFSET('9. METAS'!$R$20,INT((ROW()-14)/2),0)))</f>
        <v/>
      </c>
      <c r="K412" s="195" t="str">
        <f ca="1">IF(MOD(ROW()-13,2)=0,IF(ISBLANK(OFFSET('11. SEGUIMIENTO 2026'!$O$14,INT((ROW()-13)/2),0)),"",OFFSET('11. SEGUIMIENTO 2026'!$O$14,INT((ROW()-13)/2),0)),IF(ISBLANK(OFFSET('9. METAS'!$S$20,INT((ROW()-14)/2),0)),"",OFFSET('9. METAS'!$S$20,INT((ROW()-14)/2),0)))</f>
        <v/>
      </c>
      <c r="L412" s="195" t="str">
        <f ca="1">IF(MOD(ROW()-13,2)=0,IF(ISBLANK(OFFSET('11. SEGUIMIENTO 2026'!$P$14,INT((ROW()-13)/2),0)),"",OFFSET('11. SEGUIMIENTO 2026'!$P$14,INT((ROW()-13)/2),0)),IF(ISBLANK(OFFSET('9. METAS'!$T$20,INT((ROW()-14)/2),0)),"",OFFSET('9. METAS'!$T$20,INT((ROW()-14)/2),0)))</f>
        <v/>
      </c>
      <c r="M412" s="196" t="str">
        <f ca="1">IF(MOD(ROW()-13,2)=0,IF(ISBLANK(OFFSET('11. SEGUIMIENTO 2026'!$Q$14,INT((ROW()-13)/2),0)),"",OFFSET('11. SEGUIMIENTO 2026'!$Q$14,INT((ROW()-13)/2),0)),IF(ISBLANK(OFFSET('9. METAS'!$U$20,INT((ROW()-14)/2),0)),"",OFFSET('9. METAS'!$U$20,INT((ROW()-14)/2),0)))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METAS'!$L$20,INT((ROW()-13)/2),0)),"",OFFSET('9. METAS'!$L$20,INT((ROW()-13)/2),0))</f>
        <v/>
      </c>
      <c r="I413" s="744"/>
      <c r="J413" s="194" t="str">
        <f ca="1">IF(MOD(ROW()-13,2)=0,IF(ISBLANK(OFFSET('11. SEGUIMIENTO 2026'!$N$14,INT((ROW()-13)/2),0)),"",OFFSET('11. SEGUIMIENTO 2026'!$N$14,INT((ROW()-13)/2),0)),IF(ISBLANK(OFFSET('9. METAS'!$R$20,INT((ROW()-14)/2),0)),"",OFFSET('9. METAS'!$R$20,INT((ROW()-14)/2),0)))</f>
        <v/>
      </c>
      <c r="K413" s="195" t="str">
        <f ca="1">IF(MOD(ROW()-13,2)=0,IF(ISBLANK(OFFSET('11. SEGUIMIENTO 2026'!$O$14,INT((ROW()-13)/2),0)),"",OFFSET('11. SEGUIMIENTO 2026'!$O$14,INT((ROW()-13)/2),0)),IF(ISBLANK(OFFSET('9. METAS'!$S$20,INT((ROW()-14)/2),0)),"",OFFSET('9. METAS'!$S$20,INT((ROW()-14)/2),0)))</f>
        <v/>
      </c>
      <c r="L413" s="195" t="str">
        <f ca="1">IF(MOD(ROW()-13,2)=0,IF(ISBLANK(OFFSET('11. SEGUIMIENTO 2026'!$P$14,INT((ROW()-13)/2),0)),"",OFFSET('11. SEGUIMIENTO 2026'!$P$14,INT((ROW()-13)/2),0)),IF(ISBLANK(OFFSET('9. METAS'!$T$20,INT((ROW()-14)/2),0)),"",OFFSET('9. METAS'!$T$20,INT((ROW()-14)/2),0)))</f>
        <v/>
      </c>
      <c r="M413" s="196" t="str">
        <f ca="1">IF(MOD(ROW()-13,2)=0,IF(ISBLANK(OFFSET('11. SEGUIMIENTO 2026'!$Q$14,INT((ROW()-13)/2),0)),"",OFFSET('11. SEGUIMIENTO 2026'!$Q$14,INT((ROW()-13)/2),0)),IF(ISBLANK(OFFSET('9. METAS'!$U$20,INT((ROW()-14)/2),0)),"",OFFSET('9. METAS'!$U$20,INT((ROW()-14)/2),0)))</f>
        <v/>
      </c>
      <c r="N413" s="742" t="str">
        <f t="shared" ref="N413" ca="1" si="396">IFERROR(J413/J414,"ND")</f>
        <v>ND</v>
      </c>
      <c r="O413" s="738" t="str">
        <f t="shared" ref="O413" ca="1" si="397">IFERROR(((J413+K413+L413)/H413),"ND")</f>
        <v>ND</v>
      </c>
      <c r="P413" s="726"/>
    </row>
    <row r="414" spans="3:16">
      <c r="C414" s="760"/>
      <c r="D414" s="756"/>
      <c r="E414" s="756"/>
      <c r="F414" s="754"/>
      <c r="G414" s="751"/>
      <c r="H414" s="747"/>
      <c r="I414" s="745"/>
      <c r="J414" s="194" t="str">
        <f ca="1">IF(MOD(ROW()-13,2)=0,IF(ISBLANK(OFFSET('11. SEGUIMIENTO 2026'!$N$14,INT((ROW()-13)/2),0)),"",OFFSET('11. SEGUIMIENTO 2026'!$N$14,INT((ROW()-13)/2),0)),IF(ISBLANK(OFFSET('9. METAS'!$R$20,INT((ROW()-14)/2),0)),"",OFFSET('9. METAS'!$R$20,INT((ROW()-14)/2),0)))</f>
        <v/>
      </c>
      <c r="K414" s="195" t="str">
        <f ca="1">IF(MOD(ROW()-13,2)=0,IF(ISBLANK(OFFSET('11. SEGUIMIENTO 2026'!$O$14,INT((ROW()-13)/2),0)),"",OFFSET('11. SEGUIMIENTO 2026'!$O$14,INT((ROW()-13)/2),0)),IF(ISBLANK(OFFSET('9. METAS'!$S$20,INT((ROW()-14)/2),0)),"",OFFSET('9. METAS'!$S$20,INT((ROW()-14)/2),0)))</f>
        <v/>
      </c>
      <c r="L414" s="195" t="str">
        <f ca="1">IF(MOD(ROW()-13,2)=0,IF(ISBLANK(OFFSET('11. SEGUIMIENTO 2026'!$P$14,INT((ROW()-13)/2),0)),"",OFFSET('11. SEGUIMIENTO 2026'!$P$14,INT((ROW()-13)/2),0)),IF(ISBLANK(OFFSET('9. METAS'!$T$20,INT((ROW()-14)/2),0)),"",OFFSET('9. METAS'!$T$20,INT((ROW()-14)/2),0)))</f>
        <v/>
      </c>
      <c r="M414" s="196" t="str">
        <f ca="1">IF(MOD(ROW()-13,2)=0,IF(ISBLANK(OFFSET('11. SEGUIMIENTO 2026'!$Q$14,INT((ROW()-13)/2),0)),"",OFFSET('11. SEGUIMIENTO 2026'!$Q$14,INT((ROW()-13)/2),0)),IF(ISBLANK(OFFSET('9. METAS'!$U$20,INT((ROW()-14)/2),0)),"",OFFSET('9. METAS'!$U$20,INT((ROW()-14)/2),0)))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METAS'!$L$20,INT((ROW()-13)/2),0)),"",OFFSET('9. METAS'!$L$20,INT((ROW()-13)/2),0))</f>
        <v/>
      </c>
      <c r="I415" s="744"/>
      <c r="J415" s="194" t="str">
        <f ca="1">IF(MOD(ROW()-13,2)=0,IF(ISBLANK(OFFSET('11. SEGUIMIENTO 2026'!$N$14,INT((ROW()-13)/2),0)),"",OFFSET('11. SEGUIMIENTO 2026'!$N$14,INT((ROW()-13)/2),0)),IF(ISBLANK(OFFSET('9. METAS'!$R$20,INT((ROW()-14)/2),0)),"",OFFSET('9. METAS'!$R$20,INT((ROW()-14)/2),0)))</f>
        <v/>
      </c>
      <c r="K415" s="195" t="str">
        <f ca="1">IF(MOD(ROW()-13,2)=0,IF(ISBLANK(OFFSET('11. SEGUIMIENTO 2026'!$O$14,INT((ROW()-13)/2),0)),"",OFFSET('11. SEGUIMIENTO 2026'!$O$14,INT((ROW()-13)/2),0)),IF(ISBLANK(OFFSET('9. METAS'!$S$20,INT((ROW()-14)/2),0)),"",OFFSET('9. METAS'!$S$20,INT((ROW()-14)/2),0)))</f>
        <v/>
      </c>
      <c r="L415" s="195" t="str">
        <f ca="1">IF(MOD(ROW()-13,2)=0,IF(ISBLANK(OFFSET('11. SEGUIMIENTO 2026'!$P$14,INT((ROW()-13)/2),0)),"",OFFSET('11. SEGUIMIENTO 2026'!$P$14,INT((ROW()-13)/2),0)),IF(ISBLANK(OFFSET('9. METAS'!$T$20,INT((ROW()-14)/2),0)),"",OFFSET('9. METAS'!$T$20,INT((ROW()-14)/2),0)))</f>
        <v/>
      </c>
      <c r="M415" s="196" t="str">
        <f ca="1">IF(MOD(ROW()-13,2)=0,IF(ISBLANK(OFFSET('11. SEGUIMIENTO 2026'!$Q$14,INT((ROW()-13)/2),0)),"",OFFSET('11. SEGUIMIENTO 2026'!$Q$14,INT((ROW()-13)/2),0)),IF(ISBLANK(OFFSET('9. METAS'!$U$20,INT((ROW()-14)/2),0)),"",OFFSET('9. METAS'!$U$20,INT((ROW()-14)/2),0)))</f>
        <v/>
      </c>
      <c r="N415" s="742" t="str">
        <f t="shared" ref="N415" ca="1" si="398">IFERROR(J415/J416,"ND")</f>
        <v>ND</v>
      </c>
      <c r="O415" s="738" t="str">
        <f t="shared" ref="O415" ca="1" si="399">IFERROR(((J415+K415+L415)/H415),"ND")</f>
        <v>ND</v>
      </c>
      <c r="P415" s="726"/>
    </row>
    <row r="416" spans="3:16">
      <c r="C416" s="760"/>
      <c r="D416" s="756"/>
      <c r="E416" s="756"/>
      <c r="F416" s="754"/>
      <c r="G416" s="751"/>
      <c r="H416" s="747"/>
      <c r="I416" s="745"/>
      <c r="J416" s="194" t="str">
        <f ca="1">IF(MOD(ROW()-13,2)=0,IF(ISBLANK(OFFSET('11. SEGUIMIENTO 2026'!$N$14,INT((ROW()-13)/2),0)),"",OFFSET('11. SEGUIMIENTO 2026'!$N$14,INT((ROW()-13)/2),0)),IF(ISBLANK(OFFSET('9. METAS'!$R$20,INT((ROW()-14)/2),0)),"",OFFSET('9. METAS'!$R$20,INT((ROW()-14)/2),0)))</f>
        <v/>
      </c>
      <c r="K416" s="195" t="str">
        <f ca="1">IF(MOD(ROW()-13,2)=0,IF(ISBLANK(OFFSET('11. SEGUIMIENTO 2026'!$O$14,INT((ROW()-13)/2),0)),"",OFFSET('11. SEGUIMIENTO 2026'!$O$14,INT((ROW()-13)/2),0)),IF(ISBLANK(OFFSET('9. METAS'!$S$20,INT((ROW()-14)/2),0)),"",OFFSET('9. METAS'!$S$20,INT((ROW()-14)/2),0)))</f>
        <v/>
      </c>
      <c r="L416" s="195" t="str">
        <f ca="1">IF(MOD(ROW()-13,2)=0,IF(ISBLANK(OFFSET('11. SEGUIMIENTO 2026'!$P$14,INT((ROW()-13)/2),0)),"",OFFSET('11. SEGUIMIENTO 2026'!$P$14,INT((ROW()-13)/2),0)),IF(ISBLANK(OFFSET('9. METAS'!$T$20,INT((ROW()-14)/2),0)),"",OFFSET('9. METAS'!$T$20,INT((ROW()-14)/2),0)))</f>
        <v/>
      </c>
      <c r="M416" s="196" t="str">
        <f ca="1">IF(MOD(ROW()-13,2)=0,IF(ISBLANK(OFFSET('11. SEGUIMIENTO 2026'!$Q$14,INT((ROW()-13)/2),0)),"",OFFSET('11. SEGUIMIENTO 2026'!$Q$14,INT((ROW()-13)/2),0)),IF(ISBLANK(OFFSET('9. METAS'!$U$20,INT((ROW()-14)/2),0)),"",OFFSET('9. METAS'!$U$20,INT((ROW()-14)/2),0)))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METAS'!$L$20,INT((ROW()-13)/2),0)),"",OFFSET('9. METAS'!$L$20,INT((ROW()-13)/2),0))</f>
        <v/>
      </c>
      <c r="I417" s="744"/>
      <c r="J417" s="194" t="str">
        <f ca="1">IF(MOD(ROW()-13,2)=0,IF(ISBLANK(OFFSET('11. SEGUIMIENTO 2026'!$N$14,INT((ROW()-13)/2),0)),"",OFFSET('11. SEGUIMIENTO 2026'!$N$14,INT((ROW()-13)/2),0)),IF(ISBLANK(OFFSET('9. METAS'!$R$20,INT((ROW()-14)/2),0)),"",OFFSET('9. METAS'!$R$20,INT((ROW()-14)/2),0)))</f>
        <v/>
      </c>
      <c r="K417" s="195" t="str">
        <f ca="1">IF(MOD(ROW()-13,2)=0,IF(ISBLANK(OFFSET('11. SEGUIMIENTO 2026'!$O$14,INT((ROW()-13)/2),0)),"",OFFSET('11. SEGUIMIENTO 2026'!$O$14,INT((ROW()-13)/2),0)),IF(ISBLANK(OFFSET('9. METAS'!$S$20,INT((ROW()-14)/2),0)),"",OFFSET('9. METAS'!$S$20,INT((ROW()-14)/2),0)))</f>
        <v/>
      </c>
      <c r="L417" s="195" t="str">
        <f ca="1">IF(MOD(ROW()-13,2)=0,IF(ISBLANK(OFFSET('11. SEGUIMIENTO 2026'!$P$14,INT((ROW()-13)/2),0)),"",OFFSET('11. SEGUIMIENTO 2026'!$P$14,INT((ROW()-13)/2),0)),IF(ISBLANK(OFFSET('9. METAS'!$T$20,INT((ROW()-14)/2),0)),"",OFFSET('9. METAS'!$T$20,INT((ROW()-14)/2),0)))</f>
        <v/>
      </c>
      <c r="M417" s="196" t="str">
        <f ca="1">IF(MOD(ROW()-13,2)=0,IF(ISBLANK(OFFSET('11. SEGUIMIENTO 2026'!$Q$14,INT((ROW()-13)/2),0)),"",OFFSET('11. SEGUIMIENTO 2026'!$Q$14,INT((ROW()-13)/2),0)),IF(ISBLANK(OFFSET('9. METAS'!$U$20,INT((ROW()-14)/2),0)),"",OFFSET('9. METAS'!$U$20,INT((ROW()-14)/2),0)))</f>
        <v/>
      </c>
      <c r="N417" s="742" t="str">
        <f t="shared" ref="N417" ca="1" si="400">IFERROR(J417/J418,"ND")</f>
        <v>ND</v>
      </c>
      <c r="O417" s="738" t="str">
        <f t="shared" ref="O417" ca="1" si="401">IFERROR(((J417+K417+L417)/H417),"ND")</f>
        <v>ND</v>
      </c>
      <c r="P417" s="726"/>
    </row>
    <row r="418" spans="3:16">
      <c r="C418" s="760"/>
      <c r="D418" s="756"/>
      <c r="E418" s="756"/>
      <c r="F418" s="754"/>
      <c r="G418" s="751"/>
      <c r="H418" s="747"/>
      <c r="I418" s="745"/>
      <c r="J418" s="194" t="str">
        <f ca="1">IF(MOD(ROW()-13,2)=0,IF(ISBLANK(OFFSET('11. SEGUIMIENTO 2026'!$N$14,INT((ROW()-13)/2),0)),"",OFFSET('11. SEGUIMIENTO 2026'!$N$14,INT((ROW()-13)/2),0)),IF(ISBLANK(OFFSET('9. METAS'!$R$20,INT((ROW()-14)/2),0)),"",OFFSET('9. METAS'!$R$20,INT((ROW()-14)/2),0)))</f>
        <v/>
      </c>
      <c r="K418" s="195" t="str">
        <f ca="1">IF(MOD(ROW()-13,2)=0,IF(ISBLANK(OFFSET('11. SEGUIMIENTO 2026'!$O$14,INT((ROW()-13)/2),0)),"",OFFSET('11. SEGUIMIENTO 2026'!$O$14,INT((ROW()-13)/2),0)),IF(ISBLANK(OFFSET('9. METAS'!$S$20,INT((ROW()-14)/2),0)),"",OFFSET('9. METAS'!$S$20,INT((ROW()-14)/2),0)))</f>
        <v/>
      </c>
      <c r="L418" s="195" t="str">
        <f ca="1">IF(MOD(ROW()-13,2)=0,IF(ISBLANK(OFFSET('11. SEGUIMIENTO 2026'!$P$14,INT((ROW()-13)/2),0)),"",OFFSET('11. SEGUIMIENTO 2026'!$P$14,INT((ROW()-13)/2),0)),IF(ISBLANK(OFFSET('9. METAS'!$T$20,INT((ROW()-14)/2),0)),"",OFFSET('9. METAS'!$T$20,INT((ROW()-14)/2),0)))</f>
        <v/>
      </c>
      <c r="M418" s="196" t="str">
        <f ca="1">IF(MOD(ROW()-13,2)=0,IF(ISBLANK(OFFSET('11. SEGUIMIENTO 2026'!$Q$14,INT((ROW()-13)/2),0)),"",OFFSET('11. SEGUIMIENTO 2026'!$Q$14,INT((ROW()-13)/2),0)),IF(ISBLANK(OFFSET('9. METAS'!$U$20,INT((ROW()-14)/2),0)),"",OFFSET('9. METAS'!$U$20,INT((ROW()-14)/2),0)))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METAS'!$L$20,INT((ROW()-13)/2),0)),"",OFFSET('9. METAS'!$L$20,INT((ROW()-13)/2),0))</f>
        <v/>
      </c>
      <c r="I419" s="744"/>
      <c r="J419" s="194" t="str">
        <f ca="1">IF(MOD(ROW()-13,2)=0,IF(ISBLANK(OFFSET('11. SEGUIMIENTO 2026'!$N$14,INT((ROW()-13)/2),0)),"",OFFSET('11. SEGUIMIENTO 2026'!$N$14,INT((ROW()-13)/2),0)),IF(ISBLANK(OFFSET('9. METAS'!$R$20,INT((ROW()-14)/2),0)),"",OFFSET('9. METAS'!$R$20,INT((ROW()-14)/2),0)))</f>
        <v/>
      </c>
      <c r="K419" s="195" t="str">
        <f ca="1">IF(MOD(ROW()-13,2)=0,IF(ISBLANK(OFFSET('11. SEGUIMIENTO 2026'!$O$14,INT((ROW()-13)/2),0)),"",OFFSET('11. SEGUIMIENTO 2026'!$O$14,INT((ROW()-13)/2),0)),IF(ISBLANK(OFFSET('9. METAS'!$S$20,INT((ROW()-14)/2),0)),"",OFFSET('9. METAS'!$S$20,INT((ROW()-14)/2),0)))</f>
        <v/>
      </c>
      <c r="L419" s="195" t="str">
        <f ca="1">IF(MOD(ROW()-13,2)=0,IF(ISBLANK(OFFSET('11. SEGUIMIENTO 2026'!$P$14,INT((ROW()-13)/2),0)),"",OFFSET('11. SEGUIMIENTO 2026'!$P$14,INT((ROW()-13)/2),0)),IF(ISBLANK(OFFSET('9. METAS'!$T$20,INT((ROW()-14)/2),0)),"",OFFSET('9. METAS'!$T$20,INT((ROW()-14)/2),0)))</f>
        <v/>
      </c>
      <c r="M419" s="196" t="str">
        <f ca="1">IF(MOD(ROW()-13,2)=0,IF(ISBLANK(OFFSET('11. SEGUIMIENTO 2026'!$Q$14,INT((ROW()-13)/2),0)),"",OFFSET('11. SEGUIMIENTO 2026'!$Q$14,INT((ROW()-13)/2),0)),IF(ISBLANK(OFFSET('9. METAS'!$U$20,INT((ROW()-14)/2),0)),"",OFFSET('9. METAS'!$U$20,INT((ROW()-14)/2),0)))</f>
        <v/>
      </c>
      <c r="N419" s="742" t="str">
        <f t="shared" ref="N419" ca="1" si="402">IFERROR(J419/J420,"ND")</f>
        <v>ND</v>
      </c>
      <c r="O419" s="738" t="str">
        <f t="shared" ref="O419" ca="1" si="403">IFERROR(((J419+K419+L419)/H419),"ND")</f>
        <v>ND</v>
      </c>
      <c r="P419" s="726"/>
    </row>
    <row r="420" spans="3:16">
      <c r="C420" s="760"/>
      <c r="D420" s="756"/>
      <c r="E420" s="756"/>
      <c r="F420" s="754"/>
      <c r="G420" s="751"/>
      <c r="H420" s="747"/>
      <c r="I420" s="745"/>
      <c r="J420" s="194" t="str">
        <f ca="1">IF(MOD(ROW()-13,2)=0,IF(ISBLANK(OFFSET('11. SEGUIMIENTO 2026'!$N$14,INT((ROW()-13)/2),0)),"",OFFSET('11. SEGUIMIENTO 2026'!$N$14,INT((ROW()-13)/2),0)),IF(ISBLANK(OFFSET('9. METAS'!$R$20,INT((ROW()-14)/2),0)),"",OFFSET('9. METAS'!$R$20,INT((ROW()-14)/2),0)))</f>
        <v/>
      </c>
      <c r="K420" s="195" t="str">
        <f ca="1">IF(MOD(ROW()-13,2)=0,IF(ISBLANK(OFFSET('11. SEGUIMIENTO 2026'!$O$14,INT((ROW()-13)/2),0)),"",OFFSET('11. SEGUIMIENTO 2026'!$O$14,INT((ROW()-13)/2),0)),IF(ISBLANK(OFFSET('9. METAS'!$S$20,INT((ROW()-14)/2),0)),"",OFFSET('9. METAS'!$S$20,INT((ROW()-14)/2),0)))</f>
        <v/>
      </c>
      <c r="L420" s="195" t="str">
        <f ca="1">IF(MOD(ROW()-13,2)=0,IF(ISBLANK(OFFSET('11. SEGUIMIENTO 2026'!$P$14,INT((ROW()-13)/2),0)),"",OFFSET('11. SEGUIMIENTO 2026'!$P$14,INT((ROW()-13)/2),0)),IF(ISBLANK(OFFSET('9. METAS'!$T$20,INT((ROW()-14)/2),0)),"",OFFSET('9. METAS'!$T$20,INT((ROW()-14)/2),0)))</f>
        <v/>
      </c>
      <c r="M420" s="196" t="str">
        <f ca="1">IF(MOD(ROW()-13,2)=0,IF(ISBLANK(OFFSET('11. SEGUIMIENTO 2026'!$Q$14,INT((ROW()-13)/2),0)),"",OFFSET('11. SEGUIMIENTO 2026'!$Q$14,INT((ROW()-13)/2),0)),IF(ISBLANK(OFFSET('9. METAS'!$U$20,INT((ROW()-14)/2),0)),"",OFFSET('9. METAS'!$U$20,INT((ROW()-14)/2),0)))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METAS'!$L$20,INT((ROW()-13)/2),0)),"",OFFSET('9. METAS'!$L$20,INT((ROW()-13)/2),0))</f>
        <v/>
      </c>
      <c r="I421" s="744"/>
      <c r="J421" s="194" t="str">
        <f ca="1">IF(MOD(ROW()-13,2)=0,IF(ISBLANK(OFFSET('11. SEGUIMIENTO 2026'!$N$14,INT((ROW()-13)/2),0)),"",OFFSET('11. SEGUIMIENTO 2026'!$N$14,INT((ROW()-13)/2),0)),IF(ISBLANK(OFFSET('9. METAS'!$R$20,INT((ROW()-14)/2),0)),"",OFFSET('9. METAS'!$R$20,INT((ROW()-14)/2),0)))</f>
        <v/>
      </c>
      <c r="K421" s="195" t="str">
        <f ca="1">IF(MOD(ROW()-13,2)=0,IF(ISBLANK(OFFSET('11. SEGUIMIENTO 2026'!$O$14,INT((ROW()-13)/2),0)),"",OFFSET('11. SEGUIMIENTO 2026'!$O$14,INT((ROW()-13)/2),0)),IF(ISBLANK(OFFSET('9. METAS'!$S$20,INT((ROW()-14)/2),0)),"",OFFSET('9. METAS'!$S$20,INT((ROW()-14)/2),0)))</f>
        <v/>
      </c>
      <c r="L421" s="195" t="str">
        <f ca="1">IF(MOD(ROW()-13,2)=0,IF(ISBLANK(OFFSET('11. SEGUIMIENTO 2026'!$P$14,INT((ROW()-13)/2),0)),"",OFFSET('11. SEGUIMIENTO 2026'!$P$14,INT((ROW()-13)/2),0)),IF(ISBLANK(OFFSET('9. METAS'!$T$20,INT((ROW()-14)/2),0)),"",OFFSET('9. METAS'!$T$20,INT((ROW()-14)/2),0)))</f>
        <v/>
      </c>
      <c r="M421" s="196" t="str">
        <f ca="1">IF(MOD(ROW()-13,2)=0,IF(ISBLANK(OFFSET('11. SEGUIMIENTO 2026'!$Q$14,INT((ROW()-13)/2),0)),"",OFFSET('11. SEGUIMIENTO 2026'!$Q$14,INT((ROW()-13)/2),0)),IF(ISBLANK(OFFSET('9. METAS'!$U$20,INT((ROW()-14)/2),0)),"",OFFSET('9. METAS'!$U$20,INT((ROW()-14)/2),0)))</f>
        <v/>
      </c>
      <c r="N421" s="742" t="str">
        <f t="shared" ref="N421" ca="1" si="404">IFERROR(J421/J422,"ND")</f>
        <v>ND</v>
      </c>
      <c r="O421" s="738" t="str">
        <f t="shared" ref="O421" ca="1" si="405">IFERROR(((J421+K421+L421)/H421),"ND")</f>
        <v>ND</v>
      </c>
      <c r="P421" s="726"/>
    </row>
    <row r="422" spans="3:16">
      <c r="C422" s="760"/>
      <c r="D422" s="756"/>
      <c r="E422" s="756"/>
      <c r="F422" s="754"/>
      <c r="G422" s="751"/>
      <c r="H422" s="747"/>
      <c r="I422" s="745"/>
      <c r="J422" s="194" t="str">
        <f ca="1">IF(MOD(ROW()-13,2)=0,IF(ISBLANK(OFFSET('11. SEGUIMIENTO 2026'!$N$14,INT((ROW()-13)/2),0)),"",OFFSET('11. SEGUIMIENTO 2026'!$N$14,INT((ROW()-13)/2),0)),IF(ISBLANK(OFFSET('9. METAS'!$R$20,INT((ROW()-14)/2),0)),"",OFFSET('9. METAS'!$R$20,INT((ROW()-14)/2),0)))</f>
        <v/>
      </c>
      <c r="K422" s="195" t="str">
        <f ca="1">IF(MOD(ROW()-13,2)=0,IF(ISBLANK(OFFSET('11. SEGUIMIENTO 2026'!$O$14,INT((ROW()-13)/2),0)),"",OFFSET('11. SEGUIMIENTO 2026'!$O$14,INT((ROW()-13)/2),0)),IF(ISBLANK(OFFSET('9. METAS'!$S$20,INT((ROW()-14)/2),0)),"",OFFSET('9. METAS'!$S$20,INT((ROW()-14)/2),0)))</f>
        <v/>
      </c>
      <c r="L422" s="195" t="str">
        <f ca="1">IF(MOD(ROW()-13,2)=0,IF(ISBLANK(OFFSET('11. SEGUIMIENTO 2026'!$P$14,INT((ROW()-13)/2),0)),"",OFFSET('11. SEGUIMIENTO 2026'!$P$14,INT((ROW()-13)/2),0)),IF(ISBLANK(OFFSET('9. METAS'!$T$20,INT((ROW()-14)/2),0)),"",OFFSET('9. METAS'!$T$20,INT((ROW()-14)/2),0)))</f>
        <v/>
      </c>
      <c r="M422" s="196" t="str">
        <f ca="1">IF(MOD(ROW()-13,2)=0,IF(ISBLANK(OFFSET('11. SEGUIMIENTO 2026'!$Q$14,INT((ROW()-13)/2),0)),"",OFFSET('11. SEGUIMIENTO 2026'!$Q$14,INT((ROW()-13)/2),0)),IF(ISBLANK(OFFSET('9. METAS'!$U$20,INT((ROW()-14)/2),0)),"",OFFSET('9. METAS'!$U$20,INT((ROW()-14)/2),0)))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METAS'!$L$20,INT((ROW()-13)/2),0)),"",OFFSET('9. METAS'!$L$20,INT((ROW()-13)/2),0))</f>
        <v/>
      </c>
      <c r="I423" s="744"/>
      <c r="J423" s="194" t="str">
        <f ca="1">IF(MOD(ROW()-13,2)=0,IF(ISBLANK(OFFSET('11. SEGUIMIENTO 2026'!$N$14,INT((ROW()-13)/2),0)),"",OFFSET('11. SEGUIMIENTO 2026'!$N$14,INT((ROW()-13)/2),0)),IF(ISBLANK(OFFSET('9. METAS'!$R$20,INT((ROW()-14)/2),0)),"",OFFSET('9. METAS'!$R$20,INT((ROW()-14)/2),0)))</f>
        <v/>
      </c>
      <c r="K423" s="195" t="str">
        <f ca="1">IF(MOD(ROW()-13,2)=0,IF(ISBLANK(OFFSET('11. SEGUIMIENTO 2026'!$O$14,INT((ROW()-13)/2),0)),"",OFFSET('11. SEGUIMIENTO 2026'!$O$14,INT((ROW()-13)/2),0)),IF(ISBLANK(OFFSET('9. METAS'!$S$20,INT((ROW()-14)/2),0)),"",OFFSET('9. METAS'!$S$20,INT((ROW()-14)/2),0)))</f>
        <v/>
      </c>
      <c r="L423" s="195" t="str">
        <f ca="1">IF(MOD(ROW()-13,2)=0,IF(ISBLANK(OFFSET('11. SEGUIMIENTO 2026'!$P$14,INT((ROW()-13)/2),0)),"",OFFSET('11. SEGUIMIENTO 2026'!$P$14,INT((ROW()-13)/2),0)),IF(ISBLANK(OFFSET('9. METAS'!$T$20,INT((ROW()-14)/2),0)),"",OFFSET('9. METAS'!$T$20,INT((ROW()-14)/2),0)))</f>
        <v/>
      </c>
      <c r="M423" s="196" t="str">
        <f ca="1">IF(MOD(ROW()-13,2)=0,IF(ISBLANK(OFFSET('11. SEGUIMIENTO 2026'!$Q$14,INT((ROW()-13)/2),0)),"",OFFSET('11. SEGUIMIENTO 2026'!$Q$14,INT((ROW()-13)/2),0)),IF(ISBLANK(OFFSET('9. METAS'!$U$20,INT((ROW()-14)/2),0)),"",OFFSET('9. METAS'!$U$20,INT((ROW()-14)/2),0)))</f>
        <v/>
      </c>
      <c r="N423" s="742" t="str">
        <f t="shared" ref="N423" ca="1" si="406">IFERROR(J423/J424,"ND")</f>
        <v>ND</v>
      </c>
      <c r="O423" s="738" t="str">
        <f t="shared" ref="O423" ca="1" si="407">IFERROR(((J423+K423+L423)/H423),"ND")</f>
        <v>ND</v>
      </c>
      <c r="P423" s="726"/>
    </row>
    <row r="424" spans="3:16">
      <c r="C424" s="760"/>
      <c r="D424" s="756"/>
      <c r="E424" s="756"/>
      <c r="F424" s="754"/>
      <c r="G424" s="751"/>
      <c r="H424" s="747"/>
      <c r="I424" s="745"/>
      <c r="J424" s="194" t="str">
        <f ca="1">IF(MOD(ROW()-13,2)=0,IF(ISBLANK(OFFSET('11. SEGUIMIENTO 2026'!$N$14,INT((ROW()-13)/2),0)),"",OFFSET('11. SEGUIMIENTO 2026'!$N$14,INT((ROW()-13)/2),0)),IF(ISBLANK(OFFSET('9. METAS'!$R$20,INT((ROW()-14)/2),0)),"",OFFSET('9. METAS'!$R$20,INT((ROW()-14)/2),0)))</f>
        <v/>
      </c>
      <c r="K424" s="195" t="str">
        <f ca="1">IF(MOD(ROW()-13,2)=0,IF(ISBLANK(OFFSET('11. SEGUIMIENTO 2026'!$O$14,INT((ROW()-13)/2),0)),"",OFFSET('11. SEGUIMIENTO 2026'!$O$14,INT((ROW()-13)/2),0)),IF(ISBLANK(OFFSET('9. METAS'!$S$20,INT((ROW()-14)/2),0)),"",OFFSET('9. METAS'!$S$20,INT((ROW()-14)/2),0)))</f>
        <v/>
      </c>
      <c r="L424" s="195" t="str">
        <f ca="1">IF(MOD(ROW()-13,2)=0,IF(ISBLANK(OFFSET('11. SEGUIMIENTO 2026'!$P$14,INT((ROW()-13)/2),0)),"",OFFSET('11. SEGUIMIENTO 2026'!$P$14,INT((ROW()-13)/2),0)),IF(ISBLANK(OFFSET('9. METAS'!$T$20,INT((ROW()-14)/2),0)),"",OFFSET('9. METAS'!$T$20,INT((ROW()-14)/2),0)))</f>
        <v/>
      </c>
      <c r="M424" s="196" t="str">
        <f ca="1">IF(MOD(ROW()-13,2)=0,IF(ISBLANK(OFFSET('11. SEGUIMIENTO 2026'!$Q$14,INT((ROW()-13)/2),0)),"",OFFSET('11. SEGUIMIENTO 2026'!$Q$14,INT((ROW()-13)/2),0)),IF(ISBLANK(OFFSET('9. METAS'!$U$20,INT((ROW()-14)/2),0)),"",OFFSET('9. METAS'!$U$20,INT((ROW()-14)/2),0)))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METAS'!$L$20,INT((ROW()-13)/2),0)),"",OFFSET('9. METAS'!$L$20,INT((ROW()-13)/2),0))</f>
        <v/>
      </c>
      <c r="I425" s="744"/>
      <c r="J425" s="194" t="str">
        <f ca="1">IF(MOD(ROW()-13,2)=0,IF(ISBLANK(OFFSET('11. SEGUIMIENTO 2026'!$N$14,INT((ROW()-13)/2),0)),"",OFFSET('11. SEGUIMIENTO 2026'!$N$14,INT((ROW()-13)/2),0)),IF(ISBLANK(OFFSET('9. METAS'!$R$20,INT((ROW()-14)/2),0)),"",OFFSET('9. METAS'!$R$20,INT((ROW()-14)/2),0)))</f>
        <v/>
      </c>
      <c r="K425" s="195" t="str">
        <f ca="1">IF(MOD(ROW()-13,2)=0,IF(ISBLANK(OFFSET('11. SEGUIMIENTO 2026'!$O$14,INT((ROW()-13)/2),0)),"",OFFSET('11. SEGUIMIENTO 2026'!$O$14,INT((ROW()-13)/2),0)),IF(ISBLANK(OFFSET('9. METAS'!$S$20,INT((ROW()-14)/2),0)),"",OFFSET('9. METAS'!$S$20,INT((ROW()-14)/2),0)))</f>
        <v/>
      </c>
      <c r="L425" s="195" t="str">
        <f ca="1">IF(MOD(ROW()-13,2)=0,IF(ISBLANK(OFFSET('11. SEGUIMIENTO 2026'!$P$14,INT((ROW()-13)/2),0)),"",OFFSET('11. SEGUIMIENTO 2026'!$P$14,INT((ROW()-13)/2),0)),IF(ISBLANK(OFFSET('9. METAS'!$T$20,INT((ROW()-14)/2),0)),"",OFFSET('9. METAS'!$T$20,INT((ROW()-14)/2),0)))</f>
        <v/>
      </c>
      <c r="M425" s="196" t="str">
        <f ca="1">IF(MOD(ROW()-13,2)=0,IF(ISBLANK(OFFSET('11. SEGUIMIENTO 2026'!$Q$14,INT((ROW()-13)/2),0)),"",OFFSET('11. SEGUIMIENTO 2026'!$Q$14,INT((ROW()-13)/2),0)),IF(ISBLANK(OFFSET('9. METAS'!$U$20,INT((ROW()-14)/2),0)),"",OFFSET('9. METAS'!$U$20,INT((ROW()-14)/2),0)))</f>
        <v/>
      </c>
      <c r="N425" s="742" t="str">
        <f t="shared" ref="N425" ca="1" si="408">IFERROR(J425/J426,"ND")</f>
        <v>ND</v>
      </c>
      <c r="O425" s="738" t="str">
        <f t="shared" ref="O425" ca="1" si="409">IFERROR(((J425+K425+L425)/H425),"ND")</f>
        <v>ND</v>
      </c>
      <c r="P425" s="726"/>
    </row>
    <row r="426" spans="3:16">
      <c r="C426" s="760"/>
      <c r="D426" s="756"/>
      <c r="E426" s="756"/>
      <c r="F426" s="754"/>
      <c r="G426" s="751"/>
      <c r="H426" s="747"/>
      <c r="I426" s="745"/>
      <c r="J426" s="194" t="str">
        <f ca="1">IF(MOD(ROW()-13,2)=0,IF(ISBLANK(OFFSET('11. SEGUIMIENTO 2026'!$N$14,INT((ROW()-13)/2),0)),"",OFFSET('11. SEGUIMIENTO 2026'!$N$14,INT((ROW()-13)/2),0)),IF(ISBLANK(OFFSET('9. METAS'!$R$20,INT((ROW()-14)/2),0)),"",OFFSET('9. METAS'!$R$20,INT((ROW()-14)/2),0)))</f>
        <v/>
      </c>
      <c r="K426" s="195" t="str">
        <f ca="1">IF(MOD(ROW()-13,2)=0,IF(ISBLANK(OFFSET('11. SEGUIMIENTO 2026'!$O$14,INT((ROW()-13)/2),0)),"",OFFSET('11. SEGUIMIENTO 2026'!$O$14,INT((ROW()-13)/2),0)),IF(ISBLANK(OFFSET('9. METAS'!$S$20,INT((ROW()-14)/2),0)),"",OFFSET('9. METAS'!$S$20,INT((ROW()-14)/2),0)))</f>
        <v/>
      </c>
      <c r="L426" s="195" t="str">
        <f ca="1">IF(MOD(ROW()-13,2)=0,IF(ISBLANK(OFFSET('11. SEGUIMIENTO 2026'!$P$14,INT((ROW()-13)/2),0)),"",OFFSET('11. SEGUIMIENTO 2026'!$P$14,INT((ROW()-13)/2),0)),IF(ISBLANK(OFFSET('9. METAS'!$T$20,INT((ROW()-14)/2),0)),"",OFFSET('9. METAS'!$T$20,INT((ROW()-14)/2),0)))</f>
        <v/>
      </c>
      <c r="M426" s="196" t="str">
        <f ca="1">IF(MOD(ROW()-13,2)=0,IF(ISBLANK(OFFSET('11. SEGUIMIENTO 2026'!$Q$14,INT((ROW()-13)/2),0)),"",OFFSET('11. SEGUIMIENTO 2026'!$Q$14,INT((ROW()-13)/2),0)),IF(ISBLANK(OFFSET('9. METAS'!$U$20,INT((ROW()-14)/2),0)),"",OFFSET('9. METAS'!$U$20,INT((ROW()-14)/2),0)))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METAS'!$L$20,INT((ROW()-13)/2),0)),"",OFFSET('9. METAS'!$L$20,INT((ROW()-13)/2),0))</f>
        <v/>
      </c>
      <c r="I427" s="744"/>
      <c r="J427" s="194" t="str">
        <f ca="1">IF(MOD(ROW()-13,2)=0,IF(ISBLANK(OFFSET('11. SEGUIMIENTO 2026'!$N$14,INT((ROW()-13)/2),0)),"",OFFSET('11. SEGUIMIENTO 2026'!$N$14,INT((ROW()-13)/2),0)),IF(ISBLANK(OFFSET('9. METAS'!$R$20,INT((ROW()-14)/2),0)),"",OFFSET('9. METAS'!$R$20,INT((ROW()-14)/2),0)))</f>
        <v/>
      </c>
      <c r="K427" s="195" t="str">
        <f ca="1">IF(MOD(ROW()-13,2)=0,IF(ISBLANK(OFFSET('11. SEGUIMIENTO 2026'!$O$14,INT((ROW()-13)/2),0)),"",OFFSET('11. SEGUIMIENTO 2026'!$O$14,INT((ROW()-13)/2),0)),IF(ISBLANK(OFFSET('9. METAS'!$S$20,INT((ROW()-14)/2),0)),"",OFFSET('9. METAS'!$S$20,INT((ROW()-14)/2),0)))</f>
        <v/>
      </c>
      <c r="L427" s="195" t="str">
        <f ca="1">IF(MOD(ROW()-13,2)=0,IF(ISBLANK(OFFSET('11. SEGUIMIENTO 2026'!$P$14,INT((ROW()-13)/2),0)),"",OFFSET('11. SEGUIMIENTO 2026'!$P$14,INT((ROW()-13)/2),0)),IF(ISBLANK(OFFSET('9. METAS'!$T$20,INT((ROW()-14)/2),0)),"",OFFSET('9. METAS'!$T$20,INT((ROW()-14)/2),0)))</f>
        <v/>
      </c>
      <c r="M427" s="196" t="str">
        <f ca="1">IF(MOD(ROW()-13,2)=0,IF(ISBLANK(OFFSET('11. SEGUIMIENTO 2026'!$Q$14,INT((ROW()-13)/2),0)),"",OFFSET('11. SEGUIMIENTO 2026'!$Q$14,INT((ROW()-13)/2),0)),IF(ISBLANK(OFFSET('9. METAS'!$U$20,INT((ROW()-14)/2),0)),"",OFFSET('9. METAS'!$U$20,INT((ROW()-14)/2),0)))</f>
        <v/>
      </c>
      <c r="N427" s="742" t="str">
        <f t="shared" ref="N427" ca="1" si="410">IFERROR(J427/J428,"ND")</f>
        <v>ND</v>
      </c>
      <c r="O427" s="738" t="str">
        <f t="shared" ref="O427" ca="1" si="411">IFERROR(((J427+K427+L427)/H427),"ND")</f>
        <v>ND</v>
      </c>
      <c r="P427" s="726"/>
    </row>
    <row r="428" spans="3:16">
      <c r="C428" s="760"/>
      <c r="D428" s="756"/>
      <c r="E428" s="756"/>
      <c r="F428" s="754"/>
      <c r="G428" s="751"/>
      <c r="H428" s="747"/>
      <c r="I428" s="745"/>
      <c r="J428" s="194" t="str">
        <f ca="1">IF(MOD(ROW()-13,2)=0,IF(ISBLANK(OFFSET('11. SEGUIMIENTO 2026'!$N$14,INT((ROW()-13)/2),0)),"",OFFSET('11. SEGUIMIENTO 2026'!$N$14,INT((ROW()-13)/2),0)),IF(ISBLANK(OFFSET('9. METAS'!$R$20,INT((ROW()-14)/2),0)),"",OFFSET('9. METAS'!$R$20,INT((ROW()-14)/2),0)))</f>
        <v/>
      </c>
      <c r="K428" s="195" t="str">
        <f ca="1">IF(MOD(ROW()-13,2)=0,IF(ISBLANK(OFFSET('11. SEGUIMIENTO 2026'!$O$14,INT((ROW()-13)/2),0)),"",OFFSET('11. SEGUIMIENTO 2026'!$O$14,INT((ROW()-13)/2),0)),IF(ISBLANK(OFFSET('9. METAS'!$S$20,INT((ROW()-14)/2),0)),"",OFFSET('9. METAS'!$S$20,INT((ROW()-14)/2),0)))</f>
        <v/>
      </c>
      <c r="L428" s="195" t="str">
        <f ca="1">IF(MOD(ROW()-13,2)=0,IF(ISBLANK(OFFSET('11. SEGUIMIENTO 2026'!$P$14,INT((ROW()-13)/2),0)),"",OFFSET('11. SEGUIMIENTO 2026'!$P$14,INT((ROW()-13)/2),0)),IF(ISBLANK(OFFSET('9. METAS'!$T$20,INT((ROW()-14)/2),0)),"",OFFSET('9. METAS'!$T$20,INT((ROW()-14)/2),0)))</f>
        <v/>
      </c>
      <c r="M428" s="196" t="str">
        <f ca="1">IF(MOD(ROW()-13,2)=0,IF(ISBLANK(OFFSET('11. SEGUIMIENTO 2026'!$Q$14,INT((ROW()-13)/2),0)),"",OFFSET('11. SEGUIMIENTO 2026'!$Q$14,INT((ROW()-13)/2),0)),IF(ISBLANK(OFFSET('9. METAS'!$U$20,INT((ROW()-14)/2),0)),"",OFFSET('9. METAS'!$U$20,INT((ROW()-14)/2),0)))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METAS'!$L$20,INT((ROW()-13)/2),0)),"",OFFSET('9. METAS'!$L$20,INT((ROW()-13)/2),0))</f>
        <v/>
      </c>
      <c r="I429" s="744"/>
      <c r="J429" s="194" t="str">
        <f ca="1">IF(MOD(ROW()-13,2)=0,IF(ISBLANK(OFFSET('11. SEGUIMIENTO 2026'!$N$14,INT((ROW()-13)/2),0)),"",OFFSET('11. SEGUIMIENTO 2026'!$N$14,INT((ROW()-13)/2),0)),IF(ISBLANK(OFFSET('9. METAS'!$R$20,INT((ROW()-14)/2),0)),"",OFFSET('9. METAS'!$R$20,INT((ROW()-14)/2),0)))</f>
        <v/>
      </c>
      <c r="K429" s="195" t="str">
        <f ca="1">IF(MOD(ROW()-13,2)=0,IF(ISBLANK(OFFSET('11. SEGUIMIENTO 2026'!$O$14,INT((ROW()-13)/2),0)),"",OFFSET('11. SEGUIMIENTO 2026'!$O$14,INT((ROW()-13)/2),0)),IF(ISBLANK(OFFSET('9. METAS'!$S$20,INT((ROW()-14)/2),0)),"",OFFSET('9. METAS'!$S$20,INT((ROW()-14)/2),0)))</f>
        <v/>
      </c>
      <c r="L429" s="195" t="str">
        <f ca="1">IF(MOD(ROW()-13,2)=0,IF(ISBLANK(OFFSET('11. SEGUIMIENTO 2026'!$P$14,INT((ROW()-13)/2),0)),"",OFFSET('11. SEGUIMIENTO 2026'!$P$14,INT((ROW()-13)/2),0)),IF(ISBLANK(OFFSET('9. METAS'!$T$20,INT((ROW()-14)/2),0)),"",OFFSET('9. METAS'!$T$20,INT((ROW()-14)/2),0)))</f>
        <v/>
      </c>
      <c r="M429" s="196" t="str">
        <f ca="1">IF(MOD(ROW()-13,2)=0,IF(ISBLANK(OFFSET('11. SEGUIMIENTO 2026'!$Q$14,INT((ROW()-13)/2),0)),"",OFFSET('11. SEGUIMIENTO 2026'!$Q$14,INT((ROW()-13)/2),0)),IF(ISBLANK(OFFSET('9. METAS'!$U$20,INT((ROW()-14)/2),0)),"",OFFSET('9. METAS'!$U$20,INT((ROW()-14)/2),0)))</f>
        <v/>
      </c>
      <c r="N429" s="742" t="str">
        <f t="shared" ref="N429" ca="1" si="412">IFERROR(J429/J430,"ND")</f>
        <v>ND</v>
      </c>
      <c r="O429" s="738" t="str">
        <f t="shared" ref="O429" ca="1" si="413">IFERROR(((J429+K429+L429)/H429),"ND")</f>
        <v>ND</v>
      </c>
      <c r="P429" s="726"/>
    </row>
    <row r="430" spans="3:16">
      <c r="C430" s="760"/>
      <c r="D430" s="756"/>
      <c r="E430" s="756"/>
      <c r="F430" s="754"/>
      <c r="G430" s="751"/>
      <c r="H430" s="747"/>
      <c r="I430" s="745"/>
      <c r="J430" s="194" t="str">
        <f ca="1">IF(MOD(ROW()-13,2)=0,IF(ISBLANK(OFFSET('11. SEGUIMIENTO 2026'!$N$14,INT((ROW()-13)/2),0)),"",OFFSET('11. SEGUIMIENTO 2026'!$N$14,INT((ROW()-13)/2),0)),IF(ISBLANK(OFFSET('9. METAS'!$R$20,INT((ROW()-14)/2),0)),"",OFFSET('9. METAS'!$R$20,INT((ROW()-14)/2),0)))</f>
        <v/>
      </c>
      <c r="K430" s="195" t="str">
        <f ca="1">IF(MOD(ROW()-13,2)=0,IF(ISBLANK(OFFSET('11. SEGUIMIENTO 2026'!$O$14,INT((ROW()-13)/2),0)),"",OFFSET('11. SEGUIMIENTO 2026'!$O$14,INT((ROW()-13)/2),0)),IF(ISBLANK(OFFSET('9. METAS'!$S$20,INT((ROW()-14)/2),0)),"",OFFSET('9. METAS'!$S$20,INT((ROW()-14)/2),0)))</f>
        <v/>
      </c>
      <c r="L430" s="195" t="str">
        <f ca="1">IF(MOD(ROW()-13,2)=0,IF(ISBLANK(OFFSET('11. SEGUIMIENTO 2026'!$P$14,INT((ROW()-13)/2),0)),"",OFFSET('11. SEGUIMIENTO 2026'!$P$14,INT((ROW()-13)/2),0)),IF(ISBLANK(OFFSET('9. METAS'!$T$20,INT((ROW()-14)/2),0)),"",OFFSET('9. METAS'!$T$20,INT((ROW()-14)/2),0)))</f>
        <v/>
      </c>
      <c r="M430" s="196" t="str">
        <f ca="1">IF(MOD(ROW()-13,2)=0,IF(ISBLANK(OFFSET('11. SEGUIMIENTO 2026'!$Q$14,INT((ROW()-13)/2),0)),"",OFFSET('11. SEGUIMIENTO 2026'!$Q$14,INT((ROW()-13)/2),0)),IF(ISBLANK(OFFSET('9. METAS'!$U$20,INT((ROW()-14)/2),0)),"",OFFSET('9. METAS'!$U$20,INT((ROW()-14)/2),0)))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METAS'!$L$20,INT((ROW()-13)/2),0)),"",OFFSET('9. METAS'!$L$20,INT((ROW()-13)/2),0))</f>
        <v/>
      </c>
      <c r="I431" s="744"/>
      <c r="J431" s="194" t="str">
        <f ca="1">IF(MOD(ROW()-13,2)=0,IF(ISBLANK(OFFSET('11. SEGUIMIENTO 2026'!$N$14,INT((ROW()-13)/2),0)),"",OFFSET('11. SEGUIMIENTO 2026'!$N$14,INT((ROW()-13)/2),0)),IF(ISBLANK(OFFSET('9. METAS'!$R$20,INT((ROW()-14)/2),0)),"",OFFSET('9. METAS'!$R$20,INT((ROW()-14)/2),0)))</f>
        <v/>
      </c>
      <c r="K431" s="195" t="str">
        <f ca="1">IF(MOD(ROW()-13,2)=0,IF(ISBLANK(OFFSET('11. SEGUIMIENTO 2026'!$O$14,INT((ROW()-13)/2),0)),"",OFFSET('11. SEGUIMIENTO 2026'!$O$14,INT((ROW()-13)/2),0)),IF(ISBLANK(OFFSET('9. METAS'!$S$20,INT((ROW()-14)/2),0)),"",OFFSET('9. METAS'!$S$20,INT((ROW()-14)/2),0)))</f>
        <v/>
      </c>
      <c r="L431" s="195" t="str">
        <f ca="1">IF(MOD(ROW()-13,2)=0,IF(ISBLANK(OFFSET('11. SEGUIMIENTO 2026'!$P$14,INT((ROW()-13)/2),0)),"",OFFSET('11. SEGUIMIENTO 2026'!$P$14,INT((ROW()-13)/2),0)),IF(ISBLANK(OFFSET('9. METAS'!$T$20,INT((ROW()-14)/2),0)),"",OFFSET('9. METAS'!$T$20,INT((ROW()-14)/2),0)))</f>
        <v/>
      </c>
      <c r="M431" s="196" t="str">
        <f ca="1">IF(MOD(ROW()-13,2)=0,IF(ISBLANK(OFFSET('11. SEGUIMIENTO 2026'!$Q$14,INT((ROW()-13)/2),0)),"",OFFSET('11. SEGUIMIENTO 2026'!$Q$14,INT((ROW()-13)/2),0)),IF(ISBLANK(OFFSET('9. METAS'!$U$20,INT((ROW()-14)/2),0)),"",OFFSET('9. METAS'!$U$20,INT((ROW()-14)/2),0)))</f>
        <v/>
      </c>
      <c r="N431" s="742" t="str">
        <f t="shared" ref="N431" ca="1" si="414">IFERROR(J431/J432,"ND")</f>
        <v>ND</v>
      </c>
      <c r="O431" s="738" t="str">
        <f t="shared" ref="O431" ca="1" si="415">IFERROR(((J431+K431+L431)/H431),"ND")</f>
        <v>ND</v>
      </c>
      <c r="P431" s="726"/>
    </row>
    <row r="432" spans="3:16">
      <c r="C432" s="760"/>
      <c r="D432" s="756"/>
      <c r="E432" s="756"/>
      <c r="F432" s="754"/>
      <c r="G432" s="751"/>
      <c r="H432" s="747"/>
      <c r="I432" s="745"/>
      <c r="J432" s="194" t="str">
        <f ca="1">IF(MOD(ROW()-13,2)=0,IF(ISBLANK(OFFSET('11. SEGUIMIENTO 2026'!$N$14,INT((ROW()-13)/2),0)),"",OFFSET('11. SEGUIMIENTO 2026'!$N$14,INT((ROW()-13)/2),0)),IF(ISBLANK(OFFSET('9. METAS'!$R$20,INT((ROW()-14)/2),0)),"",OFFSET('9. METAS'!$R$20,INT((ROW()-14)/2),0)))</f>
        <v/>
      </c>
      <c r="K432" s="195" t="str">
        <f ca="1">IF(MOD(ROW()-13,2)=0,IF(ISBLANK(OFFSET('11. SEGUIMIENTO 2026'!$O$14,INT((ROW()-13)/2),0)),"",OFFSET('11. SEGUIMIENTO 2026'!$O$14,INT((ROW()-13)/2),0)),IF(ISBLANK(OFFSET('9. METAS'!$S$20,INT((ROW()-14)/2),0)),"",OFFSET('9. METAS'!$S$20,INT((ROW()-14)/2),0)))</f>
        <v/>
      </c>
      <c r="L432" s="195" t="str">
        <f ca="1">IF(MOD(ROW()-13,2)=0,IF(ISBLANK(OFFSET('11. SEGUIMIENTO 2026'!$P$14,INT((ROW()-13)/2),0)),"",OFFSET('11. SEGUIMIENTO 2026'!$P$14,INT((ROW()-13)/2),0)),IF(ISBLANK(OFFSET('9. METAS'!$T$20,INT((ROW()-14)/2),0)),"",OFFSET('9. METAS'!$T$20,INT((ROW()-14)/2),0)))</f>
        <v/>
      </c>
      <c r="M432" s="196" t="str">
        <f ca="1">IF(MOD(ROW()-13,2)=0,IF(ISBLANK(OFFSET('11. SEGUIMIENTO 2026'!$Q$14,INT((ROW()-13)/2),0)),"",OFFSET('11. SEGUIMIENTO 2026'!$Q$14,INT((ROW()-13)/2),0)),IF(ISBLANK(OFFSET('9. METAS'!$U$20,INT((ROW()-14)/2),0)),"",OFFSET('9. METAS'!$U$20,INT((ROW()-14)/2),0)))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METAS'!$L$20,INT((ROW()-13)/2),0)),"",OFFSET('9. METAS'!$L$20,INT((ROW()-13)/2),0))</f>
        <v/>
      </c>
      <c r="I433" s="744"/>
      <c r="J433" s="194" t="str">
        <f ca="1">IF(MOD(ROW()-13,2)=0,IF(ISBLANK(OFFSET('11. SEGUIMIENTO 2026'!$N$14,INT((ROW()-13)/2),0)),"",OFFSET('11. SEGUIMIENTO 2026'!$N$14,INT((ROW()-13)/2),0)),IF(ISBLANK(OFFSET('9. METAS'!$R$20,INT((ROW()-14)/2),0)),"",OFFSET('9. METAS'!$R$20,INT((ROW()-14)/2),0)))</f>
        <v/>
      </c>
      <c r="K433" s="195" t="str">
        <f ca="1">IF(MOD(ROW()-13,2)=0,IF(ISBLANK(OFFSET('11. SEGUIMIENTO 2026'!$O$14,INT((ROW()-13)/2),0)),"",OFFSET('11. SEGUIMIENTO 2026'!$O$14,INT((ROW()-13)/2),0)),IF(ISBLANK(OFFSET('9. METAS'!$S$20,INT((ROW()-14)/2),0)),"",OFFSET('9. METAS'!$S$20,INT((ROW()-14)/2),0)))</f>
        <v/>
      </c>
      <c r="L433" s="195" t="str">
        <f ca="1">IF(MOD(ROW()-13,2)=0,IF(ISBLANK(OFFSET('11. SEGUIMIENTO 2026'!$P$14,INT((ROW()-13)/2),0)),"",OFFSET('11. SEGUIMIENTO 2026'!$P$14,INT((ROW()-13)/2),0)),IF(ISBLANK(OFFSET('9. METAS'!$T$20,INT((ROW()-14)/2),0)),"",OFFSET('9. METAS'!$T$20,INT((ROW()-14)/2),0)))</f>
        <v/>
      </c>
      <c r="M433" s="196" t="str">
        <f ca="1">IF(MOD(ROW()-13,2)=0,IF(ISBLANK(OFFSET('11. SEGUIMIENTO 2026'!$Q$14,INT((ROW()-13)/2),0)),"",OFFSET('11. SEGUIMIENTO 2026'!$Q$14,INT((ROW()-13)/2),0)),IF(ISBLANK(OFFSET('9. METAS'!$U$20,INT((ROW()-14)/2),0)),"",OFFSET('9. METAS'!$U$20,INT((ROW()-14)/2),0)))</f>
        <v/>
      </c>
      <c r="N433" s="742" t="str">
        <f t="shared" ref="N433" ca="1" si="416">IFERROR(J433/J434,"ND")</f>
        <v>ND</v>
      </c>
      <c r="O433" s="738" t="str">
        <f t="shared" ref="O433" ca="1" si="417">IFERROR(((J433+K433+L433)/H433),"ND")</f>
        <v>ND</v>
      </c>
      <c r="P433" s="726"/>
    </row>
    <row r="434" spans="3:16">
      <c r="C434" s="760"/>
      <c r="D434" s="756"/>
      <c r="E434" s="756"/>
      <c r="F434" s="754"/>
      <c r="G434" s="751"/>
      <c r="H434" s="747"/>
      <c r="I434" s="745"/>
      <c r="J434" s="194" t="str">
        <f ca="1">IF(MOD(ROW()-13,2)=0,IF(ISBLANK(OFFSET('11. SEGUIMIENTO 2026'!$N$14,INT((ROW()-13)/2),0)),"",OFFSET('11. SEGUIMIENTO 2026'!$N$14,INT((ROW()-13)/2),0)),IF(ISBLANK(OFFSET('9. METAS'!$R$20,INT((ROW()-14)/2),0)),"",OFFSET('9. METAS'!$R$20,INT((ROW()-14)/2),0)))</f>
        <v/>
      </c>
      <c r="K434" s="195" t="str">
        <f ca="1">IF(MOD(ROW()-13,2)=0,IF(ISBLANK(OFFSET('11. SEGUIMIENTO 2026'!$O$14,INT((ROW()-13)/2),0)),"",OFFSET('11. SEGUIMIENTO 2026'!$O$14,INT((ROW()-13)/2),0)),IF(ISBLANK(OFFSET('9. METAS'!$S$20,INT((ROW()-14)/2),0)),"",OFFSET('9. METAS'!$S$20,INT((ROW()-14)/2),0)))</f>
        <v/>
      </c>
      <c r="L434" s="195" t="str">
        <f ca="1">IF(MOD(ROW()-13,2)=0,IF(ISBLANK(OFFSET('11. SEGUIMIENTO 2026'!$P$14,INT((ROW()-13)/2),0)),"",OFFSET('11. SEGUIMIENTO 2026'!$P$14,INT((ROW()-13)/2),0)),IF(ISBLANK(OFFSET('9. METAS'!$T$20,INT((ROW()-14)/2),0)),"",OFFSET('9. METAS'!$T$20,INT((ROW()-14)/2),0)))</f>
        <v/>
      </c>
      <c r="M434" s="196" t="str">
        <f ca="1">IF(MOD(ROW()-13,2)=0,IF(ISBLANK(OFFSET('11. SEGUIMIENTO 2026'!$Q$14,INT((ROW()-13)/2),0)),"",OFFSET('11. SEGUIMIENTO 2026'!$Q$14,INT((ROW()-13)/2),0)),IF(ISBLANK(OFFSET('9. METAS'!$U$20,INT((ROW()-14)/2),0)),"",OFFSET('9. METAS'!$U$20,INT((ROW()-14)/2),0)))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METAS'!$L$20,INT((ROW()-13)/2),0)),"",OFFSET('9. METAS'!$L$20,INT((ROW()-13)/2),0))</f>
        <v/>
      </c>
      <c r="I435" s="744"/>
      <c r="J435" s="194" t="str">
        <f ca="1">IF(MOD(ROW()-13,2)=0,IF(ISBLANK(OFFSET('11. SEGUIMIENTO 2026'!$N$14,INT((ROW()-13)/2),0)),"",OFFSET('11. SEGUIMIENTO 2026'!$N$14,INT((ROW()-13)/2),0)),IF(ISBLANK(OFFSET('9. METAS'!$R$20,INT((ROW()-14)/2),0)),"",OFFSET('9. METAS'!$R$20,INT((ROW()-14)/2),0)))</f>
        <v/>
      </c>
      <c r="K435" s="195" t="str">
        <f ca="1">IF(MOD(ROW()-13,2)=0,IF(ISBLANK(OFFSET('11. SEGUIMIENTO 2026'!$O$14,INT((ROW()-13)/2),0)),"",OFFSET('11. SEGUIMIENTO 2026'!$O$14,INT((ROW()-13)/2),0)),IF(ISBLANK(OFFSET('9. METAS'!$S$20,INT((ROW()-14)/2),0)),"",OFFSET('9. METAS'!$S$20,INT((ROW()-14)/2),0)))</f>
        <v/>
      </c>
      <c r="L435" s="195" t="str">
        <f ca="1">IF(MOD(ROW()-13,2)=0,IF(ISBLANK(OFFSET('11. SEGUIMIENTO 2026'!$P$14,INT((ROW()-13)/2),0)),"",OFFSET('11. SEGUIMIENTO 2026'!$P$14,INT((ROW()-13)/2),0)),IF(ISBLANK(OFFSET('9. METAS'!$T$20,INT((ROW()-14)/2),0)),"",OFFSET('9. METAS'!$T$20,INT((ROW()-14)/2),0)))</f>
        <v/>
      </c>
      <c r="M435" s="196" t="str">
        <f ca="1">IF(MOD(ROW()-13,2)=0,IF(ISBLANK(OFFSET('11. SEGUIMIENTO 2026'!$Q$14,INT((ROW()-13)/2),0)),"",OFFSET('11. SEGUIMIENTO 2026'!$Q$14,INT((ROW()-13)/2),0)),IF(ISBLANK(OFFSET('9. METAS'!$U$20,INT((ROW()-14)/2),0)),"",OFFSET('9. METAS'!$U$20,INT((ROW()-14)/2),0)))</f>
        <v/>
      </c>
      <c r="N435" s="742" t="str">
        <f t="shared" ref="N435" ca="1" si="418">IFERROR(J435/J436,"ND")</f>
        <v>ND</v>
      </c>
      <c r="O435" s="738" t="str">
        <f t="shared" ref="O435" ca="1" si="419">IFERROR(((J435+K435+L435)/H435),"ND")</f>
        <v>ND</v>
      </c>
      <c r="P435" s="726"/>
    </row>
    <row r="436" spans="3:16">
      <c r="C436" s="760"/>
      <c r="D436" s="756"/>
      <c r="E436" s="756"/>
      <c r="F436" s="754"/>
      <c r="G436" s="751"/>
      <c r="H436" s="747"/>
      <c r="I436" s="745"/>
      <c r="J436" s="194" t="str">
        <f ca="1">IF(MOD(ROW()-13,2)=0,IF(ISBLANK(OFFSET('11. SEGUIMIENTO 2026'!$N$14,INT((ROW()-13)/2),0)),"",OFFSET('11. SEGUIMIENTO 2026'!$N$14,INT((ROW()-13)/2),0)),IF(ISBLANK(OFFSET('9. METAS'!$R$20,INT((ROW()-14)/2),0)),"",OFFSET('9. METAS'!$R$20,INT((ROW()-14)/2),0)))</f>
        <v/>
      </c>
      <c r="K436" s="195" t="str">
        <f ca="1">IF(MOD(ROW()-13,2)=0,IF(ISBLANK(OFFSET('11. SEGUIMIENTO 2026'!$O$14,INT((ROW()-13)/2),0)),"",OFFSET('11. SEGUIMIENTO 2026'!$O$14,INT((ROW()-13)/2),0)),IF(ISBLANK(OFFSET('9. METAS'!$S$20,INT((ROW()-14)/2),0)),"",OFFSET('9. METAS'!$S$20,INT((ROW()-14)/2),0)))</f>
        <v/>
      </c>
      <c r="L436" s="195" t="str">
        <f ca="1">IF(MOD(ROW()-13,2)=0,IF(ISBLANK(OFFSET('11. SEGUIMIENTO 2026'!$P$14,INT((ROW()-13)/2),0)),"",OFFSET('11. SEGUIMIENTO 2026'!$P$14,INT((ROW()-13)/2),0)),IF(ISBLANK(OFFSET('9. METAS'!$T$20,INT((ROW()-14)/2),0)),"",OFFSET('9. METAS'!$T$20,INT((ROW()-14)/2),0)))</f>
        <v/>
      </c>
      <c r="M436" s="196" t="str">
        <f ca="1">IF(MOD(ROW()-13,2)=0,IF(ISBLANK(OFFSET('11. SEGUIMIENTO 2026'!$Q$14,INT((ROW()-13)/2),0)),"",OFFSET('11. SEGUIMIENTO 2026'!$Q$14,INT((ROW()-13)/2),0)),IF(ISBLANK(OFFSET('9. METAS'!$U$20,INT((ROW()-14)/2),0)),"",OFFSET('9. METAS'!$U$20,INT((ROW()-14)/2),0)))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METAS'!$L$20,INT((ROW()-13)/2),0)),"",OFFSET('9. METAS'!$L$20,INT((ROW()-13)/2),0))</f>
        <v/>
      </c>
      <c r="I437" s="744"/>
      <c r="J437" s="194" t="str">
        <f ca="1">IF(MOD(ROW()-13,2)=0,IF(ISBLANK(OFFSET('11. SEGUIMIENTO 2026'!$N$14,INT((ROW()-13)/2),0)),"",OFFSET('11. SEGUIMIENTO 2026'!$N$14,INT((ROW()-13)/2),0)),IF(ISBLANK(OFFSET('9. METAS'!$R$20,INT((ROW()-14)/2),0)),"",OFFSET('9. METAS'!$R$20,INT((ROW()-14)/2),0)))</f>
        <v/>
      </c>
      <c r="K437" s="195" t="str">
        <f ca="1">IF(MOD(ROW()-13,2)=0,IF(ISBLANK(OFFSET('11. SEGUIMIENTO 2026'!$O$14,INT((ROW()-13)/2),0)),"",OFFSET('11. SEGUIMIENTO 2026'!$O$14,INT((ROW()-13)/2),0)),IF(ISBLANK(OFFSET('9. METAS'!$S$20,INT((ROW()-14)/2),0)),"",OFFSET('9. METAS'!$S$20,INT((ROW()-14)/2),0)))</f>
        <v/>
      </c>
      <c r="L437" s="195" t="str">
        <f ca="1">IF(MOD(ROW()-13,2)=0,IF(ISBLANK(OFFSET('11. SEGUIMIENTO 2026'!$P$14,INT((ROW()-13)/2),0)),"",OFFSET('11. SEGUIMIENTO 2026'!$P$14,INT((ROW()-13)/2),0)),IF(ISBLANK(OFFSET('9. METAS'!$T$20,INT((ROW()-14)/2),0)),"",OFFSET('9. METAS'!$T$20,INT((ROW()-14)/2),0)))</f>
        <v/>
      </c>
      <c r="M437" s="196" t="str">
        <f ca="1">IF(MOD(ROW()-13,2)=0,IF(ISBLANK(OFFSET('11. SEGUIMIENTO 2026'!$Q$14,INT((ROW()-13)/2),0)),"",OFFSET('11. SEGUIMIENTO 2026'!$Q$14,INT((ROW()-13)/2),0)),IF(ISBLANK(OFFSET('9. METAS'!$U$20,INT((ROW()-14)/2),0)),"",OFFSET('9. METAS'!$U$20,INT((ROW()-14)/2),0)))</f>
        <v/>
      </c>
      <c r="N437" s="742" t="str">
        <f t="shared" ref="N437" ca="1" si="420">IFERROR(J437/J438,"ND")</f>
        <v>ND</v>
      </c>
      <c r="O437" s="738" t="str">
        <f t="shared" ref="O437" ca="1" si="421">IFERROR(((J437+K437+L437)/H437),"ND")</f>
        <v>ND</v>
      </c>
      <c r="P437" s="726"/>
    </row>
    <row r="438" spans="3:16">
      <c r="C438" s="760"/>
      <c r="D438" s="756"/>
      <c r="E438" s="756"/>
      <c r="F438" s="754"/>
      <c r="G438" s="751"/>
      <c r="H438" s="747"/>
      <c r="I438" s="745"/>
      <c r="J438" s="194" t="str">
        <f ca="1">IF(MOD(ROW()-13,2)=0,IF(ISBLANK(OFFSET('11. SEGUIMIENTO 2026'!$N$14,INT((ROW()-13)/2),0)),"",OFFSET('11. SEGUIMIENTO 2026'!$N$14,INT((ROW()-13)/2),0)),IF(ISBLANK(OFFSET('9. METAS'!$R$20,INT((ROW()-14)/2),0)),"",OFFSET('9. METAS'!$R$20,INT((ROW()-14)/2),0)))</f>
        <v/>
      </c>
      <c r="K438" s="195" t="str">
        <f ca="1">IF(MOD(ROW()-13,2)=0,IF(ISBLANK(OFFSET('11. SEGUIMIENTO 2026'!$O$14,INT((ROW()-13)/2),0)),"",OFFSET('11. SEGUIMIENTO 2026'!$O$14,INT((ROW()-13)/2),0)),IF(ISBLANK(OFFSET('9. METAS'!$S$20,INT((ROW()-14)/2),0)),"",OFFSET('9. METAS'!$S$20,INT((ROW()-14)/2),0)))</f>
        <v/>
      </c>
      <c r="L438" s="195" t="str">
        <f ca="1">IF(MOD(ROW()-13,2)=0,IF(ISBLANK(OFFSET('11. SEGUIMIENTO 2026'!$P$14,INT((ROW()-13)/2),0)),"",OFFSET('11. SEGUIMIENTO 2026'!$P$14,INT((ROW()-13)/2),0)),IF(ISBLANK(OFFSET('9. METAS'!$T$20,INT((ROW()-14)/2),0)),"",OFFSET('9. METAS'!$T$20,INT((ROW()-14)/2),0)))</f>
        <v/>
      </c>
      <c r="M438" s="196" t="str">
        <f ca="1">IF(MOD(ROW()-13,2)=0,IF(ISBLANK(OFFSET('11. SEGUIMIENTO 2026'!$Q$14,INT((ROW()-13)/2),0)),"",OFFSET('11. SEGUIMIENTO 2026'!$Q$14,INT((ROW()-13)/2),0)),IF(ISBLANK(OFFSET('9. METAS'!$U$20,INT((ROW()-14)/2),0)),"",OFFSET('9. METAS'!$U$20,INT((ROW()-14)/2),0)))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METAS'!$L$20,INT((ROW()-13)/2),0)),"",OFFSET('9. METAS'!$L$20,INT((ROW()-13)/2),0))</f>
        <v/>
      </c>
      <c r="I439" s="744"/>
      <c r="J439" s="194" t="str">
        <f ca="1">IF(MOD(ROW()-13,2)=0,IF(ISBLANK(OFFSET('11. SEGUIMIENTO 2026'!$N$14,INT((ROW()-13)/2),0)),"",OFFSET('11. SEGUIMIENTO 2026'!$N$14,INT((ROW()-13)/2),0)),IF(ISBLANK(OFFSET('9. METAS'!$R$20,INT((ROW()-14)/2),0)),"",OFFSET('9. METAS'!$R$20,INT((ROW()-14)/2),0)))</f>
        <v/>
      </c>
      <c r="K439" s="195" t="str">
        <f ca="1">IF(MOD(ROW()-13,2)=0,IF(ISBLANK(OFFSET('11. SEGUIMIENTO 2026'!$O$14,INT((ROW()-13)/2),0)),"",OFFSET('11. SEGUIMIENTO 2026'!$O$14,INT((ROW()-13)/2),0)),IF(ISBLANK(OFFSET('9. METAS'!$S$20,INT((ROW()-14)/2),0)),"",OFFSET('9. METAS'!$S$20,INT((ROW()-14)/2),0)))</f>
        <v/>
      </c>
      <c r="L439" s="195" t="str">
        <f ca="1">IF(MOD(ROW()-13,2)=0,IF(ISBLANK(OFFSET('11. SEGUIMIENTO 2026'!$P$14,INT((ROW()-13)/2),0)),"",OFFSET('11. SEGUIMIENTO 2026'!$P$14,INT((ROW()-13)/2),0)),IF(ISBLANK(OFFSET('9. METAS'!$T$20,INT((ROW()-14)/2),0)),"",OFFSET('9. METAS'!$T$20,INT((ROW()-14)/2),0)))</f>
        <v/>
      </c>
      <c r="M439" s="196" t="str">
        <f ca="1">IF(MOD(ROW()-13,2)=0,IF(ISBLANK(OFFSET('11. SEGUIMIENTO 2026'!$Q$14,INT((ROW()-13)/2),0)),"",OFFSET('11. SEGUIMIENTO 2026'!$Q$14,INT((ROW()-13)/2),0)),IF(ISBLANK(OFFSET('9. METAS'!$U$20,INT((ROW()-14)/2),0)),"",OFFSET('9. METAS'!$U$20,INT((ROW()-14)/2),0)))</f>
        <v/>
      </c>
      <c r="N439" s="742" t="str">
        <f t="shared" ref="N439" ca="1" si="422">IFERROR(J439/J440,"ND")</f>
        <v>ND</v>
      </c>
      <c r="O439" s="738" t="str">
        <f t="shared" ref="O439" ca="1" si="423">IFERROR(((J439+K439+L439)/H439),"ND")</f>
        <v>ND</v>
      </c>
      <c r="P439" s="726"/>
    </row>
    <row r="440" spans="3:16">
      <c r="C440" s="760"/>
      <c r="D440" s="756"/>
      <c r="E440" s="756"/>
      <c r="F440" s="754"/>
      <c r="G440" s="751"/>
      <c r="H440" s="747"/>
      <c r="I440" s="745"/>
      <c r="J440" s="194" t="str">
        <f ca="1">IF(MOD(ROW()-13,2)=0,IF(ISBLANK(OFFSET('11. SEGUIMIENTO 2026'!$N$14,INT((ROW()-13)/2),0)),"",OFFSET('11. SEGUIMIENTO 2026'!$N$14,INT((ROW()-13)/2),0)),IF(ISBLANK(OFFSET('9. METAS'!$R$20,INT((ROW()-14)/2),0)),"",OFFSET('9. METAS'!$R$20,INT((ROW()-14)/2),0)))</f>
        <v/>
      </c>
      <c r="K440" s="195" t="str">
        <f ca="1">IF(MOD(ROW()-13,2)=0,IF(ISBLANK(OFFSET('11. SEGUIMIENTO 2026'!$O$14,INT((ROW()-13)/2),0)),"",OFFSET('11. SEGUIMIENTO 2026'!$O$14,INT((ROW()-13)/2),0)),IF(ISBLANK(OFFSET('9. METAS'!$S$20,INT((ROW()-14)/2),0)),"",OFFSET('9. METAS'!$S$20,INT((ROW()-14)/2),0)))</f>
        <v/>
      </c>
      <c r="L440" s="195" t="str">
        <f ca="1">IF(MOD(ROW()-13,2)=0,IF(ISBLANK(OFFSET('11. SEGUIMIENTO 2026'!$P$14,INT((ROW()-13)/2),0)),"",OFFSET('11. SEGUIMIENTO 2026'!$P$14,INT((ROW()-13)/2),0)),IF(ISBLANK(OFFSET('9. METAS'!$T$20,INT((ROW()-14)/2),0)),"",OFFSET('9. METAS'!$T$20,INT((ROW()-14)/2),0)))</f>
        <v/>
      </c>
      <c r="M440" s="196" t="str">
        <f ca="1">IF(MOD(ROW()-13,2)=0,IF(ISBLANK(OFFSET('11. SEGUIMIENTO 2026'!$Q$14,INT((ROW()-13)/2),0)),"",OFFSET('11. SEGUIMIENTO 2026'!$Q$14,INT((ROW()-13)/2),0)),IF(ISBLANK(OFFSET('9. METAS'!$U$20,INT((ROW()-14)/2),0)),"",OFFSET('9. METAS'!$U$20,INT((ROW()-14)/2),0)))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METAS'!$L$20,INT((ROW()-13)/2),0)),"",OFFSET('9. METAS'!$L$20,INT((ROW()-13)/2),0))</f>
        <v/>
      </c>
      <c r="I441" s="744"/>
      <c r="J441" s="194" t="str">
        <f ca="1">IF(MOD(ROW()-13,2)=0,IF(ISBLANK(OFFSET('11. SEGUIMIENTO 2026'!$N$14,INT((ROW()-13)/2),0)),"",OFFSET('11. SEGUIMIENTO 2026'!$N$14,INT((ROW()-13)/2),0)),IF(ISBLANK(OFFSET('9. METAS'!$R$20,INT((ROW()-14)/2),0)),"",OFFSET('9. METAS'!$R$20,INT((ROW()-14)/2),0)))</f>
        <v/>
      </c>
      <c r="K441" s="195" t="str">
        <f ca="1">IF(MOD(ROW()-13,2)=0,IF(ISBLANK(OFFSET('11. SEGUIMIENTO 2026'!$O$14,INT((ROW()-13)/2),0)),"",OFFSET('11. SEGUIMIENTO 2026'!$O$14,INT((ROW()-13)/2),0)),IF(ISBLANK(OFFSET('9. METAS'!$S$20,INT((ROW()-14)/2),0)),"",OFFSET('9. METAS'!$S$20,INT((ROW()-14)/2),0)))</f>
        <v/>
      </c>
      <c r="L441" s="195" t="str">
        <f ca="1">IF(MOD(ROW()-13,2)=0,IF(ISBLANK(OFFSET('11. SEGUIMIENTO 2026'!$P$14,INT((ROW()-13)/2),0)),"",OFFSET('11. SEGUIMIENTO 2026'!$P$14,INT((ROW()-13)/2),0)),IF(ISBLANK(OFFSET('9. METAS'!$T$20,INT((ROW()-14)/2),0)),"",OFFSET('9. METAS'!$T$20,INT((ROW()-14)/2),0)))</f>
        <v/>
      </c>
      <c r="M441" s="196" t="str">
        <f ca="1">IF(MOD(ROW()-13,2)=0,IF(ISBLANK(OFFSET('11. SEGUIMIENTO 2026'!$Q$14,INT((ROW()-13)/2),0)),"",OFFSET('11. SEGUIMIENTO 2026'!$Q$14,INT((ROW()-13)/2),0)),IF(ISBLANK(OFFSET('9. METAS'!$U$20,INT((ROW()-14)/2),0)),"",OFFSET('9. METAS'!$U$20,INT((ROW()-14)/2),0)))</f>
        <v/>
      </c>
      <c r="N441" s="742" t="str">
        <f t="shared" ref="N441" ca="1" si="424">IFERROR(J441/J442,"ND")</f>
        <v>ND</v>
      </c>
      <c r="O441" s="738" t="str">
        <f t="shared" ref="O441" ca="1" si="425">IFERROR(((J441+K441+L441)/H441),"ND")</f>
        <v>ND</v>
      </c>
      <c r="P441" s="726"/>
    </row>
    <row r="442" spans="3:16">
      <c r="C442" s="760"/>
      <c r="D442" s="756"/>
      <c r="E442" s="756"/>
      <c r="F442" s="754"/>
      <c r="G442" s="751"/>
      <c r="H442" s="747"/>
      <c r="I442" s="745"/>
      <c r="J442" s="194" t="str">
        <f ca="1">IF(MOD(ROW()-13,2)=0,IF(ISBLANK(OFFSET('11. SEGUIMIENTO 2026'!$N$14,INT((ROW()-13)/2),0)),"",OFFSET('11. SEGUIMIENTO 2026'!$N$14,INT((ROW()-13)/2),0)),IF(ISBLANK(OFFSET('9. METAS'!$R$20,INT((ROW()-14)/2),0)),"",OFFSET('9. METAS'!$R$20,INT((ROW()-14)/2),0)))</f>
        <v/>
      </c>
      <c r="K442" s="195" t="str">
        <f ca="1">IF(MOD(ROW()-13,2)=0,IF(ISBLANK(OFFSET('11. SEGUIMIENTO 2026'!$O$14,INT((ROW()-13)/2),0)),"",OFFSET('11. SEGUIMIENTO 2026'!$O$14,INT((ROW()-13)/2),0)),IF(ISBLANK(OFFSET('9. METAS'!$S$20,INT((ROW()-14)/2),0)),"",OFFSET('9. METAS'!$S$20,INT((ROW()-14)/2),0)))</f>
        <v/>
      </c>
      <c r="L442" s="195" t="str">
        <f ca="1">IF(MOD(ROW()-13,2)=0,IF(ISBLANK(OFFSET('11. SEGUIMIENTO 2026'!$P$14,INT((ROW()-13)/2),0)),"",OFFSET('11. SEGUIMIENTO 2026'!$P$14,INT((ROW()-13)/2),0)),IF(ISBLANK(OFFSET('9. METAS'!$T$20,INT((ROW()-14)/2),0)),"",OFFSET('9. METAS'!$T$20,INT((ROW()-14)/2),0)))</f>
        <v/>
      </c>
      <c r="M442" s="196" t="str">
        <f ca="1">IF(MOD(ROW()-13,2)=0,IF(ISBLANK(OFFSET('11. SEGUIMIENTO 2026'!$Q$14,INT((ROW()-13)/2),0)),"",OFFSET('11. SEGUIMIENTO 2026'!$Q$14,INT((ROW()-13)/2),0)),IF(ISBLANK(OFFSET('9. METAS'!$U$20,INT((ROW()-14)/2),0)),"",OFFSET('9. METAS'!$U$20,INT((ROW()-14)/2),0)))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METAS'!$L$20,INT((ROW()-13)/2),0)),"",OFFSET('9. METAS'!$L$20,INT((ROW()-13)/2),0))</f>
        <v/>
      </c>
      <c r="I443" s="744"/>
      <c r="J443" s="194" t="str">
        <f ca="1">IF(MOD(ROW()-13,2)=0,IF(ISBLANK(OFFSET('11. SEGUIMIENTO 2026'!$N$14,INT((ROW()-13)/2),0)),"",OFFSET('11. SEGUIMIENTO 2026'!$N$14,INT((ROW()-13)/2),0)),IF(ISBLANK(OFFSET('9. METAS'!$R$20,INT((ROW()-14)/2),0)),"",OFFSET('9. METAS'!$R$20,INT((ROW()-14)/2),0)))</f>
        <v/>
      </c>
      <c r="K443" s="195" t="str">
        <f ca="1">IF(MOD(ROW()-13,2)=0,IF(ISBLANK(OFFSET('11. SEGUIMIENTO 2026'!$O$14,INT((ROW()-13)/2),0)),"",OFFSET('11. SEGUIMIENTO 2026'!$O$14,INT((ROW()-13)/2),0)),IF(ISBLANK(OFFSET('9. METAS'!$S$20,INT((ROW()-14)/2),0)),"",OFFSET('9. METAS'!$S$20,INT((ROW()-14)/2),0)))</f>
        <v/>
      </c>
      <c r="L443" s="195" t="str">
        <f ca="1">IF(MOD(ROW()-13,2)=0,IF(ISBLANK(OFFSET('11. SEGUIMIENTO 2026'!$P$14,INT((ROW()-13)/2),0)),"",OFFSET('11. SEGUIMIENTO 2026'!$P$14,INT((ROW()-13)/2),0)),IF(ISBLANK(OFFSET('9. METAS'!$T$20,INT((ROW()-14)/2),0)),"",OFFSET('9. METAS'!$T$20,INT((ROW()-14)/2),0)))</f>
        <v/>
      </c>
      <c r="M443" s="196" t="str">
        <f ca="1">IF(MOD(ROW()-13,2)=0,IF(ISBLANK(OFFSET('11. SEGUIMIENTO 2026'!$Q$14,INT((ROW()-13)/2),0)),"",OFFSET('11. SEGUIMIENTO 2026'!$Q$14,INT((ROW()-13)/2),0)),IF(ISBLANK(OFFSET('9. METAS'!$U$20,INT((ROW()-14)/2),0)),"",OFFSET('9. METAS'!$U$20,INT((ROW()-14)/2),0)))</f>
        <v/>
      </c>
      <c r="N443" s="742" t="str">
        <f t="shared" ref="N443" ca="1" si="426">IFERROR(J443/J444,"ND")</f>
        <v>ND</v>
      </c>
      <c r="O443" s="738" t="str">
        <f t="shared" ref="O443" ca="1" si="427">IFERROR(((J443+K443+L443)/H443),"ND")</f>
        <v>ND</v>
      </c>
      <c r="P443" s="726"/>
    </row>
    <row r="444" spans="3:16">
      <c r="C444" s="760"/>
      <c r="D444" s="756"/>
      <c r="E444" s="756"/>
      <c r="F444" s="754"/>
      <c r="G444" s="751"/>
      <c r="H444" s="747"/>
      <c r="I444" s="745"/>
      <c r="J444" s="194" t="str">
        <f ca="1">IF(MOD(ROW()-13,2)=0,IF(ISBLANK(OFFSET('11. SEGUIMIENTO 2026'!$N$14,INT((ROW()-13)/2),0)),"",OFFSET('11. SEGUIMIENTO 2026'!$N$14,INT((ROW()-13)/2),0)),IF(ISBLANK(OFFSET('9. METAS'!$R$20,INT((ROW()-14)/2),0)),"",OFFSET('9. METAS'!$R$20,INT((ROW()-14)/2),0)))</f>
        <v/>
      </c>
      <c r="K444" s="195" t="str">
        <f ca="1">IF(MOD(ROW()-13,2)=0,IF(ISBLANK(OFFSET('11. SEGUIMIENTO 2026'!$O$14,INT((ROW()-13)/2),0)),"",OFFSET('11. SEGUIMIENTO 2026'!$O$14,INT((ROW()-13)/2),0)),IF(ISBLANK(OFFSET('9. METAS'!$S$20,INT((ROW()-14)/2),0)),"",OFFSET('9. METAS'!$S$20,INT((ROW()-14)/2),0)))</f>
        <v/>
      </c>
      <c r="L444" s="195" t="str">
        <f ca="1">IF(MOD(ROW()-13,2)=0,IF(ISBLANK(OFFSET('11. SEGUIMIENTO 2026'!$P$14,INT((ROW()-13)/2),0)),"",OFFSET('11. SEGUIMIENTO 2026'!$P$14,INT((ROW()-13)/2),0)),IF(ISBLANK(OFFSET('9. METAS'!$T$20,INT((ROW()-14)/2),0)),"",OFFSET('9. METAS'!$T$20,INT((ROW()-14)/2),0)))</f>
        <v/>
      </c>
      <c r="M444" s="196" t="str">
        <f ca="1">IF(MOD(ROW()-13,2)=0,IF(ISBLANK(OFFSET('11. SEGUIMIENTO 2026'!$Q$14,INT((ROW()-13)/2),0)),"",OFFSET('11. SEGUIMIENTO 2026'!$Q$14,INT((ROW()-13)/2),0)),IF(ISBLANK(OFFSET('9. METAS'!$U$20,INT((ROW()-14)/2),0)),"",OFFSET('9. METAS'!$U$20,INT((ROW()-14)/2),0)))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METAS'!$L$20,INT((ROW()-13)/2),0)),"",OFFSET('9. METAS'!$L$20,INT((ROW()-13)/2),0))</f>
        <v/>
      </c>
      <c r="I445" s="744"/>
      <c r="J445" s="194" t="str">
        <f ca="1">IF(MOD(ROW()-13,2)=0,IF(ISBLANK(OFFSET('11. SEGUIMIENTO 2026'!$N$14,INT((ROW()-13)/2),0)),"",OFFSET('11. SEGUIMIENTO 2026'!$N$14,INT((ROW()-13)/2),0)),IF(ISBLANK(OFFSET('9. METAS'!$R$20,INT((ROW()-14)/2),0)),"",OFFSET('9. METAS'!$R$20,INT((ROW()-14)/2),0)))</f>
        <v/>
      </c>
      <c r="K445" s="195" t="str">
        <f ca="1">IF(MOD(ROW()-13,2)=0,IF(ISBLANK(OFFSET('11. SEGUIMIENTO 2026'!$O$14,INT((ROW()-13)/2),0)),"",OFFSET('11. SEGUIMIENTO 2026'!$O$14,INT((ROW()-13)/2),0)),IF(ISBLANK(OFFSET('9. METAS'!$S$20,INT((ROW()-14)/2),0)),"",OFFSET('9. METAS'!$S$20,INT((ROW()-14)/2),0)))</f>
        <v/>
      </c>
      <c r="L445" s="195" t="str">
        <f ca="1">IF(MOD(ROW()-13,2)=0,IF(ISBLANK(OFFSET('11. SEGUIMIENTO 2026'!$P$14,INT((ROW()-13)/2),0)),"",OFFSET('11. SEGUIMIENTO 2026'!$P$14,INT((ROW()-13)/2),0)),IF(ISBLANK(OFFSET('9. METAS'!$T$20,INT((ROW()-14)/2),0)),"",OFFSET('9. METAS'!$T$20,INT((ROW()-14)/2),0)))</f>
        <v/>
      </c>
      <c r="M445" s="196" t="str">
        <f ca="1">IF(MOD(ROW()-13,2)=0,IF(ISBLANK(OFFSET('11. SEGUIMIENTO 2026'!$Q$14,INT((ROW()-13)/2),0)),"",OFFSET('11. SEGUIMIENTO 2026'!$Q$14,INT((ROW()-13)/2),0)),IF(ISBLANK(OFFSET('9. METAS'!$U$20,INT((ROW()-14)/2),0)),"",OFFSET('9. METAS'!$U$20,INT((ROW()-14)/2),0)))</f>
        <v/>
      </c>
      <c r="N445" s="742" t="str">
        <f t="shared" ref="N445" ca="1" si="428">IFERROR(J445/J446,"ND")</f>
        <v>ND</v>
      </c>
      <c r="O445" s="738" t="str">
        <f t="shared" ref="O445" ca="1" si="429">IFERROR(((J445+K445+L445)/H445),"ND")</f>
        <v>ND</v>
      </c>
      <c r="P445" s="726"/>
    </row>
    <row r="446" spans="3:16">
      <c r="C446" s="760"/>
      <c r="D446" s="756"/>
      <c r="E446" s="756"/>
      <c r="F446" s="754"/>
      <c r="G446" s="751"/>
      <c r="H446" s="747"/>
      <c r="I446" s="745"/>
      <c r="J446" s="194" t="str">
        <f ca="1">IF(MOD(ROW()-13,2)=0,IF(ISBLANK(OFFSET('11. SEGUIMIENTO 2026'!$N$14,INT((ROW()-13)/2),0)),"",OFFSET('11. SEGUIMIENTO 2026'!$N$14,INT((ROW()-13)/2),0)),IF(ISBLANK(OFFSET('9. METAS'!$R$20,INT((ROW()-14)/2),0)),"",OFFSET('9. METAS'!$R$20,INT((ROW()-14)/2),0)))</f>
        <v/>
      </c>
      <c r="K446" s="195" t="str">
        <f ca="1">IF(MOD(ROW()-13,2)=0,IF(ISBLANK(OFFSET('11. SEGUIMIENTO 2026'!$O$14,INT((ROW()-13)/2),0)),"",OFFSET('11. SEGUIMIENTO 2026'!$O$14,INT((ROW()-13)/2),0)),IF(ISBLANK(OFFSET('9. METAS'!$S$20,INT((ROW()-14)/2),0)),"",OFFSET('9. METAS'!$S$20,INT((ROW()-14)/2),0)))</f>
        <v/>
      </c>
      <c r="L446" s="195" t="str">
        <f ca="1">IF(MOD(ROW()-13,2)=0,IF(ISBLANK(OFFSET('11. SEGUIMIENTO 2026'!$P$14,INT((ROW()-13)/2),0)),"",OFFSET('11. SEGUIMIENTO 2026'!$P$14,INT((ROW()-13)/2),0)),IF(ISBLANK(OFFSET('9. METAS'!$T$20,INT((ROW()-14)/2),0)),"",OFFSET('9. METAS'!$T$20,INT((ROW()-14)/2),0)))</f>
        <v/>
      </c>
      <c r="M446" s="196" t="str">
        <f ca="1">IF(MOD(ROW()-13,2)=0,IF(ISBLANK(OFFSET('11. SEGUIMIENTO 2026'!$Q$14,INT((ROW()-13)/2),0)),"",OFFSET('11. SEGUIMIENTO 2026'!$Q$14,INT((ROW()-13)/2),0)),IF(ISBLANK(OFFSET('9. METAS'!$U$20,INT((ROW()-14)/2),0)),"",OFFSET('9. METAS'!$U$20,INT((ROW()-14)/2),0)))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METAS'!$L$20,INT((ROW()-13)/2),0)),"",OFFSET('9. METAS'!$L$20,INT((ROW()-13)/2),0))</f>
        <v/>
      </c>
      <c r="I447" s="744"/>
      <c r="J447" s="194" t="str">
        <f ca="1">IF(MOD(ROW()-13,2)=0,IF(ISBLANK(OFFSET('11. SEGUIMIENTO 2026'!$N$14,INT((ROW()-13)/2),0)),"",OFFSET('11. SEGUIMIENTO 2026'!$N$14,INT((ROW()-13)/2),0)),IF(ISBLANK(OFFSET('9. METAS'!$R$20,INT((ROW()-14)/2),0)),"",OFFSET('9. METAS'!$R$20,INT((ROW()-14)/2),0)))</f>
        <v/>
      </c>
      <c r="K447" s="195" t="str">
        <f ca="1">IF(MOD(ROW()-13,2)=0,IF(ISBLANK(OFFSET('11. SEGUIMIENTO 2026'!$O$14,INT((ROW()-13)/2),0)),"",OFFSET('11. SEGUIMIENTO 2026'!$O$14,INT((ROW()-13)/2),0)),IF(ISBLANK(OFFSET('9. METAS'!$S$20,INT((ROW()-14)/2),0)),"",OFFSET('9. METAS'!$S$20,INT((ROW()-14)/2),0)))</f>
        <v/>
      </c>
      <c r="L447" s="195" t="str">
        <f ca="1">IF(MOD(ROW()-13,2)=0,IF(ISBLANK(OFFSET('11. SEGUIMIENTO 2026'!$P$14,INT((ROW()-13)/2),0)),"",OFFSET('11. SEGUIMIENTO 2026'!$P$14,INT((ROW()-13)/2),0)),IF(ISBLANK(OFFSET('9. METAS'!$T$20,INT((ROW()-14)/2),0)),"",OFFSET('9. METAS'!$T$20,INT((ROW()-14)/2),0)))</f>
        <v/>
      </c>
      <c r="M447" s="196" t="str">
        <f ca="1">IF(MOD(ROW()-13,2)=0,IF(ISBLANK(OFFSET('11. SEGUIMIENTO 2026'!$Q$14,INT((ROW()-13)/2),0)),"",OFFSET('11. SEGUIMIENTO 2026'!$Q$14,INT((ROW()-13)/2),0)),IF(ISBLANK(OFFSET('9. METAS'!$U$20,INT((ROW()-14)/2),0)),"",OFFSET('9. METAS'!$U$20,INT((ROW()-14)/2),0)))</f>
        <v/>
      </c>
      <c r="N447" s="742" t="str">
        <f t="shared" ref="N447" ca="1" si="430">IFERROR(J447/J448,"ND")</f>
        <v>ND</v>
      </c>
      <c r="O447" s="738" t="str">
        <f t="shared" ref="O447" ca="1" si="431">IFERROR(((J447+K447+L447)/H447),"ND")</f>
        <v>ND</v>
      </c>
      <c r="P447" s="726"/>
    </row>
    <row r="448" spans="3:16">
      <c r="C448" s="760"/>
      <c r="D448" s="756"/>
      <c r="E448" s="756"/>
      <c r="F448" s="754"/>
      <c r="G448" s="751"/>
      <c r="H448" s="747"/>
      <c r="I448" s="745"/>
      <c r="J448" s="194" t="str">
        <f ca="1">IF(MOD(ROW()-13,2)=0,IF(ISBLANK(OFFSET('11. SEGUIMIENTO 2026'!$N$14,INT((ROW()-13)/2),0)),"",OFFSET('11. SEGUIMIENTO 2026'!$N$14,INT((ROW()-13)/2),0)),IF(ISBLANK(OFFSET('9. METAS'!$R$20,INT((ROW()-14)/2),0)),"",OFFSET('9. METAS'!$R$20,INT((ROW()-14)/2),0)))</f>
        <v/>
      </c>
      <c r="K448" s="195" t="str">
        <f ca="1">IF(MOD(ROW()-13,2)=0,IF(ISBLANK(OFFSET('11. SEGUIMIENTO 2026'!$O$14,INT((ROW()-13)/2),0)),"",OFFSET('11. SEGUIMIENTO 2026'!$O$14,INT((ROW()-13)/2),0)),IF(ISBLANK(OFFSET('9. METAS'!$S$20,INT((ROW()-14)/2),0)),"",OFFSET('9. METAS'!$S$20,INT((ROW()-14)/2),0)))</f>
        <v/>
      </c>
      <c r="L448" s="195" t="str">
        <f ca="1">IF(MOD(ROW()-13,2)=0,IF(ISBLANK(OFFSET('11. SEGUIMIENTO 2026'!$P$14,INT((ROW()-13)/2),0)),"",OFFSET('11. SEGUIMIENTO 2026'!$P$14,INT((ROW()-13)/2),0)),IF(ISBLANK(OFFSET('9. METAS'!$T$20,INT((ROW()-14)/2),0)),"",OFFSET('9. METAS'!$T$20,INT((ROW()-14)/2),0)))</f>
        <v/>
      </c>
      <c r="M448" s="196" t="str">
        <f ca="1">IF(MOD(ROW()-13,2)=0,IF(ISBLANK(OFFSET('11. SEGUIMIENTO 2026'!$Q$14,INT((ROW()-13)/2),0)),"",OFFSET('11. SEGUIMIENTO 2026'!$Q$14,INT((ROW()-13)/2),0)),IF(ISBLANK(OFFSET('9. METAS'!$U$20,INT((ROW()-14)/2),0)),"",OFFSET('9. METAS'!$U$20,INT((ROW()-14)/2),0)))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METAS'!$L$20,INT((ROW()-13)/2),0)),"",OFFSET('9. METAS'!$L$20,INT((ROW()-13)/2),0))</f>
        <v/>
      </c>
      <c r="I449" s="744"/>
      <c r="J449" s="194" t="str">
        <f ca="1">IF(MOD(ROW()-13,2)=0,IF(ISBLANK(OFFSET('11. SEGUIMIENTO 2026'!$N$14,INT((ROW()-13)/2),0)),"",OFFSET('11. SEGUIMIENTO 2026'!$N$14,INT((ROW()-13)/2),0)),IF(ISBLANK(OFFSET('9. METAS'!$R$20,INT((ROW()-14)/2),0)),"",OFFSET('9. METAS'!$R$20,INT((ROW()-14)/2),0)))</f>
        <v/>
      </c>
      <c r="K449" s="195" t="str">
        <f ca="1">IF(MOD(ROW()-13,2)=0,IF(ISBLANK(OFFSET('11. SEGUIMIENTO 2026'!$O$14,INT((ROW()-13)/2),0)),"",OFFSET('11. SEGUIMIENTO 2026'!$O$14,INT((ROW()-13)/2),0)),IF(ISBLANK(OFFSET('9. METAS'!$S$20,INT((ROW()-14)/2),0)),"",OFFSET('9. METAS'!$S$20,INT((ROW()-14)/2),0)))</f>
        <v/>
      </c>
      <c r="L449" s="195" t="str">
        <f ca="1">IF(MOD(ROW()-13,2)=0,IF(ISBLANK(OFFSET('11. SEGUIMIENTO 2026'!$P$14,INT((ROW()-13)/2),0)),"",OFFSET('11. SEGUIMIENTO 2026'!$P$14,INT((ROW()-13)/2),0)),IF(ISBLANK(OFFSET('9. METAS'!$T$20,INT((ROW()-14)/2),0)),"",OFFSET('9. METAS'!$T$20,INT((ROW()-14)/2),0)))</f>
        <v/>
      </c>
      <c r="M449" s="196" t="str">
        <f ca="1">IF(MOD(ROW()-13,2)=0,IF(ISBLANK(OFFSET('11. SEGUIMIENTO 2026'!$Q$14,INT((ROW()-13)/2),0)),"",OFFSET('11. SEGUIMIENTO 2026'!$Q$14,INT((ROW()-13)/2),0)),IF(ISBLANK(OFFSET('9. METAS'!$U$20,INT((ROW()-14)/2),0)),"",OFFSET('9. METAS'!$U$20,INT((ROW()-14)/2),0)))</f>
        <v/>
      </c>
      <c r="N449" s="742" t="str">
        <f t="shared" ref="N449" ca="1" si="432">IFERROR(J449/J450,"ND")</f>
        <v>ND</v>
      </c>
      <c r="O449" s="738" t="str">
        <f t="shared" ref="O449" ca="1" si="433">IFERROR(((J449+K449+L449)/H449),"ND")</f>
        <v>ND</v>
      </c>
      <c r="P449" s="726"/>
    </row>
    <row r="450" spans="3:16">
      <c r="C450" s="760"/>
      <c r="D450" s="756"/>
      <c r="E450" s="756"/>
      <c r="F450" s="754"/>
      <c r="G450" s="751"/>
      <c r="H450" s="747"/>
      <c r="I450" s="745"/>
      <c r="J450" s="194" t="str">
        <f ca="1">IF(MOD(ROW()-13,2)=0,IF(ISBLANK(OFFSET('11. SEGUIMIENTO 2026'!$N$14,INT((ROW()-13)/2),0)),"",OFFSET('11. SEGUIMIENTO 2026'!$N$14,INT((ROW()-13)/2),0)),IF(ISBLANK(OFFSET('9. METAS'!$R$20,INT((ROW()-14)/2),0)),"",OFFSET('9. METAS'!$R$20,INT((ROW()-14)/2),0)))</f>
        <v/>
      </c>
      <c r="K450" s="195" t="str">
        <f ca="1">IF(MOD(ROW()-13,2)=0,IF(ISBLANK(OFFSET('11. SEGUIMIENTO 2026'!$O$14,INT((ROW()-13)/2),0)),"",OFFSET('11. SEGUIMIENTO 2026'!$O$14,INT((ROW()-13)/2),0)),IF(ISBLANK(OFFSET('9. METAS'!$S$20,INT((ROW()-14)/2),0)),"",OFFSET('9. METAS'!$S$20,INT((ROW()-14)/2),0)))</f>
        <v/>
      </c>
      <c r="L450" s="195" t="str">
        <f ca="1">IF(MOD(ROW()-13,2)=0,IF(ISBLANK(OFFSET('11. SEGUIMIENTO 2026'!$P$14,INT((ROW()-13)/2),0)),"",OFFSET('11. SEGUIMIENTO 2026'!$P$14,INT((ROW()-13)/2),0)),IF(ISBLANK(OFFSET('9. METAS'!$T$20,INT((ROW()-14)/2),0)),"",OFFSET('9. METAS'!$T$20,INT((ROW()-14)/2),0)))</f>
        <v/>
      </c>
      <c r="M450" s="196" t="str">
        <f ca="1">IF(MOD(ROW()-13,2)=0,IF(ISBLANK(OFFSET('11. SEGUIMIENTO 2026'!$Q$14,INT((ROW()-13)/2),0)),"",OFFSET('11. SEGUIMIENTO 2026'!$Q$14,INT((ROW()-13)/2),0)),IF(ISBLANK(OFFSET('9. METAS'!$U$20,INT((ROW()-14)/2),0)),"",OFFSET('9. METAS'!$U$20,INT((ROW()-14)/2),0)))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METAS'!$L$20,INT((ROW()-13)/2),0)),"",OFFSET('9. METAS'!$L$20,INT((ROW()-13)/2),0))</f>
        <v/>
      </c>
      <c r="I451" s="744"/>
      <c r="J451" s="194" t="str">
        <f ca="1">IF(MOD(ROW()-13,2)=0,IF(ISBLANK(OFFSET('11. SEGUIMIENTO 2026'!$N$14,INT((ROW()-13)/2),0)),"",OFFSET('11. SEGUIMIENTO 2026'!$N$14,INT((ROW()-13)/2),0)),IF(ISBLANK(OFFSET('9. METAS'!$R$20,INT((ROW()-14)/2),0)),"",OFFSET('9. METAS'!$R$20,INT((ROW()-14)/2),0)))</f>
        <v/>
      </c>
      <c r="K451" s="195" t="str">
        <f ca="1">IF(MOD(ROW()-13,2)=0,IF(ISBLANK(OFFSET('11. SEGUIMIENTO 2026'!$O$14,INT((ROW()-13)/2),0)),"",OFFSET('11. SEGUIMIENTO 2026'!$O$14,INT((ROW()-13)/2),0)),IF(ISBLANK(OFFSET('9. METAS'!$S$20,INT((ROW()-14)/2),0)),"",OFFSET('9. METAS'!$S$20,INT((ROW()-14)/2),0)))</f>
        <v/>
      </c>
      <c r="L451" s="195" t="str">
        <f ca="1">IF(MOD(ROW()-13,2)=0,IF(ISBLANK(OFFSET('11. SEGUIMIENTO 2026'!$P$14,INT((ROW()-13)/2),0)),"",OFFSET('11. SEGUIMIENTO 2026'!$P$14,INT((ROW()-13)/2),0)),IF(ISBLANK(OFFSET('9. METAS'!$T$20,INT((ROW()-14)/2),0)),"",OFFSET('9. METAS'!$T$20,INT((ROW()-14)/2),0)))</f>
        <v/>
      </c>
      <c r="M451" s="196" t="str">
        <f ca="1">IF(MOD(ROW()-13,2)=0,IF(ISBLANK(OFFSET('11. SEGUIMIENTO 2026'!$Q$14,INT((ROW()-13)/2),0)),"",OFFSET('11. SEGUIMIENTO 2026'!$Q$14,INT((ROW()-13)/2),0)),IF(ISBLANK(OFFSET('9. METAS'!$U$20,INT((ROW()-14)/2),0)),"",OFFSET('9. METAS'!$U$20,INT((ROW()-14)/2),0)))</f>
        <v/>
      </c>
      <c r="N451" s="742" t="str">
        <f t="shared" ref="N451" ca="1" si="434">IFERROR(J451/J452,"ND")</f>
        <v>ND</v>
      </c>
      <c r="O451" s="738" t="str">
        <f t="shared" ref="O451" ca="1" si="435">IFERROR(((J451+K451+L451)/H451),"ND")</f>
        <v>ND</v>
      </c>
      <c r="P451" s="726"/>
    </row>
    <row r="452" spans="3:16">
      <c r="C452" s="760"/>
      <c r="D452" s="756"/>
      <c r="E452" s="756"/>
      <c r="F452" s="754"/>
      <c r="G452" s="751"/>
      <c r="H452" s="747"/>
      <c r="I452" s="745"/>
      <c r="J452" s="194" t="str">
        <f ca="1">IF(MOD(ROW()-13,2)=0,IF(ISBLANK(OFFSET('11. SEGUIMIENTO 2026'!$N$14,INT((ROW()-13)/2),0)),"",OFFSET('11. SEGUIMIENTO 2026'!$N$14,INT((ROW()-13)/2),0)),IF(ISBLANK(OFFSET('9. METAS'!$R$20,INT((ROW()-14)/2),0)),"",OFFSET('9. METAS'!$R$20,INT((ROW()-14)/2),0)))</f>
        <v/>
      </c>
      <c r="K452" s="195" t="str">
        <f ca="1">IF(MOD(ROW()-13,2)=0,IF(ISBLANK(OFFSET('11. SEGUIMIENTO 2026'!$O$14,INT((ROW()-13)/2),0)),"",OFFSET('11. SEGUIMIENTO 2026'!$O$14,INT((ROW()-13)/2),0)),IF(ISBLANK(OFFSET('9. METAS'!$S$20,INT((ROW()-14)/2),0)),"",OFFSET('9. METAS'!$S$20,INT((ROW()-14)/2),0)))</f>
        <v/>
      </c>
      <c r="L452" s="195" t="str">
        <f ca="1">IF(MOD(ROW()-13,2)=0,IF(ISBLANK(OFFSET('11. SEGUIMIENTO 2026'!$P$14,INT((ROW()-13)/2),0)),"",OFFSET('11. SEGUIMIENTO 2026'!$P$14,INT((ROW()-13)/2),0)),IF(ISBLANK(OFFSET('9. METAS'!$T$20,INT((ROW()-14)/2),0)),"",OFFSET('9. METAS'!$T$20,INT((ROW()-14)/2),0)))</f>
        <v/>
      </c>
      <c r="M452" s="196" t="str">
        <f ca="1">IF(MOD(ROW()-13,2)=0,IF(ISBLANK(OFFSET('11. SEGUIMIENTO 2026'!$Q$14,INT((ROW()-13)/2),0)),"",OFFSET('11. SEGUIMIENTO 2026'!$Q$14,INT((ROW()-13)/2),0)),IF(ISBLANK(OFFSET('9. METAS'!$U$20,INT((ROW()-14)/2),0)),"",OFFSET('9. METAS'!$U$20,INT((ROW()-14)/2),0)))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METAS'!$L$20,INT((ROW()-13)/2),0)),"",OFFSET('9. METAS'!$L$20,INT((ROW()-13)/2),0))</f>
        <v/>
      </c>
      <c r="I453" s="744"/>
      <c r="J453" s="194" t="str">
        <f ca="1">IF(MOD(ROW()-13,2)=0,IF(ISBLANK(OFFSET('11. SEGUIMIENTO 2026'!$N$14,INT((ROW()-13)/2),0)),"",OFFSET('11. SEGUIMIENTO 2026'!$N$14,INT((ROW()-13)/2),0)),IF(ISBLANK(OFFSET('9. METAS'!$R$20,INT((ROW()-14)/2),0)),"",OFFSET('9. METAS'!$R$20,INT((ROW()-14)/2),0)))</f>
        <v/>
      </c>
      <c r="K453" s="195" t="str">
        <f ca="1">IF(MOD(ROW()-13,2)=0,IF(ISBLANK(OFFSET('11. SEGUIMIENTO 2026'!$O$14,INT((ROW()-13)/2),0)),"",OFFSET('11. SEGUIMIENTO 2026'!$O$14,INT((ROW()-13)/2),0)),IF(ISBLANK(OFFSET('9. METAS'!$S$20,INT((ROW()-14)/2),0)),"",OFFSET('9. METAS'!$S$20,INT((ROW()-14)/2),0)))</f>
        <v/>
      </c>
      <c r="L453" s="195" t="str">
        <f ca="1">IF(MOD(ROW()-13,2)=0,IF(ISBLANK(OFFSET('11. SEGUIMIENTO 2026'!$P$14,INT((ROW()-13)/2),0)),"",OFFSET('11. SEGUIMIENTO 2026'!$P$14,INT((ROW()-13)/2),0)),IF(ISBLANK(OFFSET('9. METAS'!$T$20,INT((ROW()-14)/2),0)),"",OFFSET('9. METAS'!$T$20,INT((ROW()-14)/2),0)))</f>
        <v/>
      </c>
      <c r="M453" s="196" t="str">
        <f ca="1">IF(MOD(ROW()-13,2)=0,IF(ISBLANK(OFFSET('11. SEGUIMIENTO 2026'!$Q$14,INT((ROW()-13)/2),0)),"",OFFSET('11. SEGUIMIENTO 2026'!$Q$14,INT((ROW()-13)/2),0)),IF(ISBLANK(OFFSET('9. METAS'!$U$20,INT((ROW()-14)/2),0)),"",OFFSET('9. METAS'!$U$20,INT((ROW()-14)/2),0)))</f>
        <v/>
      </c>
      <c r="N453" s="742" t="str">
        <f t="shared" ref="N453" ca="1" si="436">IFERROR(J453/J454,"ND")</f>
        <v>ND</v>
      </c>
      <c r="O453" s="738" t="str">
        <f t="shared" ref="O453" ca="1" si="437">IFERROR(((J453+K453+L453)/H453),"ND")</f>
        <v>ND</v>
      </c>
      <c r="P453" s="726"/>
    </row>
    <row r="454" spans="3:16">
      <c r="C454" s="760"/>
      <c r="D454" s="756"/>
      <c r="E454" s="756"/>
      <c r="F454" s="754"/>
      <c r="G454" s="751"/>
      <c r="H454" s="747"/>
      <c r="I454" s="745"/>
      <c r="J454" s="194" t="str">
        <f ca="1">IF(MOD(ROW()-13,2)=0,IF(ISBLANK(OFFSET('11. SEGUIMIENTO 2026'!$N$14,INT((ROW()-13)/2),0)),"",OFFSET('11. SEGUIMIENTO 2026'!$N$14,INT((ROW()-13)/2),0)),IF(ISBLANK(OFFSET('9. METAS'!$R$20,INT((ROW()-14)/2),0)),"",OFFSET('9. METAS'!$R$20,INT((ROW()-14)/2),0)))</f>
        <v/>
      </c>
      <c r="K454" s="195" t="str">
        <f ca="1">IF(MOD(ROW()-13,2)=0,IF(ISBLANK(OFFSET('11. SEGUIMIENTO 2026'!$O$14,INT((ROW()-13)/2),0)),"",OFFSET('11. SEGUIMIENTO 2026'!$O$14,INT((ROW()-13)/2),0)),IF(ISBLANK(OFFSET('9. METAS'!$S$20,INT((ROW()-14)/2),0)),"",OFFSET('9. METAS'!$S$20,INT((ROW()-14)/2),0)))</f>
        <v/>
      </c>
      <c r="L454" s="195" t="str">
        <f ca="1">IF(MOD(ROW()-13,2)=0,IF(ISBLANK(OFFSET('11. SEGUIMIENTO 2026'!$P$14,INT((ROW()-13)/2),0)),"",OFFSET('11. SEGUIMIENTO 2026'!$P$14,INT((ROW()-13)/2),0)),IF(ISBLANK(OFFSET('9. METAS'!$T$20,INT((ROW()-14)/2),0)),"",OFFSET('9. METAS'!$T$20,INT((ROW()-14)/2),0)))</f>
        <v/>
      </c>
      <c r="M454" s="196" t="str">
        <f ca="1">IF(MOD(ROW()-13,2)=0,IF(ISBLANK(OFFSET('11. SEGUIMIENTO 2026'!$Q$14,INT((ROW()-13)/2),0)),"",OFFSET('11. SEGUIMIENTO 2026'!$Q$14,INT((ROW()-13)/2),0)),IF(ISBLANK(OFFSET('9. METAS'!$U$20,INT((ROW()-14)/2),0)),"",OFFSET('9. METAS'!$U$20,INT((ROW()-14)/2),0)))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METAS'!$L$20,INT((ROW()-13)/2),0)),"",OFFSET('9. METAS'!$L$20,INT((ROW()-13)/2),0))</f>
        <v/>
      </c>
      <c r="I455" s="744"/>
      <c r="J455" s="194" t="str">
        <f ca="1">IF(MOD(ROW()-13,2)=0,IF(ISBLANK(OFFSET('11. SEGUIMIENTO 2026'!$N$14,INT((ROW()-13)/2),0)),"",OFFSET('11. SEGUIMIENTO 2026'!$N$14,INT((ROW()-13)/2),0)),IF(ISBLANK(OFFSET('9. METAS'!$R$20,INT((ROW()-14)/2),0)),"",OFFSET('9. METAS'!$R$20,INT((ROW()-14)/2),0)))</f>
        <v/>
      </c>
      <c r="K455" s="195" t="str">
        <f ca="1">IF(MOD(ROW()-13,2)=0,IF(ISBLANK(OFFSET('11. SEGUIMIENTO 2026'!$O$14,INT((ROW()-13)/2),0)),"",OFFSET('11. SEGUIMIENTO 2026'!$O$14,INT((ROW()-13)/2),0)),IF(ISBLANK(OFFSET('9. METAS'!$S$20,INT((ROW()-14)/2),0)),"",OFFSET('9. METAS'!$S$20,INT((ROW()-14)/2),0)))</f>
        <v/>
      </c>
      <c r="L455" s="195" t="str">
        <f ca="1">IF(MOD(ROW()-13,2)=0,IF(ISBLANK(OFFSET('11. SEGUIMIENTO 2026'!$P$14,INT((ROW()-13)/2),0)),"",OFFSET('11. SEGUIMIENTO 2026'!$P$14,INT((ROW()-13)/2),0)),IF(ISBLANK(OFFSET('9. METAS'!$T$20,INT((ROW()-14)/2),0)),"",OFFSET('9. METAS'!$T$20,INT((ROW()-14)/2),0)))</f>
        <v/>
      </c>
      <c r="M455" s="196" t="str">
        <f ca="1">IF(MOD(ROW()-13,2)=0,IF(ISBLANK(OFFSET('11. SEGUIMIENTO 2026'!$Q$14,INT((ROW()-13)/2),0)),"",OFFSET('11. SEGUIMIENTO 2026'!$Q$14,INT((ROW()-13)/2),0)),IF(ISBLANK(OFFSET('9. METAS'!$U$20,INT((ROW()-14)/2),0)),"",OFFSET('9. METAS'!$U$20,INT((ROW()-14)/2),0)))</f>
        <v/>
      </c>
      <c r="N455" s="742" t="str">
        <f t="shared" ref="N455" ca="1" si="438">IFERROR(J455/J456,"ND")</f>
        <v>ND</v>
      </c>
      <c r="O455" s="738" t="str">
        <f t="shared" ref="O455" ca="1" si="439">IFERROR(((J455+K455+L455)/H455),"ND")</f>
        <v>ND</v>
      </c>
      <c r="P455" s="726"/>
    </row>
    <row r="456" spans="3:16">
      <c r="C456" s="760"/>
      <c r="D456" s="756"/>
      <c r="E456" s="756"/>
      <c r="F456" s="754"/>
      <c r="G456" s="751"/>
      <c r="H456" s="747"/>
      <c r="I456" s="745"/>
      <c r="J456" s="194" t="str">
        <f ca="1">IF(MOD(ROW()-13,2)=0,IF(ISBLANK(OFFSET('11. SEGUIMIENTO 2026'!$N$14,INT((ROW()-13)/2),0)),"",OFFSET('11. SEGUIMIENTO 2026'!$N$14,INT((ROW()-13)/2),0)),IF(ISBLANK(OFFSET('9. METAS'!$R$20,INT((ROW()-14)/2),0)),"",OFFSET('9. METAS'!$R$20,INT((ROW()-14)/2),0)))</f>
        <v/>
      </c>
      <c r="K456" s="195" t="str">
        <f ca="1">IF(MOD(ROW()-13,2)=0,IF(ISBLANK(OFFSET('11. SEGUIMIENTO 2026'!$O$14,INT((ROW()-13)/2),0)),"",OFFSET('11. SEGUIMIENTO 2026'!$O$14,INT((ROW()-13)/2),0)),IF(ISBLANK(OFFSET('9. METAS'!$S$20,INT((ROW()-14)/2),0)),"",OFFSET('9. METAS'!$S$20,INT((ROW()-14)/2),0)))</f>
        <v/>
      </c>
      <c r="L456" s="195" t="str">
        <f ca="1">IF(MOD(ROW()-13,2)=0,IF(ISBLANK(OFFSET('11. SEGUIMIENTO 2026'!$P$14,INT((ROW()-13)/2),0)),"",OFFSET('11. SEGUIMIENTO 2026'!$P$14,INT((ROW()-13)/2),0)),IF(ISBLANK(OFFSET('9. METAS'!$T$20,INT((ROW()-14)/2),0)),"",OFFSET('9. METAS'!$T$20,INT((ROW()-14)/2),0)))</f>
        <v/>
      </c>
      <c r="M456" s="196" t="str">
        <f ca="1">IF(MOD(ROW()-13,2)=0,IF(ISBLANK(OFFSET('11. SEGUIMIENTO 2026'!$Q$14,INT((ROW()-13)/2),0)),"",OFFSET('11. SEGUIMIENTO 2026'!$Q$14,INT((ROW()-13)/2),0)),IF(ISBLANK(OFFSET('9. METAS'!$U$20,INT((ROW()-14)/2),0)),"",OFFSET('9. METAS'!$U$20,INT((ROW()-14)/2),0)))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METAS'!$L$20,INT((ROW()-13)/2),0)),"",OFFSET('9. METAS'!$L$20,INT((ROW()-13)/2),0))</f>
        <v/>
      </c>
      <c r="I457" s="744"/>
      <c r="J457" s="194" t="str">
        <f ca="1">IF(MOD(ROW()-13,2)=0,IF(ISBLANK(OFFSET('11. SEGUIMIENTO 2026'!$N$14,INT((ROW()-13)/2),0)),"",OFFSET('11. SEGUIMIENTO 2026'!$N$14,INT((ROW()-13)/2),0)),IF(ISBLANK(OFFSET('9. METAS'!$R$20,INT((ROW()-14)/2),0)),"",OFFSET('9. METAS'!$R$20,INT((ROW()-14)/2),0)))</f>
        <v/>
      </c>
      <c r="K457" s="195" t="str">
        <f ca="1">IF(MOD(ROW()-13,2)=0,IF(ISBLANK(OFFSET('11. SEGUIMIENTO 2026'!$O$14,INT((ROW()-13)/2),0)),"",OFFSET('11. SEGUIMIENTO 2026'!$O$14,INT((ROW()-13)/2),0)),IF(ISBLANK(OFFSET('9. METAS'!$S$20,INT((ROW()-14)/2),0)),"",OFFSET('9. METAS'!$S$20,INT((ROW()-14)/2),0)))</f>
        <v/>
      </c>
      <c r="L457" s="195" t="str">
        <f ca="1">IF(MOD(ROW()-13,2)=0,IF(ISBLANK(OFFSET('11. SEGUIMIENTO 2026'!$P$14,INT((ROW()-13)/2),0)),"",OFFSET('11. SEGUIMIENTO 2026'!$P$14,INT((ROW()-13)/2),0)),IF(ISBLANK(OFFSET('9. METAS'!$T$20,INT((ROW()-14)/2),0)),"",OFFSET('9. METAS'!$T$20,INT((ROW()-14)/2),0)))</f>
        <v/>
      </c>
      <c r="M457" s="196" t="str">
        <f ca="1">IF(MOD(ROW()-13,2)=0,IF(ISBLANK(OFFSET('11. SEGUIMIENTO 2026'!$Q$14,INT((ROW()-13)/2),0)),"",OFFSET('11. SEGUIMIENTO 2026'!$Q$14,INT((ROW()-13)/2),0)),IF(ISBLANK(OFFSET('9. METAS'!$U$20,INT((ROW()-14)/2),0)),"",OFFSET('9. METAS'!$U$20,INT((ROW()-14)/2),0)))</f>
        <v/>
      </c>
      <c r="N457" s="742" t="str">
        <f t="shared" ref="N457" ca="1" si="440">IFERROR(J457/J458,"ND")</f>
        <v>ND</v>
      </c>
      <c r="O457" s="738" t="str">
        <f t="shared" ref="O457" ca="1" si="441">IFERROR(((J457+K457+L457)/H457),"ND")</f>
        <v>ND</v>
      </c>
      <c r="P457" s="726"/>
    </row>
    <row r="458" spans="3:16">
      <c r="C458" s="760"/>
      <c r="D458" s="756"/>
      <c r="E458" s="756"/>
      <c r="F458" s="754"/>
      <c r="G458" s="751"/>
      <c r="H458" s="747"/>
      <c r="I458" s="745"/>
      <c r="J458" s="194" t="str">
        <f ca="1">IF(MOD(ROW()-13,2)=0,IF(ISBLANK(OFFSET('11. SEGUIMIENTO 2026'!$N$14,INT((ROW()-13)/2),0)),"",OFFSET('11. SEGUIMIENTO 2026'!$N$14,INT((ROW()-13)/2),0)),IF(ISBLANK(OFFSET('9. METAS'!$R$20,INT((ROW()-14)/2),0)),"",OFFSET('9. METAS'!$R$20,INT((ROW()-14)/2),0)))</f>
        <v/>
      </c>
      <c r="K458" s="195" t="str">
        <f ca="1">IF(MOD(ROW()-13,2)=0,IF(ISBLANK(OFFSET('11. SEGUIMIENTO 2026'!$O$14,INT((ROW()-13)/2),0)),"",OFFSET('11. SEGUIMIENTO 2026'!$O$14,INT((ROW()-13)/2),0)),IF(ISBLANK(OFFSET('9. METAS'!$S$20,INT((ROW()-14)/2),0)),"",OFFSET('9. METAS'!$S$20,INT((ROW()-14)/2),0)))</f>
        <v/>
      </c>
      <c r="L458" s="195" t="str">
        <f ca="1">IF(MOD(ROW()-13,2)=0,IF(ISBLANK(OFFSET('11. SEGUIMIENTO 2026'!$P$14,INT((ROW()-13)/2),0)),"",OFFSET('11. SEGUIMIENTO 2026'!$P$14,INT((ROW()-13)/2),0)),IF(ISBLANK(OFFSET('9. METAS'!$T$20,INT((ROW()-14)/2),0)),"",OFFSET('9. METAS'!$T$20,INT((ROW()-14)/2),0)))</f>
        <v/>
      </c>
      <c r="M458" s="196" t="str">
        <f ca="1">IF(MOD(ROW()-13,2)=0,IF(ISBLANK(OFFSET('11. SEGUIMIENTO 2026'!$Q$14,INT((ROW()-13)/2),0)),"",OFFSET('11. SEGUIMIENTO 2026'!$Q$14,INT((ROW()-13)/2),0)),IF(ISBLANK(OFFSET('9. METAS'!$U$20,INT((ROW()-14)/2),0)),"",OFFSET('9. METAS'!$U$20,INT((ROW()-14)/2),0)))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METAS'!$L$20,INT((ROW()-13)/2),0)),"",OFFSET('9. METAS'!$L$20,INT((ROW()-13)/2),0))</f>
        <v/>
      </c>
      <c r="I459" s="744"/>
      <c r="J459" s="194" t="str">
        <f ca="1">IF(MOD(ROW()-13,2)=0,IF(ISBLANK(OFFSET('11. SEGUIMIENTO 2026'!$N$14,INT((ROW()-13)/2),0)),"",OFFSET('11. SEGUIMIENTO 2026'!$N$14,INT((ROW()-13)/2),0)),IF(ISBLANK(OFFSET('9. METAS'!$R$20,INT((ROW()-14)/2),0)),"",OFFSET('9. METAS'!$R$20,INT((ROW()-14)/2),0)))</f>
        <v/>
      </c>
      <c r="K459" s="195" t="str">
        <f ca="1">IF(MOD(ROW()-13,2)=0,IF(ISBLANK(OFFSET('11. SEGUIMIENTO 2026'!$O$14,INT((ROW()-13)/2),0)),"",OFFSET('11. SEGUIMIENTO 2026'!$O$14,INT((ROW()-13)/2),0)),IF(ISBLANK(OFFSET('9. METAS'!$S$20,INT((ROW()-14)/2),0)),"",OFFSET('9. METAS'!$S$20,INT((ROW()-14)/2),0)))</f>
        <v/>
      </c>
      <c r="L459" s="195" t="str">
        <f ca="1">IF(MOD(ROW()-13,2)=0,IF(ISBLANK(OFFSET('11. SEGUIMIENTO 2026'!$P$14,INT((ROW()-13)/2),0)),"",OFFSET('11. SEGUIMIENTO 2026'!$P$14,INT((ROW()-13)/2),0)),IF(ISBLANK(OFFSET('9. METAS'!$T$20,INT((ROW()-14)/2),0)),"",OFFSET('9. METAS'!$T$20,INT((ROW()-14)/2),0)))</f>
        <v/>
      </c>
      <c r="M459" s="196" t="str">
        <f ca="1">IF(MOD(ROW()-13,2)=0,IF(ISBLANK(OFFSET('11. SEGUIMIENTO 2026'!$Q$14,INT((ROW()-13)/2),0)),"",OFFSET('11. SEGUIMIENTO 2026'!$Q$14,INT((ROW()-13)/2),0)),IF(ISBLANK(OFFSET('9. METAS'!$U$20,INT((ROW()-14)/2),0)),"",OFFSET('9. METAS'!$U$20,INT((ROW()-14)/2),0)))</f>
        <v/>
      </c>
      <c r="N459" s="742" t="str">
        <f t="shared" ref="N459" ca="1" si="442">IFERROR(J459/J460,"ND")</f>
        <v>ND</v>
      </c>
      <c r="O459" s="738" t="str">
        <f t="shared" ref="O459" ca="1" si="443">IFERROR(((J459+K459+L459)/H459),"ND")</f>
        <v>ND</v>
      </c>
      <c r="P459" s="726"/>
    </row>
    <row r="460" spans="3:16">
      <c r="C460" s="760"/>
      <c r="D460" s="756"/>
      <c r="E460" s="756"/>
      <c r="F460" s="754"/>
      <c r="G460" s="751"/>
      <c r="H460" s="747"/>
      <c r="I460" s="745"/>
      <c r="J460" s="194" t="str">
        <f ca="1">IF(MOD(ROW()-13,2)=0,IF(ISBLANK(OFFSET('11. SEGUIMIENTO 2026'!$N$14,INT((ROW()-13)/2),0)),"",OFFSET('11. SEGUIMIENTO 2026'!$N$14,INT((ROW()-13)/2),0)),IF(ISBLANK(OFFSET('9. METAS'!$R$20,INT((ROW()-14)/2),0)),"",OFFSET('9. METAS'!$R$20,INT((ROW()-14)/2),0)))</f>
        <v/>
      </c>
      <c r="K460" s="195" t="str">
        <f ca="1">IF(MOD(ROW()-13,2)=0,IF(ISBLANK(OFFSET('11. SEGUIMIENTO 2026'!$O$14,INT((ROW()-13)/2),0)),"",OFFSET('11. SEGUIMIENTO 2026'!$O$14,INT((ROW()-13)/2),0)),IF(ISBLANK(OFFSET('9. METAS'!$S$20,INT((ROW()-14)/2),0)),"",OFFSET('9. METAS'!$S$20,INT((ROW()-14)/2),0)))</f>
        <v/>
      </c>
      <c r="L460" s="195" t="str">
        <f ca="1">IF(MOD(ROW()-13,2)=0,IF(ISBLANK(OFFSET('11. SEGUIMIENTO 2026'!$P$14,INT((ROW()-13)/2),0)),"",OFFSET('11. SEGUIMIENTO 2026'!$P$14,INT((ROW()-13)/2),0)),IF(ISBLANK(OFFSET('9. METAS'!$T$20,INT((ROW()-14)/2),0)),"",OFFSET('9. METAS'!$T$20,INT((ROW()-14)/2),0)))</f>
        <v/>
      </c>
      <c r="M460" s="196" t="str">
        <f ca="1">IF(MOD(ROW()-13,2)=0,IF(ISBLANK(OFFSET('11. SEGUIMIENTO 2026'!$Q$14,INT((ROW()-13)/2),0)),"",OFFSET('11. SEGUIMIENTO 2026'!$Q$14,INT((ROW()-13)/2),0)),IF(ISBLANK(OFFSET('9. METAS'!$U$20,INT((ROW()-14)/2),0)),"",OFFSET('9. METAS'!$U$20,INT((ROW()-14)/2),0)))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METAS'!$L$20,INT((ROW()-13)/2),0)),"",OFFSET('9. METAS'!$L$20,INT((ROW()-13)/2),0))</f>
        <v/>
      </c>
      <c r="I461" s="744"/>
      <c r="J461" s="194" t="str">
        <f ca="1">IF(MOD(ROW()-13,2)=0,IF(ISBLANK(OFFSET('11. SEGUIMIENTO 2026'!$N$14,INT((ROW()-13)/2),0)),"",OFFSET('11. SEGUIMIENTO 2026'!$N$14,INT((ROW()-13)/2),0)),IF(ISBLANK(OFFSET('9. METAS'!$R$20,INT((ROW()-14)/2),0)),"",OFFSET('9. METAS'!$R$20,INT((ROW()-14)/2),0)))</f>
        <v/>
      </c>
      <c r="K461" s="195" t="str">
        <f ca="1">IF(MOD(ROW()-13,2)=0,IF(ISBLANK(OFFSET('11. SEGUIMIENTO 2026'!$O$14,INT((ROW()-13)/2),0)),"",OFFSET('11. SEGUIMIENTO 2026'!$O$14,INT((ROW()-13)/2),0)),IF(ISBLANK(OFFSET('9. METAS'!$S$20,INT((ROW()-14)/2),0)),"",OFFSET('9. METAS'!$S$20,INT((ROW()-14)/2),0)))</f>
        <v/>
      </c>
      <c r="L461" s="195" t="str">
        <f ca="1">IF(MOD(ROW()-13,2)=0,IF(ISBLANK(OFFSET('11. SEGUIMIENTO 2026'!$P$14,INT((ROW()-13)/2),0)),"",OFFSET('11. SEGUIMIENTO 2026'!$P$14,INT((ROW()-13)/2),0)),IF(ISBLANK(OFFSET('9. METAS'!$T$20,INT((ROW()-14)/2),0)),"",OFFSET('9. METAS'!$T$20,INT((ROW()-14)/2),0)))</f>
        <v/>
      </c>
      <c r="M461" s="196" t="str">
        <f ca="1">IF(MOD(ROW()-13,2)=0,IF(ISBLANK(OFFSET('11. SEGUIMIENTO 2026'!$Q$14,INT((ROW()-13)/2),0)),"",OFFSET('11. SEGUIMIENTO 2026'!$Q$14,INT((ROW()-13)/2),0)),IF(ISBLANK(OFFSET('9. METAS'!$U$20,INT((ROW()-14)/2),0)),"",OFFSET('9. METAS'!$U$20,INT((ROW()-14)/2),0)))</f>
        <v/>
      </c>
      <c r="N461" s="742" t="str">
        <f t="shared" ref="N461" ca="1" si="444">IFERROR(J461/J462,"ND")</f>
        <v>ND</v>
      </c>
      <c r="O461" s="738" t="str">
        <f t="shared" ref="O461" ca="1" si="445">IFERROR(((J461+K461+L461)/H461),"ND")</f>
        <v>ND</v>
      </c>
      <c r="P461" s="726"/>
    </row>
    <row r="462" spans="3:16">
      <c r="C462" s="760"/>
      <c r="D462" s="756"/>
      <c r="E462" s="756"/>
      <c r="F462" s="754"/>
      <c r="G462" s="751"/>
      <c r="H462" s="747"/>
      <c r="I462" s="745"/>
      <c r="J462" s="194" t="str">
        <f ca="1">IF(MOD(ROW()-13,2)=0,IF(ISBLANK(OFFSET('11. SEGUIMIENTO 2026'!$N$14,INT((ROW()-13)/2),0)),"",OFFSET('11. SEGUIMIENTO 2026'!$N$14,INT((ROW()-13)/2),0)),IF(ISBLANK(OFFSET('9. METAS'!$R$20,INT((ROW()-14)/2),0)),"",OFFSET('9. METAS'!$R$20,INT((ROW()-14)/2),0)))</f>
        <v/>
      </c>
      <c r="K462" s="195" t="str">
        <f ca="1">IF(MOD(ROW()-13,2)=0,IF(ISBLANK(OFFSET('11. SEGUIMIENTO 2026'!$O$14,INT((ROW()-13)/2),0)),"",OFFSET('11. SEGUIMIENTO 2026'!$O$14,INT((ROW()-13)/2),0)),IF(ISBLANK(OFFSET('9. METAS'!$S$20,INT((ROW()-14)/2),0)),"",OFFSET('9. METAS'!$S$20,INT((ROW()-14)/2),0)))</f>
        <v/>
      </c>
      <c r="L462" s="195" t="str">
        <f ca="1">IF(MOD(ROW()-13,2)=0,IF(ISBLANK(OFFSET('11. SEGUIMIENTO 2026'!$P$14,INT((ROW()-13)/2),0)),"",OFFSET('11. SEGUIMIENTO 2026'!$P$14,INT((ROW()-13)/2),0)),IF(ISBLANK(OFFSET('9. METAS'!$T$20,INT((ROW()-14)/2),0)),"",OFFSET('9. METAS'!$T$20,INT((ROW()-14)/2),0)))</f>
        <v/>
      </c>
      <c r="M462" s="196" t="str">
        <f ca="1">IF(MOD(ROW()-13,2)=0,IF(ISBLANK(OFFSET('11. SEGUIMIENTO 2026'!$Q$14,INT((ROW()-13)/2),0)),"",OFFSET('11. SEGUIMIENTO 2026'!$Q$14,INT((ROW()-13)/2),0)),IF(ISBLANK(OFFSET('9. METAS'!$U$20,INT((ROW()-14)/2),0)),"",OFFSET('9. METAS'!$U$20,INT((ROW()-14)/2),0)))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METAS'!$L$20,INT((ROW()-13)/2),0)),"",OFFSET('9. METAS'!$L$20,INT((ROW()-13)/2),0))</f>
        <v/>
      </c>
      <c r="I463" s="744"/>
      <c r="J463" s="194" t="str">
        <f ca="1">IF(MOD(ROW()-13,2)=0,IF(ISBLANK(OFFSET('11. SEGUIMIENTO 2026'!$N$14,INT((ROW()-13)/2),0)),"",OFFSET('11. SEGUIMIENTO 2026'!$N$14,INT((ROW()-13)/2),0)),IF(ISBLANK(OFFSET('9. METAS'!$R$20,INT((ROW()-14)/2),0)),"",OFFSET('9. METAS'!$R$20,INT((ROW()-14)/2),0)))</f>
        <v/>
      </c>
      <c r="K463" s="195" t="str">
        <f ca="1">IF(MOD(ROW()-13,2)=0,IF(ISBLANK(OFFSET('11. SEGUIMIENTO 2026'!$O$14,INT((ROW()-13)/2),0)),"",OFFSET('11. SEGUIMIENTO 2026'!$O$14,INT((ROW()-13)/2),0)),IF(ISBLANK(OFFSET('9. METAS'!$S$20,INT((ROW()-14)/2),0)),"",OFFSET('9. METAS'!$S$20,INT((ROW()-14)/2),0)))</f>
        <v/>
      </c>
      <c r="L463" s="195" t="str">
        <f ca="1">IF(MOD(ROW()-13,2)=0,IF(ISBLANK(OFFSET('11. SEGUIMIENTO 2026'!$P$14,INT((ROW()-13)/2),0)),"",OFFSET('11. SEGUIMIENTO 2026'!$P$14,INT((ROW()-13)/2),0)),IF(ISBLANK(OFFSET('9. METAS'!$T$20,INT((ROW()-14)/2),0)),"",OFFSET('9. METAS'!$T$20,INT((ROW()-14)/2),0)))</f>
        <v/>
      </c>
      <c r="M463" s="196" t="str">
        <f ca="1">IF(MOD(ROW()-13,2)=0,IF(ISBLANK(OFFSET('11. SEGUIMIENTO 2026'!$Q$14,INT((ROW()-13)/2),0)),"",OFFSET('11. SEGUIMIENTO 2026'!$Q$14,INT((ROW()-13)/2),0)),IF(ISBLANK(OFFSET('9. METAS'!$U$20,INT((ROW()-14)/2),0)),"",OFFSET('9. METAS'!$U$20,INT((ROW()-14)/2),0)))</f>
        <v/>
      </c>
      <c r="N463" s="742" t="str">
        <f t="shared" ref="N463" ca="1" si="446">IFERROR(J463/J464,"ND")</f>
        <v>ND</v>
      </c>
      <c r="O463" s="738" t="str">
        <f t="shared" ref="O463" ca="1" si="447">IFERROR(((J463+K463+L463)/H463),"ND")</f>
        <v>ND</v>
      </c>
      <c r="P463" s="726"/>
    </row>
    <row r="464" spans="3:16">
      <c r="C464" s="760"/>
      <c r="D464" s="756"/>
      <c r="E464" s="756"/>
      <c r="F464" s="754"/>
      <c r="G464" s="751"/>
      <c r="H464" s="747"/>
      <c r="I464" s="745"/>
      <c r="J464" s="194" t="str">
        <f ca="1">IF(MOD(ROW()-13,2)=0,IF(ISBLANK(OFFSET('11. SEGUIMIENTO 2026'!$N$14,INT((ROW()-13)/2),0)),"",OFFSET('11. SEGUIMIENTO 2026'!$N$14,INT((ROW()-13)/2),0)),IF(ISBLANK(OFFSET('9. METAS'!$R$20,INT((ROW()-14)/2),0)),"",OFFSET('9. METAS'!$R$20,INT((ROW()-14)/2),0)))</f>
        <v/>
      </c>
      <c r="K464" s="195" t="str">
        <f ca="1">IF(MOD(ROW()-13,2)=0,IF(ISBLANK(OFFSET('11. SEGUIMIENTO 2026'!$O$14,INT((ROW()-13)/2),0)),"",OFFSET('11. SEGUIMIENTO 2026'!$O$14,INT((ROW()-13)/2),0)),IF(ISBLANK(OFFSET('9. METAS'!$S$20,INT((ROW()-14)/2),0)),"",OFFSET('9. METAS'!$S$20,INT((ROW()-14)/2),0)))</f>
        <v/>
      </c>
      <c r="L464" s="195" t="str">
        <f ca="1">IF(MOD(ROW()-13,2)=0,IF(ISBLANK(OFFSET('11. SEGUIMIENTO 2026'!$P$14,INT((ROW()-13)/2),0)),"",OFFSET('11. SEGUIMIENTO 2026'!$P$14,INT((ROW()-13)/2),0)),IF(ISBLANK(OFFSET('9. METAS'!$T$20,INT((ROW()-14)/2),0)),"",OFFSET('9. METAS'!$T$20,INT((ROW()-14)/2),0)))</f>
        <v/>
      </c>
      <c r="M464" s="196" t="str">
        <f ca="1">IF(MOD(ROW()-13,2)=0,IF(ISBLANK(OFFSET('11. SEGUIMIENTO 2026'!$Q$14,INT((ROW()-13)/2),0)),"",OFFSET('11. SEGUIMIENTO 2026'!$Q$14,INT((ROW()-13)/2),0)),IF(ISBLANK(OFFSET('9. METAS'!$U$20,INT((ROW()-14)/2),0)),"",OFFSET('9. METAS'!$U$20,INT((ROW()-14)/2),0)))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METAS'!$L$20,INT((ROW()-13)/2),0)),"",OFFSET('9. METAS'!$L$20,INT((ROW()-13)/2),0))</f>
        <v/>
      </c>
      <c r="I465" s="744"/>
      <c r="J465" s="194" t="str">
        <f ca="1">IF(MOD(ROW()-13,2)=0,IF(ISBLANK(OFFSET('11. SEGUIMIENTO 2026'!$N$14,INT((ROW()-13)/2),0)),"",OFFSET('11. SEGUIMIENTO 2026'!$N$14,INT((ROW()-13)/2),0)),IF(ISBLANK(OFFSET('9. METAS'!$R$20,INT((ROW()-14)/2),0)),"",OFFSET('9. METAS'!$R$20,INT((ROW()-14)/2),0)))</f>
        <v/>
      </c>
      <c r="K465" s="195" t="str">
        <f ca="1">IF(MOD(ROW()-13,2)=0,IF(ISBLANK(OFFSET('11. SEGUIMIENTO 2026'!$O$14,INT((ROW()-13)/2),0)),"",OFFSET('11. SEGUIMIENTO 2026'!$O$14,INT((ROW()-13)/2),0)),IF(ISBLANK(OFFSET('9. METAS'!$S$20,INT((ROW()-14)/2),0)),"",OFFSET('9. METAS'!$S$20,INT((ROW()-14)/2),0)))</f>
        <v/>
      </c>
      <c r="L465" s="195" t="str">
        <f ca="1">IF(MOD(ROW()-13,2)=0,IF(ISBLANK(OFFSET('11. SEGUIMIENTO 2026'!$P$14,INT((ROW()-13)/2),0)),"",OFFSET('11. SEGUIMIENTO 2026'!$P$14,INT((ROW()-13)/2),0)),IF(ISBLANK(OFFSET('9. METAS'!$T$20,INT((ROW()-14)/2),0)),"",OFFSET('9. METAS'!$T$20,INT((ROW()-14)/2),0)))</f>
        <v/>
      </c>
      <c r="M465" s="196" t="str">
        <f ca="1">IF(MOD(ROW()-13,2)=0,IF(ISBLANK(OFFSET('11. SEGUIMIENTO 2026'!$Q$14,INT((ROW()-13)/2),0)),"",OFFSET('11. SEGUIMIENTO 2026'!$Q$14,INT((ROW()-13)/2),0)),IF(ISBLANK(OFFSET('9. METAS'!$U$20,INT((ROW()-14)/2),0)),"",OFFSET('9. METAS'!$U$20,INT((ROW()-14)/2),0)))</f>
        <v/>
      </c>
      <c r="N465" s="742" t="str">
        <f t="shared" ref="N465" ca="1" si="448">IFERROR(J465/J466,"ND")</f>
        <v>ND</v>
      </c>
      <c r="O465" s="738" t="str">
        <f t="shared" ref="O465" ca="1" si="449">IFERROR(((J465+K465+L465)/H465),"ND")</f>
        <v>ND</v>
      </c>
      <c r="P465" s="726"/>
    </row>
    <row r="466" spans="3:16">
      <c r="C466" s="760"/>
      <c r="D466" s="756"/>
      <c r="E466" s="756"/>
      <c r="F466" s="754"/>
      <c r="G466" s="751"/>
      <c r="H466" s="747"/>
      <c r="I466" s="745"/>
      <c r="J466" s="194" t="str">
        <f ca="1">IF(MOD(ROW()-13,2)=0,IF(ISBLANK(OFFSET('11. SEGUIMIENTO 2026'!$N$14,INT((ROW()-13)/2),0)),"",OFFSET('11. SEGUIMIENTO 2026'!$N$14,INT((ROW()-13)/2),0)),IF(ISBLANK(OFFSET('9. METAS'!$R$20,INT((ROW()-14)/2),0)),"",OFFSET('9. METAS'!$R$20,INT((ROW()-14)/2),0)))</f>
        <v/>
      </c>
      <c r="K466" s="195" t="str">
        <f ca="1">IF(MOD(ROW()-13,2)=0,IF(ISBLANK(OFFSET('11. SEGUIMIENTO 2026'!$O$14,INT((ROW()-13)/2),0)),"",OFFSET('11. SEGUIMIENTO 2026'!$O$14,INT((ROW()-13)/2),0)),IF(ISBLANK(OFFSET('9. METAS'!$S$20,INT((ROW()-14)/2),0)),"",OFFSET('9. METAS'!$S$20,INT((ROW()-14)/2),0)))</f>
        <v/>
      </c>
      <c r="L466" s="195" t="str">
        <f ca="1">IF(MOD(ROW()-13,2)=0,IF(ISBLANK(OFFSET('11. SEGUIMIENTO 2026'!$P$14,INT((ROW()-13)/2),0)),"",OFFSET('11. SEGUIMIENTO 2026'!$P$14,INT((ROW()-13)/2),0)),IF(ISBLANK(OFFSET('9. METAS'!$T$20,INT((ROW()-14)/2),0)),"",OFFSET('9. METAS'!$T$20,INT((ROW()-14)/2),0)))</f>
        <v/>
      </c>
      <c r="M466" s="196" t="str">
        <f ca="1">IF(MOD(ROW()-13,2)=0,IF(ISBLANK(OFFSET('11. SEGUIMIENTO 2026'!$Q$14,INT((ROW()-13)/2),0)),"",OFFSET('11. SEGUIMIENTO 2026'!$Q$14,INT((ROW()-13)/2),0)),IF(ISBLANK(OFFSET('9. METAS'!$U$20,INT((ROW()-14)/2),0)),"",OFFSET('9. METAS'!$U$20,INT((ROW()-14)/2),0)))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METAS'!$L$20,INT((ROW()-13)/2),0)),"",OFFSET('9. METAS'!$L$20,INT((ROW()-13)/2),0))</f>
        <v/>
      </c>
      <c r="I467" s="744"/>
      <c r="J467" s="194" t="str">
        <f ca="1">IF(MOD(ROW()-13,2)=0,IF(ISBLANK(OFFSET('11. SEGUIMIENTO 2026'!$N$14,INT((ROW()-13)/2),0)),"",OFFSET('11. SEGUIMIENTO 2026'!$N$14,INT((ROW()-13)/2),0)),IF(ISBLANK(OFFSET('9. METAS'!$R$20,INT((ROW()-14)/2),0)),"",OFFSET('9. METAS'!$R$20,INT((ROW()-14)/2),0)))</f>
        <v/>
      </c>
      <c r="K467" s="195" t="str">
        <f ca="1">IF(MOD(ROW()-13,2)=0,IF(ISBLANK(OFFSET('11. SEGUIMIENTO 2026'!$O$14,INT((ROW()-13)/2),0)),"",OFFSET('11. SEGUIMIENTO 2026'!$O$14,INT((ROW()-13)/2),0)),IF(ISBLANK(OFFSET('9. METAS'!$S$20,INT((ROW()-14)/2),0)),"",OFFSET('9. METAS'!$S$20,INT((ROW()-14)/2),0)))</f>
        <v/>
      </c>
      <c r="L467" s="195" t="str">
        <f ca="1">IF(MOD(ROW()-13,2)=0,IF(ISBLANK(OFFSET('11. SEGUIMIENTO 2026'!$P$14,INT((ROW()-13)/2),0)),"",OFFSET('11. SEGUIMIENTO 2026'!$P$14,INT((ROW()-13)/2),0)),IF(ISBLANK(OFFSET('9. METAS'!$T$20,INT((ROW()-14)/2),0)),"",OFFSET('9. METAS'!$T$20,INT((ROW()-14)/2),0)))</f>
        <v/>
      </c>
      <c r="M467" s="196" t="str">
        <f ca="1">IF(MOD(ROW()-13,2)=0,IF(ISBLANK(OFFSET('11. SEGUIMIENTO 2026'!$Q$14,INT((ROW()-13)/2),0)),"",OFFSET('11. SEGUIMIENTO 2026'!$Q$14,INT((ROW()-13)/2),0)),IF(ISBLANK(OFFSET('9. METAS'!$U$20,INT((ROW()-14)/2),0)),"",OFFSET('9. METAS'!$U$20,INT((ROW()-14)/2),0)))</f>
        <v/>
      </c>
      <c r="N467" s="742" t="str">
        <f t="shared" ref="N467" ca="1" si="450">IFERROR(J467/J468,"ND")</f>
        <v>ND</v>
      </c>
      <c r="O467" s="738" t="str">
        <f t="shared" ref="O467" ca="1" si="451">IFERROR(((J467+K467+L467)/H467),"ND")</f>
        <v>ND</v>
      </c>
      <c r="P467" s="726"/>
    </row>
    <row r="468" spans="3:16">
      <c r="C468" s="760"/>
      <c r="D468" s="756"/>
      <c r="E468" s="756"/>
      <c r="F468" s="754"/>
      <c r="G468" s="751"/>
      <c r="H468" s="747"/>
      <c r="I468" s="745"/>
      <c r="J468" s="194" t="str">
        <f ca="1">IF(MOD(ROW()-13,2)=0,IF(ISBLANK(OFFSET('11. SEGUIMIENTO 2026'!$N$14,INT((ROW()-13)/2),0)),"",OFFSET('11. SEGUIMIENTO 2026'!$N$14,INT((ROW()-13)/2),0)),IF(ISBLANK(OFFSET('9. METAS'!$R$20,INT((ROW()-14)/2),0)),"",OFFSET('9. METAS'!$R$20,INT((ROW()-14)/2),0)))</f>
        <v/>
      </c>
      <c r="K468" s="195" t="str">
        <f ca="1">IF(MOD(ROW()-13,2)=0,IF(ISBLANK(OFFSET('11. SEGUIMIENTO 2026'!$O$14,INT((ROW()-13)/2),0)),"",OFFSET('11. SEGUIMIENTO 2026'!$O$14,INT((ROW()-13)/2),0)),IF(ISBLANK(OFFSET('9. METAS'!$S$20,INT((ROW()-14)/2),0)),"",OFFSET('9. METAS'!$S$20,INT((ROW()-14)/2),0)))</f>
        <v/>
      </c>
      <c r="L468" s="195" t="str">
        <f ca="1">IF(MOD(ROW()-13,2)=0,IF(ISBLANK(OFFSET('11. SEGUIMIENTO 2026'!$P$14,INT((ROW()-13)/2),0)),"",OFFSET('11. SEGUIMIENTO 2026'!$P$14,INT((ROW()-13)/2),0)),IF(ISBLANK(OFFSET('9. METAS'!$T$20,INT((ROW()-14)/2),0)),"",OFFSET('9. METAS'!$T$20,INT((ROW()-14)/2),0)))</f>
        <v/>
      </c>
      <c r="M468" s="196" t="str">
        <f ca="1">IF(MOD(ROW()-13,2)=0,IF(ISBLANK(OFFSET('11. SEGUIMIENTO 2026'!$Q$14,INT((ROW()-13)/2),0)),"",OFFSET('11. SEGUIMIENTO 2026'!$Q$14,INT((ROW()-13)/2),0)),IF(ISBLANK(OFFSET('9. METAS'!$U$20,INT((ROW()-14)/2),0)),"",OFFSET('9. METAS'!$U$20,INT((ROW()-14)/2),0)))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METAS'!$L$20,INT((ROW()-13)/2),0)),"",OFFSET('9. METAS'!$L$20,INT((ROW()-13)/2),0))</f>
        <v/>
      </c>
      <c r="I469" s="744"/>
      <c r="J469" s="194" t="str">
        <f ca="1">IF(MOD(ROW()-13,2)=0,IF(ISBLANK(OFFSET('11. SEGUIMIENTO 2026'!$N$14,INT((ROW()-13)/2),0)),"",OFFSET('11. SEGUIMIENTO 2026'!$N$14,INT((ROW()-13)/2),0)),IF(ISBLANK(OFFSET('9. METAS'!$R$20,INT((ROW()-14)/2),0)),"",OFFSET('9. METAS'!$R$20,INT((ROW()-14)/2),0)))</f>
        <v/>
      </c>
      <c r="K469" s="195" t="str">
        <f ca="1">IF(MOD(ROW()-13,2)=0,IF(ISBLANK(OFFSET('11. SEGUIMIENTO 2026'!$O$14,INT((ROW()-13)/2),0)),"",OFFSET('11. SEGUIMIENTO 2026'!$O$14,INT((ROW()-13)/2),0)),IF(ISBLANK(OFFSET('9. METAS'!$S$20,INT((ROW()-14)/2),0)),"",OFFSET('9. METAS'!$S$20,INT((ROW()-14)/2),0)))</f>
        <v/>
      </c>
      <c r="L469" s="195" t="str">
        <f ca="1">IF(MOD(ROW()-13,2)=0,IF(ISBLANK(OFFSET('11. SEGUIMIENTO 2026'!$P$14,INT((ROW()-13)/2),0)),"",OFFSET('11. SEGUIMIENTO 2026'!$P$14,INT((ROW()-13)/2),0)),IF(ISBLANK(OFFSET('9. METAS'!$T$20,INT((ROW()-14)/2),0)),"",OFFSET('9. METAS'!$T$20,INT((ROW()-14)/2),0)))</f>
        <v/>
      </c>
      <c r="M469" s="196" t="str">
        <f ca="1">IF(MOD(ROW()-13,2)=0,IF(ISBLANK(OFFSET('11. SEGUIMIENTO 2026'!$Q$14,INT((ROW()-13)/2),0)),"",OFFSET('11. SEGUIMIENTO 2026'!$Q$14,INT((ROW()-13)/2),0)),IF(ISBLANK(OFFSET('9. METAS'!$U$20,INT((ROW()-14)/2),0)),"",OFFSET('9. METAS'!$U$20,INT((ROW()-14)/2),0)))</f>
        <v/>
      </c>
      <c r="N469" s="742" t="str">
        <f t="shared" ref="N469" ca="1" si="452">IFERROR(J469/J470,"ND")</f>
        <v>ND</v>
      </c>
      <c r="O469" s="738" t="str">
        <f t="shared" ref="O469" ca="1" si="453">IFERROR(((J469+K469+L469)/H469),"ND")</f>
        <v>ND</v>
      </c>
      <c r="P469" s="726"/>
    </row>
    <row r="470" spans="3:16">
      <c r="C470" s="760"/>
      <c r="D470" s="756"/>
      <c r="E470" s="756"/>
      <c r="F470" s="754"/>
      <c r="G470" s="751"/>
      <c r="H470" s="747"/>
      <c r="I470" s="745"/>
      <c r="J470" s="194" t="str">
        <f ca="1">IF(MOD(ROW()-13,2)=0,IF(ISBLANK(OFFSET('11. SEGUIMIENTO 2026'!$N$14,INT((ROW()-13)/2),0)),"",OFFSET('11. SEGUIMIENTO 2026'!$N$14,INT((ROW()-13)/2),0)),IF(ISBLANK(OFFSET('9. METAS'!$R$20,INT((ROW()-14)/2),0)),"",OFFSET('9. METAS'!$R$20,INT((ROW()-14)/2),0)))</f>
        <v/>
      </c>
      <c r="K470" s="195" t="str">
        <f ca="1">IF(MOD(ROW()-13,2)=0,IF(ISBLANK(OFFSET('11. SEGUIMIENTO 2026'!$O$14,INT((ROW()-13)/2),0)),"",OFFSET('11. SEGUIMIENTO 2026'!$O$14,INT((ROW()-13)/2),0)),IF(ISBLANK(OFFSET('9. METAS'!$S$20,INT((ROW()-14)/2),0)),"",OFFSET('9. METAS'!$S$20,INT((ROW()-14)/2),0)))</f>
        <v/>
      </c>
      <c r="L470" s="195" t="str">
        <f ca="1">IF(MOD(ROW()-13,2)=0,IF(ISBLANK(OFFSET('11. SEGUIMIENTO 2026'!$P$14,INT((ROW()-13)/2),0)),"",OFFSET('11. SEGUIMIENTO 2026'!$P$14,INT((ROW()-13)/2),0)),IF(ISBLANK(OFFSET('9. METAS'!$T$20,INT((ROW()-14)/2),0)),"",OFFSET('9. METAS'!$T$20,INT((ROW()-14)/2),0)))</f>
        <v/>
      </c>
      <c r="M470" s="196" t="str">
        <f ca="1">IF(MOD(ROW()-13,2)=0,IF(ISBLANK(OFFSET('11. SEGUIMIENTO 2026'!$Q$14,INT((ROW()-13)/2),0)),"",OFFSET('11. SEGUIMIENTO 2026'!$Q$14,INT((ROW()-13)/2),0)),IF(ISBLANK(OFFSET('9. METAS'!$U$20,INT((ROW()-14)/2),0)),"",OFFSET('9. METAS'!$U$20,INT((ROW()-14)/2),0)))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METAS'!$L$20,INT((ROW()-13)/2),0)),"",OFFSET('9. METAS'!$L$20,INT((ROW()-13)/2),0))</f>
        <v/>
      </c>
      <c r="I471" s="744"/>
      <c r="J471" s="194" t="str">
        <f ca="1">IF(MOD(ROW()-13,2)=0,IF(ISBLANK(OFFSET('11. SEGUIMIENTO 2026'!$N$14,INT((ROW()-13)/2),0)),"",OFFSET('11. SEGUIMIENTO 2026'!$N$14,INT((ROW()-13)/2),0)),IF(ISBLANK(OFFSET('9. METAS'!$R$20,INT((ROW()-14)/2),0)),"",OFFSET('9. METAS'!$R$20,INT((ROW()-14)/2),0)))</f>
        <v/>
      </c>
      <c r="K471" s="195" t="str">
        <f ca="1">IF(MOD(ROW()-13,2)=0,IF(ISBLANK(OFFSET('11. SEGUIMIENTO 2026'!$O$14,INT((ROW()-13)/2),0)),"",OFFSET('11. SEGUIMIENTO 2026'!$O$14,INT((ROW()-13)/2),0)),IF(ISBLANK(OFFSET('9. METAS'!$S$20,INT((ROW()-14)/2),0)),"",OFFSET('9. METAS'!$S$20,INT((ROW()-14)/2),0)))</f>
        <v/>
      </c>
      <c r="L471" s="195" t="str">
        <f ca="1">IF(MOD(ROW()-13,2)=0,IF(ISBLANK(OFFSET('11. SEGUIMIENTO 2026'!$P$14,INT((ROW()-13)/2),0)),"",OFFSET('11. SEGUIMIENTO 2026'!$P$14,INT((ROW()-13)/2),0)),IF(ISBLANK(OFFSET('9. METAS'!$T$20,INT((ROW()-14)/2),0)),"",OFFSET('9. METAS'!$T$20,INT((ROW()-14)/2),0)))</f>
        <v/>
      </c>
      <c r="M471" s="196" t="str">
        <f ca="1">IF(MOD(ROW()-13,2)=0,IF(ISBLANK(OFFSET('11. SEGUIMIENTO 2026'!$Q$14,INT((ROW()-13)/2),0)),"",OFFSET('11. SEGUIMIENTO 2026'!$Q$14,INT((ROW()-13)/2),0)),IF(ISBLANK(OFFSET('9. METAS'!$U$20,INT((ROW()-14)/2),0)),"",OFFSET('9. METAS'!$U$20,INT((ROW()-14)/2),0)))</f>
        <v/>
      </c>
      <c r="N471" s="742" t="str">
        <f t="shared" ref="N471" ca="1" si="454">IFERROR(J471/J472,"ND")</f>
        <v>ND</v>
      </c>
      <c r="O471" s="738" t="str">
        <f t="shared" ref="O471" ca="1" si="455">IFERROR(((J471+K471+L471)/H471),"ND")</f>
        <v>ND</v>
      </c>
      <c r="P471" s="726"/>
    </row>
    <row r="472" spans="3:16">
      <c r="C472" s="760"/>
      <c r="D472" s="756"/>
      <c r="E472" s="756"/>
      <c r="F472" s="754"/>
      <c r="G472" s="751"/>
      <c r="H472" s="747"/>
      <c r="I472" s="745"/>
      <c r="J472" s="194" t="str">
        <f ca="1">IF(MOD(ROW()-13,2)=0,IF(ISBLANK(OFFSET('11. SEGUIMIENTO 2026'!$N$14,INT((ROW()-13)/2),0)),"",OFFSET('11. SEGUIMIENTO 2026'!$N$14,INT((ROW()-13)/2),0)),IF(ISBLANK(OFFSET('9. METAS'!$R$20,INT((ROW()-14)/2),0)),"",OFFSET('9. METAS'!$R$20,INT((ROW()-14)/2),0)))</f>
        <v/>
      </c>
      <c r="K472" s="195" t="str">
        <f ca="1">IF(MOD(ROW()-13,2)=0,IF(ISBLANK(OFFSET('11. SEGUIMIENTO 2026'!$O$14,INT((ROW()-13)/2),0)),"",OFFSET('11. SEGUIMIENTO 2026'!$O$14,INT((ROW()-13)/2),0)),IF(ISBLANK(OFFSET('9. METAS'!$S$20,INT((ROW()-14)/2),0)),"",OFFSET('9. METAS'!$S$20,INT((ROW()-14)/2),0)))</f>
        <v/>
      </c>
      <c r="L472" s="195" t="str">
        <f ca="1">IF(MOD(ROW()-13,2)=0,IF(ISBLANK(OFFSET('11. SEGUIMIENTO 2026'!$P$14,INT((ROW()-13)/2),0)),"",OFFSET('11. SEGUIMIENTO 2026'!$P$14,INT((ROW()-13)/2),0)),IF(ISBLANK(OFFSET('9. METAS'!$T$20,INT((ROW()-14)/2),0)),"",OFFSET('9. METAS'!$T$20,INT((ROW()-14)/2),0)))</f>
        <v/>
      </c>
      <c r="M472" s="196" t="str">
        <f ca="1">IF(MOD(ROW()-13,2)=0,IF(ISBLANK(OFFSET('11. SEGUIMIENTO 2026'!$Q$14,INT((ROW()-13)/2),0)),"",OFFSET('11. SEGUIMIENTO 2026'!$Q$14,INT((ROW()-13)/2),0)),IF(ISBLANK(OFFSET('9. METAS'!$U$20,INT((ROW()-14)/2),0)),"",OFFSET('9. METAS'!$U$20,INT((ROW()-14)/2),0)))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METAS'!$L$20,INT((ROW()-13)/2),0)),"",OFFSET('9. METAS'!$L$20,INT((ROW()-13)/2),0))</f>
        <v/>
      </c>
      <c r="I473" s="744"/>
      <c r="J473" s="194" t="str">
        <f ca="1">IF(MOD(ROW()-13,2)=0,IF(ISBLANK(OFFSET('11. SEGUIMIENTO 2026'!$N$14,INT((ROW()-13)/2),0)),"",OFFSET('11. SEGUIMIENTO 2026'!$N$14,INT((ROW()-13)/2),0)),IF(ISBLANK(OFFSET('9. METAS'!$R$20,INT((ROW()-14)/2),0)),"",OFFSET('9. METAS'!$R$20,INT((ROW()-14)/2),0)))</f>
        <v/>
      </c>
      <c r="K473" s="195" t="str">
        <f ca="1">IF(MOD(ROW()-13,2)=0,IF(ISBLANK(OFFSET('11. SEGUIMIENTO 2026'!$O$14,INT((ROW()-13)/2),0)),"",OFFSET('11. SEGUIMIENTO 2026'!$O$14,INT((ROW()-13)/2),0)),IF(ISBLANK(OFFSET('9. METAS'!$S$20,INT((ROW()-14)/2),0)),"",OFFSET('9. METAS'!$S$20,INT((ROW()-14)/2),0)))</f>
        <v/>
      </c>
      <c r="L473" s="195" t="str">
        <f ca="1">IF(MOD(ROW()-13,2)=0,IF(ISBLANK(OFFSET('11. SEGUIMIENTO 2026'!$P$14,INT((ROW()-13)/2),0)),"",OFFSET('11. SEGUIMIENTO 2026'!$P$14,INT((ROW()-13)/2),0)),IF(ISBLANK(OFFSET('9. METAS'!$T$20,INT((ROW()-14)/2),0)),"",OFFSET('9. METAS'!$T$20,INT((ROW()-14)/2),0)))</f>
        <v/>
      </c>
      <c r="M473" s="196" t="str">
        <f ca="1">IF(MOD(ROW()-13,2)=0,IF(ISBLANK(OFFSET('11. SEGUIMIENTO 2026'!$Q$14,INT((ROW()-13)/2),0)),"",OFFSET('11. SEGUIMIENTO 2026'!$Q$14,INT((ROW()-13)/2),0)),IF(ISBLANK(OFFSET('9. METAS'!$U$20,INT((ROW()-14)/2),0)),"",OFFSET('9. METAS'!$U$20,INT((ROW()-14)/2),0)))</f>
        <v/>
      </c>
      <c r="N473" s="742" t="str">
        <f ca="1">IFERROR(J473/J474,"ND")</f>
        <v>ND</v>
      </c>
      <c r="O473" s="738" t="str">
        <f ca="1">IFERROR(((J473+K473+L473)/H473),"ND")</f>
        <v>ND</v>
      </c>
      <c r="P473" s="726"/>
    </row>
    <row r="474" spans="3:16" ht="15.75" thickBot="1">
      <c r="C474" s="759"/>
      <c r="D474" s="757"/>
      <c r="E474" s="757"/>
      <c r="F474" s="755"/>
      <c r="G474" s="752"/>
      <c r="H474" s="788"/>
      <c r="I474" s="789"/>
      <c r="J474" s="197" t="str">
        <f ca="1">IF(MOD(ROW()-13,2)=0,IF(ISBLANK(OFFSET('11. SEGUIMIENTO 2026'!$N$14,INT((ROW()-13)/2),0)),"",OFFSET('11. SEGUIMIENTO 2026'!$N$14,INT((ROW()-13)/2),0)),IF(ISBLANK(OFFSET('9. METAS'!$R$20,INT((ROW()-14)/2),0)),"",OFFSET('9. METAS'!$R$20,INT((ROW()-14)/2),0)))</f>
        <v/>
      </c>
      <c r="K474" s="198" t="str">
        <f ca="1">IF(MOD(ROW()-13,2)=0,IF(ISBLANK(OFFSET('11. SEGUIMIENTO 2026'!$O$14,INT((ROW()-13)/2),0)),"",OFFSET('11. SEGUIMIENTO 2026'!$O$14,INT((ROW()-13)/2),0)),IF(ISBLANK(OFFSET('9. METAS'!$S$20,INT((ROW()-14)/2),0)),"",OFFSET('9. METAS'!$S$20,INT((ROW()-14)/2),0)))</f>
        <v/>
      </c>
      <c r="L474" s="198" t="str">
        <f ca="1">IF(MOD(ROW()-13,2)=0,IF(ISBLANK(OFFSET('11. SEGUIMIENTO 2026'!$P$14,INT((ROW()-13)/2),0)),"",OFFSET('11. SEGUIMIENTO 2026'!$P$14,INT((ROW()-13)/2),0)),IF(ISBLANK(OFFSET('9. METAS'!$T$20,INT((ROW()-14)/2),0)),"",OFFSET('9. METAS'!$T$20,INT((ROW()-14)/2),0)))</f>
        <v/>
      </c>
      <c r="M474" s="199" t="str">
        <f ca="1">IF(MOD(ROW()-13,2)=0,IF(ISBLANK(OFFSET('11. SEGUIMIENTO 2026'!$Q$14,INT((ROW()-13)/2),0)),"",OFFSET('11. SEGUIMIENTO 2026'!$Q$14,INT((ROW()-13)/2),0)),IF(ISBLANK(OFFSET('9. METAS'!$U$20,INT((ROW()-14)/2),0)),"",OFFSET('9. METAS'!$U$20,INT((ROW()-14)/2),0)))</f>
        <v/>
      </c>
      <c r="N474" s="790"/>
      <c r="O474" s="739"/>
      <c r="P474" s="816"/>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C4:P475"/>
  <sheetViews>
    <sheetView topLeftCell="E1" zoomScale="91" zoomScaleNormal="91" workbookViewId="0">
      <selection activeCell="L64" sqref="L64"/>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2.625" style="19"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179</v>
      </c>
      <c r="E7" s="587"/>
      <c r="F7" s="587"/>
      <c r="G7" s="587"/>
      <c r="H7" s="587"/>
      <c r="I7" s="587"/>
      <c r="J7" s="587"/>
      <c r="K7" s="587"/>
      <c r="L7" s="587"/>
      <c r="M7" s="587"/>
      <c r="P7" s="186"/>
    </row>
    <row r="8" spans="3:16" ht="27" thickBot="1">
      <c r="C8" s="190"/>
      <c r="D8" s="815"/>
      <c r="E8" s="815"/>
      <c r="F8" s="815"/>
      <c r="G8" s="815"/>
      <c r="H8" s="815"/>
      <c r="I8" s="815"/>
      <c r="J8" s="815"/>
      <c r="K8" s="815"/>
      <c r="L8" s="815"/>
      <c r="M8" s="815"/>
      <c r="P8" s="186"/>
    </row>
    <row r="9" spans="3:16" ht="22.5" customHeight="1" thickBot="1">
      <c r="C9" s="732" t="s">
        <v>169</v>
      </c>
      <c r="D9" s="733"/>
      <c r="E9" s="734"/>
      <c r="F9" s="808" t="s">
        <v>99</v>
      </c>
      <c r="G9" s="809"/>
      <c r="H9" s="809"/>
      <c r="I9" s="809"/>
      <c r="J9" s="809"/>
      <c r="K9" s="809"/>
      <c r="L9" s="809"/>
      <c r="M9" s="809"/>
      <c r="N9" s="809"/>
      <c r="O9" s="809"/>
      <c r="P9" s="810"/>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811" t="s">
        <v>158</v>
      </c>
    </row>
    <row r="11" spans="3:16" ht="42" customHeight="1" thickBot="1">
      <c r="C11" s="764"/>
      <c r="D11" s="761"/>
      <c r="E11" s="761"/>
      <c r="F11" s="761"/>
      <c r="G11" s="761"/>
      <c r="H11" s="761" t="s">
        <v>159</v>
      </c>
      <c r="I11" s="814" t="s">
        <v>160</v>
      </c>
      <c r="J11" s="761" t="s">
        <v>168</v>
      </c>
      <c r="K11" s="761"/>
      <c r="L11" s="761"/>
      <c r="M11" s="761"/>
      <c r="N11" s="761" t="s">
        <v>165</v>
      </c>
      <c r="O11" s="761"/>
      <c r="P11" s="812"/>
    </row>
    <row r="12" spans="3:16" ht="42" customHeight="1" thickBot="1">
      <c r="C12" s="764"/>
      <c r="D12" s="761"/>
      <c r="E12" s="761"/>
      <c r="F12" s="761"/>
      <c r="G12" s="761"/>
      <c r="H12" s="761"/>
      <c r="I12" s="814"/>
      <c r="J12" s="184" t="s">
        <v>164</v>
      </c>
      <c r="K12" s="184" t="s">
        <v>161</v>
      </c>
      <c r="L12" s="184" t="s">
        <v>162</v>
      </c>
      <c r="M12" s="184" t="s">
        <v>163</v>
      </c>
      <c r="N12" s="184" t="s">
        <v>167</v>
      </c>
      <c r="O12" s="184" t="s">
        <v>122</v>
      </c>
      <c r="P12" s="813"/>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METAS'!$L$20,INT((ROW()-13)/2),0)),"",OFFSET('9. METAS'!$L$20,INT((ROW()-13)/2),0))</f>
        <v>0.32</v>
      </c>
      <c r="I13" s="749" t="s">
        <v>448</v>
      </c>
      <c r="J13" s="479">
        <f ca="1">IF(MOD(ROW()-13,2)=0,IF(ISBLANK(OFFSET('11. SEGUIMIENTO 2026'!$N$14,INT((ROW()-13)/2),0)),"",OFFSET('11. SEGUIMIENTO 2026'!$N$14,INT((ROW()-13)/2),0)),IF(ISBLANK(OFFSET('9. METAS'!$R$20,INT((ROW()-14)/2),0)),"",OFFSET('9. METAS'!$R$20,INT((ROW()-14)/2),0)))</f>
        <v>0.08</v>
      </c>
      <c r="K13" s="488" t="str">
        <f ca="1">IF(MOD(ROW()-13,2)=0,IF(ISBLANK(OFFSET('11. SEGUIMIENTO 2026'!$O$14,INT((ROW()-13)/2),0)),"",OFFSET('11. SEGUIMIENTO 2026'!$O$14,INT((ROW()-13)/2),0)),IF(ISBLANK(OFFSET('9. METAS'!$S$20,INT((ROW()-14)/2),0)),"",OFFSET('9. METAS'!$S$20,INT((ROW()-14)/2),0)))</f>
        <v/>
      </c>
      <c r="L13" s="488" t="str">
        <f ca="1">IF(MOD(ROW()-13,2)=0,IF(ISBLANK(OFFSET('11. SEGUIMIENTO 2026'!$P$14,INT((ROW()-13)/2),0)),"",OFFSET('11. SEGUIMIENTO 2026'!$P$14,INT((ROW()-13)/2),0)),IF(ISBLANK(OFFSET('9. METAS'!$T$20,INT((ROW()-14)/2),0)),"",OFFSET('9. METAS'!$T$20,INT((ROW()-14)/2),0)))</f>
        <v/>
      </c>
      <c r="M13" s="490" t="str">
        <f ca="1">IF(MOD(ROW()-13,2)=0,IF(ISBLANK(OFFSET('11. SEGUIMIENTO 2026'!$Q$14,INT((ROW()-13)/2),0)),"",OFFSET('11. SEGUIMIENTO 2026'!$Q$14,INT((ROW()-13)/2),0)),IF(ISBLANK(OFFSET('9. METAS'!$U$20,INT((ROW()-14)/2),0)),"",OFFSET('9. METAS'!$U$20,INT((ROW()-14)/2),0)))</f>
        <v/>
      </c>
      <c r="N13" s="742">
        <f ca="1">IFERROR(J13/J14,"ND")</f>
        <v>1</v>
      </c>
      <c r="O13" s="738" t="str">
        <f ca="1">IFERROR(((J13+K13+L13+M13)/H13),"ND")</f>
        <v>ND</v>
      </c>
      <c r="P13" s="740"/>
    </row>
    <row r="14" spans="3:16">
      <c r="C14" s="760"/>
      <c r="D14" s="756"/>
      <c r="E14" s="756"/>
      <c r="F14" s="754"/>
      <c r="G14" s="751"/>
      <c r="H14" s="747"/>
      <c r="I14" s="750"/>
      <c r="J14" s="480">
        <f ca="1">IF(MOD(ROW()-13,2)=0,IF(ISBLANK(OFFSET('11. SEGUIMIENTO 2026'!$N$14,INT((ROW()-13)/2),0)),"",OFFSET('11. SEGUIMIENTO 2026'!$N$14,INT((ROW()-13)/2),0)),IF(ISBLANK(OFFSET('9. METAS'!$R$20,INT((ROW()-14)/2),0)),"",OFFSET('9. METAS'!$R$20,INT((ROW()-14)/2),0)))</f>
        <v>0.08</v>
      </c>
      <c r="K14" s="489">
        <f ca="1">IF(MOD(ROW()-13,2)=0,IF(ISBLANK(OFFSET('11. SEGUIMIENTO 2026'!$O$14,INT((ROW()-13)/2),0)),"",OFFSET('11. SEGUIMIENTO 2026'!$O$14,INT((ROW()-13)/2),0)),IF(ISBLANK(OFFSET('9. METAS'!$S$20,INT((ROW()-14)/2),0)),"",OFFSET('9. METAS'!$S$20,INT((ROW()-14)/2),0)))</f>
        <v>0.08</v>
      </c>
      <c r="L14" s="489">
        <f ca="1">IF(MOD(ROW()-13,2)=0,IF(ISBLANK(OFFSET('11. SEGUIMIENTO 2026'!$P$14,INT((ROW()-13)/2),0)),"",OFFSET('11. SEGUIMIENTO 2026'!$P$14,INT((ROW()-13)/2),0)),IF(ISBLANK(OFFSET('9. METAS'!$T$20,INT((ROW()-14)/2),0)),"",OFFSET('9. METAS'!$T$20,INT((ROW()-14)/2),0)))</f>
        <v>0.08</v>
      </c>
      <c r="M14" s="491">
        <f ca="1">IF(MOD(ROW()-13,2)=0,IF(ISBLANK(OFFSET('11. SEGUIMIENTO 2026'!$Q$14,INT((ROW()-13)/2),0)),"",OFFSET('11. SEGUIMIENTO 2026'!$Q$14,INT((ROW()-13)/2),0)),IF(ISBLANK(OFFSET('9. METAS'!$U$20,INT((ROW()-14)/2),0)),"",OFFSET('9. METAS'!$U$20,INT((ROW()-14)/2),0)))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METAS'!$L$20,INT((ROW()-13)/2),0)),"",OFFSET('9. METAS'!$L$20,INT((ROW()-13)/2),0))</f>
        <v>22500</v>
      </c>
      <c r="I15" s="744"/>
      <c r="J15" s="194">
        <f ca="1">IF(MOD(ROW()-13,2)=0,IF(ISBLANK(OFFSET('11. SEGUIMIENTO 2026'!$N$14,INT((ROW()-13)/2),0)),"",OFFSET('11. SEGUIMIENTO 2026'!$N$14,INT((ROW()-13)/2),0)),IF(ISBLANK(OFFSET('9. METAS'!$R$20,INT((ROW()-14)/2),0)),"",OFFSET('9. METAS'!$R$20,INT((ROW()-14)/2),0)))</f>
        <v>4220</v>
      </c>
      <c r="K15" s="195" t="str">
        <f ca="1">IF(MOD(ROW()-13,2)=0,IF(ISBLANK(OFFSET('11. SEGUIMIENTO 2026'!$O$14,INT((ROW()-13)/2),0)),"",OFFSET('11. SEGUIMIENTO 2026'!$O$14,INT((ROW()-13)/2),0)),IF(ISBLANK(OFFSET('9. METAS'!$S$20,INT((ROW()-14)/2),0)),"",OFFSET('9. METAS'!$S$20,INT((ROW()-14)/2),0)))</f>
        <v/>
      </c>
      <c r="L15" s="195" t="str">
        <f ca="1">IF(MOD(ROW()-13,2)=0,IF(ISBLANK(OFFSET('11. SEGUIMIENTO 2026'!$P$14,INT((ROW()-13)/2),0)),"",OFFSET('11. SEGUIMIENTO 2026'!$P$14,INT((ROW()-13)/2),0)),IF(ISBLANK(OFFSET('9. METAS'!$T$20,INT((ROW()-14)/2),0)),"",OFFSET('9. METAS'!$T$20,INT((ROW()-14)/2),0)))</f>
        <v/>
      </c>
      <c r="M15" s="196" t="str">
        <f ca="1">IF(MOD(ROW()-13,2)=0,IF(ISBLANK(OFFSET('11. SEGUIMIENTO 2026'!$Q$14,INT((ROW()-13)/2),0)),"",OFFSET('11. SEGUIMIENTO 2026'!$Q$14,INT((ROW()-13)/2),0)),IF(ISBLANK(OFFSET('9. METAS'!$U$20,INT((ROW()-14)/2),0)),"",OFFSET('9. METAS'!$U$20,INT((ROW()-14)/2),0)))</f>
        <v/>
      </c>
      <c r="N15" s="742">
        <f ca="1">IFERROR(J15/J16,"ND")</f>
        <v>1.0549999999999999</v>
      </c>
      <c r="O15" s="738" t="str">
        <f ca="1">IFERROR(((J15+K15+L15+M15)/H15),"ND")</f>
        <v>ND</v>
      </c>
      <c r="P15" s="726"/>
    </row>
    <row r="16" spans="3:16">
      <c r="C16" s="760"/>
      <c r="D16" s="756"/>
      <c r="E16" s="756"/>
      <c r="F16" s="754"/>
      <c r="G16" s="751"/>
      <c r="H16" s="747"/>
      <c r="I16" s="745"/>
      <c r="J16" s="194">
        <f ca="1">IF(MOD(ROW()-13,2)=0,IF(ISBLANK(OFFSET('11. SEGUIMIENTO 2026'!$N$14,INT((ROW()-13)/2),0)),"",OFFSET('11. SEGUIMIENTO 2026'!$N$14,INT((ROW()-13)/2),0)),IF(ISBLANK(OFFSET('9. METAS'!$R$20,INT((ROW()-14)/2),0)),"",OFFSET('9. METAS'!$R$20,INT((ROW()-14)/2),0)))</f>
        <v>4000</v>
      </c>
      <c r="K16" s="195">
        <f ca="1">IF(MOD(ROW()-13,2)=0,IF(ISBLANK(OFFSET('11. SEGUIMIENTO 2026'!$O$14,INT((ROW()-13)/2),0)),"",OFFSET('11. SEGUIMIENTO 2026'!$O$14,INT((ROW()-13)/2),0)),IF(ISBLANK(OFFSET('9. METAS'!$S$20,INT((ROW()-14)/2),0)),"",OFFSET('9. METAS'!$S$20,INT((ROW()-14)/2),0)))</f>
        <v>8000</v>
      </c>
      <c r="L16" s="195">
        <f ca="1">IF(MOD(ROW()-13,2)=0,IF(ISBLANK(OFFSET('11. SEGUIMIENTO 2026'!$P$14,INT((ROW()-13)/2),0)),"",OFFSET('11. SEGUIMIENTO 2026'!$P$14,INT((ROW()-13)/2),0)),IF(ISBLANK(OFFSET('9. METAS'!$T$20,INT((ROW()-14)/2),0)),"",OFFSET('9. METAS'!$T$20,INT((ROW()-14)/2),0)))</f>
        <v>5500</v>
      </c>
      <c r="M16" s="196">
        <f ca="1">IF(MOD(ROW()-13,2)=0,IF(ISBLANK(OFFSET('11. SEGUIMIENTO 2026'!$Q$14,INT((ROW()-13)/2),0)),"",OFFSET('11. SEGUIMIENTO 2026'!$Q$14,INT((ROW()-13)/2),0)),IF(ISBLANK(OFFSET('9. METAS'!$U$20,INT((ROW()-14)/2),0)),"",OFFSET('9. METAS'!$U$20,INT((ROW()-14)/2),0)))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METAS'!$L$20,INT((ROW()-13)/2),0)),"",OFFSET('9. METAS'!$L$20,INT((ROW()-13)/2),0))</f>
        <v>18</v>
      </c>
      <c r="I17" s="744"/>
      <c r="J17" s="194">
        <f ca="1">IF(MOD(ROW()-13,2)=0,IF(ISBLANK(OFFSET('11. SEGUIMIENTO 2026'!$N$14,INT((ROW()-13)/2),0)),"",OFFSET('11. SEGUIMIENTO 2026'!$N$14,INT((ROW()-13)/2),0)),IF(ISBLANK(OFFSET('9. METAS'!$R$20,INT((ROW()-14)/2),0)),"",OFFSET('9. METAS'!$R$20,INT((ROW()-14)/2),0)))</f>
        <v>8</v>
      </c>
      <c r="K17" s="195" t="str">
        <f ca="1">IF(MOD(ROW()-13,2)=0,IF(ISBLANK(OFFSET('11. SEGUIMIENTO 2026'!$O$14,INT((ROW()-13)/2),0)),"",OFFSET('11. SEGUIMIENTO 2026'!$O$14,INT((ROW()-13)/2),0)),IF(ISBLANK(OFFSET('9. METAS'!$S$20,INT((ROW()-14)/2),0)),"",OFFSET('9. METAS'!$S$20,INT((ROW()-14)/2),0)))</f>
        <v/>
      </c>
      <c r="L17" s="195" t="str">
        <f ca="1">IF(MOD(ROW()-13,2)=0,IF(ISBLANK(OFFSET('11. SEGUIMIENTO 2026'!$P$14,INT((ROW()-13)/2),0)),"",OFFSET('11. SEGUIMIENTO 2026'!$P$14,INT((ROW()-13)/2),0)),IF(ISBLANK(OFFSET('9. METAS'!$T$20,INT((ROW()-14)/2),0)),"",OFFSET('9. METAS'!$T$20,INT((ROW()-14)/2),0)))</f>
        <v/>
      </c>
      <c r="M17" s="196" t="str">
        <f ca="1">IF(MOD(ROW()-13,2)=0,IF(ISBLANK(OFFSET('11. SEGUIMIENTO 2026'!$Q$14,INT((ROW()-13)/2),0)),"",OFFSET('11. SEGUIMIENTO 2026'!$Q$14,INT((ROW()-13)/2),0)),IF(ISBLANK(OFFSET('9. METAS'!$U$20,INT((ROW()-14)/2),0)),"",OFFSET('9. METAS'!$U$20,INT((ROW()-14)/2),0)))</f>
        <v/>
      </c>
      <c r="N17" s="742">
        <f t="shared" ref="N17" ca="1" si="0">IFERROR(J17/J18,"ND")</f>
        <v>1.3333333333333333</v>
      </c>
      <c r="O17" s="738" t="str">
        <f t="shared" ref="O17" ca="1" si="1">IFERROR(((J17+K17+L17+M17)/H17),"ND")</f>
        <v>ND</v>
      </c>
      <c r="P17" s="726"/>
    </row>
    <row r="18" spans="3:16">
      <c r="C18" s="760"/>
      <c r="D18" s="756"/>
      <c r="E18" s="756"/>
      <c r="F18" s="754"/>
      <c r="G18" s="751"/>
      <c r="H18" s="747"/>
      <c r="I18" s="745"/>
      <c r="J18" s="194">
        <f ca="1">IF(MOD(ROW()-13,2)=0,IF(ISBLANK(OFFSET('11. SEGUIMIENTO 2026'!$N$14,INT((ROW()-13)/2),0)),"",OFFSET('11. SEGUIMIENTO 2026'!$N$14,INT((ROW()-13)/2),0)),IF(ISBLANK(OFFSET('9. METAS'!$R$20,INT((ROW()-14)/2),0)),"",OFFSET('9. METAS'!$R$20,INT((ROW()-14)/2),0)))</f>
        <v>6</v>
      </c>
      <c r="K18" s="195">
        <f ca="1">IF(MOD(ROW()-13,2)=0,IF(ISBLANK(OFFSET('11. SEGUIMIENTO 2026'!$O$14,INT((ROW()-13)/2),0)),"",OFFSET('11. SEGUIMIENTO 2026'!$O$14,INT((ROW()-13)/2),0)),IF(ISBLANK(OFFSET('9. METAS'!$S$20,INT((ROW()-14)/2),0)),"",OFFSET('9. METAS'!$S$20,INT((ROW()-14)/2),0)))</f>
        <v>5</v>
      </c>
      <c r="L18" s="195">
        <f ca="1">IF(MOD(ROW()-13,2)=0,IF(ISBLANK(OFFSET('11. SEGUIMIENTO 2026'!$P$14,INT((ROW()-13)/2),0)),"",OFFSET('11. SEGUIMIENTO 2026'!$P$14,INT((ROW()-13)/2),0)),IF(ISBLANK(OFFSET('9. METAS'!$T$20,INT((ROW()-14)/2),0)),"",OFFSET('9. METAS'!$T$20,INT((ROW()-14)/2),0)))</f>
        <v>4</v>
      </c>
      <c r="M18" s="196">
        <f ca="1">IF(MOD(ROW()-13,2)=0,IF(ISBLANK(OFFSET('11. SEGUIMIENTO 2026'!$Q$14,INT((ROW()-13)/2),0)),"",OFFSET('11. SEGUIMIENTO 2026'!$Q$14,INT((ROW()-13)/2),0)),IF(ISBLANK(OFFSET('9. METAS'!$U$20,INT((ROW()-14)/2),0)),"",OFFSET('9. METAS'!$U$20,INT((ROW()-14)/2),0)))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METAS'!$L$20,INT((ROW()-13)/2),0)),"",OFFSET('9. METAS'!$L$20,INT((ROW()-13)/2),0))</f>
        <v>7000</v>
      </c>
      <c r="I19" s="744"/>
      <c r="J19" s="194">
        <f ca="1">IF(MOD(ROW()-13,2)=0,IF(ISBLANK(OFFSET('11. SEGUIMIENTO 2026'!$N$14,INT((ROW()-13)/2),0)),"",OFFSET('11. SEGUIMIENTO 2026'!$N$14,INT((ROW()-13)/2),0)),IF(ISBLANK(OFFSET('9. METAS'!$R$20,INT((ROW()-14)/2),0)),"",OFFSET('9. METAS'!$R$20,INT((ROW()-14)/2),0)))</f>
        <v>2850</v>
      </c>
      <c r="K19" s="195" t="str">
        <f ca="1">IF(MOD(ROW()-13,2)=0,IF(ISBLANK(OFFSET('11. SEGUIMIENTO 2026'!$O$14,INT((ROW()-13)/2),0)),"",OFFSET('11. SEGUIMIENTO 2026'!$O$14,INT((ROW()-13)/2),0)),IF(ISBLANK(OFFSET('9. METAS'!$S$20,INT((ROW()-14)/2),0)),"",OFFSET('9. METAS'!$S$20,INT((ROW()-14)/2),0)))</f>
        <v/>
      </c>
      <c r="L19" s="195" t="str">
        <f ca="1">IF(MOD(ROW()-13,2)=0,IF(ISBLANK(OFFSET('11. SEGUIMIENTO 2026'!$P$14,INT((ROW()-13)/2),0)),"",OFFSET('11. SEGUIMIENTO 2026'!$P$14,INT((ROW()-13)/2),0)),IF(ISBLANK(OFFSET('9. METAS'!$T$20,INT((ROW()-14)/2),0)),"",OFFSET('9. METAS'!$T$20,INT((ROW()-14)/2),0)))</f>
        <v/>
      </c>
      <c r="M19" s="196" t="str">
        <f ca="1">IF(MOD(ROW()-13,2)=0,IF(ISBLANK(OFFSET('11. SEGUIMIENTO 2026'!$Q$14,INT((ROW()-13)/2),0)),"",OFFSET('11. SEGUIMIENTO 2026'!$Q$14,INT((ROW()-13)/2),0)),IF(ISBLANK(OFFSET('9. METAS'!$U$20,INT((ROW()-14)/2),0)),"",OFFSET('9. METAS'!$U$20,INT((ROW()-14)/2),0)))</f>
        <v/>
      </c>
      <c r="N19" s="742">
        <f t="shared" ref="N19" ca="1" si="2">IFERROR(J19/J20,"ND")</f>
        <v>1.1399999999999999</v>
      </c>
      <c r="O19" s="738" t="str">
        <f t="shared" ref="O19" ca="1" si="3">IFERROR(((J19+K19+L19+M19)/H19),"ND")</f>
        <v>ND</v>
      </c>
      <c r="P19" s="726"/>
    </row>
    <row r="20" spans="3:16">
      <c r="C20" s="760"/>
      <c r="D20" s="756"/>
      <c r="E20" s="756"/>
      <c r="F20" s="754"/>
      <c r="G20" s="751"/>
      <c r="H20" s="747"/>
      <c r="I20" s="745"/>
      <c r="J20" s="194">
        <f ca="1">IF(MOD(ROW()-13,2)=0,IF(ISBLANK(OFFSET('11. SEGUIMIENTO 2026'!$N$14,INT((ROW()-13)/2),0)),"",OFFSET('11. SEGUIMIENTO 2026'!$N$14,INT((ROW()-13)/2),0)),IF(ISBLANK(OFFSET('9. METAS'!$R$20,INT((ROW()-14)/2),0)),"",OFFSET('9. METAS'!$R$20,INT((ROW()-14)/2),0)))</f>
        <v>2500</v>
      </c>
      <c r="K20" s="195">
        <f ca="1">IF(MOD(ROW()-13,2)=0,IF(ISBLANK(OFFSET('11. SEGUIMIENTO 2026'!$O$14,INT((ROW()-13)/2),0)),"",OFFSET('11. SEGUIMIENTO 2026'!$O$14,INT((ROW()-13)/2),0)),IF(ISBLANK(OFFSET('9. METAS'!$S$20,INT((ROW()-14)/2),0)),"",OFFSET('9. METAS'!$S$20,INT((ROW()-14)/2),0)))</f>
        <v>1000</v>
      </c>
      <c r="L20" s="195">
        <f ca="1">IF(MOD(ROW()-13,2)=0,IF(ISBLANK(OFFSET('11. SEGUIMIENTO 2026'!$P$14,INT((ROW()-13)/2),0)),"",OFFSET('11. SEGUIMIENTO 2026'!$P$14,INT((ROW()-13)/2),0)),IF(ISBLANK(OFFSET('9. METAS'!$T$20,INT((ROW()-14)/2),0)),"",OFFSET('9. METAS'!$T$20,INT((ROW()-14)/2),0)))</f>
        <v>1000</v>
      </c>
      <c r="M20" s="196">
        <f ca="1">IF(MOD(ROW()-13,2)=0,IF(ISBLANK(OFFSET('11. SEGUIMIENTO 2026'!$Q$14,INT((ROW()-13)/2),0)),"",OFFSET('11. SEGUIMIENTO 2026'!$Q$14,INT((ROW()-13)/2),0)),IF(ISBLANK(OFFSET('9. METAS'!$U$20,INT((ROW()-14)/2),0)),"",OFFSET('9. METAS'!$U$20,INT((ROW()-14)/2),0)))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METAS'!$L$20,INT((ROW()-13)/2),0)),"",OFFSET('9. METAS'!$L$20,INT((ROW()-13)/2),0))</f>
        <v>3100</v>
      </c>
      <c r="I21" s="744"/>
      <c r="J21" s="194">
        <f ca="1">IF(MOD(ROW()-13,2)=0,IF(ISBLANK(OFFSET('11. SEGUIMIENTO 2026'!$N$14,INT((ROW()-13)/2),0)),"",OFFSET('11. SEGUIMIENTO 2026'!$N$14,INT((ROW()-13)/2),0)),IF(ISBLANK(OFFSET('9. METAS'!$R$20,INT((ROW()-14)/2),0)),"",OFFSET('9. METAS'!$R$20,INT((ROW()-14)/2),0)))</f>
        <v>990</v>
      </c>
      <c r="K21" s="195" t="str">
        <f ca="1">IF(MOD(ROW()-13,2)=0,IF(ISBLANK(OFFSET('11. SEGUIMIENTO 2026'!$O$14,INT((ROW()-13)/2),0)),"",OFFSET('11. SEGUIMIENTO 2026'!$O$14,INT((ROW()-13)/2),0)),IF(ISBLANK(OFFSET('9. METAS'!$S$20,INT((ROW()-14)/2),0)),"",OFFSET('9. METAS'!$S$20,INT((ROW()-14)/2),0)))</f>
        <v/>
      </c>
      <c r="L21" s="195" t="str">
        <f ca="1">IF(MOD(ROW()-13,2)=0,IF(ISBLANK(OFFSET('11. SEGUIMIENTO 2026'!$P$14,INT((ROW()-13)/2),0)),"",OFFSET('11. SEGUIMIENTO 2026'!$P$14,INT((ROW()-13)/2),0)),IF(ISBLANK(OFFSET('9. METAS'!$T$20,INT((ROW()-14)/2),0)),"",OFFSET('9. METAS'!$T$20,INT((ROW()-14)/2),0)))</f>
        <v/>
      </c>
      <c r="M21" s="196" t="str">
        <f ca="1">IF(MOD(ROW()-13,2)=0,IF(ISBLANK(OFFSET('11. SEGUIMIENTO 2026'!$Q$14,INT((ROW()-13)/2),0)),"",OFFSET('11. SEGUIMIENTO 2026'!$Q$14,INT((ROW()-13)/2),0)),IF(ISBLANK(OFFSET('9. METAS'!$U$20,INT((ROW()-14)/2),0)),"",OFFSET('9. METAS'!$U$20,INT((ROW()-14)/2),0)))</f>
        <v/>
      </c>
      <c r="N21" s="742">
        <f t="shared" ref="N21" ca="1" si="4">IFERROR(J21/J22,"ND")</f>
        <v>1.2774193548387096</v>
      </c>
      <c r="O21" s="738" t="str">
        <f t="shared" ref="O21" ca="1" si="5">IFERROR(((J21+K21+L21+M21)/H21),"ND")</f>
        <v>ND</v>
      </c>
      <c r="P21" s="726"/>
    </row>
    <row r="22" spans="3:16">
      <c r="C22" s="760"/>
      <c r="D22" s="756"/>
      <c r="E22" s="756"/>
      <c r="F22" s="754"/>
      <c r="G22" s="751"/>
      <c r="H22" s="747"/>
      <c r="I22" s="745"/>
      <c r="J22" s="194">
        <f ca="1">IF(MOD(ROW()-13,2)=0,IF(ISBLANK(OFFSET('11. SEGUIMIENTO 2026'!$N$14,INT((ROW()-13)/2),0)),"",OFFSET('11. SEGUIMIENTO 2026'!$N$14,INT((ROW()-13)/2),0)),IF(ISBLANK(OFFSET('9. METAS'!$R$20,INT((ROW()-14)/2),0)),"",OFFSET('9. METAS'!$R$20,INT((ROW()-14)/2),0)))</f>
        <v>775</v>
      </c>
      <c r="K22" s="195">
        <f ca="1">IF(MOD(ROW()-13,2)=0,IF(ISBLANK(OFFSET('11. SEGUIMIENTO 2026'!$O$14,INT((ROW()-13)/2),0)),"",OFFSET('11. SEGUIMIENTO 2026'!$O$14,INT((ROW()-13)/2),0)),IF(ISBLANK(OFFSET('9. METAS'!$S$20,INT((ROW()-14)/2),0)),"",OFFSET('9. METAS'!$S$20,INT((ROW()-14)/2),0)))</f>
        <v>775</v>
      </c>
      <c r="L22" s="195">
        <f ca="1">IF(MOD(ROW()-13,2)=0,IF(ISBLANK(OFFSET('11. SEGUIMIENTO 2026'!$P$14,INT((ROW()-13)/2),0)),"",OFFSET('11. SEGUIMIENTO 2026'!$P$14,INT((ROW()-13)/2),0)),IF(ISBLANK(OFFSET('9. METAS'!$T$20,INT((ROW()-14)/2),0)),"",OFFSET('9. METAS'!$T$20,INT((ROW()-14)/2),0)))</f>
        <v>775</v>
      </c>
      <c r="M22" s="196">
        <f ca="1">IF(MOD(ROW()-13,2)=0,IF(ISBLANK(OFFSET('11. SEGUIMIENTO 2026'!$Q$14,INT((ROW()-13)/2),0)),"",OFFSET('11. SEGUIMIENTO 2026'!$Q$14,INT((ROW()-13)/2),0)),IF(ISBLANK(OFFSET('9. METAS'!$U$20,INT((ROW()-14)/2),0)),"",OFFSET('9. METAS'!$U$20,INT((ROW()-14)/2),0)))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METAS'!$L$20,INT((ROW()-13)/2),0)),"",OFFSET('9. METAS'!$L$20,INT((ROW()-13)/2),0))</f>
        <v>1700</v>
      </c>
      <c r="I23" s="744"/>
      <c r="J23" s="194">
        <f ca="1">IF(MOD(ROW()-13,2)=0,IF(ISBLANK(OFFSET('11. SEGUIMIENTO 2026'!$N$14,INT((ROW()-13)/2),0)),"",OFFSET('11. SEGUIMIENTO 2026'!$N$14,INT((ROW()-13)/2),0)),IF(ISBLANK(OFFSET('9. METAS'!$R$20,INT((ROW()-14)/2),0)),"",OFFSET('9. METAS'!$R$20,INT((ROW()-14)/2),0)))</f>
        <v>560</v>
      </c>
      <c r="K23" s="195" t="str">
        <f ca="1">IF(MOD(ROW()-13,2)=0,IF(ISBLANK(OFFSET('11. SEGUIMIENTO 2026'!$O$14,INT((ROW()-13)/2),0)),"",OFFSET('11. SEGUIMIENTO 2026'!$O$14,INT((ROW()-13)/2),0)),IF(ISBLANK(OFFSET('9. METAS'!$S$20,INT((ROW()-14)/2),0)),"",OFFSET('9. METAS'!$S$20,INT((ROW()-14)/2),0)))</f>
        <v/>
      </c>
      <c r="L23" s="195" t="str">
        <f ca="1">IF(MOD(ROW()-13,2)=0,IF(ISBLANK(OFFSET('11. SEGUIMIENTO 2026'!$P$14,INT((ROW()-13)/2),0)),"",OFFSET('11. SEGUIMIENTO 2026'!$P$14,INT((ROW()-13)/2),0)),IF(ISBLANK(OFFSET('9. METAS'!$T$20,INT((ROW()-14)/2),0)),"",OFFSET('9. METAS'!$T$20,INT((ROW()-14)/2),0)))</f>
        <v/>
      </c>
      <c r="M23" s="196" t="str">
        <f ca="1">IF(MOD(ROW()-13,2)=0,IF(ISBLANK(OFFSET('11. SEGUIMIENTO 2026'!$Q$14,INT((ROW()-13)/2),0)),"",OFFSET('11. SEGUIMIENTO 2026'!$Q$14,INT((ROW()-13)/2),0)),IF(ISBLANK(OFFSET('9. METAS'!$U$20,INT((ROW()-14)/2),0)),"",OFFSET('9. METAS'!$U$20,INT((ROW()-14)/2),0)))</f>
        <v/>
      </c>
      <c r="N23" s="742">
        <f t="shared" ref="N23" ca="1" si="6">IFERROR(J23/J24,"ND")</f>
        <v>1.3176470588235294</v>
      </c>
      <c r="O23" s="738" t="str">
        <f t="shared" ref="O23" ca="1" si="7">IFERROR(((J23+K23+L23+M23)/H23),"ND")</f>
        <v>ND</v>
      </c>
      <c r="P23" s="726"/>
    </row>
    <row r="24" spans="3:16">
      <c r="C24" s="760"/>
      <c r="D24" s="756"/>
      <c r="E24" s="756"/>
      <c r="F24" s="754"/>
      <c r="G24" s="751"/>
      <c r="H24" s="747"/>
      <c r="I24" s="745"/>
      <c r="J24" s="194">
        <f ca="1">IF(MOD(ROW()-13,2)=0,IF(ISBLANK(OFFSET('11. SEGUIMIENTO 2026'!$N$14,INT((ROW()-13)/2),0)),"",OFFSET('11. SEGUIMIENTO 2026'!$N$14,INT((ROW()-13)/2),0)),IF(ISBLANK(OFFSET('9. METAS'!$R$20,INT((ROW()-14)/2),0)),"",OFFSET('9. METAS'!$R$20,INT((ROW()-14)/2),0)))</f>
        <v>425</v>
      </c>
      <c r="K24" s="195">
        <f ca="1">IF(MOD(ROW()-13,2)=0,IF(ISBLANK(OFFSET('11. SEGUIMIENTO 2026'!$O$14,INT((ROW()-13)/2),0)),"",OFFSET('11. SEGUIMIENTO 2026'!$O$14,INT((ROW()-13)/2),0)),IF(ISBLANK(OFFSET('9. METAS'!$S$20,INT((ROW()-14)/2),0)),"",OFFSET('9. METAS'!$S$20,INT((ROW()-14)/2),0)))</f>
        <v>425</v>
      </c>
      <c r="L24" s="195">
        <f ca="1">IF(MOD(ROW()-13,2)=0,IF(ISBLANK(OFFSET('11. SEGUIMIENTO 2026'!$P$14,INT((ROW()-13)/2),0)),"",OFFSET('11. SEGUIMIENTO 2026'!$P$14,INT((ROW()-13)/2),0)),IF(ISBLANK(OFFSET('9. METAS'!$T$20,INT((ROW()-14)/2),0)),"",OFFSET('9. METAS'!$T$20,INT((ROW()-14)/2),0)))</f>
        <v>425</v>
      </c>
      <c r="M24" s="196">
        <f ca="1">IF(MOD(ROW()-13,2)=0,IF(ISBLANK(OFFSET('11. SEGUIMIENTO 2026'!$Q$14,INT((ROW()-13)/2),0)),"",OFFSET('11. SEGUIMIENTO 2026'!$Q$14,INT((ROW()-13)/2),0)),IF(ISBLANK(OFFSET('9. METAS'!$U$20,INT((ROW()-14)/2),0)),"",OFFSET('9. METAS'!$U$20,INT((ROW()-14)/2),0)))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METAS'!$L$20,INT((ROW()-13)/2),0)),"",OFFSET('9. METAS'!$L$20,INT((ROW()-13)/2),0))</f>
        <v>48</v>
      </c>
      <c r="I25" s="744"/>
      <c r="J25" s="194">
        <f ca="1">IF(MOD(ROW()-13,2)=0,IF(ISBLANK(OFFSET('11. SEGUIMIENTO 2026'!$N$14,INT((ROW()-13)/2),0)),"",OFFSET('11. SEGUIMIENTO 2026'!$N$14,INT((ROW()-13)/2),0)),IF(ISBLANK(OFFSET('9. METAS'!$R$20,INT((ROW()-14)/2),0)),"",OFFSET('9. METAS'!$R$20,INT((ROW()-14)/2),0)))</f>
        <v>8</v>
      </c>
      <c r="K25" s="195" t="str">
        <f ca="1">IF(MOD(ROW()-13,2)=0,IF(ISBLANK(OFFSET('11. SEGUIMIENTO 2026'!$O$14,INT((ROW()-13)/2),0)),"",OFFSET('11. SEGUIMIENTO 2026'!$O$14,INT((ROW()-13)/2),0)),IF(ISBLANK(OFFSET('9. METAS'!$S$20,INT((ROW()-14)/2),0)),"",OFFSET('9. METAS'!$S$20,INT((ROW()-14)/2),0)))</f>
        <v/>
      </c>
      <c r="L25" s="195" t="str">
        <f ca="1">IF(MOD(ROW()-13,2)=0,IF(ISBLANK(OFFSET('11. SEGUIMIENTO 2026'!$P$14,INT((ROW()-13)/2),0)),"",OFFSET('11. SEGUIMIENTO 2026'!$P$14,INT((ROW()-13)/2),0)),IF(ISBLANK(OFFSET('9. METAS'!$T$20,INT((ROW()-14)/2),0)),"",OFFSET('9. METAS'!$T$20,INT((ROW()-14)/2),0)))</f>
        <v/>
      </c>
      <c r="M25" s="196" t="str">
        <f ca="1">IF(MOD(ROW()-13,2)=0,IF(ISBLANK(OFFSET('11. SEGUIMIENTO 2026'!$Q$14,INT((ROW()-13)/2),0)),"",OFFSET('11. SEGUIMIENTO 2026'!$Q$14,INT((ROW()-13)/2),0)),IF(ISBLANK(OFFSET('9. METAS'!$U$20,INT((ROW()-14)/2),0)),"",OFFSET('9. METAS'!$U$20,INT((ROW()-14)/2),0)))</f>
        <v/>
      </c>
      <c r="N25" s="742">
        <f t="shared" ref="N25" ca="1" si="8">IFERROR(J25/J26,"ND")</f>
        <v>1</v>
      </c>
      <c r="O25" s="738" t="str">
        <f t="shared" ref="O25" ca="1" si="9">IFERROR(((J25+K25+L25+M25)/H25),"ND")</f>
        <v>ND</v>
      </c>
      <c r="P25" s="726"/>
    </row>
    <row r="26" spans="3:16">
      <c r="C26" s="760"/>
      <c r="D26" s="756"/>
      <c r="E26" s="756"/>
      <c r="F26" s="754"/>
      <c r="G26" s="751"/>
      <c r="H26" s="747"/>
      <c r="I26" s="745"/>
      <c r="J26" s="194">
        <f ca="1">IF(MOD(ROW()-13,2)=0,IF(ISBLANK(OFFSET('11. SEGUIMIENTO 2026'!$N$14,INT((ROW()-13)/2),0)),"",OFFSET('11. SEGUIMIENTO 2026'!$N$14,INT((ROW()-13)/2),0)),IF(ISBLANK(OFFSET('9. METAS'!$R$20,INT((ROW()-14)/2),0)),"",OFFSET('9. METAS'!$R$20,INT((ROW()-14)/2),0)))</f>
        <v>8</v>
      </c>
      <c r="K26" s="195">
        <f ca="1">IF(MOD(ROW()-13,2)=0,IF(ISBLANK(OFFSET('11. SEGUIMIENTO 2026'!$O$14,INT((ROW()-13)/2),0)),"",OFFSET('11. SEGUIMIENTO 2026'!$O$14,INT((ROW()-13)/2),0)),IF(ISBLANK(OFFSET('9. METAS'!$S$20,INT((ROW()-14)/2),0)),"",OFFSET('9. METAS'!$S$20,INT((ROW()-14)/2),0)))</f>
        <v>16</v>
      </c>
      <c r="L26" s="195">
        <f ca="1">IF(MOD(ROW()-13,2)=0,IF(ISBLANK(OFFSET('11. SEGUIMIENTO 2026'!$P$14,INT((ROW()-13)/2),0)),"",OFFSET('11. SEGUIMIENTO 2026'!$P$14,INT((ROW()-13)/2),0)),IF(ISBLANK(OFFSET('9. METAS'!$T$20,INT((ROW()-14)/2),0)),"",OFFSET('9. METAS'!$T$20,INT((ROW()-14)/2),0)))</f>
        <v>16</v>
      </c>
      <c r="M26" s="196">
        <f ca="1">IF(MOD(ROW()-13,2)=0,IF(ISBLANK(OFFSET('11. SEGUIMIENTO 2026'!$Q$14,INT((ROW()-13)/2),0)),"",OFFSET('11. SEGUIMIENTO 2026'!$Q$14,INT((ROW()-13)/2),0)),IF(ISBLANK(OFFSET('9. METAS'!$U$20,INT((ROW()-14)/2),0)),"",OFFSET('9. METAS'!$U$20,INT((ROW()-14)/2),0)))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METAS'!$L$20,INT((ROW()-13)/2),0)),"",OFFSET('9. METAS'!$L$20,INT((ROW()-13)/2),0))</f>
        <v>1200</v>
      </c>
      <c r="I27" s="744"/>
      <c r="J27" s="194">
        <f ca="1">IF(MOD(ROW()-13,2)=0,IF(ISBLANK(OFFSET('11. SEGUIMIENTO 2026'!$N$14,INT((ROW()-13)/2),0)),"",OFFSET('11. SEGUIMIENTO 2026'!$N$14,INT((ROW()-13)/2),0)),IF(ISBLANK(OFFSET('9. METAS'!$R$20,INT((ROW()-14)/2),0)),"",OFFSET('9. METAS'!$R$20,INT((ROW()-14)/2),0)))</f>
        <v>810</v>
      </c>
      <c r="K27" s="195" t="str">
        <f ca="1">IF(MOD(ROW()-13,2)=0,IF(ISBLANK(OFFSET('11. SEGUIMIENTO 2026'!$O$14,INT((ROW()-13)/2),0)),"",OFFSET('11. SEGUIMIENTO 2026'!$O$14,INT((ROW()-13)/2),0)),IF(ISBLANK(OFFSET('9. METAS'!$S$20,INT((ROW()-14)/2),0)),"",OFFSET('9. METAS'!$S$20,INT((ROW()-14)/2),0)))</f>
        <v/>
      </c>
      <c r="L27" s="195" t="str">
        <f ca="1">IF(MOD(ROW()-13,2)=0,IF(ISBLANK(OFFSET('11. SEGUIMIENTO 2026'!$P$14,INT((ROW()-13)/2),0)),"",OFFSET('11. SEGUIMIENTO 2026'!$P$14,INT((ROW()-13)/2),0)),IF(ISBLANK(OFFSET('9. METAS'!$T$20,INT((ROW()-14)/2),0)),"",OFFSET('9. METAS'!$T$20,INT((ROW()-14)/2),0)))</f>
        <v/>
      </c>
      <c r="M27" s="196" t="str">
        <f ca="1">IF(MOD(ROW()-13,2)=0,IF(ISBLANK(OFFSET('11. SEGUIMIENTO 2026'!$Q$14,INT((ROW()-13)/2),0)),"",OFFSET('11. SEGUIMIENTO 2026'!$Q$14,INT((ROW()-13)/2),0)),IF(ISBLANK(OFFSET('9. METAS'!$U$20,INT((ROW()-14)/2),0)),"",OFFSET('9. METAS'!$U$20,INT((ROW()-14)/2),0)))</f>
        <v/>
      </c>
      <c r="N27" s="742">
        <f t="shared" ref="N27" ca="1" si="10">IFERROR(J27/J28,"ND")</f>
        <v>1.0125</v>
      </c>
      <c r="O27" s="738" t="str">
        <f t="shared" ref="O27" ca="1" si="11">IFERROR(((J27+K27+L27+M27)/H27),"ND")</f>
        <v>ND</v>
      </c>
      <c r="P27" s="726"/>
    </row>
    <row r="28" spans="3:16">
      <c r="C28" s="760"/>
      <c r="D28" s="756"/>
      <c r="E28" s="756"/>
      <c r="F28" s="754"/>
      <c r="G28" s="751"/>
      <c r="H28" s="747"/>
      <c r="I28" s="745"/>
      <c r="J28" s="194">
        <f ca="1">IF(MOD(ROW()-13,2)=0,IF(ISBLANK(OFFSET('11. SEGUIMIENTO 2026'!$N$14,INT((ROW()-13)/2),0)),"",OFFSET('11. SEGUIMIENTO 2026'!$N$14,INT((ROW()-13)/2),0)),IF(ISBLANK(OFFSET('9. METAS'!$R$20,INT((ROW()-14)/2),0)),"",OFFSET('9. METAS'!$R$20,INT((ROW()-14)/2),0)))</f>
        <v>800</v>
      </c>
      <c r="K28" s="195">
        <f ca="1">IF(MOD(ROW()-13,2)=0,IF(ISBLANK(OFFSET('11. SEGUIMIENTO 2026'!$O$14,INT((ROW()-13)/2),0)),"",OFFSET('11. SEGUIMIENTO 2026'!$O$14,INT((ROW()-13)/2),0)),IF(ISBLANK(OFFSET('9. METAS'!$S$20,INT((ROW()-14)/2),0)),"",OFFSET('9. METAS'!$S$20,INT((ROW()-14)/2),0)))</f>
        <v>100</v>
      </c>
      <c r="L28" s="195">
        <f ca="1">IF(MOD(ROW()-13,2)=0,IF(ISBLANK(OFFSET('11. SEGUIMIENTO 2026'!$P$14,INT((ROW()-13)/2),0)),"",OFFSET('11. SEGUIMIENTO 2026'!$P$14,INT((ROW()-13)/2),0)),IF(ISBLANK(OFFSET('9. METAS'!$T$20,INT((ROW()-14)/2),0)),"",OFFSET('9. METAS'!$T$20,INT((ROW()-14)/2),0)))</f>
        <v>100</v>
      </c>
      <c r="M28" s="196">
        <f ca="1">IF(MOD(ROW()-13,2)=0,IF(ISBLANK(OFFSET('11. SEGUIMIENTO 2026'!$Q$14,INT((ROW()-13)/2),0)),"",OFFSET('11. SEGUIMIENTO 2026'!$Q$14,INT((ROW()-13)/2),0)),IF(ISBLANK(OFFSET('9. METAS'!$U$20,INT((ROW()-14)/2),0)),"",OFFSET('9. METAS'!$U$20,INT((ROW()-14)/2),0)))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METAS'!$L$20,INT((ROW()-13)/2),0)),"",OFFSET('9. METAS'!$L$20,INT((ROW()-13)/2),0))</f>
        <v>46</v>
      </c>
      <c r="I29" s="744"/>
      <c r="J29" s="194">
        <f ca="1">IF(MOD(ROW()-13,2)=0,IF(ISBLANK(OFFSET('11. SEGUIMIENTO 2026'!$N$14,INT((ROW()-13)/2),0)),"",OFFSET('11. SEGUIMIENTO 2026'!$N$14,INT((ROW()-13)/2),0)),IF(ISBLANK(OFFSET('9. METAS'!$R$20,INT((ROW()-14)/2),0)),"",OFFSET('9. METAS'!$R$20,INT((ROW()-14)/2),0)))</f>
        <v>11</v>
      </c>
      <c r="K29" s="195" t="str">
        <f ca="1">IF(MOD(ROW()-13,2)=0,IF(ISBLANK(OFFSET('11. SEGUIMIENTO 2026'!$O$14,INT((ROW()-13)/2),0)),"",OFFSET('11. SEGUIMIENTO 2026'!$O$14,INT((ROW()-13)/2),0)),IF(ISBLANK(OFFSET('9. METAS'!$S$20,INT((ROW()-14)/2),0)),"",OFFSET('9. METAS'!$S$20,INT((ROW()-14)/2),0)))</f>
        <v/>
      </c>
      <c r="L29" s="195" t="str">
        <f ca="1">IF(MOD(ROW()-13,2)=0,IF(ISBLANK(OFFSET('11. SEGUIMIENTO 2026'!$P$14,INT((ROW()-13)/2),0)),"",OFFSET('11. SEGUIMIENTO 2026'!$P$14,INT((ROW()-13)/2),0)),IF(ISBLANK(OFFSET('9. METAS'!$T$20,INT((ROW()-14)/2),0)),"",OFFSET('9. METAS'!$T$20,INT((ROW()-14)/2),0)))</f>
        <v/>
      </c>
      <c r="M29" s="196" t="str">
        <f ca="1">IF(MOD(ROW()-13,2)=0,IF(ISBLANK(OFFSET('11. SEGUIMIENTO 2026'!$Q$14,INT((ROW()-13)/2),0)),"",OFFSET('11. SEGUIMIENTO 2026'!$Q$14,INT((ROW()-13)/2),0)),IF(ISBLANK(OFFSET('9. METAS'!$U$20,INT((ROW()-14)/2),0)),"",OFFSET('9. METAS'!$U$20,INT((ROW()-14)/2),0)))</f>
        <v/>
      </c>
      <c r="N29" s="742">
        <f t="shared" ref="N29" ca="1" si="12">IFERROR(J29/J30,"ND")</f>
        <v>1</v>
      </c>
      <c r="O29" s="738" t="str">
        <f t="shared" ref="O29" ca="1" si="13">IFERROR(((J29+K29+L29+M29)/H29),"ND")</f>
        <v>ND</v>
      </c>
      <c r="P29" s="726"/>
    </row>
    <row r="30" spans="3:16">
      <c r="C30" s="760"/>
      <c r="D30" s="756"/>
      <c r="E30" s="756"/>
      <c r="F30" s="754"/>
      <c r="G30" s="751"/>
      <c r="H30" s="747"/>
      <c r="I30" s="745"/>
      <c r="J30" s="194">
        <f ca="1">IF(MOD(ROW()-13,2)=0,IF(ISBLANK(OFFSET('11. SEGUIMIENTO 2026'!$N$14,INT((ROW()-13)/2),0)),"",OFFSET('11. SEGUIMIENTO 2026'!$N$14,INT((ROW()-13)/2),0)),IF(ISBLANK(OFFSET('9. METAS'!$R$20,INT((ROW()-14)/2),0)),"",OFFSET('9. METAS'!$R$20,INT((ROW()-14)/2),0)))</f>
        <v>11</v>
      </c>
      <c r="K30" s="195">
        <f ca="1">IF(MOD(ROW()-13,2)=0,IF(ISBLANK(OFFSET('11. SEGUIMIENTO 2026'!$O$14,INT((ROW()-13)/2),0)),"",OFFSET('11. SEGUIMIENTO 2026'!$O$14,INT((ROW()-13)/2),0)),IF(ISBLANK(OFFSET('9. METAS'!$S$20,INT((ROW()-14)/2),0)),"",OFFSET('9. METAS'!$S$20,INT((ROW()-14)/2),0)))</f>
        <v>12</v>
      </c>
      <c r="L30" s="195">
        <f ca="1">IF(MOD(ROW()-13,2)=0,IF(ISBLANK(OFFSET('11. SEGUIMIENTO 2026'!$P$14,INT((ROW()-13)/2),0)),"",OFFSET('11. SEGUIMIENTO 2026'!$P$14,INT((ROW()-13)/2),0)),IF(ISBLANK(OFFSET('9. METAS'!$T$20,INT((ROW()-14)/2),0)),"",OFFSET('9. METAS'!$T$20,INT((ROW()-14)/2),0)))</f>
        <v>12</v>
      </c>
      <c r="M30" s="196">
        <f ca="1">IF(MOD(ROW()-13,2)=0,IF(ISBLANK(OFFSET('11. SEGUIMIENTO 2026'!$Q$14,INT((ROW()-13)/2),0)),"",OFFSET('11. SEGUIMIENTO 2026'!$Q$14,INT((ROW()-13)/2),0)),IF(ISBLANK(OFFSET('9. METAS'!$U$20,INT((ROW()-14)/2),0)),"",OFFSET('9. METAS'!$U$20,INT((ROW()-14)/2),0)))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METAS'!$L$20,INT((ROW()-13)/2),0)),"",OFFSET('9. METAS'!$L$20,INT((ROW()-13)/2),0))</f>
        <v>36</v>
      </c>
      <c r="I31" s="744"/>
      <c r="J31" s="194">
        <f ca="1">IF(MOD(ROW()-13,2)=0,IF(ISBLANK(OFFSET('11. SEGUIMIENTO 2026'!$N$14,INT((ROW()-13)/2),0)),"",OFFSET('11. SEGUIMIENTO 2026'!$N$14,INT((ROW()-13)/2),0)),IF(ISBLANK(OFFSET('9. METAS'!$R$20,INT((ROW()-14)/2),0)),"",OFFSET('9. METAS'!$R$20,INT((ROW()-14)/2),0)))</f>
        <v>8</v>
      </c>
      <c r="K31" s="195" t="str">
        <f ca="1">IF(MOD(ROW()-13,2)=0,IF(ISBLANK(OFFSET('11. SEGUIMIENTO 2026'!$O$14,INT((ROW()-13)/2),0)),"",OFFSET('11. SEGUIMIENTO 2026'!$O$14,INT((ROW()-13)/2),0)),IF(ISBLANK(OFFSET('9. METAS'!$S$20,INT((ROW()-14)/2),0)),"",OFFSET('9. METAS'!$S$20,INT((ROW()-14)/2),0)))</f>
        <v/>
      </c>
      <c r="L31" s="195" t="str">
        <f ca="1">IF(MOD(ROW()-13,2)=0,IF(ISBLANK(OFFSET('11. SEGUIMIENTO 2026'!$P$14,INT((ROW()-13)/2),0)),"",OFFSET('11. SEGUIMIENTO 2026'!$P$14,INT((ROW()-13)/2),0)),IF(ISBLANK(OFFSET('9. METAS'!$T$20,INT((ROW()-14)/2),0)),"",OFFSET('9. METAS'!$T$20,INT((ROW()-14)/2),0)))</f>
        <v/>
      </c>
      <c r="M31" s="196" t="str">
        <f ca="1">IF(MOD(ROW()-13,2)=0,IF(ISBLANK(OFFSET('11. SEGUIMIENTO 2026'!$Q$14,INT((ROW()-13)/2),0)),"",OFFSET('11. SEGUIMIENTO 2026'!$Q$14,INT((ROW()-13)/2),0)),IF(ISBLANK(OFFSET('9. METAS'!$U$20,INT((ROW()-14)/2),0)),"",OFFSET('9. METAS'!$U$20,INT((ROW()-14)/2),0)))</f>
        <v/>
      </c>
      <c r="N31" s="742">
        <f t="shared" ref="N31" ca="1" si="14">IFERROR(J31/J32,"ND")</f>
        <v>1</v>
      </c>
      <c r="O31" s="738" t="str">
        <f t="shared" ref="O31" ca="1" si="15">IFERROR(((J31+K31+L31+M31)/H31),"ND")</f>
        <v>ND</v>
      </c>
      <c r="P31" s="726"/>
    </row>
    <row r="32" spans="3:16">
      <c r="C32" s="760"/>
      <c r="D32" s="756"/>
      <c r="E32" s="756"/>
      <c r="F32" s="754"/>
      <c r="G32" s="751"/>
      <c r="H32" s="747"/>
      <c r="I32" s="745"/>
      <c r="J32" s="194">
        <f ca="1">IF(MOD(ROW()-13,2)=0,IF(ISBLANK(OFFSET('11. SEGUIMIENTO 2026'!$N$14,INT((ROW()-13)/2),0)),"",OFFSET('11. SEGUIMIENTO 2026'!$N$14,INT((ROW()-13)/2),0)),IF(ISBLANK(OFFSET('9. METAS'!$R$20,INT((ROW()-14)/2),0)),"",OFFSET('9. METAS'!$R$20,INT((ROW()-14)/2),0)))</f>
        <v>8</v>
      </c>
      <c r="K32" s="195">
        <f ca="1">IF(MOD(ROW()-13,2)=0,IF(ISBLANK(OFFSET('11. SEGUIMIENTO 2026'!$O$14,INT((ROW()-13)/2),0)),"",OFFSET('11. SEGUIMIENTO 2026'!$O$14,INT((ROW()-13)/2),0)),IF(ISBLANK(OFFSET('9. METAS'!$S$20,INT((ROW()-14)/2),0)),"",OFFSET('9. METAS'!$S$20,INT((ROW()-14)/2),0)))</f>
        <v>11</v>
      </c>
      <c r="L32" s="195">
        <f ca="1">IF(MOD(ROW()-13,2)=0,IF(ISBLANK(OFFSET('11. SEGUIMIENTO 2026'!$P$14,INT((ROW()-13)/2),0)),"",OFFSET('11. SEGUIMIENTO 2026'!$P$14,INT((ROW()-13)/2),0)),IF(ISBLANK(OFFSET('9. METAS'!$T$20,INT((ROW()-14)/2),0)),"",OFFSET('9. METAS'!$T$20,INT((ROW()-14)/2),0)))</f>
        <v>8</v>
      </c>
      <c r="M32" s="196">
        <f ca="1">IF(MOD(ROW()-13,2)=0,IF(ISBLANK(OFFSET('11. SEGUIMIENTO 2026'!$Q$14,INT((ROW()-13)/2),0)),"",OFFSET('11. SEGUIMIENTO 2026'!$Q$14,INT((ROW()-13)/2),0)),IF(ISBLANK(OFFSET('9. METAS'!$U$20,INT((ROW()-14)/2),0)),"",OFFSET('9. METAS'!$U$20,INT((ROW()-14)/2),0)))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METAS'!$L$20,INT((ROW()-13)/2),0)),"",OFFSET('9. METAS'!$L$20,INT((ROW()-13)/2),0))</f>
        <v>36</v>
      </c>
      <c r="I33" s="744"/>
      <c r="J33" s="194">
        <f ca="1">IF(MOD(ROW()-13,2)=0,IF(ISBLANK(OFFSET('11. SEGUIMIENTO 2026'!$N$14,INT((ROW()-13)/2),0)),"",OFFSET('11. SEGUIMIENTO 2026'!$N$14,INT((ROW()-13)/2),0)),IF(ISBLANK(OFFSET('9. METAS'!$R$20,INT((ROW()-14)/2),0)),"",OFFSET('9. METAS'!$R$20,INT((ROW()-14)/2),0)))</f>
        <v>8</v>
      </c>
      <c r="K33" s="195" t="str">
        <f ca="1">IF(MOD(ROW()-13,2)=0,IF(ISBLANK(OFFSET('11. SEGUIMIENTO 2026'!$O$14,INT((ROW()-13)/2),0)),"",OFFSET('11. SEGUIMIENTO 2026'!$O$14,INT((ROW()-13)/2),0)),IF(ISBLANK(OFFSET('9. METAS'!$S$20,INT((ROW()-14)/2),0)),"",OFFSET('9. METAS'!$S$20,INT((ROW()-14)/2),0)))</f>
        <v/>
      </c>
      <c r="L33" s="195" t="str">
        <f ca="1">IF(MOD(ROW()-13,2)=0,IF(ISBLANK(OFFSET('11. SEGUIMIENTO 2026'!$P$14,INT((ROW()-13)/2),0)),"",OFFSET('11. SEGUIMIENTO 2026'!$P$14,INT((ROW()-13)/2),0)),IF(ISBLANK(OFFSET('9. METAS'!$T$20,INT((ROW()-14)/2),0)),"",OFFSET('9. METAS'!$T$20,INT((ROW()-14)/2),0)))</f>
        <v/>
      </c>
      <c r="M33" s="196" t="str">
        <f ca="1">IF(MOD(ROW()-13,2)=0,IF(ISBLANK(OFFSET('11. SEGUIMIENTO 2026'!$Q$14,INT((ROW()-13)/2),0)),"",OFFSET('11. SEGUIMIENTO 2026'!$Q$14,INT((ROW()-13)/2),0)),IF(ISBLANK(OFFSET('9. METAS'!$U$20,INT((ROW()-14)/2),0)),"",OFFSET('9. METAS'!$U$20,INT((ROW()-14)/2),0)))</f>
        <v/>
      </c>
      <c r="N33" s="742">
        <f t="shared" ref="N33" ca="1" si="16">IFERROR(J33/J34,"ND")</f>
        <v>1</v>
      </c>
      <c r="O33" s="738" t="str">
        <f t="shared" ref="O33" ca="1" si="17">IFERROR(((J33+K33+L33+M33)/H33),"ND")</f>
        <v>ND</v>
      </c>
      <c r="P33" s="726"/>
    </row>
    <row r="34" spans="3:16">
      <c r="C34" s="760"/>
      <c r="D34" s="756"/>
      <c r="E34" s="756"/>
      <c r="F34" s="754"/>
      <c r="G34" s="751"/>
      <c r="H34" s="747"/>
      <c r="I34" s="745"/>
      <c r="J34" s="194">
        <f ca="1">IF(MOD(ROW()-13,2)=0,IF(ISBLANK(OFFSET('11. SEGUIMIENTO 2026'!$N$14,INT((ROW()-13)/2),0)),"",OFFSET('11. SEGUIMIENTO 2026'!$N$14,INT((ROW()-13)/2),0)),IF(ISBLANK(OFFSET('9. METAS'!$R$20,INT((ROW()-14)/2),0)),"",OFFSET('9. METAS'!$R$20,INT((ROW()-14)/2),0)))</f>
        <v>8</v>
      </c>
      <c r="K34" s="195">
        <f ca="1">IF(MOD(ROW()-13,2)=0,IF(ISBLANK(OFFSET('11. SEGUIMIENTO 2026'!$O$14,INT((ROW()-13)/2),0)),"",OFFSET('11. SEGUIMIENTO 2026'!$O$14,INT((ROW()-13)/2),0)),IF(ISBLANK(OFFSET('9. METAS'!$S$20,INT((ROW()-14)/2),0)),"",OFFSET('9. METAS'!$S$20,INT((ROW()-14)/2),0)))</f>
        <v>11</v>
      </c>
      <c r="L34" s="195">
        <f ca="1">IF(MOD(ROW()-13,2)=0,IF(ISBLANK(OFFSET('11. SEGUIMIENTO 2026'!$P$14,INT((ROW()-13)/2),0)),"",OFFSET('11. SEGUIMIENTO 2026'!$P$14,INT((ROW()-13)/2),0)),IF(ISBLANK(OFFSET('9. METAS'!$T$20,INT((ROW()-14)/2),0)),"",OFFSET('9. METAS'!$T$20,INT((ROW()-14)/2),0)))</f>
        <v>8</v>
      </c>
      <c r="M34" s="196">
        <f ca="1">IF(MOD(ROW()-13,2)=0,IF(ISBLANK(OFFSET('11. SEGUIMIENTO 2026'!$Q$14,INT((ROW()-13)/2),0)),"",OFFSET('11. SEGUIMIENTO 2026'!$Q$14,INT((ROW()-13)/2),0)),IF(ISBLANK(OFFSET('9. METAS'!$U$20,INT((ROW()-14)/2),0)),"",OFFSET('9. METAS'!$U$20,INT((ROW()-14)/2),0)))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METAS'!$L$20,INT((ROW()-13)/2),0)),"",OFFSET('9. METAS'!$L$20,INT((ROW()-13)/2),0))</f>
        <v/>
      </c>
      <c r="I35" s="744"/>
      <c r="J35" s="194" t="str">
        <f ca="1">IF(MOD(ROW()-13,2)=0,IF(ISBLANK(OFFSET('11. SEGUIMIENTO 2026'!$N$14,INT((ROW()-13)/2),0)),"",OFFSET('11. SEGUIMIENTO 2026'!$N$14,INT((ROW()-13)/2),0)),IF(ISBLANK(OFFSET('9. METAS'!$R$20,INT((ROW()-14)/2),0)),"",OFFSET('9. METAS'!$R$20,INT((ROW()-14)/2),0)))</f>
        <v/>
      </c>
      <c r="K35" s="195" t="str">
        <f ca="1">IF(MOD(ROW()-13,2)=0,IF(ISBLANK(OFFSET('11. SEGUIMIENTO 2026'!$O$14,INT((ROW()-13)/2),0)),"",OFFSET('11. SEGUIMIENTO 2026'!$O$14,INT((ROW()-13)/2),0)),IF(ISBLANK(OFFSET('9. METAS'!$S$20,INT((ROW()-14)/2),0)),"",OFFSET('9. METAS'!$S$20,INT((ROW()-14)/2),0)))</f>
        <v/>
      </c>
      <c r="L35" s="195" t="str">
        <f ca="1">IF(MOD(ROW()-13,2)=0,IF(ISBLANK(OFFSET('11. SEGUIMIENTO 2026'!$P$14,INT((ROW()-13)/2),0)),"",OFFSET('11. SEGUIMIENTO 2026'!$P$14,INT((ROW()-13)/2),0)),IF(ISBLANK(OFFSET('9. METAS'!$T$20,INT((ROW()-14)/2),0)),"",OFFSET('9. METAS'!$T$20,INT((ROW()-14)/2),0)))</f>
        <v/>
      </c>
      <c r="M35" s="196" t="str">
        <f ca="1">IF(MOD(ROW()-13,2)=0,IF(ISBLANK(OFFSET('11. SEGUIMIENTO 2026'!$Q$14,INT((ROW()-13)/2),0)),"",OFFSET('11. SEGUIMIENTO 2026'!$Q$14,INT((ROW()-13)/2),0)),IF(ISBLANK(OFFSET('9. METAS'!$U$20,INT((ROW()-14)/2),0)),"",OFFSET('9. METAS'!$U$20,INT((ROW()-14)/2),0)))</f>
        <v/>
      </c>
      <c r="N35" s="742" t="str">
        <f t="shared" ref="N35" ca="1" si="18">IFERROR(J35/J36,"ND")</f>
        <v>ND</v>
      </c>
      <c r="O35" s="738" t="str">
        <f t="shared" ref="O35" ca="1" si="19">IFERROR(((J35+K35+L35+M35)/H35),"ND")</f>
        <v>ND</v>
      </c>
      <c r="P35" s="726"/>
    </row>
    <row r="36" spans="3:16">
      <c r="C36" s="760"/>
      <c r="D36" s="756"/>
      <c r="E36" s="756"/>
      <c r="F36" s="754"/>
      <c r="G36" s="751"/>
      <c r="H36" s="747"/>
      <c r="I36" s="745"/>
      <c r="J36" s="194" t="str">
        <f ca="1">IF(MOD(ROW()-13,2)=0,IF(ISBLANK(OFFSET('11. SEGUIMIENTO 2026'!$N$14,INT((ROW()-13)/2),0)),"",OFFSET('11. SEGUIMIENTO 2026'!$N$14,INT((ROW()-13)/2),0)),IF(ISBLANK(OFFSET('9. METAS'!$R$20,INT((ROW()-14)/2),0)),"",OFFSET('9. METAS'!$R$20,INT((ROW()-14)/2),0)))</f>
        <v/>
      </c>
      <c r="K36" s="195" t="str">
        <f ca="1">IF(MOD(ROW()-13,2)=0,IF(ISBLANK(OFFSET('11. SEGUIMIENTO 2026'!$O$14,INT((ROW()-13)/2),0)),"",OFFSET('11. SEGUIMIENTO 2026'!$O$14,INT((ROW()-13)/2),0)),IF(ISBLANK(OFFSET('9. METAS'!$S$20,INT((ROW()-14)/2),0)),"",OFFSET('9. METAS'!$S$20,INT((ROW()-14)/2),0)))</f>
        <v/>
      </c>
      <c r="L36" s="195" t="str">
        <f ca="1">IF(MOD(ROW()-13,2)=0,IF(ISBLANK(OFFSET('11. SEGUIMIENTO 2026'!$P$14,INT((ROW()-13)/2),0)),"",OFFSET('11. SEGUIMIENTO 2026'!$P$14,INT((ROW()-13)/2),0)),IF(ISBLANK(OFFSET('9. METAS'!$T$20,INT((ROW()-14)/2),0)),"",OFFSET('9. METAS'!$T$20,INT((ROW()-14)/2),0)))</f>
        <v/>
      </c>
      <c r="M36" s="196" t="str">
        <f ca="1">IF(MOD(ROW()-13,2)=0,IF(ISBLANK(OFFSET('11. SEGUIMIENTO 2026'!$Q$14,INT((ROW()-13)/2),0)),"",OFFSET('11. SEGUIMIENTO 2026'!$Q$14,INT((ROW()-13)/2),0)),IF(ISBLANK(OFFSET('9. METAS'!$U$20,INT((ROW()-14)/2),0)),"",OFFSET('9. METAS'!$U$20,INT((ROW()-14)/2),0)))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METAS'!$L$20,INT((ROW()-13)/2),0)),"",OFFSET('9. METAS'!$L$20,INT((ROW()-13)/2),0))</f>
        <v/>
      </c>
      <c r="I37" s="744"/>
      <c r="J37" s="194" t="str">
        <f ca="1">IF(MOD(ROW()-13,2)=0,IF(ISBLANK(OFFSET('11. SEGUIMIENTO 2026'!$N$14,INT((ROW()-13)/2),0)),"",OFFSET('11. SEGUIMIENTO 2026'!$N$14,INT((ROW()-13)/2),0)),IF(ISBLANK(OFFSET('9. METAS'!$R$20,INT((ROW()-14)/2),0)),"",OFFSET('9. METAS'!$R$20,INT((ROW()-14)/2),0)))</f>
        <v/>
      </c>
      <c r="K37" s="195" t="str">
        <f ca="1">IF(MOD(ROW()-13,2)=0,IF(ISBLANK(OFFSET('11. SEGUIMIENTO 2026'!$O$14,INT((ROW()-13)/2),0)),"",OFFSET('11. SEGUIMIENTO 2026'!$O$14,INT((ROW()-13)/2),0)),IF(ISBLANK(OFFSET('9. METAS'!$S$20,INT((ROW()-14)/2),0)),"",OFFSET('9. METAS'!$S$20,INT((ROW()-14)/2),0)))</f>
        <v/>
      </c>
      <c r="L37" s="195" t="str">
        <f ca="1">IF(MOD(ROW()-13,2)=0,IF(ISBLANK(OFFSET('11. SEGUIMIENTO 2026'!$P$14,INT((ROW()-13)/2),0)),"",OFFSET('11. SEGUIMIENTO 2026'!$P$14,INT((ROW()-13)/2),0)),IF(ISBLANK(OFFSET('9. METAS'!$T$20,INT((ROW()-14)/2),0)),"",OFFSET('9. METAS'!$T$20,INT((ROW()-14)/2),0)))</f>
        <v/>
      </c>
      <c r="M37" s="196" t="str">
        <f ca="1">IF(MOD(ROW()-13,2)=0,IF(ISBLANK(OFFSET('11. SEGUIMIENTO 2026'!$Q$14,INT((ROW()-13)/2),0)),"",OFFSET('11. SEGUIMIENTO 2026'!$Q$14,INT((ROW()-13)/2),0)),IF(ISBLANK(OFFSET('9. METAS'!$U$20,INT((ROW()-14)/2),0)),"",OFFSET('9. METAS'!$U$20,INT((ROW()-14)/2),0)))</f>
        <v/>
      </c>
      <c r="N37" s="742" t="str">
        <f t="shared" ref="N37" ca="1" si="20">IFERROR(J37/J38,"ND")</f>
        <v>ND</v>
      </c>
      <c r="O37" s="738" t="str">
        <f t="shared" ref="O37" ca="1" si="21">IFERROR(((J37+K37+L37+M37)/H37),"ND")</f>
        <v>ND</v>
      </c>
      <c r="P37" s="726"/>
    </row>
    <row r="38" spans="3:16">
      <c r="C38" s="760"/>
      <c r="D38" s="756"/>
      <c r="E38" s="756"/>
      <c r="F38" s="754"/>
      <c r="G38" s="751"/>
      <c r="H38" s="747"/>
      <c r="I38" s="745"/>
      <c r="J38" s="194" t="str">
        <f ca="1">IF(MOD(ROW()-13,2)=0,IF(ISBLANK(OFFSET('11. SEGUIMIENTO 2026'!$N$14,INT((ROW()-13)/2),0)),"",OFFSET('11. SEGUIMIENTO 2026'!$N$14,INT((ROW()-13)/2),0)),IF(ISBLANK(OFFSET('9. METAS'!$R$20,INT((ROW()-14)/2),0)),"",OFFSET('9. METAS'!$R$20,INT((ROW()-14)/2),0)))</f>
        <v/>
      </c>
      <c r="K38" s="195" t="str">
        <f ca="1">IF(MOD(ROW()-13,2)=0,IF(ISBLANK(OFFSET('11. SEGUIMIENTO 2026'!$O$14,INT((ROW()-13)/2),0)),"",OFFSET('11. SEGUIMIENTO 2026'!$O$14,INT((ROW()-13)/2),0)),IF(ISBLANK(OFFSET('9. METAS'!$S$20,INT((ROW()-14)/2),0)),"",OFFSET('9. METAS'!$S$20,INT((ROW()-14)/2),0)))</f>
        <v/>
      </c>
      <c r="L38" s="195" t="str">
        <f ca="1">IF(MOD(ROW()-13,2)=0,IF(ISBLANK(OFFSET('11. SEGUIMIENTO 2026'!$P$14,INT((ROW()-13)/2),0)),"",OFFSET('11. SEGUIMIENTO 2026'!$P$14,INT((ROW()-13)/2),0)),IF(ISBLANK(OFFSET('9. METAS'!$T$20,INT((ROW()-14)/2),0)),"",OFFSET('9. METAS'!$T$20,INT((ROW()-14)/2),0)))</f>
        <v/>
      </c>
      <c r="M38" s="196" t="str">
        <f ca="1">IF(MOD(ROW()-13,2)=0,IF(ISBLANK(OFFSET('11. SEGUIMIENTO 2026'!$Q$14,INT((ROW()-13)/2),0)),"",OFFSET('11. SEGUIMIENTO 2026'!$Q$14,INT((ROW()-13)/2),0)),IF(ISBLANK(OFFSET('9. METAS'!$U$20,INT((ROW()-14)/2),0)),"",OFFSET('9. METAS'!$U$20,INT((ROW()-14)/2),0)))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METAS'!$L$20,INT((ROW()-13)/2),0)),"",OFFSET('9. METAS'!$L$20,INT((ROW()-13)/2),0))</f>
        <v/>
      </c>
      <c r="I39" s="744"/>
      <c r="J39" s="194" t="str">
        <f ca="1">IF(MOD(ROW()-13,2)=0,IF(ISBLANK(OFFSET('11. SEGUIMIENTO 2026'!$N$14,INT((ROW()-13)/2),0)),"",OFFSET('11. SEGUIMIENTO 2026'!$N$14,INT((ROW()-13)/2),0)),IF(ISBLANK(OFFSET('9. METAS'!$R$20,INT((ROW()-14)/2),0)),"",OFFSET('9. METAS'!$R$20,INT((ROW()-14)/2),0)))</f>
        <v/>
      </c>
      <c r="K39" s="195" t="str">
        <f ca="1">IF(MOD(ROW()-13,2)=0,IF(ISBLANK(OFFSET('11. SEGUIMIENTO 2026'!$O$14,INT((ROW()-13)/2),0)),"",OFFSET('11. SEGUIMIENTO 2026'!$O$14,INT((ROW()-13)/2),0)),IF(ISBLANK(OFFSET('9. METAS'!$S$20,INT((ROW()-14)/2),0)),"",OFFSET('9. METAS'!$S$20,INT((ROW()-14)/2),0)))</f>
        <v/>
      </c>
      <c r="L39" s="195" t="str">
        <f ca="1">IF(MOD(ROW()-13,2)=0,IF(ISBLANK(OFFSET('11. SEGUIMIENTO 2026'!$P$14,INT((ROW()-13)/2),0)),"",OFFSET('11. SEGUIMIENTO 2026'!$P$14,INT((ROW()-13)/2),0)),IF(ISBLANK(OFFSET('9. METAS'!$T$20,INT((ROW()-14)/2),0)),"",OFFSET('9. METAS'!$T$20,INT((ROW()-14)/2),0)))</f>
        <v/>
      </c>
      <c r="M39" s="196" t="str">
        <f ca="1">IF(MOD(ROW()-13,2)=0,IF(ISBLANK(OFFSET('11. SEGUIMIENTO 2026'!$Q$14,INT((ROW()-13)/2),0)),"",OFFSET('11. SEGUIMIENTO 2026'!$Q$14,INT((ROW()-13)/2),0)),IF(ISBLANK(OFFSET('9. METAS'!$U$20,INT((ROW()-14)/2),0)),"",OFFSET('9. METAS'!$U$20,INT((ROW()-14)/2),0)))</f>
        <v/>
      </c>
      <c r="N39" s="742" t="str">
        <f t="shared" ref="N39" ca="1" si="22">IFERROR(J39/J40,"ND")</f>
        <v>ND</v>
      </c>
      <c r="O39" s="738" t="str">
        <f t="shared" ref="O39" ca="1" si="23">IFERROR(((J39+K39+L39+M39)/H39),"ND")</f>
        <v>ND</v>
      </c>
      <c r="P39" s="726"/>
    </row>
    <row r="40" spans="3:16">
      <c r="C40" s="760"/>
      <c r="D40" s="756"/>
      <c r="E40" s="756"/>
      <c r="F40" s="754"/>
      <c r="G40" s="751"/>
      <c r="H40" s="747"/>
      <c r="I40" s="745"/>
      <c r="J40" s="194" t="str">
        <f ca="1">IF(MOD(ROW()-13,2)=0,IF(ISBLANK(OFFSET('11. SEGUIMIENTO 2026'!$N$14,INT((ROW()-13)/2),0)),"",OFFSET('11. SEGUIMIENTO 2026'!$N$14,INT((ROW()-13)/2),0)),IF(ISBLANK(OFFSET('9. METAS'!$R$20,INT((ROW()-14)/2),0)),"",OFFSET('9. METAS'!$R$20,INT((ROW()-14)/2),0)))</f>
        <v/>
      </c>
      <c r="K40" s="195" t="str">
        <f ca="1">IF(MOD(ROW()-13,2)=0,IF(ISBLANK(OFFSET('11. SEGUIMIENTO 2026'!$O$14,INT((ROW()-13)/2),0)),"",OFFSET('11. SEGUIMIENTO 2026'!$O$14,INT((ROW()-13)/2),0)),IF(ISBLANK(OFFSET('9. METAS'!$S$20,INT((ROW()-14)/2),0)),"",OFFSET('9. METAS'!$S$20,INT((ROW()-14)/2),0)))</f>
        <v/>
      </c>
      <c r="L40" s="195" t="str">
        <f ca="1">IF(MOD(ROW()-13,2)=0,IF(ISBLANK(OFFSET('11. SEGUIMIENTO 2026'!$P$14,INT((ROW()-13)/2),0)),"",OFFSET('11. SEGUIMIENTO 2026'!$P$14,INT((ROW()-13)/2),0)),IF(ISBLANK(OFFSET('9. METAS'!$T$20,INT((ROW()-14)/2),0)),"",OFFSET('9. METAS'!$T$20,INT((ROW()-14)/2),0)))</f>
        <v/>
      </c>
      <c r="M40" s="196" t="str">
        <f ca="1">IF(MOD(ROW()-13,2)=0,IF(ISBLANK(OFFSET('11. SEGUIMIENTO 2026'!$Q$14,INT((ROW()-13)/2),0)),"",OFFSET('11. SEGUIMIENTO 2026'!$Q$14,INT((ROW()-13)/2),0)),IF(ISBLANK(OFFSET('9. METAS'!$U$20,INT((ROW()-14)/2),0)),"",OFFSET('9. METAS'!$U$20,INT((ROW()-14)/2),0)))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METAS'!$L$20,INT((ROW()-13)/2),0)),"",OFFSET('9. METAS'!$L$20,INT((ROW()-13)/2),0))</f>
        <v/>
      </c>
      <c r="I41" s="744"/>
      <c r="J41" s="194" t="str">
        <f ca="1">IF(MOD(ROW()-13,2)=0,IF(ISBLANK(OFFSET('11. SEGUIMIENTO 2026'!$N$14,INT((ROW()-13)/2),0)),"",OFFSET('11. SEGUIMIENTO 2026'!$N$14,INT((ROW()-13)/2),0)),IF(ISBLANK(OFFSET('9. METAS'!$R$20,INT((ROW()-14)/2),0)),"",OFFSET('9. METAS'!$R$20,INT((ROW()-14)/2),0)))</f>
        <v/>
      </c>
      <c r="K41" s="195" t="str">
        <f ca="1">IF(MOD(ROW()-13,2)=0,IF(ISBLANK(OFFSET('11. SEGUIMIENTO 2026'!$O$14,INT((ROW()-13)/2),0)),"",OFFSET('11. SEGUIMIENTO 2026'!$O$14,INT((ROW()-13)/2),0)),IF(ISBLANK(OFFSET('9. METAS'!$S$20,INT((ROW()-14)/2),0)),"",OFFSET('9. METAS'!$S$20,INT((ROW()-14)/2),0)))</f>
        <v/>
      </c>
      <c r="L41" s="195" t="str">
        <f ca="1">IF(MOD(ROW()-13,2)=0,IF(ISBLANK(OFFSET('11. SEGUIMIENTO 2026'!$P$14,INT((ROW()-13)/2),0)),"",OFFSET('11. SEGUIMIENTO 2026'!$P$14,INT((ROW()-13)/2),0)),IF(ISBLANK(OFFSET('9. METAS'!$T$20,INT((ROW()-14)/2),0)),"",OFFSET('9. METAS'!$T$20,INT((ROW()-14)/2),0)))</f>
        <v/>
      </c>
      <c r="M41" s="196" t="str">
        <f ca="1">IF(MOD(ROW()-13,2)=0,IF(ISBLANK(OFFSET('11. SEGUIMIENTO 2026'!$Q$14,INT((ROW()-13)/2),0)),"",OFFSET('11. SEGUIMIENTO 2026'!$Q$14,INT((ROW()-13)/2),0)),IF(ISBLANK(OFFSET('9. METAS'!$U$20,INT((ROW()-14)/2),0)),"",OFFSET('9. METAS'!$U$20,INT((ROW()-14)/2),0)))</f>
        <v/>
      </c>
      <c r="N41" s="742" t="str">
        <f t="shared" ref="N41" ca="1" si="24">IFERROR(J41/J42,"ND")</f>
        <v>ND</v>
      </c>
      <c r="O41" s="738" t="str">
        <f t="shared" ref="O41" ca="1" si="25">IFERROR(((J41+K41+L41+M41)/H41),"ND")</f>
        <v>ND</v>
      </c>
      <c r="P41" s="726"/>
    </row>
    <row r="42" spans="3:16">
      <c r="C42" s="760"/>
      <c r="D42" s="756"/>
      <c r="E42" s="756"/>
      <c r="F42" s="754"/>
      <c r="G42" s="751"/>
      <c r="H42" s="747"/>
      <c r="I42" s="745"/>
      <c r="J42" s="194" t="str">
        <f ca="1">IF(MOD(ROW()-13,2)=0,IF(ISBLANK(OFFSET('11. SEGUIMIENTO 2026'!$N$14,INT((ROW()-13)/2),0)),"",OFFSET('11. SEGUIMIENTO 2026'!$N$14,INT((ROW()-13)/2),0)),IF(ISBLANK(OFFSET('9. METAS'!$R$20,INT((ROW()-14)/2),0)),"",OFFSET('9. METAS'!$R$20,INT((ROW()-14)/2),0)))</f>
        <v/>
      </c>
      <c r="K42" s="195" t="str">
        <f ca="1">IF(MOD(ROW()-13,2)=0,IF(ISBLANK(OFFSET('11. SEGUIMIENTO 2026'!$O$14,INT((ROW()-13)/2),0)),"",OFFSET('11. SEGUIMIENTO 2026'!$O$14,INT((ROW()-13)/2),0)),IF(ISBLANK(OFFSET('9. METAS'!$S$20,INT((ROW()-14)/2),0)),"",OFFSET('9. METAS'!$S$20,INT((ROW()-14)/2),0)))</f>
        <v/>
      </c>
      <c r="L42" s="195" t="str">
        <f ca="1">IF(MOD(ROW()-13,2)=0,IF(ISBLANK(OFFSET('11. SEGUIMIENTO 2026'!$P$14,INT((ROW()-13)/2),0)),"",OFFSET('11. SEGUIMIENTO 2026'!$P$14,INT((ROW()-13)/2),0)),IF(ISBLANK(OFFSET('9. METAS'!$T$20,INT((ROW()-14)/2),0)),"",OFFSET('9. METAS'!$T$20,INT((ROW()-14)/2),0)))</f>
        <v/>
      </c>
      <c r="M42" s="196" t="str">
        <f ca="1">IF(MOD(ROW()-13,2)=0,IF(ISBLANK(OFFSET('11. SEGUIMIENTO 2026'!$Q$14,INT((ROW()-13)/2),0)),"",OFFSET('11. SEGUIMIENTO 2026'!$Q$14,INT((ROW()-13)/2),0)),IF(ISBLANK(OFFSET('9. METAS'!$U$20,INT((ROW()-14)/2),0)),"",OFFSET('9. METAS'!$U$20,INT((ROW()-14)/2),0)))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METAS'!$L$20,INT((ROW()-13)/2),0)),"",OFFSET('9. METAS'!$L$20,INT((ROW()-13)/2),0))</f>
        <v/>
      </c>
      <c r="I43" s="744"/>
      <c r="J43" s="194" t="str">
        <f ca="1">IF(MOD(ROW()-13,2)=0,IF(ISBLANK(OFFSET('11. SEGUIMIENTO 2026'!$N$14,INT((ROW()-13)/2),0)),"",OFFSET('11. SEGUIMIENTO 2026'!$N$14,INT((ROW()-13)/2),0)),IF(ISBLANK(OFFSET('9. METAS'!$R$20,INT((ROW()-14)/2),0)),"",OFFSET('9. METAS'!$R$20,INT((ROW()-14)/2),0)))</f>
        <v/>
      </c>
      <c r="K43" s="195" t="str">
        <f ca="1">IF(MOD(ROW()-13,2)=0,IF(ISBLANK(OFFSET('11. SEGUIMIENTO 2026'!$O$14,INT((ROW()-13)/2),0)),"",OFFSET('11. SEGUIMIENTO 2026'!$O$14,INT((ROW()-13)/2),0)),IF(ISBLANK(OFFSET('9. METAS'!$S$20,INT((ROW()-14)/2),0)),"",OFFSET('9. METAS'!$S$20,INT((ROW()-14)/2),0)))</f>
        <v/>
      </c>
      <c r="L43" s="195" t="str">
        <f ca="1">IF(MOD(ROW()-13,2)=0,IF(ISBLANK(OFFSET('11. SEGUIMIENTO 2026'!$P$14,INT((ROW()-13)/2),0)),"",OFFSET('11. SEGUIMIENTO 2026'!$P$14,INT((ROW()-13)/2),0)),IF(ISBLANK(OFFSET('9. METAS'!$T$20,INT((ROW()-14)/2),0)),"",OFFSET('9. METAS'!$T$20,INT((ROW()-14)/2),0)))</f>
        <v/>
      </c>
      <c r="M43" s="196" t="str">
        <f ca="1">IF(MOD(ROW()-13,2)=0,IF(ISBLANK(OFFSET('11. SEGUIMIENTO 2026'!$Q$14,INT((ROW()-13)/2),0)),"",OFFSET('11. SEGUIMIENTO 2026'!$Q$14,INT((ROW()-13)/2),0)),IF(ISBLANK(OFFSET('9. METAS'!$U$20,INT((ROW()-14)/2),0)),"",OFFSET('9. METAS'!$U$20,INT((ROW()-14)/2),0)))</f>
        <v/>
      </c>
      <c r="N43" s="742" t="str">
        <f t="shared" ref="N43" ca="1" si="26">IFERROR(J43/J44,"ND")</f>
        <v>ND</v>
      </c>
      <c r="O43" s="738" t="str">
        <f t="shared" ref="O43" ca="1" si="27">IFERROR(((J43+K43+L43+M43)/H43),"ND")</f>
        <v>ND</v>
      </c>
      <c r="P43" s="726"/>
    </row>
    <row r="44" spans="3:16">
      <c r="C44" s="760"/>
      <c r="D44" s="756"/>
      <c r="E44" s="756"/>
      <c r="F44" s="754"/>
      <c r="G44" s="751"/>
      <c r="H44" s="747"/>
      <c r="I44" s="745"/>
      <c r="J44" s="194" t="str">
        <f ca="1">IF(MOD(ROW()-13,2)=0,IF(ISBLANK(OFFSET('11. SEGUIMIENTO 2026'!$N$14,INT((ROW()-13)/2),0)),"",OFFSET('11. SEGUIMIENTO 2026'!$N$14,INT((ROW()-13)/2),0)),IF(ISBLANK(OFFSET('9. METAS'!$R$20,INT((ROW()-14)/2),0)),"",OFFSET('9. METAS'!$R$20,INT((ROW()-14)/2),0)))</f>
        <v/>
      </c>
      <c r="K44" s="195" t="str">
        <f ca="1">IF(MOD(ROW()-13,2)=0,IF(ISBLANK(OFFSET('11. SEGUIMIENTO 2026'!$O$14,INT((ROW()-13)/2),0)),"",OFFSET('11. SEGUIMIENTO 2026'!$O$14,INT((ROW()-13)/2),0)),IF(ISBLANK(OFFSET('9. METAS'!$S$20,INT((ROW()-14)/2),0)),"",OFFSET('9. METAS'!$S$20,INT((ROW()-14)/2),0)))</f>
        <v/>
      </c>
      <c r="L44" s="195" t="str">
        <f ca="1">IF(MOD(ROW()-13,2)=0,IF(ISBLANK(OFFSET('11. SEGUIMIENTO 2026'!$P$14,INT((ROW()-13)/2),0)),"",OFFSET('11. SEGUIMIENTO 2026'!$P$14,INT((ROW()-13)/2),0)),IF(ISBLANK(OFFSET('9. METAS'!$T$20,INT((ROW()-14)/2),0)),"",OFFSET('9. METAS'!$T$20,INT((ROW()-14)/2),0)))</f>
        <v/>
      </c>
      <c r="M44" s="196" t="str">
        <f ca="1">IF(MOD(ROW()-13,2)=0,IF(ISBLANK(OFFSET('11. SEGUIMIENTO 2026'!$Q$14,INT((ROW()-13)/2),0)),"",OFFSET('11. SEGUIMIENTO 2026'!$Q$14,INT((ROW()-13)/2),0)),IF(ISBLANK(OFFSET('9. METAS'!$U$20,INT((ROW()-14)/2),0)),"",OFFSET('9. METAS'!$U$20,INT((ROW()-14)/2),0)))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METAS'!$L$20,INT((ROW()-13)/2),0)),"",OFFSET('9. METAS'!$L$20,INT((ROW()-13)/2),0))</f>
        <v/>
      </c>
      <c r="I45" s="744"/>
      <c r="J45" s="194" t="str">
        <f ca="1">IF(MOD(ROW()-13,2)=0,IF(ISBLANK(OFFSET('11. SEGUIMIENTO 2026'!$N$14,INT((ROW()-13)/2),0)),"",OFFSET('11. SEGUIMIENTO 2026'!$N$14,INT((ROW()-13)/2),0)),IF(ISBLANK(OFFSET('9. METAS'!$R$20,INT((ROW()-14)/2),0)),"",OFFSET('9. METAS'!$R$20,INT((ROW()-14)/2),0)))</f>
        <v/>
      </c>
      <c r="K45" s="195" t="str">
        <f ca="1">IF(MOD(ROW()-13,2)=0,IF(ISBLANK(OFFSET('11. SEGUIMIENTO 2026'!$O$14,INT((ROW()-13)/2),0)),"",OFFSET('11. SEGUIMIENTO 2026'!$O$14,INT((ROW()-13)/2),0)),IF(ISBLANK(OFFSET('9. METAS'!$S$20,INT((ROW()-14)/2),0)),"",OFFSET('9. METAS'!$S$20,INT((ROW()-14)/2),0)))</f>
        <v/>
      </c>
      <c r="L45" s="195" t="str">
        <f ca="1">IF(MOD(ROW()-13,2)=0,IF(ISBLANK(OFFSET('11. SEGUIMIENTO 2026'!$P$14,INT((ROW()-13)/2),0)),"",OFFSET('11. SEGUIMIENTO 2026'!$P$14,INT((ROW()-13)/2),0)),IF(ISBLANK(OFFSET('9. METAS'!$T$20,INT((ROW()-14)/2),0)),"",OFFSET('9. METAS'!$T$20,INT((ROW()-14)/2),0)))</f>
        <v/>
      </c>
      <c r="M45" s="196" t="str">
        <f ca="1">IF(MOD(ROW()-13,2)=0,IF(ISBLANK(OFFSET('11. SEGUIMIENTO 2026'!$Q$14,INT((ROW()-13)/2),0)),"",OFFSET('11. SEGUIMIENTO 2026'!$Q$14,INT((ROW()-13)/2),0)),IF(ISBLANK(OFFSET('9. METAS'!$U$20,INT((ROW()-14)/2),0)),"",OFFSET('9. METAS'!$U$20,INT((ROW()-14)/2),0)))</f>
        <v/>
      </c>
      <c r="N45" s="742" t="str">
        <f t="shared" ref="N45" ca="1" si="28">IFERROR(J45/J46,"ND")</f>
        <v>ND</v>
      </c>
      <c r="O45" s="738" t="str">
        <f t="shared" ref="O45" ca="1" si="29">IFERROR(((J45+K45+L45+M45)/H45),"ND")</f>
        <v>ND</v>
      </c>
      <c r="P45" s="726"/>
    </row>
    <row r="46" spans="3:16">
      <c r="C46" s="760"/>
      <c r="D46" s="756"/>
      <c r="E46" s="756"/>
      <c r="F46" s="754"/>
      <c r="G46" s="751"/>
      <c r="H46" s="747"/>
      <c r="I46" s="745"/>
      <c r="J46" s="194" t="str">
        <f ca="1">IF(MOD(ROW()-13,2)=0,IF(ISBLANK(OFFSET('11. SEGUIMIENTO 2026'!$N$14,INT((ROW()-13)/2),0)),"",OFFSET('11. SEGUIMIENTO 2026'!$N$14,INT((ROW()-13)/2),0)),IF(ISBLANK(OFFSET('9. METAS'!$R$20,INT((ROW()-14)/2),0)),"",OFFSET('9. METAS'!$R$20,INT((ROW()-14)/2),0)))</f>
        <v/>
      </c>
      <c r="K46" s="195" t="str">
        <f ca="1">IF(MOD(ROW()-13,2)=0,IF(ISBLANK(OFFSET('11. SEGUIMIENTO 2026'!$O$14,INT((ROW()-13)/2),0)),"",OFFSET('11. SEGUIMIENTO 2026'!$O$14,INT((ROW()-13)/2),0)),IF(ISBLANK(OFFSET('9. METAS'!$S$20,INT((ROW()-14)/2),0)),"",OFFSET('9. METAS'!$S$20,INT((ROW()-14)/2),0)))</f>
        <v/>
      </c>
      <c r="L46" s="195" t="str">
        <f ca="1">IF(MOD(ROW()-13,2)=0,IF(ISBLANK(OFFSET('11. SEGUIMIENTO 2026'!$P$14,INT((ROW()-13)/2),0)),"",OFFSET('11. SEGUIMIENTO 2026'!$P$14,INT((ROW()-13)/2),0)),IF(ISBLANK(OFFSET('9. METAS'!$T$20,INT((ROW()-14)/2),0)),"",OFFSET('9. METAS'!$T$20,INT((ROW()-14)/2),0)))</f>
        <v/>
      </c>
      <c r="M46" s="196" t="str">
        <f ca="1">IF(MOD(ROW()-13,2)=0,IF(ISBLANK(OFFSET('11. SEGUIMIENTO 2026'!$Q$14,INT((ROW()-13)/2),0)),"",OFFSET('11. SEGUIMIENTO 2026'!$Q$14,INT((ROW()-13)/2),0)),IF(ISBLANK(OFFSET('9. METAS'!$U$20,INT((ROW()-14)/2),0)),"",OFFSET('9. METAS'!$U$20,INT((ROW()-14)/2),0)))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METAS'!$L$20,INT((ROW()-13)/2),0)),"",OFFSET('9. METAS'!$L$20,INT((ROW()-13)/2),0))</f>
        <v/>
      </c>
      <c r="I47" s="744"/>
      <c r="J47" s="194" t="str">
        <f ca="1">IF(MOD(ROW()-13,2)=0,IF(ISBLANK(OFFSET('11. SEGUIMIENTO 2026'!$N$14,INT((ROW()-13)/2),0)),"",OFFSET('11. SEGUIMIENTO 2026'!$N$14,INT((ROW()-13)/2),0)),IF(ISBLANK(OFFSET('9. METAS'!$R$20,INT((ROW()-14)/2),0)),"",OFFSET('9. METAS'!$R$20,INT((ROW()-14)/2),0)))</f>
        <v/>
      </c>
      <c r="K47" s="195" t="str">
        <f ca="1">IF(MOD(ROW()-13,2)=0,IF(ISBLANK(OFFSET('11. SEGUIMIENTO 2026'!$O$14,INT((ROW()-13)/2),0)),"",OFFSET('11. SEGUIMIENTO 2026'!$O$14,INT((ROW()-13)/2),0)),IF(ISBLANK(OFFSET('9. METAS'!$S$20,INT((ROW()-14)/2),0)),"",OFFSET('9. METAS'!$S$20,INT((ROW()-14)/2),0)))</f>
        <v/>
      </c>
      <c r="L47" s="195" t="str">
        <f ca="1">IF(MOD(ROW()-13,2)=0,IF(ISBLANK(OFFSET('11. SEGUIMIENTO 2026'!$P$14,INT((ROW()-13)/2),0)),"",OFFSET('11. SEGUIMIENTO 2026'!$P$14,INT((ROW()-13)/2),0)),IF(ISBLANK(OFFSET('9. METAS'!$T$20,INT((ROW()-14)/2),0)),"",OFFSET('9. METAS'!$T$20,INT((ROW()-14)/2),0)))</f>
        <v/>
      </c>
      <c r="M47" s="196" t="str">
        <f ca="1">IF(MOD(ROW()-13,2)=0,IF(ISBLANK(OFFSET('11. SEGUIMIENTO 2026'!$Q$14,INT((ROW()-13)/2),0)),"",OFFSET('11. SEGUIMIENTO 2026'!$Q$14,INT((ROW()-13)/2),0)),IF(ISBLANK(OFFSET('9. METAS'!$U$20,INT((ROW()-14)/2),0)),"",OFFSET('9. METAS'!$U$20,INT((ROW()-14)/2),0)))</f>
        <v/>
      </c>
      <c r="N47" s="742" t="str">
        <f t="shared" ref="N47" ca="1" si="30">IFERROR(J47/J48,"ND")</f>
        <v>ND</v>
      </c>
      <c r="O47" s="738" t="str">
        <f t="shared" ref="O47" ca="1" si="31">IFERROR(((J47+K47+L47+M47)/H47),"ND")</f>
        <v>ND</v>
      </c>
      <c r="P47" s="726"/>
    </row>
    <row r="48" spans="3:16">
      <c r="C48" s="760"/>
      <c r="D48" s="756"/>
      <c r="E48" s="756"/>
      <c r="F48" s="754"/>
      <c r="G48" s="751"/>
      <c r="H48" s="747"/>
      <c r="I48" s="745"/>
      <c r="J48" s="194" t="str">
        <f ca="1">IF(MOD(ROW()-13,2)=0,IF(ISBLANK(OFFSET('11. SEGUIMIENTO 2026'!$N$14,INT((ROW()-13)/2),0)),"",OFFSET('11. SEGUIMIENTO 2026'!$N$14,INT((ROW()-13)/2),0)),IF(ISBLANK(OFFSET('9. METAS'!$R$20,INT((ROW()-14)/2),0)),"",OFFSET('9. METAS'!$R$20,INT((ROW()-14)/2),0)))</f>
        <v/>
      </c>
      <c r="K48" s="195" t="str">
        <f ca="1">IF(MOD(ROW()-13,2)=0,IF(ISBLANK(OFFSET('11. SEGUIMIENTO 2026'!$O$14,INT((ROW()-13)/2),0)),"",OFFSET('11. SEGUIMIENTO 2026'!$O$14,INT((ROW()-13)/2),0)),IF(ISBLANK(OFFSET('9. METAS'!$S$20,INT((ROW()-14)/2),0)),"",OFFSET('9. METAS'!$S$20,INT((ROW()-14)/2),0)))</f>
        <v/>
      </c>
      <c r="L48" s="195" t="str">
        <f ca="1">IF(MOD(ROW()-13,2)=0,IF(ISBLANK(OFFSET('11. SEGUIMIENTO 2026'!$P$14,INT((ROW()-13)/2),0)),"",OFFSET('11. SEGUIMIENTO 2026'!$P$14,INT((ROW()-13)/2),0)),IF(ISBLANK(OFFSET('9. METAS'!$T$20,INT((ROW()-14)/2),0)),"",OFFSET('9. METAS'!$T$20,INT((ROW()-14)/2),0)))</f>
        <v/>
      </c>
      <c r="M48" s="196" t="str">
        <f ca="1">IF(MOD(ROW()-13,2)=0,IF(ISBLANK(OFFSET('11. SEGUIMIENTO 2026'!$Q$14,INT((ROW()-13)/2),0)),"",OFFSET('11. SEGUIMIENTO 2026'!$Q$14,INT((ROW()-13)/2),0)),IF(ISBLANK(OFFSET('9. METAS'!$U$20,INT((ROW()-14)/2),0)),"",OFFSET('9. METAS'!$U$20,INT((ROW()-14)/2),0)))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METAS'!$L$20,INT((ROW()-13)/2),0)),"",OFFSET('9. METAS'!$L$20,INT((ROW()-13)/2),0))</f>
        <v/>
      </c>
      <c r="I49" s="744"/>
      <c r="J49" s="194" t="str">
        <f ca="1">IF(MOD(ROW()-13,2)=0,IF(ISBLANK(OFFSET('11. SEGUIMIENTO 2026'!$N$14,INT((ROW()-13)/2),0)),"",OFFSET('11. SEGUIMIENTO 2026'!$N$14,INT((ROW()-13)/2),0)),IF(ISBLANK(OFFSET('9. METAS'!$R$20,INT((ROW()-14)/2),0)),"",OFFSET('9. METAS'!$R$20,INT((ROW()-14)/2),0)))</f>
        <v/>
      </c>
      <c r="K49" s="195" t="str">
        <f ca="1">IF(MOD(ROW()-13,2)=0,IF(ISBLANK(OFFSET('11. SEGUIMIENTO 2026'!$O$14,INT((ROW()-13)/2),0)),"",OFFSET('11. SEGUIMIENTO 2026'!$O$14,INT((ROW()-13)/2),0)),IF(ISBLANK(OFFSET('9. METAS'!$S$20,INT((ROW()-14)/2),0)),"",OFFSET('9. METAS'!$S$20,INT((ROW()-14)/2),0)))</f>
        <v/>
      </c>
      <c r="L49" s="195" t="str">
        <f ca="1">IF(MOD(ROW()-13,2)=0,IF(ISBLANK(OFFSET('11. SEGUIMIENTO 2026'!$P$14,INT((ROW()-13)/2),0)),"",OFFSET('11. SEGUIMIENTO 2026'!$P$14,INT((ROW()-13)/2),0)),IF(ISBLANK(OFFSET('9. METAS'!$T$20,INT((ROW()-14)/2),0)),"",OFFSET('9. METAS'!$T$20,INT((ROW()-14)/2),0)))</f>
        <v/>
      </c>
      <c r="M49" s="196" t="str">
        <f ca="1">IF(MOD(ROW()-13,2)=0,IF(ISBLANK(OFFSET('11. SEGUIMIENTO 2026'!$Q$14,INT((ROW()-13)/2),0)),"",OFFSET('11. SEGUIMIENTO 2026'!$Q$14,INT((ROW()-13)/2),0)),IF(ISBLANK(OFFSET('9. METAS'!$U$20,INT((ROW()-14)/2),0)),"",OFFSET('9. METAS'!$U$20,INT((ROW()-14)/2),0)))</f>
        <v/>
      </c>
      <c r="N49" s="742" t="str">
        <f t="shared" ref="N49" ca="1" si="32">IFERROR(J49/J50,"ND")</f>
        <v>ND</v>
      </c>
      <c r="O49" s="738" t="str">
        <f t="shared" ref="O49" ca="1" si="33">IFERROR(((J49+K49+L49+M49)/H49),"ND")</f>
        <v>ND</v>
      </c>
      <c r="P49" s="726"/>
    </row>
    <row r="50" spans="3:16">
      <c r="C50" s="760"/>
      <c r="D50" s="756"/>
      <c r="E50" s="756"/>
      <c r="F50" s="754"/>
      <c r="G50" s="751"/>
      <c r="H50" s="747"/>
      <c r="I50" s="745"/>
      <c r="J50" s="194" t="str">
        <f ca="1">IF(MOD(ROW()-13,2)=0,IF(ISBLANK(OFFSET('11. SEGUIMIENTO 2026'!$N$14,INT((ROW()-13)/2),0)),"",OFFSET('11. SEGUIMIENTO 2026'!$N$14,INT((ROW()-13)/2),0)),IF(ISBLANK(OFFSET('9. METAS'!$R$20,INT((ROW()-14)/2),0)),"",OFFSET('9. METAS'!$R$20,INT((ROW()-14)/2),0)))</f>
        <v/>
      </c>
      <c r="K50" s="195" t="str">
        <f ca="1">IF(MOD(ROW()-13,2)=0,IF(ISBLANK(OFFSET('11. SEGUIMIENTO 2026'!$O$14,INT((ROW()-13)/2),0)),"",OFFSET('11. SEGUIMIENTO 2026'!$O$14,INT((ROW()-13)/2),0)),IF(ISBLANK(OFFSET('9. METAS'!$S$20,INT((ROW()-14)/2),0)),"",OFFSET('9. METAS'!$S$20,INT((ROW()-14)/2),0)))</f>
        <v/>
      </c>
      <c r="L50" s="195" t="str">
        <f ca="1">IF(MOD(ROW()-13,2)=0,IF(ISBLANK(OFFSET('11. SEGUIMIENTO 2026'!$P$14,INT((ROW()-13)/2),0)),"",OFFSET('11. SEGUIMIENTO 2026'!$P$14,INT((ROW()-13)/2),0)),IF(ISBLANK(OFFSET('9. METAS'!$T$20,INT((ROW()-14)/2),0)),"",OFFSET('9. METAS'!$T$20,INT((ROW()-14)/2),0)))</f>
        <v/>
      </c>
      <c r="M50" s="196" t="str">
        <f ca="1">IF(MOD(ROW()-13,2)=0,IF(ISBLANK(OFFSET('11. SEGUIMIENTO 2026'!$Q$14,INT((ROW()-13)/2),0)),"",OFFSET('11. SEGUIMIENTO 2026'!$Q$14,INT((ROW()-13)/2),0)),IF(ISBLANK(OFFSET('9. METAS'!$U$20,INT((ROW()-14)/2),0)),"",OFFSET('9. METAS'!$U$20,INT((ROW()-14)/2),0)))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METAS'!$L$20,INT((ROW()-13)/2),0)),"",OFFSET('9. METAS'!$L$20,INT((ROW()-13)/2),0))</f>
        <v/>
      </c>
      <c r="I51" s="744"/>
      <c r="J51" s="194" t="str">
        <f ca="1">IF(MOD(ROW()-13,2)=0,IF(ISBLANK(OFFSET('11. SEGUIMIENTO 2026'!$N$14,INT((ROW()-13)/2),0)),"",OFFSET('11. SEGUIMIENTO 2026'!$N$14,INT((ROW()-13)/2),0)),IF(ISBLANK(OFFSET('9. METAS'!$R$20,INT((ROW()-14)/2),0)),"",OFFSET('9. METAS'!$R$20,INT((ROW()-14)/2),0)))</f>
        <v/>
      </c>
      <c r="K51" s="195" t="str">
        <f ca="1">IF(MOD(ROW()-13,2)=0,IF(ISBLANK(OFFSET('11. SEGUIMIENTO 2026'!$O$14,INT((ROW()-13)/2),0)),"",OFFSET('11. SEGUIMIENTO 2026'!$O$14,INT((ROW()-13)/2),0)),IF(ISBLANK(OFFSET('9. METAS'!$S$20,INT((ROW()-14)/2),0)),"",OFFSET('9. METAS'!$S$20,INT((ROW()-14)/2),0)))</f>
        <v/>
      </c>
      <c r="L51" s="195" t="str">
        <f ca="1">IF(MOD(ROW()-13,2)=0,IF(ISBLANK(OFFSET('11. SEGUIMIENTO 2026'!$P$14,INT((ROW()-13)/2),0)),"",OFFSET('11. SEGUIMIENTO 2026'!$P$14,INT((ROW()-13)/2),0)),IF(ISBLANK(OFFSET('9. METAS'!$T$20,INT((ROW()-14)/2),0)),"",OFFSET('9. METAS'!$T$20,INT((ROW()-14)/2),0)))</f>
        <v/>
      </c>
      <c r="M51" s="196" t="str">
        <f ca="1">IF(MOD(ROW()-13,2)=0,IF(ISBLANK(OFFSET('11. SEGUIMIENTO 2026'!$Q$14,INT((ROW()-13)/2),0)),"",OFFSET('11. SEGUIMIENTO 2026'!$Q$14,INT((ROW()-13)/2),0)),IF(ISBLANK(OFFSET('9. METAS'!$U$20,INT((ROW()-14)/2),0)),"",OFFSET('9. METAS'!$U$20,INT((ROW()-14)/2),0)))</f>
        <v/>
      </c>
      <c r="N51" s="742" t="str">
        <f t="shared" ref="N51" ca="1" si="34">IFERROR(J51/J52,"ND")</f>
        <v>ND</v>
      </c>
      <c r="O51" s="738" t="str">
        <f t="shared" ref="O51" ca="1" si="35">IFERROR(((J51+K51+L51+M51)/H51),"ND")</f>
        <v>ND</v>
      </c>
      <c r="P51" s="726"/>
    </row>
    <row r="52" spans="3:16">
      <c r="C52" s="760"/>
      <c r="D52" s="756"/>
      <c r="E52" s="756"/>
      <c r="F52" s="754"/>
      <c r="G52" s="751"/>
      <c r="H52" s="747"/>
      <c r="I52" s="745"/>
      <c r="J52" s="194" t="str">
        <f ca="1">IF(MOD(ROW()-13,2)=0,IF(ISBLANK(OFFSET('11. SEGUIMIENTO 2026'!$N$14,INT((ROW()-13)/2),0)),"",OFFSET('11. SEGUIMIENTO 2026'!$N$14,INT((ROW()-13)/2),0)),IF(ISBLANK(OFFSET('9. METAS'!$R$20,INT((ROW()-14)/2),0)),"",OFFSET('9. METAS'!$R$20,INT((ROW()-14)/2),0)))</f>
        <v/>
      </c>
      <c r="K52" s="195" t="str">
        <f ca="1">IF(MOD(ROW()-13,2)=0,IF(ISBLANK(OFFSET('11. SEGUIMIENTO 2026'!$O$14,INT((ROW()-13)/2),0)),"",OFFSET('11. SEGUIMIENTO 2026'!$O$14,INT((ROW()-13)/2),0)),IF(ISBLANK(OFFSET('9. METAS'!$S$20,INT((ROW()-14)/2),0)),"",OFFSET('9. METAS'!$S$20,INT((ROW()-14)/2),0)))</f>
        <v/>
      </c>
      <c r="L52" s="195" t="str">
        <f ca="1">IF(MOD(ROW()-13,2)=0,IF(ISBLANK(OFFSET('11. SEGUIMIENTO 2026'!$P$14,INT((ROW()-13)/2),0)),"",OFFSET('11. SEGUIMIENTO 2026'!$P$14,INT((ROW()-13)/2),0)),IF(ISBLANK(OFFSET('9. METAS'!$T$20,INT((ROW()-14)/2),0)),"",OFFSET('9. METAS'!$T$20,INT((ROW()-14)/2),0)))</f>
        <v/>
      </c>
      <c r="M52" s="196" t="str">
        <f ca="1">IF(MOD(ROW()-13,2)=0,IF(ISBLANK(OFFSET('11. SEGUIMIENTO 2026'!$Q$14,INT((ROW()-13)/2),0)),"",OFFSET('11. SEGUIMIENTO 2026'!$Q$14,INT((ROW()-13)/2),0)),IF(ISBLANK(OFFSET('9. METAS'!$U$20,INT((ROW()-14)/2),0)),"",OFFSET('9. METAS'!$U$20,INT((ROW()-14)/2),0)))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METAS'!$L$20,INT((ROW()-13)/2),0)),"",OFFSET('9. METAS'!$L$20,INT((ROW()-13)/2),0))</f>
        <v/>
      </c>
      <c r="I53" s="744"/>
      <c r="J53" s="194" t="str">
        <f ca="1">IF(MOD(ROW()-13,2)=0,IF(ISBLANK(OFFSET('11. SEGUIMIENTO 2026'!$N$14,INT((ROW()-13)/2),0)),"",OFFSET('11. SEGUIMIENTO 2026'!$N$14,INT((ROW()-13)/2),0)),IF(ISBLANK(OFFSET('9. METAS'!$R$20,INT((ROW()-14)/2),0)),"",OFFSET('9. METAS'!$R$20,INT((ROW()-14)/2),0)))</f>
        <v/>
      </c>
      <c r="K53" s="195" t="str">
        <f ca="1">IF(MOD(ROW()-13,2)=0,IF(ISBLANK(OFFSET('11. SEGUIMIENTO 2026'!$O$14,INT((ROW()-13)/2),0)),"",OFFSET('11. SEGUIMIENTO 2026'!$O$14,INT((ROW()-13)/2),0)),IF(ISBLANK(OFFSET('9. METAS'!$S$20,INT((ROW()-14)/2),0)),"",OFFSET('9. METAS'!$S$20,INT((ROW()-14)/2),0)))</f>
        <v/>
      </c>
      <c r="L53" s="195" t="str">
        <f ca="1">IF(MOD(ROW()-13,2)=0,IF(ISBLANK(OFFSET('11. SEGUIMIENTO 2026'!$P$14,INT((ROW()-13)/2),0)),"",OFFSET('11. SEGUIMIENTO 2026'!$P$14,INT((ROW()-13)/2),0)),IF(ISBLANK(OFFSET('9. METAS'!$T$20,INT((ROW()-14)/2),0)),"",OFFSET('9. METAS'!$T$20,INT((ROW()-14)/2),0)))</f>
        <v/>
      </c>
      <c r="M53" s="196" t="str">
        <f ca="1">IF(MOD(ROW()-13,2)=0,IF(ISBLANK(OFFSET('11. SEGUIMIENTO 2026'!$Q$14,INT((ROW()-13)/2),0)),"",OFFSET('11. SEGUIMIENTO 2026'!$Q$14,INT((ROW()-13)/2),0)),IF(ISBLANK(OFFSET('9. METAS'!$U$20,INT((ROW()-14)/2),0)),"",OFFSET('9. METAS'!$U$20,INT((ROW()-14)/2),0)))</f>
        <v/>
      </c>
      <c r="N53" s="742" t="str">
        <f t="shared" ref="N53" ca="1" si="36">IFERROR(J53/J54,"ND")</f>
        <v>ND</v>
      </c>
      <c r="O53" s="738" t="str">
        <f t="shared" ref="O53" ca="1" si="37">IFERROR(((J53+K53+L53+M53)/H53),"ND")</f>
        <v>ND</v>
      </c>
      <c r="P53" s="726"/>
    </row>
    <row r="54" spans="3:16">
      <c r="C54" s="760"/>
      <c r="D54" s="756"/>
      <c r="E54" s="756"/>
      <c r="F54" s="754"/>
      <c r="G54" s="751"/>
      <c r="H54" s="747"/>
      <c r="I54" s="745"/>
      <c r="J54" s="194" t="str">
        <f ca="1">IF(MOD(ROW()-13,2)=0,IF(ISBLANK(OFFSET('11. SEGUIMIENTO 2026'!$N$14,INT((ROW()-13)/2),0)),"",OFFSET('11. SEGUIMIENTO 2026'!$N$14,INT((ROW()-13)/2),0)),IF(ISBLANK(OFFSET('9. METAS'!$R$20,INT((ROW()-14)/2),0)),"",OFFSET('9. METAS'!$R$20,INT((ROW()-14)/2),0)))</f>
        <v/>
      </c>
      <c r="K54" s="195" t="str">
        <f ca="1">IF(MOD(ROW()-13,2)=0,IF(ISBLANK(OFFSET('11. SEGUIMIENTO 2026'!$O$14,INT((ROW()-13)/2),0)),"",OFFSET('11. SEGUIMIENTO 2026'!$O$14,INT((ROW()-13)/2),0)),IF(ISBLANK(OFFSET('9. METAS'!$S$20,INT((ROW()-14)/2),0)),"",OFFSET('9. METAS'!$S$20,INT((ROW()-14)/2),0)))</f>
        <v/>
      </c>
      <c r="L54" s="195" t="str">
        <f ca="1">IF(MOD(ROW()-13,2)=0,IF(ISBLANK(OFFSET('11. SEGUIMIENTO 2026'!$P$14,INT((ROW()-13)/2),0)),"",OFFSET('11. SEGUIMIENTO 2026'!$P$14,INT((ROW()-13)/2),0)),IF(ISBLANK(OFFSET('9. METAS'!$T$20,INT((ROW()-14)/2),0)),"",OFFSET('9. METAS'!$T$20,INT((ROW()-14)/2),0)))</f>
        <v/>
      </c>
      <c r="M54" s="196" t="str">
        <f ca="1">IF(MOD(ROW()-13,2)=0,IF(ISBLANK(OFFSET('11. SEGUIMIENTO 2026'!$Q$14,INT((ROW()-13)/2),0)),"",OFFSET('11. SEGUIMIENTO 2026'!$Q$14,INT((ROW()-13)/2),0)),IF(ISBLANK(OFFSET('9. METAS'!$U$20,INT((ROW()-14)/2),0)),"",OFFSET('9. METAS'!$U$20,INT((ROW()-14)/2),0)))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METAS'!$L$20,INT((ROW()-13)/2),0)),"",OFFSET('9. METAS'!$L$20,INT((ROW()-13)/2),0))</f>
        <v/>
      </c>
      <c r="I55" s="744"/>
      <c r="J55" s="194" t="str">
        <f ca="1">IF(MOD(ROW()-13,2)=0,IF(ISBLANK(OFFSET('11. SEGUIMIENTO 2026'!$N$14,INT((ROW()-13)/2),0)),"",OFFSET('11. SEGUIMIENTO 2026'!$N$14,INT((ROW()-13)/2),0)),IF(ISBLANK(OFFSET('9. METAS'!$R$20,INT((ROW()-14)/2),0)),"",OFFSET('9. METAS'!$R$20,INT((ROW()-14)/2),0)))</f>
        <v/>
      </c>
      <c r="K55" s="195" t="str">
        <f ca="1">IF(MOD(ROW()-13,2)=0,IF(ISBLANK(OFFSET('11. SEGUIMIENTO 2026'!$O$14,INT((ROW()-13)/2),0)),"",OFFSET('11. SEGUIMIENTO 2026'!$O$14,INT((ROW()-13)/2),0)),IF(ISBLANK(OFFSET('9. METAS'!$S$20,INT((ROW()-14)/2),0)),"",OFFSET('9. METAS'!$S$20,INT((ROW()-14)/2),0)))</f>
        <v/>
      </c>
      <c r="L55" s="195" t="str">
        <f ca="1">IF(MOD(ROW()-13,2)=0,IF(ISBLANK(OFFSET('11. SEGUIMIENTO 2026'!$P$14,INT((ROW()-13)/2),0)),"",OFFSET('11. SEGUIMIENTO 2026'!$P$14,INT((ROW()-13)/2),0)),IF(ISBLANK(OFFSET('9. METAS'!$T$20,INT((ROW()-14)/2),0)),"",OFFSET('9. METAS'!$T$20,INT((ROW()-14)/2),0)))</f>
        <v/>
      </c>
      <c r="M55" s="196" t="str">
        <f ca="1">IF(MOD(ROW()-13,2)=0,IF(ISBLANK(OFFSET('11. SEGUIMIENTO 2026'!$Q$14,INT((ROW()-13)/2),0)),"",OFFSET('11. SEGUIMIENTO 2026'!$Q$14,INT((ROW()-13)/2),0)),IF(ISBLANK(OFFSET('9. METAS'!$U$20,INT((ROW()-14)/2),0)),"",OFFSET('9. METAS'!$U$20,INT((ROW()-14)/2),0)))</f>
        <v/>
      </c>
      <c r="N55" s="742" t="str">
        <f t="shared" ref="N55" ca="1" si="38">IFERROR(J55/J56,"ND")</f>
        <v>ND</v>
      </c>
      <c r="O55" s="738" t="str">
        <f t="shared" ref="O55" ca="1" si="39">IFERROR(((J55+K55+L55+M55)/H55),"ND")</f>
        <v>ND</v>
      </c>
      <c r="P55" s="726"/>
    </row>
    <row r="56" spans="3:16">
      <c r="C56" s="760"/>
      <c r="D56" s="756"/>
      <c r="E56" s="756"/>
      <c r="F56" s="754"/>
      <c r="G56" s="751"/>
      <c r="H56" s="747"/>
      <c r="I56" s="745"/>
      <c r="J56" s="194" t="str">
        <f ca="1">IF(MOD(ROW()-13,2)=0,IF(ISBLANK(OFFSET('11. SEGUIMIENTO 2026'!$N$14,INT((ROW()-13)/2),0)),"",OFFSET('11. SEGUIMIENTO 2026'!$N$14,INT((ROW()-13)/2),0)),IF(ISBLANK(OFFSET('9. METAS'!$R$20,INT((ROW()-14)/2),0)),"",OFFSET('9. METAS'!$R$20,INT((ROW()-14)/2),0)))</f>
        <v/>
      </c>
      <c r="K56" s="195" t="str">
        <f ca="1">IF(MOD(ROW()-13,2)=0,IF(ISBLANK(OFFSET('11. SEGUIMIENTO 2026'!$O$14,INT((ROW()-13)/2),0)),"",OFFSET('11. SEGUIMIENTO 2026'!$O$14,INT((ROW()-13)/2),0)),IF(ISBLANK(OFFSET('9. METAS'!$S$20,INT((ROW()-14)/2),0)),"",OFFSET('9. METAS'!$S$20,INT((ROW()-14)/2),0)))</f>
        <v/>
      </c>
      <c r="L56" s="195" t="str">
        <f ca="1">IF(MOD(ROW()-13,2)=0,IF(ISBLANK(OFFSET('11. SEGUIMIENTO 2026'!$P$14,INT((ROW()-13)/2),0)),"",OFFSET('11. SEGUIMIENTO 2026'!$P$14,INT((ROW()-13)/2),0)),IF(ISBLANK(OFFSET('9. METAS'!$T$20,INT((ROW()-14)/2),0)),"",OFFSET('9. METAS'!$T$20,INT((ROW()-14)/2),0)))</f>
        <v/>
      </c>
      <c r="M56" s="196" t="str">
        <f ca="1">IF(MOD(ROW()-13,2)=0,IF(ISBLANK(OFFSET('11. SEGUIMIENTO 2026'!$Q$14,INT((ROW()-13)/2),0)),"",OFFSET('11. SEGUIMIENTO 2026'!$Q$14,INT((ROW()-13)/2),0)),IF(ISBLANK(OFFSET('9. METAS'!$U$20,INT((ROW()-14)/2),0)),"",OFFSET('9. METAS'!$U$20,INT((ROW()-14)/2),0)))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METAS'!$L$20,INT((ROW()-13)/2),0)),"",OFFSET('9. METAS'!$L$20,INT((ROW()-13)/2),0))</f>
        <v/>
      </c>
      <c r="I57" s="744"/>
      <c r="J57" s="194" t="str">
        <f ca="1">IF(MOD(ROW()-13,2)=0,IF(ISBLANK(OFFSET('11. SEGUIMIENTO 2026'!$N$14,INT((ROW()-13)/2),0)),"",OFFSET('11. SEGUIMIENTO 2026'!$N$14,INT((ROW()-13)/2),0)),IF(ISBLANK(OFFSET('9. METAS'!$R$20,INT((ROW()-14)/2),0)),"",OFFSET('9. METAS'!$R$20,INT((ROW()-14)/2),0)))</f>
        <v/>
      </c>
      <c r="K57" s="195" t="str">
        <f ca="1">IF(MOD(ROW()-13,2)=0,IF(ISBLANK(OFFSET('11. SEGUIMIENTO 2026'!$O$14,INT((ROW()-13)/2),0)),"",OFFSET('11. SEGUIMIENTO 2026'!$O$14,INT((ROW()-13)/2),0)),IF(ISBLANK(OFFSET('9. METAS'!$S$20,INT((ROW()-14)/2),0)),"",OFFSET('9. METAS'!$S$20,INT((ROW()-14)/2),0)))</f>
        <v/>
      </c>
      <c r="L57" s="195" t="str">
        <f ca="1">IF(MOD(ROW()-13,2)=0,IF(ISBLANK(OFFSET('11. SEGUIMIENTO 2026'!$P$14,INT((ROW()-13)/2),0)),"",OFFSET('11. SEGUIMIENTO 2026'!$P$14,INT((ROW()-13)/2),0)),IF(ISBLANK(OFFSET('9. METAS'!$T$20,INT((ROW()-14)/2),0)),"",OFFSET('9. METAS'!$T$20,INT((ROW()-14)/2),0)))</f>
        <v/>
      </c>
      <c r="M57" s="196" t="str">
        <f ca="1">IF(MOD(ROW()-13,2)=0,IF(ISBLANK(OFFSET('11. SEGUIMIENTO 2026'!$Q$14,INT((ROW()-13)/2),0)),"",OFFSET('11. SEGUIMIENTO 2026'!$Q$14,INT((ROW()-13)/2),0)),IF(ISBLANK(OFFSET('9. METAS'!$U$20,INT((ROW()-14)/2),0)),"",OFFSET('9. METAS'!$U$20,INT((ROW()-14)/2),0)))</f>
        <v/>
      </c>
      <c r="N57" s="742" t="str">
        <f t="shared" ref="N57" ca="1" si="40">IFERROR(J57/J58,"ND")</f>
        <v>ND</v>
      </c>
      <c r="O57" s="738" t="str">
        <f t="shared" ref="O57" ca="1" si="41">IFERROR(((J57+K57+L57+M57)/H57),"ND")</f>
        <v>ND</v>
      </c>
      <c r="P57" s="726"/>
    </row>
    <row r="58" spans="3:16">
      <c r="C58" s="760"/>
      <c r="D58" s="756"/>
      <c r="E58" s="756"/>
      <c r="F58" s="754"/>
      <c r="G58" s="751"/>
      <c r="H58" s="747"/>
      <c r="I58" s="745"/>
      <c r="J58" s="194" t="str">
        <f ca="1">IF(MOD(ROW()-13,2)=0,IF(ISBLANK(OFFSET('11. SEGUIMIENTO 2026'!$N$14,INT((ROW()-13)/2),0)),"",OFFSET('11. SEGUIMIENTO 2026'!$N$14,INT((ROW()-13)/2),0)),IF(ISBLANK(OFFSET('9. METAS'!$R$20,INT((ROW()-14)/2),0)),"",OFFSET('9. METAS'!$R$20,INT((ROW()-14)/2),0)))</f>
        <v/>
      </c>
      <c r="K58" s="195" t="str">
        <f ca="1">IF(MOD(ROW()-13,2)=0,IF(ISBLANK(OFFSET('11. SEGUIMIENTO 2026'!$O$14,INT((ROW()-13)/2),0)),"",OFFSET('11. SEGUIMIENTO 2026'!$O$14,INT((ROW()-13)/2),0)),IF(ISBLANK(OFFSET('9. METAS'!$S$20,INT((ROW()-14)/2),0)),"",OFFSET('9. METAS'!$S$20,INT((ROW()-14)/2),0)))</f>
        <v/>
      </c>
      <c r="L58" s="195" t="str">
        <f ca="1">IF(MOD(ROW()-13,2)=0,IF(ISBLANK(OFFSET('11. SEGUIMIENTO 2026'!$P$14,INT((ROW()-13)/2),0)),"",OFFSET('11. SEGUIMIENTO 2026'!$P$14,INT((ROW()-13)/2),0)),IF(ISBLANK(OFFSET('9. METAS'!$T$20,INT((ROW()-14)/2),0)),"",OFFSET('9. METAS'!$T$20,INT((ROW()-14)/2),0)))</f>
        <v/>
      </c>
      <c r="M58" s="196" t="str">
        <f ca="1">IF(MOD(ROW()-13,2)=0,IF(ISBLANK(OFFSET('11. SEGUIMIENTO 2026'!$Q$14,INT((ROW()-13)/2),0)),"",OFFSET('11. SEGUIMIENTO 2026'!$Q$14,INT((ROW()-13)/2),0)),IF(ISBLANK(OFFSET('9. METAS'!$U$20,INT((ROW()-14)/2),0)),"",OFFSET('9. METAS'!$U$20,INT((ROW()-14)/2),0)))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METAS'!$L$20,INT((ROW()-13)/2),0)),"",OFFSET('9. METAS'!$L$20,INT((ROW()-13)/2),0))</f>
        <v/>
      </c>
      <c r="I59" s="744"/>
      <c r="J59" s="194" t="str">
        <f ca="1">IF(MOD(ROW()-13,2)=0,IF(ISBLANK(OFFSET('11. SEGUIMIENTO 2026'!$N$14,INT((ROW()-13)/2),0)),"",OFFSET('11. SEGUIMIENTO 2026'!$N$14,INT((ROW()-13)/2),0)),IF(ISBLANK(OFFSET('9. METAS'!$R$20,INT((ROW()-14)/2),0)),"",OFFSET('9. METAS'!$R$20,INT((ROW()-14)/2),0)))</f>
        <v/>
      </c>
      <c r="K59" s="195" t="str">
        <f ca="1">IF(MOD(ROW()-13,2)=0,IF(ISBLANK(OFFSET('11. SEGUIMIENTO 2026'!$O$14,INT((ROW()-13)/2),0)),"",OFFSET('11. SEGUIMIENTO 2026'!$O$14,INT((ROW()-13)/2),0)),IF(ISBLANK(OFFSET('9. METAS'!$S$20,INT((ROW()-14)/2),0)),"",OFFSET('9. METAS'!$S$20,INT((ROW()-14)/2),0)))</f>
        <v/>
      </c>
      <c r="L59" s="195" t="str">
        <f ca="1">IF(MOD(ROW()-13,2)=0,IF(ISBLANK(OFFSET('11. SEGUIMIENTO 2026'!$P$14,INT((ROW()-13)/2),0)),"",OFFSET('11. SEGUIMIENTO 2026'!$P$14,INT((ROW()-13)/2),0)),IF(ISBLANK(OFFSET('9. METAS'!$T$20,INT((ROW()-14)/2),0)),"",OFFSET('9. METAS'!$T$20,INT((ROW()-14)/2),0)))</f>
        <v/>
      </c>
      <c r="M59" s="196" t="str">
        <f ca="1">IF(MOD(ROW()-13,2)=0,IF(ISBLANK(OFFSET('11. SEGUIMIENTO 2026'!$Q$14,INT((ROW()-13)/2),0)),"",OFFSET('11. SEGUIMIENTO 2026'!$Q$14,INT((ROW()-13)/2),0)),IF(ISBLANK(OFFSET('9. METAS'!$U$20,INT((ROW()-14)/2),0)),"",OFFSET('9. METAS'!$U$20,INT((ROW()-14)/2),0)))</f>
        <v/>
      </c>
      <c r="N59" s="742" t="str">
        <f t="shared" ref="N59" ca="1" si="42">IFERROR(J59/J60,"ND")</f>
        <v>ND</v>
      </c>
      <c r="O59" s="738" t="str">
        <f t="shared" ref="O59" ca="1" si="43">IFERROR(((J59+K59+L59+M59)/H59),"ND")</f>
        <v>ND</v>
      </c>
      <c r="P59" s="726"/>
    </row>
    <row r="60" spans="3:16">
      <c r="C60" s="760"/>
      <c r="D60" s="756"/>
      <c r="E60" s="756"/>
      <c r="F60" s="754"/>
      <c r="G60" s="751"/>
      <c r="H60" s="747"/>
      <c r="I60" s="745"/>
      <c r="J60" s="194" t="str">
        <f ca="1">IF(MOD(ROW()-13,2)=0,IF(ISBLANK(OFFSET('11. SEGUIMIENTO 2026'!$N$14,INT((ROW()-13)/2),0)),"",OFFSET('11. SEGUIMIENTO 2026'!$N$14,INT((ROW()-13)/2),0)),IF(ISBLANK(OFFSET('9. METAS'!$R$20,INT((ROW()-14)/2),0)),"",OFFSET('9. METAS'!$R$20,INT((ROW()-14)/2),0)))</f>
        <v/>
      </c>
      <c r="K60" s="195" t="str">
        <f ca="1">IF(MOD(ROW()-13,2)=0,IF(ISBLANK(OFFSET('11. SEGUIMIENTO 2026'!$O$14,INT((ROW()-13)/2),0)),"",OFFSET('11. SEGUIMIENTO 2026'!$O$14,INT((ROW()-13)/2),0)),IF(ISBLANK(OFFSET('9. METAS'!$S$20,INT((ROW()-14)/2),0)),"",OFFSET('9. METAS'!$S$20,INT((ROW()-14)/2),0)))</f>
        <v/>
      </c>
      <c r="L60" s="195" t="str">
        <f ca="1">IF(MOD(ROW()-13,2)=0,IF(ISBLANK(OFFSET('11. SEGUIMIENTO 2026'!$P$14,INT((ROW()-13)/2),0)),"",OFFSET('11. SEGUIMIENTO 2026'!$P$14,INT((ROW()-13)/2),0)),IF(ISBLANK(OFFSET('9. METAS'!$T$20,INT((ROW()-14)/2),0)),"",OFFSET('9. METAS'!$T$20,INT((ROW()-14)/2),0)))</f>
        <v/>
      </c>
      <c r="M60" s="196" t="str">
        <f ca="1">IF(MOD(ROW()-13,2)=0,IF(ISBLANK(OFFSET('11. SEGUIMIENTO 2026'!$Q$14,INT((ROW()-13)/2),0)),"",OFFSET('11. SEGUIMIENTO 2026'!$Q$14,INT((ROW()-13)/2),0)),IF(ISBLANK(OFFSET('9. METAS'!$U$20,INT((ROW()-14)/2),0)),"",OFFSET('9. METAS'!$U$20,INT((ROW()-14)/2),0)))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METAS'!$L$20,INT((ROW()-13)/2),0)),"",OFFSET('9. METAS'!$L$20,INT((ROW()-13)/2),0))</f>
        <v/>
      </c>
      <c r="I61" s="744"/>
      <c r="J61" s="194" t="str">
        <f ca="1">IF(MOD(ROW()-13,2)=0,IF(ISBLANK(OFFSET('11. SEGUIMIENTO 2026'!$N$14,INT((ROW()-13)/2),0)),"",OFFSET('11. SEGUIMIENTO 2026'!$N$14,INT((ROW()-13)/2),0)),IF(ISBLANK(OFFSET('9. METAS'!$R$20,INT((ROW()-14)/2),0)),"",OFFSET('9. METAS'!$R$20,INT((ROW()-14)/2),0)))</f>
        <v/>
      </c>
      <c r="K61" s="195" t="str">
        <f ca="1">IF(MOD(ROW()-13,2)=0,IF(ISBLANK(OFFSET('11. SEGUIMIENTO 2026'!$O$14,INT((ROW()-13)/2),0)),"",OFFSET('11. SEGUIMIENTO 2026'!$O$14,INT((ROW()-13)/2),0)),IF(ISBLANK(OFFSET('9. METAS'!$S$20,INT((ROW()-14)/2),0)),"",OFFSET('9. METAS'!$S$20,INT((ROW()-14)/2),0)))</f>
        <v/>
      </c>
      <c r="L61" s="195" t="str">
        <f ca="1">IF(MOD(ROW()-13,2)=0,IF(ISBLANK(OFFSET('11. SEGUIMIENTO 2026'!$P$14,INT((ROW()-13)/2),0)),"",OFFSET('11. SEGUIMIENTO 2026'!$P$14,INT((ROW()-13)/2),0)),IF(ISBLANK(OFFSET('9. METAS'!$T$20,INT((ROW()-14)/2),0)),"",OFFSET('9. METAS'!$T$20,INT((ROW()-14)/2),0)))</f>
        <v/>
      </c>
      <c r="M61" s="196" t="str">
        <f ca="1">IF(MOD(ROW()-13,2)=0,IF(ISBLANK(OFFSET('11. SEGUIMIENTO 2026'!$Q$14,INT((ROW()-13)/2),0)),"",OFFSET('11. SEGUIMIENTO 2026'!$Q$14,INT((ROW()-13)/2),0)),IF(ISBLANK(OFFSET('9. METAS'!$U$20,INT((ROW()-14)/2),0)),"",OFFSET('9. METAS'!$U$20,INT((ROW()-14)/2),0)))</f>
        <v/>
      </c>
      <c r="N61" s="742" t="str">
        <f t="shared" ref="N61" ca="1" si="44">IFERROR(J61/J62,"ND")</f>
        <v>ND</v>
      </c>
      <c r="O61" s="738" t="str">
        <f t="shared" ref="O61" ca="1" si="45">IFERROR(((J61+K61+L61+M61)/H61),"ND")</f>
        <v>ND</v>
      </c>
      <c r="P61" s="726"/>
    </row>
    <row r="62" spans="3:16">
      <c r="C62" s="760"/>
      <c r="D62" s="756"/>
      <c r="E62" s="756"/>
      <c r="F62" s="754"/>
      <c r="G62" s="751"/>
      <c r="H62" s="747"/>
      <c r="I62" s="745"/>
      <c r="J62" s="194" t="str">
        <f ca="1">IF(MOD(ROW()-13,2)=0,IF(ISBLANK(OFFSET('11. SEGUIMIENTO 2026'!$N$14,INT((ROW()-13)/2),0)),"",OFFSET('11. SEGUIMIENTO 2026'!$N$14,INT((ROW()-13)/2),0)),IF(ISBLANK(OFFSET('9. METAS'!$R$20,INT((ROW()-14)/2),0)),"",OFFSET('9. METAS'!$R$20,INT((ROW()-14)/2),0)))</f>
        <v/>
      </c>
      <c r="K62" s="195" t="str">
        <f ca="1">IF(MOD(ROW()-13,2)=0,IF(ISBLANK(OFFSET('11. SEGUIMIENTO 2026'!$O$14,INT((ROW()-13)/2),0)),"",OFFSET('11. SEGUIMIENTO 2026'!$O$14,INT((ROW()-13)/2),0)),IF(ISBLANK(OFFSET('9. METAS'!$S$20,INT((ROW()-14)/2),0)),"",OFFSET('9. METAS'!$S$20,INT((ROW()-14)/2),0)))</f>
        <v/>
      </c>
      <c r="L62" s="195" t="str">
        <f ca="1">IF(MOD(ROW()-13,2)=0,IF(ISBLANK(OFFSET('11. SEGUIMIENTO 2026'!$P$14,INT((ROW()-13)/2),0)),"",OFFSET('11. SEGUIMIENTO 2026'!$P$14,INT((ROW()-13)/2),0)),IF(ISBLANK(OFFSET('9. METAS'!$T$20,INT((ROW()-14)/2),0)),"",OFFSET('9. METAS'!$T$20,INT((ROW()-14)/2),0)))</f>
        <v/>
      </c>
      <c r="M62" s="196" t="str">
        <f ca="1">IF(MOD(ROW()-13,2)=0,IF(ISBLANK(OFFSET('11. SEGUIMIENTO 2026'!$Q$14,INT((ROW()-13)/2),0)),"",OFFSET('11. SEGUIMIENTO 2026'!$Q$14,INT((ROW()-13)/2),0)),IF(ISBLANK(OFFSET('9. METAS'!$U$20,INT((ROW()-14)/2),0)),"",OFFSET('9. METAS'!$U$20,INT((ROW()-14)/2),0)))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METAS'!$L$20,INT((ROW()-13)/2),0)),"",OFFSET('9. METAS'!$L$20,INT((ROW()-13)/2),0))</f>
        <v/>
      </c>
      <c r="I63" s="744"/>
      <c r="J63" s="194" t="str">
        <f ca="1">IF(MOD(ROW()-13,2)=0,IF(ISBLANK(OFFSET('11. SEGUIMIENTO 2026'!$N$14,INT((ROW()-13)/2),0)),"",OFFSET('11. SEGUIMIENTO 2026'!$N$14,INT((ROW()-13)/2),0)),IF(ISBLANK(OFFSET('9. METAS'!$R$20,INT((ROW()-14)/2),0)),"",OFFSET('9. METAS'!$R$20,INT((ROW()-14)/2),0)))</f>
        <v/>
      </c>
      <c r="K63" s="195" t="str">
        <f ca="1">IF(MOD(ROW()-13,2)=0,IF(ISBLANK(OFFSET('11. SEGUIMIENTO 2026'!$O$14,INT((ROW()-13)/2),0)),"",OFFSET('11. SEGUIMIENTO 2026'!$O$14,INT((ROW()-13)/2),0)),IF(ISBLANK(OFFSET('9. METAS'!$S$20,INT((ROW()-14)/2),0)),"",OFFSET('9. METAS'!$S$20,INT((ROW()-14)/2),0)))</f>
        <v/>
      </c>
      <c r="L63" s="195" t="str">
        <f ca="1">IF(MOD(ROW()-13,2)=0,IF(ISBLANK(OFFSET('11. SEGUIMIENTO 2026'!$P$14,INT((ROW()-13)/2),0)),"",OFFSET('11. SEGUIMIENTO 2026'!$P$14,INT((ROW()-13)/2),0)),IF(ISBLANK(OFFSET('9. METAS'!$T$20,INT((ROW()-14)/2),0)),"",OFFSET('9. METAS'!$T$20,INT((ROW()-14)/2),0)))</f>
        <v/>
      </c>
      <c r="M63" s="196" t="str">
        <f ca="1">IF(MOD(ROW()-13,2)=0,IF(ISBLANK(OFFSET('11. SEGUIMIENTO 2026'!$Q$14,INT((ROW()-13)/2),0)),"",OFFSET('11. SEGUIMIENTO 2026'!$Q$14,INT((ROW()-13)/2),0)),IF(ISBLANK(OFFSET('9. METAS'!$U$20,INT((ROW()-14)/2),0)),"",OFFSET('9. METAS'!$U$20,INT((ROW()-14)/2),0)))</f>
        <v/>
      </c>
      <c r="N63" s="742" t="str">
        <f t="shared" ref="N63" ca="1" si="46">IFERROR(J63/J64,"ND")</f>
        <v>ND</v>
      </c>
      <c r="O63" s="738" t="str">
        <f t="shared" ref="O63" ca="1" si="47">IFERROR(((J63+K63+L63+M63)/H63),"ND")</f>
        <v>ND</v>
      </c>
      <c r="P63" s="726"/>
    </row>
    <row r="64" spans="3:16">
      <c r="C64" s="760"/>
      <c r="D64" s="756"/>
      <c r="E64" s="756"/>
      <c r="F64" s="754"/>
      <c r="G64" s="751"/>
      <c r="H64" s="747"/>
      <c r="I64" s="745"/>
      <c r="J64" s="194" t="str">
        <f ca="1">IF(MOD(ROW()-13,2)=0,IF(ISBLANK(OFFSET('11. SEGUIMIENTO 2026'!$N$14,INT((ROW()-13)/2),0)),"",OFFSET('11. SEGUIMIENTO 2026'!$N$14,INT((ROW()-13)/2),0)),IF(ISBLANK(OFFSET('9. METAS'!$R$20,INT((ROW()-14)/2),0)),"",OFFSET('9. METAS'!$R$20,INT((ROW()-14)/2),0)))</f>
        <v/>
      </c>
      <c r="K64" s="195" t="str">
        <f ca="1">IF(MOD(ROW()-13,2)=0,IF(ISBLANK(OFFSET('11. SEGUIMIENTO 2026'!$O$14,INT((ROW()-13)/2),0)),"",OFFSET('11. SEGUIMIENTO 2026'!$O$14,INT((ROW()-13)/2),0)),IF(ISBLANK(OFFSET('9. METAS'!$S$20,INT((ROW()-14)/2),0)),"",OFFSET('9. METAS'!$S$20,INT((ROW()-14)/2),0)))</f>
        <v/>
      </c>
      <c r="L64" s="195" t="str">
        <f ca="1">IF(MOD(ROW()-13,2)=0,IF(ISBLANK(OFFSET('11. SEGUIMIENTO 2026'!$P$14,INT((ROW()-13)/2),0)),"",OFFSET('11. SEGUIMIENTO 2026'!$P$14,INT((ROW()-13)/2),0)),IF(ISBLANK(OFFSET('9. METAS'!$T$20,INT((ROW()-14)/2),0)),"",OFFSET('9. METAS'!$T$20,INT((ROW()-14)/2),0)))</f>
        <v/>
      </c>
      <c r="M64" s="196" t="str">
        <f ca="1">IF(MOD(ROW()-13,2)=0,IF(ISBLANK(OFFSET('11. SEGUIMIENTO 2026'!$Q$14,INT((ROW()-13)/2),0)),"",OFFSET('11. SEGUIMIENTO 2026'!$Q$14,INT((ROW()-13)/2),0)),IF(ISBLANK(OFFSET('9. METAS'!$U$20,INT((ROW()-14)/2),0)),"",OFFSET('9. METAS'!$U$20,INT((ROW()-14)/2),0)))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METAS'!$L$20,INT((ROW()-13)/2),0)),"",OFFSET('9. METAS'!$L$20,INT((ROW()-13)/2),0))</f>
        <v/>
      </c>
      <c r="I65" s="744"/>
      <c r="J65" s="194" t="str">
        <f ca="1">IF(MOD(ROW()-13,2)=0,IF(ISBLANK(OFFSET('11. SEGUIMIENTO 2026'!$N$14,INT((ROW()-13)/2),0)),"",OFFSET('11. SEGUIMIENTO 2026'!$N$14,INT((ROW()-13)/2),0)),IF(ISBLANK(OFFSET('9. METAS'!$R$20,INT((ROW()-14)/2),0)),"",OFFSET('9. METAS'!$R$20,INT((ROW()-14)/2),0)))</f>
        <v/>
      </c>
      <c r="K65" s="195" t="str">
        <f ca="1">IF(MOD(ROW()-13,2)=0,IF(ISBLANK(OFFSET('11. SEGUIMIENTO 2026'!$O$14,INT((ROW()-13)/2),0)),"",OFFSET('11. SEGUIMIENTO 2026'!$O$14,INT((ROW()-13)/2),0)),IF(ISBLANK(OFFSET('9. METAS'!$S$20,INT((ROW()-14)/2),0)),"",OFFSET('9. METAS'!$S$20,INT((ROW()-14)/2),0)))</f>
        <v/>
      </c>
      <c r="L65" s="195" t="str">
        <f ca="1">IF(MOD(ROW()-13,2)=0,IF(ISBLANK(OFFSET('11. SEGUIMIENTO 2026'!$P$14,INT((ROW()-13)/2),0)),"",OFFSET('11. SEGUIMIENTO 2026'!$P$14,INT((ROW()-13)/2),0)),IF(ISBLANK(OFFSET('9. METAS'!$T$20,INT((ROW()-14)/2),0)),"",OFFSET('9. METAS'!$T$20,INT((ROW()-14)/2),0)))</f>
        <v/>
      </c>
      <c r="M65" s="196" t="str">
        <f ca="1">IF(MOD(ROW()-13,2)=0,IF(ISBLANK(OFFSET('11. SEGUIMIENTO 2026'!$Q$14,INT((ROW()-13)/2),0)),"",OFFSET('11. SEGUIMIENTO 2026'!$Q$14,INT((ROW()-13)/2),0)),IF(ISBLANK(OFFSET('9. METAS'!$U$20,INT((ROW()-14)/2),0)),"",OFFSET('9. METAS'!$U$20,INT((ROW()-14)/2),0)))</f>
        <v/>
      </c>
      <c r="N65" s="742" t="str">
        <f t="shared" ref="N65" ca="1" si="48">IFERROR(J65/J66,"ND")</f>
        <v>ND</v>
      </c>
      <c r="O65" s="738" t="str">
        <f t="shared" ref="O65" ca="1" si="49">IFERROR(((J65+K65+L65+M65)/H65),"ND")</f>
        <v>ND</v>
      </c>
      <c r="P65" s="726"/>
    </row>
    <row r="66" spans="3:16">
      <c r="C66" s="760"/>
      <c r="D66" s="756"/>
      <c r="E66" s="756"/>
      <c r="F66" s="754"/>
      <c r="G66" s="751"/>
      <c r="H66" s="747"/>
      <c r="I66" s="745"/>
      <c r="J66" s="194" t="str">
        <f ca="1">IF(MOD(ROW()-13,2)=0,IF(ISBLANK(OFFSET('11. SEGUIMIENTO 2026'!$N$14,INT((ROW()-13)/2),0)),"",OFFSET('11. SEGUIMIENTO 2026'!$N$14,INT((ROW()-13)/2),0)),IF(ISBLANK(OFFSET('9. METAS'!$R$20,INT((ROW()-14)/2),0)),"",OFFSET('9. METAS'!$R$20,INT((ROW()-14)/2),0)))</f>
        <v/>
      </c>
      <c r="K66" s="195" t="str">
        <f ca="1">IF(MOD(ROW()-13,2)=0,IF(ISBLANK(OFFSET('11. SEGUIMIENTO 2026'!$O$14,INT((ROW()-13)/2),0)),"",OFFSET('11. SEGUIMIENTO 2026'!$O$14,INT((ROW()-13)/2),0)),IF(ISBLANK(OFFSET('9. METAS'!$S$20,INT((ROW()-14)/2),0)),"",OFFSET('9. METAS'!$S$20,INT((ROW()-14)/2),0)))</f>
        <v/>
      </c>
      <c r="L66" s="195" t="str">
        <f ca="1">IF(MOD(ROW()-13,2)=0,IF(ISBLANK(OFFSET('11. SEGUIMIENTO 2026'!$P$14,INT((ROW()-13)/2),0)),"",OFFSET('11. SEGUIMIENTO 2026'!$P$14,INT((ROW()-13)/2),0)),IF(ISBLANK(OFFSET('9. METAS'!$T$20,INT((ROW()-14)/2),0)),"",OFFSET('9. METAS'!$T$20,INT((ROW()-14)/2),0)))</f>
        <v/>
      </c>
      <c r="M66" s="196" t="str">
        <f ca="1">IF(MOD(ROW()-13,2)=0,IF(ISBLANK(OFFSET('11. SEGUIMIENTO 2026'!$Q$14,INT((ROW()-13)/2),0)),"",OFFSET('11. SEGUIMIENTO 2026'!$Q$14,INT((ROW()-13)/2),0)),IF(ISBLANK(OFFSET('9. METAS'!$U$20,INT((ROW()-14)/2),0)),"",OFFSET('9. METAS'!$U$20,INT((ROW()-14)/2),0)))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METAS'!$L$20,INT((ROW()-13)/2),0)),"",OFFSET('9. METAS'!$L$20,INT((ROW()-13)/2),0))</f>
        <v/>
      </c>
      <c r="I67" s="744"/>
      <c r="J67" s="194" t="str">
        <f ca="1">IF(MOD(ROW()-13,2)=0,IF(ISBLANK(OFFSET('11. SEGUIMIENTO 2026'!$N$14,INT((ROW()-13)/2),0)),"",OFFSET('11. SEGUIMIENTO 2026'!$N$14,INT((ROW()-13)/2),0)),IF(ISBLANK(OFFSET('9. METAS'!$R$20,INT((ROW()-14)/2),0)),"",OFFSET('9. METAS'!$R$20,INT((ROW()-14)/2),0)))</f>
        <v/>
      </c>
      <c r="K67" s="195" t="str">
        <f ca="1">IF(MOD(ROW()-13,2)=0,IF(ISBLANK(OFFSET('11. SEGUIMIENTO 2026'!$O$14,INT((ROW()-13)/2),0)),"",OFFSET('11. SEGUIMIENTO 2026'!$O$14,INT((ROW()-13)/2),0)),IF(ISBLANK(OFFSET('9. METAS'!$S$20,INT((ROW()-14)/2),0)),"",OFFSET('9. METAS'!$S$20,INT((ROW()-14)/2),0)))</f>
        <v/>
      </c>
      <c r="L67" s="195" t="str">
        <f ca="1">IF(MOD(ROW()-13,2)=0,IF(ISBLANK(OFFSET('11. SEGUIMIENTO 2026'!$P$14,INT((ROW()-13)/2),0)),"",OFFSET('11. SEGUIMIENTO 2026'!$P$14,INT((ROW()-13)/2),0)),IF(ISBLANK(OFFSET('9. METAS'!$T$20,INT((ROW()-14)/2),0)),"",OFFSET('9. METAS'!$T$20,INT((ROW()-14)/2),0)))</f>
        <v/>
      </c>
      <c r="M67" s="196" t="str">
        <f ca="1">IF(MOD(ROW()-13,2)=0,IF(ISBLANK(OFFSET('11. SEGUIMIENTO 2026'!$Q$14,INT((ROW()-13)/2),0)),"",OFFSET('11. SEGUIMIENTO 2026'!$Q$14,INT((ROW()-13)/2),0)),IF(ISBLANK(OFFSET('9. METAS'!$U$20,INT((ROW()-14)/2),0)),"",OFFSET('9. METAS'!$U$20,INT((ROW()-14)/2),0)))</f>
        <v/>
      </c>
      <c r="N67" s="742" t="str">
        <f t="shared" ref="N67" ca="1" si="50">IFERROR(J67/J68,"ND")</f>
        <v>ND</v>
      </c>
      <c r="O67" s="738" t="str">
        <f t="shared" ref="O67" ca="1" si="51">IFERROR(((J67+K67+L67+M67)/H67),"ND")</f>
        <v>ND</v>
      </c>
      <c r="P67" s="726"/>
    </row>
    <row r="68" spans="3:16">
      <c r="C68" s="760"/>
      <c r="D68" s="756"/>
      <c r="E68" s="756"/>
      <c r="F68" s="754"/>
      <c r="G68" s="751"/>
      <c r="H68" s="747"/>
      <c r="I68" s="745"/>
      <c r="J68" s="194" t="str">
        <f ca="1">IF(MOD(ROW()-13,2)=0,IF(ISBLANK(OFFSET('11. SEGUIMIENTO 2026'!$N$14,INT((ROW()-13)/2),0)),"",OFFSET('11. SEGUIMIENTO 2026'!$N$14,INT((ROW()-13)/2),0)),IF(ISBLANK(OFFSET('9. METAS'!$R$20,INT((ROW()-14)/2),0)),"",OFFSET('9. METAS'!$R$20,INT((ROW()-14)/2),0)))</f>
        <v/>
      </c>
      <c r="K68" s="195" t="str">
        <f ca="1">IF(MOD(ROW()-13,2)=0,IF(ISBLANK(OFFSET('11. SEGUIMIENTO 2026'!$O$14,INT((ROW()-13)/2),0)),"",OFFSET('11. SEGUIMIENTO 2026'!$O$14,INT((ROW()-13)/2),0)),IF(ISBLANK(OFFSET('9. METAS'!$S$20,INT((ROW()-14)/2),0)),"",OFFSET('9. METAS'!$S$20,INT((ROW()-14)/2),0)))</f>
        <v/>
      </c>
      <c r="L68" s="195" t="str">
        <f ca="1">IF(MOD(ROW()-13,2)=0,IF(ISBLANK(OFFSET('11. SEGUIMIENTO 2026'!$P$14,INT((ROW()-13)/2),0)),"",OFFSET('11. SEGUIMIENTO 2026'!$P$14,INT((ROW()-13)/2),0)),IF(ISBLANK(OFFSET('9. METAS'!$T$20,INT((ROW()-14)/2),0)),"",OFFSET('9. METAS'!$T$20,INT((ROW()-14)/2),0)))</f>
        <v/>
      </c>
      <c r="M68" s="196" t="str">
        <f ca="1">IF(MOD(ROW()-13,2)=0,IF(ISBLANK(OFFSET('11. SEGUIMIENTO 2026'!$Q$14,INT((ROW()-13)/2),0)),"",OFFSET('11. SEGUIMIENTO 2026'!$Q$14,INT((ROW()-13)/2),0)),IF(ISBLANK(OFFSET('9. METAS'!$U$20,INT((ROW()-14)/2),0)),"",OFFSET('9. METAS'!$U$20,INT((ROW()-14)/2),0)))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METAS'!$L$20,INT((ROW()-13)/2),0)),"",OFFSET('9. METAS'!$L$20,INT((ROW()-13)/2),0))</f>
        <v/>
      </c>
      <c r="I69" s="744"/>
      <c r="J69" s="194" t="str">
        <f ca="1">IF(MOD(ROW()-13,2)=0,IF(ISBLANK(OFFSET('11. SEGUIMIENTO 2026'!$N$14,INT((ROW()-13)/2),0)),"",OFFSET('11. SEGUIMIENTO 2026'!$N$14,INT((ROW()-13)/2),0)),IF(ISBLANK(OFFSET('9. METAS'!$R$20,INT((ROW()-14)/2),0)),"",OFFSET('9. METAS'!$R$20,INT((ROW()-14)/2),0)))</f>
        <v/>
      </c>
      <c r="K69" s="195" t="str">
        <f ca="1">IF(MOD(ROW()-13,2)=0,IF(ISBLANK(OFFSET('11. SEGUIMIENTO 2026'!$O$14,INT((ROW()-13)/2),0)),"",OFFSET('11. SEGUIMIENTO 2026'!$O$14,INT((ROW()-13)/2),0)),IF(ISBLANK(OFFSET('9. METAS'!$S$20,INT((ROW()-14)/2),0)),"",OFFSET('9. METAS'!$S$20,INT((ROW()-14)/2),0)))</f>
        <v/>
      </c>
      <c r="L69" s="195" t="str">
        <f ca="1">IF(MOD(ROW()-13,2)=0,IF(ISBLANK(OFFSET('11. SEGUIMIENTO 2026'!$P$14,INT((ROW()-13)/2),0)),"",OFFSET('11. SEGUIMIENTO 2026'!$P$14,INT((ROW()-13)/2),0)),IF(ISBLANK(OFFSET('9. METAS'!$T$20,INT((ROW()-14)/2),0)),"",OFFSET('9. METAS'!$T$20,INT((ROW()-14)/2),0)))</f>
        <v/>
      </c>
      <c r="M69" s="196" t="str">
        <f ca="1">IF(MOD(ROW()-13,2)=0,IF(ISBLANK(OFFSET('11. SEGUIMIENTO 2026'!$Q$14,INT((ROW()-13)/2),0)),"",OFFSET('11. SEGUIMIENTO 2026'!$Q$14,INT((ROW()-13)/2),0)),IF(ISBLANK(OFFSET('9. METAS'!$U$20,INT((ROW()-14)/2),0)),"",OFFSET('9. METAS'!$U$20,INT((ROW()-14)/2),0)))</f>
        <v/>
      </c>
      <c r="N69" s="742" t="str">
        <f t="shared" ref="N69" ca="1" si="52">IFERROR(J69/J70,"ND")</f>
        <v>ND</v>
      </c>
      <c r="O69" s="738" t="str">
        <f t="shared" ref="O69" ca="1" si="53">IFERROR(((J69+K69+L69+M69)/H69),"ND")</f>
        <v>ND</v>
      </c>
      <c r="P69" s="726"/>
    </row>
    <row r="70" spans="3:16">
      <c r="C70" s="760"/>
      <c r="D70" s="756"/>
      <c r="E70" s="756"/>
      <c r="F70" s="754"/>
      <c r="G70" s="751"/>
      <c r="H70" s="747"/>
      <c r="I70" s="745"/>
      <c r="J70" s="194" t="str">
        <f ca="1">IF(MOD(ROW()-13,2)=0,IF(ISBLANK(OFFSET('11. SEGUIMIENTO 2026'!$N$14,INT((ROW()-13)/2),0)),"",OFFSET('11. SEGUIMIENTO 2026'!$N$14,INT((ROW()-13)/2),0)),IF(ISBLANK(OFFSET('9. METAS'!$R$20,INT((ROW()-14)/2),0)),"",OFFSET('9. METAS'!$R$20,INT((ROW()-14)/2),0)))</f>
        <v/>
      </c>
      <c r="K70" s="195" t="str">
        <f ca="1">IF(MOD(ROW()-13,2)=0,IF(ISBLANK(OFFSET('11. SEGUIMIENTO 2026'!$O$14,INT((ROW()-13)/2),0)),"",OFFSET('11. SEGUIMIENTO 2026'!$O$14,INT((ROW()-13)/2),0)),IF(ISBLANK(OFFSET('9. METAS'!$S$20,INT((ROW()-14)/2),0)),"",OFFSET('9. METAS'!$S$20,INT((ROW()-14)/2),0)))</f>
        <v/>
      </c>
      <c r="L70" s="195" t="str">
        <f ca="1">IF(MOD(ROW()-13,2)=0,IF(ISBLANK(OFFSET('11. SEGUIMIENTO 2026'!$P$14,INT((ROW()-13)/2),0)),"",OFFSET('11. SEGUIMIENTO 2026'!$P$14,INT((ROW()-13)/2),0)),IF(ISBLANK(OFFSET('9. METAS'!$T$20,INT((ROW()-14)/2),0)),"",OFFSET('9. METAS'!$T$20,INT((ROW()-14)/2),0)))</f>
        <v/>
      </c>
      <c r="M70" s="196" t="str">
        <f ca="1">IF(MOD(ROW()-13,2)=0,IF(ISBLANK(OFFSET('11. SEGUIMIENTO 2026'!$Q$14,INT((ROW()-13)/2),0)),"",OFFSET('11. SEGUIMIENTO 2026'!$Q$14,INT((ROW()-13)/2),0)),IF(ISBLANK(OFFSET('9. METAS'!$U$20,INT((ROW()-14)/2),0)),"",OFFSET('9. METAS'!$U$20,INT((ROW()-14)/2),0)))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METAS'!$L$20,INT((ROW()-13)/2),0)),"",OFFSET('9. METAS'!$L$20,INT((ROW()-13)/2),0))</f>
        <v/>
      </c>
      <c r="I71" s="744"/>
      <c r="J71" s="194" t="str">
        <f ca="1">IF(MOD(ROW()-13,2)=0,IF(ISBLANK(OFFSET('11. SEGUIMIENTO 2026'!$N$14,INT((ROW()-13)/2),0)),"",OFFSET('11. SEGUIMIENTO 2026'!$N$14,INT((ROW()-13)/2),0)),IF(ISBLANK(OFFSET('9. METAS'!$R$20,INT((ROW()-14)/2),0)),"",OFFSET('9. METAS'!$R$20,INT((ROW()-14)/2),0)))</f>
        <v/>
      </c>
      <c r="K71" s="195" t="str">
        <f ca="1">IF(MOD(ROW()-13,2)=0,IF(ISBLANK(OFFSET('11. SEGUIMIENTO 2026'!$O$14,INT((ROW()-13)/2),0)),"",OFFSET('11. SEGUIMIENTO 2026'!$O$14,INT((ROW()-13)/2),0)),IF(ISBLANK(OFFSET('9. METAS'!$S$20,INT((ROW()-14)/2),0)),"",OFFSET('9. METAS'!$S$20,INT((ROW()-14)/2),0)))</f>
        <v/>
      </c>
      <c r="L71" s="195" t="str">
        <f ca="1">IF(MOD(ROW()-13,2)=0,IF(ISBLANK(OFFSET('11. SEGUIMIENTO 2026'!$P$14,INT((ROW()-13)/2),0)),"",OFFSET('11. SEGUIMIENTO 2026'!$P$14,INT((ROW()-13)/2),0)),IF(ISBLANK(OFFSET('9. METAS'!$T$20,INT((ROW()-14)/2),0)),"",OFFSET('9. METAS'!$T$20,INT((ROW()-14)/2),0)))</f>
        <v/>
      </c>
      <c r="M71" s="196" t="str">
        <f ca="1">IF(MOD(ROW()-13,2)=0,IF(ISBLANK(OFFSET('11. SEGUIMIENTO 2026'!$Q$14,INT((ROW()-13)/2),0)),"",OFFSET('11. SEGUIMIENTO 2026'!$Q$14,INT((ROW()-13)/2),0)),IF(ISBLANK(OFFSET('9. METAS'!$U$20,INT((ROW()-14)/2),0)),"",OFFSET('9. METAS'!$U$20,INT((ROW()-14)/2),0)))</f>
        <v/>
      </c>
      <c r="N71" s="742" t="str">
        <f t="shared" ref="N71" ca="1" si="54">IFERROR(J71/J72,"ND")</f>
        <v>ND</v>
      </c>
      <c r="O71" s="738" t="str">
        <f t="shared" ref="O71" ca="1" si="55">IFERROR(((J71+K71+L71+M71)/H71),"ND")</f>
        <v>ND</v>
      </c>
      <c r="P71" s="726"/>
    </row>
    <row r="72" spans="3:16">
      <c r="C72" s="760"/>
      <c r="D72" s="756"/>
      <c r="E72" s="756"/>
      <c r="F72" s="754"/>
      <c r="G72" s="751"/>
      <c r="H72" s="747"/>
      <c r="I72" s="745"/>
      <c r="J72" s="194" t="str">
        <f ca="1">IF(MOD(ROW()-13,2)=0,IF(ISBLANK(OFFSET('11. SEGUIMIENTO 2026'!$N$14,INT((ROW()-13)/2),0)),"",OFFSET('11. SEGUIMIENTO 2026'!$N$14,INT((ROW()-13)/2),0)),IF(ISBLANK(OFFSET('9. METAS'!$R$20,INT((ROW()-14)/2),0)),"",OFFSET('9. METAS'!$R$20,INT((ROW()-14)/2),0)))</f>
        <v/>
      </c>
      <c r="K72" s="195" t="str">
        <f ca="1">IF(MOD(ROW()-13,2)=0,IF(ISBLANK(OFFSET('11. SEGUIMIENTO 2026'!$O$14,INT((ROW()-13)/2),0)),"",OFFSET('11. SEGUIMIENTO 2026'!$O$14,INT((ROW()-13)/2),0)),IF(ISBLANK(OFFSET('9. METAS'!$S$20,INT((ROW()-14)/2),0)),"",OFFSET('9. METAS'!$S$20,INT((ROW()-14)/2),0)))</f>
        <v/>
      </c>
      <c r="L72" s="195" t="str">
        <f ca="1">IF(MOD(ROW()-13,2)=0,IF(ISBLANK(OFFSET('11. SEGUIMIENTO 2026'!$P$14,INT((ROW()-13)/2),0)),"",OFFSET('11. SEGUIMIENTO 2026'!$P$14,INT((ROW()-13)/2),0)),IF(ISBLANK(OFFSET('9. METAS'!$T$20,INT((ROW()-14)/2),0)),"",OFFSET('9. METAS'!$T$20,INT((ROW()-14)/2),0)))</f>
        <v/>
      </c>
      <c r="M72" s="196" t="str">
        <f ca="1">IF(MOD(ROW()-13,2)=0,IF(ISBLANK(OFFSET('11. SEGUIMIENTO 2026'!$Q$14,INT((ROW()-13)/2),0)),"",OFFSET('11. SEGUIMIENTO 2026'!$Q$14,INT((ROW()-13)/2),0)),IF(ISBLANK(OFFSET('9. METAS'!$U$20,INT((ROW()-14)/2),0)),"",OFFSET('9. METAS'!$U$20,INT((ROW()-14)/2),0)))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METAS'!$L$20,INT((ROW()-13)/2),0)),"",OFFSET('9. METAS'!$L$20,INT((ROW()-13)/2),0))</f>
        <v/>
      </c>
      <c r="I73" s="744"/>
      <c r="J73" s="194" t="str">
        <f ca="1">IF(MOD(ROW()-13,2)=0,IF(ISBLANK(OFFSET('11. SEGUIMIENTO 2026'!$N$14,INT((ROW()-13)/2),0)),"",OFFSET('11. SEGUIMIENTO 2026'!$N$14,INT((ROW()-13)/2),0)),IF(ISBLANK(OFFSET('9. METAS'!$R$20,INT((ROW()-14)/2),0)),"",OFFSET('9. METAS'!$R$20,INT((ROW()-14)/2),0)))</f>
        <v/>
      </c>
      <c r="K73" s="195" t="str">
        <f ca="1">IF(MOD(ROW()-13,2)=0,IF(ISBLANK(OFFSET('11. SEGUIMIENTO 2026'!$O$14,INT((ROW()-13)/2),0)),"",OFFSET('11. SEGUIMIENTO 2026'!$O$14,INT((ROW()-13)/2),0)),IF(ISBLANK(OFFSET('9. METAS'!$S$20,INT((ROW()-14)/2),0)),"",OFFSET('9. METAS'!$S$20,INT((ROW()-14)/2),0)))</f>
        <v/>
      </c>
      <c r="L73" s="195" t="str">
        <f ca="1">IF(MOD(ROW()-13,2)=0,IF(ISBLANK(OFFSET('11. SEGUIMIENTO 2026'!$P$14,INT((ROW()-13)/2),0)),"",OFFSET('11. SEGUIMIENTO 2026'!$P$14,INT((ROW()-13)/2),0)),IF(ISBLANK(OFFSET('9. METAS'!$T$20,INT((ROW()-14)/2),0)),"",OFFSET('9. METAS'!$T$20,INT((ROW()-14)/2),0)))</f>
        <v/>
      </c>
      <c r="M73" s="196" t="str">
        <f ca="1">IF(MOD(ROW()-13,2)=0,IF(ISBLANK(OFFSET('11. SEGUIMIENTO 2026'!$Q$14,INT((ROW()-13)/2),0)),"",OFFSET('11. SEGUIMIENTO 2026'!$Q$14,INT((ROW()-13)/2),0)),IF(ISBLANK(OFFSET('9. METAS'!$U$20,INT((ROW()-14)/2),0)),"",OFFSET('9. METAS'!$U$20,INT((ROW()-14)/2),0)))</f>
        <v/>
      </c>
      <c r="N73" s="742" t="str">
        <f t="shared" ref="N73" ca="1" si="56">IFERROR(J73/J74,"ND")</f>
        <v>ND</v>
      </c>
      <c r="O73" s="738" t="str">
        <f t="shared" ref="O73" ca="1" si="57">IFERROR(((J73+K73+L73+M73)/H73),"ND")</f>
        <v>ND</v>
      </c>
      <c r="P73" s="726"/>
    </row>
    <row r="74" spans="3:16">
      <c r="C74" s="760"/>
      <c r="D74" s="756"/>
      <c r="E74" s="756"/>
      <c r="F74" s="754"/>
      <c r="G74" s="751"/>
      <c r="H74" s="747"/>
      <c r="I74" s="745"/>
      <c r="J74" s="194" t="str">
        <f ca="1">IF(MOD(ROW()-13,2)=0,IF(ISBLANK(OFFSET('11. SEGUIMIENTO 2026'!$N$14,INT((ROW()-13)/2),0)),"",OFFSET('11. SEGUIMIENTO 2026'!$N$14,INT((ROW()-13)/2),0)),IF(ISBLANK(OFFSET('9. METAS'!$R$20,INT((ROW()-14)/2),0)),"",OFFSET('9. METAS'!$R$20,INT((ROW()-14)/2),0)))</f>
        <v/>
      </c>
      <c r="K74" s="195" t="str">
        <f ca="1">IF(MOD(ROW()-13,2)=0,IF(ISBLANK(OFFSET('11. SEGUIMIENTO 2026'!$O$14,INT((ROW()-13)/2),0)),"",OFFSET('11. SEGUIMIENTO 2026'!$O$14,INT((ROW()-13)/2),0)),IF(ISBLANK(OFFSET('9. METAS'!$S$20,INT((ROW()-14)/2),0)),"",OFFSET('9. METAS'!$S$20,INT((ROW()-14)/2),0)))</f>
        <v/>
      </c>
      <c r="L74" s="195" t="str">
        <f ca="1">IF(MOD(ROW()-13,2)=0,IF(ISBLANK(OFFSET('11. SEGUIMIENTO 2026'!$P$14,INT((ROW()-13)/2),0)),"",OFFSET('11. SEGUIMIENTO 2026'!$P$14,INT((ROW()-13)/2),0)),IF(ISBLANK(OFFSET('9. METAS'!$T$20,INT((ROW()-14)/2),0)),"",OFFSET('9. METAS'!$T$20,INT((ROW()-14)/2),0)))</f>
        <v/>
      </c>
      <c r="M74" s="196" t="str">
        <f ca="1">IF(MOD(ROW()-13,2)=0,IF(ISBLANK(OFFSET('11. SEGUIMIENTO 2026'!$Q$14,INT((ROW()-13)/2),0)),"",OFFSET('11. SEGUIMIENTO 2026'!$Q$14,INT((ROW()-13)/2),0)),IF(ISBLANK(OFFSET('9. METAS'!$U$20,INT((ROW()-14)/2),0)),"",OFFSET('9. METAS'!$U$20,INT((ROW()-14)/2),0)))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METAS'!$L$20,INT((ROW()-13)/2),0)),"",OFFSET('9. METAS'!$L$20,INT((ROW()-13)/2),0))</f>
        <v/>
      </c>
      <c r="I75" s="744"/>
      <c r="J75" s="194" t="str">
        <f ca="1">IF(MOD(ROW()-13,2)=0,IF(ISBLANK(OFFSET('11. SEGUIMIENTO 2026'!$N$14,INT((ROW()-13)/2),0)),"",OFFSET('11. SEGUIMIENTO 2026'!$N$14,INT((ROW()-13)/2),0)),IF(ISBLANK(OFFSET('9. METAS'!$R$20,INT((ROW()-14)/2),0)),"",OFFSET('9. METAS'!$R$20,INT((ROW()-14)/2),0)))</f>
        <v/>
      </c>
      <c r="K75" s="195" t="str">
        <f ca="1">IF(MOD(ROW()-13,2)=0,IF(ISBLANK(OFFSET('11. SEGUIMIENTO 2026'!$O$14,INT((ROW()-13)/2),0)),"",OFFSET('11. SEGUIMIENTO 2026'!$O$14,INT((ROW()-13)/2),0)),IF(ISBLANK(OFFSET('9. METAS'!$S$20,INT((ROW()-14)/2),0)),"",OFFSET('9. METAS'!$S$20,INT((ROW()-14)/2),0)))</f>
        <v/>
      </c>
      <c r="L75" s="195" t="str">
        <f ca="1">IF(MOD(ROW()-13,2)=0,IF(ISBLANK(OFFSET('11. SEGUIMIENTO 2026'!$P$14,INT((ROW()-13)/2),0)),"",OFFSET('11. SEGUIMIENTO 2026'!$P$14,INT((ROW()-13)/2),0)),IF(ISBLANK(OFFSET('9. METAS'!$T$20,INT((ROW()-14)/2),0)),"",OFFSET('9. METAS'!$T$20,INT((ROW()-14)/2),0)))</f>
        <v/>
      </c>
      <c r="M75" s="196" t="str">
        <f ca="1">IF(MOD(ROW()-13,2)=0,IF(ISBLANK(OFFSET('11. SEGUIMIENTO 2026'!$Q$14,INT((ROW()-13)/2),0)),"",OFFSET('11. SEGUIMIENTO 2026'!$Q$14,INT((ROW()-13)/2),0)),IF(ISBLANK(OFFSET('9. METAS'!$U$20,INT((ROW()-14)/2),0)),"",OFFSET('9. METAS'!$U$20,INT((ROW()-14)/2),0)))</f>
        <v/>
      </c>
      <c r="N75" s="742" t="str">
        <f t="shared" ref="N75" ca="1" si="58">IFERROR(J75/J76,"ND")</f>
        <v>ND</v>
      </c>
      <c r="O75" s="738" t="str">
        <f t="shared" ref="O75" ca="1" si="59">IFERROR(((J75+K75+L75+M75)/H75),"ND")</f>
        <v>ND</v>
      </c>
      <c r="P75" s="726"/>
    </row>
    <row r="76" spans="3:16">
      <c r="C76" s="760"/>
      <c r="D76" s="756"/>
      <c r="E76" s="756"/>
      <c r="F76" s="754"/>
      <c r="G76" s="751"/>
      <c r="H76" s="747"/>
      <c r="I76" s="745"/>
      <c r="J76" s="194" t="str">
        <f ca="1">IF(MOD(ROW()-13,2)=0,IF(ISBLANK(OFFSET('11. SEGUIMIENTO 2026'!$N$14,INT((ROW()-13)/2),0)),"",OFFSET('11. SEGUIMIENTO 2026'!$N$14,INT((ROW()-13)/2),0)),IF(ISBLANK(OFFSET('9. METAS'!$R$20,INT((ROW()-14)/2),0)),"",OFFSET('9. METAS'!$R$20,INT((ROW()-14)/2),0)))</f>
        <v/>
      </c>
      <c r="K76" s="195" t="str">
        <f ca="1">IF(MOD(ROW()-13,2)=0,IF(ISBLANK(OFFSET('11. SEGUIMIENTO 2026'!$O$14,INT((ROW()-13)/2),0)),"",OFFSET('11. SEGUIMIENTO 2026'!$O$14,INT((ROW()-13)/2),0)),IF(ISBLANK(OFFSET('9. METAS'!$S$20,INT((ROW()-14)/2),0)),"",OFFSET('9. METAS'!$S$20,INT((ROW()-14)/2),0)))</f>
        <v/>
      </c>
      <c r="L76" s="195" t="str">
        <f ca="1">IF(MOD(ROW()-13,2)=0,IF(ISBLANK(OFFSET('11. SEGUIMIENTO 2026'!$P$14,INT((ROW()-13)/2),0)),"",OFFSET('11. SEGUIMIENTO 2026'!$P$14,INT((ROW()-13)/2),0)),IF(ISBLANK(OFFSET('9. METAS'!$T$20,INT((ROW()-14)/2),0)),"",OFFSET('9. METAS'!$T$20,INT((ROW()-14)/2),0)))</f>
        <v/>
      </c>
      <c r="M76" s="196" t="str">
        <f ca="1">IF(MOD(ROW()-13,2)=0,IF(ISBLANK(OFFSET('11. SEGUIMIENTO 2026'!$Q$14,INT((ROW()-13)/2),0)),"",OFFSET('11. SEGUIMIENTO 2026'!$Q$14,INT((ROW()-13)/2),0)),IF(ISBLANK(OFFSET('9. METAS'!$U$20,INT((ROW()-14)/2),0)),"",OFFSET('9. METAS'!$U$20,INT((ROW()-14)/2),0)))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METAS'!$L$20,INT((ROW()-13)/2),0)),"",OFFSET('9. METAS'!$L$20,INT((ROW()-13)/2),0))</f>
        <v/>
      </c>
      <c r="I77" s="744"/>
      <c r="J77" s="194" t="str">
        <f ca="1">IF(MOD(ROW()-13,2)=0,IF(ISBLANK(OFFSET('11. SEGUIMIENTO 2026'!$N$14,INT((ROW()-13)/2),0)),"",OFFSET('11. SEGUIMIENTO 2026'!$N$14,INT((ROW()-13)/2),0)),IF(ISBLANK(OFFSET('9. METAS'!$R$20,INT((ROW()-14)/2),0)),"",OFFSET('9. METAS'!$R$20,INT((ROW()-14)/2),0)))</f>
        <v/>
      </c>
      <c r="K77" s="195" t="str">
        <f ca="1">IF(MOD(ROW()-13,2)=0,IF(ISBLANK(OFFSET('11. SEGUIMIENTO 2026'!$O$14,INT((ROW()-13)/2),0)),"",OFFSET('11. SEGUIMIENTO 2026'!$O$14,INT((ROW()-13)/2),0)),IF(ISBLANK(OFFSET('9. METAS'!$S$20,INT((ROW()-14)/2),0)),"",OFFSET('9. METAS'!$S$20,INT((ROW()-14)/2),0)))</f>
        <v/>
      </c>
      <c r="L77" s="195" t="str">
        <f ca="1">IF(MOD(ROW()-13,2)=0,IF(ISBLANK(OFFSET('11. SEGUIMIENTO 2026'!$P$14,INT((ROW()-13)/2),0)),"",OFFSET('11. SEGUIMIENTO 2026'!$P$14,INT((ROW()-13)/2),0)),IF(ISBLANK(OFFSET('9. METAS'!$T$20,INT((ROW()-14)/2),0)),"",OFFSET('9. METAS'!$T$20,INT((ROW()-14)/2),0)))</f>
        <v/>
      </c>
      <c r="M77" s="196" t="str">
        <f ca="1">IF(MOD(ROW()-13,2)=0,IF(ISBLANK(OFFSET('11. SEGUIMIENTO 2026'!$Q$14,INT((ROW()-13)/2),0)),"",OFFSET('11. SEGUIMIENTO 2026'!$Q$14,INT((ROW()-13)/2),0)),IF(ISBLANK(OFFSET('9. METAS'!$U$20,INT((ROW()-14)/2),0)),"",OFFSET('9. METAS'!$U$20,INT((ROW()-14)/2),0)))</f>
        <v/>
      </c>
      <c r="N77" s="742" t="str">
        <f t="shared" ref="N77" ca="1" si="60">IFERROR(J77/J78,"ND")</f>
        <v>ND</v>
      </c>
      <c r="O77" s="738" t="str">
        <f t="shared" ref="O77" ca="1" si="61">IFERROR(((J77+K77+L77+M77)/H77),"ND")</f>
        <v>ND</v>
      </c>
      <c r="P77" s="726"/>
    </row>
    <row r="78" spans="3:16">
      <c r="C78" s="760"/>
      <c r="D78" s="756"/>
      <c r="E78" s="756"/>
      <c r="F78" s="754"/>
      <c r="G78" s="751"/>
      <c r="H78" s="747"/>
      <c r="I78" s="745"/>
      <c r="J78" s="194" t="str">
        <f ca="1">IF(MOD(ROW()-13,2)=0,IF(ISBLANK(OFFSET('11. SEGUIMIENTO 2026'!$N$14,INT((ROW()-13)/2),0)),"",OFFSET('11. SEGUIMIENTO 2026'!$N$14,INT((ROW()-13)/2),0)),IF(ISBLANK(OFFSET('9. METAS'!$R$20,INT((ROW()-14)/2),0)),"",OFFSET('9. METAS'!$R$20,INT((ROW()-14)/2),0)))</f>
        <v/>
      </c>
      <c r="K78" s="195" t="str">
        <f ca="1">IF(MOD(ROW()-13,2)=0,IF(ISBLANK(OFFSET('11. SEGUIMIENTO 2026'!$O$14,INT((ROW()-13)/2),0)),"",OFFSET('11. SEGUIMIENTO 2026'!$O$14,INT((ROW()-13)/2),0)),IF(ISBLANK(OFFSET('9. METAS'!$S$20,INT((ROW()-14)/2),0)),"",OFFSET('9. METAS'!$S$20,INT((ROW()-14)/2),0)))</f>
        <v/>
      </c>
      <c r="L78" s="195" t="str">
        <f ca="1">IF(MOD(ROW()-13,2)=0,IF(ISBLANK(OFFSET('11. SEGUIMIENTO 2026'!$P$14,INT((ROW()-13)/2),0)),"",OFFSET('11. SEGUIMIENTO 2026'!$P$14,INT((ROW()-13)/2),0)),IF(ISBLANK(OFFSET('9. METAS'!$T$20,INT((ROW()-14)/2),0)),"",OFFSET('9. METAS'!$T$20,INT((ROW()-14)/2),0)))</f>
        <v/>
      </c>
      <c r="M78" s="196" t="str">
        <f ca="1">IF(MOD(ROW()-13,2)=0,IF(ISBLANK(OFFSET('11. SEGUIMIENTO 2026'!$Q$14,INT((ROW()-13)/2),0)),"",OFFSET('11. SEGUIMIENTO 2026'!$Q$14,INT((ROW()-13)/2),0)),IF(ISBLANK(OFFSET('9. METAS'!$U$20,INT((ROW()-14)/2),0)),"",OFFSET('9. METAS'!$U$20,INT((ROW()-14)/2),0)))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METAS'!$L$20,INT((ROW()-13)/2),0)),"",OFFSET('9. METAS'!$L$20,INT((ROW()-13)/2),0))</f>
        <v/>
      </c>
      <c r="I79" s="744"/>
      <c r="J79" s="194" t="str">
        <f ca="1">IF(MOD(ROW()-13,2)=0,IF(ISBLANK(OFFSET('11. SEGUIMIENTO 2026'!$N$14,INT((ROW()-13)/2),0)),"",OFFSET('11. SEGUIMIENTO 2026'!$N$14,INT((ROW()-13)/2),0)),IF(ISBLANK(OFFSET('9. METAS'!$R$20,INT((ROW()-14)/2),0)),"",OFFSET('9. METAS'!$R$20,INT((ROW()-14)/2),0)))</f>
        <v/>
      </c>
      <c r="K79" s="195" t="str">
        <f ca="1">IF(MOD(ROW()-13,2)=0,IF(ISBLANK(OFFSET('11. SEGUIMIENTO 2026'!$O$14,INT((ROW()-13)/2),0)),"",OFFSET('11. SEGUIMIENTO 2026'!$O$14,INT((ROW()-13)/2),0)),IF(ISBLANK(OFFSET('9. METAS'!$S$20,INT((ROW()-14)/2),0)),"",OFFSET('9. METAS'!$S$20,INT((ROW()-14)/2),0)))</f>
        <v/>
      </c>
      <c r="L79" s="195" t="str">
        <f ca="1">IF(MOD(ROW()-13,2)=0,IF(ISBLANK(OFFSET('11. SEGUIMIENTO 2026'!$P$14,INT((ROW()-13)/2),0)),"",OFFSET('11. SEGUIMIENTO 2026'!$P$14,INT((ROW()-13)/2),0)),IF(ISBLANK(OFFSET('9. METAS'!$T$20,INT((ROW()-14)/2),0)),"",OFFSET('9. METAS'!$T$20,INT((ROW()-14)/2),0)))</f>
        <v/>
      </c>
      <c r="M79" s="196" t="str">
        <f ca="1">IF(MOD(ROW()-13,2)=0,IF(ISBLANK(OFFSET('11. SEGUIMIENTO 2026'!$Q$14,INT((ROW()-13)/2),0)),"",OFFSET('11. SEGUIMIENTO 2026'!$Q$14,INT((ROW()-13)/2),0)),IF(ISBLANK(OFFSET('9. METAS'!$U$20,INT((ROW()-14)/2),0)),"",OFFSET('9. METAS'!$U$20,INT((ROW()-14)/2),0)))</f>
        <v/>
      </c>
      <c r="N79" s="742" t="str">
        <f t="shared" ref="N79" ca="1" si="62">IFERROR(J79/J80,"ND")</f>
        <v>ND</v>
      </c>
      <c r="O79" s="738" t="str">
        <f t="shared" ref="O79" ca="1" si="63">IFERROR(((J79+K79+L79+M79)/H79),"ND")</f>
        <v>ND</v>
      </c>
      <c r="P79" s="726"/>
    </row>
    <row r="80" spans="3:16">
      <c r="C80" s="760"/>
      <c r="D80" s="756"/>
      <c r="E80" s="756"/>
      <c r="F80" s="754"/>
      <c r="G80" s="751"/>
      <c r="H80" s="747"/>
      <c r="I80" s="745"/>
      <c r="J80" s="194" t="str">
        <f ca="1">IF(MOD(ROW()-13,2)=0,IF(ISBLANK(OFFSET('11. SEGUIMIENTO 2026'!$N$14,INT((ROW()-13)/2),0)),"",OFFSET('11. SEGUIMIENTO 2026'!$N$14,INT((ROW()-13)/2),0)),IF(ISBLANK(OFFSET('9. METAS'!$R$20,INT((ROW()-14)/2),0)),"",OFFSET('9. METAS'!$R$20,INT((ROW()-14)/2),0)))</f>
        <v/>
      </c>
      <c r="K80" s="195" t="str">
        <f ca="1">IF(MOD(ROW()-13,2)=0,IF(ISBLANK(OFFSET('11. SEGUIMIENTO 2026'!$O$14,INT((ROW()-13)/2),0)),"",OFFSET('11. SEGUIMIENTO 2026'!$O$14,INT((ROW()-13)/2),0)),IF(ISBLANK(OFFSET('9. METAS'!$S$20,INT((ROW()-14)/2),0)),"",OFFSET('9. METAS'!$S$20,INT((ROW()-14)/2),0)))</f>
        <v/>
      </c>
      <c r="L80" s="195" t="str">
        <f ca="1">IF(MOD(ROW()-13,2)=0,IF(ISBLANK(OFFSET('11. SEGUIMIENTO 2026'!$P$14,INT((ROW()-13)/2),0)),"",OFFSET('11. SEGUIMIENTO 2026'!$P$14,INT((ROW()-13)/2),0)),IF(ISBLANK(OFFSET('9. METAS'!$T$20,INT((ROW()-14)/2),0)),"",OFFSET('9. METAS'!$T$20,INT((ROW()-14)/2),0)))</f>
        <v/>
      </c>
      <c r="M80" s="196" t="str">
        <f ca="1">IF(MOD(ROW()-13,2)=0,IF(ISBLANK(OFFSET('11. SEGUIMIENTO 2026'!$Q$14,INT((ROW()-13)/2),0)),"",OFFSET('11. SEGUIMIENTO 2026'!$Q$14,INT((ROW()-13)/2),0)),IF(ISBLANK(OFFSET('9. METAS'!$U$20,INT((ROW()-14)/2),0)),"",OFFSET('9. METAS'!$U$20,INT((ROW()-14)/2),0)))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METAS'!$L$20,INT((ROW()-13)/2),0)),"",OFFSET('9. METAS'!$L$20,INT((ROW()-13)/2),0))</f>
        <v/>
      </c>
      <c r="I81" s="744"/>
      <c r="J81" s="194" t="str">
        <f ca="1">IF(MOD(ROW()-13,2)=0,IF(ISBLANK(OFFSET('11. SEGUIMIENTO 2026'!$N$14,INT((ROW()-13)/2),0)),"",OFFSET('11. SEGUIMIENTO 2026'!$N$14,INT((ROW()-13)/2),0)),IF(ISBLANK(OFFSET('9. METAS'!$R$20,INT((ROW()-14)/2),0)),"",OFFSET('9. METAS'!$R$20,INT((ROW()-14)/2),0)))</f>
        <v/>
      </c>
      <c r="K81" s="195" t="str">
        <f ca="1">IF(MOD(ROW()-13,2)=0,IF(ISBLANK(OFFSET('11. SEGUIMIENTO 2026'!$O$14,INT((ROW()-13)/2),0)),"",OFFSET('11. SEGUIMIENTO 2026'!$O$14,INT((ROW()-13)/2),0)),IF(ISBLANK(OFFSET('9. METAS'!$S$20,INT((ROW()-14)/2),0)),"",OFFSET('9. METAS'!$S$20,INT((ROW()-14)/2),0)))</f>
        <v/>
      </c>
      <c r="L81" s="195" t="str">
        <f ca="1">IF(MOD(ROW()-13,2)=0,IF(ISBLANK(OFFSET('11. SEGUIMIENTO 2026'!$P$14,INT((ROW()-13)/2),0)),"",OFFSET('11. SEGUIMIENTO 2026'!$P$14,INT((ROW()-13)/2),0)),IF(ISBLANK(OFFSET('9. METAS'!$T$20,INT((ROW()-14)/2),0)),"",OFFSET('9. METAS'!$T$20,INT((ROW()-14)/2),0)))</f>
        <v/>
      </c>
      <c r="M81" s="196" t="str">
        <f ca="1">IF(MOD(ROW()-13,2)=0,IF(ISBLANK(OFFSET('11. SEGUIMIENTO 2026'!$Q$14,INT((ROW()-13)/2),0)),"",OFFSET('11. SEGUIMIENTO 2026'!$Q$14,INT((ROW()-13)/2),0)),IF(ISBLANK(OFFSET('9. METAS'!$U$20,INT((ROW()-14)/2),0)),"",OFFSET('9. METAS'!$U$20,INT((ROW()-14)/2),0)))</f>
        <v/>
      </c>
      <c r="N81" s="742" t="str">
        <f t="shared" ref="N81" ca="1" si="64">IFERROR(J81/J82,"ND")</f>
        <v>ND</v>
      </c>
      <c r="O81" s="738" t="str">
        <f t="shared" ref="O81" ca="1" si="65">IFERROR(((J81+K81+L81+M81)/H81),"ND")</f>
        <v>ND</v>
      </c>
      <c r="P81" s="726"/>
    </row>
    <row r="82" spans="3:16">
      <c r="C82" s="760"/>
      <c r="D82" s="756"/>
      <c r="E82" s="756"/>
      <c r="F82" s="754"/>
      <c r="G82" s="751"/>
      <c r="H82" s="747"/>
      <c r="I82" s="745"/>
      <c r="J82" s="194" t="str">
        <f ca="1">IF(MOD(ROW()-13,2)=0,IF(ISBLANK(OFFSET('11. SEGUIMIENTO 2026'!$N$14,INT((ROW()-13)/2),0)),"",OFFSET('11. SEGUIMIENTO 2026'!$N$14,INT((ROW()-13)/2),0)),IF(ISBLANK(OFFSET('9. METAS'!$R$20,INT((ROW()-14)/2),0)),"",OFFSET('9. METAS'!$R$20,INT((ROW()-14)/2),0)))</f>
        <v/>
      </c>
      <c r="K82" s="195" t="str">
        <f ca="1">IF(MOD(ROW()-13,2)=0,IF(ISBLANK(OFFSET('11. SEGUIMIENTO 2026'!$O$14,INT((ROW()-13)/2),0)),"",OFFSET('11. SEGUIMIENTO 2026'!$O$14,INT((ROW()-13)/2),0)),IF(ISBLANK(OFFSET('9. METAS'!$S$20,INT((ROW()-14)/2),0)),"",OFFSET('9. METAS'!$S$20,INT((ROW()-14)/2),0)))</f>
        <v/>
      </c>
      <c r="L82" s="195" t="str">
        <f ca="1">IF(MOD(ROW()-13,2)=0,IF(ISBLANK(OFFSET('11. SEGUIMIENTO 2026'!$P$14,INT((ROW()-13)/2),0)),"",OFFSET('11. SEGUIMIENTO 2026'!$P$14,INT((ROW()-13)/2),0)),IF(ISBLANK(OFFSET('9. METAS'!$T$20,INT((ROW()-14)/2),0)),"",OFFSET('9. METAS'!$T$20,INT((ROW()-14)/2),0)))</f>
        <v/>
      </c>
      <c r="M82" s="196" t="str">
        <f ca="1">IF(MOD(ROW()-13,2)=0,IF(ISBLANK(OFFSET('11. SEGUIMIENTO 2026'!$Q$14,INT((ROW()-13)/2),0)),"",OFFSET('11. SEGUIMIENTO 2026'!$Q$14,INT((ROW()-13)/2),0)),IF(ISBLANK(OFFSET('9. METAS'!$U$20,INT((ROW()-14)/2),0)),"",OFFSET('9. METAS'!$U$20,INT((ROW()-14)/2),0)))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METAS'!$L$20,INT((ROW()-13)/2),0)),"",OFFSET('9. METAS'!$L$20,INT((ROW()-13)/2),0))</f>
        <v/>
      </c>
      <c r="I83" s="744"/>
      <c r="J83" s="194" t="str">
        <f ca="1">IF(MOD(ROW()-13,2)=0,IF(ISBLANK(OFFSET('11. SEGUIMIENTO 2026'!$N$14,INT((ROW()-13)/2),0)),"",OFFSET('11. SEGUIMIENTO 2026'!$N$14,INT((ROW()-13)/2),0)),IF(ISBLANK(OFFSET('9. METAS'!$R$20,INT((ROW()-14)/2),0)),"",OFFSET('9. METAS'!$R$20,INT((ROW()-14)/2),0)))</f>
        <v/>
      </c>
      <c r="K83" s="195" t="str">
        <f ca="1">IF(MOD(ROW()-13,2)=0,IF(ISBLANK(OFFSET('11. SEGUIMIENTO 2026'!$O$14,INT((ROW()-13)/2),0)),"",OFFSET('11. SEGUIMIENTO 2026'!$O$14,INT((ROW()-13)/2),0)),IF(ISBLANK(OFFSET('9. METAS'!$S$20,INT((ROW()-14)/2),0)),"",OFFSET('9. METAS'!$S$20,INT((ROW()-14)/2),0)))</f>
        <v/>
      </c>
      <c r="L83" s="195" t="str">
        <f ca="1">IF(MOD(ROW()-13,2)=0,IF(ISBLANK(OFFSET('11. SEGUIMIENTO 2026'!$P$14,INT((ROW()-13)/2),0)),"",OFFSET('11. SEGUIMIENTO 2026'!$P$14,INT((ROW()-13)/2),0)),IF(ISBLANK(OFFSET('9. METAS'!$T$20,INT((ROW()-14)/2),0)),"",OFFSET('9. METAS'!$T$20,INT((ROW()-14)/2),0)))</f>
        <v/>
      </c>
      <c r="M83" s="196" t="str">
        <f ca="1">IF(MOD(ROW()-13,2)=0,IF(ISBLANK(OFFSET('11. SEGUIMIENTO 2026'!$Q$14,INT((ROW()-13)/2),0)),"",OFFSET('11. SEGUIMIENTO 2026'!$Q$14,INT((ROW()-13)/2),0)),IF(ISBLANK(OFFSET('9. METAS'!$U$20,INT((ROW()-14)/2),0)),"",OFFSET('9. METAS'!$U$20,INT((ROW()-14)/2),0)))</f>
        <v/>
      </c>
      <c r="N83" s="742" t="str">
        <f t="shared" ref="N83" ca="1" si="66">IFERROR(J83/J84,"ND")</f>
        <v>ND</v>
      </c>
      <c r="O83" s="738" t="str">
        <f t="shared" ref="O83" ca="1" si="67">IFERROR(((J83+K83+L83+M83)/H83),"ND")</f>
        <v>ND</v>
      </c>
      <c r="P83" s="726"/>
    </row>
    <row r="84" spans="3:16">
      <c r="C84" s="760"/>
      <c r="D84" s="756"/>
      <c r="E84" s="756"/>
      <c r="F84" s="754"/>
      <c r="G84" s="751"/>
      <c r="H84" s="747"/>
      <c r="I84" s="745"/>
      <c r="J84" s="194" t="str">
        <f ca="1">IF(MOD(ROW()-13,2)=0,IF(ISBLANK(OFFSET('11. SEGUIMIENTO 2026'!$N$14,INT((ROW()-13)/2),0)),"",OFFSET('11. SEGUIMIENTO 2026'!$N$14,INT((ROW()-13)/2),0)),IF(ISBLANK(OFFSET('9. METAS'!$R$20,INT((ROW()-14)/2),0)),"",OFFSET('9. METAS'!$R$20,INT((ROW()-14)/2),0)))</f>
        <v/>
      </c>
      <c r="K84" s="195" t="str">
        <f ca="1">IF(MOD(ROW()-13,2)=0,IF(ISBLANK(OFFSET('11. SEGUIMIENTO 2026'!$O$14,INT((ROW()-13)/2),0)),"",OFFSET('11. SEGUIMIENTO 2026'!$O$14,INT((ROW()-13)/2),0)),IF(ISBLANK(OFFSET('9. METAS'!$S$20,INT((ROW()-14)/2),0)),"",OFFSET('9. METAS'!$S$20,INT((ROW()-14)/2),0)))</f>
        <v/>
      </c>
      <c r="L84" s="195" t="str">
        <f ca="1">IF(MOD(ROW()-13,2)=0,IF(ISBLANK(OFFSET('11. SEGUIMIENTO 2026'!$P$14,INT((ROW()-13)/2),0)),"",OFFSET('11. SEGUIMIENTO 2026'!$P$14,INT((ROW()-13)/2),0)),IF(ISBLANK(OFFSET('9. METAS'!$T$20,INT((ROW()-14)/2),0)),"",OFFSET('9. METAS'!$T$20,INT((ROW()-14)/2),0)))</f>
        <v/>
      </c>
      <c r="M84" s="196" t="str">
        <f ca="1">IF(MOD(ROW()-13,2)=0,IF(ISBLANK(OFFSET('11. SEGUIMIENTO 2026'!$Q$14,INT((ROW()-13)/2),0)),"",OFFSET('11. SEGUIMIENTO 2026'!$Q$14,INT((ROW()-13)/2),0)),IF(ISBLANK(OFFSET('9. METAS'!$U$20,INT((ROW()-14)/2),0)),"",OFFSET('9. METAS'!$U$20,INT((ROW()-14)/2),0)))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METAS'!$L$20,INT((ROW()-13)/2),0)),"",OFFSET('9. METAS'!$L$20,INT((ROW()-13)/2),0))</f>
        <v/>
      </c>
      <c r="I85" s="744"/>
      <c r="J85" s="194" t="str">
        <f ca="1">IF(MOD(ROW()-13,2)=0,IF(ISBLANK(OFFSET('11. SEGUIMIENTO 2026'!$N$14,INT((ROW()-13)/2),0)),"",OFFSET('11. SEGUIMIENTO 2026'!$N$14,INT((ROW()-13)/2),0)),IF(ISBLANK(OFFSET('9. METAS'!$R$20,INT((ROW()-14)/2),0)),"",OFFSET('9. METAS'!$R$20,INT((ROW()-14)/2),0)))</f>
        <v/>
      </c>
      <c r="K85" s="195" t="str">
        <f ca="1">IF(MOD(ROW()-13,2)=0,IF(ISBLANK(OFFSET('11. SEGUIMIENTO 2026'!$O$14,INT((ROW()-13)/2),0)),"",OFFSET('11. SEGUIMIENTO 2026'!$O$14,INT((ROW()-13)/2),0)),IF(ISBLANK(OFFSET('9. METAS'!$S$20,INT((ROW()-14)/2),0)),"",OFFSET('9. METAS'!$S$20,INT((ROW()-14)/2),0)))</f>
        <v/>
      </c>
      <c r="L85" s="195" t="str">
        <f ca="1">IF(MOD(ROW()-13,2)=0,IF(ISBLANK(OFFSET('11. SEGUIMIENTO 2026'!$P$14,INT((ROW()-13)/2),0)),"",OFFSET('11. SEGUIMIENTO 2026'!$P$14,INT((ROW()-13)/2),0)),IF(ISBLANK(OFFSET('9. METAS'!$T$20,INT((ROW()-14)/2),0)),"",OFFSET('9. METAS'!$T$20,INT((ROW()-14)/2),0)))</f>
        <v/>
      </c>
      <c r="M85" s="196" t="str">
        <f ca="1">IF(MOD(ROW()-13,2)=0,IF(ISBLANK(OFFSET('11. SEGUIMIENTO 2026'!$Q$14,INT((ROW()-13)/2),0)),"",OFFSET('11. SEGUIMIENTO 2026'!$Q$14,INT((ROW()-13)/2),0)),IF(ISBLANK(OFFSET('9. METAS'!$U$20,INT((ROW()-14)/2),0)),"",OFFSET('9. METAS'!$U$20,INT((ROW()-14)/2),0)))</f>
        <v/>
      </c>
      <c r="N85" s="742" t="str">
        <f t="shared" ref="N85" ca="1" si="68">IFERROR(J85/J86,"ND")</f>
        <v>ND</v>
      </c>
      <c r="O85" s="738" t="str">
        <f t="shared" ref="O85" ca="1" si="69">IFERROR(((J85+K85+L85+M85)/H85),"ND")</f>
        <v>ND</v>
      </c>
      <c r="P85" s="726"/>
    </row>
    <row r="86" spans="3:16">
      <c r="C86" s="760"/>
      <c r="D86" s="756"/>
      <c r="E86" s="756"/>
      <c r="F86" s="754"/>
      <c r="G86" s="751"/>
      <c r="H86" s="747"/>
      <c r="I86" s="745"/>
      <c r="J86" s="194" t="str">
        <f ca="1">IF(MOD(ROW()-13,2)=0,IF(ISBLANK(OFFSET('11. SEGUIMIENTO 2026'!$N$14,INT((ROW()-13)/2),0)),"",OFFSET('11. SEGUIMIENTO 2026'!$N$14,INT((ROW()-13)/2),0)),IF(ISBLANK(OFFSET('9. METAS'!$R$20,INT((ROW()-14)/2),0)),"",OFFSET('9. METAS'!$R$20,INT((ROW()-14)/2),0)))</f>
        <v/>
      </c>
      <c r="K86" s="195" t="str">
        <f ca="1">IF(MOD(ROW()-13,2)=0,IF(ISBLANK(OFFSET('11. SEGUIMIENTO 2026'!$O$14,INT((ROW()-13)/2),0)),"",OFFSET('11. SEGUIMIENTO 2026'!$O$14,INT((ROW()-13)/2),0)),IF(ISBLANK(OFFSET('9. METAS'!$S$20,INT((ROW()-14)/2),0)),"",OFFSET('9. METAS'!$S$20,INT((ROW()-14)/2),0)))</f>
        <v/>
      </c>
      <c r="L86" s="195" t="str">
        <f ca="1">IF(MOD(ROW()-13,2)=0,IF(ISBLANK(OFFSET('11. SEGUIMIENTO 2026'!$P$14,INT((ROW()-13)/2),0)),"",OFFSET('11. SEGUIMIENTO 2026'!$P$14,INT((ROW()-13)/2),0)),IF(ISBLANK(OFFSET('9. METAS'!$T$20,INT((ROW()-14)/2),0)),"",OFFSET('9. METAS'!$T$20,INT((ROW()-14)/2),0)))</f>
        <v/>
      </c>
      <c r="M86" s="196" t="str">
        <f ca="1">IF(MOD(ROW()-13,2)=0,IF(ISBLANK(OFFSET('11. SEGUIMIENTO 2026'!$Q$14,INT((ROW()-13)/2),0)),"",OFFSET('11. SEGUIMIENTO 2026'!$Q$14,INT((ROW()-13)/2),0)),IF(ISBLANK(OFFSET('9. METAS'!$U$20,INT((ROW()-14)/2),0)),"",OFFSET('9. METAS'!$U$20,INT((ROW()-14)/2),0)))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METAS'!$L$20,INT((ROW()-13)/2),0)),"",OFFSET('9. METAS'!$L$20,INT((ROW()-13)/2),0))</f>
        <v/>
      </c>
      <c r="I87" s="744"/>
      <c r="J87" s="194" t="str">
        <f ca="1">IF(MOD(ROW()-13,2)=0,IF(ISBLANK(OFFSET('11. SEGUIMIENTO 2026'!$N$14,INT((ROW()-13)/2),0)),"",OFFSET('11. SEGUIMIENTO 2026'!$N$14,INT((ROW()-13)/2),0)),IF(ISBLANK(OFFSET('9. METAS'!$R$20,INT((ROW()-14)/2),0)),"",OFFSET('9. METAS'!$R$20,INT((ROW()-14)/2),0)))</f>
        <v/>
      </c>
      <c r="K87" s="195" t="str">
        <f ca="1">IF(MOD(ROW()-13,2)=0,IF(ISBLANK(OFFSET('11. SEGUIMIENTO 2026'!$O$14,INT((ROW()-13)/2),0)),"",OFFSET('11. SEGUIMIENTO 2026'!$O$14,INT((ROW()-13)/2),0)),IF(ISBLANK(OFFSET('9. METAS'!$S$20,INT((ROW()-14)/2),0)),"",OFFSET('9. METAS'!$S$20,INT((ROW()-14)/2),0)))</f>
        <v/>
      </c>
      <c r="L87" s="195" t="str">
        <f ca="1">IF(MOD(ROW()-13,2)=0,IF(ISBLANK(OFFSET('11. SEGUIMIENTO 2026'!$P$14,INT((ROW()-13)/2),0)),"",OFFSET('11. SEGUIMIENTO 2026'!$P$14,INT((ROW()-13)/2),0)),IF(ISBLANK(OFFSET('9. METAS'!$T$20,INT((ROW()-14)/2),0)),"",OFFSET('9. METAS'!$T$20,INT((ROW()-14)/2),0)))</f>
        <v/>
      </c>
      <c r="M87" s="196" t="str">
        <f ca="1">IF(MOD(ROW()-13,2)=0,IF(ISBLANK(OFFSET('11. SEGUIMIENTO 2026'!$Q$14,INT((ROW()-13)/2),0)),"",OFFSET('11. SEGUIMIENTO 2026'!$Q$14,INT((ROW()-13)/2),0)),IF(ISBLANK(OFFSET('9. METAS'!$U$20,INT((ROW()-14)/2),0)),"",OFFSET('9. METAS'!$U$20,INT((ROW()-14)/2),0)))</f>
        <v/>
      </c>
      <c r="N87" s="742" t="str">
        <f t="shared" ref="N87" ca="1" si="70">IFERROR(J87/J88,"ND")</f>
        <v>ND</v>
      </c>
      <c r="O87" s="738" t="str">
        <f t="shared" ref="O87" ca="1" si="71">IFERROR(((J87+K87+L87+M87)/H87),"ND")</f>
        <v>ND</v>
      </c>
      <c r="P87" s="726"/>
    </row>
    <row r="88" spans="3:16">
      <c r="C88" s="760"/>
      <c r="D88" s="756"/>
      <c r="E88" s="756"/>
      <c r="F88" s="754"/>
      <c r="G88" s="751"/>
      <c r="H88" s="747"/>
      <c r="I88" s="745"/>
      <c r="J88" s="194" t="str">
        <f ca="1">IF(MOD(ROW()-13,2)=0,IF(ISBLANK(OFFSET('11. SEGUIMIENTO 2026'!$N$14,INT((ROW()-13)/2),0)),"",OFFSET('11. SEGUIMIENTO 2026'!$N$14,INT((ROW()-13)/2),0)),IF(ISBLANK(OFFSET('9. METAS'!$R$20,INT((ROW()-14)/2),0)),"",OFFSET('9. METAS'!$R$20,INT((ROW()-14)/2),0)))</f>
        <v/>
      </c>
      <c r="K88" s="195" t="str">
        <f ca="1">IF(MOD(ROW()-13,2)=0,IF(ISBLANK(OFFSET('11. SEGUIMIENTO 2026'!$O$14,INT((ROW()-13)/2),0)),"",OFFSET('11. SEGUIMIENTO 2026'!$O$14,INT((ROW()-13)/2),0)),IF(ISBLANK(OFFSET('9. METAS'!$S$20,INT((ROW()-14)/2),0)),"",OFFSET('9. METAS'!$S$20,INT((ROW()-14)/2),0)))</f>
        <v/>
      </c>
      <c r="L88" s="195" t="str">
        <f ca="1">IF(MOD(ROW()-13,2)=0,IF(ISBLANK(OFFSET('11. SEGUIMIENTO 2026'!$P$14,INT((ROW()-13)/2),0)),"",OFFSET('11. SEGUIMIENTO 2026'!$P$14,INT((ROW()-13)/2),0)),IF(ISBLANK(OFFSET('9. METAS'!$T$20,INT((ROW()-14)/2),0)),"",OFFSET('9. METAS'!$T$20,INT((ROW()-14)/2),0)))</f>
        <v/>
      </c>
      <c r="M88" s="196" t="str">
        <f ca="1">IF(MOD(ROW()-13,2)=0,IF(ISBLANK(OFFSET('11. SEGUIMIENTO 2026'!$Q$14,INT((ROW()-13)/2),0)),"",OFFSET('11. SEGUIMIENTO 2026'!$Q$14,INT((ROW()-13)/2),0)),IF(ISBLANK(OFFSET('9. METAS'!$U$20,INT((ROW()-14)/2),0)),"",OFFSET('9. METAS'!$U$20,INT((ROW()-14)/2),0)))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METAS'!$L$20,INT((ROW()-13)/2),0)),"",OFFSET('9. METAS'!$L$20,INT((ROW()-13)/2),0))</f>
        <v/>
      </c>
      <c r="I89" s="744"/>
      <c r="J89" s="194" t="str">
        <f ca="1">IF(MOD(ROW()-13,2)=0,IF(ISBLANK(OFFSET('11. SEGUIMIENTO 2026'!$N$14,INT((ROW()-13)/2),0)),"",OFFSET('11. SEGUIMIENTO 2026'!$N$14,INT((ROW()-13)/2),0)),IF(ISBLANK(OFFSET('9. METAS'!$R$20,INT((ROW()-14)/2),0)),"",OFFSET('9. METAS'!$R$20,INT((ROW()-14)/2),0)))</f>
        <v/>
      </c>
      <c r="K89" s="195" t="str">
        <f ca="1">IF(MOD(ROW()-13,2)=0,IF(ISBLANK(OFFSET('11. SEGUIMIENTO 2026'!$O$14,INT((ROW()-13)/2),0)),"",OFFSET('11. SEGUIMIENTO 2026'!$O$14,INT((ROW()-13)/2),0)),IF(ISBLANK(OFFSET('9. METAS'!$S$20,INT((ROW()-14)/2),0)),"",OFFSET('9. METAS'!$S$20,INT((ROW()-14)/2),0)))</f>
        <v/>
      </c>
      <c r="L89" s="195" t="str">
        <f ca="1">IF(MOD(ROW()-13,2)=0,IF(ISBLANK(OFFSET('11. SEGUIMIENTO 2026'!$P$14,INT((ROW()-13)/2),0)),"",OFFSET('11. SEGUIMIENTO 2026'!$P$14,INT((ROW()-13)/2),0)),IF(ISBLANK(OFFSET('9. METAS'!$T$20,INT((ROW()-14)/2),0)),"",OFFSET('9. METAS'!$T$20,INT((ROW()-14)/2),0)))</f>
        <v/>
      </c>
      <c r="M89" s="196" t="str">
        <f ca="1">IF(MOD(ROW()-13,2)=0,IF(ISBLANK(OFFSET('11. SEGUIMIENTO 2026'!$Q$14,INT((ROW()-13)/2),0)),"",OFFSET('11. SEGUIMIENTO 2026'!$Q$14,INT((ROW()-13)/2),0)),IF(ISBLANK(OFFSET('9. METAS'!$U$20,INT((ROW()-14)/2),0)),"",OFFSET('9. METAS'!$U$20,INT((ROW()-14)/2),0)))</f>
        <v/>
      </c>
      <c r="N89" s="742" t="str">
        <f t="shared" ref="N89" ca="1" si="72">IFERROR(J89/J90,"ND")</f>
        <v>ND</v>
      </c>
      <c r="O89" s="738" t="str">
        <f t="shared" ref="O89" ca="1" si="73">IFERROR(((J89+K89+L89+M89)/H89),"ND")</f>
        <v>ND</v>
      </c>
      <c r="P89" s="726"/>
    </row>
    <row r="90" spans="3:16">
      <c r="C90" s="760"/>
      <c r="D90" s="756"/>
      <c r="E90" s="756"/>
      <c r="F90" s="754"/>
      <c r="G90" s="751"/>
      <c r="H90" s="747"/>
      <c r="I90" s="745"/>
      <c r="J90" s="194" t="str">
        <f ca="1">IF(MOD(ROW()-13,2)=0,IF(ISBLANK(OFFSET('11. SEGUIMIENTO 2026'!$N$14,INT((ROW()-13)/2),0)),"",OFFSET('11. SEGUIMIENTO 2026'!$N$14,INT((ROW()-13)/2),0)),IF(ISBLANK(OFFSET('9. METAS'!$R$20,INT((ROW()-14)/2),0)),"",OFFSET('9. METAS'!$R$20,INT((ROW()-14)/2),0)))</f>
        <v/>
      </c>
      <c r="K90" s="195" t="str">
        <f ca="1">IF(MOD(ROW()-13,2)=0,IF(ISBLANK(OFFSET('11. SEGUIMIENTO 2026'!$O$14,INT((ROW()-13)/2),0)),"",OFFSET('11. SEGUIMIENTO 2026'!$O$14,INT((ROW()-13)/2),0)),IF(ISBLANK(OFFSET('9. METAS'!$S$20,INT((ROW()-14)/2),0)),"",OFFSET('9. METAS'!$S$20,INT((ROW()-14)/2),0)))</f>
        <v/>
      </c>
      <c r="L90" s="195" t="str">
        <f ca="1">IF(MOD(ROW()-13,2)=0,IF(ISBLANK(OFFSET('11. SEGUIMIENTO 2026'!$P$14,INT((ROW()-13)/2),0)),"",OFFSET('11. SEGUIMIENTO 2026'!$P$14,INT((ROW()-13)/2),0)),IF(ISBLANK(OFFSET('9. METAS'!$T$20,INT((ROW()-14)/2),0)),"",OFFSET('9. METAS'!$T$20,INT((ROW()-14)/2),0)))</f>
        <v/>
      </c>
      <c r="M90" s="196" t="str">
        <f ca="1">IF(MOD(ROW()-13,2)=0,IF(ISBLANK(OFFSET('11. SEGUIMIENTO 2026'!$Q$14,INT((ROW()-13)/2),0)),"",OFFSET('11. SEGUIMIENTO 2026'!$Q$14,INT((ROW()-13)/2),0)),IF(ISBLANK(OFFSET('9. METAS'!$U$20,INT((ROW()-14)/2),0)),"",OFFSET('9. METAS'!$U$20,INT((ROW()-14)/2),0)))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METAS'!$L$20,INT((ROW()-13)/2),0)),"",OFFSET('9. METAS'!$L$20,INT((ROW()-13)/2),0))</f>
        <v/>
      </c>
      <c r="I91" s="744"/>
      <c r="J91" s="194" t="str">
        <f ca="1">IF(MOD(ROW()-13,2)=0,IF(ISBLANK(OFFSET('11. SEGUIMIENTO 2026'!$N$14,INT((ROW()-13)/2),0)),"",OFFSET('11. SEGUIMIENTO 2026'!$N$14,INT((ROW()-13)/2),0)),IF(ISBLANK(OFFSET('9. METAS'!$R$20,INT((ROW()-14)/2),0)),"",OFFSET('9. METAS'!$R$20,INT((ROW()-14)/2),0)))</f>
        <v/>
      </c>
      <c r="K91" s="195" t="str">
        <f ca="1">IF(MOD(ROW()-13,2)=0,IF(ISBLANK(OFFSET('11. SEGUIMIENTO 2026'!$O$14,INT((ROW()-13)/2),0)),"",OFFSET('11. SEGUIMIENTO 2026'!$O$14,INT((ROW()-13)/2),0)),IF(ISBLANK(OFFSET('9. METAS'!$S$20,INT((ROW()-14)/2),0)),"",OFFSET('9. METAS'!$S$20,INT((ROW()-14)/2),0)))</f>
        <v/>
      </c>
      <c r="L91" s="195" t="str">
        <f ca="1">IF(MOD(ROW()-13,2)=0,IF(ISBLANK(OFFSET('11. SEGUIMIENTO 2026'!$P$14,INT((ROW()-13)/2),0)),"",OFFSET('11. SEGUIMIENTO 2026'!$P$14,INT((ROW()-13)/2),0)),IF(ISBLANK(OFFSET('9. METAS'!$T$20,INT((ROW()-14)/2),0)),"",OFFSET('9. METAS'!$T$20,INT((ROW()-14)/2),0)))</f>
        <v/>
      </c>
      <c r="M91" s="196" t="str">
        <f ca="1">IF(MOD(ROW()-13,2)=0,IF(ISBLANK(OFFSET('11. SEGUIMIENTO 2026'!$Q$14,INT((ROW()-13)/2),0)),"",OFFSET('11. SEGUIMIENTO 2026'!$Q$14,INT((ROW()-13)/2),0)),IF(ISBLANK(OFFSET('9. METAS'!$U$20,INT((ROW()-14)/2),0)),"",OFFSET('9. METAS'!$U$20,INT((ROW()-14)/2),0)))</f>
        <v/>
      </c>
      <c r="N91" s="742" t="str">
        <f t="shared" ref="N91" ca="1" si="74">IFERROR(J91/J92,"ND")</f>
        <v>ND</v>
      </c>
      <c r="O91" s="738" t="str">
        <f t="shared" ref="O91" ca="1" si="75">IFERROR(((J91+K91+L91+M91)/H91),"ND")</f>
        <v>ND</v>
      </c>
      <c r="P91" s="726"/>
    </row>
    <row r="92" spans="3:16">
      <c r="C92" s="760"/>
      <c r="D92" s="756"/>
      <c r="E92" s="756"/>
      <c r="F92" s="754"/>
      <c r="G92" s="751"/>
      <c r="H92" s="747"/>
      <c r="I92" s="745"/>
      <c r="J92" s="194" t="str">
        <f ca="1">IF(MOD(ROW()-13,2)=0,IF(ISBLANK(OFFSET('11. SEGUIMIENTO 2026'!$N$14,INT((ROW()-13)/2),0)),"",OFFSET('11. SEGUIMIENTO 2026'!$N$14,INT((ROW()-13)/2),0)),IF(ISBLANK(OFFSET('9. METAS'!$R$20,INT((ROW()-14)/2),0)),"",OFFSET('9. METAS'!$R$20,INT((ROW()-14)/2),0)))</f>
        <v/>
      </c>
      <c r="K92" s="195" t="str">
        <f ca="1">IF(MOD(ROW()-13,2)=0,IF(ISBLANK(OFFSET('11. SEGUIMIENTO 2026'!$O$14,INT((ROW()-13)/2),0)),"",OFFSET('11. SEGUIMIENTO 2026'!$O$14,INT((ROW()-13)/2),0)),IF(ISBLANK(OFFSET('9. METAS'!$S$20,INT((ROW()-14)/2),0)),"",OFFSET('9. METAS'!$S$20,INT((ROW()-14)/2),0)))</f>
        <v/>
      </c>
      <c r="L92" s="195" t="str">
        <f ca="1">IF(MOD(ROW()-13,2)=0,IF(ISBLANK(OFFSET('11. SEGUIMIENTO 2026'!$P$14,INT((ROW()-13)/2),0)),"",OFFSET('11. SEGUIMIENTO 2026'!$P$14,INT((ROW()-13)/2),0)),IF(ISBLANK(OFFSET('9. METAS'!$T$20,INT((ROW()-14)/2),0)),"",OFFSET('9. METAS'!$T$20,INT((ROW()-14)/2),0)))</f>
        <v/>
      </c>
      <c r="M92" s="196" t="str">
        <f ca="1">IF(MOD(ROW()-13,2)=0,IF(ISBLANK(OFFSET('11. SEGUIMIENTO 2026'!$Q$14,INT((ROW()-13)/2),0)),"",OFFSET('11. SEGUIMIENTO 2026'!$Q$14,INT((ROW()-13)/2),0)),IF(ISBLANK(OFFSET('9. METAS'!$U$20,INT((ROW()-14)/2),0)),"",OFFSET('9. METAS'!$U$20,INT((ROW()-14)/2),0)))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METAS'!$L$20,INT((ROW()-13)/2),0)),"",OFFSET('9. METAS'!$L$20,INT((ROW()-13)/2),0))</f>
        <v/>
      </c>
      <c r="I93" s="744"/>
      <c r="J93" s="194" t="str">
        <f ca="1">IF(MOD(ROW()-13,2)=0,IF(ISBLANK(OFFSET('11. SEGUIMIENTO 2026'!$N$14,INT((ROW()-13)/2),0)),"",OFFSET('11. SEGUIMIENTO 2026'!$N$14,INT((ROW()-13)/2),0)),IF(ISBLANK(OFFSET('9. METAS'!$R$20,INT((ROW()-14)/2),0)),"",OFFSET('9. METAS'!$R$20,INT((ROW()-14)/2),0)))</f>
        <v/>
      </c>
      <c r="K93" s="195" t="str">
        <f ca="1">IF(MOD(ROW()-13,2)=0,IF(ISBLANK(OFFSET('11. SEGUIMIENTO 2026'!$O$14,INT((ROW()-13)/2),0)),"",OFFSET('11. SEGUIMIENTO 2026'!$O$14,INT((ROW()-13)/2),0)),IF(ISBLANK(OFFSET('9. METAS'!$S$20,INT((ROW()-14)/2),0)),"",OFFSET('9. METAS'!$S$20,INT((ROW()-14)/2),0)))</f>
        <v/>
      </c>
      <c r="L93" s="195" t="str">
        <f ca="1">IF(MOD(ROW()-13,2)=0,IF(ISBLANK(OFFSET('11. SEGUIMIENTO 2026'!$P$14,INT((ROW()-13)/2),0)),"",OFFSET('11. SEGUIMIENTO 2026'!$P$14,INT((ROW()-13)/2),0)),IF(ISBLANK(OFFSET('9. METAS'!$T$20,INT((ROW()-14)/2),0)),"",OFFSET('9. METAS'!$T$20,INT((ROW()-14)/2),0)))</f>
        <v/>
      </c>
      <c r="M93" s="196" t="str">
        <f ca="1">IF(MOD(ROW()-13,2)=0,IF(ISBLANK(OFFSET('11. SEGUIMIENTO 2026'!$Q$14,INT((ROW()-13)/2),0)),"",OFFSET('11. SEGUIMIENTO 2026'!$Q$14,INT((ROW()-13)/2),0)),IF(ISBLANK(OFFSET('9. METAS'!$U$20,INT((ROW()-14)/2),0)),"",OFFSET('9. METAS'!$U$20,INT((ROW()-14)/2),0)))</f>
        <v/>
      </c>
      <c r="N93" s="742" t="str">
        <f t="shared" ref="N93" ca="1" si="76">IFERROR(J93/J94,"ND")</f>
        <v>ND</v>
      </c>
      <c r="O93" s="738" t="str">
        <f t="shared" ref="O93" ca="1" si="77">IFERROR(((J93+K93+L93+M93)/H93),"ND")</f>
        <v>ND</v>
      </c>
      <c r="P93" s="726"/>
    </row>
    <row r="94" spans="3:16">
      <c r="C94" s="760"/>
      <c r="D94" s="756"/>
      <c r="E94" s="756"/>
      <c r="F94" s="754"/>
      <c r="G94" s="751"/>
      <c r="H94" s="747"/>
      <c r="I94" s="745"/>
      <c r="J94" s="194" t="str">
        <f ca="1">IF(MOD(ROW()-13,2)=0,IF(ISBLANK(OFFSET('11. SEGUIMIENTO 2026'!$N$14,INT((ROW()-13)/2),0)),"",OFFSET('11. SEGUIMIENTO 2026'!$N$14,INT((ROW()-13)/2),0)),IF(ISBLANK(OFFSET('9. METAS'!$R$20,INT((ROW()-14)/2),0)),"",OFFSET('9. METAS'!$R$20,INT((ROW()-14)/2),0)))</f>
        <v/>
      </c>
      <c r="K94" s="195" t="str">
        <f ca="1">IF(MOD(ROW()-13,2)=0,IF(ISBLANK(OFFSET('11. SEGUIMIENTO 2026'!$O$14,INT((ROW()-13)/2),0)),"",OFFSET('11. SEGUIMIENTO 2026'!$O$14,INT((ROW()-13)/2),0)),IF(ISBLANK(OFFSET('9. METAS'!$S$20,INT((ROW()-14)/2),0)),"",OFFSET('9. METAS'!$S$20,INT((ROW()-14)/2),0)))</f>
        <v/>
      </c>
      <c r="L94" s="195" t="str">
        <f ca="1">IF(MOD(ROW()-13,2)=0,IF(ISBLANK(OFFSET('11. SEGUIMIENTO 2026'!$P$14,INT((ROW()-13)/2),0)),"",OFFSET('11. SEGUIMIENTO 2026'!$P$14,INT((ROW()-13)/2),0)),IF(ISBLANK(OFFSET('9. METAS'!$T$20,INT((ROW()-14)/2),0)),"",OFFSET('9. METAS'!$T$20,INT((ROW()-14)/2),0)))</f>
        <v/>
      </c>
      <c r="M94" s="196" t="str">
        <f ca="1">IF(MOD(ROW()-13,2)=0,IF(ISBLANK(OFFSET('11. SEGUIMIENTO 2026'!$Q$14,INT((ROW()-13)/2),0)),"",OFFSET('11. SEGUIMIENTO 2026'!$Q$14,INT((ROW()-13)/2),0)),IF(ISBLANK(OFFSET('9. METAS'!$U$20,INT((ROW()-14)/2),0)),"",OFFSET('9. METAS'!$U$20,INT((ROW()-14)/2),0)))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METAS'!$L$20,INT((ROW()-13)/2),0)),"",OFFSET('9. METAS'!$L$20,INT((ROW()-13)/2),0))</f>
        <v/>
      </c>
      <c r="I95" s="744"/>
      <c r="J95" s="194" t="str">
        <f ca="1">IF(MOD(ROW()-13,2)=0,IF(ISBLANK(OFFSET('11. SEGUIMIENTO 2026'!$N$14,INT((ROW()-13)/2),0)),"",OFFSET('11. SEGUIMIENTO 2026'!$N$14,INT((ROW()-13)/2),0)),IF(ISBLANK(OFFSET('9. METAS'!$R$20,INT((ROW()-14)/2),0)),"",OFFSET('9. METAS'!$R$20,INT((ROW()-14)/2),0)))</f>
        <v/>
      </c>
      <c r="K95" s="195" t="str">
        <f ca="1">IF(MOD(ROW()-13,2)=0,IF(ISBLANK(OFFSET('11. SEGUIMIENTO 2026'!$O$14,INT((ROW()-13)/2),0)),"",OFFSET('11. SEGUIMIENTO 2026'!$O$14,INT((ROW()-13)/2),0)),IF(ISBLANK(OFFSET('9. METAS'!$S$20,INT((ROW()-14)/2),0)),"",OFFSET('9. METAS'!$S$20,INT((ROW()-14)/2),0)))</f>
        <v/>
      </c>
      <c r="L95" s="195" t="str">
        <f ca="1">IF(MOD(ROW()-13,2)=0,IF(ISBLANK(OFFSET('11. SEGUIMIENTO 2026'!$P$14,INT((ROW()-13)/2),0)),"",OFFSET('11. SEGUIMIENTO 2026'!$P$14,INT((ROW()-13)/2),0)),IF(ISBLANK(OFFSET('9. METAS'!$T$20,INT((ROW()-14)/2),0)),"",OFFSET('9. METAS'!$T$20,INT((ROW()-14)/2),0)))</f>
        <v/>
      </c>
      <c r="M95" s="196" t="str">
        <f ca="1">IF(MOD(ROW()-13,2)=0,IF(ISBLANK(OFFSET('11. SEGUIMIENTO 2026'!$Q$14,INT((ROW()-13)/2),0)),"",OFFSET('11. SEGUIMIENTO 2026'!$Q$14,INT((ROW()-13)/2),0)),IF(ISBLANK(OFFSET('9. METAS'!$U$20,INT((ROW()-14)/2),0)),"",OFFSET('9. METAS'!$U$20,INT((ROW()-14)/2),0)))</f>
        <v/>
      </c>
      <c r="N95" s="742" t="str">
        <f t="shared" ref="N95" ca="1" si="78">IFERROR(J95/J96,"ND")</f>
        <v>ND</v>
      </c>
      <c r="O95" s="738" t="str">
        <f t="shared" ref="O95" ca="1" si="79">IFERROR(((J95+K95+L95+M95)/H95),"ND")</f>
        <v>ND</v>
      </c>
      <c r="P95" s="726"/>
    </row>
    <row r="96" spans="3:16">
      <c r="C96" s="760"/>
      <c r="D96" s="756"/>
      <c r="E96" s="756"/>
      <c r="F96" s="754"/>
      <c r="G96" s="751"/>
      <c r="H96" s="747"/>
      <c r="I96" s="745"/>
      <c r="J96" s="194" t="str">
        <f ca="1">IF(MOD(ROW()-13,2)=0,IF(ISBLANK(OFFSET('11. SEGUIMIENTO 2026'!$N$14,INT((ROW()-13)/2),0)),"",OFFSET('11. SEGUIMIENTO 2026'!$N$14,INT((ROW()-13)/2),0)),IF(ISBLANK(OFFSET('9. METAS'!$R$20,INT((ROW()-14)/2),0)),"",OFFSET('9. METAS'!$R$20,INT((ROW()-14)/2),0)))</f>
        <v/>
      </c>
      <c r="K96" s="195" t="str">
        <f ca="1">IF(MOD(ROW()-13,2)=0,IF(ISBLANK(OFFSET('11. SEGUIMIENTO 2026'!$O$14,INT((ROW()-13)/2),0)),"",OFFSET('11. SEGUIMIENTO 2026'!$O$14,INT((ROW()-13)/2),0)),IF(ISBLANK(OFFSET('9. METAS'!$S$20,INT((ROW()-14)/2),0)),"",OFFSET('9. METAS'!$S$20,INT((ROW()-14)/2),0)))</f>
        <v/>
      </c>
      <c r="L96" s="195" t="str">
        <f ca="1">IF(MOD(ROW()-13,2)=0,IF(ISBLANK(OFFSET('11. SEGUIMIENTO 2026'!$P$14,INT((ROW()-13)/2),0)),"",OFFSET('11. SEGUIMIENTO 2026'!$P$14,INT((ROW()-13)/2),0)),IF(ISBLANK(OFFSET('9. METAS'!$T$20,INT((ROW()-14)/2),0)),"",OFFSET('9. METAS'!$T$20,INT((ROW()-14)/2),0)))</f>
        <v/>
      </c>
      <c r="M96" s="196" t="str">
        <f ca="1">IF(MOD(ROW()-13,2)=0,IF(ISBLANK(OFFSET('11. SEGUIMIENTO 2026'!$Q$14,INT((ROW()-13)/2),0)),"",OFFSET('11. SEGUIMIENTO 2026'!$Q$14,INT((ROW()-13)/2),0)),IF(ISBLANK(OFFSET('9. METAS'!$U$20,INT((ROW()-14)/2),0)),"",OFFSET('9. METAS'!$U$20,INT((ROW()-14)/2),0)))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METAS'!$L$20,INT((ROW()-13)/2),0)),"",OFFSET('9. METAS'!$L$20,INT((ROW()-13)/2),0))</f>
        <v/>
      </c>
      <c r="I97" s="744"/>
      <c r="J97" s="194" t="str">
        <f ca="1">IF(MOD(ROW()-13,2)=0,IF(ISBLANK(OFFSET('11. SEGUIMIENTO 2026'!$N$14,INT((ROW()-13)/2),0)),"",OFFSET('11. SEGUIMIENTO 2026'!$N$14,INT((ROW()-13)/2),0)),IF(ISBLANK(OFFSET('9. METAS'!$R$20,INT((ROW()-14)/2),0)),"",OFFSET('9. METAS'!$R$20,INT((ROW()-14)/2),0)))</f>
        <v/>
      </c>
      <c r="K97" s="195" t="str">
        <f ca="1">IF(MOD(ROW()-13,2)=0,IF(ISBLANK(OFFSET('11. SEGUIMIENTO 2026'!$O$14,INT((ROW()-13)/2),0)),"",OFFSET('11. SEGUIMIENTO 2026'!$O$14,INT((ROW()-13)/2),0)),IF(ISBLANK(OFFSET('9. METAS'!$S$20,INT((ROW()-14)/2),0)),"",OFFSET('9. METAS'!$S$20,INT((ROW()-14)/2),0)))</f>
        <v/>
      </c>
      <c r="L97" s="195" t="str">
        <f ca="1">IF(MOD(ROW()-13,2)=0,IF(ISBLANK(OFFSET('11. SEGUIMIENTO 2026'!$P$14,INT((ROW()-13)/2),0)),"",OFFSET('11. SEGUIMIENTO 2026'!$P$14,INT((ROW()-13)/2),0)),IF(ISBLANK(OFFSET('9. METAS'!$T$20,INT((ROW()-14)/2),0)),"",OFFSET('9. METAS'!$T$20,INT((ROW()-14)/2),0)))</f>
        <v/>
      </c>
      <c r="M97" s="196" t="str">
        <f ca="1">IF(MOD(ROW()-13,2)=0,IF(ISBLANK(OFFSET('11. SEGUIMIENTO 2026'!$Q$14,INT((ROW()-13)/2),0)),"",OFFSET('11. SEGUIMIENTO 2026'!$Q$14,INT((ROW()-13)/2),0)),IF(ISBLANK(OFFSET('9. METAS'!$U$20,INT((ROW()-14)/2),0)),"",OFFSET('9. METAS'!$U$20,INT((ROW()-14)/2),0)))</f>
        <v/>
      </c>
      <c r="N97" s="742" t="str">
        <f t="shared" ref="N97" ca="1" si="80">IFERROR(J97/J98,"ND")</f>
        <v>ND</v>
      </c>
      <c r="O97" s="738" t="str">
        <f t="shared" ref="O97" ca="1" si="81">IFERROR(((J97+K97+L97+M97)/H97),"ND")</f>
        <v>ND</v>
      </c>
      <c r="P97" s="726"/>
    </row>
    <row r="98" spans="3:16">
      <c r="C98" s="760"/>
      <c r="D98" s="756"/>
      <c r="E98" s="756"/>
      <c r="F98" s="754"/>
      <c r="G98" s="751"/>
      <c r="H98" s="747"/>
      <c r="I98" s="745"/>
      <c r="J98" s="194" t="str">
        <f ca="1">IF(MOD(ROW()-13,2)=0,IF(ISBLANK(OFFSET('11. SEGUIMIENTO 2026'!$N$14,INT((ROW()-13)/2),0)),"",OFFSET('11. SEGUIMIENTO 2026'!$N$14,INT((ROW()-13)/2),0)),IF(ISBLANK(OFFSET('9. METAS'!$R$20,INT((ROW()-14)/2),0)),"",OFFSET('9. METAS'!$R$20,INT((ROW()-14)/2),0)))</f>
        <v/>
      </c>
      <c r="K98" s="195" t="str">
        <f ca="1">IF(MOD(ROW()-13,2)=0,IF(ISBLANK(OFFSET('11. SEGUIMIENTO 2026'!$O$14,INT((ROW()-13)/2),0)),"",OFFSET('11. SEGUIMIENTO 2026'!$O$14,INT((ROW()-13)/2),0)),IF(ISBLANK(OFFSET('9. METAS'!$S$20,INT((ROW()-14)/2),0)),"",OFFSET('9. METAS'!$S$20,INT((ROW()-14)/2),0)))</f>
        <v/>
      </c>
      <c r="L98" s="195" t="str">
        <f ca="1">IF(MOD(ROW()-13,2)=0,IF(ISBLANK(OFFSET('11. SEGUIMIENTO 2026'!$P$14,INT((ROW()-13)/2),0)),"",OFFSET('11. SEGUIMIENTO 2026'!$P$14,INT((ROW()-13)/2),0)),IF(ISBLANK(OFFSET('9. METAS'!$T$20,INT((ROW()-14)/2),0)),"",OFFSET('9. METAS'!$T$20,INT((ROW()-14)/2),0)))</f>
        <v/>
      </c>
      <c r="M98" s="196" t="str">
        <f ca="1">IF(MOD(ROW()-13,2)=0,IF(ISBLANK(OFFSET('11. SEGUIMIENTO 2026'!$Q$14,INT((ROW()-13)/2),0)),"",OFFSET('11. SEGUIMIENTO 2026'!$Q$14,INT((ROW()-13)/2),0)),IF(ISBLANK(OFFSET('9. METAS'!$U$20,INT((ROW()-14)/2),0)),"",OFFSET('9. METAS'!$U$20,INT((ROW()-14)/2),0)))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METAS'!$L$20,INT((ROW()-13)/2),0)),"",OFFSET('9. METAS'!$L$20,INT((ROW()-13)/2),0))</f>
        <v/>
      </c>
      <c r="I99" s="744"/>
      <c r="J99" s="194" t="str">
        <f ca="1">IF(MOD(ROW()-13,2)=0,IF(ISBLANK(OFFSET('11. SEGUIMIENTO 2026'!$N$14,INT((ROW()-13)/2),0)),"",OFFSET('11. SEGUIMIENTO 2026'!$N$14,INT((ROW()-13)/2),0)),IF(ISBLANK(OFFSET('9. METAS'!$R$20,INT((ROW()-14)/2),0)),"",OFFSET('9. METAS'!$R$20,INT((ROW()-14)/2),0)))</f>
        <v/>
      </c>
      <c r="K99" s="195" t="str">
        <f ca="1">IF(MOD(ROW()-13,2)=0,IF(ISBLANK(OFFSET('11. SEGUIMIENTO 2026'!$O$14,INT((ROW()-13)/2),0)),"",OFFSET('11. SEGUIMIENTO 2026'!$O$14,INT((ROW()-13)/2),0)),IF(ISBLANK(OFFSET('9. METAS'!$S$20,INT((ROW()-14)/2),0)),"",OFFSET('9. METAS'!$S$20,INT((ROW()-14)/2),0)))</f>
        <v/>
      </c>
      <c r="L99" s="195" t="str">
        <f ca="1">IF(MOD(ROW()-13,2)=0,IF(ISBLANK(OFFSET('11. SEGUIMIENTO 2026'!$P$14,INT((ROW()-13)/2),0)),"",OFFSET('11. SEGUIMIENTO 2026'!$P$14,INT((ROW()-13)/2),0)),IF(ISBLANK(OFFSET('9. METAS'!$T$20,INT((ROW()-14)/2),0)),"",OFFSET('9. METAS'!$T$20,INT((ROW()-14)/2),0)))</f>
        <v/>
      </c>
      <c r="M99" s="196" t="str">
        <f ca="1">IF(MOD(ROW()-13,2)=0,IF(ISBLANK(OFFSET('11. SEGUIMIENTO 2026'!$Q$14,INT((ROW()-13)/2),0)),"",OFFSET('11. SEGUIMIENTO 2026'!$Q$14,INT((ROW()-13)/2),0)),IF(ISBLANK(OFFSET('9. METAS'!$U$20,INT((ROW()-14)/2),0)),"",OFFSET('9. METAS'!$U$20,INT((ROW()-14)/2),0)))</f>
        <v/>
      </c>
      <c r="N99" s="742" t="str">
        <f t="shared" ref="N99" ca="1" si="82">IFERROR(J99/J100,"ND")</f>
        <v>ND</v>
      </c>
      <c r="O99" s="738" t="str">
        <f t="shared" ref="O99" ca="1" si="83">IFERROR(((J99+K99+L99+M99)/H99),"ND")</f>
        <v>ND</v>
      </c>
      <c r="P99" s="726"/>
    </row>
    <row r="100" spans="3:16">
      <c r="C100" s="760"/>
      <c r="D100" s="756"/>
      <c r="E100" s="756"/>
      <c r="F100" s="754"/>
      <c r="G100" s="751"/>
      <c r="H100" s="747"/>
      <c r="I100" s="745"/>
      <c r="J100" s="194" t="str">
        <f ca="1">IF(MOD(ROW()-13,2)=0,IF(ISBLANK(OFFSET('11. SEGUIMIENTO 2026'!$N$14,INT((ROW()-13)/2),0)),"",OFFSET('11. SEGUIMIENTO 2026'!$N$14,INT((ROW()-13)/2),0)),IF(ISBLANK(OFFSET('9. METAS'!$R$20,INT((ROW()-14)/2),0)),"",OFFSET('9. METAS'!$R$20,INT((ROW()-14)/2),0)))</f>
        <v/>
      </c>
      <c r="K100" s="195" t="str">
        <f ca="1">IF(MOD(ROW()-13,2)=0,IF(ISBLANK(OFFSET('11. SEGUIMIENTO 2026'!$O$14,INT((ROW()-13)/2),0)),"",OFFSET('11. SEGUIMIENTO 2026'!$O$14,INT((ROW()-13)/2),0)),IF(ISBLANK(OFFSET('9. METAS'!$S$20,INT((ROW()-14)/2),0)),"",OFFSET('9. METAS'!$S$20,INT((ROW()-14)/2),0)))</f>
        <v/>
      </c>
      <c r="L100" s="195" t="str">
        <f ca="1">IF(MOD(ROW()-13,2)=0,IF(ISBLANK(OFFSET('11. SEGUIMIENTO 2026'!$P$14,INT((ROW()-13)/2),0)),"",OFFSET('11. SEGUIMIENTO 2026'!$P$14,INT((ROW()-13)/2),0)),IF(ISBLANK(OFFSET('9. METAS'!$T$20,INT((ROW()-14)/2),0)),"",OFFSET('9. METAS'!$T$20,INT((ROW()-14)/2),0)))</f>
        <v/>
      </c>
      <c r="M100" s="196" t="str">
        <f ca="1">IF(MOD(ROW()-13,2)=0,IF(ISBLANK(OFFSET('11. SEGUIMIENTO 2026'!$Q$14,INT((ROW()-13)/2),0)),"",OFFSET('11. SEGUIMIENTO 2026'!$Q$14,INT((ROW()-13)/2),0)),IF(ISBLANK(OFFSET('9. METAS'!$U$20,INT((ROW()-14)/2),0)),"",OFFSET('9. METAS'!$U$20,INT((ROW()-14)/2),0)))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METAS'!$L$20,INT((ROW()-13)/2),0)),"",OFFSET('9. METAS'!$L$20,INT((ROW()-13)/2),0))</f>
        <v/>
      </c>
      <c r="I101" s="744"/>
      <c r="J101" s="194" t="str">
        <f ca="1">IF(MOD(ROW()-13,2)=0,IF(ISBLANK(OFFSET('11. SEGUIMIENTO 2026'!$N$14,INT((ROW()-13)/2),0)),"",OFFSET('11. SEGUIMIENTO 2026'!$N$14,INT((ROW()-13)/2),0)),IF(ISBLANK(OFFSET('9. METAS'!$R$20,INT((ROW()-14)/2),0)),"",OFFSET('9. METAS'!$R$20,INT((ROW()-14)/2),0)))</f>
        <v/>
      </c>
      <c r="K101" s="195" t="str">
        <f ca="1">IF(MOD(ROW()-13,2)=0,IF(ISBLANK(OFFSET('11. SEGUIMIENTO 2026'!$O$14,INT((ROW()-13)/2),0)),"",OFFSET('11. SEGUIMIENTO 2026'!$O$14,INT((ROW()-13)/2),0)),IF(ISBLANK(OFFSET('9. METAS'!$S$20,INT((ROW()-14)/2),0)),"",OFFSET('9. METAS'!$S$20,INT((ROW()-14)/2),0)))</f>
        <v/>
      </c>
      <c r="L101" s="195" t="str">
        <f ca="1">IF(MOD(ROW()-13,2)=0,IF(ISBLANK(OFFSET('11. SEGUIMIENTO 2026'!$P$14,INT((ROW()-13)/2),0)),"",OFFSET('11. SEGUIMIENTO 2026'!$P$14,INT((ROW()-13)/2),0)),IF(ISBLANK(OFFSET('9. METAS'!$T$20,INT((ROW()-14)/2),0)),"",OFFSET('9. METAS'!$T$20,INT((ROW()-14)/2),0)))</f>
        <v/>
      </c>
      <c r="M101" s="196" t="str">
        <f ca="1">IF(MOD(ROW()-13,2)=0,IF(ISBLANK(OFFSET('11. SEGUIMIENTO 2026'!$Q$14,INT((ROW()-13)/2),0)),"",OFFSET('11. SEGUIMIENTO 2026'!$Q$14,INT((ROW()-13)/2),0)),IF(ISBLANK(OFFSET('9. METAS'!$U$20,INT((ROW()-14)/2),0)),"",OFFSET('9. METAS'!$U$20,INT((ROW()-14)/2),0)))</f>
        <v/>
      </c>
      <c r="N101" s="742" t="str">
        <f t="shared" ref="N101" ca="1" si="84">IFERROR(J101/J102,"ND")</f>
        <v>ND</v>
      </c>
      <c r="O101" s="738" t="str">
        <f t="shared" ref="O101" ca="1" si="85">IFERROR(((J101+K101+L101+M101)/H101),"ND")</f>
        <v>ND</v>
      </c>
      <c r="P101" s="726"/>
    </row>
    <row r="102" spans="3:16">
      <c r="C102" s="760"/>
      <c r="D102" s="756"/>
      <c r="E102" s="756"/>
      <c r="F102" s="754"/>
      <c r="G102" s="751"/>
      <c r="H102" s="747"/>
      <c r="I102" s="745"/>
      <c r="J102" s="194" t="str">
        <f ca="1">IF(MOD(ROW()-13,2)=0,IF(ISBLANK(OFFSET('11. SEGUIMIENTO 2026'!$N$14,INT((ROW()-13)/2),0)),"",OFFSET('11. SEGUIMIENTO 2026'!$N$14,INT((ROW()-13)/2),0)),IF(ISBLANK(OFFSET('9. METAS'!$R$20,INT((ROW()-14)/2),0)),"",OFFSET('9. METAS'!$R$20,INT((ROW()-14)/2),0)))</f>
        <v/>
      </c>
      <c r="K102" s="195" t="str">
        <f ca="1">IF(MOD(ROW()-13,2)=0,IF(ISBLANK(OFFSET('11. SEGUIMIENTO 2026'!$O$14,INT((ROW()-13)/2),0)),"",OFFSET('11. SEGUIMIENTO 2026'!$O$14,INT((ROW()-13)/2),0)),IF(ISBLANK(OFFSET('9. METAS'!$S$20,INT((ROW()-14)/2),0)),"",OFFSET('9. METAS'!$S$20,INT((ROW()-14)/2),0)))</f>
        <v/>
      </c>
      <c r="L102" s="195" t="str">
        <f ca="1">IF(MOD(ROW()-13,2)=0,IF(ISBLANK(OFFSET('11. SEGUIMIENTO 2026'!$P$14,INT((ROW()-13)/2),0)),"",OFFSET('11. SEGUIMIENTO 2026'!$P$14,INT((ROW()-13)/2),0)),IF(ISBLANK(OFFSET('9. METAS'!$T$20,INT((ROW()-14)/2),0)),"",OFFSET('9. METAS'!$T$20,INT((ROW()-14)/2),0)))</f>
        <v/>
      </c>
      <c r="M102" s="196" t="str">
        <f ca="1">IF(MOD(ROW()-13,2)=0,IF(ISBLANK(OFFSET('11. SEGUIMIENTO 2026'!$Q$14,INT((ROW()-13)/2),0)),"",OFFSET('11. SEGUIMIENTO 2026'!$Q$14,INT((ROW()-13)/2),0)),IF(ISBLANK(OFFSET('9. METAS'!$U$20,INT((ROW()-14)/2),0)),"",OFFSET('9. METAS'!$U$20,INT((ROW()-14)/2),0)))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METAS'!$L$20,INT((ROW()-13)/2),0)),"",OFFSET('9. METAS'!$L$20,INT((ROW()-13)/2),0))</f>
        <v/>
      </c>
      <c r="I103" s="744"/>
      <c r="J103" s="194" t="str">
        <f ca="1">IF(MOD(ROW()-13,2)=0,IF(ISBLANK(OFFSET('11. SEGUIMIENTO 2026'!$N$14,INT((ROW()-13)/2),0)),"",OFFSET('11. SEGUIMIENTO 2026'!$N$14,INT((ROW()-13)/2),0)),IF(ISBLANK(OFFSET('9. METAS'!$R$20,INT((ROW()-14)/2),0)),"",OFFSET('9. METAS'!$R$20,INT((ROW()-14)/2),0)))</f>
        <v/>
      </c>
      <c r="K103" s="195" t="str">
        <f ca="1">IF(MOD(ROW()-13,2)=0,IF(ISBLANK(OFFSET('11. SEGUIMIENTO 2026'!$O$14,INT((ROW()-13)/2),0)),"",OFFSET('11. SEGUIMIENTO 2026'!$O$14,INT((ROW()-13)/2),0)),IF(ISBLANK(OFFSET('9. METAS'!$S$20,INT((ROW()-14)/2),0)),"",OFFSET('9. METAS'!$S$20,INT((ROW()-14)/2),0)))</f>
        <v/>
      </c>
      <c r="L103" s="195" t="str">
        <f ca="1">IF(MOD(ROW()-13,2)=0,IF(ISBLANK(OFFSET('11. SEGUIMIENTO 2026'!$P$14,INT((ROW()-13)/2),0)),"",OFFSET('11. SEGUIMIENTO 2026'!$P$14,INT((ROW()-13)/2),0)),IF(ISBLANK(OFFSET('9. METAS'!$T$20,INT((ROW()-14)/2),0)),"",OFFSET('9. METAS'!$T$20,INT((ROW()-14)/2),0)))</f>
        <v/>
      </c>
      <c r="M103" s="196" t="str">
        <f ca="1">IF(MOD(ROW()-13,2)=0,IF(ISBLANK(OFFSET('11. SEGUIMIENTO 2026'!$Q$14,INT((ROW()-13)/2),0)),"",OFFSET('11. SEGUIMIENTO 2026'!$Q$14,INT((ROW()-13)/2),0)),IF(ISBLANK(OFFSET('9. METAS'!$U$20,INT((ROW()-14)/2),0)),"",OFFSET('9. METAS'!$U$20,INT((ROW()-14)/2),0)))</f>
        <v/>
      </c>
      <c r="N103" s="742" t="str">
        <f t="shared" ref="N103" ca="1" si="86">IFERROR(J103/J104,"ND")</f>
        <v>ND</v>
      </c>
      <c r="O103" s="738" t="str">
        <f t="shared" ref="O103" ca="1" si="87">IFERROR(((J103+K103+L103+M103)/H103),"ND")</f>
        <v>ND</v>
      </c>
      <c r="P103" s="726"/>
    </row>
    <row r="104" spans="3:16">
      <c r="C104" s="760"/>
      <c r="D104" s="756"/>
      <c r="E104" s="756"/>
      <c r="F104" s="754"/>
      <c r="G104" s="751"/>
      <c r="H104" s="747"/>
      <c r="I104" s="745"/>
      <c r="J104" s="194" t="str">
        <f ca="1">IF(MOD(ROW()-13,2)=0,IF(ISBLANK(OFFSET('11. SEGUIMIENTO 2026'!$N$14,INT((ROW()-13)/2),0)),"",OFFSET('11. SEGUIMIENTO 2026'!$N$14,INT((ROW()-13)/2),0)),IF(ISBLANK(OFFSET('9. METAS'!$R$20,INT((ROW()-14)/2),0)),"",OFFSET('9. METAS'!$R$20,INT((ROW()-14)/2),0)))</f>
        <v/>
      </c>
      <c r="K104" s="195" t="str">
        <f ca="1">IF(MOD(ROW()-13,2)=0,IF(ISBLANK(OFFSET('11. SEGUIMIENTO 2026'!$O$14,INT((ROW()-13)/2),0)),"",OFFSET('11. SEGUIMIENTO 2026'!$O$14,INT((ROW()-13)/2),0)),IF(ISBLANK(OFFSET('9. METAS'!$S$20,INT((ROW()-14)/2),0)),"",OFFSET('9. METAS'!$S$20,INT((ROW()-14)/2),0)))</f>
        <v/>
      </c>
      <c r="L104" s="195" t="str">
        <f ca="1">IF(MOD(ROW()-13,2)=0,IF(ISBLANK(OFFSET('11. SEGUIMIENTO 2026'!$P$14,INT((ROW()-13)/2),0)),"",OFFSET('11. SEGUIMIENTO 2026'!$P$14,INT((ROW()-13)/2),0)),IF(ISBLANK(OFFSET('9. METAS'!$T$20,INT((ROW()-14)/2),0)),"",OFFSET('9. METAS'!$T$20,INT((ROW()-14)/2),0)))</f>
        <v/>
      </c>
      <c r="M104" s="196" t="str">
        <f ca="1">IF(MOD(ROW()-13,2)=0,IF(ISBLANK(OFFSET('11. SEGUIMIENTO 2026'!$Q$14,INT((ROW()-13)/2),0)),"",OFFSET('11. SEGUIMIENTO 2026'!$Q$14,INT((ROW()-13)/2),0)),IF(ISBLANK(OFFSET('9. METAS'!$U$20,INT((ROW()-14)/2),0)),"",OFFSET('9. METAS'!$U$20,INT((ROW()-14)/2),0)))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METAS'!$L$20,INT((ROW()-13)/2),0)),"",OFFSET('9. METAS'!$L$20,INT((ROW()-13)/2),0))</f>
        <v/>
      </c>
      <c r="I105" s="744"/>
      <c r="J105" s="194" t="str">
        <f ca="1">IF(MOD(ROW()-13,2)=0,IF(ISBLANK(OFFSET('11. SEGUIMIENTO 2026'!$N$14,INT((ROW()-13)/2),0)),"",OFFSET('11. SEGUIMIENTO 2026'!$N$14,INT((ROW()-13)/2),0)),IF(ISBLANK(OFFSET('9. METAS'!$R$20,INT((ROW()-14)/2),0)),"",OFFSET('9. METAS'!$R$20,INT((ROW()-14)/2),0)))</f>
        <v/>
      </c>
      <c r="K105" s="195" t="str">
        <f ca="1">IF(MOD(ROW()-13,2)=0,IF(ISBLANK(OFFSET('11. SEGUIMIENTO 2026'!$O$14,INT((ROW()-13)/2),0)),"",OFFSET('11. SEGUIMIENTO 2026'!$O$14,INT((ROW()-13)/2),0)),IF(ISBLANK(OFFSET('9. METAS'!$S$20,INT((ROW()-14)/2),0)),"",OFFSET('9. METAS'!$S$20,INT((ROW()-14)/2),0)))</f>
        <v/>
      </c>
      <c r="L105" s="195" t="str">
        <f ca="1">IF(MOD(ROW()-13,2)=0,IF(ISBLANK(OFFSET('11. SEGUIMIENTO 2026'!$P$14,INT((ROW()-13)/2),0)),"",OFFSET('11. SEGUIMIENTO 2026'!$P$14,INT((ROW()-13)/2),0)),IF(ISBLANK(OFFSET('9. METAS'!$T$20,INT((ROW()-14)/2),0)),"",OFFSET('9. METAS'!$T$20,INT((ROW()-14)/2),0)))</f>
        <v/>
      </c>
      <c r="M105" s="196" t="str">
        <f ca="1">IF(MOD(ROW()-13,2)=0,IF(ISBLANK(OFFSET('11. SEGUIMIENTO 2026'!$Q$14,INT((ROW()-13)/2),0)),"",OFFSET('11. SEGUIMIENTO 2026'!$Q$14,INT((ROW()-13)/2),0)),IF(ISBLANK(OFFSET('9. METAS'!$U$20,INT((ROW()-14)/2),0)),"",OFFSET('9. METAS'!$U$20,INT((ROW()-14)/2),0)))</f>
        <v/>
      </c>
      <c r="N105" s="742" t="str">
        <f t="shared" ref="N105" ca="1" si="88">IFERROR(J105/J106,"ND")</f>
        <v>ND</v>
      </c>
      <c r="O105" s="738" t="str">
        <f t="shared" ref="O105" ca="1" si="89">IFERROR(((J105+K105+L105+M105)/H105),"ND")</f>
        <v>ND</v>
      </c>
      <c r="P105" s="726"/>
    </row>
    <row r="106" spans="3:16">
      <c r="C106" s="760"/>
      <c r="D106" s="756"/>
      <c r="E106" s="756"/>
      <c r="F106" s="754"/>
      <c r="G106" s="751"/>
      <c r="H106" s="747"/>
      <c r="I106" s="745"/>
      <c r="J106" s="194" t="str">
        <f ca="1">IF(MOD(ROW()-13,2)=0,IF(ISBLANK(OFFSET('11. SEGUIMIENTO 2026'!$N$14,INT((ROW()-13)/2),0)),"",OFFSET('11. SEGUIMIENTO 2026'!$N$14,INT((ROW()-13)/2),0)),IF(ISBLANK(OFFSET('9. METAS'!$R$20,INT((ROW()-14)/2),0)),"",OFFSET('9. METAS'!$R$20,INT((ROW()-14)/2),0)))</f>
        <v/>
      </c>
      <c r="K106" s="195" t="str">
        <f ca="1">IF(MOD(ROW()-13,2)=0,IF(ISBLANK(OFFSET('11. SEGUIMIENTO 2026'!$O$14,INT((ROW()-13)/2),0)),"",OFFSET('11. SEGUIMIENTO 2026'!$O$14,INT((ROW()-13)/2),0)),IF(ISBLANK(OFFSET('9. METAS'!$S$20,INT((ROW()-14)/2),0)),"",OFFSET('9. METAS'!$S$20,INT((ROW()-14)/2),0)))</f>
        <v/>
      </c>
      <c r="L106" s="195" t="str">
        <f ca="1">IF(MOD(ROW()-13,2)=0,IF(ISBLANK(OFFSET('11. SEGUIMIENTO 2026'!$P$14,INT((ROW()-13)/2),0)),"",OFFSET('11. SEGUIMIENTO 2026'!$P$14,INT((ROW()-13)/2),0)),IF(ISBLANK(OFFSET('9. METAS'!$T$20,INT((ROW()-14)/2),0)),"",OFFSET('9. METAS'!$T$20,INT((ROW()-14)/2),0)))</f>
        <v/>
      </c>
      <c r="M106" s="196" t="str">
        <f ca="1">IF(MOD(ROW()-13,2)=0,IF(ISBLANK(OFFSET('11. SEGUIMIENTO 2026'!$Q$14,INT((ROW()-13)/2),0)),"",OFFSET('11. SEGUIMIENTO 2026'!$Q$14,INT((ROW()-13)/2),0)),IF(ISBLANK(OFFSET('9. METAS'!$U$20,INT((ROW()-14)/2),0)),"",OFFSET('9. METAS'!$U$20,INT((ROW()-14)/2),0)))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METAS'!$L$20,INT((ROW()-13)/2),0)),"",OFFSET('9. METAS'!$L$20,INT((ROW()-13)/2),0))</f>
        <v/>
      </c>
      <c r="I107" s="744"/>
      <c r="J107" s="194" t="str">
        <f ca="1">IF(MOD(ROW()-13,2)=0,IF(ISBLANK(OFFSET('11. SEGUIMIENTO 2026'!$N$14,INT((ROW()-13)/2),0)),"",OFFSET('11. SEGUIMIENTO 2026'!$N$14,INT((ROW()-13)/2),0)),IF(ISBLANK(OFFSET('9. METAS'!$R$20,INT((ROW()-14)/2),0)),"",OFFSET('9. METAS'!$R$20,INT((ROW()-14)/2),0)))</f>
        <v/>
      </c>
      <c r="K107" s="195" t="str">
        <f ca="1">IF(MOD(ROW()-13,2)=0,IF(ISBLANK(OFFSET('11. SEGUIMIENTO 2026'!$O$14,INT((ROW()-13)/2),0)),"",OFFSET('11. SEGUIMIENTO 2026'!$O$14,INT((ROW()-13)/2),0)),IF(ISBLANK(OFFSET('9. METAS'!$S$20,INT((ROW()-14)/2),0)),"",OFFSET('9. METAS'!$S$20,INT((ROW()-14)/2),0)))</f>
        <v/>
      </c>
      <c r="L107" s="195" t="str">
        <f ca="1">IF(MOD(ROW()-13,2)=0,IF(ISBLANK(OFFSET('11. SEGUIMIENTO 2026'!$P$14,INT((ROW()-13)/2),0)),"",OFFSET('11. SEGUIMIENTO 2026'!$P$14,INT((ROW()-13)/2),0)),IF(ISBLANK(OFFSET('9. METAS'!$T$20,INT((ROW()-14)/2),0)),"",OFFSET('9. METAS'!$T$20,INT((ROW()-14)/2),0)))</f>
        <v/>
      </c>
      <c r="M107" s="196" t="str">
        <f ca="1">IF(MOD(ROW()-13,2)=0,IF(ISBLANK(OFFSET('11. SEGUIMIENTO 2026'!$Q$14,INT((ROW()-13)/2),0)),"",OFFSET('11. SEGUIMIENTO 2026'!$Q$14,INT((ROW()-13)/2),0)),IF(ISBLANK(OFFSET('9. METAS'!$U$20,INT((ROW()-14)/2),0)),"",OFFSET('9. METAS'!$U$20,INT((ROW()-14)/2),0)))</f>
        <v/>
      </c>
      <c r="N107" s="742" t="str">
        <f t="shared" ref="N107" ca="1" si="90">IFERROR(J107/J108,"ND")</f>
        <v>ND</v>
      </c>
      <c r="O107" s="738" t="str">
        <f t="shared" ref="O107" ca="1" si="91">IFERROR(((J107+K107+L107+M107)/H107),"ND")</f>
        <v>ND</v>
      </c>
      <c r="P107" s="726"/>
    </row>
    <row r="108" spans="3:16">
      <c r="C108" s="760"/>
      <c r="D108" s="756"/>
      <c r="E108" s="756"/>
      <c r="F108" s="754"/>
      <c r="G108" s="751"/>
      <c r="H108" s="747"/>
      <c r="I108" s="745"/>
      <c r="J108" s="194" t="str">
        <f ca="1">IF(MOD(ROW()-13,2)=0,IF(ISBLANK(OFFSET('11. SEGUIMIENTO 2026'!$N$14,INT((ROW()-13)/2),0)),"",OFFSET('11. SEGUIMIENTO 2026'!$N$14,INT((ROW()-13)/2),0)),IF(ISBLANK(OFFSET('9. METAS'!$R$20,INT((ROW()-14)/2),0)),"",OFFSET('9. METAS'!$R$20,INT((ROW()-14)/2),0)))</f>
        <v/>
      </c>
      <c r="K108" s="195" t="str">
        <f ca="1">IF(MOD(ROW()-13,2)=0,IF(ISBLANK(OFFSET('11. SEGUIMIENTO 2026'!$O$14,INT((ROW()-13)/2),0)),"",OFFSET('11. SEGUIMIENTO 2026'!$O$14,INT((ROW()-13)/2),0)),IF(ISBLANK(OFFSET('9. METAS'!$S$20,INT((ROW()-14)/2),0)),"",OFFSET('9. METAS'!$S$20,INT((ROW()-14)/2),0)))</f>
        <v/>
      </c>
      <c r="L108" s="195" t="str">
        <f ca="1">IF(MOD(ROW()-13,2)=0,IF(ISBLANK(OFFSET('11. SEGUIMIENTO 2026'!$P$14,INT((ROW()-13)/2),0)),"",OFFSET('11. SEGUIMIENTO 2026'!$P$14,INT((ROW()-13)/2),0)),IF(ISBLANK(OFFSET('9. METAS'!$T$20,INT((ROW()-14)/2),0)),"",OFFSET('9. METAS'!$T$20,INT((ROW()-14)/2),0)))</f>
        <v/>
      </c>
      <c r="M108" s="196" t="str">
        <f ca="1">IF(MOD(ROW()-13,2)=0,IF(ISBLANK(OFFSET('11. SEGUIMIENTO 2026'!$Q$14,INT((ROW()-13)/2),0)),"",OFFSET('11. SEGUIMIENTO 2026'!$Q$14,INT((ROW()-13)/2),0)),IF(ISBLANK(OFFSET('9. METAS'!$U$20,INT((ROW()-14)/2),0)),"",OFFSET('9. METAS'!$U$20,INT((ROW()-14)/2),0)))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METAS'!$L$20,INT((ROW()-13)/2),0)),"",OFFSET('9. METAS'!$L$20,INT((ROW()-13)/2),0))</f>
        <v/>
      </c>
      <c r="I109" s="744"/>
      <c r="J109" s="194" t="str">
        <f ca="1">IF(MOD(ROW()-13,2)=0,IF(ISBLANK(OFFSET('11. SEGUIMIENTO 2026'!$N$14,INT((ROW()-13)/2),0)),"",OFFSET('11. SEGUIMIENTO 2026'!$N$14,INT((ROW()-13)/2),0)),IF(ISBLANK(OFFSET('9. METAS'!$R$20,INT((ROW()-14)/2),0)),"",OFFSET('9. METAS'!$R$20,INT((ROW()-14)/2),0)))</f>
        <v/>
      </c>
      <c r="K109" s="195" t="str">
        <f ca="1">IF(MOD(ROW()-13,2)=0,IF(ISBLANK(OFFSET('11. SEGUIMIENTO 2026'!$O$14,INT((ROW()-13)/2),0)),"",OFFSET('11. SEGUIMIENTO 2026'!$O$14,INT((ROW()-13)/2),0)),IF(ISBLANK(OFFSET('9. METAS'!$S$20,INT((ROW()-14)/2),0)),"",OFFSET('9. METAS'!$S$20,INT((ROW()-14)/2),0)))</f>
        <v/>
      </c>
      <c r="L109" s="195" t="str">
        <f ca="1">IF(MOD(ROW()-13,2)=0,IF(ISBLANK(OFFSET('11. SEGUIMIENTO 2026'!$P$14,INT((ROW()-13)/2),0)),"",OFFSET('11. SEGUIMIENTO 2026'!$P$14,INT((ROW()-13)/2),0)),IF(ISBLANK(OFFSET('9. METAS'!$T$20,INT((ROW()-14)/2),0)),"",OFFSET('9. METAS'!$T$20,INT((ROW()-14)/2),0)))</f>
        <v/>
      </c>
      <c r="M109" s="196" t="str">
        <f ca="1">IF(MOD(ROW()-13,2)=0,IF(ISBLANK(OFFSET('11. SEGUIMIENTO 2026'!$Q$14,INT((ROW()-13)/2),0)),"",OFFSET('11. SEGUIMIENTO 2026'!$Q$14,INT((ROW()-13)/2),0)),IF(ISBLANK(OFFSET('9. METAS'!$U$20,INT((ROW()-14)/2),0)),"",OFFSET('9. METAS'!$U$20,INT((ROW()-14)/2),0)))</f>
        <v/>
      </c>
      <c r="N109" s="742" t="str">
        <f t="shared" ref="N109" ca="1" si="92">IFERROR(J109/J110,"ND")</f>
        <v>ND</v>
      </c>
      <c r="O109" s="738" t="str">
        <f t="shared" ref="O109" ca="1" si="93">IFERROR(((J109+K109+L109+M109)/H109),"ND")</f>
        <v>ND</v>
      </c>
      <c r="P109" s="726"/>
    </row>
    <row r="110" spans="3:16">
      <c r="C110" s="760"/>
      <c r="D110" s="756"/>
      <c r="E110" s="756"/>
      <c r="F110" s="754"/>
      <c r="G110" s="751"/>
      <c r="H110" s="747"/>
      <c r="I110" s="745"/>
      <c r="J110" s="194" t="str">
        <f ca="1">IF(MOD(ROW()-13,2)=0,IF(ISBLANK(OFFSET('11. SEGUIMIENTO 2026'!$N$14,INT((ROW()-13)/2),0)),"",OFFSET('11. SEGUIMIENTO 2026'!$N$14,INT((ROW()-13)/2),0)),IF(ISBLANK(OFFSET('9. METAS'!$R$20,INT((ROW()-14)/2),0)),"",OFFSET('9. METAS'!$R$20,INT((ROW()-14)/2),0)))</f>
        <v/>
      </c>
      <c r="K110" s="195" t="str">
        <f ca="1">IF(MOD(ROW()-13,2)=0,IF(ISBLANK(OFFSET('11. SEGUIMIENTO 2026'!$O$14,INT((ROW()-13)/2),0)),"",OFFSET('11. SEGUIMIENTO 2026'!$O$14,INT((ROW()-13)/2),0)),IF(ISBLANK(OFFSET('9. METAS'!$S$20,INT((ROW()-14)/2),0)),"",OFFSET('9. METAS'!$S$20,INT((ROW()-14)/2),0)))</f>
        <v/>
      </c>
      <c r="L110" s="195" t="str">
        <f ca="1">IF(MOD(ROW()-13,2)=0,IF(ISBLANK(OFFSET('11. SEGUIMIENTO 2026'!$P$14,INT((ROW()-13)/2),0)),"",OFFSET('11. SEGUIMIENTO 2026'!$P$14,INT((ROW()-13)/2),0)),IF(ISBLANK(OFFSET('9. METAS'!$T$20,INT((ROW()-14)/2),0)),"",OFFSET('9. METAS'!$T$20,INT((ROW()-14)/2),0)))</f>
        <v/>
      </c>
      <c r="M110" s="196" t="str">
        <f ca="1">IF(MOD(ROW()-13,2)=0,IF(ISBLANK(OFFSET('11. SEGUIMIENTO 2026'!$Q$14,INT((ROW()-13)/2),0)),"",OFFSET('11. SEGUIMIENTO 2026'!$Q$14,INT((ROW()-13)/2),0)),IF(ISBLANK(OFFSET('9. METAS'!$U$20,INT((ROW()-14)/2),0)),"",OFFSET('9. METAS'!$U$20,INT((ROW()-14)/2),0)))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METAS'!$L$20,INT((ROW()-13)/2),0)),"",OFFSET('9. METAS'!$L$20,INT((ROW()-13)/2),0))</f>
        <v/>
      </c>
      <c r="I111" s="744"/>
      <c r="J111" s="194" t="str">
        <f ca="1">IF(MOD(ROW()-13,2)=0,IF(ISBLANK(OFFSET('11. SEGUIMIENTO 2026'!$N$14,INT((ROW()-13)/2),0)),"",OFFSET('11. SEGUIMIENTO 2026'!$N$14,INT((ROW()-13)/2),0)),IF(ISBLANK(OFFSET('9. METAS'!$R$20,INT((ROW()-14)/2),0)),"",OFFSET('9. METAS'!$R$20,INT((ROW()-14)/2),0)))</f>
        <v/>
      </c>
      <c r="K111" s="195" t="str">
        <f ca="1">IF(MOD(ROW()-13,2)=0,IF(ISBLANK(OFFSET('11. SEGUIMIENTO 2026'!$O$14,INT((ROW()-13)/2),0)),"",OFFSET('11. SEGUIMIENTO 2026'!$O$14,INT((ROW()-13)/2),0)),IF(ISBLANK(OFFSET('9. METAS'!$S$20,INT((ROW()-14)/2),0)),"",OFFSET('9. METAS'!$S$20,INT((ROW()-14)/2),0)))</f>
        <v/>
      </c>
      <c r="L111" s="195" t="str">
        <f ca="1">IF(MOD(ROW()-13,2)=0,IF(ISBLANK(OFFSET('11. SEGUIMIENTO 2026'!$P$14,INT((ROW()-13)/2),0)),"",OFFSET('11. SEGUIMIENTO 2026'!$P$14,INT((ROW()-13)/2),0)),IF(ISBLANK(OFFSET('9. METAS'!$T$20,INT((ROW()-14)/2),0)),"",OFFSET('9. METAS'!$T$20,INT((ROW()-14)/2),0)))</f>
        <v/>
      </c>
      <c r="M111" s="196" t="str">
        <f ca="1">IF(MOD(ROW()-13,2)=0,IF(ISBLANK(OFFSET('11. SEGUIMIENTO 2026'!$Q$14,INT((ROW()-13)/2),0)),"",OFFSET('11. SEGUIMIENTO 2026'!$Q$14,INT((ROW()-13)/2),0)),IF(ISBLANK(OFFSET('9. METAS'!$U$20,INT((ROW()-14)/2),0)),"",OFFSET('9. METAS'!$U$20,INT((ROW()-14)/2),0)))</f>
        <v/>
      </c>
      <c r="N111" s="742" t="str">
        <f t="shared" ref="N111" ca="1" si="94">IFERROR(J111/J112,"ND")</f>
        <v>ND</v>
      </c>
      <c r="O111" s="738" t="str">
        <f t="shared" ref="O111" ca="1" si="95">IFERROR(((J111+K111+L111+M111)/H111),"ND")</f>
        <v>ND</v>
      </c>
      <c r="P111" s="726"/>
    </row>
    <row r="112" spans="3:16">
      <c r="C112" s="760"/>
      <c r="D112" s="756"/>
      <c r="E112" s="756"/>
      <c r="F112" s="754"/>
      <c r="G112" s="751"/>
      <c r="H112" s="747"/>
      <c r="I112" s="745"/>
      <c r="J112" s="194" t="str">
        <f ca="1">IF(MOD(ROW()-13,2)=0,IF(ISBLANK(OFFSET('11. SEGUIMIENTO 2026'!$N$14,INT((ROW()-13)/2),0)),"",OFFSET('11. SEGUIMIENTO 2026'!$N$14,INT((ROW()-13)/2),0)),IF(ISBLANK(OFFSET('9. METAS'!$R$20,INT((ROW()-14)/2),0)),"",OFFSET('9. METAS'!$R$20,INT((ROW()-14)/2),0)))</f>
        <v/>
      </c>
      <c r="K112" s="195" t="str">
        <f ca="1">IF(MOD(ROW()-13,2)=0,IF(ISBLANK(OFFSET('11. SEGUIMIENTO 2026'!$O$14,INT((ROW()-13)/2),0)),"",OFFSET('11. SEGUIMIENTO 2026'!$O$14,INT((ROW()-13)/2),0)),IF(ISBLANK(OFFSET('9. METAS'!$S$20,INT((ROW()-14)/2),0)),"",OFFSET('9. METAS'!$S$20,INT((ROW()-14)/2),0)))</f>
        <v/>
      </c>
      <c r="L112" s="195" t="str">
        <f ca="1">IF(MOD(ROW()-13,2)=0,IF(ISBLANK(OFFSET('11. SEGUIMIENTO 2026'!$P$14,INT((ROW()-13)/2),0)),"",OFFSET('11. SEGUIMIENTO 2026'!$P$14,INT((ROW()-13)/2),0)),IF(ISBLANK(OFFSET('9. METAS'!$T$20,INT((ROW()-14)/2),0)),"",OFFSET('9. METAS'!$T$20,INT((ROW()-14)/2),0)))</f>
        <v/>
      </c>
      <c r="M112" s="196" t="str">
        <f ca="1">IF(MOD(ROW()-13,2)=0,IF(ISBLANK(OFFSET('11. SEGUIMIENTO 2026'!$Q$14,INT((ROW()-13)/2),0)),"",OFFSET('11. SEGUIMIENTO 2026'!$Q$14,INT((ROW()-13)/2),0)),IF(ISBLANK(OFFSET('9. METAS'!$U$20,INT((ROW()-14)/2),0)),"",OFFSET('9. METAS'!$U$20,INT((ROW()-14)/2),0)))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METAS'!$L$20,INT((ROW()-13)/2),0)),"",OFFSET('9. METAS'!$L$20,INT((ROW()-13)/2),0))</f>
        <v/>
      </c>
      <c r="I113" s="744"/>
      <c r="J113" s="194" t="str">
        <f ca="1">IF(MOD(ROW()-13,2)=0,IF(ISBLANK(OFFSET('11. SEGUIMIENTO 2026'!$N$14,INT((ROW()-13)/2),0)),"",OFFSET('11. SEGUIMIENTO 2026'!$N$14,INT((ROW()-13)/2),0)),IF(ISBLANK(OFFSET('9. METAS'!$R$20,INT((ROW()-14)/2),0)),"",OFFSET('9. METAS'!$R$20,INT((ROW()-14)/2),0)))</f>
        <v/>
      </c>
      <c r="K113" s="195" t="str">
        <f ca="1">IF(MOD(ROW()-13,2)=0,IF(ISBLANK(OFFSET('11. SEGUIMIENTO 2026'!$O$14,INT((ROW()-13)/2),0)),"",OFFSET('11. SEGUIMIENTO 2026'!$O$14,INT((ROW()-13)/2),0)),IF(ISBLANK(OFFSET('9. METAS'!$S$20,INT((ROW()-14)/2),0)),"",OFFSET('9. METAS'!$S$20,INT((ROW()-14)/2),0)))</f>
        <v/>
      </c>
      <c r="L113" s="195" t="str">
        <f ca="1">IF(MOD(ROW()-13,2)=0,IF(ISBLANK(OFFSET('11. SEGUIMIENTO 2026'!$P$14,INT((ROW()-13)/2),0)),"",OFFSET('11. SEGUIMIENTO 2026'!$P$14,INT((ROW()-13)/2),0)),IF(ISBLANK(OFFSET('9. METAS'!$T$20,INT((ROW()-14)/2),0)),"",OFFSET('9. METAS'!$T$20,INT((ROW()-14)/2),0)))</f>
        <v/>
      </c>
      <c r="M113" s="196" t="str">
        <f ca="1">IF(MOD(ROW()-13,2)=0,IF(ISBLANK(OFFSET('11. SEGUIMIENTO 2026'!$Q$14,INT((ROW()-13)/2),0)),"",OFFSET('11. SEGUIMIENTO 2026'!$Q$14,INT((ROW()-13)/2),0)),IF(ISBLANK(OFFSET('9. METAS'!$U$20,INT((ROW()-14)/2),0)),"",OFFSET('9. METAS'!$U$20,INT((ROW()-14)/2),0)))</f>
        <v/>
      </c>
      <c r="N113" s="742" t="str">
        <f t="shared" ref="N113" ca="1" si="96">IFERROR(J113/J114,"ND")</f>
        <v>ND</v>
      </c>
      <c r="O113" s="738" t="str">
        <f t="shared" ref="O113" ca="1" si="97">IFERROR(((J113+K113+L113+M113)/H113),"ND")</f>
        <v>ND</v>
      </c>
      <c r="P113" s="726"/>
    </row>
    <row r="114" spans="3:16">
      <c r="C114" s="760"/>
      <c r="D114" s="756"/>
      <c r="E114" s="756"/>
      <c r="F114" s="754"/>
      <c r="G114" s="751"/>
      <c r="H114" s="747"/>
      <c r="I114" s="745"/>
      <c r="J114" s="194" t="str">
        <f ca="1">IF(MOD(ROW()-13,2)=0,IF(ISBLANK(OFFSET('11. SEGUIMIENTO 2026'!$N$14,INT((ROW()-13)/2),0)),"",OFFSET('11. SEGUIMIENTO 2026'!$N$14,INT((ROW()-13)/2),0)),IF(ISBLANK(OFFSET('9. METAS'!$R$20,INT((ROW()-14)/2),0)),"",OFFSET('9. METAS'!$R$20,INT((ROW()-14)/2),0)))</f>
        <v/>
      </c>
      <c r="K114" s="195" t="str">
        <f ca="1">IF(MOD(ROW()-13,2)=0,IF(ISBLANK(OFFSET('11. SEGUIMIENTO 2026'!$O$14,INT((ROW()-13)/2),0)),"",OFFSET('11. SEGUIMIENTO 2026'!$O$14,INT((ROW()-13)/2),0)),IF(ISBLANK(OFFSET('9. METAS'!$S$20,INT((ROW()-14)/2),0)),"",OFFSET('9. METAS'!$S$20,INT((ROW()-14)/2),0)))</f>
        <v/>
      </c>
      <c r="L114" s="195" t="str">
        <f ca="1">IF(MOD(ROW()-13,2)=0,IF(ISBLANK(OFFSET('11. SEGUIMIENTO 2026'!$P$14,INT((ROW()-13)/2),0)),"",OFFSET('11. SEGUIMIENTO 2026'!$P$14,INT((ROW()-13)/2),0)),IF(ISBLANK(OFFSET('9. METAS'!$T$20,INT((ROW()-14)/2),0)),"",OFFSET('9. METAS'!$T$20,INT((ROW()-14)/2),0)))</f>
        <v/>
      </c>
      <c r="M114" s="196" t="str">
        <f ca="1">IF(MOD(ROW()-13,2)=0,IF(ISBLANK(OFFSET('11. SEGUIMIENTO 2026'!$Q$14,INT((ROW()-13)/2),0)),"",OFFSET('11. SEGUIMIENTO 2026'!$Q$14,INT((ROW()-13)/2),0)),IF(ISBLANK(OFFSET('9. METAS'!$U$20,INT((ROW()-14)/2),0)),"",OFFSET('9. METAS'!$U$20,INT((ROW()-14)/2),0)))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METAS'!$L$20,INT((ROW()-13)/2),0)),"",OFFSET('9. METAS'!$L$20,INT((ROW()-13)/2),0))</f>
        <v/>
      </c>
      <c r="I115" s="744"/>
      <c r="J115" s="194" t="str">
        <f ca="1">IF(MOD(ROW()-13,2)=0,IF(ISBLANK(OFFSET('11. SEGUIMIENTO 2026'!$N$14,INT((ROW()-13)/2),0)),"",OFFSET('11. SEGUIMIENTO 2026'!$N$14,INT((ROW()-13)/2),0)),IF(ISBLANK(OFFSET('9. METAS'!$R$20,INT((ROW()-14)/2),0)),"",OFFSET('9. METAS'!$R$20,INT((ROW()-14)/2),0)))</f>
        <v/>
      </c>
      <c r="K115" s="195" t="str">
        <f ca="1">IF(MOD(ROW()-13,2)=0,IF(ISBLANK(OFFSET('11. SEGUIMIENTO 2026'!$O$14,INT((ROW()-13)/2),0)),"",OFFSET('11. SEGUIMIENTO 2026'!$O$14,INT((ROW()-13)/2),0)),IF(ISBLANK(OFFSET('9. METAS'!$S$20,INT((ROW()-14)/2),0)),"",OFFSET('9. METAS'!$S$20,INT((ROW()-14)/2),0)))</f>
        <v/>
      </c>
      <c r="L115" s="195" t="str">
        <f ca="1">IF(MOD(ROW()-13,2)=0,IF(ISBLANK(OFFSET('11. SEGUIMIENTO 2026'!$P$14,INT((ROW()-13)/2),0)),"",OFFSET('11. SEGUIMIENTO 2026'!$P$14,INT((ROW()-13)/2),0)),IF(ISBLANK(OFFSET('9. METAS'!$T$20,INT((ROW()-14)/2),0)),"",OFFSET('9. METAS'!$T$20,INT((ROW()-14)/2),0)))</f>
        <v/>
      </c>
      <c r="M115" s="196" t="str">
        <f ca="1">IF(MOD(ROW()-13,2)=0,IF(ISBLANK(OFFSET('11. SEGUIMIENTO 2026'!$Q$14,INT((ROW()-13)/2),0)),"",OFFSET('11. SEGUIMIENTO 2026'!$Q$14,INT((ROW()-13)/2),0)),IF(ISBLANK(OFFSET('9. METAS'!$U$20,INT((ROW()-14)/2),0)),"",OFFSET('9. METAS'!$U$20,INT((ROW()-14)/2),0)))</f>
        <v/>
      </c>
      <c r="N115" s="742" t="str">
        <f t="shared" ref="N115" ca="1" si="98">IFERROR(J115/J116,"ND")</f>
        <v>ND</v>
      </c>
      <c r="O115" s="738" t="str">
        <f t="shared" ref="O115" ca="1" si="99">IFERROR(((J115+K115+L115+M115)/H115),"ND")</f>
        <v>ND</v>
      </c>
      <c r="P115" s="726"/>
    </row>
    <row r="116" spans="3:16">
      <c r="C116" s="760"/>
      <c r="D116" s="756"/>
      <c r="E116" s="756"/>
      <c r="F116" s="754"/>
      <c r="G116" s="751"/>
      <c r="H116" s="747"/>
      <c r="I116" s="745"/>
      <c r="J116" s="194" t="str">
        <f ca="1">IF(MOD(ROW()-13,2)=0,IF(ISBLANK(OFFSET('11. SEGUIMIENTO 2026'!$N$14,INT((ROW()-13)/2),0)),"",OFFSET('11. SEGUIMIENTO 2026'!$N$14,INT((ROW()-13)/2),0)),IF(ISBLANK(OFFSET('9. METAS'!$R$20,INT((ROW()-14)/2),0)),"",OFFSET('9. METAS'!$R$20,INT((ROW()-14)/2),0)))</f>
        <v/>
      </c>
      <c r="K116" s="195" t="str">
        <f ca="1">IF(MOD(ROW()-13,2)=0,IF(ISBLANK(OFFSET('11. SEGUIMIENTO 2026'!$O$14,INT((ROW()-13)/2),0)),"",OFFSET('11. SEGUIMIENTO 2026'!$O$14,INT((ROW()-13)/2),0)),IF(ISBLANK(OFFSET('9. METAS'!$S$20,INT((ROW()-14)/2),0)),"",OFFSET('9. METAS'!$S$20,INT((ROW()-14)/2),0)))</f>
        <v/>
      </c>
      <c r="L116" s="195" t="str">
        <f ca="1">IF(MOD(ROW()-13,2)=0,IF(ISBLANK(OFFSET('11. SEGUIMIENTO 2026'!$P$14,INT((ROW()-13)/2),0)),"",OFFSET('11. SEGUIMIENTO 2026'!$P$14,INT((ROW()-13)/2),0)),IF(ISBLANK(OFFSET('9. METAS'!$T$20,INT((ROW()-14)/2),0)),"",OFFSET('9. METAS'!$T$20,INT((ROW()-14)/2),0)))</f>
        <v/>
      </c>
      <c r="M116" s="196" t="str">
        <f ca="1">IF(MOD(ROW()-13,2)=0,IF(ISBLANK(OFFSET('11. SEGUIMIENTO 2026'!$Q$14,INT((ROW()-13)/2),0)),"",OFFSET('11. SEGUIMIENTO 2026'!$Q$14,INT((ROW()-13)/2),0)),IF(ISBLANK(OFFSET('9. METAS'!$U$20,INT((ROW()-14)/2),0)),"",OFFSET('9. METAS'!$U$20,INT((ROW()-14)/2),0)))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METAS'!$L$20,INT((ROW()-13)/2),0)),"",OFFSET('9. METAS'!$L$20,INT((ROW()-13)/2),0))</f>
        <v/>
      </c>
      <c r="I117" s="744"/>
      <c r="J117" s="194" t="str">
        <f ca="1">IF(MOD(ROW()-13,2)=0,IF(ISBLANK(OFFSET('11. SEGUIMIENTO 2026'!$N$14,INT((ROW()-13)/2),0)),"",OFFSET('11. SEGUIMIENTO 2026'!$N$14,INT((ROW()-13)/2),0)),IF(ISBLANK(OFFSET('9. METAS'!$R$20,INT((ROW()-14)/2),0)),"",OFFSET('9. METAS'!$R$20,INT((ROW()-14)/2),0)))</f>
        <v/>
      </c>
      <c r="K117" s="195" t="str">
        <f ca="1">IF(MOD(ROW()-13,2)=0,IF(ISBLANK(OFFSET('11. SEGUIMIENTO 2026'!$O$14,INT((ROW()-13)/2),0)),"",OFFSET('11. SEGUIMIENTO 2026'!$O$14,INT((ROW()-13)/2),0)),IF(ISBLANK(OFFSET('9. METAS'!$S$20,INT((ROW()-14)/2),0)),"",OFFSET('9. METAS'!$S$20,INT((ROW()-14)/2),0)))</f>
        <v/>
      </c>
      <c r="L117" s="195" t="str">
        <f ca="1">IF(MOD(ROW()-13,2)=0,IF(ISBLANK(OFFSET('11. SEGUIMIENTO 2026'!$P$14,INT((ROW()-13)/2),0)),"",OFFSET('11. SEGUIMIENTO 2026'!$P$14,INT((ROW()-13)/2),0)),IF(ISBLANK(OFFSET('9. METAS'!$T$20,INT((ROW()-14)/2),0)),"",OFFSET('9. METAS'!$T$20,INT((ROW()-14)/2),0)))</f>
        <v/>
      </c>
      <c r="M117" s="196" t="str">
        <f ca="1">IF(MOD(ROW()-13,2)=0,IF(ISBLANK(OFFSET('11. SEGUIMIENTO 2026'!$Q$14,INT((ROW()-13)/2),0)),"",OFFSET('11. SEGUIMIENTO 2026'!$Q$14,INT((ROW()-13)/2),0)),IF(ISBLANK(OFFSET('9. METAS'!$U$20,INT((ROW()-14)/2),0)),"",OFFSET('9. METAS'!$U$20,INT((ROW()-14)/2),0)))</f>
        <v/>
      </c>
      <c r="N117" s="742" t="str">
        <f t="shared" ref="N117" ca="1" si="100">IFERROR(J117/J118,"ND")</f>
        <v>ND</v>
      </c>
      <c r="O117" s="738" t="str">
        <f t="shared" ref="O117" ca="1" si="101">IFERROR(((J117+K117+L117+M117)/H117),"ND")</f>
        <v>ND</v>
      </c>
      <c r="P117" s="726"/>
    </row>
    <row r="118" spans="3:16">
      <c r="C118" s="760"/>
      <c r="D118" s="756"/>
      <c r="E118" s="756"/>
      <c r="F118" s="754"/>
      <c r="G118" s="751"/>
      <c r="H118" s="747"/>
      <c r="I118" s="745"/>
      <c r="J118" s="194" t="str">
        <f ca="1">IF(MOD(ROW()-13,2)=0,IF(ISBLANK(OFFSET('11. SEGUIMIENTO 2026'!$N$14,INT((ROW()-13)/2),0)),"",OFFSET('11. SEGUIMIENTO 2026'!$N$14,INT((ROW()-13)/2),0)),IF(ISBLANK(OFFSET('9. METAS'!$R$20,INT((ROW()-14)/2),0)),"",OFFSET('9. METAS'!$R$20,INT((ROW()-14)/2),0)))</f>
        <v/>
      </c>
      <c r="K118" s="195" t="str">
        <f ca="1">IF(MOD(ROW()-13,2)=0,IF(ISBLANK(OFFSET('11. SEGUIMIENTO 2026'!$O$14,INT((ROW()-13)/2),0)),"",OFFSET('11. SEGUIMIENTO 2026'!$O$14,INT((ROW()-13)/2),0)),IF(ISBLANK(OFFSET('9. METAS'!$S$20,INT((ROW()-14)/2),0)),"",OFFSET('9. METAS'!$S$20,INT((ROW()-14)/2),0)))</f>
        <v/>
      </c>
      <c r="L118" s="195" t="str">
        <f ca="1">IF(MOD(ROW()-13,2)=0,IF(ISBLANK(OFFSET('11. SEGUIMIENTO 2026'!$P$14,INT((ROW()-13)/2),0)),"",OFFSET('11. SEGUIMIENTO 2026'!$P$14,INT((ROW()-13)/2),0)),IF(ISBLANK(OFFSET('9. METAS'!$T$20,INT((ROW()-14)/2),0)),"",OFFSET('9. METAS'!$T$20,INT((ROW()-14)/2),0)))</f>
        <v/>
      </c>
      <c r="M118" s="196" t="str">
        <f ca="1">IF(MOD(ROW()-13,2)=0,IF(ISBLANK(OFFSET('11. SEGUIMIENTO 2026'!$Q$14,INT((ROW()-13)/2),0)),"",OFFSET('11. SEGUIMIENTO 2026'!$Q$14,INT((ROW()-13)/2),0)),IF(ISBLANK(OFFSET('9. METAS'!$U$20,INT((ROW()-14)/2),0)),"",OFFSET('9. METAS'!$U$20,INT((ROW()-14)/2),0)))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METAS'!$L$20,INT((ROW()-13)/2),0)),"",OFFSET('9. METAS'!$L$20,INT((ROW()-13)/2),0))</f>
        <v/>
      </c>
      <c r="I119" s="744"/>
      <c r="J119" s="194" t="str">
        <f ca="1">IF(MOD(ROW()-13,2)=0,IF(ISBLANK(OFFSET('11. SEGUIMIENTO 2026'!$N$14,INT((ROW()-13)/2),0)),"",OFFSET('11. SEGUIMIENTO 2026'!$N$14,INT((ROW()-13)/2),0)),IF(ISBLANK(OFFSET('9. METAS'!$R$20,INT((ROW()-14)/2),0)),"",OFFSET('9. METAS'!$R$20,INT((ROW()-14)/2),0)))</f>
        <v/>
      </c>
      <c r="K119" s="195" t="str">
        <f ca="1">IF(MOD(ROW()-13,2)=0,IF(ISBLANK(OFFSET('11. SEGUIMIENTO 2026'!$O$14,INT((ROW()-13)/2),0)),"",OFFSET('11. SEGUIMIENTO 2026'!$O$14,INT((ROW()-13)/2),0)),IF(ISBLANK(OFFSET('9. METAS'!$S$20,INT((ROW()-14)/2),0)),"",OFFSET('9. METAS'!$S$20,INT((ROW()-14)/2),0)))</f>
        <v/>
      </c>
      <c r="L119" s="195" t="str">
        <f ca="1">IF(MOD(ROW()-13,2)=0,IF(ISBLANK(OFFSET('11. SEGUIMIENTO 2026'!$P$14,INT((ROW()-13)/2),0)),"",OFFSET('11. SEGUIMIENTO 2026'!$P$14,INT((ROW()-13)/2),0)),IF(ISBLANK(OFFSET('9. METAS'!$T$20,INT((ROW()-14)/2),0)),"",OFFSET('9. METAS'!$T$20,INT((ROW()-14)/2),0)))</f>
        <v/>
      </c>
      <c r="M119" s="196" t="str">
        <f ca="1">IF(MOD(ROW()-13,2)=0,IF(ISBLANK(OFFSET('11. SEGUIMIENTO 2026'!$Q$14,INT((ROW()-13)/2),0)),"",OFFSET('11. SEGUIMIENTO 2026'!$Q$14,INT((ROW()-13)/2),0)),IF(ISBLANK(OFFSET('9. METAS'!$U$20,INT((ROW()-14)/2),0)),"",OFFSET('9. METAS'!$U$20,INT((ROW()-14)/2),0)))</f>
        <v/>
      </c>
      <c r="N119" s="742" t="str">
        <f t="shared" ref="N119" ca="1" si="102">IFERROR(J119/J120,"ND")</f>
        <v>ND</v>
      </c>
      <c r="O119" s="738" t="str">
        <f t="shared" ref="O119" ca="1" si="103">IFERROR(((J119+K119+L119+M119)/H119),"ND")</f>
        <v>ND</v>
      </c>
      <c r="P119" s="726"/>
    </row>
    <row r="120" spans="3:16">
      <c r="C120" s="760"/>
      <c r="D120" s="756"/>
      <c r="E120" s="756"/>
      <c r="F120" s="754"/>
      <c r="G120" s="751"/>
      <c r="H120" s="747"/>
      <c r="I120" s="745"/>
      <c r="J120" s="194" t="str">
        <f ca="1">IF(MOD(ROW()-13,2)=0,IF(ISBLANK(OFFSET('11. SEGUIMIENTO 2026'!$N$14,INT((ROW()-13)/2),0)),"",OFFSET('11. SEGUIMIENTO 2026'!$N$14,INT((ROW()-13)/2),0)),IF(ISBLANK(OFFSET('9. METAS'!$R$20,INT((ROW()-14)/2),0)),"",OFFSET('9. METAS'!$R$20,INT((ROW()-14)/2),0)))</f>
        <v/>
      </c>
      <c r="K120" s="195" t="str">
        <f ca="1">IF(MOD(ROW()-13,2)=0,IF(ISBLANK(OFFSET('11. SEGUIMIENTO 2026'!$O$14,INT((ROW()-13)/2),0)),"",OFFSET('11. SEGUIMIENTO 2026'!$O$14,INT((ROW()-13)/2),0)),IF(ISBLANK(OFFSET('9. METAS'!$S$20,INT((ROW()-14)/2),0)),"",OFFSET('9. METAS'!$S$20,INT((ROW()-14)/2),0)))</f>
        <v/>
      </c>
      <c r="L120" s="195" t="str">
        <f ca="1">IF(MOD(ROW()-13,2)=0,IF(ISBLANK(OFFSET('11. SEGUIMIENTO 2026'!$P$14,INT((ROW()-13)/2),0)),"",OFFSET('11. SEGUIMIENTO 2026'!$P$14,INT((ROW()-13)/2),0)),IF(ISBLANK(OFFSET('9. METAS'!$T$20,INT((ROW()-14)/2),0)),"",OFFSET('9. METAS'!$T$20,INT((ROW()-14)/2),0)))</f>
        <v/>
      </c>
      <c r="M120" s="196" t="str">
        <f ca="1">IF(MOD(ROW()-13,2)=0,IF(ISBLANK(OFFSET('11. SEGUIMIENTO 2026'!$Q$14,INT((ROW()-13)/2),0)),"",OFFSET('11. SEGUIMIENTO 2026'!$Q$14,INT((ROW()-13)/2),0)),IF(ISBLANK(OFFSET('9. METAS'!$U$20,INT((ROW()-14)/2),0)),"",OFFSET('9. METAS'!$U$20,INT((ROW()-14)/2),0)))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METAS'!$L$20,INT((ROW()-13)/2),0)),"",OFFSET('9. METAS'!$L$20,INT((ROW()-13)/2),0))</f>
        <v/>
      </c>
      <c r="I121" s="744"/>
      <c r="J121" s="194" t="str">
        <f ca="1">IF(MOD(ROW()-13,2)=0,IF(ISBLANK(OFFSET('11. SEGUIMIENTO 2026'!$N$14,INT((ROW()-13)/2),0)),"",OFFSET('11. SEGUIMIENTO 2026'!$N$14,INT((ROW()-13)/2),0)),IF(ISBLANK(OFFSET('9. METAS'!$R$20,INT((ROW()-14)/2),0)),"",OFFSET('9. METAS'!$R$20,INT((ROW()-14)/2),0)))</f>
        <v/>
      </c>
      <c r="K121" s="195" t="str">
        <f ca="1">IF(MOD(ROW()-13,2)=0,IF(ISBLANK(OFFSET('11. SEGUIMIENTO 2026'!$O$14,INT((ROW()-13)/2),0)),"",OFFSET('11. SEGUIMIENTO 2026'!$O$14,INT((ROW()-13)/2),0)),IF(ISBLANK(OFFSET('9. METAS'!$S$20,INT((ROW()-14)/2),0)),"",OFFSET('9. METAS'!$S$20,INT((ROW()-14)/2),0)))</f>
        <v/>
      </c>
      <c r="L121" s="195" t="str">
        <f ca="1">IF(MOD(ROW()-13,2)=0,IF(ISBLANK(OFFSET('11. SEGUIMIENTO 2026'!$P$14,INT((ROW()-13)/2),0)),"",OFFSET('11. SEGUIMIENTO 2026'!$P$14,INT((ROW()-13)/2),0)),IF(ISBLANK(OFFSET('9. METAS'!$T$20,INT((ROW()-14)/2),0)),"",OFFSET('9. METAS'!$T$20,INT((ROW()-14)/2),0)))</f>
        <v/>
      </c>
      <c r="M121" s="196" t="str">
        <f ca="1">IF(MOD(ROW()-13,2)=0,IF(ISBLANK(OFFSET('11. SEGUIMIENTO 2026'!$Q$14,INT((ROW()-13)/2),0)),"",OFFSET('11. SEGUIMIENTO 2026'!$Q$14,INT((ROW()-13)/2),0)),IF(ISBLANK(OFFSET('9. METAS'!$U$20,INT((ROW()-14)/2),0)),"",OFFSET('9. METAS'!$U$20,INT((ROW()-14)/2),0)))</f>
        <v/>
      </c>
      <c r="N121" s="742" t="str">
        <f t="shared" ref="N121" ca="1" si="104">IFERROR(J121/J122,"ND")</f>
        <v>ND</v>
      </c>
      <c r="O121" s="738" t="str">
        <f t="shared" ref="O121" ca="1" si="105">IFERROR(((J121+K121+L121+M121)/H121),"ND")</f>
        <v>ND</v>
      </c>
      <c r="P121" s="726"/>
    </row>
    <row r="122" spans="3:16">
      <c r="C122" s="760"/>
      <c r="D122" s="756"/>
      <c r="E122" s="756"/>
      <c r="F122" s="754"/>
      <c r="G122" s="751"/>
      <c r="H122" s="747"/>
      <c r="I122" s="745"/>
      <c r="J122" s="194" t="str">
        <f ca="1">IF(MOD(ROW()-13,2)=0,IF(ISBLANK(OFFSET('11. SEGUIMIENTO 2026'!$N$14,INT((ROW()-13)/2),0)),"",OFFSET('11. SEGUIMIENTO 2026'!$N$14,INT((ROW()-13)/2),0)),IF(ISBLANK(OFFSET('9. METAS'!$R$20,INT((ROW()-14)/2),0)),"",OFFSET('9. METAS'!$R$20,INT((ROW()-14)/2),0)))</f>
        <v/>
      </c>
      <c r="K122" s="195" t="str">
        <f ca="1">IF(MOD(ROW()-13,2)=0,IF(ISBLANK(OFFSET('11. SEGUIMIENTO 2026'!$O$14,INT((ROW()-13)/2),0)),"",OFFSET('11. SEGUIMIENTO 2026'!$O$14,INT((ROW()-13)/2),0)),IF(ISBLANK(OFFSET('9. METAS'!$S$20,INT((ROW()-14)/2),0)),"",OFFSET('9. METAS'!$S$20,INT((ROW()-14)/2),0)))</f>
        <v/>
      </c>
      <c r="L122" s="195" t="str">
        <f ca="1">IF(MOD(ROW()-13,2)=0,IF(ISBLANK(OFFSET('11. SEGUIMIENTO 2026'!$P$14,INT((ROW()-13)/2),0)),"",OFFSET('11. SEGUIMIENTO 2026'!$P$14,INT((ROW()-13)/2),0)),IF(ISBLANK(OFFSET('9. METAS'!$T$20,INT((ROW()-14)/2),0)),"",OFFSET('9. METAS'!$T$20,INT((ROW()-14)/2),0)))</f>
        <v/>
      </c>
      <c r="M122" s="196" t="str">
        <f ca="1">IF(MOD(ROW()-13,2)=0,IF(ISBLANK(OFFSET('11. SEGUIMIENTO 2026'!$Q$14,INT((ROW()-13)/2),0)),"",OFFSET('11. SEGUIMIENTO 2026'!$Q$14,INT((ROW()-13)/2),0)),IF(ISBLANK(OFFSET('9. METAS'!$U$20,INT((ROW()-14)/2),0)),"",OFFSET('9. METAS'!$U$20,INT((ROW()-14)/2),0)))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METAS'!$L$20,INT((ROW()-13)/2),0)),"",OFFSET('9. METAS'!$L$20,INT((ROW()-13)/2),0))</f>
        <v/>
      </c>
      <c r="I123" s="744"/>
      <c r="J123" s="194" t="str">
        <f ca="1">IF(MOD(ROW()-13,2)=0,IF(ISBLANK(OFFSET('11. SEGUIMIENTO 2026'!$N$14,INT((ROW()-13)/2),0)),"",OFFSET('11. SEGUIMIENTO 2026'!$N$14,INT((ROW()-13)/2),0)),IF(ISBLANK(OFFSET('9. METAS'!$R$20,INT((ROW()-14)/2),0)),"",OFFSET('9. METAS'!$R$20,INT((ROW()-14)/2),0)))</f>
        <v/>
      </c>
      <c r="K123" s="195" t="str">
        <f ca="1">IF(MOD(ROW()-13,2)=0,IF(ISBLANK(OFFSET('11. SEGUIMIENTO 2026'!$O$14,INT((ROW()-13)/2),0)),"",OFFSET('11. SEGUIMIENTO 2026'!$O$14,INT((ROW()-13)/2),0)),IF(ISBLANK(OFFSET('9. METAS'!$S$20,INT((ROW()-14)/2),0)),"",OFFSET('9. METAS'!$S$20,INT((ROW()-14)/2),0)))</f>
        <v/>
      </c>
      <c r="L123" s="195" t="str">
        <f ca="1">IF(MOD(ROW()-13,2)=0,IF(ISBLANK(OFFSET('11. SEGUIMIENTO 2026'!$P$14,INT((ROW()-13)/2),0)),"",OFFSET('11. SEGUIMIENTO 2026'!$P$14,INT((ROW()-13)/2),0)),IF(ISBLANK(OFFSET('9. METAS'!$T$20,INT((ROW()-14)/2),0)),"",OFFSET('9. METAS'!$T$20,INT((ROW()-14)/2),0)))</f>
        <v/>
      </c>
      <c r="M123" s="196" t="str">
        <f ca="1">IF(MOD(ROW()-13,2)=0,IF(ISBLANK(OFFSET('11. SEGUIMIENTO 2026'!$Q$14,INT((ROW()-13)/2),0)),"",OFFSET('11. SEGUIMIENTO 2026'!$Q$14,INT((ROW()-13)/2),0)),IF(ISBLANK(OFFSET('9. METAS'!$U$20,INT((ROW()-14)/2),0)),"",OFFSET('9. METAS'!$U$20,INT((ROW()-14)/2),0)))</f>
        <v/>
      </c>
      <c r="N123" s="742" t="str">
        <f t="shared" ref="N123" ca="1" si="106">IFERROR(J123/J124,"ND")</f>
        <v>ND</v>
      </c>
      <c r="O123" s="738" t="str">
        <f t="shared" ref="O123" ca="1" si="107">IFERROR(((J123+K123+L123+M123)/H123),"ND")</f>
        <v>ND</v>
      </c>
      <c r="P123" s="726"/>
    </row>
    <row r="124" spans="3:16">
      <c r="C124" s="760"/>
      <c r="D124" s="756"/>
      <c r="E124" s="756"/>
      <c r="F124" s="754"/>
      <c r="G124" s="751"/>
      <c r="H124" s="747"/>
      <c r="I124" s="745"/>
      <c r="J124" s="194" t="str">
        <f ca="1">IF(MOD(ROW()-13,2)=0,IF(ISBLANK(OFFSET('11. SEGUIMIENTO 2026'!$N$14,INT((ROW()-13)/2),0)),"",OFFSET('11. SEGUIMIENTO 2026'!$N$14,INT((ROW()-13)/2),0)),IF(ISBLANK(OFFSET('9. METAS'!$R$20,INT((ROW()-14)/2),0)),"",OFFSET('9. METAS'!$R$20,INT((ROW()-14)/2),0)))</f>
        <v/>
      </c>
      <c r="K124" s="195" t="str">
        <f ca="1">IF(MOD(ROW()-13,2)=0,IF(ISBLANK(OFFSET('11. SEGUIMIENTO 2026'!$O$14,INT((ROW()-13)/2),0)),"",OFFSET('11. SEGUIMIENTO 2026'!$O$14,INT((ROW()-13)/2),0)),IF(ISBLANK(OFFSET('9. METAS'!$S$20,INT((ROW()-14)/2),0)),"",OFFSET('9. METAS'!$S$20,INT((ROW()-14)/2),0)))</f>
        <v/>
      </c>
      <c r="L124" s="195" t="str">
        <f ca="1">IF(MOD(ROW()-13,2)=0,IF(ISBLANK(OFFSET('11. SEGUIMIENTO 2026'!$P$14,INT((ROW()-13)/2),0)),"",OFFSET('11. SEGUIMIENTO 2026'!$P$14,INT((ROW()-13)/2),0)),IF(ISBLANK(OFFSET('9. METAS'!$T$20,INT((ROW()-14)/2),0)),"",OFFSET('9. METAS'!$T$20,INT((ROW()-14)/2),0)))</f>
        <v/>
      </c>
      <c r="M124" s="196" t="str">
        <f ca="1">IF(MOD(ROW()-13,2)=0,IF(ISBLANK(OFFSET('11. SEGUIMIENTO 2026'!$Q$14,INT((ROW()-13)/2),0)),"",OFFSET('11. SEGUIMIENTO 2026'!$Q$14,INT((ROW()-13)/2),0)),IF(ISBLANK(OFFSET('9. METAS'!$U$20,INT((ROW()-14)/2),0)),"",OFFSET('9. METAS'!$U$20,INT((ROW()-14)/2),0)))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METAS'!$L$20,INT((ROW()-13)/2),0)),"",OFFSET('9. METAS'!$L$20,INT((ROW()-13)/2),0))</f>
        <v/>
      </c>
      <c r="I125" s="744"/>
      <c r="J125" s="194" t="str">
        <f ca="1">IF(MOD(ROW()-13,2)=0,IF(ISBLANK(OFFSET('11. SEGUIMIENTO 2026'!$N$14,INT((ROW()-13)/2),0)),"",OFFSET('11. SEGUIMIENTO 2026'!$N$14,INT((ROW()-13)/2),0)),IF(ISBLANK(OFFSET('9. METAS'!$R$20,INT((ROW()-14)/2),0)),"",OFFSET('9. METAS'!$R$20,INT((ROW()-14)/2),0)))</f>
        <v/>
      </c>
      <c r="K125" s="195" t="str">
        <f ca="1">IF(MOD(ROW()-13,2)=0,IF(ISBLANK(OFFSET('11. SEGUIMIENTO 2026'!$O$14,INT((ROW()-13)/2),0)),"",OFFSET('11. SEGUIMIENTO 2026'!$O$14,INT((ROW()-13)/2),0)),IF(ISBLANK(OFFSET('9. METAS'!$S$20,INT((ROW()-14)/2),0)),"",OFFSET('9. METAS'!$S$20,INT((ROW()-14)/2),0)))</f>
        <v/>
      </c>
      <c r="L125" s="195" t="str">
        <f ca="1">IF(MOD(ROW()-13,2)=0,IF(ISBLANK(OFFSET('11. SEGUIMIENTO 2026'!$P$14,INT((ROW()-13)/2),0)),"",OFFSET('11. SEGUIMIENTO 2026'!$P$14,INT((ROW()-13)/2),0)),IF(ISBLANK(OFFSET('9. METAS'!$T$20,INT((ROW()-14)/2),0)),"",OFFSET('9. METAS'!$T$20,INT((ROW()-14)/2),0)))</f>
        <v/>
      </c>
      <c r="M125" s="196" t="str">
        <f ca="1">IF(MOD(ROW()-13,2)=0,IF(ISBLANK(OFFSET('11. SEGUIMIENTO 2026'!$Q$14,INT((ROW()-13)/2),0)),"",OFFSET('11. SEGUIMIENTO 2026'!$Q$14,INT((ROW()-13)/2),0)),IF(ISBLANK(OFFSET('9. METAS'!$U$20,INT((ROW()-14)/2),0)),"",OFFSET('9. METAS'!$U$20,INT((ROW()-14)/2),0)))</f>
        <v/>
      </c>
      <c r="N125" s="742" t="str">
        <f t="shared" ref="N125" ca="1" si="108">IFERROR(J125/J126,"ND")</f>
        <v>ND</v>
      </c>
      <c r="O125" s="738" t="str">
        <f t="shared" ref="O125" ca="1" si="109">IFERROR(((J125+K125+L125+M125)/H125),"ND")</f>
        <v>ND</v>
      </c>
      <c r="P125" s="726"/>
    </row>
    <row r="126" spans="3:16">
      <c r="C126" s="760"/>
      <c r="D126" s="756"/>
      <c r="E126" s="756"/>
      <c r="F126" s="754"/>
      <c r="G126" s="751"/>
      <c r="H126" s="747"/>
      <c r="I126" s="745"/>
      <c r="J126" s="194" t="str">
        <f ca="1">IF(MOD(ROW()-13,2)=0,IF(ISBLANK(OFFSET('11. SEGUIMIENTO 2026'!$N$14,INT((ROW()-13)/2),0)),"",OFFSET('11. SEGUIMIENTO 2026'!$N$14,INT((ROW()-13)/2),0)),IF(ISBLANK(OFFSET('9. METAS'!$R$20,INT((ROW()-14)/2),0)),"",OFFSET('9. METAS'!$R$20,INT((ROW()-14)/2),0)))</f>
        <v/>
      </c>
      <c r="K126" s="195" t="str">
        <f ca="1">IF(MOD(ROW()-13,2)=0,IF(ISBLANK(OFFSET('11. SEGUIMIENTO 2026'!$O$14,INT((ROW()-13)/2),0)),"",OFFSET('11. SEGUIMIENTO 2026'!$O$14,INT((ROW()-13)/2),0)),IF(ISBLANK(OFFSET('9. METAS'!$S$20,INT((ROW()-14)/2),0)),"",OFFSET('9. METAS'!$S$20,INT((ROW()-14)/2),0)))</f>
        <v/>
      </c>
      <c r="L126" s="195" t="str">
        <f ca="1">IF(MOD(ROW()-13,2)=0,IF(ISBLANK(OFFSET('11. SEGUIMIENTO 2026'!$P$14,INT((ROW()-13)/2),0)),"",OFFSET('11. SEGUIMIENTO 2026'!$P$14,INT((ROW()-13)/2),0)),IF(ISBLANK(OFFSET('9. METAS'!$T$20,INT((ROW()-14)/2),0)),"",OFFSET('9. METAS'!$T$20,INT((ROW()-14)/2),0)))</f>
        <v/>
      </c>
      <c r="M126" s="196" t="str">
        <f ca="1">IF(MOD(ROW()-13,2)=0,IF(ISBLANK(OFFSET('11. SEGUIMIENTO 2026'!$Q$14,INT((ROW()-13)/2),0)),"",OFFSET('11. SEGUIMIENTO 2026'!$Q$14,INT((ROW()-13)/2),0)),IF(ISBLANK(OFFSET('9. METAS'!$U$20,INT((ROW()-14)/2),0)),"",OFFSET('9. METAS'!$U$20,INT((ROW()-14)/2),0)))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METAS'!$L$20,INT((ROW()-13)/2),0)),"",OFFSET('9. METAS'!$L$20,INT((ROW()-13)/2),0))</f>
        <v/>
      </c>
      <c r="I127" s="744"/>
      <c r="J127" s="194" t="str">
        <f ca="1">IF(MOD(ROW()-13,2)=0,IF(ISBLANK(OFFSET('11. SEGUIMIENTO 2026'!$N$14,INT((ROW()-13)/2),0)),"",OFFSET('11. SEGUIMIENTO 2026'!$N$14,INT((ROW()-13)/2),0)),IF(ISBLANK(OFFSET('9. METAS'!$R$20,INT((ROW()-14)/2),0)),"",OFFSET('9. METAS'!$R$20,INT((ROW()-14)/2),0)))</f>
        <v/>
      </c>
      <c r="K127" s="195" t="str">
        <f ca="1">IF(MOD(ROW()-13,2)=0,IF(ISBLANK(OFFSET('11. SEGUIMIENTO 2026'!$O$14,INT((ROW()-13)/2),0)),"",OFFSET('11. SEGUIMIENTO 2026'!$O$14,INT((ROW()-13)/2),0)),IF(ISBLANK(OFFSET('9. METAS'!$S$20,INT((ROW()-14)/2),0)),"",OFFSET('9. METAS'!$S$20,INT((ROW()-14)/2),0)))</f>
        <v/>
      </c>
      <c r="L127" s="195" t="str">
        <f ca="1">IF(MOD(ROW()-13,2)=0,IF(ISBLANK(OFFSET('11. SEGUIMIENTO 2026'!$P$14,INT((ROW()-13)/2),0)),"",OFFSET('11. SEGUIMIENTO 2026'!$P$14,INT((ROW()-13)/2),0)),IF(ISBLANK(OFFSET('9. METAS'!$T$20,INT((ROW()-14)/2),0)),"",OFFSET('9. METAS'!$T$20,INT((ROW()-14)/2),0)))</f>
        <v/>
      </c>
      <c r="M127" s="196" t="str">
        <f ca="1">IF(MOD(ROW()-13,2)=0,IF(ISBLANK(OFFSET('11. SEGUIMIENTO 2026'!$Q$14,INT((ROW()-13)/2),0)),"",OFFSET('11. SEGUIMIENTO 2026'!$Q$14,INT((ROW()-13)/2),0)),IF(ISBLANK(OFFSET('9. METAS'!$U$20,INT((ROW()-14)/2),0)),"",OFFSET('9. METAS'!$U$20,INT((ROW()-14)/2),0)))</f>
        <v/>
      </c>
      <c r="N127" s="742" t="str">
        <f t="shared" ref="N127" ca="1" si="110">IFERROR(J127/J128,"ND")</f>
        <v>ND</v>
      </c>
      <c r="O127" s="738" t="str">
        <f t="shared" ref="O127" ca="1" si="111">IFERROR(((J127+K127+L127+M127)/H127),"ND")</f>
        <v>ND</v>
      </c>
      <c r="P127" s="726"/>
    </row>
    <row r="128" spans="3:16">
      <c r="C128" s="760"/>
      <c r="D128" s="756"/>
      <c r="E128" s="756"/>
      <c r="F128" s="754"/>
      <c r="G128" s="751"/>
      <c r="H128" s="747"/>
      <c r="I128" s="745"/>
      <c r="J128" s="194" t="str">
        <f ca="1">IF(MOD(ROW()-13,2)=0,IF(ISBLANK(OFFSET('11. SEGUIMIENTO 2026'!$N$14,INT((ROW()-13)/2),0)),"",OFFSET('11. SEGUIMIENTO 2026'!$N$14,INT((ROW()-13)/2),0)),IF(ISBLANK(OFFSET('9. METAS'!$R$20,INT((ROW()-14)/2),0)),"",OFFSET('9. METAS'!$R$20,INT((ROW()-14)/2),0)))</f>
        <v/>
      </c>
      <c r="K128" s="195" t="str">
        <f ca="1">IF(MOD(ROW()-13,2)=0,IF(ISBLANK(OFFSET('11. SEGUIMIENTO 2026'!$O$14,INT((ROW()-13)/2),0)),"",OFFSET('11. SEGUIMIENTO 2026'!$O$14,INT((ROW()-13)/2),0)),IF(ISBLANK(OFFSET('9. METAS'!$S$20,INT((ROW()-14)/2),0)),"",OFFSET('9. METAS'!$S$20,INT((ROW()-14)/2),0)))</f>
        <v/>
      </c>
      <c r="L128" s="195" t="str">
        <f ca="1">IF(MOD(ROW()-13,2)=0,IF(ISBLANK(OFFSET('11. SEGUIMIENTO 2026'!$P$14,INT((ROW()-13)/2),0)),"",OFFSET('11. SEGUIMIENTO 2026'!$P$14,INT((ROW()-13)/2),0)),IF(ISBLANK(OFFSET('9. METAS'!$T$20,INT((ROW()-14)/2),0)),"",OFFSET('9. METAS'!$T$20,INT((ROW()-14)/2),0)))</f>
        <v/>
      </c>
      <c r="M128" s="196" t="str">
        <f ca="1">IF(MOD(ROW()-13,2)=0,IF(ISBLANK(OFFSET('11. SEGUIMIENTO 2026'!$Q$14,INT((ROW()-13)/2),0)),"",OFFSET('11. SEGUIMIENTO 2026'!$Q$14,INT((ROW()-13)/2),0)),IF(ISBLANK(OFFSET('9. METAS'!$U$20,INT((ROW()-14)/2),0)),"",OFFSET('9. METAS'!$U$20,INT((ROW()-14)/2),0)))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METAS'!$L$20,INT((ROW()-13)/2),0)),"",OFFSET('9. METAS'!$L$20,INT((ROW()-13)/2),0))</f>
        <v/>
      </c>
      <c r="I129" s="744"/>
      <c r="J129" s="194" t="str">
        <f ca="1">IF(MOD(ROW()-13,2)=0,IF(ISBLANK(OFFSET('11. SEGUIMIENTO 2026'!$N$14,INT((ROW()-13)/2),0)),"",OFFSET('11. SEGUIMIENTO 2026'!$N$14,INT((ROW()-13)/2),0)),IF(ISBLANK(OFFSET('9. METAS'!$R$20,INT((ROW()-14)/2),0)),"",OFFSET('9. METAS'!$R$20,INT((ROW()-14)/2),0)))</f>
        <v/>
      </c>
      <c r="K129" s="195" t="str">
        <f ca="1">IF(MOD(ROW()-13,2)=0,IF(ISBLANK(OFFSET('11. SEGUIMIENTO 2026'!$O$14,INT((ROW()-13)/2),0)),"",OFFSET('11. SEGUIMIENTO 2026'!$O$14,INT((ROW()-13)/2),0)),IF(ISBLANK(OFFSET('9. METAS'!$S$20,INT((ROW()-14)/2),0)),"",OFFSET('9. METAS'!$S$20,INT((ROW()-14)/2),0)))</f>
        <v/>
      </c>
      <c r="L129" s="195" t="str">
        <f ca="1">IF(MOD(ROW()-13,2)=0,IF(ISBLANK(OFFSET('11. SEGUIMIENTO 2026'!$P$14,INT((ROW()-13)/2),0)),"",OFFSET('11. SEGUIMIENTO 2026'!$P$14,INT((ROW()-13)/2),0)),IF(ISBLANK(OFFSET('9. METAS'!$T$20,INT((ROW()-14)/2),0)),"",OFFSET('9. METAS'!$T$20,INT((ROW()-14)/2),0)))</f>
        <v/>
      </c>
      <c r="M129" s="196" t="str">
        <f ca="1">IF(MOD(ROW()-13,2)=0,IF(ISBLANK(OFFSET('11. SEGUIMIENTO 2026'!$Q$14,INT((ROW()-13)/2),0)),"",OFFSET('11. SEGUIMIENTO 2026'!$Q$14,INT((ROW()-13)/2),0)),IF(ISBLANK(OFFSET('9. METAS'!$U$20,INT((ROW()-14)/2),0)),"",OFFSET('9. METAS'!$U$20,INT((ROW()-14)/2),0)))</f>
        <v/>
      </c>
      <c r="N129" s="742" t="str">
        <f t="shared" ref="N129" ca="1" si="112">IFERROR(J129/J130,"ND")</f>
        <v>ND</v>
      </c>
      <c r="O129" s="738" t="str">
        <f t="shared" ref="O129" ca="1" si="113">IFERROR(((J129+K129+L129+M129)/H129),"ND")</f>
        <v>ND</v>
      </c>
      <c r="P129" s="726"/>
    </row>
    <row r="130" spans="3:16">
      <c r="C130" s="760"/>
      <c r="D130" s="756"/>
      <c r="E130" s="756"/>
      <c r="F130" s="754"/>
      <c r="G130" s="751"/>
      <c r="H130" s="747"/>
      <c r="I130" s="745"/>
      <c r="J130" s="194" t="str">
        <f ca="1">IF(MOD(ROW()-13,2)=0,IF(ISBLANK(OFFSET('11. SEGUIMIENTO 2026'!$N$14,INT((ROW()-13)/2),0)),"",OFFSET('11. SEGUIMIENTO 2026'!$N$14,INT((ROW()-13)/2),0)),IF(ISBLANK(OFFSET('9. METAS'!$R$20,INT((ROW()-14)/2),0)),"",OFFSET('9. METAS'!$R$20,INT((ROW()-14)/2),0)))</f>
        <v/>
      </c>
      <c r="K130" s="195" t="str">
        <f ca="1">IF(MOD(ROW()-13,2)=0,IF(ISBLANK(OFFSET('11. SEGUIMIENTO 2026'!$O$14,INT((ROW()-13)/2),0)),"",OFFSET('11. SEGUIMIENTO 2026'!$O$14,INT((ROW()-13)/2),0)),IF(ISBLANK(OFFSET('9. METAS'!$S$20,INT((ROW()-14)/2),0)),"",OFFSET('9. METAS'!$S$20,INT((ROW()-14)/2),0)))</f>
        <v/>
      </c>
      <c r="L130" s="195" t="str">
        <f ca="1">IF(MOD(ROW()-13,2)=0,IF(ISBLANK(OFFSET('11. SEGUIMIENTO 2026'!$P$14,INT((ROW()-13)/2),0)),"",OFFSET('11. SEGUIMIENTO 2026'!$P$14,INT((ROW()-13)/2),0)),IF(ISBLANK(OFFSET('9. METAS'!$T$20,INT((ROW()-14)/2),0)),"",OFFSET('9. METAS'!$T$20,INT((ROW()-14)/2),0)))</f>
        <v/>
      </c>
      <c r="M130" s="196" t="str">
        <f ca="1">IF(MOD(ROW()-13,2)=0,IF(ISBLANK(OFFSET('11. SEGUIMIENTO 2026'!$Q$14,INT((ROW()-13)/2),0)),"",OFFSET('11. SEGUIMIENTO 2026'!$Q$14,INT((ROW()-13)/2),0)),IF(ISBLANK(OFFSET('9. METAS'!$U$20,INT((ROW()-14)/2),0)),"",OFFSET('9. METAS'!$U$20,INT((ROW()-14)/2),0)))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METAS'!$L$20,INT((ROW()-13)/2),0)),"",OFFSET('9. METAS'!$L$20,INT((ROW()-13)/2),0))</f>
        <v/>
      </c>
      <c r="I131" s="744"/>
      <c r="J131" s="194" t="str">
        <f ca="1">IF(MOD(ROW()-13,2)=0,IF(ISBLANK(OFFSET('11. SEGUIMIENTO 2026'!$N$14,INT((ROW()-13)/2),0)),"",OFFSET('11. SEGUIMIENTO 2026'!$N$14,INT((ROW()-13)/2),0)),IF(ISBLANK(OFFSET('9. METAS'!$R$20,INT((ROW()-14)/2),0)),"",OFFSET('9. METAS'!$R$20,INT((ROW()-14)/2),0)))</f>
        <v/>
      </c>
      <c r="K131" s="195" t="str">
        <f ca="1">IF(MOD(ROW()-13,2)=0,IF(ISBLANK(OFFSET('11. SEGUIMIENTO 2026'!$O$14,INT((ROW()-13)/2),0)),"",OFFSET('11. SEGUIMIENTO 2026'!$O$14,INT((ROW()-13)/2),0)),IF(ISBLANK(OFFSET('9. METAS'!$S$20,INT((ROW()-14)/2),0)),"",OFFSET('9. METAS'!$S$20,INT((ROW()-14)/2),0)))</f>
        <v/>
      </c>
      <c r="L131" s="195" t="str">
        <f ca="1">IF(MOD(ROW()-13,2)=0,IF(ISBLANK(OFFSET('11. SEGUIMIENTO 2026'!$P$14,INT((ROW()-13)/2),0)),"",OFFSET('11. SEGUIMIENTO 2026'!$P$14,INT((ROW()-13)/2),0)),IF(ISBLANK(OFFSET('9. METAS'!$T$20,INT((ROW()-14)/2),0)),"",OFFSET('9. METAS'!$T$20,INT((ROW()-14)/2),0)))</f>
        <v/>
      </c>
      <c r="M131" s="196" t="str">
        <f ca="1">IF(MOD(ROW()-13,2)=0,IF(ISBLANK(OFFSET('11. SEGUIMIENTO 2026'!$Q$14,INT((ROW()-13)/2),0)),"",OFFSET('11. SEGUIMIENTO 2026'!$Q$14,INT((ROW()-13)/2),0)),IF(ISBLANK(OFFSET('9. METAS'!$U$20,INT((ROW()-14)/2),0)),"",OFFSET('9. METAS'!$U$20,INT((ROW()-14)/2),0)))</f>
        <v/>
      </c>
      <c r="N131" s="742" t="str">
        <f t="shared" ref="N131" ca="1" si="114">IFERROR(J131/J132,"ND")</f>
        <v>ND</v>
      </c>
      <c r="O131" s="738" t="str">
        <f t="shared" ref="O131" ca="1" si="115">IFERROR(((J131+K131+L131+M131)/H131),"ND")</f>
        <v>ND</v>
      </c>
      <c r="P131" s="726"/>
    </row>
    <row r="132" spans="3:16">
      <c r="C132" s="760"/>
      <c r="D132" s="756"/>
      <c r="E132" s="756"/>
      <c r="F132" s="754"/>
      <c r="G132" s="751"/>
      <c r="H132" s="747"/>
      <c r="I132" s="745"/>
      <c r="J132" s="194" t="str">
        <f ca="1">IF(MOD(ROW()-13,2)=0,IF(ISBLANK(OFFSET('11. SEGUIMIENTO 2026'!$N$14,INT((ROW()-13)/2),0)),"",OFFSET('11. SEGUIMIENTO 2026'!$N$14,INT((ROW()-13)/2),0)),IF(ISBLANK(OFFSET('9. METAS'!$R$20,INT((ROW()-14)/2),0)),"",OFFSET('9. METAS'!$R$20,INT((ROW()-14)/2),0)))</f>
        <v/>
      </c>
      <c r="K132" s="195" t="str">
        <f ca="1">IF(MOD(ROW()-13,2)=0,IF(ISBLANK(OFFSET('11. SEGUIMIENTO 2026'!$O$14,INT((ROW()-13)/2),0)),"",OFFSET('11. SEGUIMIENTO 2026'!$O$14,INT((ROW()-13)/2),0)),IF(ISBLANK(OFFSET('9. METAS'!$S$20,INT((ROW()-14)/2),0)),"",OFFSET('9. METAS'!$S$20,INT((ROW()-14)/2),0)))</f>
        <v/>
      </c>
      <c r="L132" s="195" t="str">
        <f ca="1">IF(MOD(ROW()-13,2)=0,IF(ISBLANK(OFFSET('11. SEGUIMIENTO 2026'!$P$14,INT((ROW()-13)/2),0)),"",OFFSET('11. SEGUIMIENTO 2026'!$P$14,INT((ROW()-13)/2),0)),IF(ISBLANK(OFFSET('9. METAS'!$T$20,INT((ROW()-14)/2),0)),"",OFFSET('9. METAS'!$T$20,INT((ROW()-14)/2),0)))</f>
        <v/>
      </c>
      <c r="M132" s="196" t="str">
        <f ca="1">IF(MOD(ROW()-13,2)=0,IF(ISBLANK(OFFSET('11. SEGUIMIENTO 2026'!$Q$14,INT((ROW()-13)/2),0)),"",OFFSET('11. SEGUIMIENTO 2026'!$Q$14,INT((ROW()-13)/2),0)),IF(ISBLANK(OFFSET('9. METAS'!$U$20,INT((ROW()-14)/2),0)),"",OFFSET('9. METAS'!$U$20,INT((ROW()-14)/2),0)))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METAS'!$L$20,INT((ROW()-13)/2),0)),"",OFFSET('9. METAS'!$L$20,INT((ROW()-13)/2),0))</f>
        <v/>
      </c>
      <c r="I133" s="744"/>
      <c r="J133" s="194" t="str">
        <f ca="1">IF(MOD(ROW()-13,2)=0,IF(ISBLANK(OFFSET('11. SEGUIMIENTO 2026'!$N$14,INT((ROW()-13)/2),0)),"",OFFSET('11. SEGUIMIENTO 2026'!$N$14,INT((ROW()-13)/2),0)),IF(ISBLANK(OFFSET('9. METAS'!$R$20,INT((ROW()-14)/2),0)),"",OFFSET('9. METAS'!$R$20,INT((ROW()-14)/2),0)))</f>
        <v/>
      </c>
      <c r="K133" s="195" t="str">
        <f ca="1">IF(MOD(ROW()-13,2)=0,IF(ISBLANK(OFFSET('11. SEGUIMIENTO 2026'!$O$14,INT((ROW()-13)/2),0)),"",OFFSET('11. SEGUIMIENTO 2026'!$O$14,INT((ROW()-13)/2),0)),IF(ISBLANK(OFFSET('9. METAS'!$S$20,INT((ROW()-14)/2),0)),"",OFFSET('9. METAS'!$S$20,INT((ROW()-14)/2),0)))</f>
        <v/>
      </c>
      <c r="L133" s="195" t="str">
        <f ca="1">IF(MOD(ROW()-13,2)=0,IF(ISBLANK(OFFSET('11. SEGUIMIENTO 2026'!$P$14,INT((ROW()-13)/2),0)),"",OFFSET('11. SEGUIMIENTO 2026'!$P$14,INT((ROW()-13)/2),0)),IF(ISBLANK(OFFSET('9. METAS'!$T$20,INT((ROW()-14)/2),0)),"",OFFSET('9. METAS'!$T$20,INT((ROW()-14)/2),0)))</f>
        <v/>
      </c>
      <c r="M133" s="196" t="str">
        <f ca="1">IF(MOD(ROW()-13,2)=0,IF(ISBLANK(OFFSET('11. SEGUIMIENTO 2026'!$Q$14,INT((ROW()-13)/2),0)),"",OFFSET('11. SEGUIMIENTO 2026'!$Q$14,INT((ROW()-13)/2),0)),IF(ISBLANK(OFFSET('9. METAS'!$U$20,INT((ROW()-14)/2),0)),"",OFFSET('9. METAS'!$U$20,INT((ROW()-14)/2),0)))</f>
        <v/>
      </c>
      <c r="N133" s="742" t="str">
        <f t="shared" ref="N133" ca="1" si="116">IFERROR(J133/J134,"ND")</f>
        <v>ND</v>
      </c>
      <c r="O133" s="738" t="str">
        <f t="shared" ref="O133" ca="1" si="117">IFERROR(((J133+K133+L133+M133)/H133),"ND")</f>
        <v>ND</v>
      </c>
      <c r="P133" s="726"/>
    </row>
    <row r="134" spans="3:16">
      <c r="C134" s="760"/>
      <c r="D134" s="756"/>
      <c r="E134" s="756"/>
      <c r="F134" s="754"/>
      <c r="G134" s="751"/>
      <c r="H134" s="747"/>
      <c r="I134" s="745"/>
      <c r="J134" s="194" t="str">
        <f ca="1">IF(MOD(ROW()-13,2)=0,IF(ISBLANK(OFFSET('11. SEGUIMIENTO 2026'!$N$14,INT((ROW()-13)/2),0)),"",OFFSET('11. SEGUIMIENTO 2026'!$N$14,INT((ROW()-13)/2),0)),IF(ISBLANK(OFFSET('9. METAS'!$R$20,INT((ROW()-14)/2),0)),"",OFFSET('9. METAS'!$R$20,INT((ROW()-14)/2),0)))</f>
        <v/>
      </c>
      <c r="K134" s="195" t="str">
        <f ca="1">IF(MOD(ROW()-13,2)=0,IF(ISBLANK(OFFSET('11. SEGUIMIENTO 2026'!$O$14,INT((ROW()-13)/2),0)),"",OFFSET('11. SEGUIMIENTO 2026'!$O$14,INT((ROW()-13)/2),0)),IF(ISBLANK(OFFSET('9. METAS'!$S$20,INT((ROW()-14)/2),0)),"",OFFSET('9. METAS'!$S$20,INT((ROW()-14)/2),0)))</f>
        <v/>
      </c>
      <c r="L134" s="195" t="str">
        <f ca="1">IF(MOD(ROW()-13,2)=0,IF(ISBLANK(OFFSET('11. SEGUIMIENTO 2026'!$P$14,INT((ROW()-13)/2),0)),"",OFFSET('11. SEGUIMIENTO 2026'!$P$14,INT((ROW()-13)/2),0)),IF(ISBLANK(OFFSET('9. METAS'!$T$20,INT((ROW()-14)/2),0)),"",OFFSET('9. METAS'!$T$20,INT((ROW()-14)/2),0)))</f>
        <v/>
      </c>
      <c r="M134" s="196" t="str">
        <f ca="1">IF(MOD(ROW()-13,2)=0,IF(ISBLANK(OFFSET('11. SEGUIMIENTO 2026'!$Q$14,INT((ROW()-13)/2),0)),"",OFFSET('11. SEGUIMIENTO 2026'!$Q$14,INT((ROW()-13)/2),0)),IF(ISBLANK(OFFSET('9. METAS'!$U$20,INT((ROW()-14)/2),0)),"",OFFSET('9. METAS'!$U$20,INT((ROW()-14)/2),0)))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METAS'!$L$20,INT((ROW()-13)/2),0)),"",OFFSET('9. METAS'!$L$20,INT((ROW()-13)/2),0))</f>
        <v/>
      </c>
      <c r="I135" s="744"/>
      <c r="J135" s="194" t="str">
        <f ca="1">IF(MOD(ROW()-13,2)=0,IF(ISBLANK(OFFSET('11. SEGUIMIENTO 2026'!$N$14,INT((ROW()-13)/2),0)),"",OFFSET('11. SEGUIMIENTO 2026'!$N$14,INT((ROW()-13)/2),0)),IF(ISBLANK(OFFSET('9. METAS'!$R$20,INT((ROW()-14)/2),0)),"",OFFSET('9. METAS'!$R$20,INT((ROW()-14)/2),0)))</f>
        <v/>
      </c>
      <c r="K135" s="195" t="str">
        <f ca="1">IF(MOD(ROW()-13,2)=0,IF(ISBLANK(OFFSET('11. SEGUIMIENTO 2026'!$O$14,INT((ROW()-13)/2),0)),"",OFFSET('11. SEGUIMIENTO 2026'!$O$14,INT((ROW()-13)/2),0)),IF(ISBLANK(OFFSET('9. METAS'!$S$20,INT((ROW()-14)/2),0)),"",OFFSET('9. METAS'!$S$20,INT((ROW()-14)/2),0)))</f>
        <v/>
      </c>
      <c r="L135" s="195" t="str">
        <f ca="1">IF(MOD(ROW()-13,2)=0,IF(ISBLANK(OFFSET('11. SEGUIMIENTO 2026'!$P$14,INT((ROW()-13)/2),0)),"",OFFSET('11. SEGUIMIENTO 2026'!$P$14,INT((ROW()-13)/2),0)),IF(ISBLANK(OFFSET('9. METAS'!$T$20,INT((ROW()-14)/2),0)),"",OFFSET('9. METAS'!$T$20,INT((ROW()-14)/2),0)))</f>
        <v/>
      </c>
      <c r="M135" s="196" t="str">
        <f ca="1">IF(MOD(ROW()-13,2)=0,IF(ISBLANK(OFFSET('11. SEGUIMIENTO 2026'!$Q$14,INT((ROW()-13)/2),0)),"",OFFSET('11. SEGUIMIENTO 2026'!$Q$14,INT((ROW()-13)/2),0)),IF(ISBLANK(OFFSET('9. METAS'!$U$20,INT((ROW()-14)/2),0)),"",OFFSET('9. METAS'!$U$20,INT((ROW()-14)/2),0)))</f>
        <v/>
      </c>
      <c r="N135" s="742" t="str">
        <f t="shared" ref="N135" ca="1" si="118">IFERROR(J135/J136,"ND")</f>
        <v>ND</v>
      </c>
      <c r="O135" s="738" t="str">
        <f t="shared" ref="O135" ca="1" si="119">IFERROR(((J135+K135+L135+M135)/H135),"ND")</f>
        <v>ND</v>
      </c>
      <c r="P135" s="726"/>
    </row>
    <row r="136" spans="3:16">
      <c r="C136" s="760"/>
      <c r="D136" s="756"/>
      <c r="E136" s="756"/>
      <c r="F136" s="754"/>
      <c r="G136" s="751"/>
      <c r="H136" s="747"/>
      <c r="I136" s="745"/>
      <c r="J136" s="194" t="str">
        <f ca="1">IF(MOD(ROW()-13,2)=0,IF(ISBLANK(OFFSET('11. SEGUIMIENTO 2026'!$N$14,INT((ROW()-13)/2),0)),"",OFFSET('11. SEGUIMIENTO 2026'!$N$14,INT((ROW()-13)/2),0)),IF(ISBLANK(OFFSET('9. METAS'!$R$20,INT((ROW()-14)/2),0)),"",OFFSET('9. METAS'!$R$20,INT((ROW()-14)/2),0)))</f>
        <v/>
      </c>
      <c r="K136" s="195" t="str">
        <f ca="1">IF(MOD(ROW()-13,2)=0,IF(ISBLANK(OFFSET('11. SEGUIMIENTO 2026'!$O$14,INT((ROW()-13)/2),0)),"",OFFSET('11. SEGUIMIENTO 2026'!$O$14,INT((ROW()-13)/2),0)),IF(ISBLANK(OFFSET('9. METAS'!$S$20,INT((ROW()-14)/2),0)),"",OFFSET('9. METAS'!$S$20,INT((ROW()-14)/2),0)))</f>
        <v/>
      </c>
      <c r="L136" s="195" t="str">
        <f ca="1">IF(MOD(ROW()-13,2)=0,IF(ISBLANK(OFFSET('11. SEGUIMIENTO 2026'!$P$14,INT((ROW()-13)/2),0)),"",OFFSET('11. SEGUIMIENTO 2026'!$P$14,INT((ROW()-13)/2),0)),IF(ISBLANK(OFFSET('9. METAS'!$T$20,INT((ROW()-14)/2),0)),"",OFFSET('9. METAS'!$T$20,INT((ROW()-14)/2),0)))</f>
        <v/>
      </c>
      <c r="M136" s="196" t="str">
        <f ca="1">IF(MOD(ROW()-13,2)=0,IF(ISBLANK(OFFSET('11. SEGUIMIENTO 2026'!$Q$14,INT((ROW()-13)/2),0)),"",OFFSET('11. SEGUIMIENTO 2026'!$Q$14,INT((ROW()-13)/2),0)),IF(ISBLANK(OFFSET('9. METAS'!$U$20,INT((ROW()-14)/2),0)),"",OFFSET('9. METAS'!$U$20,INT((ROW()-14)/2),0)))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METAS'!$L$20,INT((ROW()-13)/2),0)),"",OFFSET('9. METAS'!$L$20,INT((ROW()-13)/2),0))</f>
        <v/>
      </c>
      <c r="I137" s="744"/>
      <c r="J137" s="194" t="str">
        <f ca="1">IF(MOD(ROW()-13,2)=0,IF(ISBLANK(OFFSET('11. SEGUIMIENTO 2026'!$N$14,INT((ROW()-13)/2),0)),"",OFFSET('11. SEGUIMIENTO 2026'!$N$14,INT((ROW()-13)/2),0)),IF(ISBLANK(OFFSET('9. METAS'!$R$20,INT((ROW()-14)/2),0)),"",OFFSET('9. METAS'!$R$20,INT((ROW()-14)/2),0)))</f>
        <v/>
      </c>
      <c r="K137" s="195" t="str">
        <f ca="1">IF(MOD(ROW()-13,2)=0,IF(ISBLANK(OFFSET('11. SEGUIMIENTO 2026'!$O$14,INT((ROW()-13)/2),0)),"",OFFSET('11. SEGUIMIENTO 2026'!$O$14,INT((ROW()-13)/2),0)),IF(ISBLANK(OFFSET('9. METAS'!$S$20,INT((ROW()-14)/2),0)),"",OFFSET('9. METAS'!$S$20,INT((ROW()-14)/2),0)))</f>
        <v/>
      </c>
      <c r="L137" s="195" t="str">
        <f ca="1">IF(MOD(ROW()-13,2)=0,IF(ISBLANK(OFFSET('11. SEGUIMIENTO 2026'!$P$14,INT((ROW()-13)/2),0)),"",OFFSET('11. SEGUIMIENTO 2026'!$P$14,INT((ROW()-13)/2),0)),IF(ISBLANK(OFFSET('9. METAS'!$T$20,INT((ROW()-14)/2),0)),"",OFFSET('9. METAS'!$T$20,INT((ROW()-14)/2),0)))</f>
        <v/>
      </c>
      <c r="M137" s="196" t="str">
        <f ca="1">IF(MOD(ROW()-13,2)=0,IF(ISBLANK(OFFSET('11. SEGUIMIENTO 2026'!$Q$14,INT((ROW()-13)/2),0)),"",OFFSET('11. SEGUIMIENTO 2026'!$Q$14,INT((ROW()-13)/2),0)),IF(ISBLANK(OFFSET('9. METAS'!$U$20,INT((ROW()-14)/2),0)),"",OFFSET('9. METAS'!$U$20,INT((ROW()-14)/2),0)))</f>
        <v/>
      </c>
      <c r="N137" s="742" t="str">
        <f t="shared" ref="N137" ca="1" si="120">IFERROR(J137/J138,"ND")</f>
        <v>ND</v>
      </c>
      <c r="O137" s="738" t="str">
        <f t="shared" ref="O137" ca="1" si="121">IFERROR(((J137+K137+L137+M137)/H137),"ND")</f>
        <v>ND</v>
      </c>
      <c r="P137" s="726"/>
    </row>
    <row r="138" spans="3:16">
      <c r="C138" s="760"/>
      <c r="D138" s="756"/>
      <c r="E138" s="756"/>
      <c r="F138" s="754"/>
      <c r="G138" s="751"/>
      <c r="H138" s="747"/>
      <c r="I138" s="745"/>
      <c r="J138" s="194" t="str">
        <f ca="1">IF(MOD(ROW()-13,2)=0,IF(ISBLANK(OFFSET('11. SEGUIMIENTO 2026'!$N$14,INT((ROW()-13)/2),0)),"",OFFSET('11. SEGUIMIENTO 2026'!$N$14,INT((ROW()-13)/2),0)),IF(ISBLANK(OFFSET('9. METAS'!$R$20,INT((ROW()-14)/2),0)),"",OFFSET('9. METAS'!$R$20,INT((ROW()-14)/2),0)))</f>
        <v/>
      </c>
      <c r="K138" s="195" t="str">
        <f ca="1">IF(MOD(ROW()-13,2)=0,IF(ISBLANK(OFFSET('11. SEGUIMIENTO 2026'!$O$14,INT((ROW()-13)/2),0)),"",OFFSET('11. SEGUIMIENTO 2026'!$O$14,INT((ROW()-13)/2),0)),IF(ISBLANK(OFFSET('9. METAS'!$S$20,INT((ROW()-14)/2),0)),"",OFFSET('9. METAS'!$S$20,INT((ROW()-14)/2),0)))</f>
        <v/>
      </c>
      <c r="L138" s="195" t="str">
        <f ca="1">IF(MOD(ROW()-13,2)=0,IF(ISBLANK(OFFSET('11. SEGUIMIENTO 2026'!$P$14,INT((ROW()-13)/2),0)),"",OFFSET('11. SEGUIMIENTO 2026'!$P$14,INT((ROW()-13)/2),0)),IF(ISBLANK(OFFSET('9. METAS'!$T$20,INT((ROW()-14)/2),0)),"",OFFSET('9. METAS'!$T$20,INT((ROW()-14)/2),0)))</f>
        <v/>
      </c>
      <c r="M138" s="196" t="str">
        <f ca="1">IF(MOD(ROW()-13,2)=0,IF(ISBLANK(OFFSET('11. SEGUIMIENTO 2026'!$Q$14,INT((ROW()-13)/2),0)),"",OFFSET('11. SEGUIMIENTO 2026'!$Q$14,INT((ROW()-13)/2),0)),IF(ISBLANK(OFFSET('9. METAS'!$U$20,INT((ROW()-14)/2),0)),"",OFFSET('9. METAS'!$U$20,INT((ROW()-14)/2),0)))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METAS'!$L$20,INT((ROW()-13)/2),0)),"",OFFSET('9. METAS'!$L$20,INT((ROW()-13)/2),0))</f>
        <v/>
      </c>
      <c r="I139" s="744"/>
      <c r="J139" s="194" t="str">
        <f ca="1">IF(MOD(ROW()-13,2)=0,IF(ISBLANK(OFFSET('11. SEGUIMIENTO 2026'!$N$14,INT((ROW()-13)/2),0)),"",OFFSET('11. SEGUIMIENTO 2026'!$N$14,INT((ROW()-13)/2),0)),IF(ISBLANK(OFFSET('9. METAS'!$R$20,INT((ROW()-14)/2),0)),"",OFFSET('9. METAS'!$R$20,INT((ROW()-14)/2),0)))</f>
        <v/>
      </c>
      <c r="K139" s="195" t="str">
        <f ca="1">IF(MOD(ROW()-13,2)=0,IF(ISBLANK(OFFSET('11. SEGUIMIENTO 2026'!$O$14,INT((ROW()-13)/2),0)),"",OFFSET('11. SEGUIMIENTO 2026'!$O$14,INT((ROW()-13)/2),0)),IF(ISBLANK(OFFSET('9. METAS'!$S$20,INT((ROW()-14)/2),0)),"",OFFSET('9. METAS'!$S$20,INT((ROW()-14)/2),0)))</f>
        <v/>
      </c>
      <c r="L139" s="195" t="str">
        <f ca="1">IF(MOD(ROW()-13,2)=0,IF(ISBLANK(OFFSET('11. SEGUIMIENTO 2026'!$P$14,INT((ROW()-13)/2),0)),"",OFFSET('11. SEGUIMIENTO 2026'!$P$14,INT((ROW()-13)/2),0)),IF(ISBLANK(OFFSET('9. METAS'!$T$20,INT((ROW()-14)/2),0)),"",OFFSET('9. METAS'!$T$20,INT((ROW()-14)/2),0)))</f>
        <v/>
      </c>
      <c r="M139" s="196" t="str">
        <f ca="1">IF(MOD(ROW()-13,2)=0,IF(ISBLANK(OFFSET('11. SEGUIMIENTO 2026'!$Q$14,INT((ROW()-13)/2),0)),"",OFFSET('11. SEGUIMIENTO 2026'!$Q$14,INT((ROW()-13)/2),0)),IF(ISBLANK(OFFSET('9. METAS'!$U$20,INT((ROW()-14)/2),0)),"",OFFSET('9. METAS'!$U$20,INT((ROW()-14)/2),0)))</f>
        <v/>
      </c>
      <c r="N139" s="742" t="str">
        <f t="shared" ref="N139" ca="1" si="122">IFERROR(J139/J140,"ND")</f>
        <v>ND</v>
      </c>
      <c r="O139" s="738" t="str">
        <f t="shared" ref="O139" ca="1" si="123">IFERROR(((J139+K139+L139+M139)/H139),"ND")</f>
        <v>ND</v>
      </c>
      <c r="P139" s="726"/>
    </row>
    <row r="140" spans="3:16">
      <c r="C140" s="760"/>
      <c r="D140" s="756"/>
      <c r="E140" s="756"/>
      <c r="F140" s="754"/>
      <c r="G140" s="751"/>
      <c r="H140" s="747"/>
      <c r="I140" s="745"/>
      <c r="J140" s="194" t="str">
        <f ca="1">IF(MOD(ROW()-13,2)=0,IF(ISBLANK(OFFSET('11. SEGUIMIENTO 2026'!$N$14,INT((ROW()-13)/2),0)),"",OFFSET('11. SEGUIMIENTO 2026'!$N$14,INT((ROW()-13)/2),0)),IF(ISBLANK(OFFSET('9. METAS'!$R$20,INT((ROW()-14)/2),0)),"",OFFSET('9. METAS'!$R$20,INT((ROW()-14)/2),0)))</f>
        <v/>
      </c>
      <c r="K140" s="195" t="str">
        <f ca="1">IF(MOD(ROW()-13,2)=0,IF(ISBLANK(OFFSET('11. SEGUIMIENTO 2026'!$O$14,INT((ROW()-13)/2),0)),"",OFFSET('11. SEGUIMIENTO 2026'!$O$14,INT((ROW()-13)/2),0)),IF(ISBLANK(OFFSET('9. METAS'!$S$20,INT((ROW()-14)/2),0)),"",OFFSET('9. METAS'!$S$20,INT((ROW()-14)/2),0)))</f>
        <v/>
      </c>
      <c r="L140" s="195" t="str">
        <f ca="1">IF(MOD(ROW()-13,2)=0,IF(ISBLANK(OFFSET('11. SEGUIMIENTO 2026'!$P$14,INT((ROW()-13)/2),0)),"",OFFSET('11. SEGUIMIENTO 2026'!$P$14,INT((ROW()-13)/2),0)),IF(ISBLANK(OFFSET('9. METAS'!$T$20,INT((ROW()-14)/2),0)),"",OFFSET('9. METAS'!$T$20,INT((ROW()-14)/2),0)))</f>
        <v/>
      </c>
      <c r="M140" s="196" t="str">
        <f ca="1">IF(MOD(ROW()-13,2)=0,IF(ISBLANK(OFFSET('11. SEGUIMIENTO 2026'!$Q$14,INT((ROW()-13)/2),0)),"",OFFSET('11. SEGUIMIENTO 2026'!$Q$14,INT((ROW()-13)/2),0)),IF(ISBLANK(OFFSET('9. METAS'!$U$20,INT((ROW()-14)/2),0)),"",OFFSET('9. METAS'!$U$20,INT((ROW()-14)/2),0)))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METAS'!$L$20,INT((ROW()-13)/2),0)),"",OFFSET('9. METAS'!$L$20,INT((ROW()-13)/2),0))</f>
        <v/>
      </c>
      <c r="I141" s="744"/>
      <c r="J141" s="194" t="str">
        <f ca="1">IF(MOD(ROW()-13,2)=0,IF(ISBLANK(OFFSET('11. SEGUIMIENTO 2026'!$N$14,INT((ROW()-13)/2),0)),"",OFFSET('11. SEGUIMIENTO 2026'!$N$14,INT((ROW()-13)/2),0)),IF(ISBLANK(OFFSET('9. METAS'!$R$20,INT((ROW()-14)/2),0)),"",OFFSET('9. METAS'!$R$20,INT((ROW()-14)/2),0)))</f>
        <v/>
      </c>
      <c r="K141" s="195" t="str">
        <f ca="1">IF(MOD(ROW()-13,2)=0,IF(ISBLANK(OFFSET('11. SEGUIMIENTO 2026'!$O$14,INT((ROW()-13)/2),0)),"",OFFSET('11. SEGUIMIENTO 2026'!$O$14,INT((ROW()-13)/2),0)),IF(ISBLANK(OFFSET('9. METAS'!$S$20,INT((ROW()-14)/2),0)),"",OFFSET('9. METAS'!$S$20,INT((ROW()-14)/2),0)))</f>
        <v/>
      </c>
      <c r="L141" s="195" t="str">
        <f ca="1">IF(MOD(ROW()-13,2)=0,IF(ISBLANK(OFFSET('11. SEGUIMIENTO 2026'!$P$14,INT((ROW()-13)/2),0)),"",OFFSET('11. SEGUIMIENTO 2026'!$P$14,INT((ROW()-13)/2),0)),IF(ISBLANK(OFFSET('9. METAS'!$T$20,INT((ROW()-14)/2),0)),"",OFFSET('9. METAS'!$T$20,INT((ROW()-14)/2),0)))</f>
        <v/>
      </c>
      <c r="M141" s="196" t="str">
        <f ca="1">IF(MOD(ROW()-13,2)=0,IF(ISBLANK(OFFSET('11. SEGUIMIENTO 2026'!$Q$14,INT((ROW()-13)/2),0)),"",OFFSET('11. SEGUIMIENTO 2026'!$Q$14,INT((ROW()-13)/2),0)),IF(ISBLANK(OFFSET('9. METAS'!$U$20,INT((ROW()-14)/2),0)),"",OFFSET('9. METAS'!$U$20,INT((ROW()-14)/2),0)))</f>
        <v/>
      </c>
      <c r="N141" s="742" t="str">
        <f t="shared" ref="N141" ca="1" si="124">IFERROR(J141/J142,"ND")</f>
        <v>ND</v>
      </c>
      <c r="O141" s="738" t="str">
        <f t="shared" ref="O141" ca="1" si="125">IFERROR(((J141+K141+L141+M141)/H141),"ND")</f>
        <v>ND</v>
      </c>
      <c r="P141" s="726"/>
    </row>
    <row r="142" spans="3:16">
      <c r="C142" s="760"/>
      <c r="D142" s="756"/>
      <c r="E142" s="756"/>
      <c r="F142" s="754"/>
      <c r="G142" s="751"/>
      <c r="H142" s="747"/>
      <c r="I142" s="745"/>
      <c r="J142" s="194" t="str">
        <f ca="1">IF(MOD(ROW()-13,2)=0,IF(ISBLANK(OFFSET('11. SEGUIMIENTO 2026'!$N$14,INT((ROW()-13)/2),0)),"",OFFSET('11. SEGUIMIENTO 2026'!$N$14,INT((ROW()-13)/2),0)),IF(ISBLANK(OFFSET('9. METAS'!$R$20,INT((ROW()-14)/2),0)),"",OFFSET('9. METAS'!$R$20,INT((ROW()-14)/2),0)))</f>
        <v/>
      </c>
      <c r="K142" s="195" t="str">
        <f ca="1">IF(MOD(ROW()-13,2)=0,IF(ISBLANK(OFFSET('11. SEGUIMIENTO 2026'!$O$14,INT((ROW()-13)/2),0)),"",OFFSET('11. SEGUIMIENTO 2026'!$O$14,INT((ROW()-13)/2),0)),IF(ISBLANK(OFFSET('9. METAS'!$S$20,INT((ROW()-14)/2),0)),"",OFFSET('9. METAS'!$S$20,INT((ROW()-14)/2),0)))</f>
        <v/>
      </c>
      <c r="L142" s="195" t="str">
        <f ca="1">IF(MOD(ROW()-13,2)=0,IF(ISBLANK(OFFSET('11. SEGUIMIENTO 2026'!$P$14,INT((ROW()-13)/2),0)),"",OFFSET('11. SEGUIMIENTO 2026'!$P$14,INT((ROW()-13)/2),0)),IF(ISBLANK(OFFSET('9. METAS'!$T$20,INT((ROW()-14)/2),0)),"",OFFSET('9. METAS'!$T$20,INT((ROW()-14)/2),0)))</f>
        <v/>
      </c>
      <c r="M142" s="196" t="str">
        <f ca="1">IF(MOD(ROW()-13,2)=0,IF(ISBLANK(OFFSET('11. SEGUIMIENTO 2026'!$Q$14,INT((ROW()-13)/2),0)),"",OFFSET('11. SEGUIMIENTO 2026'!$Q$14,INT((ROW()-13)/2),0)),IF(ISBLANK(OFFSET('9. METAS'!$U$20,INT((ROW()-14)/2),0)),"",OFFSET('9. METAS'!$U$20,INT((ROW()-14)/2),0)))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METAS'!$L$20,INT((ROW()-13)/2),0)),"",OFFSET('9. METAS'!$L$20,INT((ROW()-13)/2),0))</f>
        <v/>
      </c>
      <c r="I143" s="744"/>
      <c r="J143" s="194" t="str">
        <f ca="1">IF(MOD(ROW()-13,2)=0,IF(ISBLANK(OFFSET('11. SEGUIMIENTO 2026'!$N$14,INT((ROW()-13)/2),0)),"",OFFSET('11. SEGUIMIENTO 2026'!$N$14,INT((ROW()-13)/2),0)),IF(ISBLANK(OFFSET('9. METAS'!$R$20,INT((ROW()-14)/2),0)),"",OFFSET('9. METAS'!$R$20,INT((ROW()-14)/2),0)))</f>
        <v/>
      </c>
      <c r="K143" s="195" t="str">
        <f ca="1">IF(MOD(ROW()-13,2)=0,IF(ISBLANK(OFFSET('11. SEGUIMIENTO 2026'!$O$14,INT((ROW()-13)/2),0)),"",OFFSET('11. SEGUIMIENTO 2026'!$O$14,INT((ROW()-13)/2),0)),IF(ISBLANK(OFFSET('9. METAS'!$S$20,INT((ROW()-14)/2),0)),"",OFFSET('9. METAS'!$S$20,INT((ROW()-14)/2),0)))</f>
        <v/>
      </c>
      <c r="L143" s="195" t="str">
        <f ca="1">IF(MOD(ROW()-13,2)=0,IF(ISBLANK(OFFSET('11. SEGUIMIENTO 2026'!$P$14,INT((ROW()-13)/2),0)),"",OFFSET('11. SEGUIMIENTO 2026'!$P$14,INT((ROW()-13)/2),0)),IF(ISBLANK(OFFSET('9. METAS'!$T$20,INT((ROW()-14)/2),0)),"",OFFSET('9. METAS'!$T$20,INT((ROW()-14)/2),0)))</f>
        <v/>
      </c>
      <c r="M143" s="196" t="str">
        <f ca="1">IF(MOD(ROW()-13,2)=0,IF(ISBLANK(OFFSET('11. SEGUIMIENTO 2026'!$Q$14,INT((ROW()-13)/2),0)),"",OFFSET('11. SEGUIMIENTO 2026'!$Q$14,INT((ROW()-13)/2),0)),IF(ISBLANK(OFFSET('9. METAS'!$U$20,INT((ROW()-14)/2),0)),"",OFFSET('9. METAS'!$U$20,INT((ROW()-14)/2),0)))</f>
        <v/>
      </c>
      <c r="N143" s="742" t="str">
        <f t="shared" ref="N143" ca="1" si="126">IFERROR(J143/J144,"ND")</f>
        <v>ND</v>
      </c>
      <c r="O143" s="738" t="str">
        <f t="shared" ref="O143" ca="1" si="127">IFERROR(((J143+K143+L143+M143)/H143),"ND")</f>
        <v>ND</v>
      </c>
      <c r="P143" s="726"/>
    </row>
    <row r="144" spans="3:16">
      <c r="C144" s="760"/>
      <c r="D144" s="756"/>
      <c r="E144" s="756"/>
      <c r="F144" s="754"/>
      <c r="G144" s="751"/>
      <c r="H144" s="747"/>
      <c r="I144" s="745"/>
      <c r="J144" s="194" t="str">
        <f ca="1">IF(MOD(ROW()-13,2)=0,IF(ISBLANK(OFFSET('11. SEGUIMIENTO 2026'!$N$14,INT((ROW()-13)/2),0)),"",OFFSET('11. SEGUIMIENTO 2026'!$N$14,INT((ROW()-13)/2),0)),IF(ISBLANK(OFFSET('9. METAS'!$R$20,INT((ROW()-14)/2),0)),"",OFFSET('9. METAS'!$R$20,INT((ROW()-14)/2),0)))</f>
        <v/>
      </c>
      <c r="K144" s="195" t="str">
        <f ca="1">IF(MOD(ROW()-13,2)=0,IF(ISBLANK(OFFSET('11. SEGUIMIENTO 2026'!$O$14,INT((ROW()-13)/2),0)),"",OFFSET('11. SEGUIMIENTO 2026'!$O$14,INT((ROW()-13)/2),0)),IF(ISBLANK(OFFSET('9. METAS'!$S$20,INT((ROW()-14)/2),0)),"",OFFSET('9. METAS'!$S$20,INT((ROW()-14)/2),0)))</f>
        <v/>
      </c>
      <c r="L144" s="195" t="str">
        <f ca="1">IF(MOD(ROW()-13,2)=0,IF(ISBLANK(OFFSET('11. SEGUIMIENTO 2026'!$P$14,INT((ROW()-13)/2),0)),"",OFFSET('11. SEGUIMIENTO 2026'!$P$14,INT((ROW()-13)/2),0)),IF(ISBLANK(OFFSET('9. METAS'!$T$20,INT((ROW()-14)/2),0)),"",OFFSET('9. METAS'!$T$20,INT((ROW()-14)/2),0)))</f>
        <v/>
      </c>
      <c r="M144" s="196" t="str">
        <f ca="1">IF(MOD(ROW()-13,2)=0,IF(ISBLANK(OFFSET('11. SEGUIMIENTO 2026'!$Q$14,INT((ROW()-13)/2),0)),"",OFFSET('11. SEGUIMIENTO 2026'!$Q$14,INT((ROW()-13)/2),0)),IF(ISBLANK(OFFSET('9. METAS'!$U$20,INT((ROW()-14)/2),0)),"",OFFSET('9. METAS'!$U$20,INT((ROW()-14)/2),0)))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METAS'!$L$20,INT((ROW()-13)/2),0)),"",OFFSET('9. METAS'!$L$20,INT((ROW()-13)/2),0))</f>
        <v/>
      </c>
      <c r="I145" s="744"/>
      <c r="J145" s="194" t="str">
        <f ca="1">IF(MOD(ROW()-13,2)=0,IF(ISBLANK(OFFSET('11. SEGUIMIENTO 2026'!$N$14,INT((ROW()-13)/2),0)),"",OFFSET('11. SEGUIMIENTO 2026'!$N$14,INT((ROW()-13)/2),0)),IF(ISBLANK(OFFSET('9. METAS'!$R$20,INT((ROW()-14)/2),0)),"",OFFSET('9. METAS'!$R$20,INT((ROW()-14)/2),0)))</f>
        <v/>
      </c>
      <c r="K145" s="195" t="str">
        <f ca="1">IF(MOD(ROW()-13,2)=0,IF(ISBLANK(OFFSET('11. SEGUIMIENTO 2026'!$O$14,INT((ROW()-13)/2),0)),"",OFFSET('11. SEGUIMIENTO 2026'!$O$14,INT((ROW()-13)/2),0)),IF(ISBLANK(OFFSET('9. METAS'!$S$20,INT((ROW()-14)/2),0)),"",OFFSET('9. METAS'!$S$20,INT((ROW()-14)/2),0)))</f>
        <v/>
      </c>
      <c r="L145" s="195" t="str">
        <f ca="1">IF(MOD(ROW()-13,2)=0,IF(ISBLANK(OFFSET('11. SEGUIMIENTO 2026'!$P$14,INT((ROW()-13)/2),0)),"",OFFSET('11. SEGUIMIENTO 2026'!$P$14,INT((ROW()-13)/2),0)),IF(ISBLANK(OFFSET('9. METAS'!$T$20,INT((ROW()-14)/2),0)),"",OFFSET('9. METAS'!$T$20,INT((ROW()-14)/2),0)))</f>
        <v/>
      </c>
      <c r="M145" s="196" t="str">
        <f ca="1">IF(MOD(ROW()-13,2)=0,IF(ISBLANK(OFFSET('11. SEGUIMIENTO 2026'!$Q$14,INT((ROW()-13)/2),0)),"",OFFSET('11. SEGUIMIENTO 2026'!$Q$14,INT((ROW()-13)/2),0)),IF(ISBLANK(OFFSET('9. METAS'!$U$20,INT((ROW()-14)/2),0)),"",OFFSET('9. METAS'!$U$20,INT((ROW()-14)/2),0)))</f>
        <v/>
      </c>
      <c r="N145" s="742" t="str">
        <f t="shared" ref="N145" ca="1" si="128">IFERROR(J145/J146,"ND")</f>
        <v>ND</v>
      </c>
      <c r="O145" s="738" t="str">
        <f t="shared" ref="O145" ca="1" si="129">IFERROR(((J145+K145+L145+M145)/H145),"ND")</f>
        <v>ND</v>
      </c>
      <c r="P145" s="726"/>
    </row>
    <row r="146" spans="3:16">
      <c r="C146" s="760"/>
      <c r="D146" s="756"/>
      <c r="E146" s="756"/>
      <c r="F146" s="754"/>
      <c r="G146" s="751"/>
      <c r="H146" s="747"/>
      <c r="I146" s="745"/>
      <c r="J146" s="194" t="str">
        <f ca="1">IF(MOD(ROW()-13,2)=0,IF(ISBLANK(OFFSET('11. SEGUIMIENTO 2026'!$N$14,INT((ROW()-13)/2),0)),"",OFFSET('11. SEGUIMIENTO 2026'!$N$14,INT((ROW()-13)/2),0)),IF(ISBLANK(OFFSET('9. METAS'!$R$20,INT((ROW()-14)/2),0)),"",OFFSET('9. METAS'!$R$20,INT((ROW()-14)/2),0)))</f>
        <v/>
      </c>
      <c r="K146" s="195" t="str">
        <f ca="1">IF(MOD(ROW()-13,2)=0,IF(ISBLANK(OFFSET('11. SEGUIMIENTO 2026'!$O$14,INT((ROW()-13)/2),0)),"",OFFSET('11. SEGUIMIENTO 2026'!$O$14,INT((ROW()-13)/2),0)),IF(ISBLANK(OFFSET('9. METAS'!$S$20,INT((ROW()-14)/2),0)),"",OFFSET('9. METAS'!$S$20,INT((ROW()-14)/2),0)))</f>
        <v/>
      </c>
      <c r="L146" s="195" t="str">
        <f ca="1">IF(MOD(ROW()-13,2)=0,IF(ISBLANK(OFFSET('11. SEGUIMIENTO 2026'!$P$14,INT((ROW()-13)/2),0)),"",OFFSET('11. SEGUIMIENTO 2026'!$P$14,INT((ROW()-13)/2),0)),IF(ISBLANK(OFFSET('9. METAS'!$T$20,INT((ROW()-14)/2),0)),"",OFFSET('9. METAS'!$T$20,INT((ROW()-14)/2),0)))</f>
        <v/>
      </c>
      <c r="M146" s="196" t="str">
        <f ca="1">IF(MOD(ROW()-13,2)=0,IF(ISBLANK(OFFSET('11. SEGUIMIENTO 2026'!$Q$14,INT((ROW()-13)/2),0)),"",OFFSET('11. SEGUIMIENTO 2026'!$Q$14,INT((ROW()-13)/2),0)),IF(ISBLANK(OFFSET('9. METAS'!$U$20,INT((ROW()-14)/2),0)),"",OFFSET('9. METAS'!$U$20,INT((ROW()-14)/2),0)))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METAS'!$L$20,INT((ROW()-13)/2),0)),"",OFFSET('9. METAS'!$L$20,INT((ROW()-13)/2),0))</f>
        <v/>
      </c>
      <c r="I147" s="744"/>
      <c r="J147" s="194" t="str">
        <f ca="1">IF(MOD(ROW()-13,2)=0,IF(ISBLANK(OFFSET('11. SEGUIMIENTO 2026'!$N$14,INT((ROW()-13)/2),0)),"",OFFSET('11. SEGUIMIENTO 2026'!$N$14,INT((ROW()-13)/2),0)),IF(ISBLANK(OFFSET('9. METAS'!$R$20,INT((ROW()-14)/2),0)),"",OFFSET('9. METAS'!$R$20,INT((ROW()-14)/2),0)))</f>
        <v/>
      </c>
      <c r="K147" s="195" t="str">
        <f ca="1">IF(MOD(ROW()-13,2)=0,IF(ISBLANK(OFFSET('11. SEGUIMIENTO 2026'!$O$14,INT((ROW()-13)/2),0)),"",OFFSET('11. SEGUIMIENTO 2026'!$O$14,INT((ROW()-13)/2),0)),IF(ISBLANK(OFFSET('9. METAS'!$S$20,INT((ROW()-14)/2),0)),"",OFFSET('9. METAS'!$S$20,INT((ROW()-14)/2),0)))</f>
        <v/>
      </c>
      <c r="L147" s="195" t="str">
        <f ca="1">IF(MOD(ROW()-13,2)=0,IF(ISBLANK(OFFSET('11. SEGUIMIENTO 2026'!$P$14,INT((ROW()-13)/2),0)),"",OFFSET('11. SEGUIMIENTO 2026'!$P$14,INT((ROW()-13)/2),0)),IF(ISBLANK(OFFSET('9. METAS'!$T$20,INT((ROW()-14)/2),0)),"",OFFSET('9. METAS'!$T$20,INT((ROW()-14)/2),0)))</f>
        <v/>
      </c>
      <c r="M147" s="196" t="str">
        <f ca="1">IF(MOD(ROW()-13,2)=0,IF(ISBLANK(OFFSET('11. SEGUIMIENTO 2026'!$Q$14,INT((ROW()-13)/2),0)),"",OFFSET('11. SEGUIMIENTO 2026'!$Q$14,INT((ROW()-13)/2),0)),IF(ISBLANK(OFFSET('9. METAS'!$U$20,INT((ROW()-14)/2),0)),"",OFFSET('9. METAS'!$U$20,INT((ROW()-14)/2),0)))</f>
        <v/>
      </c>
      <c r="N147" s="742" t="str">
        <f t="shared" ref="N147" ca="1" si="130">IFERROR(J147/J148,"ND")</f>
        <v>ND</v>
      </c>
      <c r="O147" s="738" t="str">
        <f t="shared" ref="O147" ca="1" si="131">IFERROR(((J147+K147+L147+M147)/H147),"ND")</f>
        <v>ND</v>
      </c>
      <c r="P147" s="726"/>
    </row>
    <row r="148" spans="3:16">
      <c r="C148" s="760"/>
      <c r="D148" s="756"/>
      <c r="E148" s="756"/>
      <c r="F148" s="754"/>
      <c r="G148" s="751"/>
      <c r="H148" s="747"/>
      <c r="I148" s="745"/>
      <c r="J148" s="194" t="str">
        <f ca="1">IF(MOD(ROW()-13,2)=0,IF(ISBLANK(OFFSET('11. SEGUIMIENTO 2026'!$N$14,INT((ROW()-13)/2),0)),"",OFFSET('11. SEGUIMIENTO 2026'!$N$14,INT((ROW()-13)/2),0)),IF(ISBLANK(OFFSET('9. METAS'!$R$20,INT((ROW()-14)/2),0)),"",OFFSET('9. METAS'!$R$20,INT((ROW()-14)/2),0)))</f>
        <v/>
      </c>
      <c r="K148" s="195" t="str">
        <f ca="1">IF(MOD(ROW()-13,2)=0,IF(ISBLANK(OFFSET('11. SEGUIMIENTO 2026'!$O$14,INT((ROW()-13)/2),0)),"",OFFSET('11. SEGUIMIENTO 2026'!$O$14,INT((ROW()-13)/2),0)),IF(ISBLANK(OFFSET('9. METAS'!$S$20,INT((ROW()-14)/2),0)),"",OFFSET('9. METAS'!$S$20,INT((ROW()-14)/2),0)))</f>
        <v/>
      </c>
      <c r="L148" s="195" t="str">
        <f ca="1">IF(MOD(ROW()-13,2)=0,IF(ISBLANK(OFFSET('11. SEGUIMIENTO 2026'!$P$14,INT((ROW()-13)/2),0)),"",OFFSET('11. SEGUIMIENTO 2026'!$P$14,INT((ROW()-13)/2),0)),IF(ISBLANK(OFFSET('9. METAS'!$T$20,INT((ROW()-14)/2),0)),"",OFFSET('9. METAS'!$T$20,INT((ROW()-14)/2),0)))</f>
        <v/>
      </c>
      <c r="M148" s="196" t="str">
        <f ca="1">IF(MOD(ROW()-13,2)=0,IF(ISBLANK(OFFSET('11. SEGUIMIENTO 2026'!$Q$14,INT((ROW()-13)/2),0)),"",OFFSET('11. SEGUIMIENTO 2026'!$Q$14,INT((ROW()-13)/2),0)),IF(ISBLANK(OFFSET('9. METAS'!$U$20,INT((ROW()-14)/2),0)),"",OFFSET('9. METAS'!$U$20,INT((ROW()-14)/2),0)))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METAS'!$L$20,INT((ROW()-13)/2),0)),"",OFFSET('9. METAS'!$L$20,INT((ROW()-13)/2),0))</f>
        <v/>
      </c>
      <c r="I149" s="744"/>
      <c r="J149" s="194" t="str">
        <f ca="1">IF(MOD(ROW()-13,2)=0,IF(ISBLANK(OFFSET('11. SEGUIMIENTO 2026'!$N$14,INT((ROW()-13)/2),0)),"",OFFSET('11. SEGUIMIENTO 2026'!$N$14,INT((ROW()-13)/2),0)),IF(ISBLANK(OFFSET('9. METAS'!$R$20,INT((ROW()-14)/2),0)),"",OFFSET('9. METAS'!$R$20,INT((ROW()-14)/2),0)))</f>
        <v/>
      </c>
      <c r="K149" s="195" t="str">
        <f ca="1">IF(MOD(ROW()-13,2)=0,IF(ISBLANK(OFFSET('11. SEGUIMIENTO 2026'!$O$14,INT((ROW()-13)/2),0)),"",OFFSET('11. SEGUIMIENTO 2026'!$O$14,INT((ROW()-13)/2),0)),IF(ISBLANK(OFFSET('9. METAS'!$S$20,INT((ROW()-14)/2),0)),"",OFFSET('9. METAS'!$S$20,INT((ROW()-14)/2),0)))</f>
        <v/>
      </c>
      <c r="L149" s="195" t="str">
        <f ca="1">IF(MOD(ROW()-13,2)=0,IF(ISBLANK(OFFSET('11. SEGUIMIENTO 2026'!$P$14,INT((ROW()-13)/2),0)),"",OFFSET('11. SEGUIMIENTO 2026'!$P$14,INT((ROW()-13)/2),0)),IF(ISBLANK(OFFSET('9. METAS'!$T$20,INT((ROW()-14)/2),0)),"",OFFSET('9. METAS'!$T$20,INT((ROW()-14)/2),0)))</f>
        <v/>
      </c>
      <c r="M149" s="196" t="str">
        <f ca="1">IF(MOD(ROW()-13,2)=0,IF(ISBLANK(OFFSET('11. SEGUIMIENTO 2026'!$Q$14,INT((ROW()-13)/2),0)),"",OFFSET('11. SEGUIMIENTO 2026'!$Q$14,INT((ROW()-13)/2),0)),IF(ISBLANK(OFFSET('9. METAS'!$U$20,INT((ROW()-14)/2),0)),"",OFFSET('9. METAS'!$U$20,INT((ROW()-14)/2),0)))</f>
        <v/>
      </c>
      <c r="N149" s="742" t="str">
        <f t="shared" ref="N149" ca="1" si="132">IFERROR(J149/J150,"ND")</f>
        <v>ND</v>
      </c>
      <c r="O149" s="738" t="str">
        <f t="shared" ref="O149" ca="1" si="133">IFERROR(((J149+K149+L149+M149)/H149),"ND")</f>
        <v>ND</v>
      </c>
      <c r="P149" s="726"/>
    </row>
    <row r="150" spans="3:16">
      <c r="C150" s="760"/>
      <c r="D150" s="756"/>
      <c r="E150" s="756"/>
      <c r="F150" s="754"/>
      <c r="G150" s="751"/>
      <c r="H150" s="747"/>
      <c r="I150" s="745"/>
      <c r="J150" s="194" t="str">
        <f ca="1">IF(MOD(ROW()-13,2)=0,IF(ISBLANK(OFFSET('11. SEGUIMIENTO 2026'!$N$14,INT((ROW()-13)/2),0)),"",OFFSET('11. SEGUIMIENTO 2026'!$N$14,INT((ROW()-13)/2),0)),IF(ISBLANK(OFFSET('9. METAS'!$R$20,INT((ROW()-14)/2),0)),"",OFFSET('9. METAS'!$R$20,INT((ROW()-14)/2),0)))</f>
        <v/>
      </c>
      <c r="K150" s="195" t="str">
        <f ca="1">IF(MOD(ROW()-13,2)=0,IF(ISBLANK(OFFSET('11. SEGUIMIENTO 2026'!$O$14,INT((ROW()-13)/2),0)),"",OFFSET('11. SEGUIMIENTO 2026'!$O$14,INT((ROW()-13)/2),0)),IF(ISBLANK(OFFSET('9. METAS'!$S$20,INT((ROW()-14)/2),0)),"",OFFSET('9. METAS'!$S$20,INT((ROW()-14)/2),0)))</f>
        <v/>
      </c>
      <c r="L150" s="195" t="str">
        <f ca="1">IF(MOD(ROW()-13,2)=0,IF(ISBLANK(OFFSET('11. SEGUIMIENTO 2026'!$P$14,INT((ROW()-13)/2),0)),"",OFFSET('11. SEGUIMIENTO 2026'!$P$14,INT((ROW()-13)/2),0)),IF(ISBLANK(OFFSET('9. METAS'!$T$20,INT((ROW()-14)/2),0)),"",OFFSET('9. METAS'!$T$20,INT((ROW()-14)/2),0)))</f>
        <v/>
      </c>
      <c r="M150" s="196" t="str">
        <f ca="1">IF(MOD(ROW()-13,2)=0,IF(ISBLANK(OFFSET('11. SEGUIMIENTO 2026'!$Q$14,INT((ROW()-13)/2),0)),"",OFFSET('11. SEGUIMIENTO 2026'!$Q$14,INT((ROW()-13)/2),0)),IF(ISBLANK(OFFSET('9. METAS'!$U$20,INT((ROW()-14)/2),0)),"",OFFSET('9. METAS'!$U$20,INT((ROW()-14)/2),0)))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METAS'!$L$20,INT((ROW()-13)/2),0)),"",OFFSET('9. METAS'!$L$20,INT((ROW()-13)/2),0))</f>
        <v/>
      </c>
      <c r="I151" s="744"/>
      <c r="J151" s="194" t="str">
        <f ca="1">IF(MOD(ROW()-13,2)=0,IF(ISBLANK(OFFSET('11. SEGUIMIENTO 2026'!$N$14,INT((ROW()-13)/2),0)),"",OFFSET('11. SEGUIMIENTO 2026'!$N$14,INT((ROW()-13)/2),0)),IF(ISBLANK(OFFSET('9. METAS'!$R$20,INT((ROW()-14)/2),0)),"",OFFSET('9. METAS'!$R$20,INT((ROW()-14)/2),0)))</f>
        <v/>
      </c>
      <c r="K151" s="195" t="str">
        <f ca="1">IF(MOD(ROW()-13,2)=0,IF(ISBLANK(OFFSET('11. SEGUIMIENTO 2026'!$O$14,INT((ROW()-13)/2),0)),"",OFFSET('11. SEGUIMIENTO 2026'!$O$14,INT((ROW()-13)/2),0)),IF(ISBLANK(OFFSET('9. METAS'!$S$20,INT((ROW()-14)/2),0)),"",OFFSET('9. METAS'!$S$20,INT((ROW()-14)/2),0)))</f>
        <v/>
      </c>
      <c r="L151" s="195" t="str">
        <f ca="1">IF(MOD(ROW()-13,2)=0,IF(ISBLANK(OFFSET('11. SEGUIMIENTO 2026'!$P$14,INT((ROW()-13)/2),0)),"",OFFSET('11. SEGUIMIENTO 2026'!$P$14,INT((ROW()-13)/2),0)),IF(ISBLANK(OFFSET('9. METAS'!$T$20,INT((ROW()-14)/2),0)),"",OFFSET('9. METAS'!$T$20,INT((ROW()-14)/2),0)))</f>
        <v/>
      </c>
      <c r="M151" s="196" t="str">
        <f ca="1">IF(MOD(ROW()-13,2)=0,IF(ISBLANK(OFFSET('11. SEGUIMIENTO 2026'!$Q$14,INT((ROW()-13)/2),0)),"",OFFSET('11. SEGUIMIENTO 2026'!$Q$14,INT((ROW()-13)/2),0)),IF(ISBLANK(OFFSET('9. METAS'!$U$20,INT((ROW()-14)/2),0)),"",OFFSET('9. METAS'!$U$20,INT((ROW()-14)/2),0)))</f>
        <v/>
      </c>
      <c r="N151" s="742" t="str">
        <f t="shared" ref="N151" ca="1" si="134">IFERROR(J151/J152,"ND")</f>
        <v>ND</v>
      </c>
      <c r="O151" s="738" t="str">
        <f t="shared" ref="O151" ca="1" si="135">IFERROR(((J151+K151+L151+M151)/H151),"ND")</f>
        <v>ND</v>
      </c>
      <c r="P151" s="726"/>
    </row>
    <row r="152" spans="3:16">
      <c r="C152" s="760"/>
      <c r="D152" s="756"/>
      <c r="E152" s="756"/>
      <c r="F152" s="754"/>
      <c r="G152" s="751"/>
      <c r="H152" s="747"/>
      <c r="I152" s="745"/>
      <c r="J152" s="194" t="str">
        <f ca="1">IF(MOD(ROW()-13,2)=0,IF(ISBLANK(OFFSET('11. SEGUIMIENTO 2026'!$N$14,INT((ROW()-13)/2),0)),"",OFFSET('11. SEGUIMIENTO 2026'!$N$14,INT((ROW()-13)/2),0)),IF(ISBLANK(OFFSET('9. METAS'!$R$20,INT((ROW()-14)/2),0)),"",OFFSET('9. METAS'!$R$20,INT((ROW()-14)/2),0)))</f>
        <v/>
      </c>
      <c r="K152" s="195" t="str">
        <f ca="1">IF(MOD(ROW()-13,2)=0,IF(ISBLANK(OFFSET('11. SEGUIMIENTO 2026'!$O$14,INT((ROW()-13)/2),0)),"",OFFSET('11. SEGUIMIENTO 2026'!$O$14,INT((ROW()-13)/2),0)),IF(ISBLANK(OFFSET('9. METAS'!$S$20,INT((ROW()-14)/2),0)),"",OFFSET('9. METAS'!$S$20,INT((ROW()-14)/2),0)))</f>
        <v/>
      </c>
      <c r="L152" s="195" t="str">
        <f ca="1">IF(MOD(ROW()-13,2)=0,IF(ISBLANK(OFFSET('11. SEGUIMIENTO 2026'!$P$14,INT((ROW()-13)/2),0)),"",OFFSET('11. SEGUIMIENTO 2026'!$P$14,INT((ROW()-13)/2),0)),IF(ISBLANK(OFFSET('9. METAS'!$T$20,INT((ROW()-14)/2),0)),"",OFFSET('9. METAS'!$T$20,INT((ROW()-14)/2),0)))</f>
        <v/>
      </c>
      <c r="M152" s="196" t="str">
        <f ca="1">IF(MOD(ROW()-13,2)=0,IF(ISBLANK(OFFSET('11. SEGUIMIENTO 2026'!$Q$14,INT((ROW()-13)/2),0)),"",OFFSET('11. SEGUIMIENTO 2026'!$Q$14,INT((ROW()-13)/2),0)),IF(ISBLANK(OFFSET('9. METAS'!$U$20,INT((ROW()-14)/2),0)),"",OFFSET('9. METAS'!$U$20,INT((ROW()-14)/2),0)))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METAS'!$L$20,INT((ROW()-13)/2),0)),"",OFFSET('9. METAS'!$L$20,INT((ROW()-13)/2),0))</f>
        <v/>
      </c>
      <c r="I153" s="744"/>
      <c r="J153" s="194" t="str">
        <f ca="1">IF(MOD(ROW()-13,2)=0,IF(ISBLANK(OFFSET('11. SEGUIMIENTO 2026'!$N$14,INT((ROW()-13)/2),0)),"",OFFSET('11. SEGUIMIENTO 2026'!$N$14,INT((ROW()-13)/2),0)),IF(ISBLANK(OFFSET('9. METAS'!$R$20,INT((ROW()-14)/2),0)),"",OFFSET('9. METAS'!$R$20,INT((ROW()-14)/2),0)))</f>
        <v/>
      </c>
      <c r="K153" s="195" t="str">
        <f ca="1">IF(MOD(ROW()-13,2)=0,IF(ISBLANK(OFFSET('11. SEGUIMIENTO 2026'!$O$14,INT((ROW()-13)/2),0)),"",OFFSET('11. SEGUIMIENTO 2026'!$O$14,INT((ROW()-13)/2),0)),IF(ISBLANK(OFFSET('9. METAS'!$S$20,INT((ROW()-14)/2),0)),"",OFFSET('9. METAS'!$S$20,INT((ROW()-14)/2),0)))</f>
        <v/>
      </c>
      <c r="L153" s="195" t="str">
        <f ca="1">IF(MOD(ROW()-13,2)=0,IF(ISBLANK(OFFSET('11. SEGUIMIENTO 2026'!$P$14,INT((ROW()-13)/2),0)),"",OFFSET('11. SEGUIMIENTO 2026'!$P$14,INT((ROW()-13)/2),0)),IF(ISBLANK(OFFSET('9. METAS'!$T$20,INT((ROW()-14)/2),0)),"",OFFSET('9. METAS'!$T$20,INT((ROW()-14)/2),0)))</f>
        <v/>
      </c>
      <c r="M153" s="196" t="str">
        <f ca="1">IF(MOD(ROW()-13,2)=0,IF(ISBLANK(OFFSET('11. SEGUIMIENTO 2026'!$Q$14,INT((ROW()-13)/2),0)),"",OFFSET('11. SEGUIMIENTO 2026'!$Q$14,INT((ROW()-13)/2),0)),IF(ISBLANK(OFFSET('9. METAS'!$U$20,INT((ROW()-14)/2),0)),"",OFFSET('9. METAS'!$U$20,INT((ROW()-14)/2),0)))</f>
        <v/>
      </c>
      <c r="N153" s="742" t="str">
        <f t="shared" ref="N153" ca="1" si="136">IFERROR(J153/J154,"ND")</f>
        <v>ND</v>
      </c>
      <c r="O153" s="738" t="str">
        <f t="shared" ref="O153" ca="1" si="137">IFERROR(((J153+K153+L153+M153)/H153),"ND")</f>
        <v>ND</v>
      </c>
      <c r="P153" s="726"/>
    </row>
    <row r="154" spans="3:16">
      <c r="C154" s="760"/>
      <c r="D154" s="756"/>
      <c r="E154" s="756"/>
      <c r="F154" s="754"/>
      <c r="G154" s="751"/>
      <c r="H154" s="747"/>
      <c r="I154" s="745"/>
      <c r="J154" s="194" t="str">
        <f ca="1">IF(MOD(ROW()-13,2)=0,IF(ISBLANK(OFFSET('11. SEGUIMIENTO 2026'!$N$14,INT((ROW()-13)/2),0)),"",OFFSET('11. SEGUIMIENTO 2026'!$N$14,INT((ROW()-13)/2),0)),IF(ISBLANK(OFFSET('9. METAS'!$R$20,INT((ROW()-14)/2),0)),"",OFFSET('9. METAS'!$R$20,INT((ROW()-14)/2),0)))</f>
        <v/>
      </c>
      <c r="K154" s="195" t="str">
        <f ca="1">IF(MOD(ROW()-13,2)=0,IF(ISBLANK(OFFSET('11. SEGUIMIENTO 2026'!$O$14,INT((ROW()-13)/2),0)),"",OFFSET('11. SEGUIMIENTO 2026'!$O$14,INT((ROW()-13)/2),0)),IF(ISBLANK(OFFSET('9. METAS'!$S$20,INT((ROW()-14)/2),0)),"",OFFSET('9. METAS'!$S$20,INT((ROW()-14)/2),0)))</f>
        <v/>
      </c>
      <c r="L154" s="195" t="str">
        <f ca="1">IF(MOD(ROW()-13,2)=0,IF(ISBLANK(OFFSET('11. SEGUIMIENTO 2026'!$P$14,INT((ROW()-13)/2),0)),"",OFFSET('11. SEGUIMIENTO 2026'!$P$14,INT((ROW()-13)/2),0)),IF(ISBLANK(OFFSET('9. METAS'!$T$20,INT((ROW()-14)/2),0)),"",OFFSET('9. METAS'!$T$20,INT((ROW()-14)/2),0)))</f>
        <v/>
      </c>
      <c r="M154" s="196" t="str">
        <f ca="1">IF(MOD(ROW()-13,2)=0,IF(ISBLANK(OFFSET('11. SEGUIMIENTO 2026'!$Q$14,INT((ROW()-13)/2),0)),"",OFFSET('11. SEGUIMIENTO 2026'!$Q$14,INT((ROW()-13)/2),0)),IF(ISBLANK(OFFSET('9. METAS'!$U$20,INT((ROW()-14)/2),0)),"",OFFSET('9. METAS'!$U$20,INT((ROW()-14)/2),0)))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METAS'!$L$20,INT((ROW()-13)/2),0)),"",OFFSET('9. METAS'!$L$20,INT((ROW()-13)/2),0))</f>
        <v/>
      </c>
      <c r="I155" s="744"/>
      <c r="J155" s="194" t="str">
        <f ca="1">IF(MOD(ROW()-13,2)=0,IF(ISBLANK(OFFSET('11. SEGUIMIENTO 2026'!$N$14,INT((ROW()-13)/2),0)),"",OFFSET('11. SEGUIMIENTO 2026'!$N$14,INT((ROW()-13)/2),0)),IF(ISBLANK(OFFSET('9. METAS'!$R$20,INT((ROW()-14)/2),0)),"",OFFSET('9. METAS'!$R$20,INT((ROW()-14)/2),0)))</f>
        <v/>
      </c>
      <c r="K155" s="195" t="str">
        <f ca="1">IF(MOD(ROW()-13,2)=0,IF(ISBLANK(OFFSET('11. SEGUIMIENTO 2026'!$O$14,INT((ROW()-13)/2),0)),"",OFFSET('11. SEGUIMIENTO 2026'!$O$14,INT((ROW()-13)/2),0)),IF(ISBLANK(OFFSET('9. METAS'!$S$20,INT((ROW()-14)/2),0)),"",OFFSET('9. METAS'!$S$20,INT((ROW()-14)/2),0)))</f>
        <v/>
      </c>
      <c r="L155" s="195" t="str">
        <f ca="1">IF(MOD(ROW()-13,2)=0,IF(ISBLANK(OFFSET('11. SEGUIMIENTO 2026'!$P$14,INT((ROW()-13)/2),0)),"",OFFSET('11. SEGUIMIENTO 2026'!$P$14,INT((ROW()-13)/2),0)),IF(ISBLANK(OFFSET('9. METAS'!$T$20,INT((ROW()-14)/2),0)),"",OFFSET('9. METAS'!$T$20,INT((ROW()-14)/2),0)))</f>
        <v/>
      </c>
      <c r="M155" s="196" t="str">
        <f ca="1">IF(MOD(ROW()-13,2)=0,IF(ISBLANK(OFFSET('11. SEGUIMIENTO 2026'!$Q$14,INT((ROW()-13)/2),0)),"",OFFSET('11. SEGUIMIENTO 2026'!$Q$14,INT((ROW()-13)/2),0)),IF(ISBLANK(OFFSET('9. METAS'!$U$20,INT((ROW()-14)/2),0)),"",OFFSET('9. METAS'!$U$20,INT((ROW()-14)/2),0)))</f>
        <v/>
      </c>
      <c r="N155" s="742" t="str">
        <f t="shared" ref="N155" ca="1" si="138">IFERROR(J155/J156,"ND")</f>
        <v>ND</v>
      </c>
      <c r="O155" s="738" t="str">
        <f t="shared" ref="O155" ca="1" si="139">IFERROR(((J155+K155+L155+M155)/H155),"ND")</f>
        <v>ND</v>
      </c>
      <c r="P155" s="726"/>
    </row>
    <row r="156" spans="3:16">
      <c r="C156" s="760"/>
      <c r="D156" s="756"/>
      <c r="E156" s="756"/>
      <c r="F156" s="754"/>
      <c r="G156" s="751"/>
      <c r="H156" s="747"/>
      <c r="I156" s="745"/>
      <c r="J156" s="194" t="str">
        <f ca="1">IF(MOD(ROW()-13,2)=0,IF(ISBLANK(OFFSET('11. SEGUIMIENTO 2026'!$N$14,INT((ROW()-13)/2),0)),"",OFFSET('11. SEGUIMIENTO 2026'!$N$14,INT((ROW()-13)/2),0)),IF(ISBLANK(OFFSET('9. METAS'!$R$20,INT((ROW()-14)/2),0)),"",OFFSET('9. METAS'!$R$20,INT((ROW()-14)/2),0)))</f>
        <v/>
      </c>
      <c r="K156" s="195" t="str">
        <f ca="1">IF(MOD(ROW()-13,2)=0,IF(ISBLANK(OFFSET('11. SEGUIMIENTO 2026'!$O$14,INT((ROW()-13)/2),0)),"",OFFSET('11. SEGUIMIENTO 2026'!$O$14,INT((ROW()-13)/2),0)),IF(ISBLANK(OFFSET('9. METAS'!$S$20,INT((ROW()-14)/2),0)),"",OFFSET('9. METAS'!$S$20,INT((ROW()-14)/2),0)))</f>
        <v/>
      </c>
      <c r="L156" s="195" t="str">
        <f ca="1">IF(MOD(ROW()-13,2)=0,IF(ISBLANK(OFFSET('11. SEGUIMIENTO 2026'!$P$14,INT((ROW()-13)/2),0)),"",OFFSET('11. SEGUIMIENTO 2026'!$P$14,INT((ROW()-13)/2),0)),IF(ISBLANK(OFFSET('9. METAS'!$T$20,INT((ROW()-14)/2),0)),"",OFFSET('9. METAS'!$T$20,INT((ROW()-14)/2),0)))</f>
        <v/>
      </c>
      <c r="M156" s="196" t="str">
        <f ca="1">IF(MOD(ROW()-13,2)=0,IF(ISBLANK(OFFSET('11. SEGUIMIENTO 2026'!$Q$14,INT((ROW()-13)/2),0)),"",OFFSET('11. SEGUIMIENTO 2026'!$Q$14,INT((ROW()-13)/2),0)),IF(ISBLANK(OFFSET('9. METAS'!$U$20,INT((ROW()-14)/2),0)),"",OFFSET('9. METAS'!$U$20,INT((ROW()-14)/2),0)))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METAS'!$L$20,INT((ROW()-13)/2),0)),"",OFFSET('9. METAS'!$L$20,INT((ROW()-13)/2),0))</f>
        <v/>
      </c>
      <c r="I157" s="744"/>
      <c r="J157" s="194" t="str">
        <f ca="1">IF(MOD(ROW()-13,2)=0,IF(ISBLANK(OFFSET('11. SEGUIMIENTO 2026'!$N$14,INT((ROW()-13)/2),0)),"",OFFSET('11. SEGUIMIENTO 2026'!$N$14,INT((ROW()-13)/2),0)),IF(ISBLANK(OFFSET('9. METAS'!$R$20,INT((ROW()-14)/2),0)),"",OFFSET('9. METAS'!$R$20,INT((ROW()-14)/2),0)))</f>
        <v/>
      </c>
      <c r="K157" s="195" t="str">
        <f ca="1">IF(MOD(ROW()-13,2)=0,IF(ISBLANK(OFFSET('11. SEGUIMIENTO 2026'!$O$14,INT((ROW()-13)/2),0)),"",OFFSET('11. SEGUIMIENTO 2026'!$O$14,INT((ROW()-13)/2),0)),IF(ISBLANK(OFFSET('9. METAS'!$S$20,INT((ROW()-14)/2),0)),"",OFFSET('9. METAS'!$S$20,INT((ROW()-14)/2),0)))</f>
        <v/>
      </c>
      <c r="L157" s="195" t="str">
        <f ca="1">IF(MOD(ROW()-13,2)=0,IF(ISBLANK(OFFSET('11. SEGUIMIENTO 2026'!$P$14,INT((ROW()-13)/2),0)),"",OFFSET('11. SEGUIMIENTO 2026'!$P$14,INT((ROW()-13)/2),0)),IF(ISBLANK(OFFSET('9. METAS'!$T$20,INT((ROW()-14)/2),0)),"",OFFSET('9. METAS'!$T$20,INT((ROW()-14)/2),0)))</f>
        <v/>
      </c>
      <c r="M157" s="196" t="str">
        <f ca="1">IF(MOD(ROW()-13,2)=0,IF(ISBLANK(OFFSET('11. SEGUIMIENTO 2026'!$Q$14,INT((ROW()-13)/2),0)),"",OFFSET('11. SEGUIMIENTO 2026'!$Q$14,INT((ROW()-13)/2),0)),IF(ISBLANK(OFFSET('9. METAS'!$U$20,INT((ROW()-14)/2),0)),"",OFFSET('9. METAS'!$U$20,INT((ROW()-14)/2),0)))</f>
        <v/>
      </c>
      <c r="N157" s="742" t="str">
        <f t="shared" ref="N157" ca="1" si="140">IFERROR(J157/J158,"ND")</f>
        <v>ND</v>
      </c>
      <c r="O157" s="738" t="str">
        <f t="shared" ref="O157" ca="1" si="141">IFERROR(((J157+K157+L157+M157)/H157),"ND")</f>
        <v>ND</v>
      </c>
      <c r="P157" s="726"/>
    </row>
    <row r="158" spans="3:16">
      <c r="C158" s="760"/>
      <c r="D158" s="756"/>
      <c r="E158" s="756"/>
      <c r="F158" s="754"/>
      <c r="G158" s="751"/>
      <c r="H158" s="747"/>
      <c r="I158" s="745"/>
      <c r="J158" s="194" t="str">
        <f ca="1">IF(MOD(ROW()-13,2)=0,IF(ISBLANK(OFFSET('11. SEGUIMIENTO 2026'!$N$14,INT((ROW()-13)/2),0)),"",OFFSET('11. SEGUIMIENTO 2026'!$N$14,INT((ROW()-13)/2),0)),IF(ISBLANK(OFFSET('9. METAS'!$R$20,INT((ROW()-14)/2),0)),"",OFFSET('9. METAS'!$R$20,INT((ROW()-14)/2),0)))</f>
        <v/>
      </c>
      <c r="K158" s="195" t="str">
        <f ca="1">IF(MOD(ROW()-13,2)=0,IF(ISBLANK(OFFSET('11. SEGUIMIENTO 2026'!$O$14,INT((ROW()-13)/2),0)),"",OFFSET('11. SEGUIMIENTO 2026'!$O$14,INT((ROW()-13)/2),0)),IF(ISBLANK(OFFSET('9. METAS'!$S$20,INT((ROW()-14)/2),0)),"",OFFSET('9. METAS'!$S$20,INT((ROW()-14)/2),0)))</f>
        <v/>
      </c>
      <c r="L158" s="195" t="str">
        <f ca="1">IF(MOD(ROW()-13,2)=0,IF(ISBLANK(OFFSET('11. SEGUIMIENTO 2026'!$P$14,INT((ROW()-13)/2),0)),"",OFFSET('11. SEGUIMIENTO 2026'!$P$14,INT((ROW()-13)/2),0)),IF(ISBLANK(OFFSET('9. METAS'!$T$20,INT((ROW()-14)/2),0)),"",OFFSET('9. METAS'!$T$20,INT((ROW()-14)/2),0)))</f>
        <v/>
      </c>
      <c r="M158" s="196" t="str">
        <f ca="1">IF(MOD(ROW()-13,2)=0,IF(ISBLANK(OFFSET('11. SEGUIMIENTO 2026'!$Q$14,INT((ROW()-13)/2),0)),"",OFFSET('11. SEGUIMIENTO 2026'!$Q$14,INT((ROW()-13)/2),0)),IF(ISBLANK(OFFSET('9. METAS'!$U$20,INT((ROW()-14)/2),0)),"",OFFSET('9. METAS'!$U$20,INT((ROW()-14)/2),0)))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METAS'!$L$20,INT((ROW()-13)/2),0)),"",OFFSET('9. METAS'!$L$20,INT((ROW()-13)/2),0))</f>
        <v/>
      </c>
      <c r="I159" s="744"/>
      <c r="J159" s="194" t="str">
        <f ca="1">IF(MOD(ROW()-13,2)=0,IF(ISBLANK(OFFSET('11. SEGUIMIENTO 2026'!$N$14,INT((ROW()-13)/2),0)),"",OFFSET('11. SEGUIMIENTO 2026'!$N$14,INT((ROW()-13)/2),0)),IF(ISBLANK(OFFSET('9. METAS'!$R$20,INT((ROW()-14)/2),0)),"",OFFSET('9. METAS'!$R$20,INT((ROW()-14)/2),0)))</f>
        <v/>
      </c>
      <c r="K159" s="195" t="str">
        <f ca="1">IF(MOD(ROW()-13,2)=0,IF(ISBLANK(OFFSET('11. SEGUIMIENTO 2026'!$O$14,INT((ROW()-13)/2),0)),"",OFFSET('11. SEGUIMIENTO 2026'!$O$14,INT((ROW()-13)/2),0)),IF(ISBLANK(OFFSET('9. METAS'!$S$20,INT((ROW()-14)/2),0)),"",OFFSET('9. METAS'!$S$20,INT((ROW()-14)/2),0)))</f>
        <v/>
      </c>
      <c r="L159" s="195" t="str">
        <f ca="1">IF(MOD(ROW()-13,2)=0,IF(ISBLANK(OFFSET('11. SEGUIMIENTO 2026'!$P$14,INT((ROW()-13)/2),0)),"",OFFSET('11. SEGUIMIENTO 2026'!$P$14,INT((ROW()-13)/2),0)),IF(ISBLANK(OFFSET('9. METAS'!$T$20,INT((ROW()-14)/2),0)),"",OFFSET('9. METAS'!$T$20,INT((ROW()-14)/2),0)))</f>
        <v/>
      </c>
      <c r="M159" s="196" t="str">
        <f ca="1">IF(MOD(ROW()-13,2)=0,IF(ISBLANK(OFFSET('11. SEGUIMIENTO 2026'!$Q$14,INT((ROW()-13)/2),0)),"",OFFSET('11. SEGUIMIENTO 2026'!$Q$14,INT((ROW()-13)/2),0)),IF(ISBLANK(OFFSET('9. METAS'!$U$20,INT((ROW()-14)/2),0)),"",OFFSET('9. METAS'!$U$20,INT((ROW()-14)/2),0)))</f>
        <v/>
      </c>
      <c r="N159" s="742" t="str">
        <f t="shared" ref="N159" ca="1" si="142">IFERROR(J159/J160,"ND")</f>
        <v>ND</v>
      </c>
      <c r="O159" s="738" t="str">
        <f t="shared" ref="O159" ca="1" si="143">IFERROR(((J159+K159+L159+M159)/H159),"ND")</f>
        <v>ND</v>
      </c>
      <c r="P159" s="726"/>
    </row>
    <row r="160" spans="3:16">
      <c r="C160" s="760"/>
      <c r="D160" s="756"/>
      <c r="E160" s="756"/>
      <c r="F160" s="754"/>
      <c r="G160" s="751"/>
      <c r="H160" s="747"/>
      <c r="I160" s="745"/>
      <c r="J160" s="194" t="str">
        <f ca="1">IF(MOD(ROW()-13,2)=0,IF(ISBLANK(OFFSET('11. SEGUIMIENTO 2026'!$N$14,INT((ROW()-13)/2),0)),"",OFFSET('11. SEGUIMIENTO 2026'!$N$14,INT((ROW()-13)/2),0)),IF(ISBLANK(OFFSET('9. METAS'!$R$20,INT((ROW()-14)/2),0)),"",OFFSET('9. METAS'!$R$20,INT((ROW()-14)/2),0)))</f>
        <v/>
      </c>
      <c r="K160" s="195" t="str">
        <f ca="1">IF(MOD(ROW()-13,2)=0,IF(ISBLANK(OFFSET('11. SEGUIMIENTO 2026'!$O$14,INT((ROW()-13)/2),0)),"",OFFSET('11. SEGUIMIENTO 2026'!$O$14,INT((ROW()-13)/2),0)),IF(ISBLANK(OFFSET('9. METAS'!$S$20,INT((ROW()-14)/2),0)),"",OFFSET('9. METAS'!$S$20,INT((ROW()-14)/2),0)))</f>
        <v/>
      </c>
      <c r="L160" s="195" t="str">
        <f ca="1">IF(MOD(ROW()-13,2)=0,IF(ISBLANK(OFFSET('11. SEGUIMIENTO 2026'!$P$14,INT((ROW()-13)/2),0)),"",OFFSET('11. SEGUIMIENTO 2026'!$P$14,INT((ROW()-13)/2),0)),IF(ISBLANK(OFFSET('9. METAS'!$T$20,INT((ROW()-14)/2),0)),"",OFFSET('9. METAS'!$T$20,INT((ROW()-14)/2),0)))</f>
        <v/>
      </c>
      <c r="M160" s="196" t="str">
        <f ca="1">IF(MOD(ROW()-13,2)=0,IF(ISBLANK(OFFSET('11. SEGUIMIENTO 2026'!$Q$14,INT((ROW()-13)/2),0)),"",OFFSET('11. SEGUIMIENTO 2026'!$Q$14,INT((ROW()-13)/2),0)),IF(ISBLANK(OFFSET('9. METAS'!$U$20,INT((ROW()-14)/2),0)),"",OFFSET('9. METAS'!$U$20,INT((ROW()-14)/2),0)))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METAS'!$L$20,INT((ROW()-13)/2),0)),"",OFFSET('9. METAS'!$L$20,INT((ROW()-13)/2),0))</f>
        <v/>
      </c>
      <c r="I161" s="744"/>
      <c r="J161" s="194" t="str">
        <f ca="1">IF(MOD(ROW()-13,2)=0,IF(ISBLANK(OFFSET('11. SEGUIMIENTO 2026'!$N$14,INT((ROW()-13)/2),0)),"",OFFSET('11. SEGUIMIENTO 2026'!$N$14,INT((ROW()-13)/2),0)),IF(ISBLANK(OFFSET('9. METAS'!$R$20,INT((ROW()-14)/2),0)),"",OFFSET('9. METAS'!$R$20,INT((ROW()-14)/2),0)))</f>
        <v/>
      </c>
      <c r="K161" s="195" t="str">
        <f ca="1">IF(MOD(ROW()-13,2)=0,IF(ISBLANK(OFFSET('11. SEGUIMIENTO 2026'!$O$14,INT((ROW()-13)/2),0)),"",OFFSET('11. SEGUIMIENTO 2026'!$O$14,INT((ROW()-13)/2),0)),IF(ISBLANK(OFFSET('9. METAS'!$S$20,INT((ROW()-14)/2),0)),"",OFFSET('9. METAS'!$S$20,INT((ROW()-14)/2),0)))</f>
        <v/>
      </c>
      <c r="L161" s="195" t="str">
        <f ca="1">IF(MOD(ROW()-13,2)=0,IF(ISBLANK(OFFSET('11. SEGUIMIENTO 2026'!$P$14,INT((ROW()-13)/2),0)),"",OFFSET('11. SEGUIMIENTO 2026'!$P$14,INT((ROW()-13)/2),0)),IF(ISBLANK(OFFSET('9. METAS'!$T$20,INT((ROW()-14)/2),0)),"",OFFSET('9. METAS'!$T$20,INT((ROW()-14)/2),0)))</f>
        <v/>
      </c>
      <c r="M161" s="196" t="str">
        <f ca="1">IF(MOD(ROW()-13,2)=0,IF(ISBLANK(OFFSET('11. SEGUIMIENTO 2026'!$Q$14,INT((ROW()-13)/2),0)),"",OFFSET('11. SEGUIMIENTO 2026'!$Q$14,INT((ROW()-13)/2),0)),IF(ISBLANK(OFFSET('9. METAS'!$U$20,INT((ROW()-14)/2),0)),"",OFFSET('9. METAS'!$U$20,INT((ROW()-14)/2),0)))</f>
        <v/>
      </c>
      <c r="N161" s="742" t="str">
        <f t="shared" ref="N161" ca="1" si="144">IFERROR(J161/J162,"ND")</f>
        <v>ND</v>
      </c>
      <c r="O161" s="738" t="str">
        <f t="shared" ref="O161" ca="1" si="145">IFERROR(((J161+K161+L161+M161)/H161),"ND")</f>
        <v>ND</v>
      </c>
      <c r="P161" s="726"/>
    </row>
    <row r="162" spans="3:16">
      <c r="C162" s="760"/>
      <c r="D162" s="756"/>
      <c r="E162" s="756"/>
      <c r="F162" s="754"/>
      <c r="G162" s="751"/>
      <c r="H162" s="747"/>
      <c r="I162" s="745"/>
      <c r="J162" s="194" t="str">
        <f ca="1">IF(MOD(ROW()-13,2)=0,IF(ISBLANK(OFFSET('11. SEGUIMIENTO 2026'!$N$14,INT((ROW()-13)/2),0)),"",OFFSET('11. SEGUIMIENTO 2026'!$N$14,INT((ROW()-13)/2),0)),IF(ISBLANK(OFFSET('9. METAS'!$R$20,INT((ROW()-14)/2),0)),"",OFFSET('9. METAS'!$R$20,INT((ROW()-14)/2),0)))</f>
        <v/>
      </c>
      <c r="K162" s="195" t="str">
        <f ca="1">IF(MOD(ROW()-13,2)=0,IF(ISBLANK(OFFSET('11. SEGUIMIENTO 2026'!$O$14,INT((ROW()-13)/2),0)),"",OFFSET('11. SEGUIMIENTO 2026'!$O$14,INT((ROW()-13)/2),0)),IF(ISBLANK(OFFSET('9. METAS'!$S$20,INT((ROW()-14)/2),0)),"",OFFSET('9. METAS'!$S$20,INT((ROW()-14)/2),0)))</f>
        <v/>
      </c>
      <c r="L162" s="195" t="str">
        <f ca="1">IF(MOD(ROW()-13,2)=0,IF(ISBLANK(OFFSET('11. SEGUIMIENTO 2026'!$P$14,INT((ROW()-13)/2),0)),"",OFFSET('11. SEGUIMIENTO 2026'!$P$14,INT((ROW()-13)/2),0)),IF(ISBLANK(OFFSET('9. METAS'!$T$20,INT((ROW()-14)/2),0)),"",OFFSET('9. METAS'!$T$20,INT((ROW()-14)/2),0)))</f>
        <v/>
      </c>
      <c r="M162" s="196" t="str">
        <f ca="1">IF(MOD(ROW()-13,2)=0,IF(ISBLANK(OFFSET('11. SEGUIMIENTO 2026'!$Q$14,INT((ROW()-13)/2),0)),"",OFFSET('11. SEGUIMIENTO 2026'!$Q$14,INT((ROW()-13)/2),0)),IF(ISBLANK(OFFSET('9. METAS'!$U$20,INT((ROW()-14)/2),0)),"",OFFSET('9. METAS'!$U$20,INT((ROW()-14)/2),0)))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METAS'!$L$20,INT((ROW()-13)/2),0)),"",OFFSET('9. METAS'!$L$20,INT((ROW()-13)/2),0))</f>
        <v/>
      </c>
      <c r="I163" s="744"/>
      <c r="J163" s="194" t="str">
        <f ca="1">IF(MOD(ROW()-13,2)=0,IF(ISBLANK(OFFSET('11. SEGUIMIENTO 2026'!$N$14,INT((ROW()-13)/2),0)),"",OFFSET('11. SEGUIMIENTO 2026'!$N$14,INT((ROW()-13)/2),0)),IF(ISBLANK(OFFSET('9. METAS'!$R$20,INT((ROW()-14)/2),0)),"",OFFSET('9. METAS'!$R$20,INT((ROW()-14)/2),0)))</f>
        <v/>
      </c>
      <c r="K163" s="195" t="str">
        <f ca="1">IF(MOD(ROW()-13,2)=0,IF(ISBLANK(OFFSET('11. SEGUIMIENTO 2026'!$O$14,INT((ROW()-13)/2),0)),"",OFFSET('11. SEGUIMIENTO 2026'!$O$14,INT((ROW()-13)/2),0)),IF(ISBLANK(OFFSET('9. METAS'!$S$20,INT((ROW()-14)/2),0)),"",OFFSET('9. METAS'!$S$20,INT((ROW()-14)/2),0)))</f>
        <v/>
      </c>
      <c r="L163" s="195" t="str">
        <f ca="1">IF(MOD(ROW()-13,2)=0,IF(ISBLANK(OFFSET('11. SEGUIMIENTO 2026'!$P$14,INT((ROW()-13)/2),0)),"",OFFSET('11. SEGUIMIENTO 2026'!$P$14,INT((ROW()-13)/2),0)),IF(ISBLANK(OFFSET('9. METAS'!$T$20,INT((ROW()-14)/2),0)),"",OFFSET('9. METAS'!$T$20,INT((ROW()-14)/2),0)))</f>
        <v/>
      </c>
      <c r="M163" s="196" t="str">
        <f ca="1">IF(MOD(ROW()-13,2)=0,IF(ISBLANK(OFFSET('11. SEGUIMIENTO 2026'!$Q$14,INT((ROW()-13)/2),0)),"",OFFSET('11. SEGUIMIENTO 2026'!$Q$14,INT((ROW()-13)/2),0)),IF(ISBLANK(OFFSET('9. METAS'!$U$20,INT((ROW()-14)/2),0)),"",OFFSET('9. METAS'!$U$20,INT((ROW()-14)/2),0)))</f>
        <v/>
      </c>
      <c r="N163" s="742" t="str">
        <f t="shared" ref="N163" ca="1" si="146">IFERROR(J163/J164,"ND")</f>
        <v>ND</v>
      </c>
      <c r="O163" s="738" t="str">
        <f t="shared" ref="O163" ca="1" si="147">IFERROR(((J163+K163+L163+M163)/H163),"ND")</f>
        <v>ND</v>
      </c>
      <c r="P163" s="726"/>
    </row>
    <row r="164" spans="3:16">
      <c r="C164" s="760"/>
      <c r="D164" s="756"/>
      <c r="E164" s="756"/>
      <c r="F164" s="754"/>
      <c r="G164" s="751"/>
      <c r="H164" s="747"/>
      <c r="I164" s="745"/>
      <c r="J164" s="194" t="str">
        <f ca="1">IF(MOD(ROW()-13,2)=0,IF(ISBLANK(OFFSET('11. SEGUIMIENTO 2026'!$N$14,INT((ROW()-13)/2),0)),"",OFFSET('11. SEGUIMIENTO 2026'!$N$14,INT((ROW()-13)/2),0)),IF(ISBLANK(OFFSET('9. METAS'!$R$20,INT((ROW()-14)/2),0)),"",OFFSET('9. METAS'!$R$20,INT((ROW()-14)/2),0)))</f>
        <v/>
      </c>
      <c r="K164" s="195" t="str">
        <f ca="1">IF(MOD(ROW()-13,2)=0,IF(ISBLANK(OFFSET('11. SEGUIMIENTO 2026'!$O$14,INT((ROW()-13)/2),0)),"",OFFSET('11. SEGUIMIENTO 2026'!$O$14,INT((ROW()-13)/2),0)),IF(ISBLANK(OFFSET('9. METAS'!$S$20,INT((ROW()-14)/2),0)),"",OFFSET('9. METAS'!$S$20,INT((ROW()-14)/2),0)))</f>
        <v/>
      </c>
      <c r="L164" s="195" t="str">
        <f ca="1">IF(MOD(ROW()-13,2)=0,IF(ISBLANK(OFFSET('11. SEGUIMIENTO 2026'!$P$14,INT((ROW()-13)/2),0)),"",OFFSET('11. SEGUIMIENTO 2026'!$P$14,INT((ROW()-13)/2),0)),IF(ISBLANK(OFFSET('9. METAS'!$T$20,INT((ROW()-14)/2),0)),"",OFFSET('9. METAS'!$T$20,INT((ROW()-14)/2),0)))</f>
        <v/>
      </c>
      <c r="M164" s="196" t="str">
        <f ca="1">IF(MOD(ROW()-13,2)=0,IF(ISBLANK(OFFSET('11. SEGUIMIENTO 2026'!$Q$14,INT((ROW()-13)/2),0)),"",OFFSET('11. SEGUIMIENTO 2026'!$Q$14,INT((ROW()-13)/2),0)),IF(ISBLANK(OFFSET('9. METAS'!$U$20,INT((ROW()-14)/2),0)),"",OFFSET('9. METAS'!$U$20,INT((ROW()-14)/2),0)))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METAS'!$L$20,INT((ROW()-13)/2),0)),"",OFFSET('9. METAS'!$L$20,INT((ROW()-13)/2),0))</f>
        <v/>
      </c>
      <c r="I165" s="744"/>
      <c r="J165" s="194" t="str">
        <f ca="1">IF(MOD(ROW()-13,2)=0,IF(ISBLANK(OFFSET('11. SEGUIMIENTO 2026'!$N$14,INT((ROW()-13)/2),0)),"",OFFSET('11. SEGUIMIENTO 2026'!$N$14,INT((ROW()-13)/2),0)),IF(ISBLANK(OFFSET('9. METAS'!$R$20,INT((ROW()-14)/2),0)),"",OFFSET('9. METAS'!$R$20,INT((ROW()-14)/2),0)))</f>
        <v/>
      </c>
      <c r="K165" s="195" t="str">
        <f ca="1">IF(MOD(ROW()-13,2)=0,IF(ISBLANK(OFFSET('11. SEGUIMIENTO 2026'!$O$14,INT((ROW()-13)/2),0)),"",OFFSET('11. SEGUIMIENTO 2026'!$O$14,INT((ROW()-13)/2),0)),IF(ISBLANK(OFFSET('9. METAS'!$S$20,INT((ROW()-14)/2),0)),"",OFFSET('9. METAS'!$S$20,INT((ROW()-14)/2),0)))</f>
        <v/>
      </c>
      <c r="L165" s="195" t="str">
        <f ca="1">IF(MOD(ROW()-13,2)=0,IF(ISBLANK(OFFSET('11. SEGUIMIENTO 2026'!$P$14,INT((ROW()-13)/2),0)),"",OFFSET('11. SEGUIMIENTO 2026'!$P$14,INT((ROW()-13)/2),0)),IF(ISBLANK(OFFSET('9. METAS'!$T$20,INT((ROW()-14)/2),0)),"",OFFSET('9. METAS'!$T$20,INT((ROW()-14)/2),0)))</f>
        <v/>
      </c>
      <c r="M165" s="196" t="str">
        <f ca="1">IF(MOD(ROW()-13,2)=0,IF(ISBLANK(OFFSET('11. SEGUIMIENTO 2026'!$Q$14,INT((ROW()-13)/2),0)),"",OFFSET('11. SEGUIMIENTO 2026'!$Q$14,INT((ROW()-13)/2),0)),IF(ISBLANK(OFFSET('9. METAS'!$U$20,INT((ROW()-14)/2),0)),"",OFFSET('9. METAS'!$U$20,INT((ROW()-14)/2),0)))</f>
        <v/>
      </c>
      <c r="N165" s="742" t="str">
        <f t="shared" ref="N165" ca="1" si="148">IFERROR(J165/J166,"ND")</f>
        <v>ND</v>
      </c>
      <c r="O165" s="738" t="str">
        <f t="shared" ref="O165" ca="1" si="149">IFERROR(((J165+K165+L165+M165)/H165),"ND")</f>
        <v>ND</v>
      </c>
      <c r="P165" s="726"/>
    </row>
    <row r="166" spans="3:16">
      <c r="C166" s="760"/>
      <c r="D166" s="756"/>
      <c r="E166" s="756"/>
      <c r="F166" s="754"/>
      <c r="G166" s="751"/>
      <c r="H166" s="747"/>
      <c r="I166" s="745"/>
      <c r="J166" s="194" t="str">
        <f ca="1">IF(MOD(ROW()-13,2)=0,IF(ISBLANK(OFFSET('11. SEGUIMIENTO 2026'!$N$14,INT((ROW()-13)/2),0)),"",OFFSET('11. SEGUIMIENTO 2026'!$N$14,INT((ROW()-13)/2),0)),IF(ISBLANK(OFFSET('9. METAS'!$R$20,INT((ROW()-14)/2),0)),"",OFFSET('9. METAS'!$R$20,INT((ROW()-14)/2),0)))</f>
        <v/>
      </c>
      <c r="K166" s="195" t="str">
        <f ca="1">IF(MOD(ROW()-13,2)=0,IF(ISBLANK(OFFSET('11. SEGUIMIENTO 2026'!$O$14,INT((ROW()-13)/2),0)),"",OFFSET('11. SEGUIMIENTO 2026'!$O$14,INT((ROW()-13)/2),0)),IF(ISBLANK(OFFSET('9. METAS'!$S$20,INT((ROW()-14)/2),0)),"",OFFSET('9. METAS'!$S$20,INT((ROW()-14)/2),0)))</f>
        <v/>
      </c>
      <c r="L166" s="195" t="str">
        <f ca="1">IF(MOD(ROW()-13,2)=0,IF(ISBLANK(OFFSET('11. SEGUIMIENTO 2026'!$P$14,INT((ROW()-13)/2),0)),"",OFFSET('11. SEGUIMIENTO 2026'!$P$14,INT((ROW()-13)/2),0)),IF(ISBLANK(OFFSET('9. METAS'!$T$20,INT((ROW()-14)/2),0)),"",OFFSET('9. METAS'!$T$20,INT((ROW()-14)/2),0)))</f>
        <v/>
      </c>
      <c r="M166" s="196" t="str">
        <f ca="1">IF(MOD(ROW()-13,2)=0,IF(ISBLANK(OFFSET('11. SEGUIMIENTO 2026'!$Q$14,INT((ROW()-13)/2),0)),"",OFFSET('11. SEGUIMIENTO 2026'!$Q$14,INT((ROW()-13)/2),0)),IF(ISBLANK(OFFSET('9. METAS'!$U$20,INT((ROW()-14)/2),0)),"",OFFSET('9. METAS'!$U$20,INT((ROW()-14)/2),0)))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METAS'!$L$20,INT((ROW()-13)/2),0)),"",OFFSET('9. METAS'!$L$20,INT((ROW()-13)/2),0))</f>
        <v/>
      </c>
      <c r="I167" s="744"/>
      <c r="J167" s="194" t="str">
        <f ca="1">IF(MOD(ROW()-13,2)=0,IF(ISBLANK(OFFSET('11. SEGUIMIENTO 2026'!$N$14,INT((ROW()-13)/2),0)),"",OFFSET('11. SEGUIMIENTO 2026'!$N$14,INT((ROW()-13)/2),0)),IF(ISBLANK(OFFSET('9. METAS'!$R$20,INT((ROW()-14)/2),0)),"",OFFSET('9. METAS'!$R$20,INT((ROW()-14)/2),0)))</f>
        <v/>
      </c>
      <c r="K167" s="195" t="str">
        <f ca="1">IF(MOD(ROW()-13,2)=0,IF(ISBLANK(OFFSET('11. SEGUIMIENTO 2026'!$O$14,INT((ROW()-13)/2),0)),"",OFFSET('11. SEGUIMIENTO 2026'!$O$14,INT((ROW()-13)/2),0)),IF(ISBLANK(OFFSET('9. METAS'!$S$20,INT((ROW()-14)/2),0)),"",OFFSET('9. METAS'!$S$20,INT((ROW()-14)/2),0)))</f>
        <v/>
      </c>
      <c r="L167" s="195" t="str">
        <f ca="1">IF(MOD(ROW()-13,2)=0,IF(ISBLANK(OFFSET('11. SEGUIMIENTO 2026'!$P$14,INT((ROW()-13)/2),0)),"",OFFSET('11. SEGUIMIENTO 2026'!$P$14,INT((ROW()-13)/2),0)),IF(ISBLANK(OFFSET('9. METAS'!$T$20,INT((ROW()-14)/2),0)),"",OFFSET('9. METAS'!$T$20,INT((ROW()-14)/2),0)))</f>
        <v/>
      </c>
      <c r="M167" s="196" t="str">
        <f ca="1">IF(MOD(ROW()-13,2)=0,IF(ISBLANK(OFFSET('11. SEGUIMIENTO 2026'!$Q$14,INT((ROW()-13)/2),0)),"",OFFSET('11. SEGUIMIENTO 2026'!$Q$14,INT((ROW()-13)/2),0)),IF(ISBLANK(OFFSET('9. METAS'!$U$20,INT((ROW()-14)/2),0)),"",OFFSET('9. METAS'!$U$20,INT((ROW()-14)/2),0)))</f>
        <v/>
      </c>
      <c r="N167" s="742" t="str">
        <f t="shared" ref="N167" ca="1" si="150">IFERROR(J167/J168,"ND")</f>
        <v>ND</v>
      </c>
      <c r="O167" s="738" t="str">
        <f t="shared" ref="O167" ca="1" si="151">IFERROR(((J167+K167+L167+M167)/H167),"ND")</f>
        <v>ND</v>
      </c>
      <c r="P167" s="726"/>
    </row>
    <row r="168" spans="3:16">
      <c r="C168" s="760"/>
      <c r="D168" s="756"/>
      <c r="E168" s="756"/>
      <c r="F168" s="754"/>
      <c r="G168" s="751"/>
      <c r="H168" s="747"/>
      <c r="I168" s="745"/>
      <c r="J168" s="194" t="str">
        <f ca="1">IF(MOD(ROW()-13,2)=0,IF(ISBLANK(OFFSET('11. SEGUIMIENTO 2026'!$N$14,INT((ROW()-13)/2),0)),"",OFFSET('11. SEGUIMIENTO 2026'!$N$14,INT((ROW()-13)/2),0)),IF(ISBLANK(OFFSET('9. METAS'!$R$20,INT((ROW()-14)/2),0)),"",OFFSET('9. METAS'!$R$20,INT((ROW()-14)/2),0)))</f>
        <v/>
      </c>
      <c r="K168" s="195" t="str">
        <f ca="1">IF(MOD(ROW()-13,2)=0,IF(ISBLANK(OFFSET('11. SEGUIMIENTO 2026'!$O$14,INT((ROW()-13)/2),0)),"",OFFSET('11. SEGUIMIENTO 2026'!$O$14,INT((ROW()-13)/2),0)),IF(ISBLANK(OFFSET('9. METAS'!$S$20,INT((ROW()-14)/2),0)),"",OFFSET('9. METAS'!$S$20,INT((ROW()-14)/2),0)))</f>
        <v/>
      </c>
      <c r="L168" s="195" t="str">
        <f ca="1">IF(MOD(ROW()-13,2)=0,IF(ISBLANK(OFFSET('11. SEGUIMIENTO 2026'!$P$14,INT((ROW()-13)/2),0)),"",OFFSET('11. SEGUIMIENTO 2026'!$P$14,INT((ROW()-13)/2),0)),IF(ISBLANK(OFFSET('9. METAS'!$T$20,INT((ROW()-14)/2),0)),"",OFFSET('9. METAS'!$T$20,INT((ROW()-14)/2),0)))</f>
        <v/>
      </c>
      <c r="M168" s="196" t="str">
        <f ca="1">IF(MOD(ROW()-13,2)=0,IF(ISBLANK(OFFSET('11. SEGUIMIENTO 2026'!$Q$14,INT((ROW()-13)/2),0)),"",OFFSET('11. SEGUIMIENTO 2026'!$Q$14,INT((ROW()-13)/2),0)),IF(ISBLANK(OFFSET('9. METAS'!$U$20,INT((ROW()-14)/2),0)),"",OFFSET('9. METAS'!$U$20,INT((ROW()-14)/2),0)))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METAS'!$L$20,INT((ROW()-13)/2),0)),"",OFFSET('9. METAS'!$L$20,INT((ROW()-13)/2),0))</f>
        <v/>
      </c>
      <c r="I169" s="744"/>
      <c r="J169" s="194" t="str">
        <f ca="1">IF(MOD(ROW()-13,2)=0,IF(ISBLANK(OFFSET('11. SEGUIMIENTO 2026'!$N$14,INT((ROW()-13)/2),0)),"",OFFSET('11. SEGUIMIENTO 2026'!$N$14,INT((ROW()-13)/2),0)),IF(ISBLANK(OFFSET('9. METAS'!$R$20,INT((ROW()-14)/2),0)),"",OFFSET('9. METAS'!$R$20,INT((ROW()-14)/2),0)))</f>
        <v/>
      </c>
      <c r="K169" s="195" t="str">
        <f ca="1">IF(MOD(ROW()-13,2)=0,IF(ISBLANK(OFFSET('11. SEGUIMIENTO 2026'!$O$14,INT((ROW()-13)/2),0)),"",OFFSET('11. SEGUIMIENTO 2026'!$O$14,INT((ROW()-13)/2),0)),IF(ISBLANK(OFFSET('9. METAS'!$S$20,INT((ROW()-14)/2),0)),"",OFFSET('9. METAS'!$S$20,INT((ROW()-14)/2),0)))</f>
        <v/>
      </c>
      <c r="L169" s="195" t="str">
        <f ca="1">IF(MOD(ROW()-13,2)=0,IF(ISBLANK(OFFSET('11. SEGUIMIENTO 2026'!$P$14,INT((ROW()-13)/2),0)),"",OFFSET('11. SEGUIMIENTO 2026'!$P$14,INT((ROW()-13)/2),0)),IF(ISBLANK(OFFSET('9. METAS'!$T$20,INT((ROW()-14)/2),0)),"",OFFSET('9. METAS'!$T$20,INT((ROW()-14)/2),0)))</f>
        <v/>
      </c>
      <c r="M169" s="196" t="str">
        <f ca="1">IF(MOD(ROW()-13,2)=0,IF(ISBLANK(OFFSET('11. SEGUIMIENTO 2026'!$Q$14,INT((ROW()-13)/2),0)),"",OFFSET('11. SEGUIMIENTO 2026'!$Q$14,INT((ROW()-13)/2),0)),IF(ISBLANK(OFFSET('9. METAS'!$U$20,INT((ROW()-14)/2),0)),"",OFFSET('9. METAS'!$U$20,INT((ROW()-14)/2),0)))</f>
        <v/>
      </c>
      <c r="N169" s="742" t="str">
        <f t="shared" ref="N169" ca="1" si="152">IFERROR(J169/J170,"ND")</f>
        <v>ND</v>
      </c>
      <c r="O169" s="738" t="str">
        <f t="shared" ref="O169" ca="1" si="153">IFERROR(((J169+K169+L169+M169)/H169),"ND")</f>
        <v>ND</v>
      </c>
      <c r="P169" s="726"/>
    </row>
    <row r="170" spans="3:16">
      <c r="C170" s="760"/>
      <c r="D170" s="756"/>
      <c r="E170" s="756"/>
      <c r="F170" s="754"/>
      <c r="G170" s="751"/>
      <c r="H170" s="747"/>
      <c r="I170" s="745"/>
      <c r="J170" s="194" t="str">
        <f ca="1">IF(MOD(ROW()-13,2)=0,IF(ISBLANK(OFFSET('11. SEGUIMIENTO 2026'!$N$14,INT((ROW()-13)/2),0)),"",OFFSET('11. SEGUIMIENTO 2026'!$N$14,INT((ROW()-13)/2),0)),IF(ISBLANK(OFFSET('9. METAS'!$R$20,INT((ROW()-14)/2),0)),"",OFFSET('9. METAS'!$R$20,INT((ROW()-14)/2),0)))</f>
        <v/>
      </c>
      <c r="K170" s="195" t="str">
        <f ca="1">IF(MOD(ROW()-13,2)=0,IF(ISBLANK(OFFSET('11. SEGUIMIENTO 2026'!$O$14,INT((ROW()-13)/2),0)),"",OFFSET('11. SEGUIMIENTO 2026'!$O$14,INT((ROW()-13)/2),0)),IF(ISBLANK(OFFSET('9. METAS'!$S$20,INT((ROW()-14)/2),0)),"",OFFSET('9. METAS'!$S$20,INT((ROW()-14)/2),0)))</f>
        <v/>
      </c>
      <c r="L170" s="195" t="str">
        <f ca="1">IF(MOD(ROW()-13,2)=0,IF(ISBLANK(OFFSET('11. SEGUIMIENTO 2026'!$P$14,INT((ROW()-13)/2),0)),"",OFFSET('11. SEGUIMIENTO 2026'!$P$14,INT((ROW()-13)/2),0)),IF(ISBLANK(OFFSET('9. METAS'!$T$20,INT((ROW()-14)/2),0)),"",OFFSET('9. METAS'!$T$20,INT((ROW()-14)/2),0)))</f>
        <v/>
      </c>
      <c r="M170" s="196" t="str">
        <f ca="1">IF(MOD(ROW()-13,2)=0,IF(ISBLANK(OFFSET('11. SEGUIMIENTO 2026'!$Q$14,INT((ROW()-13)/2),0)),"",OFFSET('11. SEGUIMIENTO 2026'!$Q$14,INT((ROW()-13)/2),0)),IF(ISBLANK(OFFSET('9. METAS'!$U$20,INT((ROW()-14)/2),0)),"",OFFSET('9. METAS'!$U$20,INT((ROW()-14)/2),0)))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METAS'!$L$20,INT((ROW()-13)/2),0)),"",OFFSET('9. METAS'!$L$20,INT((ROW()-13)/2),0))</f>
        <v/>
      </c>
      <c r="I171" s="744"/>
      <c r="J171" s="194" t="str">
        <f ca="1">IF(MOD(ROW()-13,2)=0,IF(ISBLANK(OFFSET('11. SEGUIMIENTO 2026'!$N$14,INT((ROW()-13)/2),0)),"",OFFSET('11. SEGUIMIENTO 2026'!$N$14,INT((ROW()-13)/2),0)),IF(ISBLANK(OFFSET('9. METAS'!$R$20,INT((ROW()-14)/2),0)),"",OFFSET('9. METAS'!$R$20,INT((ROW()-14)/2),0)))</f>
        <v/>
      </c>
      <c r="K171" s="195" t="str">
        <f ca="1">IF(MOD(ROW()-13,2)=0,IF(ISBLANK(OFFSET('11. SEGUIMIENTO 2026'!$O$14,INT((ROW()-13)/2),0)),"",OFFSET('11. SEGUIMIENTO 2026'!$O$14,INT((ROW()-13)/2),0)),IF(ISBLANK(OFFSET('9. METAS'!$S$20,INT((ROW()-14)/2),0)),"",OFFSET('9. METAS'!$S$20,INT((ROW()-14)/2),0)))</f>
        <v/>
      </c>
      <c r="L171" s="195" t="str">
        <f ca="1">IF(MOD(ROW()-13,2)=0,IF(ISBLANK(OFFSET('11. SEGUIMIENTO 2026'!$P$14,INT((ROW()-13)/2),0)),"",OFFSET('11. SEGUIMIENTO 2026'!$P$14,INT((ROW()-13)/2),0)),IF(ISBLANK(OFFSET('9. METAS'!$T$20,INT((ROW()-14)/2),0)),"",OFFSET('9. METAS'!$T$20,INT((ROW()-14)/2),0)))</f>
        <v/>
      </c>
      <c r="M171" s="196" t="str">
        <f ca="1">IF(MOD(ROW()-13,2)=0,IF(ISBLANK(OFFSET('11. SEGUIMIENTO 2026'!$Q$14,INT((ROW()-13)/2),0)),"",OFFSET('11. SEGUIMIENTO 2026'!$Q$14,INT((ROW()-13)/2),0)),IF(ISBLANK(OFFSET('9. METAS'!$U$20,INT((ROW()-14)/2),0)),"",OFFSET('9. METAS'!$U$20,INT((ROW()-14)/2),0)))</f>
        <v/>
      </c>
      <c r="N171" s="742" t="str">
        <f t="shared" ref="N171" ca="1" si="154">IFERROR(J171/J172,"ND")</f>
        <v>ND</v>
      </c>
      <c r="O171" s="738" t="str">
        <f t="shared" ref="O171" ca="1" si="155">IFERROR(((J171+K171+L171+M171)/H171),"ND")</f>
        <v>ND</v>
      </c>
      <c r="P171" s="726"/>
    </row>
    <row r="172" spans="3:16">
      <c r="C172" s="760"/>
      <c r="D172" s="756"/>
      <c r="E172" s="756"/>
      <c r="F172" s="754"/>
      <c r="G172" s="751"/>
      <c r="H172" s="747"/>
      <c r="I172" s="745"/>
      <c r="J172" s="194" t="str">
        <f ca="1">IF(MOD(ROW()-13,2)=0,IF(ISBLANK(OFFSET('11. SEGUIMIENTO 2026'!$N$14,INT((ROW()-13)/2),0)),"",OFFSET('11. SEGUIMIENTO 2026'!$N$14,INT((ROW()-13)/2),0)),IF(ISBLANK(OFFSET('9. METAS'!$R$20,INT((ROW()-14)/2),0)),"",OFFSET('9. METAS'!$R$20,INT((ROW()-14)/2),0)))</f>
        <v/>
      </c>
      <c r="K172" s="195" t="str">
        <f ca="1">IF(MOD(ROW()-13,2)=0,IF(ISBLANK(OFFSET('11. SEGUIMIENTO 2026'!$O$14,INT((ROW()-13)/2),0)),"",OFFSET('11. SEGUIMIENTO 2026'!$O$14,INT((ROW()-13)/2),0)),IF(ISBLANK(OFFSET('9. METAS'!$S$20,INT((ROW()-14)/2),0)),"",OFFSET('9. METAS'!$S$20,INT((ROW()-14)/2),0)))</f>
        <v/>
      </c>
      <c r="L172" s="195" t="str">
        <f ca="1">IF(MOD(ROW()-13,2)=0,IF(ISBLANK(OFFSET('11. SEGUIMIENTO 2026'!$P$14,INT((ROW()-13)/2),0)),"",OFFSET('11. SEGUIMIENTO 2026'!$P$14,INT((ROW()-13)/2),0)),IF(ISBLANK(OFFSET('9. METAS'!$T$20,INT((ROW()-14)/2),0)),"",OFFSET('9. METAS'!$T$20,INT((ROW()-14)/2),0)))</f>
        <v/>
      </c>
      <c r="M172" s="196" t="str">
        <f ca="1">IF(MOD(ROW()-13,2)=0,IF(ISBLANK(OFFSET('11. SEGUIMIENTO 2026'!$Q$14,INT((ROW()-13)/2),0)),"",OFFSET('11. SEGUIMIENTO 2026'!$Q$14,INT((ROW()-13)/2),0)),IF(ISBLANK(OFFSET('9. METAS'!$U$20,INT((ROW()-14)/2),0)),"",OFFSET('9. METAS'!$U$20,INT((ROW()-14)/2),0)))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METAS'!$L$20,INT((ROW()-13)/2),0)),"",OFFSET('9. METAS'!$L$20,INT((ROW()-13)/2),0))</f>
        <v/>
      </c>
      <c r="I173" s="744"/>
      <c r="J173" s="194" t="str">
        <f ca="1">IF(MOD(ROW()-13,2)=0,IF(ISBLANK(OFFSET('11. SEGUIMIENTO 2026'!$N$14,INT((ROW()-13)/2),0)),"",OFFSET('11. SEGUIMIENTO 2026'!$N$14,INT((ROW()-13)/2),0)),IF(ISBLANK(OFFSET('9. METAS'!$R$20,INT((ROW()-14)/2),0)),"",OFFSET('9. METAS'!$R$20,INT((ROW()-14)/2),0)))</f>
        <v/>
      </c>
      <c r="K173" s="195" t="str">
        <f ca="1">IF(MOD(ROW()-13,2)=0,IF(ISBLANK(OFFSET('11. SEGUIMIENTO 2026'!$O$14,INT((ROW()-13)/2),0)),"",OFFSET('11. SEGUIMIENTO 2026'!$O$14,INT((ROW()-13)/2),0)),IF(ISBLANK(OFFSET('9. METAS'!$S$20,INT((ROW()-14)/2),0)),"",OFFSET('9. METAS'!$S$20,INT((ROW()-14)/2),0)))</f>
        <v/>
      </c>
      <c r="L173" s="195" t="str">
        <f ca="1">IF(MOD(ROW()-13,2)=0,IF(ISBLANK(OFFSET('11. SEGUIMIENTO 2026'!$P$14,INT((ROW()-13)/2),0)),"",OFFSET('11. SEGUIMIENTO 2026'!$P$14,INT((ROW()-13)/2),0)),IF(ISBLANK(OFFSET('9. METAS'!$T$20,INT((ROW()-14)/2),0)),"",OFFSET('9. METAS'!$T$20,INT((ROW()-14)/2),0)))</f>
        <v/>
      </c>
      <c r="M173" s="196" t="str">
        <f ca="1">IF(MOD(ROW()-13,2)=0,IF(ISBLANK(OFFSET('11. SEGUIMIENTO 2026'!$Q$14,INT((ROW()-13)/2),0)),"",OFFSET('11. SEGUIMIENTO 2026'!$Q$14,INT((ROW()-13)/2),0)),IF(ISBLANK(OFFSET('9. METAS'!$U$20,INT((ROW()-14)/2),0)),"",OFFSET('9. METAS'!$U$20,INT((ROW()-14)/2),0)))</f>
        <v/>
      </c>
      <c r="N173" s="742" t="str">
        <f t="shared" ref="N173" ca="1" si="156">IFERROR(J173/J174,"ND")</f>
        <v>ND</v>
      </c>
      <c r="O173" s="738" t="str">
        <f t="shared" ref="O173" ca="1" si="157">IFERROR(((J173+K173+L173+M173)/H173),"ND")</f>
        <v>ND</v>
      </c>
      <c r="P173" s="726"/>
    </row>
    <row r="174" spans="3:16">
      <c r="C174" s="760"/>
      <c r="D174" s="756"/>
      <c r="E174" s="756"/>
      <c r="F174" s="754"/>
      <c r="G174" s="751"/>
      <c r="H174" s="747"/>
      <c r="I174" s="745"/>
      <c r="J174" s="194" t="str">
        <f ca="1">IF(MOD(ROW()-13,2)=0,IF(ISBLANK(OFFSET('11. SEGUIMIENTO 2026'!$N$14,INT((ROW()-13)/2),0)),"",OFFSET('11. SEGUIMIENTO 2026'!$N$14,INT((ROW()-13)/2),0)),IF(ISBLANK(OFFSET('9. METAS'!$R$20,INT((ROW()-14)/2),0)),"",OFFSET('9. METAS'!$R$20,INT((ROW()-14)/2),0)))</f>
        <v/>
      </c>
      <c r="K174" s="195" t="str">
        <f ca="1">IF(MOD(ROW()-13,2)=0,IF(ISBLANK(OFFSET('11. SEGUIMIENTO 2026'!$O$14,INT((ROW()-13)/2),0)),"",OFFSET('11. SEGUIMIENTO 2026'!$O$14,INT((ROW()-13)/2),0)),IF(ISBLANK(OFFSET('9. METAS'!$S$20,INT((ROW()-14)/2),0)),"",OFFSET('9. METAS'!$S$20,INT((ROW()-14)/2),0)))</f>
        <v/>
      </c>
      <c r="L174" s="195" t="str">
        <f ca="1">IF(MOD(ROW()-13,2)=0,IF(ISBLANK(OFFSET('11. SEGUIMIENTO 2026'!$P$14,INT((ROW()-13)/2),0)),"",OFFSET('11. SEGUIMIENTO 2026'!$P$14,INT((ROW()-13)/2),0)),IF(ISBLANK(OFFSET('9. METAS'!$T$20,INT((ROW()-14)/2),0)),"",OFFSET('9. METAS'!$T$20,INT((ROW()-14)/2),0)))</f>
        <v/>
      </c>
      <c r="M174" s="196" t="str">
        <f ca="1">IF(MOD(ROW()-13,2)=0,IF(ISBLANK(OFFSET('11. SEGUIMIENTO 2026'!$Q$14,INT((ROW()-13)/2),0)),"",OFFSET('11. SEGUIMIENTO 2026'!$Q$14,INT((ROW()-13)/2),0)),IF(ISBLANK(OFFSET('9. METAS'!$U$20,INT((ROW()-14)/2),0)),"",OFFSET('9. METAS'!$U$20,INT((ROW()-14)/2),0)))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METAS'!$L$20,INT((ROW()-13)/2),0)),"",OFFSET('9. METAS'!$L$20,INT((ROW()-13)/2),0))</f>
        <v/>
      </c>
      <c r="I175" s="744"/>
      <c r="J175" s="194" t="str">
        <f ca="1">IF(MOD(ROW()-13,2)=0,IF(ISBLANK(OFFSET('11. SEGUIMIENTO 2026'!$N$14,INT((ROW()-13)/2),0)),"",OFFSET('11. SEGUIMIENTO 2026'!$N$14,INT((ROW()-13)/2),0)),IF(ISBLANK(OFFSET('9. METAS'!$R$20,INT((ROW()-14)/2),0)),"",OFFSET('9. METAS'!$R$20,INT((ROW()-14)/2),0)))</f>
        <v/>
      </c>
      <c r="K175" s="195" t="str">
        <f ca="1">IF(MOD(ROW()-13,2)=0,IF(ISBLANK(OFFSET('11. SEGUIMIENTO 2026'!$O$14,INT((ROW()-13)/2),0)),"",OFFSET('11. SEGUIMIENTO 2026'!$O$14,INT((ROW()-13)/2),0)),IF(ISBLANK(OFFSET('9. METAS'!$S$20,INT((ROW()-14)/2),0)),"",OFFSET('9. METAS'!$S$20,INT((ROW()-14)/2),0)))</f>
        <v/>
      </c>
      <c r="L175" s="195" t="str">
        <f ca="1">IF(MOD(ROW()-13,2)=0,IF(ISBLANK(OFFSET('11. SEGUIMIENTO 2026'!$P$14,INT((ROW()-13)/2),0)),"",OFFSET('11. SEGUIMIENTO 2026'!$P$14,INT((ROW()-13)/2),0)),IF(ISBLANK(OFFSET('9. METAS'!$T$20,INT((ROW()-14)/2),0)),"",OFFSET('9. METAS'!$T$20,INT((ROW()-14)/2),0)))</f>
        <v/>
      </c>
      <c r="M175" s="196" t="str">
        <f ca="1">IF(MOD(ROW()-13,2)=0,IF(ISBLANK(OFFSET('11. SEGUIMIENTO 2026'!$Q$14,INT((ROW()-13)/2),0)),"",OFFSET('11. SEGUIMIENTO 2026'!$Q$14,INT((ROW()-13)/2),0)),IF(ISBLANK(OFFSET('9. METAS'!$U$20,INT((ROW()-14)/2),0)),"",OFFSET('9. METAS'!$U$20,INT((ROW()-14)/2),0)))</f>
        <v/>
      </c>
      <c r="N175" s="742" t="str">
        <f t="shared" ref="N175" ca="1" si="158">IFERROR(J175/J176,"ND")</f>
        <v>ND</v>
      </c>
      <c r="O175" s="738" t="str">
        <f t="shared" ref="O175" ca="1" si="159">IFERROR(((J175+K175+L175+M175)/H175),"ND")</f>
        <v>ND</v>
      </c>
      <c r="P175" s="726"/>
    </row>
    <row r="176" spans="3:16">
      <c r="C176" s="760"/>
      <c r="D176" s="756"/>
      <c r="E176" s="756"/>
      <c r="F176" s="754"/>
      <c r="G176" s="751"/>
      <c r="H176" s="747"/>
      <c r="I176" s="745"/>
      <c r="J176" s="194" t="str">
        <f ca="1">IF(MOD(ROW()-13,2)=0,IF(ISBLANK(OFFSET('11. SEGUIMIENTO 2026'!$N$14,INT((ROW()-13)/2),0)),"",OFFSET('11. SEGUIMIENTO 2026'!$N$14,INT((ROW()-13)/2),0)),IF(ISBLANK(OFFSET('9. METAS'!$R$20,INT((ROW()-14)/2),0)),"",OFFSET('9. METAS'!$R$20,INT((ROW()-14)/2),0)))</f>
        <v/>
      </c>
      <c r="K176" s="195" t="str">
        <f ca="1">IF(MOD(ROW()-13,2)=0,IF(ISBLANK(OFFSET('11. SEGUIMIENTO 2026'!$O$14,INT((ROW()-13)/2),0)),"",OFFSET('11. SEGUIMIENTO 2026'!$O$14,INT((ROW()-13)/2),0)),IF(ISBLANK(OFFSET('9. METAS'!$S$20,INT((ROW()-14)/2),0)),"",OFFSET('9. METAS'!$S$20,INT((ROW()-14)/2),0)))</f>
        <v/>
      </c>
      <c r="L176" s="195" t="str">
        <f ca="1">IF(MOD(ROW()-13,2)=0,IF(ISBLANK(OFFSET('11. SEGUIMIENTO 2026'!$P$14,INT((ROW()-13)/2),0)),"",OFFSET('11. SEGUIMIENTO 2026'!$P$14,INT((ROW()-13)/2),0)),IF(ISBLANK(OFFSET('9. METAS'!$T$20,INT((ROW()-14)/2),0)),"",OFFSET('9. METAS'!$T$20,INT((ROW()-14)/2),0)))</f>
        <v/>
      </c>
      <c r="M176" s="196" t="str">
        <f ca="1">IF(MOD(ROW()-13,2)=0,IF(ISBLANK(OFFSET('11. SEGUIMIENTO 2026'!$Q$14,INT((ROW()-13)/2),0)),"",OFFSET('11. SEGUIMIENTO 2026'!$Q$14,INT((ROW()-13)/2),0)),IF(ISBLANK(OFFSET('9. METAS'!$U$20,INT((ROW()-14)/2),0)),"",OFFSET('9. METAS'!$U$20,INT((ROW()-14)/2),0)))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METAS'!$L$20,INT((ROW()-13)/2),0)),"",OFFSET('9. METAS'!$L$20,INT((ROW()-13)/2),0))</f>
        <v/>
      </c>
      <c r="I177" s="744"/>
      <c r="J177" s="194" t="str">
        <f ca="1">IF(MOD(ROW()-13,2)=0,IF(ISBLANK(OFFSET('11. SEGUIMIENTO 2026'!$N$14,INT((ROW()-13)/2),0)),"",OFFSET('11. SEGUIMIENTO 2026'!$N$14,INT((ROW()-13)/2),0)),IF(ISBLANK(OFFSET('9. METAS'!$R$20,INT((ROW()-14)/2),0)),"",OFFSET('9. METAS'!$R$20,INT((ROW()-14)/2),0)))</f>
        <v/>
      </c>
      <c r="K177" s="195" t="str">
        <f ca="1">IF(MOD(ROW()-13,2)=0,IF(ISBLANK(OFFSET('11. SEGUIMIENTO 2026'!$O$14,INT((ROW()-13)/2),0)),"",OFFSET('11. SEGUIMIENTO 2026'!$O$14,INT((ROW()-13)/2),0)),IF(ISBLANK(OFFSET('9. METAS'!$S$20,INT((ROW()-14)/2),0)),"",OFFSET('9. METAS'!$S$20,INT((ROW()-14)/2),0)))</f>
        <v/>
      </c>
      <c r="L177" s="195" t="str">
        <f ca="1">IF(MOD(ROW()-13,2)=0,IF(ISBLANK(OFFSET('11. SEGUIMIENTO 2026'!$P$14,INT((ROW()-13)/2),0)),"",OFFSET('11. SEGUIMIENTO 2026'!$P$14,INT((ROW()-13)/2),0)),IF(ISBLANK(OFFSET('9. METAS'!$T$20,INT((ROW()-14)/2),0)),"",OFFSET('9. METAS'!$T$20,INT((ROW()-14)/2),0)))</f>
        <v/>
      </c>
      <c r="M177" s="196" t="str">
        <f ca="1">IF(MOD(ROW()-13,2)=0,IF(ISBLANK(OFFSET('11. SEGUIMIENTO 2026'!$Q$14,INT((ROW()-13)/2),0)),"",OFFSET('11. SEGUIMIENTO 2026'!$Q$14,INT((ROW()-13)/2),0)),IF(ISBLANK(OFFSET('9. METAS'!$U$20,INT((ROW()-14)/2),0)),"",OFFSET('9. METAS'!$U$20,INT((ROW()-14)/2),0)))</f>
        <v/>
      </c>
      <c r="N177" s="742" t="str">
        <f t="shared" ref="N177" ca="1" si="160">IFERROR(J177/J178,"ND")</f>
        <v>ND</v>
      </c>
      <c r="O177" s="738" t="str">
        <f t="shared" ref="O177" ca="1" si="161">IFERROR(((J177+K177+L177+M177)/H177),"ND")</f>
        <v>ND</v>
      </c>
      <c r="P177" s="726"/>
    </row>
    <row r="178" spans="3:16">
      <c r="C178" s="760"/>
      <c r="D178" s="756"/>
      <c r="E178" s="756"/>
      <c r="F178" s="754"/>
      <c r="G178" s="751"/>
      <c r="H178" s="747"/>
      <c r="I178" s="745"/>
      <c r="J178" s="194" t="str">
        <f ca="1">IF(MOD(ROW()-13,2)=0,IF(ISBLANK(OFFSET('11. SEGUIMIENTO 2026'!$N$14,INT((ROW()-13)/2),0)),"",OFFSET('11. SEGUIMIENTO 2026'!$N$14,INT((ROW()-13)/2),0)),IF(ISBLANK(OFFSET('9. METAS'!$R$20,INT((ROW()-14)/2),0)),"",OFFSET('9. METAS'!$R$20,INT((ROW()-14)/2),0)))</f>
        <v/>
      </c>
      <c r="K178" s="195" t="str">
        <f ca="1">IF(MOD(ROW()-13,2)=0,IF(ISBLANK(OFFSET('11. SEGUIMIENTO 2026'!$O$14,INT((ROW()-13)/2),0)),"",OFFSET('11. SEGUIMIENTO 2026'!$O$14,INT((ROW()-13)/2),0)),IF(ISBLANK(OFFSET('9. METAS'!$S$20,INT((ROW()-14)/2),0)),"",OFFSET('9. METAS'!$S$20,INT((ROW()-14)/2),0)))</f>
        <v/>
      </c>
      <c r="L178" s="195" t="str">
        <f ca="1">IF(MOD(ROW()-13,2)=0,IF(ISBLANK(OFFSET('11. SEGUIMIENTO 2026'!$P$14,INT((ROW()-13)/2),0)),"",OFFSET('11. SEGUIMIENTO 2026'!$P$14,INT((ROW()-13)/2),0)),IF(ISBLANK(OFFSET('9. METAS'!$T$20,INT((ROW()-14)/2),0)),"",OFFSET('9. METAS'!$T$20,INT((ROW()-14)/2),0)))</f>
        <v/>
      </c>
      <c r="M178" s="196" t="str">
        <f ca="1">IF(MOD(ROW()-13,2)=0,IF(ISBLANK(OFFSET('11. SEGUIMIENTO 2026'!$Q$14,INT((ROW()-13)/2),0)),"",OFFSET('11. SEGUIMIENTO 2026'!$Q$14,INT((ROW()-13)/2),0)),IF(ISBLANK(OFFSET('9. METAS'!$U$20,INT((ROW()-14)/2),0)),"",OFFSET('9. METAS'!$U$20,INT((ROW()-14)/2),0)))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METAS'!$L$20,INT((ROW()-13)/2),0)),"",OFFSET('9. METAS'!$L$20,INT((ROW()-13)/2),0))</f>
        <v/>
      </c>
      <c r="I179" s="744"/>
      <c r="J179" s="194" t="str">
        <f ca="1">IF(MOD(ROW()-13,2)=0,IF(ISBLANK(OFFSET('11. SEGUIMIENTO 2026'!$N$14,INT((ROW()-13)/2),0)),"",OFFSET('11. SEGUIMIENTO 2026'!$N$14,INT((ROW()-13)/2),0)),IF(ISBLANK(OFFSET('9. METAS'!$R$20,INT((ROW()-14)/2),0)),"",OFFSET('9. METAS'!$R$20,INT((ROW()-14)/2),0)))</f>
        <v/>
      </c>
      <c r="K179" s="195" t="str">
        <f ca="1">IF(MOD(ROW()-13,2)=0,IF(ISBLANK(OFFSET('11. SEGUIMIENTO 2026'!$O$14,INT((ROW()-13)/2),0)),"",OFFSET('11. SEGUIMIENTO 2026'!$O$14,INT((ROW()-13)/2),0)),IF(ISBLANK(OFFSET('9. METAS'!$S$20,INT((ROW()-14)/2),0)),"",OFFSET('9. METAS'!$S$20,INT((ROW()-14)/2),0)))</f>
        <v/>
      </c>
      <c r="L179" s="195" t="str">
        <f ca="1">IF(MOD(ROW()-13,2)=0,IF(ISBLANK(OFFSET('11. SEGUIMIENTO 2026'!$P$14,INT((ROW()-13)/2),0)),"",OFFSET('11. SEGUIMIENTO 2026'!$P$14,INT((ROW()-13)/2),0)),IF(ISBLANK(OFFSET('9. METAS'!$T$20,INT((ROW()-14)/2),0)),"",OFFSET('9. METAS'!$T$20,INT((ROW()-14)/2),0)))</f>
        <v/>
      </c>
      <c r="M179" s="196" t="str">
        <f ca="1">IF(MOD(ROW()-13,2)=0,IF(ISBLANK(OFFSET('11. SEGUIMIENTO 2026'!$Q$14,INT((ROW()-13)/2),0)),"",OFFSET('11. SEGUIMIENTO 2026'!$Q$14,INT((ROW()-13)/2),0)),IF(ISBLANK(OFFSET('9. METAS'!$U$20,INT((ROW()-14)/2),0)),"",OFFSET('9. METAS'!$U$20,INT((ROW()-14)/2),0)))</f>
        <v/>
      </c>
      <c r="N179" s="742" t="str">
        <f t="shared" ref="N179" ca="1" si="162">IFERROR(J179/J180,"ND")</f>
        <v>ND</v>
      </c>
      <c r="O179" s="738" t="str">
        <f t="shared" ref="O179" ca="1" si="163">IFERROR(((J179+K179+L179+M179)/H179),"ND")</f>
        <v>ND</v>
      </c>
      <c r="P179" s="726"/>
    </row>
    <row r="180" spans="3:16">
      <c r="C180" s="760"/>
      <c r="D180" s="756"/>
      <c r="E180" s="756"/>
      <c r="F180" s="754"/>
      <c r="G180" s="751"/>
      <c r="H180" s="747"/>
      <c r="I180" s="745"/>
      <c r="J180" s="194" t="str">
        <f ca="1">IF(MOD(ROW()-13,2)=0,IF(ISBLANK(OFFSET('11. SEGUIMIENTO 2026'!$N$14,INT((ROW()-13)/2),0)),"",OFFSET('11. SEGUIMIENTO 2026'!$N$14,INT((ROW()-13)/2),0)),IF(ISBLANK(OFFSET('9. METAS'!$R$20,INT((ROW()-14)/2),0)),"",OFFSET('9. METAS'!$R$20,INT((ROW()-14)/2),0)))</f>
        <v/>
      </c>
      <c r="K180" s="195" t="str">
        <f ca="1">IF(MOD(ROW()-13,2)=0,IF(ISBLANK(OFFSET('11. SEGUIMIENTO 2026'!$O$14,INT((ROW()-13)/2),0)),"",OFFSET('11. SEGUIMIENTO 2026'!$O$14,INT((ROW()-13)/2),0)),IF(ISBLANK(OFFSET('9. METAS'!$S$20,INT((ROW()-14)/2),0)),"",OFFSET('9. METAS'!$S$20,INT((ROW()-14)/2),0)))</f>
        <v/>
      </c>
      <c r="L180" s="195" t="str">
        <f ca="1">IF(MOD(ROW()-13,2)=0,IF(ISBLANK(OFFSET('11. SEGUIMIENTO 2026'!$P$14,INT((ROW()-13)/2),0)),"",OFFSET('11. SEGUIMIENTO 2026'!$P$14,INT((ROW()-13)/2),0)),IF(ISBLANK(OFFSET('9. METAS'!$T$20,INT((ROW()-14)/2),0)),"",OFFSET('9. METAS'!$T$20,INT((ROW()-14)/2),0)))</f>
        <v/>
      </c>
      <c r="M180" s="196" t="str">
        <f ca="1">IF(MOD(ROW()-13,2)=0,IF(ISBLANK(OFFSET('11. SEGUIMIENTO 2026'!$Q$14,INT((ROW()-13)/2),0)),"",OFFSET('11. SEGUIMIENTO 2026'!$Q$14,INT((ROW()-13)/2),0)),IF(ISBLANK(OFFSET('9. METAS'!$U$20,INT((ROW()-14)/2),0)),"",OFFSET('9. METAS'!$U$20,INT((ROW()-14)/2),0)))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METAS'!$L$20,INT((ROW()-13)/2),0)),"",OFFSET('9. METAS'!$L$20,INT((ROW()-13)/2),0))</f>
        <v/>
      </c>
      <c r="I181" s="744"/>
      <c r="J181" s="194" t="str">
        <f ca="1">IF(MOD(ROW()-13,2)=0,IF(ISBLANK(OFFSET('11. SEGUIMIENTO 2026'!$N$14,INT((ROW()-13)/2),0)),"",OFFSET('11. SEGUIMIENTO 2026'!$N$14,INT((ROW()-13)/2),0)),IF(ISBLANK(OFFSET('9. METAS'!$R$20,INT((ROW()-14)/2),0)),"",OFFSET('9. METAS'!$R$20,INT((ROW()-14)/2),0)))</f>
        <v/>
      </c>
      <c r="K181" s="195" t="str">
        <f ca="1">IF(MOD(ROW()-13,2)=0,IF(ISBLANK(OFFSET('11. SEGUIMIENTO 2026'!$O$14,INT((ROW()-13)/2),0)),"",OFFSET('11. SEGUIMIENTO 2026'!$O$14,INT((ROW()-13)/2),0)),IF(ISBLANK(OFFSET('9. METAS'!$S$20,INT((ROW()-14)/2),0)),"",OFFSET('9. METAS'!$S$20,INT((ROW()-14)/2),0)))</f>
        <v/>
      </c>
      <c r="L181" s="195" t="str">
        <f ca="1">IF(MOD(ROW()-13,2)=0,IF(ISBLANK(OFFSET('11. SEGUIMIENTO 2026'!$P$14,INT((ROW()-13)/2),0)),"",OFFSET('11. SEGUIMIENTO 2026'!$P$14,INT((ROW()-13)/2),0)),IF(ISBLANK(OFFSET('9. METAS'!$T$20,INT((ROW()-14)/2),0)),"",OFFSET('9. METAS'!$T$20,INT((ROW()-14)/2),0)))</f>
        <v/>
      </c>
      <c r="M181" s="196" t="str">
        <f ca="1">IF(MOD(ROW()-13,2)=0,IF(ISBLANK(OFFSET('11. SEGUIMIENTO 2026'!$Q$14,INT((ROW()-13)/2),0)),"",OFFSET('11. SEGUIMIENTO 2026'!$Q$14,INT((ROW()-13)/2),0)),IF(ISBLANK(OFFSET('9. METAS'!$U$20,INT((ROW()-14)/2),0)),"",OFFSET('9. METAS'!$U$20,INT((ROW()-14)/2),0)))</f>
        <v/>
      </c>
      <c r="N181" s="742" t="str">
        <f t="shared" ref="N181" ca="1" si="164">IFERROR(J181/J182,"ND")</f>
        <v>ND</v>
      </c>
      <c r="O181" s="738" t="str">
        <f t="shared" ref="O181" ca="1" si="165">IFERROR(((J181+K181+L181+M181)/H181),"ND")</f>
        <v>ND</v>
      </c>
      <c r="P181" s="726"/>
    </row>
    <row r="182" spans="3:16">
      <c r="C182" s="760"/>
      <c r="D182" s="756"/>
      <c r="E182" s="756"/>
      <c r="F182" s="754"/>
      <c r="G182" s="751"/>
      <c r="H182" s="747"/>
      <c r="I182" s="745"/>
      <c r="J182" s="194" t="str">
        <f ca="1">IF(MOD(ROW()-13,2)=0,IF(ISBLANK(OFFSET('11. SEGUIMIENTO 2026'!$N$14,INT((ROW()-13)/2),0)),"",OFFSET('11. SEGUIMIENTO 2026'!$N$14,INT((ROW()-13)/2),0)),IF(ISBLANK(OFFSET('9. METAS'!$R$20,INT((ROW()-14)/2),0)),"",OFFSET('9. METAS'!$R$20,INT((ROW()-14)/2),0)))</f>
        <v/>
      </c>
      <c r="K182" s="195" t="str">
        <f ca="1">IF(MOD(ROW()-13,2)=0,IF(ISBLANK(OFFSET('11. SEGUIMIENTO 2026'!$O$14,INT((ROW()-13)/2),0)),"",OFFSET('11. SEGUIMIENTO 2026'!$O$14,INT((ROW()-13)/2),0)),IF(ISBLANK(OFFSET('9. METAS'!$S$20,INT((ROW()-14)/2),0)),"",OFFSET('9. METAS'!$S$20,INT((ROW()-14)/2),0)))</f>
        <v/>
      </c>
      <c r="L182" s="195" t="str">
        <f ca="1">IF(MOD(ROW()-13,2)=0,IF(ISBLANK(OFFSET('11. SEGUIMIENTO 2026'!$P$14,INT((ROW()-13)/2),0)),"",OFFSET('11. SEGUIMIENTO 2026'!$P$14,INT((ROW()-13)/2),0)),IF(ISBLANK(OFFSET('9. METAS'!$T$20,INT((ROW()-14)/2),0)),"",OFFSET('9. METAS'!$T$20,INT((ROW()-14)/2),0)))</f>
        <v/>
      </c>
      <c r="M182" s="196" t="str">
        <f ca="1">IF(MOD(ROW()-13,2)=0,IF(ISBLANK(OFFSET('11. SEGUIMIENTO 2026'!$Q$14,INT((ROW()-13)/2),0)),"",OFFSET('11. SEGUIMIENTO 2026'!$Q$14,INT((ROW()-13)/2),0)),IF(ISBLANK(OFFSET('9. METAS'!$U$20,INT((ROW()-14)/2),0)),"",OFFSET('9. METAS'!$U$20,INT((ROW()-14)/2),0)))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METAS'!$L$20,INT((ROW()-13)/2),0)),"",OFFSET('9. METAS'!$L$20,INT((ROW()-13)/2),0))</f>
        <v/>
      </c>
      <c r="I183" s="744"/>
      <c r="J183" s="194" t="str">
        <f ca="1">IF(MOD(ROW()-13,2)=0,IF(ISBLANK(OFFSET('11. SEGUIMIENTO 2026'!$N$14,INT((ROW()-13)/2),0)),"",OFFSET('11. SEGUIMIENTO 2026'!$N$14,INT((ROW()-13)/2),0)),IF(ISBLANK(OFFSET('9. METAS'!$R$20,INT((ROW()-14)/2),0)),"",OFFSET('9. METAS'!$R$20,INT((ROW()-14)/2),0)))</f>
        <v/>
      </c>
      <c r="K183" s="195" t="str">
        <f ca="1">IF(MOD(ROW()-13,2)=0,IF(ISBLANK(OFFSET('11. SEGUIMIENTO 2026'!$O$14,INT((ROW()-13)/2),0)),"",OFFSET('11. SEGUIMIENTO 2026'!$O$14,INT((ROW()-13)/2),0)),IF(ISBLANK(OFFSET('9. METAS'!$S$20,INT((ROW()-14)/2),0)),"",OFFSET('9. METAS'!$S$20,INT((ROW()-14)/2),0)))</f>
        <v/>
      </c>
      <c r="L183" s="195" t="str">
        <f ca="1">IF(MOD(ROW()-13,2)=0,IF(ISBLANK(OFFSET('11. SEGUIMIENTO 2026'!$P$14,INT((ROW()-13)/2),0)),"",OFFSET('11. SEGUIMIENTO 2026'!$P$14,INT((ROW()-13)/2),0)),IF(ISBLANK(OFFSET('9. METAS'!$T$20,INT((ROW()-14)/2),0)),"",OFFSET('9. METAS'!$T$20,INT((ROW()-14)/2),0)))</f>
        <v/>
      </c>
      <c r="M183" s="196" t="str">
        <f ca="1">IF(MOD(ROW()-13,2)=0,IF(ISBLANK(OFFSET('11. SEGUIMIENTO 2026'!$Q$14,INT((ROW()-13)/2),0)),"",OFFSET('11. SEGUIMIENTO 2026'!$Q$14,INT((ROW()-13)/2),0)),IF(ISBLANK(OFFSET('9. METAS'!$U$20,INT((ROW()-14)/2),0)),"",OFFSET('9. METAS'!$U$20,INT((ROW()-14)/2),0)))</f>
        <v/>
      </c>
      <c r="N183" s="742" t="str">
        <f t="shared" ref="N183" ca="1" si="166">IFERROR(J183/J184,"ND")</f>
        <v>ND</v>
      </c>
      <c r="O183" s="738" t="str">
        <f t="shared" ref="O183" ca="1" si="167">IFERROR(((J183+K183+L183+M183)/H183),"ND")</f>
        <v>ND</v>
      </c>
      <c r="P183" s="726"/>
    </row>
    <row r="184" spans="3:16">
      <c r="C184" s="760"/>
      <c r="D184" s="756"/>
      <c r="E184" s="756"/>
      <c r="F184" s="754"/>
      <c r="G184" s="751"/>
      <c r="H184" s="747"/>
      <c r="I184" s="745"/>
      <c r="J184" s="194" t="str">
        <f ca="1">IF(MOD(ROW()-13,2)=0,IF(ISBLANK(OFFSET('11. SEGUIMIENTO 2026'!$N$14,INT((ROW()-13)/2),0)),"",OFFSET('11. SEGUIMIENTO 2026'!$N$14,INT((ROW()-13)/2),0)),IF(ISBLANK(OFFSET('9. METAS'!$R$20,INT((ROW()-14)/2),0)),"",OFFSET('9. METAS'!$R$20,INT((ROW()-14)/2),0)))</f>
        <v/>
      </c>
      <c r="K184" s="195" t="str">
        <f ca="1">IF(MOD(ROW()-13,2)=0,IF(ISBLANK(OFFSET('11. SEGUIMIENTO 2026'!$O$14,INT((ROW()-13)/2),0)),"",OFFSET('11. SEGUIMIENTO 2026'!$O$14,INT((ROW()-13)/2),0)),IF(ISBLANK(OFFSET('9. METAS'!$S$20,INT((ROW()-14)/2),0)),"",OFFSET('9. METAS'!$S$20,INT((ROW()-14)/2),0)))</f>
        <v/>
      </c>
      <c r="L184" s="195" t="str">
        <f ca="1">IF(MOD(ROW()-13,2)=0,IF(ISBLANK(OFFSET('11. SEGUIMIENTO 2026'!$P$14,INT((ROW()-13)/2),0)),"",OFFSET('11. SEGUIMIENTO 2026'!$P$14,INT((ROW()-13)/2),0)),IF(ISBLANK(OFFSET('9. METAS'!$T$20,INT((ROW()-14)/2),0)),"",OFFSET('9. METAS'!$T$20,INT((ROW()-14)/2),0)))</f>
        <v/>
      </c>
      <c r="M184" s="196" t="str">
        <f ca="1">IF(MOD(ROW()-13,2)=0,IF(ISBLANK(OFFSET('11. SEGUIMIENTO 2026'!$Q$14,INT((ROW()-13)/2),0)),"",OFFSET('11. SEGUIMIENTO 2026'!$Q$14,INT((ROW()-13)/2),0)),IF(ISBLANK(OFFSET('9. METAS'!$U$20,INT((ROW()-14)/2),0)),"",OFFSET('9. METAS'!$U$20,INT((ROW()-14)/2),0)))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METAS'!$L$20,INT((ROW()-13)/2),0)),"",OFFSET('9. METAS'!$L$20,INT((ROW()-13)/2),0))</f>
        <v/>
      </c>
      <c r="I185" s="744"/>
      <c r="J185" s="194" t="str">
        <f ca="1">IF(MOD(ROW()-13,2)=0,IF(ISBLANK(OFFSET('11. SEGUIMIENTO 2026'!$N$14,INT((ROW()-13)/2),0)),"",OFFSET('11. SEGUIMIENTO 2026'!$N$14,INT((ROW()-13)/2),0)),IF(ISBLANK(OFFSET('9. METAS'!$R$20,INT((ROW()-14)/2),0)),"",OFFSET('9. METAS'!$R$20,INT((ROW()-14)/2),0)))</f>
        <v/>
      </c>
      <c r="K185" s="195" t="str">
        <f ca="1">IF(MOD(ROW()-13,2)=0,IF(ISBLANK(OFFSET('11. SEGUIMIENTO 2026'!$O$14,INT((ROW()-13)/2),0)),"",OFFSET('11. SEGUIMIENTO 2026'!$O$14,INT((ROW()-13)/2),0)),IF(ISBLANK(OFFSET('9. METAS'!$S$20,INT((ROW()-14)/2),0)),"",OFFSET('9. METAS'!$S$20,INT((ROW()-14)/2),0)))</f>
        <v/>
      </c>
      <c r="L185" s="195" t="str">
        <f ca="1">IF(MOD(ROW()-13,2)=0,IF(ISBLANK(OFFSET('11. SEGUIMIENTO 2026'!$P$14,INT((ROW()-13)/2),0)),"",OFFSET('11. SEGUIMIENTO 2026'!$P$14,INT((ROW()-13)/2),0)),IF(ISBLANK(OFFSET('9. METAS'!$T$20,INT((ROW()-14)/2),0)),"",OFFSET('9. METAS'!$T$20,INT((ROW()-14)/2),0)))</f>
        <v/>
      </c>
      <c r="M185" s="196" t="str">
        <f ca="1">IF(MOD(ROW()-13,2)=0,IF(ISBLANK(OFFSET('11. SEGUIMIENTO 2026'!$Q$14,INT((ROW()-13)/2),0)),"",OFFSET('11. SEGUIMIENTO 2026'!$Q$14,INT((ROW()-13)/2),0)),IF(ISBLANK(OFFSET('9. METAS'!$U$20,INT((ROW()-14)/2),0)),"",OFFSET('9. METAS'!$U$20,INT((ROW()-14)/2),0)))</f>
        <v/>
      </c>
      <c r="N185" s="742" t="str">
        <f t="shared" ref="N185" ca="1" si="168">IFERROR(J185/J186,"ND")</f>
        <v>ND</v>
      </c>
      <c r="O185" s="738" t="str">
        <f t="shared" ref="O185" ca="1" si="169">IFERROR(((J185+K185+L185+M185)/H185),"ND")</f>
        <v>ND</v>
      </c>
      <c r="P185" s="726"/>
    </row>
    <row r="186" spans="3:16">
      <c r="C186" s="760"/>
      <c r="D186" s="756"/>
      <c r="E186" s="756"/>
      <c r="F186" s="754"/>
      <c r="G186" s="751"/>
      <c r="H186" s="747"/>
      <c r="I186" s="745"/>
      <c r="J186" s="194" t="str">
        <f ca="1">IF(MOD(ROW()-13,2)=0,IF(ISBLANK(OFFSET('11. SEGUIMIENTO 2026'!$N$14,INT((ROW()-13)/2),0)),"",OFFSET('11. SEGUIMIENTO 2026'!$N$14,INT((ROW()-13)/2),0)),IF(ISBLANK(OFFSET('9. METAS'!$R$20,INT((ROW()-14)/2),0)),"",OFFSET('9. METAS'!$R$20,INT((ROW()-14)/2),0)))</f>
        <v/>
      </c>
      <c r="K186" s="195" t="str">
        <f ca="1">IF(MOD(ROW()-13,2)=0,IF(ISBLANK(OFFSET('11. SEGUIMIENTO 2026'!$O$14,INT((ROW()-13)/2),0)),"",OFFSET('11. SEGUIMIENTO 2026'!$O$14,INT((ROW()-13)/2),0)),IF(ISBLANK(OFFSET('9. METAS'!$S$20,INT((ROW()-14)/2),0)),"",OFFSET('9. METAS'!$S$20,INT((ROW()-14)/2),0)))</f>
        <v/>
      </c>
      <c r="L186" s="195" t="str">
        <f ca="1">IF(MOD(ROW()-13,2)=0,IF(ISBLANK(OFFSET('11. SEGUIMIENTO 2026'!$P$14,INT((ROW()-13)/2),0)),"",OFFSET('11. SEGUIMIENTO 2026'!$P$14,INT((ROW()-13)/2),0)),IF(ISBLANK(OFFSET('9. METAS'!$T$20,INT((ROW()-14)/2),0)),"",OFFSET('9. METAS'!$T$20,INT((ROW()-14)/2),0)))</f>
        <v/>
      </c>
      <c r="M186" s="196" t="str">
        <f ca="1">IF(MOD(ROW()-13,2)=0,IF(ISBLANK(OFFSET('11. SEGUIMIENTO 2026'!$Q$14,INT((ROW()-13)/2),0)),"",OFFSET('11. SEGUIMIENTO 2026'!$Q$14,INT((ROW()-13)/2),0)),IF(ISBLANK(OFFSET('9. METAS'!$U$20,INT((ROW()-14)/2),0)),"",OFFSET('9. METAS'!$U$20,INT((ROW()-14)/2),0)))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METAS'!$L$20,INT((ROW()-13)/2),0)),"",OFFSET('9. METAS'!$L$20,INT((ROW()-13)/2),0))</f>
        <v/>
      </c>
      <c r="I187" s="744"/>
      <c r="J187" s="194" t="str">
        <f ca="1">IF(MOD(ROW()-13,2)=0,IF(ISBLANK(OFFSET('11. SEGUIMIENTO 2026'!$N$14,INT((ROW()-13)/2),0)),"",OFFSET('11. SEGUIMIENTO 2026'!$N$14,INT((ROW()-13)/2),0)),IF(ISBLANK(OFFSET('9. METAS'!$R$20,INT((ROW()-14)/2),0)),"",OFFSET('9. METAS'!$R$20,INT((ROW()-14)/2),0)))</f>
        <v/>
      </c>
      <c r="K187" s="195" t="str">
        <f ca="1">IF(MOD(ROW()-13,2)=0,IF(ISBLANK(OFFSET('11. SEGUIMIENTO 2026'!$O$14,INT((ROW()-13)/2),0)),"",OFFSET('11. SEGUIMIENTO 2026'!$O$14,INT((ROW()-13)/2),0)),IF(ISBLANK(OFFSET('9. METAS'!$S$20,INT((ROW()-14)/2),0)),"",OFFSET('9. METAS'!$S$20,INT((ROW()-14)/2),0)))</f>
        <v/>
      </c>
      <c r="L187" s="195" t="str">
        <f ca="1">IF(MOD(ROW()-13,2)=0,IF(ISBLANK(OFFSET('11. SEGUIMIENTO 2026'!$P$14,INT((ROW()-13)/2),0)),"",OFFSET('11. SEGUIMIENTO 2026'!$P$14,INT((ROW()-13)/2),0)),IF(ISBLANK(OFFSET('9. METAS'!$T$20,INT((ROW()-14)/2),0)),"",OFFSET('9. METAS'!$T$20,INT((ROW()-14)/2),0)))</f>
        <v/>
      </c>
      <c r="M187" s="196" t="str">
        <f ca="1">IF(MOD(ROW()-13,2)=0,IF(ISBLANK(OFFSET('11. SEGUIMIENTO 2026'!$Q$14,INT((ROW()-13)/2),0)),"",OFFSET('11. SEGUIMIENTO 2026'!$Q$14,INT((ROW()-13)/2),0)),IF(ISBLANK(OFFSET('9. METAS'!$U$20,INT((ROW()-14)/2),0)),"",OFFSET('9. METAS'!$U$20,INT((ROW()-14)/2),0)))</f>
        <v/>
      </c>
      <c r="N187" s="742" t="str">
        <f t="shared" ref="N187" ca="1" si="170">IFERROR(J187/J188,"ND")</f>
        <v>ND</v>
      </c>
      <c r="O187" s="738" t="str">
        <f t="shared" ref="O187" ca="1" si="171">IFERROR(((J187+K187+L187+M187)/H187),"ND")</f>
        <v>ND</v>
      </c>
      <c r="P187" s="726"/>
    </row>
    <row r="188" spans="3:16">
      <c r="C188" s="760"/>
      <c r="D188" s="756"/>
      <c r="E188" s="756"/>
      <c r="F188" s="754"/>
      <c r="G188" s="751"/>
      <c r="H188" s="747"/>
      <c r="I188" s="745"/>
      <c r="J188" s="194" t="str">
        <f ca="1">IF(MOD(ROW()-13,2)=0,IF(ISBLANK(OFFSET('11. SEGUIMIENTO 2026'!$N$14,INT((ROW()-13)/2),0)),"",OFFSET('11. SEGUIMIENTO 2026'!$N$14,INT((ROW()-13)/2),0)),IF(ISBLANK(OFFSET('9. METAS'!$R$20,INT((ROW()-14)/2),0)),"",OFFSET('9. METAS'!$R$20,INT((ROW()-14)/2),0)))</f>
        <v/>
      </c>
      <c r="K188" s="195" t="str">
        <f ca="1">IF(MOD(ROW()-13,2)=0,IF(ISBLANK(OFFSET('11. SEGUIMIENTO 2026'!$O$14,INT((ROW()-13)/2),0)),"",OFFSET('11. SEGUIMIENTO 2026'!$O$14,INT((ROW()-13)/2),0)),IF(ISBLANK(OFFSET('9. METAS'!$S$20,INT((ROW()-14)/2),0)),"",OFFSET('9. METAS'!$S$20,INT((ROW()-14)/2),0)))</f>
        <v/>
      </c>
      <c r="L188" s="195" t="str">
        <f ca="1">IF(MOD(ROW()-13,2)=0,IF(ISBLANK(OFFSET('11. SEGUIMIENTO 2026'!$P$14,INT((ROW()-13)/2),0)),"",OFFSET('11. SEGUIMIENTO 2026'!$P$14,INT((ROW()-13)/2),0)),IF(ISBLANK(OFFSET('9. METAS'!$T$20,INT((ROW()-14)/2),0)),"",OFFSET('9. METAS'!$T$20,INT((ROW()-14)/2),0)))</f>
        <v/>
      </c>
      <c r="M188" s="196" t="str">
        <f ca="1">IF(MOD(ROW()-13,2)=0,IF(ISBLANK(OFFSET('11. SEGUIMIENTO 2026'!$Q$14,INT((ROW()-13)/2),0)),"",OFFSET('11. SEGUIMIENTO 2026'!$Q$14,INT((ROW()-13)/2),0)),IF(ISBLANK(OFFSET('9. METAS'!$U$20,INT((ROW()-14)/2),0)),"",OFFSET('9. METAS'!$U$20,INT((ROW()-14)/2),0)))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METAS'!$L$20,INT((ROW()-13)/2),0)),"",OFFSET('9. METAS'!$L$20,INT((ROW()-13)/2),0))</f>
        <v/>
      </c>
      <c r="I189" s="744"/>
      <c r="J189" s="194" t="str">
        <f ca="1">IF(MOD(ROW()-13,2)=0,IF(ISBLANK(OFFSET('11. SEGUIMIENTO 2026'!$N$14,INT((ROW()-13)/2),0)),"",OFFSET('11. SEGUIMIENTO 2026'!$N$14,INT((ROW()-13)/2),0)),IF(ISBLANK(OFFSET('9. METAS'!$R$20,INT((ROW()-14)/2),0)),"",OFFSET('9. METAS'!$R$20,INT((ROW()-14)/2),0)))</f>
        <v/>
      </c>
      <c r="K189" s="195" t="str">
        <f ca="1">IF(MOD(ROW()-13,2)=0,IF(ISBLANK(OFFSET('11. SEGUIMIENTO 2026'!$O$14,INT((ROW()-13)/2),0)),"",OFFSET('11. SEGUIMIENTO 2026'!$O$14,INT((ROW()-13)/2),0)),IF(ISBLANK(OFFSET('9. METAS'!$S$20,INT((ROW()-14)/2),0)),"",OFFSET('9. METAS'!$S$20,INT((ROW()-14)/2),0)))</f>
        <v/>
      </c>
      <c r="L189" s="195" t="str">
        <f ca="1">IF(MOD(ROW()-13,2)=0,IF(ISBLANK(OFFSET('11. SEGUIMIENTO 2026'!$P$14,INT((ROW()-13)/2),0)),"",OFFSET('11. SEGUIMIENTO 2026'!$P$14,INT((ROW()-13)/2),0)),IF(ISBLANK(OFFSET('9. METAS'!$T$20,INT((ROW()-14)/2),0)),"",OFFSET('9. METAS'!$T$20,INT((ROW()-14)/2),0)))</f>
        <v/>
      </c>
      <c r="M189" s="196" t="str">
        <f ca="1">IF(MOD(ROW()-13,2)=0,IF(ISBLANK(OFFSET('11. SEGUIMIENTO 2026'!$Q$14,INT((ROW()-13)/2),0)),"",OFFSET('11. SEGUIMIENTO 2026'!$Q$14,INT((ROW()-13)/2),0)),IF(ISBLANK(OFFSET('9. METAS'!$U$20,INT((ROW()-14)/2),0)),"",OFFSET('9. METAS'!$U$20,INT((ROW()-14)/2),0)))</f>
        <v/>
      </c>
      <c r="N189" s="742" t="str">
        <f t="shared" ref="N189" ca="1" si="172">IFERROR(J189/J190,"ND")</f>
        <v>ND</v>
      </c>
      <c r="O189" s="738" t="str">
        <f t="shared" ref="O189" ca="1" si="173">IFERROR(((J189+K189+L189+M189)/H189),"ND")</f>
        <v>ND</v>
      </c>
      <c r="P189" s="726"/>
    </row>
    <row r="190" spans="3:16">
      <c r="C190" s="760"/>
      <c r="D190" s="756"/>
      <c r="E190" s="756"/>
      <c r="F190" s="754"/>
      <c r="G190" s="751"/>
      <c r="H190" s="747"/>
      <c r="I190" s="745"/>
      <c r="J190" s="194" t="str">
        <f ca="1">IF(MOD(ROW()-13,2)=0,IF(ISBLANK(OFFSET('11. SEGUIMIENTO 2026'!$N$14,INT((ROW()-13)/2),0)),"",OFFSET('11. SEGUIMIENTO 2026'!$N$14,INT((ROW()-13)/2),0)),IF(ISBLANK(OFFSET('9. METAS'!$R$20,INT((ROW()-14)/2),0)),"",OFFSET('9. METAS'!$R$20,INT((ROW()-14)/2),0)))</f>
        <v/>
      </c>
      <c r="K190" s="195" t="str">
        <f ca="1">IF(MOD(ROW()-13,2)=0,IF(ISBLANK(OFFSET('11. SEGUIMIENTO 2026'!$O$14,INT((ROW()-13)/2),0)),"",OFFSET('11. SEGUIMIENTO 2026'!$O$14,INT((ROW()-13)/2),0)),IF(ISBLANK(OFFSET('9. METAS'!$S$20,INT((ROW()-14)/2),0)),"",OFFSET('9. METAS'!$S$20,INT((ROW()-14)/2),0)))</f>
        <v/>
      </c>
      <c r="L190" s="195" t="str">
        <f ca="1">IF(MOD(ROW()-13,2)=0,IF(ISBLANK(OFFSET('11. SEGUIMIENTO 2026'!$P$14,INT((ROW()-13)/2),0)),"",OFFSET('11. SEGUIMIENTO 2026'!$P$14,INT((ROW()-13)/2),0)),IF(ISBLANK(OFFSET('9. METAS'!$T$20,INT((ROW()-14)/2),0)),"",OFFSET('9. METAS'!$T$20,INT((ROW()-14)/2),0)))</f>
        <v/>
      </c>
      <c r="M190" s="196" t="str">
        <f ca="1">IF(MOD(ROW()-13,2)=0,IF(ISBLANK(OFFSET('11. SEGUIMIENTO 2026'!$Q$14,INT((ROW()-13)/2),0)),"",OFFSET('11. SEGUIMIENTO 2026'!$Q$14,INT((ROW()-13)/2),0)),IF(ISBLANK(OFFSET('9. METAS'!$U$20,INT((ROW()-14)/2),0)),"",OFFSET('9. METAS'!$U$20,INT((ROW()-14)/2),0)))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METAS'!$L$20,INT((ROW()-13)/2),0)),"",OFFSET('9. METAS'!$L$20,INT((ROW()-13)/2),0))</f>
        <v/>
      </c>
      <c r="I191" s="744"/>
      <c r="J191" s="194" t="str">
        <f ca="1">IF(MOD(ROW()-13,2)=0,IF(ISBLANK(OFFSET('11. SEGUIMIENTO 2026'!$N$14,INT((ROW()-13)/2),0)),"",OFFSET('11. SEGUIMIENTO 2026'!$N$14,INT((ROW()-13)/2),0)),IF(ISBLANK(OFFSET('9. METAS'!$R$20,INT((ROW()-14)/2),0)),"",OFFSET('9. METAS'!$R$20,INT((ROW()-14)/2),0)))</f>
        <v/>
      </c>
      <c r="K191" s="195" t="str">
        <f ca="1">IF(MOD(ROW()-13,2)=0,IF(ISBLANK(OFFSET('11. SEGUIMIENTO 2026'!$O$14,INT((ROW()-13)/2),0)),"",OFFSET('11. SEGUIMIENTO 2026'!$O$14,INT((ROW()-13)/2),0)),IF(ISBLANK(OFFSET('9. METAS'!$S$20,INT((ROW()-14)/2),0)),"",OFFSET('9. METAS'!$S$20,INT((ROW()-14)/2),0)))</f>
        <v/>
      </c>
      <c r="L191" s="195" t="str">
        <f ca="1">IF(MOD(ROW()-13,2)=0,IF(ISBLANK(OFFSET('11. SEGUIMIENTO 2026'!$P$14,INT((ROW()-13)/2),0)),"",OFFSET('11. SEGUIMIENTO 2026'!$P$14,INT((ROW()-13)/2),0)),IF(ISBLANK(OFFSET('9. METAS'!$T$20,INT((ROW()-14)/2),0)),"",OFFSET('9. METAS'!$T$20,INT((ROW()-14)/2),0)))</f>
        <v/>
      </c>
      <c r="M191" s="196" t="str">
        <f ca="1">IF(MOD(ROW()-13,2)=0,IF(ISBLANK(OFFSET('11. SEGUIMIENTO 2026'!$Q$14,INT((ROW()-13)/2),0)),"",OFFSET('11. SEGUIMIENTO 2026'!$Q$14,INT((ROW()-13)/2),0)),IF(ISBLANK(OFFSET('9. METAS'!$U$20,INT((ROW()-14)/2),0)),"",OFFSET('9. METAS'!$U$20,INT((ROW()-14)/2),0)))</f>
        <v/>
      </c>
      <c r="N191" s="742" t="str">
        <f t="shared" ref="N191" ca="1" si="174">IFERROR(J191/J192,"ND")</f>
        <v>ND</v>
      </c>
      <c r="O191" s="738" t="str">
        <f t="shared" ref="O191" ca="1" si="175">IFERROR(((J191+K191+L191+M191)/H191),"ND")</f>
        <v>ND</v>
      </c>
      <c r="P191" s="726"/>
    </row>
    <row r="192" spans="3:16">
      <c r="C192" s="760"/>
      <c r="D192" s="756"/>
      <c r="E192" s="756"/>
      <c r="F192" s="754"/>
      <c r="G192" s="751"/>
      <c r="H192" s="747"/>
      <c r="I192" s="745"/>
      <c r="J192" s="194" t="str">
        <f ca="1">IF(MOD(ROW()-13,2)=0,IF(ISBLANK(OFFSET('11. SEGUIMIENTO 2026'!$N$14,INT((ROW()-13)/2),0)),"",OFFSET('11. SEGUIMIENTO 2026'!$N$14,INT((ROW()-13)/2),0)),IF(ISBLANK(OFFSET('9. METAS'!$R$20,INT((ROW()-14)/2),0)),"",OFFSET('9. METAS'!$R$20,INT((ROW()-14)/2),0)))</f>
        <v/>
      </c>
      <c r="K192" s="195" t="str">
        <f ca="1">IF(MOD(ROW()-13,2)=0,IF(ISBLANK(OFFSET('11. SEGUIMIENTO 2026'!$O$14,INT((ROW()-13)/2),0)),"",OFFSET('11. SEGUIMIENTO 2026'!$O$14,INT((ROW()-13)/2),0)),IF(ISBLANK(OFFSET('9. METAS'!$S$20,INT((ROW()-14)/2),0)),"",OFFSET('9. METAS'!$S$20,INT((ROW()-14)/2),0)))</f>
        <v/>
      </c>
      <c r="L192" s="195" t="str">
        <f ca="1">IF(MOD(ROW()-13,2)=0,IF(ISBLANK(OFFSET('11. SEGUIMIENTO 2026'!$P$14,INT((ROW()-13)/2),0)),"",OFFSET('11. SEGUIMIENTO 2026'!$P$14,INT((ROW()-13)/2),0)),IF(ISBLANK(OFFSET('9. METAS'!$T$20,INT((ROW()-14)/2),0)),"",OFFSET('9. METAS'!$T$20,INT((ROW()-14)/2),0)))</f>
        <v/>
      </c>
      <c r="M192" s="196" t="str">
        <f ca="1">IF(MOD(ROW()-13,2)=0,IF(ISBLANK(OFFSET('11. SEGUIMIENTO 2026'!$Q$14,INT((ROW()-13)/2),0)),"",OFFSET('11. SEGUIMIENTO 2026'!$Q$14,INT((ROW()-13)/2),0)),IF(ISBLANK(OFFSET('9. METAS'!$U$20,INT((ROW()-14)/2),0)),"",OFFSET('9. METAS'!$U$20,INT((ROW()-14)/2),0)))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METAS'!$L$20,INT((ROW()-13)/2),0)),"",OFFSET('9. METAS'!$L$20,INT((ROW()-13)/2),0))</f>
        <v/>
      </c>
      <c r="I193" s="744"/>
      <c r="J193" s="194" t="str">
        <f ca="1">IF(MOD(ROW()-13,2)=0,IF(ISBLANK(OFFSET('11. SEGUIMIENTO 2026'!$N$14,INT((ROW()-13)/2),0)),"",OFFSET('11. SEGUIMIENTO 2026'!$N$14,INT((ROW()-13)/2),0)),IF(ISBLANK(OFFSET('9. METAS'!$R$20,INT((ROW()-14)/2),0)),"",OFFSET('9. METAS'!$R$20,INT((ROW()-14)/2),0)))</f>
        <v/>
      </c>
      <c r="K193" s="195" t="str">
        <f ca="1">IF(MOD(ROW()-13,2)=0,IF(ISBLANK(OFFSET('11. SEGUIMIENTO 2026'!$O$14,INT((ROW()-13)/2),0)),"",OFFSET('11. SEGUIMIENTO 2026'!$O$14,INT((ROW()-13)/2),0)),IF(ISBLANK(OFFSET('9. METAS'!$S$20,INT((ROW()-14)/2),0)),"",OFFSET('9. METAS'!$S$20,INT((ROW()-14)/2),0)))</f>
        <v/>
      </c>
      <c r="L193" s="195" t="str">
        <f ca="1">IF(MOD(ROW()-13,2)=0,IF(ISBLANK(OFFSET('11. SEGUIMIENTO 2026'!$P$14,INT((ROW()-13)/2),0)),"",OFFSET('11. SEGUIMIENTO 2026'!$P$14,INT((ROW()-13)/2),0)),IF(ISBLANK(OFFSET('9. METAS'!$T$20,INT((ROW()-14)/2),0)),"",OFFSET('9. METAS'!$T$20,INT((ROW()-14)/2),0)))</f>
        <v/>
      </c>
      <c r="M193" s="196" t="str">
        <f ca="1">IF(MOD(ROW()-13,2)=0,IF(ISBLANK(OFFSET('11. SEGUIMIENTO 2026'!$Q$14,INT((ROW()-13)/2),0)),"",OFFSET('11. SEGUIMIENTO 2026'!$Q$14,INT((ROW()-13)/2),0)),IF(ISBLANK(OFFSET('9. METAS'!$U$20,INT((ROW()-14)/2),0)),"",OFFSET('9. METAS'!$U$20,INT((ROW()-14)/2),0)))</f>
        <v/>
      </c>
      <c r="N193" s="742" t="str">
        <f t="shared" ref="N193" ca="1" si="176">IFERROR(J193/J194,"ND")</f>
        <v>ND</v>
      </c>
      <c r="O193" s="738" t="str">
        <f t="shared" ref="O193" ca="1" si="177">IFERROR(((J193+K193+L193+M193)/H193),"ND")</f>
        <v>ND</v>
      </c>
      <c r="P193" s="726"/>
    </row>
    <row r="194" spans="3:16">
      <c r="C194" s="760"/>
      <c r="D194" s="756"/>
      <c r="E194" s="756"/>
      <c r="F194" s="754"/>
      <c r="G194" s="751"/>
      <c r="H194" s="747"/>
      <c r="I194" s="745"/>
      <c r="J194" s="194" t="str">
        <f ca="1">IF(MOD(ROW()-13,2)=0,IF(ISBLANK(OFFSET('11. SEGUIMIENTO 2026'!$N$14,INT((ROW()-13)/2),0)),"",OFFSET('11. SEGUIMIENTO 2026'!$N$14,INT((ROW()-13)/2),0)),IF(ISBLANK(OFFSET('9. METAS'!$R$20,INT((ROW()-14)/2),0)),"",OFFSET('9. METAS'!$R$20,INT((ROW()-14)/2),0)))</f>
        <v/>
      </c>
      <c r="K194" s="195" t="str">
        <f ca="1">IF(MOD(ROW()-13,2)=0,IF(ISBLANK(OFFSET('11. SEGUIMIENTO 2026'!$O$14,INT((ROW()-13)/2),0)),"",OFFSET('11. SEGUIMIENTO 2026'!$O$14,INT((ROW()-13)/2),0)),IF(ISBLANK(OFFSET('9. METAS'!$S$20,INT((ROW()-14)/2),0)),"",OFFSET('9. METAS'!$S$20,INT((ROW()-14)/2),0)))</f>
        <v/>
      </c>
      <c r="L194" s="195" t="str">
        <f ca="1">IF(MOD(ROW()-13,2)=0,IF(ISBLANK(OFFSET('11. SEGUIMIENTO 2026'!$P$14,INT((ROW()-13)/2),0)),"",OFFSET('11. SEGUIMIENTO 2026'!$P$14,INT((ROW()-13)/2),0)),IF(ISBLANK(OFFSET('9. METAS'!$T$20,INT((ROW()-14)/2),0)),"",OFFSET('9. METAS'!$T$20,INT((ROW()-14)/2),0)))</f>
        <v/>
      </c>
      <c r="M194" s="196" t="str">
        <f ca="1">IF(MOD(ROW()-13,2)=0,IF(ISBLANK(OFFSET('11. SEGUIMIENTO 2026'!$Q$14,INT((ROW()-13)/2),0)),"",OFFSET('11. SEGUIMIENTO 2026'!$Q$14,INT((ROW()-13)/2),0)),IF(ISBLANK(OFFSET('9. METAS'!$U$20,INT((ROW()-14)/2),0)),"",OFFSET('9. METAS'!$U$20,INT((ROW()-14)/2),0)))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METAS'!$L$20,INT((ROW()-13)/2),0)),"",OFFSET('9. METAS'!$L$20,INT((ROW()-13)/2),0))</f>
        <v/>
      </c>
      <c r="I195" s="744"/>
      <c r="J195" s="194" t="str">
        <f ca="1">IF(MOD(ROW()-13,2)=0,IF(ISBLANK(OFFSET('11. SEGUIMIENTO 2026'!$N$14,INT((ROW()-13)/2),0)),"",OFFSET('11. SEGUIMIENTO 2026'!$N$14,INT((ROW()-13)/2),0)),IF(ISBLANK(OFFSET('9. METAS'!$R$20,INT((ROW()-14)/2),0)),"",OFFSET('9. METAS'!$R$20,INT((ROW()-14)/2),0)))</f>
        <v/>
      </c>
      <c r="K195" s="195" t="str">
        <f ca="1">IF(MOD(ROW()-13,2)=0,IF(ISBLANK(OFFSET('11. SEGUIMIENTO 2026'!$O$14,INT((ROW()-13)/2),0)),"",OFFSET('11. SEGUIMIENTO 2026'!$O$14,INT((ROW()-13)/2),0)),IF(ISBLANK(OFFSET('9. METAS'!$S$20,INT((ROW()-14)/2),0)),"",OFFSET('9. METAS'!$S$20,INT((ROW()-14)/2),0)))</f>
        <v/>
      </c>
      <c r="L195" s="195" t="str">
        <f ca="1">IF(MOD(ROW()-13,2)=0,IF(ISBLANK(OFFSET('11. SEGUIMIENTO 2026'!$P$14,INT((ROW()-13)/2),0)),"",OFFSET('11. SEGUIMIENTO 2026'!$P$14,INT((ROW()-13)/2),0)),IF(ISBLANK(OFFSET('9. METAS'!$T$20,INT((ROW()-14)/2),0)),"",OFFSET('9. METAS'!$T$20,INT((ROW()-14)/2),0)))</f>
        <v/>
      </c>
      <c r="M195" s="196" t="str">
        <f ca="1">IF(MOD(ROW()-13,2)=0,IF(ISBLANK(OFFSET('11. SEGUIMIENTO 2026'!$Q$14,INT((ROW()-13)/2),0)),"",OFFSET('11. SEGUIMIENTO 2026'!$Q$14,INT((ROW()-13)/2),0)),IF(ISBLANK(OFFSET('9. METAS'!$U$20,INT((ROW()-14)/2),0)),"",OFFSET('9. METAS'!$U$20,INT((ROW()-14)/2),0)))</f>
        <v/>
      </c>
      <c r="N195" s="742" t="str">
        <f t="shared" ref="N195" ca="1" si="178">IFERROR(J195/J196,"ND")</f>
        <v>ND</v>
      </c>
      <c r="O195" s="738" t="str">
        <f t="shared" ref="O195" ca="1" si="179">IFERROR(((J195+K195+L195+M195)/H195),"ND")</f>
        <v>ND</v>
      </c>
      <c r="P195" s="726"/>
    </row>
    <row r="196" spans="3:16">
      <c r="C196" s="760"/>
      <c r="D196" s="756"/>
      <c r="E196" s="756"/>
      <c r="F196" s="754"/>
      <c r="G196" s="751"/>
      <c r="H196" s="747"/>
      <c r="I196" s="745"/>
      <c r="J196" s="194" t="str">
        <f ca="1">IF(MOD(ROW()-13,2)=0,IF(ISBLANK(OFFSET('11. SEGUIMIENTO 2026'!$N$14,INT((ROW()-13)/2),0)),"",OFFSET('11. SEGUIMIENTO 2026'!$N$14,INT((ROW()-13)/2),0)),IF(ISBLANK(OFFSET('9. METAS'!$R$20,INT((ROW()-14)/2),0)),"",OFFSET('9. METAS'!$R$20,INT((ROW()-14)/2),0)))</f>
        <v/>
      </c>
      <c r="K196" s="195" t="str">
        <f ca="1">IF(MOD(ROW()-13,2)=0,IF(ISBLANK(OFFSET('11. SEGUIMIENTO 2026'!$O$14,INT((ROW()-13)/2),0)),"",OFFSET('11. SEGUIMIENTO 2026'!$O$14,INT((ROW()-13)/2),0)),IF(ISBLANK(OFFSET('9. METAS'!$S$20,INT((ROW()-14)/2),0)),"",OFFSET('9. METAS'!$S$20,INT((ROW()-14)/2),0)))</f>
        <v/>
      </c>
      <c r="L196" s="195" t="str">
        <f ca="1">IF(MOD(ROW()-13,2)=0,IF(ISBLANK(OFFSET('11. SEGUIMIENTO 2026'!$P$14,INT((ROW()-13)/2),0)),"",OFFSET('11. SEGUIMIENTO 2026'!$P$14,INT((ROW()-13)/2),0)),IF(ISBLANK(OFFSET('9. METAS'!$T$20,INT((ROW()-14)/2),0)),"",OFFSET('9. METAS'!$T$20,INT((ROW()-14)/2),0)))</f>
        <v/>
      </c>
      <c r="M196" s="196" t="str">
        <f ca="1">IF(MOD(ROW()-13,2)=0,IF(ISBLANK(OFFSET('11. SEGUIMIENTO 2026'!$Q$14,INT((ROW()-13)/2),0)),"",OFFSET('11. SEGUIMIENTO 2026'!$Q$14,INT((ROW()-13)/2),0)),IF(ISBLANK(OFFSET('9. METAS'!$U$20,INT((ROW()-14)/2),0)),"",OFFSET('9. METAS'!$U$20,INT((ROW()-14)/2),0)))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METAS'!$L$20,INT((ROW()-13)/2),0)),"",OFFSET('9. METAS'!$L$20,INT((ROW()-13)/2),0))</f>
        <v/>
      </c>
      <c r="I197" s="744"/>
      <c r="J197" s="194" t="str">
        <f ca="1">IF(MOD(ROW()-13,2)=0,IF(ISBLANK(OFFSET('11. SEGUIMIENTO 2026'!$N$14,INT((ROW()-13)/2),0)),"",OFFSET('11. SEGUIMIENTO 2026'!$N$14,INT((ROW()-13)/2),0)),IF(ISBLANK(OFFSET('9. METAS'!$R$20,INT((ROW()-14)/2),0)),"",OFFSET('9. METAS'!$R$20,INT((ROW()-14)/2),0)))</f>
        <v/>
      </c>
      <c r="K197" s="195" t="str">
        <f ca="1">IF(MOD(ROW()-13,2)=0,IF(ISBLANK(OFFSET('11. SEGUIMIENTO 2026'!$O$14,INT((ROW()-13)/2),0)),"",OFFSET('11. SEGUIMIENTO 2026'!$O$14,INT((ROW()-13)/2),0)),IF(ISBLANK(OFFSET('9. METAS'!$S$20,INT((ROW()-14)/2),0)),"",OFFSET('9. METAS'!$S$20,INT((ROW()-14)/2),0)))</f>
        <v/>
      </c>
      <c r="L197" s="195" t="str">
        <f ca="1">IF(MOD(ROW()-13,2)=0,IF(ISBLANK(OFFSET('11. SEGUIMIENTO 2026'!$P$14,INT((ROW()-13)/2),0)),"",OFFSET('11. SEGUIMIENTO 2026'!$P$14,INT((ROW()-13)/2),0)),IF(ISBLANK(OFFSET('9. METAS'!$T$20,INT((ROW()-14)/2),0)),"",OFFSET('9. METAS'!$T$20,INT((ROW()-14)/2),0)))</f>
        <v/>
      </c>
      <c r="M197" s="196" t="str">
        <f ca="1">IF(MOD(ROW()-13,2)=0,IF(ISBLANK(OFFSET('11. SEGUIMIENTO 2026'!$Q$14,INT((ROW()-13)/2),0)),"",OFFSET('11. SEGUIMIENTO 2026'!$Q$14,INT((ROW()-13)/2),0)),IF(ISBLANK(OFFSET('9. METAS'!$U$20,INT((ROW()-14)/2),0)),"",OFFSET('9. METAS'!$U$20,INT((ROW()-14)/2),0)))</f>
        <v/>
      </c>
      <c r="N197" s="742" t="str">
        <f t="shared" ref="N197" ca="1" si="180">IFERROR(J197/J198,"ND")</f>
        <v>ND</v>
      </c>
      <c r="O197" s="738" t="str">
        <f t="shared" ref="O197" ca="1" si="181">IFERROR(((J197+K197+L197+M197)/H197),"ND")</f>
        <v>ND</v>
      </c>
      <c r="P197" s="726"/>
    </row>
    <row r="198" spans="3:16">
      <c r="C198" s="760"/>
      <c r="D198" s="756"/>
      <c r="E198" s="756"/>
      <c r="F198" s="754"/>
      <c r="G198" s="751"/>
      <c r="H198" s="747"/>
      <c r="I198" s="745"/>
      <c r="J198" s="194" t="str">
        <f ca="1">IF(MOD(ROW()-13,2)=0,IF(ISBLANK(OFFSET('11. SEGUIMIENTO 2026'!$N$14,INT((ROW()-13)/2),0)),"",OFFSET('11. SEGUIMIENTO 2026'!$N$14,INT((ROW()-13)/2),0)),IF(ISBLANK(OFFSET('9. METAS'!$R$20,INT((ROW()-14)/2),0)),"",OFFSET('9. METAS'!$R$20,INT((ROW()-14)/2),0)))</f>
        <v/>
      </c>
      <c r="K198" s="195" t="str">
        <f ca="1">IF(MOD(ROW()-13,2)=0,IF(ISBLANK(OFFSET('11. SEGUIMIENTO 2026'!$O$14,INT((ROW()-13)/2),0)),"",OFFSET('11. SEGUIMIENTO 2026'!$O$14,INT((ROW()-13)/2),0)),IF(ISBLANK(OFFSET('9. METAS'!$S$20,INT((ROW()-14)/2),0)),"",OFFSET('9. METAS'!$S$20,INT((ROW()-14)/2),0)))</f>
        <v/>
      </c>
      <c r="L198" s="195" t="str">
        <f ca="1">IF(MOD(ROW()-13,2)=0,IF(ISBLANK(OFFSET('11. SEGUIMIENTO 2026'!$P$14,INT((ROW()-13)/2),0)),"",OFFSET('11. SEGUIMIENTO 2026'!$P$14,INT((ROW()-13)/2),0)),IF(ISBLANK(OFFSET('9. METAS'!$T$20,INT((ROW()-14)/2),0)),"",OFFSET('9. METAS'!$T$20,INT((ROW()-14)/2),0)))</f>
        <v/>
      </c>
      <c r="M198" s="196" t="str">
        <f ca="1">IF(MOD(ROW()-13,2)=0,IF(ISBLANK(OFFSET('11. SEGUIMIENTO 2026'!$Q$14,INT((ROW()-13)/2),0)),"",OFFSET('11. SEGUIMIENTO 2026'!$Q$14,INT((ROW()-13)/2),0)),IF(ISBLANK(OFFSET('9. METAS'!$U$20,INT((ROW()-14)/2),0)),"",OFFSET('9. METAS'!$U$20,INT((ROW()-14)/2),0)))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METAS'!$L$20,INT((ROW()-13)/2),0)),"",OFFSET('9. METAS'!$L$20,INT((ROW()-13)/2),0))</f>
        <v/>
      </c>
      <c r="I199" s="744"/>
      <c r="J199" s="194" t="str">
        <f ca="1">IF(MOD(ROW()-13,2)=0,IF(ISBLANK(OFFSET('11. SEGUIMIENTO 2026'!$N$14,INT((ROW()-13)/2),0)),"",OFFSET('11. SEGUIMIENTO 2026'!$N$14,INT((ROW()-13)/2),0)),IF(ISBLANK(OFFSET('9. METAS'!$R$20,INT((ROW()-14)/2),0)),"",OFFSET('9. METAS'!$R$20,INT((ROW()-14)/2),0)))</f>
        <v/>
      </c>
      <c r="K199" s="195" t="str">
        <f ca="1">IF(MOD(ROW()-13,2)=0,IF(ISBLANK(OFFSET('11. SEGUIMIENTO 2026'!$O$14,INT((ROW()-13)/2),0)),"",OFFSET('11. SEGUIMIENTO 2026'!$O$14,INT((ROW()-13)/2),0)),IF(ISBLANK(OFFSET('9. METAS'!$S$20,INT((ROW()-14)/2),0)),"",OFFSET('9. METAS'!$S$20,INT((ROW()-14)/2),0)))</f>
        <v/>
      </c>
      <c r="L199" s="195" t="str">
        <f ca="1">IF(MOD(ROW()-13,2)=0,IF(ISBLANK(OFFSET('11. SEGUIMIENTO 2026'!$P$14,INT((ROW()-13)/2),0)),"",OFFSET('11. SEGUIMIENTO 2026'!$P$14,INT((ROW()-13)/2),0)),IF(ISBLANK(OFFSET('9. METAS'!$T$20,INT((ROW()-14)/2),0)),"",OFFSET('9. METAS'!$T$20,INT((ROW()-14)/2),0)))</f>
        <v/>
      </c>
      <c r="M199" s="196" t="str">
        <f ca="1">IF(MOD(ROW()-13,2)=0,IF(ISBLANK(OFFSET('11. SEGUIMIENTO 2026'!$Q$14,INT((ROW()-13)/2),0)),"",OFFSET('11. SEGUIMIENTO 2026'!$Q$14,INT((ROW()-13)/2),0)),IF(ISBLANK(OFFSET('9. METAS'!$U$20,INT((ROW()-14)/2),0)),"",OFFSET('9. METAS'!$U$20,INT((ROW()-14)/2),0)))</f>
        <v/>
      </c>
      <c r="N199" s="742" t="str">
        <f t="shared" ref="N199" ca="1" si="182">IFERROR(J199/J200,"ND")</f>
        <v>ND</v>
      </c>
      <c r="O199" s="738" t="str">
        <f t="shared" ref="O199" ca="1" si="183">IFERROR(((J199+K199+L199+M199)/H199),"ND")</f>
        <v>ND</v>
      </c>
      <c r="P199" s="726"/>
    </row>
    <row r="200" spans="3:16">
      <c r="C200" s="760"/>
      <c r="D200" s="756"/>
      <c r="E200" s="756"/>
      <c r="F200" s="754"/>
      <c r="G200" s="751"/>
      <c r="H200" s="747"/>
      <c r="I200" s="745"/>
      <c r="J200" s="194" t="str">
        <f ca="1">IF(MOD(ROW()-13,2)=0,IF(ISBLANK(OFFSET('11. SEGUIMIENTO 2026'!$N$14,INT((ROW()-13)/2),0)),"",OFFSET('11. SEGUIMIENTO 2026'!$N$14,INT((ROW()-13)/2),0)),IF(ISBLANK(OFFSET('9. METAS'!$R$20,INT((ROW()-14)/2),0)),"",OFFSET('9. METAS'!$R$20,INT((ROW()-14)/2),0)))</f>
        <v/>
      </c>
      <c r="K200" s="195" t="str">
        <f ca="1">IF(MOD(ROW()-13,2)=0,IF(ISBLANK(OFFSET('11. SEGUIMIENTO 2026'!$O$14,INT((ROW()-13)/2),0)),"",OFFSET('11. SEGUIMIENTO 2026'!$O$14,INT((ROW()-13)/2),0)),IF(ISBLANK(OFFSET('9. METAS'!$S$20,INT((ROW()-14)/2),0)),"",OFFSET('9. METAS'!$S$20,INT((ROW()-14)/2),0)))</f>
        <v/>
      </c>
      <c r="L200" s="195" t="str">
        <f ca="1">IF(MOD(ROW()-13,2)=0,IF(ISBLANK(OFFSET('11. SEGUIMIENTO 2026'!$P$14,INT((ROW()-13)/2),0)),"",OFFSET('11. SEGUIMIENTO 2026'!$P$14,INT((ROW()-13)/2),0)),IF(ISBLANK(OFFSET('9. METAS'!$T$20,INT((ROW()-14)/2),0)),"",OFFSET('9. METAS'!$T$20,INT((ROW()-14)/2),0)))</f>
        <v/>
      </c>
      <c r="M200" s="196" t="str">
        <f ca="1">IF(MOD(ROW()-13,2)=0,IF(ISBLANK(OFFSET('11. SEGUIMIENTO 2026'!$Q$14,INT((ROW()-13)/2),0)),"",OFFSET('11. SEGUIMIENTO 2026'!$Q$14,INT((ROW()-13)/2),0)),IF(ISBLANK(OFFSET('9. METAS'!$U$20,INT((ROW()-14)/2),0)),"",OFFSET('9. METAS'!$U$20,INT((ROW()-14)/2),0)))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METAS'!$L$20,INT((ROW()-13)/2),0)),"",OFFSET('9. METAS'!$L$20,INT((ROW()-13)/2),0))</f>
        <v/>
      </c>
      <c r="I201" s="744"/>
      <c r="J201" s="194" t="str">
        <f ca="1">IF(MOD(ROW()-13,2)=0,IF(ISBLANK(OFFSET('11. SEGUIMIENTO 2026'!$N$14,INT((ROW()-13)/2),0)),"",OFFSET('11. SEGUIMIENTO 2026'!$N$14,INT((ROW()-13)/2),0)),IF(ISBLANK(OFFSET('9. METAS'!$R$20,INT((ROW()-14)/2),0)),"",OFFSET('9. METAS'!$R$20,INT((ROW()-14)/2),0)))</f>
        <v/>
      </c>
      <c r="K201" s="195" t="str">
        <f ca="1">IF(MOD(ROW()-13,2)=0,IF(ISBLANK(OFFSET('11. SEGUIMIENTO 2026'!$O$14,INT((ROW()-13)/2),0)),"",OFFSET('11. SEGUIMIENTO 2026'!$O$14,INT((ROW()-13)/2),0)),IF(ISBLANK(OFFSET('9. METAS'!$S$20,INT((ROW()-14)/2),0)),"",OFFSET('9. METAS'!$S$20,INT((ROW()-14)/2),0)))</f>
        <v/>
      </c>
      <c r="L201" s="195" t="str">
        <f ca="1">IF(MOD(ROW()-13,2)=0,IF(ISBLANK(OFFSET('11. SEGUIMIENTO 2026'!$P$14,INT((ROW()-13)/2),0)),"",OFFSET('11. SEGUIMIENTO 2026'!$P$14,INT((ROW()-13)/2),0)),IF(ISBLANK(OFFSET('9. METAS'!$T$20,INT((ROW()-14)/2),0)),"",OFFSET('9. METAS'!$T$20,INT((ROW()-14)/2),0)))</f>
        <v/>
      </c>
      <c r="M201" s="196" t="str">
        <f ca="1">IF(MOD(ROW()-13,2)=0,IF(ISBLANK(OFFSET('11. SEGUIMIENTO 2026'!$Q$14,INT((ROW()-13)/2),0)),"",OFFSET('11. SEGUIMIENTO 2026'!$Q$14,INT((ROW()-13)/2),0)),IF(ISBLANK(OFFSET('9. METAS'!$U$20,INT((ROW()-14)/2),0)),"",OFFSET('9. METAS'!$U$20,INT((ROW()-14)/2),0)))</f>
        <v/>
      </c>
      <c r="N201" s="742" t="str">
        <f t="shared" ref="N201" ca="1" si="184">IFERROR(J201/J202,"ND")</f>
        <v>ND</v>
      </c>
      <c r="O201" s="738" t="str">
        <f t="shared" ref="O201" ca="1" si="185">IFERROR(((J201+K201+L201+M201)/H201),"ND")</f>
        <v>ND</v>
      </c>
      <c r="P201" s="726"/>
    </row>
    <row r="202" spans="3:16">
      <c r="C202" s="760"/>
      <c r="D202" s="756"/>
      <c r="E202" s="756"/>
      <c r="F202" s="754"/>
      <c r="G202" s="751"/>
      <c r="H202" s="747"/>
      <c r="I202" s="745"/>
      <c r="J202" s="194" t="str">
        <f ca="1">IF(MOD(ROW()-13,2)=0,IF(ISBLANK(OFFSET('11. SEGUIMIENTO 2026'!$N$14,INT((ROW()-13)/2),0)),"",OFFSET('11. SEGUIMIENTO 2026'!$N$14,INT((ROW()-13)/2),0)),IF(ISBLANK(OFFSET('9. METAS'!$R$20,INT((ROW()-14)/2),0)),"",OFFSET('9. METAS'!$R$20,INT((ROW()-14)/2),0)))</f>
        <v/>
      </c>
      <c r="K202" s="195" t="str">
        <f ca="1">IF(MOD(ROW()-13,2)=0,IF(ISBLANK(OFFSET('11. SEGUIMIENTO 2026'!$O$14,INT((ROW()-13)/2),0)),"",OFFSET('11. SEGUIMIENTO 2026'!$O$14,INT((ROW()-13)/2),0)),IF(ISBLANK(OFFSET('9. METAS'!$S$20,INT((ROW()-14)/2),0)),"",OFFSET('9. METAS'!$S$20,INT((ROW()-14)/2),0)))</f>
        <v/>
      </c>
      <c r="L202" s="195" t="str">
        <f ca="1">IF(MOD(ROW()-13,2)=0,IF(ISBLANK(OFFSET('11. SEGUIMIENTO 2026'!$P$14,INT((ROW()-13)/2),0)),"",OFFSET('11. SEGUIMIENTO 2026'!$P$14,INT((ROW()-13)/2),0)),IF(ISBLANK(OFFSET('9. METAS'!$T$20,INT((ROW()-14)/2),0)),"",OFFSET('9. METAS'!$T$20,INT((ROW()-14)/2),0)))</f>
        <v/>
      </c>
      <c r="M202" s="196" t="str">
        <f ca="1">IF(MOD(ROW()-13,2)=0,IF(ISBLANK(OFFSET('11. SEGUIMIENTO 2026'!$Q$14,INT((ROW()-13)/2),0)),"",OFFSET('11. SEGUIMIENTO 2026'!$Q$14,INT((ROW()-13)/2),0)),IF(ISBLANK(OFFSET('9. METAS'!$U$20,INT((ROW()-14)/2),0)),"",OFFSET('9. METAS'!$U$20,INT((ROW()-14)/2),0)))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METAS'!$L$20,INT((ROW()-13)/2),0)),"",OFFSET('9. METAS'!$L$20,INT((ROW()-13)/2),0))</f>
        <v/>
      </c>
      <c r="I203" s="744"/>
      <c r="J203" s="194" t="str">
        <f ca="1">IF(MOD(ROW()-13,2)=0,IF(ISBLANK(OFFSET('11. SEGUIMIENTO 2026'!$N$14,INT((ROW()-13)/2),0)),"",OFFSET('11. SEGUIMIENTO 2026'!$N$14,INT((ROW()-13)/2),0)),IF(ISBLANK(OFFSET('9. METAS'!$R$20,INT((ROW()-14)/2),0)),"",OFFSET('9. METAS'!$R$20,INT((ROW()-14)/2),0)))</f>
        <v/>
      </c>
      <c r="K203" s="195" t="str">
        <f ca="1">IF(MOD(ROW()-13,2)=0,IF(ISBLANK(OFFSET('11. SEGUIMIENTO 2026'!$O$14,INT((ROW()-13)/2),0)),"",OFFSET('11. SEGUIMIENTO 2026'!$O$14,INT((ROW()-13)/2),0)),IF(ISBLANK(OFFSET('9. METAS'!$S$20,INT((ROW()-14)/2),0)),"",OFFSET('9. METAS'!$S$20,INT((ROW()-14)/2),0)))</f>
        <v/>
      </c>
      <c r="L203" s="195" t="str">
        <f ca="1">IF(MOD(ROW()-13,2)=0,IF(ISBLANK(OFFSET('11. SEGUIMIENTO 2026'!$P$14,INT((ROW()-13)/2),0)),"",OFFSET('11. SEGUIMIENTO 2026'!$P$14,INT((ROW()-13)/2),0)),IF(ISBLANK(OFFSET('9. METAS'!$T$20,INT((ROW()-14)/2),0)),"",OFFSET('9. METAS'!$T$20,INT((ROW()-14)/2),0)))</f>
        <v/>
      </c>
      <c r="M203" s="196" t="str">
        <f ca="1">IF(MOD(ROW()-13,2)=0,IF(ISBLANK(OFFSET('11. SEGUIMIENTO 2026'!$Q$14,INT((ROW()-13)/2),0)),"",OFFSET('11. SEGUIMIENTO 2026'!$Q$14,INT((ROW()-13)/2),0)),IF(ISBLANK(OFFSET('9. METAS'!$U$20,INT((ROW()-14)/2),0)),"",OFFSET('9. METAS'!$U$20,INT((ROW()-14)/2),0)))</f>
        <v/>
      </c>
      <c r="N203" s="742" t="str">
        <f t="shared" ref="N203" ca="1" si="186">IFERROR(J203/J204,"ND")</f>
        <v>ND</v>
      </c>
      <c r="O203" s="738" t="str">
        <f t="shared" ref="O203" ca="1" si="187">IFERROR(((J203+K203+L203+M203)/H203),"ND")</f>
        <v>ND</v>
      </c>
      <c r="P203" s="726"/>
    </row>
    <row r="204" spans="3:16">
      <c r="C204" s="760"/>
      <c r="D204" s="756"/>
      <c r="E204" s="756"/>
      <c r="F204" s="754"/>
      <c r="G204" s="751"/>
      <c r="H204" s="747"/>
      <c r="I204" s="745"/>
      <c r="J204" s="194" t="str">
        <f ca="1">IF(MOD(ROW()-13,2)=0,IF(ISBLANK(OFFSET('11. SEGUIMIENTO 2026'!$N$14,INT((ROW()-13)/2),0)),"",OFFSET('11. SEGUIMIENTO 2026'!$N$14,INT((ROW()-13)/2),0)),IF(ISBLANK(OFFSET('9. METAS'!$R$20,INT((ROW()-14)/2),0)),"",OFFSET('9. METAS'!$R$20,INT((ROW()-14)/2),0)))</f>
        <v/>
      </c>
      <c r="K204" s="195" t="str">
        <f ca="1">IF(MOD(ROW()-13,2)=0,IF(ISBLANK(OFFSET('11. SEGUIMIENTO 2026'!$O$14,INT((ROW()-13)/2),0)),"",OFFSET('11. SEGUIMIENTO 2026'!$O$14,INT((ROW()-13)/2),0)),IF(ISBLANK(OFFSET('9. METAS'!$S$20,INT((ROW()-14)/2),0)),"",OFFSET('9. METAS'!$S$20,INT((ROW()-14)/2),0)))</f>
        <v/>
      </c>
      <c r="L204" s="195" t="str">
        <f ca="1">IF(MOD(ROW()-13,2)=0,IF(ISBLANK(OFFSET('11. SEGUIMIENTO 2026'!$P$14,INT((ROW()-13)/2),0)),"",OFFSET('11. SEGUIMIENTO 2026'!$P$14,INT((ROW()-13)/2),0)),IF(ISBLANK(OFFSET('9. METAS'!$T$20,INT((ROW()-14)/2),0)),"",OFFSET('9. METAS'!$T$20,INT((ROW()-14)/2),0)))</f>
        <v/>
      </c>
      <c r="M204" s="196" t="str">
        <f ca="1">IF(MOD(ROW()-13,2)=0,IF(ISBLANK(OFFSET('11. SEGUIMIENTO 2026'!$Q$14,INT((ROW()-13)/2),0)),"",OFFSET('11. SEGUIMIENTO 2026'!$Q$14,INT((ROW()-13)/2),0)),IF(ISBLANK(OFFSET('9. METAS'!$U$20,INT((ROW()-14)/2),0)),"",OFFSET('9. METAS'!$U$20,INT((ROW()-14)/2),0)))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METAS'!$L$20,INT((ROW()-13)/2),0)),"",OFFSET('9. METAS'!$L$20,INT((ROW()-13)/2),0))</f>
        <v/>
      </c>
      <c r="I205" s="744"/>
      <c r="J205" s="194" t="str">
        <f ca="1">IF(MOD(ROW()-13,2)=0,IF(ISBLANK(OFFSET('11. SEGUIMIENTO 2026'!$N$14,INT((ROW()-13)/2),0)),"",OFFSET('11. SEGUIMIENTO 2026'!$N$14,INT((ROW()-13)/2),0)),IF(ISBLANK(OFFSET('9. METAS'!$R$20,INT((ROW()-14)/2),0)),"",OFFSET('9. METAS'!$R$20,INT((ROW()-14)/2),0)))</f>
        <v/>
      </c>
      <c r="K205" s="195" t="str">
        <f ca="1">IF(MOD(ROW()-13,2)=0,IF(ISBLANK(OFFSET('11. SEGUIMIENTO 2026'!$O$14,INT((ROW()-13)/2),0)),"",OFFSET('11. SEGUIMIENTO 2026'!$O$14,INT((ROW()-13)/2),0)),IF(ISBLANK(OFFSET('9. METAS'!$S$20,INT((ROW()-14)/2),0)),"",OFFSET('9. METAS'!$S$20,INT((ROW()-14)/2),0)))</f>
        <v/>
      </c>
      <c r="L205" s="195" t="str">
        <f ca="1">IF(MOD(ROW()-13,2)=0,IF(ISBLANK(OFFSET('11. SEGUIMIENTO 2026'!$P$14,INT((ROW()-13)/2),0)),"",OFFSET('11. SEGUIMIENTO 2026'!$P$14,INT((ROW()-13)/2),0)),IF(ISBLANK(OFFSET('9. METAS'!$T$20,INT((ROW()-14)/2),0)),"",OFFSET('9. METAS'!$T$20,INT((ROW()-14)/2),0)))</f>
        <v/>
      </c>
      <c r="M205" s="196" t="str">
        <f ca="1">IF(MOD(ROW()-13,2)=0,IF(ISBLANK(OFFSET('11. SEGUIMIENTO 2026'!$Q$14,INT((ROW()-13)/2),0)),"",OFFSET('11. SEGUIMIENTO 2026'!$Q$14,INT((ROW()-13)/2),0)),IF(ISBLANK(OFFSET('9. METAS'!$U$20,INT((ROW()-14)/2),0)),"",OFFSET('9. METAS'!$U$20,INT((ROW()-14)/2),0)))</f>
        <v/>
      </c>
      <c r="N205" s="742" t="str">
        <f t="shared" ref="N205" ca="1" si="188">IFERROR(J205/J206,"ND")</f>
        <v>ND</v>
      </c>
      <c r="O205" s="738" t="str">
        <f t="shared" ref="O205" ca="1" si="189">IFERROR(((J205+K205+L205+M205)/H205),"ND")</f>
        <v>ND</v>
      </c>
      <c r="P205" s="726"/>
    </row>
    <row r="206" spans="3:16">
      <c r="C206" s="760"/>
      <c r="D206" s="756"/>
      <c r="E206" s="756"/>
      <c r="F206" s="754"/>
      <c r="G206" s="751"/>
      <c r="H206" s="747"/>
      <c r="I206" s="745"/>
      <c r="J206" s="194" t="str">
        <f ca="1">IF(MOD(ROW()-13,2)=0,IF(ISBLANK(OFFSET('11. SEGUIMIENTO 2026'!$N$14,INT((ROW()-13)/2),0)),"",OFFSET('11. SEGUIMIENTO 2026'!$N$14,INT((ROW()-13)/2),0)),IF(ISBLANK(OFFSET('9. METAS'!$R$20,INT((ROW()-14)/2),0)),"",OFFSET('9. METAS'!$R$20,INT((ROW()-14)/2),0)))</f>
        <v/>
      </c>
      <c r="K206" s="195" t="str">
        <f ca="1">IF(MOD(ROW()-13,2)=0,IF(ISBLANK(OFFSET('11. SEGUIMIENTO 2026'!$O$14,INT((ROW()-13)/2),0)),"",OFFSET('11. SEGUIMIENTO 2026'!$O$14,INT((ROW()-13)/2),0)),IF(ISBLANK(OFFSET('9. METAS'!$S$20,INT((ROW()-14)/2),0)),"",OFFSET('9. METAS'!$S$20,INT((ROW()-14)/2),0)))</f>
        <v/>
      </c>
      <c r="L206" s="195" t="str">
        <f ca="1">IF(MOD(ROW()-13,2)=0,IF(ISBLANK(OFFSET('11. SEGUIMIENTO 2026'!$P$14,INT((ROW()-13)/2),0)),"",OFFSET('11. SEGUIMIENTO 2026'!$P$14,INT((ROW()-13)/2),0)),IF(ISBLANK(OFFSET('9. METAS'!$T$20,INT((ROW()-14)/2),0)),"",OFFSET('9. METAS'!$T$20,INT((ROW()-14)/2),0)))</f>
        <v/>
      </c>
      <c r="M206" s="196" t="str">
        <f ca="1">IF(MOD(ROW()-13,2)=0,IF(ISBLANK(OFFSET('11. SEGUIMIENTO 2026'!$Q$14,INT((ROW()-13)/2),0)),"",OFFSET('11. SEGUIMIENTO 2026'!$Q$14,INT((ROW()-13)/2),0)),IF(ISBLANK(OFFSET('9. METAS'!$U$20,INT((ROW()-14)/2),0)),"",OFFSET('9. METAS'!$U$20,INT((ROW()-14)/2),0)))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METAS'!$L$20,INT((ROW()-13)/2),0)),"",OFFSET('9. METAS'!$L$20,INT((ROW()-13)/2),0))</f>
        <v/>
      </c>
      <c r="I207" s="744"/>
      <c r="J207" s="194" t="str">
        <f ca="1">IF(MOD(ROW()-13,2)=0,IF(ISBLANK(OFFSET('11. SEGUIMIENTO 2026'!$N$14,INT((ROW()-13)/2),0)),"",OFFSET('11. SEGUIMIENTO 2026'!$N$14,INT((ROW()-13)/2),0)),IF(ISBLANK(OFFSET('9. METAS'!$R$20,INT((ROW()-14)/2),0)),"",OFFSET('9. METAS'!$R$20,INT((ROW()-14)/2),0)))</f>
        <v/>
      </c>
      <c r="K207" s="195" t="str">
        <f ca="1">IF(MOD(ROW()-13,2)=0,IF(ISBLANK(OFFSET('11. SEGUIMIENTO 2026'!$O$14,INT((ROW()-13)/2),0)),"",OFFSET('11. SEGUIMIENTO 2026'!$O$14,INT((ROW()-13)/2),0)),IF(ISBLANK(OFFSET('9. METAS'!$S$20,INT((ROW()-14)/2),0)),"",OFFSET('9. METAS'!$S$20,INT((ROW()-14)/2),0)))</f>
        <v/>
      </c>
      <c r="L207" s="195" t="str">
        <f ca="1">IF(MOD(ROW()-13,2)=0,IF(ISBLANK(OFFSET('11. SEGUIMIENTO 2026'!$P$14,INT((ROW()-13)/2),0)),"",OFFSET('11. SEGUIMIENTO 2026'!$P$14,INT((ROW()-13)/2),0)),IF(ISBLANK(OFFSET('9. METAS'!$T$20,INT((ROW()-14)/2),0)),"",OFFSET('9. METAS'!$T$20,INT((ROW()-14)/2),0)))</f>
        <v/>
      </c>
      <c r="M207" s="196" t="str">
        <f ca="1">IF(MOD(ROW()-13,2)=0,IF(ISBLANK(OFFSET('11. SEGUIMIENTO 2026'!$Q$14,INT((ROW()-13)/2),0)),"",OFFSET('11. SEGUIMIENTO 2026'!$Q$14,INT((ROW()-13)/2),0)),IF(ISBLANK(OFFSET('9. METAS'!$U$20,INT((ROW()-14)/2),0)),"",OFFSET('9. METAS'!$U$20,INT((ROW()-14)/2),0)))</f>
        <v/>
      </c>
      <c r="N207" s="742" t="str">
        <f t="shared" ref="N207" ca="1" si="190">IFERROR(J207/J208,"ND")</f>
        <v>ND</v>
      </c>
      <c r="O207" s="738" t="str">
        <f t="shared" ref="O207" ca="1" si="191">IFERROR(((J207+K207+L207+M207)/H207),"ND")</f>
        <v>ND</v>
      </c>
      <c r="P207" s="726"/>
    </row>
    <row r="208" spans="3:16">
      <c r="C208" s="760"/>
      <c r="D208" s="756"/>
      <c r="E208" s="756"/>
      <c r="F208" s="754"/>
      <c r="G208" s="751"/>
      <c r="H208" s="747"/>
      <c r="I208" s="745"/>
      <c r="J208" s="194" t="str">
        <f ca="1">IF(MOD(ROW()-13,2)=0,IF(ISBLANK(OFFSET('11. SEGUIMIENTO 2026'!$N$14,INT((ROW()-13)/2),0)),"",OFFSET('11. SEGUIMIENTO 2026'!$N$14,INT((ROW()-13)/2),0)),IF(ISBLANK(OFFSET('9. METAS'!$R$20,INT((ROW()-14)/2),0)),"",OFFSET('9. METAS'!$R$20,INT((ROW()-14)/2),0)))</f>
        <v/>
      </c>
      <c r="K208" s="195" t="str">
        <f ca="1">IF(MOD(ROW()-13,2)=0,IF(ISBLANK(OFFSET('11. SEGUIMIENTO 2026'!$O$14,INT((ROW()-13)/2),0)),"",OFFSET('11. SEGUIMIENTO 2026'!$O$14,INT((ROW()-13)/2),0)),IF(ISBLANK(OFFSET('9. METAS'!$S$20,INT((ROW()-14)/2),0)),"",OFFSET('9. METAS'!$S$20,INT((ROW()-14)/2),0)))</f>
        <v/>
      </c>
      <c r="L208" s="195" t="str">
        <f ca="1">IF(MOD(ROW()-13,2)=0,IF(ISBLANK(OFFSET('11. SEGUIMIENTO 2026'!$P$14,INT((ROW()-13)/2),0)),"",OFFSET('11. SEGUIMIENTO 2026'!$P$14,INT((ROW()-13)/2),0)),IF(ISBLANK(OFFSET('9. METAS'!$T$20,INT((ROW()-14)/2),0)),"",OFFSET('9. METAS'!$T$20,INT((ROW()-14)/2),0)))</f>
        <v/>
      </c>
      <c r="M208" s="196" t="str">
        <f ca="1">IF(MOD(ROW()-13,2)=0,IF(ISBLANK(OFFSET('11. SEGUIMIENTO 2026'!$Q$14,INT((ROW()-13)/2),0)),"",OFFSET('11. SEGUIMIENTO 2026'!$Q$14,INT((ROW()-13)/2),0)),IF(ISBLANK(OFFSET('9. METAS'!$U$20,INT((ROW()-14)/2),0)),"",OFFSET('9. METAS'!$U$20,INT((ROW()-14)/2),0)))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METAS'!$L$20,INT((ROW()-13)/2),0)),"",OFFSET('9. METAS'!$L$20,INT((ROW()-13)/2),0))</f>
        <v/>
      </c>
      <c r="I209" s="744"/>
      <c r="J209" s="194" t="str">
        <f ca="1">IF(MOD(ROW()-13,2)=0,IF(ISBLANK(OFFSET('11. SEGUIMIENTO 2026'!$N$14,INT((ROW()-13)/2),0)),"",OFFSET('11. SEGUIMIENTO 2026'!$N$14,INT((ROW()-13)/2),0)),IF(ISBLANK(OFFSET('9. METAS'!$R$20,INT((ROW()-14)/2),0)),"",OFFSET('9. METAS'!$R$20,INT((ROW()-14)/2),0)))</f>
        <v/>
      </c>
      <c r="K209" s="195" t="str">
        <f ca="1">IF(MOD(ROW()-13,2)=0,IF(ISBLANK(OFFSET('11. SEGUIMIENTO 2026'!$O$14,INT((ROW()-13)/2),0)),"",OFFSET('11. SEGUIMIENTO 2026'!$O$14,INT((ROW()-13)/2),0)),IF(ISBLANK(OFFSET('9. METAS'!$S$20,INT((ROW()-14)/2),0)),"",OFFSET('9. METAS'!$S$20,INT((ROW()-14)/2),0)))</f>
        <v/>
      </c>
      <c r="L209" s="195" t="str">
        <f ca="1">IF(MOD(ROW()-13,2)=0,IF(ISBLANK(OFFSET('11. SEGUIMIENTO 2026'!$P$14,INT((ROW()-13)/2),0)),"",OFFSET('11. SEGUIMIENTO 2026'!$P$14,INT((ROW()-13)/2),0)),IF(ISBLANK(OFFSET('9. METAS'!$T$20,INT((ROW()-14)/2),0)),"",OFFSET('9. METAS'!$T$20,INT((ROW()-14)/2),0)))</f>
        <v/>
      </c>
      <c r="M209" s="196" t="str">
        <f ca="1">IF(MOD(ROW()-13,2)=0,IF(ISBLANK(OFFSET('11. SEGUIMIENTO 2026'!$Q$14,INT((ROW()-13)/2),0)),"",OFFSET('11. SEGUIMIENTO 2026'!$Q$14,INT((ROW()-13)/2),0)),IF(ISBLANK(OFFSET('9. METAS'!$U$20,INT((ROW()-14)/2),0)),"",OFFSET('9. METAS'!$U$20,INT((ROW()-14)/2),0)))</f>
        <v/>
      </c>
      <c r="N209" s="742" t="str">
        <f t="shared" ref="N209" ca="1" si="192">IFERROR(J209/J210,"ND")</f>
        <v>ND</v>
      </c>
      <c r="O209" s="738" t="str">
        <f t="shared" ref="O209" ca="1" si="193">IFERROR(((J209+K209+L209+M209)/H209),"ND")</f>
        <v>ND</v>
      </c>
      <c r="P209" s="726"/>
    </row>
    <row r="210" spans="3:16">
      <c r="C210" s="760"/>
      <c r="D210" s="756"/>
      <c r="E210" s="756"/>
      <c r="F210" s="754"/>
      <c r="G210" s="751"/>
      <c r="H210" s="747"/>
      <c r="I210" s="745"/>
      <c r="J210" s="194" t="str">
        <f ca="1">IF(MOD(ROW()-13,2)=0,IF(ISBLANK(OFFSET('11. SEGUIMIENTO 2026'!$N$14,INT((ROW()-13)/2),0)),"",OFFSET('11. SEGUIMIENTO 2026'!$N$14,INT((ROW()-13)/2),0)),IF(ISBLANK(OFFSET('9. METAS'!$R$20,INT((ROW()-14)/2),0)),"",OFFSET('9. METAS'!$R$20,INT((ROW()-14)/2),0)))</f>
        <v/>
      </c>
      <c r="K210" s="195" t="str">
        <f ca="1">IF(MOD(ROW()-13,2)=0,IF(ISBLANK(OFFSET('11. SEGUIMIENTO 2026'!$O$14,INT((ROW()-13)/2),0)),"",OFFSET('11. SEGUIMIENTO 2026'!$O$14,INT((ROW()-13)/2),0)),IF(ISBLANK(OFFSET('9. METAS'!$S$20,INT((ROW()-14)/2),0)),"",OFFSET('9. METAS'!$S$20,INT((ROW()-14)/2),0)))</f>
        <v/>
      </c>
      <c r="L210" s="195" t="str">
        <f ca="1">IF(MOD(ROW()-13,2)=0,IF(ISBLANK(OFFSET('11. SEGUIMIENTO 2026'!$P$14,INT((ROW()-13)/2),0)),"",OFFSET('11. SEGUIMIENTO 2026'!$P$14,INT((ROW()-13)/2),0)),IF(ISBLANK(OFFSET('9. METAS'!$T$20,INT((ROW()-14)/2),0)),"",OFFSET('9. METAS'!$T$20,INT((ROW()-14)/2),0)))</f>
        <v/>
      </c>
      <c r="M210" s="196" t="str">
        <f ca="1">IF(MOD(ROW()-13,2)=0,IF(ISBLANK(OFFSET('11. SEGUIMIENTO 2026'!$Q$14,INT((ROW()-13)/2),0)),"",OFFSET('11. SEGUIMIENTO 2026'!$Q$14,INT((ROW()-13)/2),0)),IF(ISBLANK(OFFSET('9. METAS'!$U$20,INT((ROW()-14)/2),0)),"",OFFSET('9. METAS'!$U$20,INT((ROW()-14)/2),0)))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METAS'!$L$20,INT((ROW()-13)/2),0)),"",OFFSET('9. METAS'!$L$20,INT((ROW()-13)/2),0))</f>
        <v/>
      </c>
      <c r="I211" s="744"/>
      <c r="J211" s="194" t="str">
        <f ca="1">IF(MOD(ROW()-13,2)=0,IF(ISBLANK(OFFSET('11. SEGUIMIENTO 2026'!$N$14,INT((ROW()-13)/2),0)),"",OFFSET('11. SEGUIMIENTO 2026'!$N$14,INT((ROW()-13)/2),0)),IF(ISBLANK(OFFSET('9. METAS'!$R$20,INT((ROW()-14)/2),0)),"",OFFSET('9. METAS'!$R$20,INT((ROW()-14)/2),0)))</f>
        <v/>
      </c>
      <c r="K211" s="195" t="str">
        <f ca="1">IF(MOD(ROW()-13,2)=0,IF(ISBLANK(OFFSET('11. SEGUIMIENTO 2026'!$O$14,INT((ROW()-13)/2),0)),"",OFFSET('11. SEGUIMIENTO 2026'!$O$14,INT((ROW()-13)/2),0)),IF(ISBLANK(OFFSET('9. METAS'!$S$20,INT((ROW()-14)/2),0)),"",OFFSET('9. METAS'!$S$20,INT((ROW()-14)/2),0)))</f>
        <v/>
      </c>
      <c r="L211" s="195" t="str">
        <f ca="1">IF(MOD(ROW()-13,2)=0,IF(ISBLANK(OFFSET('11. SEGUIMIENTO 2026'!$P$14,INT((ROW()-13)/2),0)),"",OFFSET('11. SEGUIMIENTO 2026'!$P$14,INT((ROW()-13)/2),0)),IF(ISBLANK(OFFSET('9. METAS'!$T$20,INT((ROW()-14)/2),0)),"",OFFSET('9. METAS'!$T$20,INT((ROW()-14)/2),0)))</f>
        <v/>
      </c>
      <c r="M211" s="196" t="str">
        <f ca="1">IF(MOD(ROW()-13,2)=0,IF(ISBLANK(OFFSET('11. SEGUIMIENTO 2026'!$Q$14,INT((ROW()-13)/2),0)),"",OFFSET('11. SEGUIMIENTO 2026'!$Q$14,INT((ROW()-13)/2),0)),IF(ISBLANK(OFFSET('9. METAS'!$U$20,INT((ROW()-14)/2),0)),"",OFFSET('9. METAS'!$U$20,INT((ROW()-14)/2),0)))</f>
        <v/>
      </c>
      <c r="N211" s="742" t="str">
        <f t="shared" ref="N211" ca="1" si="194">IFERROR(J211/J212,"ND")</f>
        <v>ND</v>
      </c>
      <c r="O211" s="738" t="str">
        <f t="shared" ref="O211" ca="1" si="195">IFERROR(((J211+K211+L211+M211)/H211),"ND")</f>
        <v>ND</v>
      </c>
      <c r="P211" s="726"/>
    </row>
    <row r="212" spans="3:16">
      <c r="C212" s="760"/>
      <c r="D212" s="756"/>
      <c r="E212" s="756"/>
      <c r="F212" s="754"/>
      <c r="G212" s="751"/>
      <c r="H212" s="747"/>
      <c r="I212" s="745"/>
      <c r="J212" s="194" t="str">
        <f ca="1">IF(MOD(ROW()-13,2)=0,IF(ISBLANK(OFFSET('11. SEGUIMIENTO 2026'!$N$14,INT((ROW()-13)/2),0)),"",OFFSET('11. SEGUIMIENTO 2026'!$N$14,INT((ROW()-13)/2),0)),IF(ISBLANK(OFFSET('9. METAS'!$R$20,INT((ROW()-14)/2),0)),"",OFFSET('9. METAS'!$R$20,INT((ROW()-14)/2),0)))</f>
        <v/>
      </c>
      <c r="K212" s="195" t="str">
        <f ca="1">IF(MOD(ROW()-13,2)=0,IF(ISBLANK(OFFSET('11. SEGUIMIENTO 2026'!$O$14,INT((ROW()-13)/2),0)),"",OFFSET('11. SEGUIMIENTO 2026'!$O$14,INT((ROW()-13)/2),0)),IF(ISBLANK(OFFSET('9. METAS'!$S$20,INT((ROW()-14)/2),0)),"",OFFSET('9. METAS'!$S$20,INT((ROW()-14)/2),0)))</f>
        <v/>
      </c>
      <c r="L212" s="195" t="str">
        <f ca="1">IF(MOD(ROW()-13,2)=0,IF(ISBLANK(OFFSET('11. SEGUIMIENTO 2026'!$P$14,INT((ROW()-13)/2),0)),"",OFFSET('11. SEGUIMIENTO 2026'!$P$14,INT((ROW()-13)/2),0)),IF(ISBLANK(OFFSET('9. METAS'!$T$20,INT((ROW()-14)/2),0)),"",OFFSET('9. METAS'!$T$20,INT((ROW()-14)/2),0)))</f>
        <v/>
      </c>
      <c r="M212" s="196" t="str">
        <f ca="1">IF(MOD(ROW()-13,2)=0,IF(ISBLANK(OFFSET('11. SEGUIMIENTO 2026'!$Q$14,INT((ROW()-13)/2),0)),"",OFFSET('11. SEGUIMIENTO 2026'!$Q$14,INT((ROW()-13)/2),0)),IF(ISBLANK(OFFSET('9. METAS'!$U$20,INT((ROW()-14)/2),0)),"",OFFSET('9. METAS'!$U$20,INT((ROW()-14)/2),0)))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METAS'!$L$20,INT((ROW()-13)/2),0)),"",OFFSET('9. METAS'!$L$20,INT((ROW()-13)/2),0))</f>
        <v/>
      </c>
      <c r="I213" s="744"/>
      <c r="J213" s="194" t="str">
        <f ca="1">IF(MOD(ROW()-13,2)=0,IF(ISBLANK(OFFSET('11. SEGUIMIENTO 2026'!$N$14,INT((ROW()-13)/2),0)),"",OFFSET('11. SEGUIMIENTO 2026'!$N$14,INT((ROW()-13)/2),0)),IF(ISBLANK(OFFSET('9. METAS'!$R$20,INT((ROW()-14)/2),0)),"",OFFSET('9. METAS'!$R$20,INT((ROW()-14)/2),0)))</f>
        <v/>
      </c>
      <c r="K213" s="195" t="str">
        <f ca="1">IF(MOD(ROW()-13,2)=0,IF(ISBLANK(OFFSET('11. SEGUIMIENTO 2026'!$O$14,INT((ROW()-13)/2),0)),"",OFFSET('11. SEGUIMIENTO 2026'!$O$14,INT((ROW()-13)/2),0)),IF(ISBLANK(OFFSET('9. METAS'!$S$20,INT((ROW()-14)/2),0)),"",OFFSET('9. METAS'!$S$20,INT((ROW()-14)/2),0)))</f>
        <v/>
      </c>
      <c r="L213" s="195" t="str">
        <f ca="1">IF(MOD(ROW()-13,2)=0,IF(ISBLANK(OFFSET('11. SEGUIMIENTO 2026'!$P$14,INT((ROW()-13)/2),0)),"",OFFSET('11. SEGUIMIENTO 2026'!$P$14,INT((ROW()-13)/2),0)),IF(ISBLANK(OFFSET('9. METAS'!$T$20,INT((ROW()-14)/2),0)),"",OFFSET('9. METAS'!$T$20,INT((ROW()-14)/2),0)))</f>
        <v/>
      </c>
      <c r="M213" s="196" t="str">
        <f ca="1">IF(MOD(ROW()-13,2)=0,IF(ISBLANK(OFFSET('11. SEGUIMIENTO 2026'!$Q$14,INT((ROW()-13)/2),0)),"",OFFSET('11. SEGUIMIENTO 2026'!$Q$14,INT((ROW()-13)/2),0)),IF(ISBLANK(OFFSET('9. METAS'!$U$20,INT((ROW()-14)/2),0)),"",OFFSET('9. METAS'!$U$20,INT((ROW()-14)/2),0)))</f>
        <v/>
      </c>
      <c r="N213" s="742" t="str">
        <f t="shared" ref="N213" ca="1" si="196">IFERROR(J213/J214,"ND")</f>
        <v>ND</v>
      </c>
      <c r="O213" s="738" t="str">
        <f t="shared" ref="O213" ca="1" si="197">IFERROR(((J213+K213+L213+M213)/H213),"ND")</f>
        <v>ND</v>
      </c>
      <c r="P213" s="726"/>
    </row>
    <row r="214" spans="3:16">
      <c r="C214" s="760"/>
      <c r="D214" s="756"/>
      <c r="E214" s="756"/>
      <c r="F214" s="754"/>
      <c r="G214" s="751"/>
      <c r="H214" s="747"/>
      <c r="I214" s="745"/>
      <c r="J214" s="194" t="str">
        <f ca="1">IF(MOD(ROW()-13,2)=0,IF(ISBLANK(OFFSET('11. SEGUIMIENTO 2026'!$N$14,INT((ROW()-13)/2),0)),"",OFFSET('11. SEGUIMIENTO 2026'!$N$14,INT((ROW()-13)/2),0)),IF(ISBLANK(OFFSET('9. METAS'!$R$20,INT((ROW()-14)/2),0)),"",OFFSET('9. METAS'!$R$20,INT((ROW()-14)/2),0)))</f>
        <v/>
      </c>
      <c r="K214" s="195" t="str">
        <f ca="1">IF(MOD(ROW()-13,2)=0,IF(ISBLANK(OFFSET('11. SEGUIMIENTO 2026'!$O$14,INT((ROW()-13)/2),0)),"",OFFSET('11. SEGUIMIENTO 2026'!$O$14,INT((ROW()-13)/2),0)),IF(ISBLANK(OFFSET('9. METAS'!$S$20,INT((ROW()-14)/2),0)),"",OFFSET('9. METAS'!$S$20,INT((ROW()-14)/2),0)))</f>
        <v/>
      </c>
      <c r="L214" s="195" t="str">
        <f ca="1">IF(MOD(ROW()-13,2)=0,IF(ISBLANK(OFFSET('11. SEGUIMIENTO 2026'!$P$14,INT((ROW()-13)/2),0)),"",OFFSET('11. SEGUIMIENTO 2026'!$P$14,INT((ROW()-13)/2),0)),IF(ISBLANK(OFFSET('9. METAS'!$T$20,INT((ROW()-14)/2),0)),"",OFFSET('9. METAS'!$T$20,INT((ROW()-14)/2),0)))</f>
        <v/>
      </c>
      <c r="M214" s="196" t="str">
        <f ca="1">IF(MOD(ROW()-13,2)=0,IF(ISBLANK(OFFSET('11. SEGUIMIENTO 2026'!$Q$14,INT((ROW()-13)/2),0)),"",OFFSET('11. SEGUIMIENTO 2026'!$Q$14,INT((ROW()-13)/2),0)),IF(ISBLANK(OFFSET('9. METAS'!$U$20,INT((ROW()-14)/2),0)),"",OFFSET('9. METAS'!$U$20,INT((ROW()-14)/2),0)))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METAS'!$L$20,INT((ROW()-13)/2),0)),"",OFFSET('9. METAS'!$L$20,INT((ROW()-13)/2),0))</f>
        <v/>
      </c>
      <c r="I215" s="744"/>
      <c r="J215" s="194" t="str">
        <f ca="1">IF(MOD(ROW()-13,2)=0,IF(ISBLANK(OFFSET('11. SEGUIMIENTO 2026'!$N$14,INT((ROW()-13)/2),0)),"",OFFSET('11. SEGUIMIENTO 2026'!$N$14,INT((ROW()-13)/2),0)),IF(ISBLANK(OFFSET('9. METAS'!$R$20,INT((ROW()-14)/2),0)),"",OFFSET('9. METAS'!$R$20,INT((ROW()-14)/2),0)))</f>
        <v/>
      </c>
      <c r="K215" s="195" t="str">
        <f ca="1">IF(MOD(ROW()-13,2)=0,IF(ISBLANK(OFFSET('11. SEGUIMIENTO 2026'!$O$14,INT((ROW()-13)/2),0)),"",OFFSET('11. SEGUIMIENTO 2026'!$O$14,INT((ROW()-13)/2),0)),IF(ISBLANK(OFFSET('9. METAS'!$S$20,INT((ROW()-14)/2),0)),"",OFFSET('9. METAS'!$S$20,INT((ROW()-14)/2),0)))</f>
        <v/>
      </c>
      <c r="L215" s="195" t="str">
        <f ca="1">IF(MOD(ROW()-13,2)=0,IF(ISBLANK(OFFSET('11. SEGUIMIENTO 2026'!$P$14,INT((ROW()-13)/2),0)),"",OFFSET('11. SEGUIMIENTO 2026'!$P$14,INT((ROW()-13)/2),0)),IF(ISBLANK(OFFSET('9. METAS'!$T$20,INT((ROW()-14)/2),0)),"",OFFSET('9. METAS'!$T$20,INT((ROW()-14)/2),0)))</f>
        <v/>
      </c>
      <c r="M215" s="196" t="str">
        <f ca="1">IF(MOD(ROW()-13,2)=0,IF(ISBLANK(OFFSET('11. SEGUIMIENTO 2026'!$Q$14,INT((ROW()-13)/2),0)),"",OFFSET('11. SEGUIMIENTO 2026'!$Q$14,INT((ROW()-13)/2),0)),IF(ISBLANK(OFFSET('9. METAS'!$U$20,INT((ROW()-14)/2),0)),"",OFFSET('9. METAS'!$U$20,INT((ROW()-14)/2),0)))</f>
        <v/>
      </c>
      <c r="N215" s="742" t="str">
        <f t="shared" ref="N215" ca="1" si="198">IFERROR(J215/J216,"ND")</f>
        <v>ND</v>
      </c>
      <c r="O215" s="738" t="str">
        <f t="shared" ref="O215" ca="1" si="199">IFERROR(((J215+K215+L215+M215)/H215),"ND")</f>
        <v>ND</v>
      </c>
      <c r="P215" s="726"/>
    </row>
    <row r="216" spans="3:16">
      <c r="C216" s="760"/>
      <c r="D216" s="756"/>
      <c r="E216" s="756"/>
      <c r="F216" s="754"/>
      <c r="G216" s="751"/>
      <c r="H216" s="747"/>
      <c r="I216" s="745"/>
      <c r="J216" s="194" t="str">
        <f ca="1">IF(MOD(ROW()-13,2)=0,IF(ISBLANK(OFFSET('11. SEGUIMIENTO 2026'!$N$14,INT((ROW()-13)/2),0)),"",OFFSET('11. SEGUIMIENTO 2026'!$N$14,INT((ROW()-13)/2),0)),IF(ISBLANK(OFFSET('9. METAS'!$R$20,INT((ROW()-14)/2),0)),"",OFFSET('9. METAS'!$R$20,INT((ROW()-14)/2),0)))</f>
        <v/>
      </c>
      <c r="K216" s="195" t="str">
        <f ca="1">IF(MOD(ROW()-13,2)=0,IF(ISBLANK(OFFSET('11. SEGUIMIENTO 2026'!$O$14,INT((ROW()-13)/2),0)),"",OFFSET('11. SEGUIMIENTO 2026'!$O$14,INT((ROW()-13)/2),0)),IF(ISBLANK(OFFSET('9. METAS'!$S$20,INT((ROW()-14)/2),0)),"",OFFSET('9. METAS'!$S$20,INT((ROW()-14)/2),0)))</f>
        <v/>
      </c>
      <c r="L216" s="195" t="str">
        <f ca="1">IF(MOD(ROW()-13,2)=0,IF(ISBLANK(OFFSET('11. SEGUIMIENTO 2026'!$P$14,INT((ROW()-13)/2),0)),"",OFFSET('11. SEGUIMIENTO 2026'!$P$14,INT((ROW()-13)/2),0)),IF(ISBLANK(OFFSET('9. METAS'!$T$20,INT((ROW()-14)/2),0)),"",OFFSET('9. METAS'!$T$20,INT((ROW()-14)/2),0)))</f>
        <v/>
      </c>
      <c r="M216" s="196" t="str">
        <f ca="1">IF(MOD(ROW()-13,2)=0,IF(ISBLANK(OFFSET('11. SEGUIMIENTO 2026'!$Q$14,INT((ROW()-13)/2),0)),"",OFFSET('11. SEGUIMIENTO 2026'!$Q$14,INT((ROW()-13)/2),0)),IF(ISBLANK(OFFSET('9. METAS'!$U$20,INT((ROW()-14)/2),0)),"",OFFSET('9. METAS'!$U$20,INT((ROW()-14)/2),0)))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METAS'!$L$20,INT((ROW()-13)/2),0)),"",OFFSET('9. METAS'!$L$20,INT((ROW()-13)/2),0))</f>
        <v/>
      </c>
      <c r="I217" s="744"/>
      <c r="J217" s="194" t="str">
        <f ca="1">IF(MOD(ROW()-13,2)=0,IF(ISBLANK(OFFSET('11. SEGUIMIENTO 2026'!$N$14,INT((ROW()-13)/2),0)),"",OFFSET('11. SEGUIMIENTO 2026'!$N$14,INT((ROW()-13)/2),0)),IF(ISBLANK(OFFSET('9. METAS'!$R$20,INT((ROW()-14)/2),0)),"",OFFSET('9. METAS'!$R$20,INT((ROW()-14)/2),0)))</f>
        <v/>
      </c>
      <c r="K217" s="195" t="str">
        <f ca="1">IF(MOD(ROW()-13,2)=0,IF(ISBLANK(OFFSET('11. SEGUIMIENTO 2026'!$O$14,INT((ROW()-13)/2),0)),"",OFFSET('11. SEGUIMIENTO 2026'!$O$14,INT((ROW()-13)/2),0)),IF(ISBLANK(OFFSET('9. METAS'!$S$20,INT((ROW()-14)/2),0)),"",OFFSET('9. METAS'!$S$20,INT((ROW()-14)/2),0)))</f>
        <v/>
      </c>
      <c r="L217" s="195" t="str">
        <f ca="1">IF(MOD(ROW()-13,2)=0,IF(ISBLANK(OFFSET('11. SEGUIMIENTO 2026'!$P$14,INT((ROW()-13)/2),0)),"",OFFSET('11. SEGUIMIENTO 2026'!$P$14,INT((ROW()-13)/2),0)),IF(ISBLANK(OFFSET('9. METAS'!$T$20,INT((ROW()-14)/2),0)),"",OFFSET('9. METAS'!$T$20,INT((ROW()-14)/2),0)))</f>
        <v/>
      </c>
      <c r="M217" s="196" t="str">
        <f ca="1">IF(MOD(ROW()-13,2)=0,IF(ISBLANK(OFFSET('11. SEGUIMIENTO 2026'!$Q$14,INT((ROW()-13)/2),0)),"",OFFSET('11. SEGUIMIENTO 2026'!$Q$14,INT((ROW()-13)/2),0)),IF(ISBLANK(OFFSET('9. METAS'!$U$20,INT((ROW()-14)/2),0)),"",OFFSET('9. METAS'!$U$20,INT((ROW()-14)/2),0)))</f>
        <v/>
      </c>
      <c r="N217" s="742" t="str">
        <f t="shared" ref="N217" ca="1" si="200">IFERROR(J217/J218,"ND")</f>
        <v>ND</v>
      </c>
      <c r="O217" s="738" t="str">
        <f t="shared" ref="O217" ca="1" si="201">IFERROR(((J217+K217+L217+M217)/H217),"ND")</f>
        <v>ND</v>
      </c>
      <c r="P217" s="726"/>
    </row>
    <row r="218" spans="3:16">
      <c r="C218" s="760"/>
      <c r="D218" s="756"/>
      <c r="E218" s="756"/>
      <c r="F218" s="754"/>
      <c r="G218" s="751"/>
      <c r="H218" s="747"/>
      <c r="I218" s="745"/>
      <c r="J218" s="194" t="str">
        <f ca="1">IF(MOD(ROW()-13,2)=0,IF(ISBLANK(OFFSET('11. SEGUIMIENTO 2026'!$N$14,INT((ROW()-13)/2),0)),"",OFFSET('11. SEGUIMIENTO 2026'!$N$14,INT((ROW()-13)/2),0)),IF(ISBLANK(OFFSET('9. METAS'!$R$20,INT((ROW()-14)/2),0)),"",OFFSET('9. METAS'!$R$20,INT((ROW()-14)/2),0)))</f>
        <v/>
      </c>
      <c r="K218" s="195" t="str">
        <f ca="1">IF(MOD(ROW()-13,2)=0,IF(ISBLANK(OFFSET('11. SEGUIMIENTO 2026'!$O$14,INT((ROW()-13)/2),0)),"",OFFSET('11. SEGUIMIENTO 2026'!$O$14,INT((ROW()-13)/2),0)),IF(ISBLANK(OFFSET('9. METAS'!$S$20,INT((ROW()-14)/2),0)),"",OFFSET('9. METAS'!$S$20,INT((ROW()-14)/2),0)))</f>
        <v/>
      </c>
      <c r="L218" s="195" t="str">
        <f ca="1">IF(MOD(ROW()-13,2)=0,IF(ISBLANK(OFFSET('11. SEGUIMIENTO 2026'!$P$14,INT((ROW()-13)/2),0)),"",OFFSET('11. SEGUIMIENTO 2026'!$P$14,INT((ROW()-13)/2),0)),IF(ISBLANK(OFFSET('9. METAS'!$T$20,INT((ROW()-14)/2),0)),"",OFFSET('9. METAS'!$T$20,INT((ROW()-14)/2),0)))</f>
        <v/>
      </c>
      <c r="M218" s="196" t="str">
        <f ca="1">IF(MOD(ROW()-13,2)=0,IF(ISBLANK(OFFSET('11. SEGUIMIENTO 2026'!$Q$14,INT((ROW()-13)/2),0)),"",OFFSET('11. SEGUIMIENTO 2026'!$Q$14,INT((ROW()-13)/2),0)),IF(ISBLANK(OFFSET('9. METAS'!$U$20,INT((ROW()-14)/2),0)),"",OFFSET('9. METAS'!$U$20,INT((ROW()-14)/2),0)))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METAS'!$L$20,INT((ROW()-13)/2),0)),"",OFFSET('9. METAS'!$L$20,INT((ROW()-13)/2),0))</f>
        <v/>
      </c>
      <c r="I219" s="744"/>
      <c r="J219" s="194" t="str">
        <f ca="1">IF(MOD(ROW()-13,2)=0,IF(ISBLANK(OFFSET('11. SEGUIMIENTO 2026'!$N$14,INT((ROW()-13)/2),0)),"",OFFSET('11. SEGUIMIENTO 2026'!$N$14,INT((ROW()-13)/2),0)),IF(ISBLANK(OFFSET('9. METAS'!$R$20,INT((ROW()-14)/2),0)),"",OFFSET('9. METAS'!$R$20,INT((ROW()-14)/2),0)))</f>
        <v/>
      </c>
      <c r="K219" s="195" t="str">
        <f ca="1">IF(MOD(ROW()-13,2)=0,IF(ISBLANK(OFFSET('11. SEGUIMIENTO 2026'!$O$14,INT((ROW()-13)/2),0)),"",OFFSET('11. SEGUIMIENTO 2026'!$O$14,INT((ROW()-13)/2),0)),IF(ISBLANK(OFFSET('9. METAS'!$S$20,INT((ROW()-14)/2),0)),"",OFFSET('9. METAS'!$S$20,INT((ROW()-14)/2),0)))</f>
        <v/>
      </c>
      <c r="L219" s="195" t="str">
        <f ca="1">IF(MOD(ROW()-13,2)=0,IF(ISBLANK(OFFSET('11. SEGUIMIENTO 2026'!$P$14,INT((ROW()-13)/2),0)),"",OFFSET('11. SEGUIMIENTO 2026'!$P$14,INT((ROW()-13)/2),0)),IF(ISBLANK(OFFSET('9. METAS'!$T$20,INT((ROW()-14)/2),0)),"",OFFSET('9. METAS'!$T$20,INT((ROW()-14)/2),0)))</f>
        <v/>
      </c>
      <c r="M219" s="196" t="str">
        <f ca="1">IF(MOD(ROW()-13,2)=0,IF(ISBLANK(OFFSET('11. SEGUIMIENTO 2026'!$Q$14,INT((ROW()-13)/2),0)),"",OFFSET('11. SEGUIMIENTO 2026'!$Q$14,INT((ROW()-13)/2),0)),IF(ISBLANK(OFFSET('9. METAS'!$U$20,INT((ROW()-14)/2),0)),"",OFFSET('9. METAS'!$U$20,INT((ROW()-14)/2),0)))</f>
        <v/>
      </c>
      <c r="N219" s="742" t="str">
        <f t="shared" ref="N219" ca="1" si="202">IFERROR(J219/J220,"ND")</f>
        <v>ND</v>
      </c>
      <c r="O219" s="738" t="str">
        <f t="shared" ref="O219" ca="1" si="203">IFERROR(((J219+K219+L219+M219)/H219),"ND")</f>
        <v>ND</v>
      </c>
      <c r="P219" s="726"/>
    </row>
    <row r="220" spans="3:16">
      <c r="C220" s="760"/>
      <c r="D220" s="756"/>
      <c r="E220" s="756"/>
      <c r="F220" s="754"/>
      <c r="G220" s="751"/>
      <c r="H220" s="747"/>
      <c r="I220" s="745"/>
      <c r="J220" s="194" t="str">
        <f ca="1">IF(MOD(ROW()-13,2)=0,IF(ISBLANK(OFFSET('11. SEGUIMIENTO 2026'!$N$14,INT((ROW()-13)/2),0)),"",OFFSET('11. SEGUIMIENTO 2026'!$N$14,INT((ROW()-13)/2),0)),IF(ISBLANK(OFFSET('9. METAS'!$R$20,INT((ROW()-14)/2),0)),"",OFFSET('9. METAS'!$R$20,INT((ROW()-14)/2),0)))</f>
        <v/>
      </c>
      <c r="K220" s="195" t="str">
        <f ca="1">IF(MOD(ROW()-13,2)=0,IF(ISBLANK(OFFSET('11. SEGUIMIENTO 2026'!$O$14,INT((ROW()-13)/2),0)),"",OFFSET('11. SEGUIMIENTO 2026'!$O$14,INT((ROW()-13)/2),0)),IF(ISBLANK(OFFSET('9. METAS'!$S$20,INT((ROW()-14)/2),0)),"",OFFSET('9. METAS'!$S$20,INT((ROW()-14)/2),0)))</f>
        <v/>
      </c>
      <c r="L220" s="195" t="str">
        <f ca="1">IF(MOD(ROW()-13,2)=0,IF(ISBLANK(OFFSET('11. SEGUIMIENTO 2026'!$P$14,INT((ROW()-13)/2),0)),"",OFFSET('11. SEGUIMIENTO 2026'!$P$14,INT((ROW()-13)/2),0)),IF(ISBLANK(OFFSET('9. METAS'!$T$20,INT((ROW()-14)/2),0)),"",OFFSET('9. METAS'!$T$20,INT((ROW()-14)/2),0)))</f>
        <v/>
      </c>
      <c r="M220" s="196" t="str">
        <f ca="1">IF(MOD(ROW()-13,2)=0,IF(ISBLANK(OFFSET('11. SEGUIMIENTO 2026'!$Q$14,INT((ROW()-13)/2),0)),"",OFFSET('11. SEGUIMIENTO 2026'!$Q$14,INT((ROW()-13)/2),0)),IF(ISBLANK(OFFSET('9. METAS'!$U$20,INT((ROW()-14)/2),0)),"",OFFSET('9. METAS'!$U$20,INT((ROW()-14)/2),0)))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METAS'!$L$20,INT((ROW()-13)/2),0)),"",OFFSET('9. METAS'!$L$20,INT((ROW()-13)/2),0))</f>
        <v/>
      </c>
      <c r="I221" s="744"/>
      <c r="J221" s="194" t="str">
        <f ca="1">IF(MOD(ROW()-13,2)=0,IF(ISBLANK(OFFSET('11. SEGUIMIENTO 2026'!$N$14,INT((ROW()-13)/2),0)),"",OFFSET('11. SEGUIMIENTO 2026'!$N$14,INT((ROW()-13)/2),0)),IF(ISBLANK(OFFSET('9. METAS'!$R$20,INT((ROW()-14)/2),0)),"",OFFSET('9. METAS'!$R$20,INT((ROW()-14)/2),0)))</f>
        <v/>
      </c>
      <c r="K221" s="195" t="str">
        <f ca="1">IF(MOD(ROW()-13,2)=0,IF(ISBLANK(OFFSET('11. SEGUIMIENTO 2026'!$O$14,INT((ROW()-13)/2),0)),"",OFFSET('11. SEGUIMIENTO 2026'!$O$14,INT((ROW()-13)/2),0)),IF(ISBLANK(OFFSET('9. METAS'!$S$20,INT((ROW()-14)/2),0)),"",OFFSET('9. METAS'!$S$20,INT((ROW()-14)/2),0)))</f>
        <v/>
      </c>
      <c r="L221" s="195" t="str">
        <f ca="1">IF(MOD(ROW()-13,2)=0,IF(ISBLANK(OFFSET('11. SEGUIMIENTO 2026'!$P$14,INT((ROW()-13)/2),0)),"",OFFSET('11. SEGUIMIENTO 2026'!$P$14,INT((ROW()-13)/2),0)),IF(ISBLANK(OFFSET('9. METAS'!$T$20,INT((ROW()-14)/2),0)),"",OFFSET('9. METAS'!$T$20,INT((ROW()-14)/2),0)))</f>
        <v/>
      </c>
      <c r="M221" s="196" t="str">
        <f ca="1">IF(MOD(ROW()-13,2)=0,IF(ISBLANK(OFFSET('11. SEGUIMIENTO 2026'!$Q$14,INT((ROW()-13)/2),0)),"",OFFSET('11. SEGUIMIENTO 2026'!$Q$14,INT((ROW()-13)/2),0)),IF(ISBLANK(OFFSET('9. METAS'!$U$20,INT((ROW()-14)/2),0)),"",OFFSET('9. METAS'!$U$20,INT((ROW()-14)/2),0)))</f>
        <v/>
      </c>
      <c r="N221" s="742" t="str">
        <f t="shared" ref="N221" ca="1" si="204">IFERROR(J221/J222,"ND")</f>
        <v>ND</v>
      </c>
      <c r="O221" s="738" t="str">
        <f t="shared" ref="O221" ca="1" si="205">IFERROR(((J221+K221+L221+M221)/H221),"ND")</f>
        <v>ND</v>
      </c>
      <c r="P221" s="726"/>
    </row>
    <row r="222" spans="3:16">
      <c r="C222" s="760"/>
      <c r="D222" s="756"/>
      <c r="E222" s="756"/>
      <c r="F222" s="754"/>
      <c r="G222" s="751"/>
      <c r="H222" s="747"/>
      <c r="I222" s="745"/>
      <c r="J222" s="194" t="str">
        <f ca="1">IF(MOD(ROW()-13,2)=0,IF(ISBLANK(OFFSET('11. SEGUIMIENTO 2026'!$N$14,INT((ROW()-13)/2),0)),"",OFFSET('11. SEGUIMIENTO 2026'!$N$14,INT((ROW()-13)/2),0)),IF(ISBLANK(OFFSET('9. METAS'!$R$20,INT((ROW()-14)/2),0)),"",OFFSET('9. METAS'!$R$20,INT((ROW()-14)/2),0)))</f>
        <v/>
      </c>
      <c r="K222" s="195" t="str">
        <f ca="1">IF(MOD(ROW()-13,2)=0,IF(ISBLANK(OFFSET('11. SEGUIMIENTO 2026'!$O$14,INT((ROW()-13)/2),0)),"",OFFSET('11. SEGUIMIENTO 2026'!$O$14,INT((ROW()-13)/2),0)),IF(ISBLANK(OFFSET('9. METAS'!$S$20,INT((ROW()-14)/2),0)),"",OFFSET('9. METAS'!$S$20,INT((ROW()-14)/2),0)))</f>
        <v/>
      </c>
      <c r="L222" s="195" t="str">
        <f ca="1">IF(MOD(ROW()-13,2)=0,IF(ISBLANK(OFFSET('11. SEGUIMIENTO 2026'!$P$14,INT((ROW()-13)/2),0)),"",OFFSET('11. SEGUIMIENTO 2026'!$P$14,INT((ROW()-13)/2),0)),IF(ISBLANK(OFFSET('9. METAS'!$T$20,INT((ROW()-14)/2),0)),"",OFFSET('9. METAS'!$T$20,INT((ROW()-14)/2),0)))</f>
        <v/>
      </c>
      <c r="M222" s="196" t="str">
        <f ca="1">IF(MOD(ROW()-13,2)=0,IF(ISBLANK(OFFSET('11. SEGUIMIENTO 2026'!$Q$14,INT((ROW()-13)/2),0)),"",OFFSET('11. SEGUIMIENTO 2026'!$Q$14,INT((ROW()-13)/2),0)),IF(ISBLANK(OFFSET('9. METAS'!$U$20,INT((ROW()-14)/2),0)),"",OFFSET('9. METAS'!$U$20,INT((ROW()-14)/2),0)))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METAS'!$L$20,INT((ROW()-13)/2),0)),"",OFFSET('9. METAS'!$L$20,INT((ROW()-13)/2),0))</f>
        <v/>
      </c>
      <c r="I223" s="744"/>
      <c r="J223" s="194" t="str">
        <f ca="1">IF(MOD(ROW()-13,2)=0,IF(ISBLANK(OFFSET('11. SEGUIMIENTO 2026'!$N$14,INT((ROW()-13)/2),0)),"",OFFSET('11. SEGUIMIENTO 2026'!$N$14,INT((ROW()-13)/2),0)),IF(ISBLANK(OFFSET('9. METAS'!$R$20,INT((ROW()-14)/2),0)),"",OFFSET('9. METAS'!$R$20,INT((ROW()-14)/2),0)))</f>
        <v/>
      </c>
      <c r="K223" s="195" t="str">
        <f ca="1">IF(MOD(ROW()-13,2)=0,IF(ISBLANK(OFFSET('11. SEGUIMIENTO 2026'!$O$14,INT((ROW()-13)/2),0)),"",OFFSET('11. SEGUIMIENTO 2026'!$O$14,INT((ROW()-13)/2),0)),IF(ISBLANK(OFFSET('9. METAS'!$S$20,INT((ROW()-14)/2),0)),"",OFFSET('9. METAS'!$S$20,INT((ROW()-14)/2),0)))</f>
        <v/>
      </c>
      <c r="L223" s="195" t="str">
        <f ca="1">IF(MOD(ROW()-13,2)=0,IF(ISBLANK(OFFSET('11. SEGUIMIENTO 2026'!$P$14,INT((ROW()-13)/2),0)),"",OFFSET('11. SEGUIMIENTO 2026'!$P$14,INT((ROW()-13)/2),0)),IF(ISBLANK(OFFSET('9. METAS'!$T$20,INT((ROW()-14)/2),0)),"",OFFSET('9. METAS'!$T$20,INT((ROW()-14)/2),0)))</f>
        <v/>
      </c>
      <c r="M223" s="196" t="str">
        <f ca="1">IF(MOD(ROW()-13,2)=0,IF(ISBLANK(OFFSET('11. SEGUIMIENTO 2026'!$Q$14,INT((ROW()-13)/2),0)),"",OFFSET('11. SEGUIMIENTO 2026'!$Q$14,INT((ROW()-13)/2),0)),IF(ISBLANK(OFFSET('9. METAS'!$U$20,INT((ROW()-14)/2),0)),"",OFFSET('9. METAS'!$U$20,INT((ROW()-14)/2),0)))</f>
        <v/>
      </c>
      <c r="N223" s="742" t="str">
        <f t="shared" ref="N223" ca="1" si="206">IFERROR(J223/J224,"ND")</f>
        <v>ND</v>
      </c>
      <c r="O223" s="738" t="str">
        <f t="shared" ref="O223" ca="1" si="207">IFERROR(((J223+K223+L223+M223)/H223),"ND")</f>
        <v>ND</v>
      </c>
      <c r="P223" s="726"/>
    </row>
    <row r="224" spans="3:16">
      <c r="C224" s="760"/>
      <c r="D224" s="756"/>
      <c r="E224" s="756"/>
      <c r="F224" s="754"/>
      <c r="G224" s="751"/>
      <c r="H224" s="747"/>
      <c r="I224" s="745"/>
      <c r="J224" s="194" t="str">
        <f ca="1">IF(MOD(ROW()-13,2)=0,IF(ISBLANK(OFFSET('11. SEGUIMIENTO 2026'!$N$14,INT((ROW()-13)/2),0)),"",OFFSET('11. SEGUIMIENTO 2026'!$N$14,INT((ROW()-13)/2),0)),IF(ISBLANK(OFFSET('9. METAS'!$R$20,INT((ROW()-14)/2),0)),"",OFFSET('9. METAS'!$R$20,INT((ROW()-14)/2),0)))</f>
        <v/>
      </c>
      <c r="K224" s="195" t="str">
        <f ca="1">IF(MOD(ROW()-13,2)=0,IF(ISBLANK(OFFSET('11. SEGUIMIENTO 2026'!$O$14,INT((ROW()-13)/2),0)),"",OFFSET('11. SEGUIMIENTO 2026'!$O$14,INT((ROW()-13)/2),0)),IF(ISBLANK(OFFSET('9. METAS'!$S$20,INT((ROW()-14)/2),0)),"",OFFSET('9. METAS'!$S$20,INT((ROW()-14)/2),0)))</f>
        <v/>
      </c>
      <c r="L224" s="195" t="str">
        <f ca="1">IF(MOD(ROW()-13,2)=0,IF(ISBLANK(OFFSET('11. SEGUIMIENTO 2026'!$P$14,INT((ROW()-13)/2),0)),"",OFFSET('11. SEGUIMIENTO 2026'!$P$14,INT((ROW()-13)/2),0)),IF(ISBLANK(OFFSET('9. METAS'!$T$20,INT((ROW()-14)/2),0)),"",OFFSET('9. METAS'!$T$20,INT((ROW()-14)/2),0)))</f>
        <v/>
      </c>
      <c r="M224" s="196" t="str">
        <f ca="1">IF(MOD(ROW()-13,2)=0,IF(ISBLANK(OFFSET('11. SEGUIMIENTO 2026'!$Q$14,INT((ROW()-13)/2),0)),"",OFFSET('11. SEGUIMIENTO 2026'!$Q$14,INT((ROW()-13)/2),0)),IF(ISBLANK(OFFSET('9. METAS'!$U$20,INT((ROW()-14)/2),0)),"",OFFSET('9. METAS'!$U$20,INT((ROW()-14)/2),0)))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METAS'!$L$20,INT((ROW()-13)/2),0)),"",OFFSET('9. METAS'!$L$20,INT((ROW()-13)/2),0))</f>
        <v/>
      </c>
      <c r="I225" s="744"/>
      <c r="J225" s="194" t="str">
        <f ca="1">IF(MOD(ROW()-13,2)=0,IF(ISBLANK(OFFSET('11. SEGUIMIENTO 2026'!$N$14,INT((ROW()-13)/2),0)),"",OFFSET('11. SEGUIMIENTO 2026'!$N$14,INT((ROW()-13)/2),0)),IF(ISBLANK(OFFSET('9. METAS'!$R$20,INT((ROW()-14)/2),0)),"",OFFSET('9. METAS'!$R$20,INT((ROW()-14)/2),0)))</f>
        <v/>
      </c>
      <c r="K225" s="195" t="str">
        <f ca="1">IF(MOD(ROW()-13,2)=0,IF(ISBLANK(OFFSET('11. SEGUIMIENTO 2026'!$O$14,INT((ROW()-13)/2),0)),"",OFFSET('11. SEGUIMIENTO 2026'!$O$14,INT((ROW()-13)/2),0)),IF(ISBLANK(OFFSET('9. METAS'!$S$20,INT((ROW()-14)/2),0)),"",OFFSET('9. METAS'!$S$20,INT((ROW()-14)/2),0)))</f>
        <v/>
      </c>
      <c r="L225" s="195" t="str">
        <f ca="1">IF(MOD(ROW()-13,2)=0,IF(ISBLANK(OFFSET('11. SEGUIMIENTO 2026'!$P$14,INT((ROW()-13)/2),0)),"",OFFSET('11. SEGUIMIENTO 2026'!$P$14,INT((ROW()-13)/2),0)),IF(ISBLANK(OFFSET('9. METAS'!$T$20,INT((ROW()-14)/2),0)),"",OFFSET('9. METAS'!$T$20,INT((ROW()-14)/2),0)))</f>
        <v/>
      </c>
      <c r="M225" s="196" t="str">
        <f ca="1">IF(MOD(ROW()-13,2)=0,IF(ISBLANK(OFFSET('11. SEGUIMIENTO 2026'!$Q$14,INT((ROW()-13)/2),0)),"",OFFSET('11. SEGUIMIENTO 2026'!$Q$14,INT((ROW()-13)/2),0)),IF(ISBLANK(OFFSET('9. METAS'!$U$20,INT((ROW()-14)/2),0)),"",OFFSET('9. METAS'!$U$20,INT((ROW()-14)/2),0)))</f>
        <v/>
      </c>
      <c r="N225" s="742" t="str">
        <f t="shared" ref="N225" ca="1" si="208">IFERROR(J225/J226,"ND")</f>
        <v>ND</v>
      </c>
      <c r="O225" s="738" t="str">
        <f t="shared" ref="O225" ca="1" si="209">IFERROR(((J225+K225+L225+M225)/H225),"ND")</f>
        <v>ND</v>
      </c>
      <c r="P225" s="726"/>
    </row>
    <row r="226" spans="3:16">
      <c r="C226" s="760"/>
      <c r="D226" s="756"/>
      <c r="E226" s="756"/>
      <c r="F226" s="754"/>
      <c r="G226" s="751"/>
      <c r="H226" s="747"/>
      <c r="I226" s="745"/>
      <c r="J226" s="194" t="str">
        <f ca="1">IF(MOD(ROW()-13,2)=0,IF(ISBLANK(OFFSET('11. SEGUIMIENTO 2026'!$N$14,INT((ROW()-13)/2),0)),"",OFFSET('11. SEGUIMIENTO 2026'!$N$14,INT((ROW()-13)/2),0)),IF(ISBLANK(OFFSET('9. METAS'!$R$20,INT((ROW()-14)/2),0)),"",OFFSET('9. METAS'!$R$20,INT((ROW()-14)/2),0)))</f>
        <v/>
      </c>
      <c r="K226" s="195" t="str">
        <f ca="1">IF(MOD(ROW()-13,2)=0,IF(ISBLANK(OFFSET('11. SEGUIMIENTO 2026'!$O$14,INT((ROW()-13)/2),0)),"",OFFSET('11. SEGUIMIENTO 2026'!$O$14,INT((ROW()-13)/2),0)),IF(ISBLANK(OFFSET('9. METAS'!$S$20,INT((ROW()-14)/2),0)),"",OFFSET('9. METAS'!$S$20,INT((ROW()-14)/2),0)))</f>
        <v/>
      </c>
      <c r="L226" s="195" t="str">
        <f ca="1">IF(MOD(ROW()-13,2)=0,IF(ISBLANK(OFFSET('11. SEGUIMIENTO 2026'!$P$14,INT((ROW()-13)/2),0)),"",OFFSET('11. SEGUIMIENTO 2026'!$P$14,INT((ROW()-13)/2),0)),IF(ISBLANK(OFFSET('9. METAS'!$T$20,INT((ROW()-14)/2),0)),"",OFFSET('9. METAS'!$T$20,INT((ROW()-14)/2),0)))</f>
        <v/>
      </c>
      <c r="M226" s="196" t="str">
        <f ca="1">IF(MOD(ROW()-13,2)=0,IF(ISBLANK(OFFSET('11. SEGUIMIENTO 2026'!$Q$14,INT((ROW()-13)/2),0)),"",OFFSET('11. SEGUIMIENTO 2026'!$Q$14,INT((ROW()-13)/2),0)),IF(ISBLANK(OFFSET('9. METAS'!$U$20,INT((ROW()-14)/2),0)),"",OFFSET('9. METAS'!$U$20,INT((ROW()-14)/2),0)))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METAS'!$L$20,INT((ROW()-13)/2),0)),"",OFFSET('9. METAS'!$L$20,INT((ROW()-13)/2),0))</f>
        <v/>
      </c>
      <c r="I227" s="744"/>
      <c r="J227" s="194" t="str">
        <f ca="1">IF(MOD(ROW()-13,2)=0,IF(ISBLANK(OFFSET('11. SEGUIMIENTO 2026'!$N$14,INT((ROW()-13)/2),0)),"",OFFSET('11. SEGUIMIENTO 2026'!$N$14,INT((ROW()-13)/2),0)),IF(ISBLANK(OFFSET('9. METAS'!$R$20,INT((ROW()-14)/2),0)),"",OFFSET('9. METAS'!$R$20,INT((ROW()-14)/2),0)))</f>
        <v/>
      </c>
      <c r="K227" s="195" t="str">
        <f ca="1">IF(MOD(ROW()-13,2)=0,IF(ISBLANK(OFFSET('11. SEGUIMIENTO 2026'!$O$14,INT((ROW()-13)/2),0)),"",OFFSET('11. SEGUIMIENTO 2026'!$O$14,INT((ROW()-13)/2),0)),IF(ISBLANK(OFFSET('9. METAS'!$S$20,INT((ROW()-14)/2),0)),"",OFFSET('9. METAS'!$S$20,INT((ROW()-14)/2),0)))</f>
        <v/>
      </c>
      <c r="L227" s="195" t="str">
        <f ca="1">IF(MOD(ROW()-13,2)=0,IF(ISBLANK(OFFSET('11. SEGUIMIENTO 2026'!$P$14,INT((ROW()-13)/2),0)),"",OFFSET('11. SEGUIMIENTO 2026'!$P$14,INT((ROW()-13)/2),0)),IF(ISBLANK(OFFSET('9. METAS'!$T$20,INT((ROW()-14)/2),0)),"",OFFSET('9. METAS'!$T$20,INT((ROW()-14)/2),0)))</f>
        <v/>
      </c>
      <c r="M227" s="196" t="str">
        <f ca="1">IF(MOD(ROW()-13,2)=0,IF(ISBLANK(OFFSET('11. SEGUIMIENTO 2026'!$Q$14,INT((ROW()-13)/2),0)),"",OFFSET('11. SEGUIMIENTO 2026'!$Q$14,INT((ROW()-13)/2),0)),IF(ISBLANK(OFFSET('9. METAS'!$U$20,INT((ROW()-14)/2),0)),"",OFFSET('9. METAS'!$U$20,INT((ROW()-14)/2),0)))</f>
        <v/>
      </c>
      <c r="N227" s="742" t="str">
        <f t="shared" ref="N227" ca="1" si="210">IFERROR(J227/J228,"ND")</f>
        <v>ND</v>
      </c>
      <c r="O227" s="738" t="str">
        <f t="shared" ref="O227" ca="1" si="211">IFERROR(((J227+K227+L227+M227)/H227),"ND")</f>
        <v>ND</v>
      </c>
      <c r="P227" s="726"/>
    </row>
    <row r="228" spans="3:16">
      <c r="C228" s="760"/>
      <c r="D228" s="756"/>
      <c r="E228" s="756"/>
      <c r="F228" s="754"/>
      <c r="G228" s="751"/>
      <c r="H228" s="747"/>
      <c r="I228" s="745"/>
      <c r="J228" s="194" t="str">
        <f ca="1">IF(MOD(ROW()-13,2)=0,IF(ISBLANK(OFFSET('11. SEGUIMIENTO 2026'!$N$14,INT((ROW()-13)/2),0)),"",OFFSET('11. SEGUIMIENTO 2026'!$N$14,INT((ROW()-13)/2),0)),IF(ISBLANK(OFFSET('9. METAS'!$R$20,INT((ROW()-14)/2),0)),"",OFFSET('9. METAS'!$R$20,INT((ROW()-14)/2),0)))</f>
        <v/>
      </c>
      <c r="K228" s="195" t="str">
        <f ca="1">IF(MOD(ROW()-13,2)=0,IF(ISBLANK(OFFSET('11. SEGUIMIENTO 2026'!$O$14,INT((ROW()-13)/2),0)),"",OFFSET('11. SEGUIMIENTO 2026'!$O$14,INT((ROW()-13)/2),0)),IF(ISBLANK(OFFSET('9. METAS'!$S$20,INT((ROW()-14)/2),0)),"",OFFSET('9. METAS'!$S$20,INT((ROW()-14)/2),0)))</f>
        <v/>
      </c>
      <c r="L228" s="195" t="str">
        <f ca="1">IF(MOD(ROW()-13,2)=0,IF(ISBLANK(OFFSET('11. SEGUIMIENTO 2026'!$P$14,INT((ROW()-13)/2),0)),"",OFFSET('11. SEGUIMIENTO 2026'!$P$14,INT((ROW()-13)/2),0)),IF(ISBLANK(OFFSET('9. METAS'!$T$20,INT((ROW()-14)/2),0)),"",OFFSET('9. METAS'!$T$20,INT((ROW()-14)/2),0)))</f>
        <v/>
      </c>
      <c r="M228" s="196" t="str">
        <f ca="1">IF(MOD(ROW()-13,2)=0,IF(ISBLANK(OFFSET('11. SEGUIMIENTO 2026'!$Q$14,INT((ROW()-13)/2),0)),"",OFFSET('11. SEGUIMIENTO 2026'!$Q$14,INT((ROW()-13)/2),0)),IF(ISBLANK(OFFSET('9. METAS'!$U$20,INT((ROW()-14)/2),0)),"",OFFSET('9. METAS'!$U$20,INT((ROW()-14)/2),0)))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METAS'!$L$20,INT((ROW()-13)/2),0)),"",OFFSET('9. METAS'!$L$20,INT((ROW()-13)/2),0))</f>
        <v/>
      </c>
      <c r="I229" s="744"/>
      <c r="J229" s="194" t="str">
        <f ca="1">IF(MOD(ROW()-13,2)=0,IF(ISBLANK(OFFSET('11. SEGUIMIENTO 2026'!$N$14,INT((ROW()-13)/2),0)),"",OFFSET('11. SEGUIMIENTO 2026'!$N$14,INT((ROW()-13)/2),0)),IF(ISBLANK(OFFSET('9. METAS'!$R$20,INT((ROW()-14)/2),0)),"",OFFSET('9. METAS'!$R$20,INT((ROW()-14)/2),0)))</f>
        <v/>
      </c>
      <c r="K229" s="195" t="str">
        <f ca="1">IF(MOD(ROW()-13,2)=0,IF(ISBLANK(OFFSET('11. SEGUIMIENTO 2026'!$O$14,INT((ROW()-13)/2),0)),"",OFFSET('11. SEGUIMIENTO 2026'!$O$14,INT((ROW()-13)/2),0)),IF(ISBLANK(OFFSET('9. METAS'!$S$20,INT((ROW()-14)/2),0)),"",OFFSET('9. METAS'!$S$20,INT((ROW()-14)/2),0)))</f>
        <v/>
      </c>
      <c r="L229" s="195" t="str">
        <f ca="1">IF(MOD(ROW()-13,2)=0,IF(ISBLANK(OFFSET('11. SEGUIMIENTO 2026'!$P$14,INT((ROW()-13)/2),0)),"",OFFSET('11. SEGUIMIENTO 2026'!$P$14,INT((ROW()-13)/2),0)),IF(ISBLANK(OFFSET('9. METAS'!$T$20,INT((ROW()-14)/2),0)),"",OFFSET('9. METAS'!$T$20,INT((ROW()-14)/2),0)))</f>
        <v/>
      </c>
      <c r="M229" s="196" t="str">
        <f ca="1">IF(MOD(ROW()-13,2)=0,IF(ISBLANK(OFFSET('11. SEGUIMIENTO 2026'!$Q$14,INT((ROW()-13)/2),0)),"",OFFSET('11. SEGUIMIENTO 2026'!$Q$14,INT((ROW()-13)/2),0)),IF(ISBLANK(OFFSET('9. METAS'!$U$20,INT((ROW()-14)/2),0)),"",OFFSET('9. METAS'!$U$20,INT((ROW()-14)/2),0)))</f>
        <v/>
      </c>
      <c r="N229" s="742" t="str">
        <f t="shared" ref="N229" ca="1" si="212">IFERROR(J229/J230,"ND")</f>
        <v>ND</v>
      </c>
      <c r="O229" s="738" t="str">
        <f t="shared" ref="O229" ca="1" si="213">IFERROR(((J229+K229+L229+M229)/H229),"ND")</f>
        <v>ND</v>
      </c>
      <c r="P229" s="726"/>
    </row>
    <row r="230" spans="3:16">
      <c r="C230" s="760"/>
      <c r="D230" s="756"/>
      <c r="E230" s="756"/>
      <c r="F230" s="754"/>
      <c r="G230" s="751"/>
      <c r="H230" s="747"/>
      <c r="I230" s="745"/>
      <c r="J230" s="194" t="str">
        <f ca="1">IF(MOD(ROW()-13,2)=0,IF(ISBLANK(OFFSET('11. SEGUIMIENTO 2026'!$N$14,INT((ROW()-13)/2),0)),"",OFFSET('11. SEGUIMIENTO 2026'!$N$14,INT((ROW()-13)/2),0)),IF(ISBLANK(OFFSET('9. METAS'!$R$20,INT((ROW()-14)/2),0)),"",OFFSET('9. METAS'!$R$20,INT((ROW()-14)/2),0)))</f>
        <v/>
      </c>
      <c r="K230" s="195" t="str">
        <f ca="1">IF(MOD(ROW()-13,2)=0,IF(ISBLANK(OFFSET('11. SEGUIMIENTO 2026'!$O$14,INT((ROW()-13)/2),0)),"",OFFSET('11. SEGUIMIENTO 2026'!$O$14,INT((ROW()-13)/2),0)),IF(ISBLANK(OFFSET('9. METAS'!$S$20,INT((ROW()-14)/2),0)),"",OFFSET('9. METAS'!$S$20,INT((ROW()-14)/2),0)))</f>
        <v/>
      </c>
      <c r="L230" s="195" t="str">
        <f ca="1">IF(MOD(ROW()-13,2)=0,IF(ISBLANK(OFFSET('11. SEGUIMIENTO 2026'!$P$14,INT((ROW()-13)/2),0)),"",OFFSET('11. SEGUIMIENTO 2026'!$P$14,INT((ROW()-13)/2),0)),IF(ISBLANK(OFFSET('9. METAS'!$T$20,INT((ROW()-14)/2),0)),"",OFFSET('9. METAS'!$T$20,INT((ROW()-14)/2),0)))</f>
        <v/>
      </c>
      <c r="M230" s="196" t="str">
        <f ca="1">IF(MOD(ROW()-13,2)=0,IF(ISBLANK(OFFSET('11. SEGUIMIENTO 2026'!$Q$14,INT((ROW()-13)/2),0)),"",OFFSET('11. SEGUIMIENTO 2026'!$Q$14,INT((ROW()-13)/2),0)),IF(ISBLANK(OFFSET('9. METAS'!$U$20,INT((ROW()-14)/2),0)),"",OFFSET('9. METAS'!$U$20,INT((ROW()-14)/2),0)))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METAS'!$L$20,INT((ROW()-13)/2),0)),"",OFFSET('9. METAS'!$L$20,INT((ROW()-13)/2),0))</f>
        <v/>
      </c>
      <c r="I231" s="744"/>
      <c r="J231" s="194" t="str">
        <f ca="1">IF(MOD(ROW()-13,2)=0,IF(ISBLANK(OFFSET('11. SEGUIMIENTO 2026'!$N$14,INT((ROW()-13)/2),0)),"",OFFSET('11. SEGUIMIENTO 2026'!$N$14,INT((ROW()-13)/2),0)),IF(ISBLANK(OFFSET('9. METAS'!$R$20,INT((ROW()-14)/2),0)),"",OFFSET('9. METAS'!$R$20,INT((ROW()-14)/2),0)))</f>
        <v/>
      </c>
      <c r="K231" s="195" t="str">
        <f ca="1">IF(MOD(ROW()-13,2)=0,IF(ISBLANK(OFFSET('11. SEGUIMIENTO 2026'!$O$14,INT((ROW()-13)/2),0)),"",OFFSET('11. SEGUIMIENTO 2026'!$O$14,INT((ROW()-13)/2),0)),IF(ISBLANK(OFFSET('9. METAS'!$S$20,INT((ROW()-14)/2),0)),"",OFFSET('9. METAS'!$S$20,INT((ROW()-14)/2),0)))</f>
        <v/>
      </c>
      <c r="L231" s="195" t="str">
        <f ca="1">IF(MOD(ROW()-13,2)=0,IF(ISBLANK(OFFSET('11. SEGUIMIENTO 2026'!$P$14,INT((ROW()-13)/2),0)),"",OFFSET('11. SEGUIMIENTO 2026'!$P$14,INT((ROW()-13)/2),0)),IF(ISBLANK(OFFSET('9. METAS'!$T$20,INT((ROW()-14)/2),0)),"",OFFSET('9. METAS'!$T$20,INT((ROW()-14)/2),0)))</f>
        <v/>
      </c>
      <c r="M231" s="196" t="str">
        <f ca="1">IF(MOD(ROW()-13,2)=0,IF(ISBLANK(OFFSET('11. SEGUIMIENTO 2026'!$Q$14,INT((ROW()-13)/2),0)),"",OFFSET('11. SEGUIMIENTO 2026'!$Q$14,INT((ROW()-13)/2),0)),IF(ISBLANK(OFFSET('9. METAS'!$U$20,INT((ROW()-14)/2),0)),"",OFFSET('9. METAS'!$U$20,INT((ROW()-14)/2),0)))</f>
        <v/>
      </c>
      <c r="N231" s="742" t="str">
        <f t="shared" ref="N231" ca="1" si="214">IFERROR(J231/J232,"ND")</f>
        <v>ND</v>
      </c>
      <c r="O231" s="738" t="str">
        <f t="shared" ref="O231" ca="1" si="215">IFERROR(((J231+K231+L231+M231)/H231),"ND")</f>
        <v>ND</v>
      </c>
      <c r="P231" s="726"/>
    </row>
    <row r="232" spans="3:16">
      <c r="C232" s="760"/>
      <c r="D232" s="756"/>
      <c r="E232" s="756"/>
      <c r="F232" s="754"/>
      <c r="G232" s="751"/>
      <c r="H232" s="747"/>
      <c r="I232" s="745"/>
      <c r="J232" s="194" t="str">
        <f ca="1">IF(MOD(ROW()-13,2)=0,IF(ISBLANK(OFFSET('11. SEGUIMIENTO 2026'!$N$14,INT((ROW()-13)/2),0)),"",OFFSET('11. SEGUIMIENTO 2026'!$N$14,INT((ROW()-13)/2),0)),IF(ISBLANK(OFFSET('9. METAS'!$R$20,INT((ROW()-14)/2),0)),"",OFFSET('9. METAS'!$R$20,INT((ROW()-14)/2),0)))</f>
        <v/>
      </c>
      <c r="K232" s="195" t="str">
        <f ca="1">IF(MOD(ROW()-13,2)=0,IF(ISBLANK(OFFSET('11. SEGUIMIENTO 2026'!$O$14,INT((ROW()-13)/2),0)),"",OFFSET('11. SEGUIMIENTO 2026'!$O$14,INT((ROW()-13)/2),0)),IF(ISBLANK(OFFSET('9. METAS'!$S$20,INT((ROW()-14)/2),0)),"",OFFSET('9. METAS'!$S$20,INT((ROW()-14)/2),0)))</f>
        <v/>
      </c>
      <c r="L232" s="195" t="str">
        <f ca="1">IF(MOD(ROW()-13,2)=0,IF(ISBLANK(OFFSET('11. SEGUIMIENTO 2026'!$P$14,INT((ROW()-13)/2),0)),"",OFFSET('11. SEGUIMIENTO 2026'!$P$14,INT((ROW()-13)/2),0)),IF(ISBLANK(OFFSET('9. METAS'!$T$20,INT((ROW()-14)/2),0)),"",OFFSET('9. METAS'!$T$20,INT((ROW()-14)/2),0)))</f>
        <v/>
      </c>
      <c r="M232" s="196" t="str">
        <f ca="1">IF(MOD(ROW()-13,2)=0,IF(ISBLANK(OFFSET('11. SEGUIMIENTO 2026'!$Q$14,INT((ROW()-13)/2),0)),"",OFFSET('11. SEGUIMIENTO 2026'!$Q$14,INT((ROW()-13)/2),0)),IF(ISBLANK(OFFSET('9. METAS'!$U$20,INT((ROW()-14)/2),0)),"",OFFSET('9. METAS'!$U$20,INT((ROW()-14)/2),0)))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METAS'!$L$20,INT((ROW()-13)/2),0)),"",OFFSET('9. METAS'!$L$20,INT((ROW()-13)/2),0))</f>
        <v/>
      </c>
      <c r="I233" s="744"/>
      <c r="J233" s="194" t="str">
        <f ca="1">IF(MOD(ROW()-13,2)=0,IF(ISBLANK(OFFSET('11. SEGUIMIENTO 2026'!$N$14,INT((ROW()-13)/2),0)),"",OFFSET('11. SEGUIMIENTO 2026'!$N$14,INT((ROW()-13)/2),0)),IF(ISBLANK(OFFSET('9. METAS'!$R$20,INT((ROW()-14)/2),0)),"",OFFSET('9. METAS'!$R$20,INT((ROW()-14)/2),0)))</f>
        <v/>
      </c>
      <c r="K233" s="195" t="str">
        <f ca="1">IF(MOD(ROW()-13,2)=0,IF(ISBLANK(OFFSET('11. SEGUIMIENTO 2026'!$O$14,INT((ROW()-13)/2),0)),"",OFFSET('11. SEGUIMIENTO 2026'!$O$14,INT((ROW()-13)/2),0)),IF(ISBLANK(OFFSET('9. METAS'!$S$20,INT((ROW()-14)/2),0)),"",OFFSET('9. METAS'!$S$20,INT((ROW()-14)/2),0)))</f>
        <v/>
      </c>
      <c r="L233" s="195" t="str">
        <f ca="1">IF(MOD(ROW()-13,2)=0,IF(ISBLANK(OFFSET('11. SEGUIMIENTO 2026'!$P$14,INT((ROW()-13)/2),0)),"",OFFSET('11. SEGUIMIENTO 2026'!$P$14,INT((ROW()-13)/2),0)),IF(ISBLANK(OFFSET('9. METAS'!$T$20,INT((ROW()-14)/2),0)),"",OFFSET('9. METAS'!$T$20,INT((ROW()-14)/2),0)))</f>
        <v/>
      </c>
      <c r="M233" s="196" t="str">
        <f ca="1">IF(MOD(ROW()-13,2)=0,IF(ISBLANK(OFFSET('11. SEGUIMIENTO 2026'!$Q$14,INT((ROW()-13)/2),0)),"",OFFSET('11. SEGUIMIENTO 2026'!$Q$14,INT((ROW()-13)/2),0)),IF(ISBLANK(OFFSET('9. METAS'!$U$20,INT((ROW()-14)/2),0)),"",OFFSET('9. METAS'!$U$20,INT((ROW()-14)/2),0)))</f>
        <v/>
      </c>
      <c r="N233" s="742" t="str">
        <f t="shared" ref="N233" ca="1" si="216">IFERROR(J233/J234,"ND")</f>
        <v>ND</v>
      </c>
      <c r="O233" s="738" t="str">
        <f t="shared" ref="O233" ca="1" si="217">IFERROR(((J233+K233+L233+M233)/H233),"ND")</f>
        <v>ND</v>
      </c>
      <c r="P233" s="726"/>
    </row>
    <row r="234" spans="3:16">
      <c r="C234" s="760"/>
      <c r="D234" s="756"/>
      <c r="E234" s="756"/>
      <c r="F234" s="754"/>
      <c r="G234" s="751"/>
      <c r="H234" s="747"/>
      <c r="I234" s="745"/>
      <c r="J234" s="194" t="str">
        <f ca="1">IF(MOD(ROW()-13,2)=0,IF(ISBLANK(OFFSET('11. SEGUIMIENTO 2026'!$N$14,INT((ROW()-13)/2),0)),"",OFFSET('11. SEGUIMIENTO 2026'!$N$14,INT((ROW()-13)/2),0)),IF(ISBLANK(OFFSET('9. METAS'!$R$20,INT((ROW()-14)/2),0)),"",OFFSET('9. METAS'!$R$20,INT((ROW()-14)/2),0)))</f>
        <v/>
      </c>
      <c r="K234" s="195" t="str">
        <f ca="1">IF(MOD(ROW()-13,2)=0,IF(ISBLANK(OFFSET('11. SEGUIMIENTO 2026'!$O$14,INT((ROW()-13)/2),0)),"",OFFSET('11. SEGUIMIENTO 2026'!$O$14,INT((ROW()-13)/2),0)),IF(ISBLANK(OFFSET('9. METAS'!$S$20,INT((ROW()-14)/2),0)),"",OFFSET('9. METAS'!$S$20,INT((ROW()-14)/2),0)))</f>
        <v/>
      </c>
      <c r="L234" s="195" t="str">
        <f ca="1">IF(MOD(ROW()-13,2)=0,IF(ISBLANK(OFFSET('11. SEGUIMIENTO 2026'!$P$14,INT((ROW()-13)/2),0)),"",OFFSET('11. SEGUIMIENTO 2026'!$P$14,INT((ROW()-13)/2),0)),IF(ISBLANK(OFFSET('9. METAS'!$T$20,INT((ROW()-14)/2),0)),"",OFFSET('9. METAS'!$T$20,INT((ROW()-14)/2),0)))</f>
        <v/>
      </c>
      <c r="M234" s="196" t="str">
        <f ca="1">IF(MOD(ROW()-13,2)=0,IF(ISBLANK(OFFSET('11. SEGUIMIENTO 2026'!$Q$14,INT((ROW()-13)/2),0)),"",OFFSET('11. SEGUIMIENTO 2026'!$Q$14,INT((ROW()-13)/2),0)),IF(ISBLANK(OFFSET('9. METAS'!$U$20,INT((ROW()-14)/2),0)),"",OFFSET('9. METAS'!$U$20,INT((ROW()-14)/2),0)))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METAS'!$L$20,INT((ROW()-13)/2),0)),"",OFFSET('9. METAS'!$L$20,INT((ROW()-13)/2),0))</f>
        <v/>
      </c>
      <c r="I235" s="744"/>
      <c r="J235" s="194" t="str">
        <f ca="1">IF(MOD(ROW()-13,2)=0,IF(ISBLANK(OFFSET('11. SEGUIMIENTO 2026'!$N$14,INT((ROW()-13)/2),0)),"",OFFSET('11. SEGUIMIENTO 2026'!$N$14,INT((ROW()-13)/2),0)),IF(ISBLANK(OFFSET('9. METAS'!$R$20,INT((ROW()-14)/2),0)),"",OFFSET('9. METAS'!$R$20,INT((ROW()-14)/2),0)))</f>
        <v/>
      </c>
      <c r="K235" s="195" t="str">
        <f ca="1">IF(MOD(ROW()-13,2)=0,IF(ISBLANK(OFFSET('11. SEGUIMIENTO 2026'!$O$14,INT((ROW()-13)/2),0)),"",OFFSET('11. SEGUIMIENTO 2026'!$O$14,INT((ROW()-13)/2),0)),IF(ISBLANK(OFFSET('9. METAS'!$S$20,INT((ROW()-14)/2),0)),"",OFFSET('9. METAS'!$S$20,INT((ROW()-14)/2),0)))</f>
        <v/>
      </c>
      <c r="L235" s="195" t="str">
        <f ca="1">IF(MOD(ROW()-13,2)=0,IF(ISBLANK(OFFSET('11. SEGUIMIENTO 2026'!$P$14,INT((ROW()-13)/2),0)),"",OFFSET('11. SEGUIMIENTO 2026'!$P$14,INT((ROW()-13)/2),0)),IF(ISBLANK(OFFSET('9. METAS'!$T$20,INT((ROW()-14)/2),0)),"",OFFSET('9. METAS'!$T$20,INT((ROW()-14)/2),0)))</f>
        <v/>
      </c>
      <c r="M235" s="196" t="str">
        <f ca="1">IF(MOD(ROW()-13,2)=0,IF(ISBLANK(OFFSET('11. SEGUIMIENTO 2026'!$Q$14,INT((ROW()-13)/2),0)),"",OFFSET('11. SEGUIMIENTO 2026'!$Q$14,INT((ROW()-13)/2),0)),IF(ISBLANK(OFFSET('9. METAS'!$U$20,INT((ROW()-14)/2),0)),"",OFFSET('9. METAS'!$U$20,INT((ROW()-14)/2),0)))</f>
        <v/>
      </c>
      <c r="N235" s="742" t="str">
        <f t="shared" ref="N235" ca="1" si="218">IFERROR(J235/J236,"ND")</f>
        <v>ND</v>
      </c>
      <c r="O235" s="738" t="str">
        <f t="shared" ref="O235" ca="1" si="219">IFERROR(((J235+K235+L235+M235)/H235),"ND")</f>
        <v>ND</v>
      </c>
      <c r="P235" s="726"/>
    </row>
    <row r="236" spans="3:16">
      <c r="C236" s="760"/>
      <c r="D236" s="756"/>
      <c r="E236" s="756"/>
      <c r="F236" s="754"/>
      <c r="G236" s="751"/>
      <c r="H236" s="747"/>
      <c r="I236" s="745"/>
      <c r="J236" s="194" t="str">
        <f ca="1">IF(MOD(ROW()-13,2)=0,IF(ISBLANK(OFFSET('11. SEGUIMIENTO 2026'!$N$14,INT((ROW()-13)/2),0)),"",OFFSET('11. SEGUIMIENTO 2026'!$N$14,INT((ROW()-13)/2),0)),IF(ISBLANK(OFFSET('9. METAS'!$R$20,INT((ROW()-14)/2),0)),"",OFFSET('9. METAS'!$R$20,INT((ROW()-14)/2),0)))</f>
        <v/>
      </c>
      <c r="K236" s="195" t="str">
        <f ca="1">IF(MOD(ROW()-13,2)=0,IF(ISBLANK(OFFSET('11. SEGUIMIENTO 2026'!$O$14,INT((ROW()-13)/2),0)),"",OFFSET('11. SEGUIMIENTO 2026'!$O$14,INT((ROW()-13)/2),0)),IF(ISBLANK(OFFSET('9. METAS'!$S$20,INT((ROW()-14)/2),0)),"",OFFSET('9. METAS'!$S$20,INT((ROW()-14)/2),0)))</f>
        <v/>
      </c>
      <c r="L236" s="195" t="str">
        <f ca="1">IF(MOD(ROW()-13,2)=0,IF(ISBLANK(OFFSET('11. SEGUIMIENTO 2026'!$P$14,INT((ROW()-13)/2),0)),"",OFFSET('11. SEGUIMIENTO 2026'!$P$14,INT((ROW()-13)/2),0)),IF(ISBLANK(OFFSET('9. METAS'!$T$20,INT((ROW()-14)/2),0)),"",OFFSET('9. METAS'!$T$20,INT((ROW()-14)/2),0)))</f>
        <v/>
      </c>
      <c r="M236" s="196" t="str">
        <f ca="1">IF(MOD(ROW()-13,2)=0,IF(ISBLANK(OFFSET('11. SEGUIMIENTO 2026'!$Q$14,INT((ROW()-13)/2),0)),"",OFFSET('11. SEGUIMIENTO 2026'!$Q$14,INT((ROW()-13)/2),0)),IF(ISBLANK(OFFSET('9. METAS'!$U$20,INT((ROW()-14)/2),0)),"",OFFSET('9. METAS'!$U$20,INT((ROW()-14)/2),0)))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METAS'!$L$20,INT((ROW()-13)/2),0)),"",OFFSET('9. METAS'!$L$20,INT((ROW()-13)/2),0))</f>
        <v/>
      </c>
      <c r="I237" s="744"/>
      <c r="J237" s="194" t="str">
        <f ca="1">IF(MOD(ROW()-13,2)=0,IF(ISBLANK(OFFSET('11. SEGUIMIENTO 2026'!$N$14,INT((ROW()-13)/2),0)),"",OFFSET('11. SEGUIMIENTO 2026'!$N$14,INT((ROW()-13)/2),0)),IF(ISBLANK(OFFSET('9. METAS'!$R$20,INT((ROW()-14)/2),0)),"",OFFSET('9. METAS'!$R$20,INT((ROW()-14)/2),0)))</f>
        <v/>
      </c>
      <c r="K237" s="195" t="str">
        <f ca="1">IF(MOD(ROW()-13,2)=0,IF(ISBLANK(OFFSET('11. SEGUIMIENTO 2026'!$O$14,INT((ROW()-13)/2),0)),"",OFFSET('11. SEGUIMIENTO 2026'!$O$14,INT((ROW()-13)/2),0)),IF(ISBLANK(OFFSET('9. METAS'!$S$20,INT((ROW()-14)/2),0)),"",OFFSET('9. METAS'!$S$20,INT((ROW()-14)/2),0)))</f>
        <v/>
      </c>
      <c r="L237" s="195" t="str">
        <f ca="1">IF(MOD(ROW()-13,2)=0,IF(ISBLANK(OFFSET('11. SEGUIMIENTO 2026'!$P$14,INT((ROW()-13)/2),0)),"",OFFSET('11. SEGUIMIENTO 2026'!$P$14,INT((ROW()-13)/2),0)),IF(ISBLANK(OFFSET('9. METAS'!$T$20,INT((ROW()-14)/2),0)),"",OFFSET('9. METAS'!$T$20,INT((ROW()-14)/2),0)))</f>
        <v/>
      </c>
      <c r="M237" s="196" t="str">
        <f ca="1">IF(MOD(ROW()-13,2)=0,IF(ISBLANK(OFFSET('11. SEGUIMIENTO 2026'!$Q$14,INT((ROW()-13)/2),0)),"",OFFSET('11. SEGUIMIENTO 2026'!$Q$14,INT((ROW()-13)/2),0)),IF(ISBLANK(OFFSET('9. METAS'!$U$20,INT((ROW()-14)/2),0)),"",OFFSET('9. METAS'!$U$20,INT((ROW()-14)/2),0)))</f>
        <v/>
      </c>
      <c r="N237" s="742" t="str">
        <f t="shared" ref="N237" ca="1" si="220">IFERROR(J237/J238,"ND")</f>
        <v>ND</v>
      </c>
      <c r="O237" s="738" t="str">
        <f t="shared" ref="O237" ca="1" si="221">IFERROR(((J237+K237+L237+M237)/H237),"ND")</f>
        <v>ND</v>
      </c>
      <c r="P237" s="726"/>
    </row>
    <row r="238" spans="3:16">
      <c r="C238" s="760"/>
      <c r="D238" s="756"/>
      <c r="E238" s="756"/>
      <c r="F238" s="754"/>
      <c r="G238" s="751"/>
      <c r="H238" s="747"/>
      <c r="I238" s="745"/>
      <c r="J238" s="194" t="str">
        <f ca="1">IF(MOD(ROW()-13,2)=0,IF(ISBLANK(OFFSET('11. SEGUIMIENTO 2026'!$N$14,INT((ROW()-13)/2),0)),"",OFFSET('11. SEGUIMIENTO 2026'!$N$14,INT((ROW()-13)/2),0)),IF(ISBLANK(OFFSET('9. METAS'!$R$20,INT((ROW()-14)/2),0)),"",OFFSET('9. METAS'!$R$20,INT((ROW()-14)/2),0)))</f>
        <v/>
      </c>
      <c r="K238" s="195" t="str">
        <f ca="1">IF(MOD(ROW()-13,2)=0,IF(ISBLANK(OFFSET('11. SEGUIMIENTO 2026'!$O$14,INT((ROW()-13)/2),0)),"",OFFSET('11. SEGUIMIENTO 2026'!$O$14,INT((ROW()-13)/2),0)),IF(ISBLANK(OFFSET('9. METAS'!$S$20,INT((ROW()-14)/2),0)),"",OFFSET('9. METAS'!$S$20,INT((ROW()-14)/2),0)))</f>
        <v/>
      </c>
      <c r="L238" s="195" t="str">
        <f ca="1">IF(MOD(ROW()-13,2)=0,IF(ISBLANK(OFFSET('11. SEGUIMIENTO 2026'!$P$14,INT((ROW()-13)/2),0)),"",OFFSET('11. SEGUIMIENTO 2026'!$P$14,INT((ROW()-13)/2),0)),IF(ISBLANK(OFFSET('9. METAS'!$T$20,INT((ROW()-14)/2),0)),"",OFFSET('9. METAS'!$T$20,INT((ROW()-14)/2),0)))</f>
        <v/>
      </c>
      <c r="M238" s="196" t="str">
        <f ca="1">IF(MOD(ROW()-13,2)=0,IF(ISBLANK(OFFSET('11. SEGUIMIENTO 2026'!$Q$14,INT((ROW()-13)/2),0)),"",OFFSET('11. SEGUIMIENTO 2026'!$Q$14,INT((ROW()-13)/2),0)),IF(ISBLANK(OFFSET('9. METAS'!$U$20,INT((ROW()-14)/2),0)),"",OFFSET('9. METAS'!$U$20,INT((ROW()-14)/2),0)))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METAS'!$L$20,INT((ROW()-13)/2),0)),"",OFFSET('9. METAS'!$L$20,INT((ROW()-13)/2),0))</f>
        <v/>
      </c>
      <c r="I239" s="744"/>
      <c r="J239" s="194" t="str">
        <f ca="1">IF(MOD(ROW()-13,2)=0,IF(ISBLANK(OFFSET('11. SEGUIMIENTO 2026'!$N$14,INT((ROW()-13)/2),0)),"",OFFSET('11. SEGUIMIENTO 2026'!$N$14,INT((ROW()-13)/2),0)),IF(ISBLANK(OFFSET('9. METAS'!$R$20,INT((ROW()-14)/2),0)),"",OFFSET('9. METAS'!$R$20,INT((ROW()-14)/2),0)))</f>
        <v/>
      </c>
      <c r="K239" s="195" t="str">
        <f ca="1">IF(MOD(ROW()-13,2)=0,IF(ISBLANK(OFFSET('11. SEGUIMIENTO 2026'!$O$14,INT((ROW()-13)/2),0)),"",OFFSET('11. SEGUIMIENTO 2026'!$O$14,INT((ROW()-13)/2),0)),IF(ISBLANK(OFFSET('9. METAS'!$S$20,INT((ROW()-14)/2),0)),"",OFFSET('9. METAS'!$S$20,INT((ROW()-14)/2),0)))</f>
        <v/>
      </c>
      <c r="L239" s="195" t="str">
        <f ca="1">IF(MOD(ROW()-13,2)=0,IF(ISBLANK(OFFSET('11. SEGUIMIENTO 2026'!$P$14,INT((ROW()-13)/2),0)),"",OFFSET('11. SEGUIMIENTO 2026'!$P$14,INT((ROW()-13)/2),0)),IF(ISBLANK(OFFSET('9. METAS'!$T$20,INT((ROW()-14)/2),0)),"",OFFSET('9. METAS'!$T$20,INT((ROW()-14)/2),0)))</f>
        <v/>
      </c>
      <c r="M239" s="196" t="str">
        <f ca="1">IF(MOD(ROW()-13,2)=0,IF(ISBLANK(OFFSET('11. SEGUIMIENTO 2026'!$Q$14,INT((ROW()-13)/2),0)),"",OFFSET('11. SEGUIMIENTO 2026'!$Q$14,INT((ROW()-13)/2),0)),IF(ISBLANK(OFFSET('9. METAS'!$U$20,INT((ROW()-14)/2),0)),"",OFFSET('9. METAS'!$U$20,INT((ROW()-14)/2),0)))</f>
        <v/>
      </c>
      <c r="N239" s="742" t="str">
        <f t="shared" ref="N239" ca="1" si="222">IFERROR(J239/J240,"ND")</f>
        <v>ND</v>
      </c>
      <c r="O239" s="738" t="str">
        <f t="shared" ref="O239" ca="1" si="223">IFERROR(((J239+K239+L239+M239)/H239),"ND")</f>
        <v>ND</v>
      </c>
      <c r="P239" s="726"/>
    </row>
    <row r="240" spans="3:16">
      <c r="C240" s="760"/>
      <c r="D240" s="756"/>
      <c r="E240" s="756"/>
      <c r="F240" s="754"/>
      <c r="G240" s="751"/>
      <c r="H240" s="747"/>
      <c r="I240" s="745"/>
      <c r="J240" s="194" t="str">
        <f ca="1">IF(MOD(ROW()-13,2)=0,IF(ISBLANK(OFFSET('11. SEGUIMIENTO 2026'!$N$14,INT((ROW()-13)/2),0)),"",OFFSET('11. SEGUIMIENTO 2026'!$N$14,INT((ROW()-13)/2),0)),IF(ISBLANK(OFFSET('9. METAS'!$R$20,INT((ROW()-14)/2),0)),"",OFFSET('9. METAS'!$R$20,INT((ROW()-14)/2),0)))</f>
        <v/>
      </c>
      <c r="K240" s="195" t="str">
        <f ca="1">IF(MOD(ROW()-13,2)=0,IF(ISBLANK(OFFSET('11. SEGUIMIENTO 2026'!$O$14,INT((ROW()-13)/2),0)),"",OFFSET('11. SEGUIMIENTO 2026'!$O$14,INT((ROW()-13)/2),0)),IF(ISBLANK(OFFSET('9. METAS'!$S$20,INT((ROW()-14)/2),0)),"",OFFSET('9. METAS'!$S$20,INT((ROW()-14)/2),0)))</f>
        <v/>
      </c>
      <c r="L240" s="195" t="str">
        <f ca="1">IF(MOD(ROW()-13,2)=0,IF(ISBLANK(OFFSET('11. SEGUIMIENTO 2026'!$P$14,INT((ROW()-13)/2),0)),"",OFFSET('11. SEGUIMIENTO 2026'!$P$14,INT((ROW()-13)/2),0)),IF(ISBLANK(OFFSET('9. METAS'!$T$20,INT((ROW()-14)/2),0)),"",OFFSET('9. METAS'!$T$20,INT((ROW()-14)/2),0)))</f>
        <v/>
      </c>
      <c r="M240" s="196" t="str">
        <f ca="1">IF(MOD(ROW()-13,2)=0,IF(ISBLANK(OFFSET('11. SEGUIMIENTO 2026'!$Q$14,INT((ROW()-13)/2),0)),"",OFFSET('11. SEGUIMIENTO 2026'!$Q$14,INT((ROW()-13)/2),0)),IF(ISBLANK(OFFSET('9. METAS'!$U$20,INT((ROW()-14)/2),0)),"",OFFSET('9. METAS'!$U$20,INT((ROW()-14)/2),0)))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METAS'!$L$20,INT((ROW()-13)/2),0)),"",OFFSET('9. METAS'!$L$20,INT((ROW()-13)/2),0))</f>
        <v/>
      </c>
      <c r="I241" s="744"/>
      <c r="J241" s="194" t="str">
        <f ca="1">IF(MOD(ROW()-13,2)=0,IF(ISBLANK(OFFSET('11. SEGUIMIENTO 2026'!$N$14,INT((ROW()-13)/2),0)),"",OFFSET('11. SEGUIMIENTO 2026'!$N$14,INT((ROW()-13)/2),0)),IF(ISBLANK(OFFSET('9. METAS'!$R$20,INT((ROW()-14)/2),0)),"",OFFSET('9. METAS'!$R$20,INT((ROW()-14)/2),0)))</f>
        <v/>
      </c>
      <c r="K241" s="195" t="str">
        <f ca="1">IF(MOD(ROW()-13,2)=0,IF(ISBLANK(OFFSET('11. SEGUIMIENTO 2026'!$O$14,INT((ROW()-13)/2),0)),"",OFFSET('11. SEGUIMIENTO 2026'!$O$14,INT((ROW()-13)/2),0)),IF(ISBLANK(OFFSET('9. METAS'!$S$20,INT((ROW()-14)/2),0)),"",OFFSET('9. METAS'!$S$20,INT((ROW()-14)/2),0)))</f>
        <v/>
      </c>
      <c r="L241" s="195" t="str">
        <f ca="1">IF(MOD(ROW()-13,2)=0,IF(ISBLANK(OFFSET('11. SEGUIMIENTO 2026'!$P$14,INT((ROW()-13)/2),0)),"",OFFSET('11. SEGUIMIENTO 2026'!$P$14,INT((ROW()-13)/2),0)),IF(ISBLANK(OFFSET('9. METAS'!$T$20,INT((ROW()-14)/2),0)),"",OFFSET('9. METAS'!$T$20,INT((ROW()-14)/2),0)))</f>
        <v/>
      </c>
      <c r="M241" s="196" t="str">
        <f ca="1">IF(MOD(ROW()-13,2)=0,IF(ISBLANK(OFFSET('11. SEGUIMIENTO 2026'!$Q$14,INT((ROW()-13)/2),0)),"",OFFSET('11. SEGUIMIENTO 2026'!$Q$14,INT((ROW()-13)/2),0)),IF(ISBLANK(OFFSET('9. METAS'!$U$20,INT((ROW()-14)/2),0)),"",OFFSET('9. METAS'!$U$20,INT((ROW()-14)/2),0)))</f>
        <v/>
      </c>
      <c r="N241" s="742" t="str">
        <f t="shared" ref="N241" ca="1" si="224">IFERROR(J241/J242,"ND")</f>
        <v>ND</v>
      </c>
      <c r="O241" s="738" t="str">
        <f t="shared" ref="O241" ca="1" si="225">IFERROR(((J241+K241+L241+M241)/H241),"ND")</f>
        <v>ND</v>
      </c>
      <c r="P241" s="726"/>
    </row>
    <row r="242" spans="3:16">
      <c r="C242" s="760"/>
      <c r="D242" s="756"/>
      <c r="E242" s="756"/>
      <c r="F242" s="754"/>
      <c r="G242" s="751"/>
      <c r="H242" s="747"/>
      <c r="I242" s="745"/>
      <c r="J242" s="194" t="str">
        <f ca="1">IF(MOD(ROW()-13,2)=0,IF(ISBLANK(OFFSET('11. SEGUIMIENTO 2026'!$N$14,INT((ROW()-13)/2),0)),"",OFFSET('11. SEGUIMIENTO 2026'!$N$14,INT((ROW()-13)/2),0)),IF(ISBLANK(OFFSET('9. METAS'!$R$20,INT((ROW()-14)/2),0)),"",OFFSET('9. METAS'!$R$20,INT((ROW()-14)/2),0)))</f>
        <v/>
      </c>
      <c r="K242" s="195" t="str">
        <f ca="1">IF(MOD(ROW()-13,2)=0,IF(ISBLANK(OFFSET('11. SEGUIMIENTO 2026'!$O$14,INT((ROW()-13)/2),0)),"",OFFSET('11. SEGUIMIENTO 2026'!$O$14,INT((ROW()-13)/2),0)),IF(ISBLANK(OFFSET('9. METAS'!$S$20,INT((ROW()-14)/2),0)),"",OFFSET('9. METAS'!$S$20,INT((ROW()-14)/2),0)))</f>
        <v/>
      </c>
      <c r="L242" s="195" t="str">
        <f ca="1">IF(MOD(ROW()-13,2)=0,IF(ISBLANK(OFFSET('11. SEGUIMIENTO 2026'!$P$14,INT((ROW()-13)/2),0)),"",OFFSET('11. SEGUIMIENTO 2026'!$P$14,INT((ROW()-13)/2),0)),IF(ISBLANK(OFFSET('9. METAS'!$T$20,INT((ROW()-14)/2),0)),"",OFFSET('9. METAS'!$T$20,INT((ROW()-14)/2),0)))</f>
        <v/>
      </c>
      <c r="M242" s="196" t="str">
        <f ca="1">IF(MOD(ROW()-13,2)=0,IF(ISBLANK(OFFSET('11. SEGUIMIENTO 2026'!$Q$14,INT((ROW()-13)/2),0)),"",OFFSET('11. SEGUIMIENTO 2026'!$Q$14,INT((ROW()-13)/2),0)),IF(ISBLANK(OFFSET('9. METAS'!$U$20,INT((ROW()-14)/2),0)),"",OFFSET('9. METAS'!$U$20,INT((ROW()-14)/2),0)))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METAS'!$L$20,INT((ROW()-13)/2),0)),"",OFFSET('9. METAS'!$L$20,INT((ROW()-13)/2),0))</f>
        <v/>
      </c>
      <c r="I243" s="744"/>
      <c r="J243" s="194" t="str">
        <f ca="1">IF(MOD(ROW()-13,2)=0,IF(ISBLANK(OFFSET('11. SEGUIMIENTO 2026'!$N$14,INT((ROW()-13)/2),0)),"",OFFSET('11. SEGUIMIENTO 2026'!$N$14,INT((ROW()-13)/2),0)),IF(ISBLANK(OFFSET('9. METAS'!$R$20,INT((ROW()-14)/2),0)),"",OFFSET('9. METAS'!$R$20,INT((ROW()-14)/2),0)))</f>
        <v/>
      </c>
      <c r="K243" s="195" t="str">
        <f ca="1">IF(MOD(ROW()-13,2)=0,IF(ISBLANK(OFFSET('11. SEGUIMIENTO 2026'!$O$14,INT((ROW()-13)/2),0)),"",OFFSET('11. SEGUIMIENTO 2026'!$O$14,INT((ROW()-13)/2),0)),IF(ISBLANK(OFFSET('9. METAS'!$S$20,INT((ROW()-14)/2),0)),"",OFFSET('9. METAS'!$S$20,INT((ROW()-14)/2),0)))</f>
        <v/>
      </c>
      <c r="L243" s="195" t="str">
        <f ca="1">IF(MOD(ROW()-13,2)=0,IF(ISBLANK(OFFSET('11. SEGUIMIENTO 2026'!$P$14,INT((ROW()-13)/2),0)),"",OFFSET('11. SEGUIMIENTO 2026'!$P$14,INT((ROW()-13)/2),0)),IF(ISBLANK(OFFSET('9. METAS'!$T$20,INT((ROW()-14)/2),0)),"",OFFSET('9. METAS'!$T$20,INT((ROW()-14)/2),0)))</f>
        <v/>
      </c>
      <c r="M243" s="196" t="str">
        <f ca="1">IF(MOD(ROW()-13,2)=0,IF(ISBLANK(OFFSET('11. SEGUIMIENTO 2026'!$Q$14,INT((ROW()-13)/2),0)),"",OFFSET('11. SEGUIMIENTO 2026'!$Q$14,INT((ROW()-13)/2),0)),IF(ISBLANK(OFFSET('9. METAS'!$U$20,INT((ROW()-14)/2),0)),"",OFFSET('9. METAS'!$U$20,INT((ROW()-14)/2),0)))</f>
        <v/>
      </c>
      <c r="N243" s="742" t="str">
        <f t="shared" ref="N243" ca="1" si="226">IFERROR(J243/J244,"ND")</f>
        <v>ND</v>
      </c>
      <c r="O243" s="738" t="str">
        <f t="shared" ref="O243" ca="1" si="227">IFERROR(((J243+K243+L243+M243)/H243),"ND")</f>
        <v>ND</v>
      </c>
      <c r="P243" s="726"/>
    </row>
    <row r="244" spans="3:16">
      <c r="C244" s="760"/>
      <c r="D244" s="756"/>
      <c r="E244" s="756"/>
      <c r="F244" s="754"/>
      <c r="G244" s="751"/>
      <c r="H244" s="747"/>
      <c r="I244" s="745"/>
      <c r="J244" s="194" t="str">
        <f ca="1">IF(MOD(ROW()-13,2)=0,IF(ISBLANK(OFFSET('11. SEGUIMIENTO 2026'!$N$14,INT((ROW()-13)/2),0)),"",OFFSET('11. SEGUIMIENTO 2026'!$N$14,INT((ROW()-13)/2),0)),IF(ISBLANK(OFFSET('9. METAS'!$R$20,INT((ROW()-14)/2),0)),"",OFFSET('9. METAS'!$R$20,INT((ROW()-14)/2),0)))</f>
        <v/>
      </c>
      <c r="K244" s="195" t="str">
        <f ca="1">IF(MOD(ROW()-13,2)=0,IF(ISBLANK(OFFSET('11. SEGUIMIENTO 2026'!$O$14,INT((ROW()-13)/2),0)),"",OFFSET('11. SEGUIMIENTO 2026'!$O$14,INT((ROW()-13)/2),0)),IF(ISBLANK(OFFSET('9. METAS'!$S$20,INT((ROW()-14)/2),0)),"",OFFSET('9. METAS'!$S$20,INT((ROW()-14)/2),0)))</f>
        <v/>
      </c>
      <c r="L244" s="195" t="str">
        <f ca="1">IF(MOD(ROW()-13,2)=0,IF(ISBLANK(OFFSET('11. SEGUIMIENTO 2026'!$P$14,INT((ROW()-13)/2),0)),"",OFFSET('11. SEGUIMIENTO 2026'!$P$14,INT((ROW()-13)/2),0)),IF(ISBLANK(OFFSET('9. METAS'!$T$20,INT((ROW()-14)/2),0)),"",OFFSET('9. METAS'!$T$20,INT((ROW()-14)/2),0)))</f>
        <v/>
      </c>
      <c r="M244" s="196" t="str">
        <f ca="1">IF(MOD(ROW()-13,2)=0,IF(ISBLANK(OFFSET('11. SEGUIMIENTO 2026'!$Q$14,INT((ROW()-13)/2),0)),"",OFFSET('11. SEGUIMIENTO 2026'!$Q$14,INT((ROW()-13)/2),0)),IF(ISBLANK(OFFSET('9. METAS'!$U$20,INT((ROW()-14)/2),0)),"",OFFSET('9. METAS'!$U$20,INT((ROW()-14)/2),0)))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METAS'!$L$20,INT((ROW()-13)/2),0)),"",OFFSET('9. METAS'!$L$20,INT((ROW()-13)/2),0))</f>
        <v/>
      </c>
      <c r="I245" s="744"/>
      <c r="J245" s="194" t="str">
        <f ca="1">IF(MOD(ROW()-13,2)=0,IF(ISBLANK(OFFSET('11. SEGUIMIENTO 2026'!$N$14,INT((ROW()-13)/2),0)),"",OFFSET('11. SEGUIMIENTO 2026'!$N$14,INT((ROW()-13)/2),0)),IF(ISBLANK(OFFSET('9. METAS'!$R$20,INT((ROW()-14)/2),0)),"",OFFSET('9. METAS'!$R$20,INT((ROW()-14)/2),0)))</f>
        <v/>
      </c>
      <c r="K245" s="195" t="str">
        <f ca="1">IF(MOD(ROW()-13,2)=0,IF(ISBLANK(OFFSET('11. SEGUIMIENTO 2026'!$O$14,INT((ROW()-13)/2),0)),"",OFFSET('11. SEGUIMIENTO 2026'!$O$14,INT((ROW()-13)/2),0)),IF(ISBLANK(OFFSET('9. METAS'!$S$20,INT((ROW()-14)/2),0)),"",OFFSET('9. METAS'!$S$20,INT((ROW()-14)/2),0)))</f>
        <v/>
      </c>
      <c r="L245" s="195" t="str">
        <f ca="1">IF(MOD(ROW()-13,2)=0,IF(ISBLANK(OFFSET('11. SEGUIMIENTO 2026'!$P$14,INT((ROW()-13)/2),0)),"",OFFSET('11. SEGUIMIENTO 2026'!$P$14,INT((ROW()-13)/2),0)),IF(ISBLANK(OFFSET('9. METAS'!$T$20,INT((ROW()-14)/2),0)),"",OFFSET('9. METAS'!$T$20,INT((ROW()-14)/2),0)))</f>
        <v/>
      </c>
      <c r="M245" s="196" t="str">
        <f ca="1">IF(MOD(ROW()-13,2)=0,IF(ISBLANK(OFFSET('11. SEGUIMIENTO 2026'!$Q$14,INT((ROW()-13)/2),0)),"",OFFSET('11. SEGUIMIENTO 2026'!$Q$14,INT((ROW()-13)/2),0)),IF(ISBLANK(OFFSET('9. METAS'!$U$20,INT((ROW()-14)/2),0)),"",OFFSET('9. METAS'!$U$20,INT((ROW()-14)/2),0)))</f>
        <v/>
      </c>
      <c r="N245" s="742" t="str">
        <f t="shared" ref="N245" ca="1" si="228">IFERROR(J245/J246,"ND")</f>
        <v>ND</v>
      </c>
      <c r="O245" s="738" t="str">
        <f t="shared" ref="O245" ca="1" si="229">IFERROR(((J245+K245+L245+M245)/H245),"ND")</f>
        <v>ND</v>
      </c>
      <c r="P245" s="726"/>
    </row>
    <row r="246" spans="3:16">
      <c r="C246" s="760"/>
      <c r="D246" s="756"/>
      <c r="E246" s="756"/>
      <c r="F246" s="754"/>
      <c r="G246" s="751"/>
      <c r="H246" s="747"/>
      <c r="I246" s="745"/>
      <c r="J246" s="194" t="str">
        <f ca="1">IF(MOD(ROW()-13,2)=0,IF(ISBLANK(OFFSET('11. SEGUIMIENTO 2026'!$N$14,INT((ROW()-13)/2),0)),"",OFFSET('11. SEGUIMIENTO 2026'!$N$14,INT((ROW()-13)/2),0)),IF(ISBLANK(OFFSET('9. METAS'!$R$20,INT((ROW()-14)/2),0)),"",OFFSET('9. METAS'!$R$20,INT((ROW()-14)/2),0)))</f>
        <v/>
      </c>
      <c r="K246" s="195" t="str">
        <f ca="1">IF(MOD(ROW()-13,2)=0,IF(ISBLANK(OFFSET('11. SEGUIMIENTO 2026'!$O$14,INT((ROW()-13)/2),0)),"",OFFSET('11. SEGUIMIENTO 2026'!$O$14,INT((ROW()-13)/2),0)),IF(ISBLANK(OFFSET('9. METAS'!$S$20,INT((ROW()-14)/2),0)),"",OFFSET('9. METAS'!$S$20,INT((ROW()-14)/2),0)))</f>
        <v/>
      </c>
      <c r="L246" s="195" t="str">
        <f ca="1">IF(MOD(ROW()-13,2)=0,IF(ISBLANK(OFFSET('11. SEGUIMIENTO 2026'!$P$14,INT((ROW()-13)/2),0)),"",OFFSET('11. SEGUIMIENTO 2026'!$P$14,INT((ROW()-13)/2),0)),IF(ISBLANK(OFFSET('9. METAS'!$T$20,INT((ROW()-14)/2),0)),"",OFFSET('9. METAS'!$T$20,INT((ROW()-14)/2),0)))</f>
        <v/>
      </c>
      <c r="M246" s="196" t="str">
        <f ca="1">IF(MOD(ROW()-13,2)=0,IF(ISBLANK(OFFSET('11. SEGUIMIENTO 2026'!$Q$14,INT((ROW()-13)/2),0)),"",OFFSET('11. SEGUIMIENTO 2026'!$Q$14,INT((ROW()-13)/2),0)),IF(ISBLANK(OFFSET('9. METAS'!$U$20,INT((ROW()-14)/2),0)),"",OFFSET('9. METAS'!$U$20,INT((ROW()-14)/2),0)))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METAS'!$L$20,INT((ROW()-13)/2),0)),"",OFFSET('9. METAS'!$L$20,INT((ROW()-13)/2),0))</f>
        <v/>
      </c>
      <c r="I247" s="744"/>
      <c r="J247" s="194" t="str">
        <f ca="1">IF(MOD(ROW()-13,2)=0,IF(ISBLANK(OFFSET('11. SEGUIMIENTO 2026'!$N$14,INT((ROW()-13)/2),0)),"",OFFSET('11. SEGUIMIENTO 2026'!$N$14,INT((ROW()-13)/2),0)),IF(ISBLANK(OFFSET('9. METAS'!$R$20,INT((ROW()-14)/2),0)),"",OFFSET('9. METAS'!$R$20,INT((ROW()-14)/2),0)))</f>
        <v/>
      </c>
      <c r="K247" s="195" t="str">
        <f ca="1">IF(MOD(ROW()-13,2)=0,IF(ISBLANK(OFFSET('11. SEGUIMIENTO 2026'!$O$14,INT((ROW()-13)/2),0)),"",OFFSET('11. SEGUIMIENTO 2026'!$O$14,INT((ROW()-13)/2),0)),IF(ISBLANK(OFFSET('9. METAS'!$S$20,INT((ROW()-14)/2),0)),"",OFFSET('9. METAS'!$S$20,INT((ROW()-14)/2),0)))</f>
        <v/>
      </c>
      <c r="L247" s="195" t="str">
        <f ca="1">IF(MOD(ROW()-13,2)=0,IF(ISBLANK(OFFSET('11. SEGUIMIENTO 2026'!$P$14,INT((ROW()-13)/2),0)),"",OFFSET('11. SEGUIMIENTO 2026'!$P$14,INT((ROW()-13)/2),0)),IF(ISBLANK(OFFSET('9. METAS'!$T$20,INT((ROW()-14)/2),0)),"",OFFSET('9. METAS'!$T$20,INT((ROW()-14)/2),0)))</f>
        <v/>
      </c>
      <c r="M247" s="196" t="str">
        <f ca="1">IF(MOD(ROW()-13,2)=0,IF(ISBLANK(OFFSET('11. SEGUIMIENTO 2026'!$Q$14,INT((ROW()-13)/2),0)),"",OFFSET('11. SEGUIMIENTO 2026'!$Q$14,INT((ROW()-13)/2),0)),IF(ISBLANK(OFFSET('9. METAS'!$U$20,INT((ROW()-14)/2),0)),"",OFFSET('9. METAS'!$U$20,INT((ROW()-14)/2),0)))</f>
        <v/>
      </c>
      <c r="N247" s="742" t="str">
        <f t="shared" ref="N247" ca="1" si="230">IFERROR(J247/J248,"ND")</f>
        <v>ND</v>
      </c>
      <c r="O247" s="738" t="str">
        <f t="shared" ref="O247" ca="1" si="231">IFERROR(((J247+K247+L247+M247)/H247),"ND")</f>
        <v>ND</v>
      </c>
      <c r="P247" s="726"/>
    </row>
    <row r="248" spans="3:16">
      <c r="C248" s="760"/>
      <c r="D248" s="756"/>
      <c r="E248" s="756"/>
      <c r="F248" s="754"/>
      <c r="G248" s="751"/>
      <c r="H248" s="747"/>
      <c r="I248" s="745"/>
      <c r="J248" s="194" t="str">
        <f ca="1">IF(MOD(ROW()-13,2)=0,IF(ISBLANK(OFFSET('11. SEGUIMIENTO 2026'!$N$14,INT((ROW()-13)/2),0)),"",OFFSET('11. SEGUIMIENTO 2026'!$N$14,INT((ROW()-13)/2),0)),IF(ISBLANK(OFFSET('9. METAS'!$R$20,INT((ROW()-14)/2),0)),"",OFFSET('9. METAS'!$R$20,INT((ROW()-14)/2),0)))</f>
        <v/>
      </c>
      <c r="K248" s="195" t="str">
        <f ca="1">IF(MOD(ROW()-13,2)=0,IF(ISBLANK(OFFSET('11. SEGUIMIENTO 2026'!$O$14,INT((ROW()-13)/2),0)),"",OFFSET('11. SEGUIMIENTO 2026'!$O$14,INT((ROW()-13)/2),0)),IF(ISBLANK(OFFSET('9. METAS'!$S$20,INT((ROW()-14)/2),0)),"",OFFSET('9. METAS'!$S$20,INT((ROW()-14)/2),0)))</f>
        <v/>
      </c>
      <c r="L248" s="195" t="str">
        <f ca="1">IF(MOD(ROW()-13,2)=0,IF(ISBLANK(OFFSET('11. SEGUIMIENTO 2026'!$P$14,INT((ROW()-13)/2),0)),"",OFFSET('11. SEGUIMIENTO 2026'!$P$14,INT((ROW()-13)/2),0)),IF(ISBLANK(OFFSET('9. METAS'!$T$20,INT((ROW()-14)/2),0)),"",OFFSET('9. METAS'!$T$20,INT((ROW()-14)/2),0)))</f>
        <v/>
      </c>
      <c r="M248" s="196" t="str">
        <f ca="1">IF(MOD(ROW()-13,2)=0,IF(ISBLANK(OFFSET('11. SEGUIMIENTO 2026'!$Q$14,INT((ROW()-13)/2),0)),"",OFFSET('11. SEGUIMIENTO 2026'!$Q$14,INT((ROW()-13)/2),0)),IF(ISBLANK(OFFSET('9. METAS'!$U$20,INT((ROW()-14)/2),0)),"",OFFSET('9. METAS'!$U$20,INT((ROW()-14)/2),0)))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METAS'!$L$20,INT((ROW()-13)/2),0)),"",OFFSET('9. METAS'!$L$20,INT((ROW()-13)/2),0))</f>
        <v/>
      </c>
      <c r="I249" s="744"/>
      <c r="J249" s="194" t="str">
        <f ca="1">IF(MOD(ROW()-13,2)=0,IF(ISBLANK(OFFSET('11. SEGUIMIENTO 2026'!$N$14,INT((ROW()-13)/2),0)),"",OFFSET('11. SEGUIMIENTO 2026'!$N$14,INT((ROW()-13)/2),0)),IF(ISBLANK(OFFSET('9. METAS'!$R$20,INT((ROW()-14)/2),0)),"",OFFSET('9. METAS'!$R$20,INT((ROW()-14)/2),0)))</f>
        <v/>
      </c>
      <c r="K249" s="195" t="str">
        <f ca="1">IF(MOD(ROW()-13,2)=0,IF(ISBLANK(OFFSET('11. SEGUIMIENTO 2026'!$O$14,INT((ROW()-13)/2),0)),"",OFFSET('11. SEGUIMIENTO 2026'!$O$14,INT((ROW()-13)/2),0)),IF(ISBLANK(OFFSET('9. METAS'!$S$20,INT((ROW()-14)/2),0)),"",OFFSET('9. METAS'!$S$20,INT((ROW()-14)/2),0)))</f>
        <v/>
      </c>
      <c r="L249" s="195" t="str">
        <f ca="1">IF(MOD(ROW()-13,2)=0,IF(ISBLANK(OFFSET('11. SEGUIMIENTO 2026'!$P$14,INT((ROW()-13)/2),0)),"",OFFSET('11. SEGUIMIENTO 2026'!$P$14,INT((ROW()-13)/2),0)),IF(ISBLANK(OFFSET('9. METAS'!$T$20,INT((ROW()-14)/2),0)),"",OFFSET('9. METAS'!$T$20,INT((ROW()-14)/2),0)))</f>
        <v/>
      </c>
      <c r="M249" s="196" t="str">
        <f ca="1">IF(MOD(ROW()-13,2)=0,IF(ISBLANK(OFFSET('11. SEGUIMIENTO 2026'!$Q$14,INT((ROW()-13)/2),0)),"",OFFSET('11. SEGUIMIENTO 2026'!$Q$14,INT((ROW()-13)/2),0)),IF(ISBLANK(OFFSET('9. METAS'!$U$20,INT((ROW()-14)/2),0)),"",OFFSET('9. METAS'!$U$20,INT((ROW()-14)/2),0)))</f>
        <v/>
      </c>
      <c r="N249" s="742" t="str">
        <f t="shared" ref="N249" ca="1" si="232">IFERROR(J249/J250,"ND")</f>
        <v>ND</v>
      </c>
      <c r="O249" s="738" t="str">
        <f t="shared" ref="O249" ca="1" si="233">IFERROR(((J249+K249+L249+M249)/H249),"ND")</f>
        <v>ND</v>
      </c>
      <c r="P249" s="726"/>
    </row>
    <row r="250" spans="3:16">
      <c r="C250" s="760"/>
      <c r="D250" s="756"/>
      <c r="E250" s="756"/>
      <c r="F250" s="754"/>
      <c r="G250" s="751"/>
      <c r="H250" s="747"/>
      <c r="I250" s="745"/>
      <c r="J250" s="194" t="str">
        <f ca="1">IF(MOD(ROW()-13,2)=0,IF(ISBLANK(OFFSET('11. SEGUIMIENTO 2026'!$N$14,INT((ROW()-13)/2),0)),"",OFFSET('11. SEGUIMIENTO 2026'!$N$14,INT((ROW()-13)/2),0)),IF(ISBLANK(OFFSET('9. METAS'!$R$20,INT((ROW()-14)/2),0)),"",OFFSET('9. METAS'!$R$20,INT((ROW()-14)/2),0)))</f>
        <v/>
      </c>
      <c r="K250" s="195" t="str">
        <f ca="1">IF(MOD(ROW()-13,2)=0,IF(ISBLANK(OFFSET('11. SEGUIMIENTO 2026'!$O$14,INT((ROW()-13)/2),0)),"",OFFSET('11. SEGUIMIENTO 2026'!$O$14,INT((ROW()-13)/2),0)),IF(ISBLANK(OFFSET('9. METAS'!$S$20,INT((ROW()-14)/2),0)),"",OFFSET('9. METAS'!$S$20,INT((ROW()-14)/2),0)))</f>
        <v/>
      </c>
      <c r="L250" s="195" t="str">
        <f ca="1">IF(MOD(ROW()-13,2)=0,IF(ISBLANK(OFFSET('11. SEGUIMIENTO 2026'!$P$14,INT((ROW()-13)/2),0)),"",OFFSET('11. SEGUIMIENTO 2026'!$P$14,INT((ROW()-13)/2),0)),IF(ISBLANK(OFFSET('9. METAS'!$T$20,INT((ROW()-14)/2),0)),"",OFFSET('9. METAS'!$T$20,INT((ROW()-14)/2),0)))</f>
        <v/>
      </c>
      <c r="M250" s="196" t="str">
        <f ca="1">IF(MOD(ROW()-13,2)=0,IF(ISBLANK(OFFSET('11. SEGUIMIENTO 2026'!$Q$14,INT((ROW()-13)/2),0)),"",OFFSET('11. SEGUIMIENTO 2026'!$Q$14,INT((ROW()-13)/2),0)),IF(ISBLANK(OFFSET('9. METAS'!$U$20,INT((ROW()-14)/2),0)),"",OFFSET('9. METAS'!$U$20,INT((ROW()-14)/2),0)))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METAS'!$L$20,INT((ROW()-13)/2),0)),"",OFFSET('9. METAS'!$L$20,INT((ROW()-13)/2),0))</f>
        <v/>
      </c>
      <c r="I251" s="744"/>
      <c r="J251" s="194" t="str">
        <f ca="1">IF(MOD(ROW()-13,2)=0,IF(ISBLANK(OFFSET('11. SEGUIMIENTO 2026'!$N$14,INT((ROW()-13)/2),0)),"",OFFSET('11. SEGUIMIENTO 2026'!$N$14,INT((ROW()-13)/2),0)),IF(ISBLANK(OFFSET('9. METAS'!$R$20,INT((ROW()-14)/2),0)),"",OFFSET('9. METAS'!$R$20,INT((ROW()-14)/2),0)))</f>
        <v/>
      </c>
      <c r="K251" s="195" t="str">
        <f ca="1">IF(MOD(ROW()-13,2)=0,IF(ISBLANK(OFFSET('11. SEGUIMIENTO 2026'!$O$14,INT((ROW()-13)/2),0)),"",OFFSET('11. SEGUIMIENTO 2026'!$O$14,INT((ROW()-13)/2),0)),IF(ISBLANK(OFFSET('9. METAS'!$S$20,INT((ROW()-14)/2),0)),"",OFFSET('9. METAS'!$S$20,INT((ROW()-14)/2),0)))</f>
        <v/>
      </c>
      <c r="L251" s="195" t="str">
        <f ca="1">IF(MOD(ROW()-13,2)=0,IF(ISBLANK(OFFSET('11. SEGUIMIENTO 2026'!$P$14,INT((ROW()-13)/2),0)),"",OFFSET('11. SEGUIMIENTO 2026'!$P$14,INT((ROW()-13)/2),0)),IF(ISBLANK(OFFSET('9. METAS'!$T$20,INT((ROW()-14)/2),0)),"",OFFSET('9. METAS'!$T$20,INT((ROW()-14)/2),0)))</f>
        <v/>
      </c>
      <c r="M251" s="196" t="str">
        <f ca="1">IF(MOD(ROW()-13,2)=0,IF(ISBLANK(OFFSET('11. SEGUIMIENTO 2026'!$Q$14,INT((ROW()-13)/2),0)),"",OFFSET('11. SEGUIMIENTO 2026'!$Q$14,INT((ROW()-13)/2),0)),IF(ISBLANK(OFFSET('9. METAS'!$U$20,INT((ROW()-14)/2),0)),"",OFFSET('9. METAS'!$U$20,INT((ROW()-14)/2),0)))</f>
        <v/>
      </c>
      <c r="N251" s="742" t="str">
        <f t="shared" ref="N251" ca="1" si="234">IFERROR(J251/J252,"ND")</f>
        <v>ND</v>
      </c>
      <c r="O251" s="738" t="str">
        <f t="shared" ref="O251" ca="1" si="235">IFERROR(((J251+K251+L251+M251)/H251),"ND")</f>
        <v>ND</v>
      </c>
      <c r="P251" s="726"/>
    </row>
    <row r="252" spans="3:16">
      <c r="C252" s="760"/>
      <c r="D252" s="756"/>
      <c r="E252" s="756"/>
      <c r="F252" s="754"/>
      <c r="G252" s="751"/>
      <c r="H252" s="747"/>
      <c r="I252" s="745"/>
      <c r="J252" s="194" t="str">
        <f ca="1">IF(MOD(ROW()-13,2)=0,IF(ISBLANK(OFFSET('11. SEGUIMIENTO 2026'!$N$14,INT((ROW()-13)/2),0)),"",OFFSET('11. SEGUIMIENTO 2026'!$N$14,INT((ROW()-13)/2),0)),IF(ISBLANK(OFFSET('9. METAS'!$R$20,INT((ROW()-14)/2),0)),"",OFFSET('9. METAS'!$R$20,INT((ROW()-14)/2),0)))</f>
        <v/>
      </c>
      <c r="K252" s="195" t="str">
        <f ca="1">IF(MOD(ROW()-13,2)=0,IF(ISBLANK(OFFSET('11. SEGUIMIENTO 2026'!$O$14,INT((ROW()-13)/2),0)),"",OFFSET('11. SEGUIMIENTO 2026'!$O$14,INT((ROW()-13)/2),0)),IF(ISBLANK(OFFSET('9. METAS'!$S$20,INT((ROW()-14)/2),0)),"",OFFSET('9. METAS'!$S$20,INT((ROW()-14)/2),0)))</f>
        <v/>
      </c>
      <c r="L252" s="195" t="str">
        <f ca="1">IF(MOD(ROW()-13,2)=0,IF(ISBLANK(OFFSET('11. SEGUIMIENTO 2026'!$P$14,INT((ROW()-13)/2),0)),"",OFFSET('11. SEGUIMIENTO 2026'!$P$14,INT((ROW()-13)/2),0)),IF(ISBLANK(OFFSET('9. METAS'!$T$20,INT((ROW()-14)/2),0)),"",OFFSET('9. METAS'!$T$20,INT((ROW()-14)/2),0)))</f>
        <v/>
      </c>
      <c r="M252" s="196" t="str">
        <f ca="1">IF(MOD(ROW()-13,2)=0,IF(ISBLANK(OFFSET('11. SEGUIMIENTO 2026'!$Q$14,INT((ROW()-13)/2),0)),"",OFFSET('11. SEGUIMIENTO 2026'!$Q$14,INT((ROW()-13)/2),0)),IF(ISBLANK(OFFSET('9. METAS'!$U$20,INT((ROW()-14)/2),0)),"",OFFSET('9. METAS'!$U$20,INT((ROW()-14)/2),0)))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METAS'!$L$20,INT((ROW()-13)/2),0)),"",OFFSET('9. METAS'!$L$20,INT((ROW()-13)/2),0))</f>
        <v/>
      </c>
      <c r="I253" s="744"/>
      <c r="J253" s="194" t="str">
        <f ca="1">IF(MOD(ROW()-13,2)=0,IF(ISBLANK(OFFSET('11. SEGUIMIENTO 2026'!$N$14,INT((ROW()-13)/2),0)),"",OFFSET('11. SEGUIMIENTO 2026'!$N$14,INT((ROW()-13)/2),0)),IF(ISBLANK(OFFSET('9. METAS'!$R$20,INT((ROW()-14)/2),0)),"",OFFSET('9. METAS'!$R$20,INT((ROW()-14)/2),0)))</f>
        <v/>
      </c>
      <c r="K253" s="195" t="str">
        <f ca="1">IF(MOD(ROW()-13,2)=0,IF(ISBLANK(OFFSET('11. SEGUIMIENTO 2026'!$O$14,INT((ROW()-13)/2),0)),"",OFFSET('11. SEGUIMIENTO 2026'!$O$14,INT((ROW()-13)/2),0)),IF(ISBLANK(OFFSET('9. METAS'!$S$20,INT((ROW()-14)/2),0)),"",OFFSET('9. METAS'!$S$20,INT((ROW()-14)/2),0)))</f>
        <v/>
      </c>
      <c r="L253" s="195" t="str">
        <f ca="1">IF(MOD(ROW()-13,2)=0,IF(ISBLANK(OFFSET('11. SEGUIMIENTO 2026'!$P$14,INT((ROW()-13)/2),0)),"",OFFSET('11. SEGUIMIENTO 2026'!$P$14,INT((ROW()-13)/2),0)),IF(ISBLANK(OFFSET('9. METAS'!$T$20,INT((ROW()-14)/2),0)),"",OFFSET('9. METAS'!$T$20,INT((ROW()-14)/2),0)))</f>
        <v/>
      </c>
      <c r="M253" s="196" t="str">
        <f ca="1">IF(MOD(ROW()-13,2)=0,IF(ISBLANK(OFFSET('11. SEGUIMIENTO 2026'!$Q$14,INT((ROW()-13)/2),0)),"",OFFSET('11. SEGUIMIENTO 2026'!$Q$14,INT((ROW()-13)/2),0)),IF(ISBLANK(OFFSET('9. METAS'!$U$20,INT((ROW()-14)/2),0)),"",OFFSET('9. METAS'!$U$20,INT((ROW()-14)/2),0)))</f>
        <v/>
      </c>
      <c r="N253" s="742" t="str">
        <f t="shared" ref="N253" ca="1" si="236">IFERROR(J253/J254,"ND")</f>
        <v>ND</v>
      </c>
      <c r="O253" s="738" t="str">
        <f t="shared" ref="O253" ca="1" si="237">IFERROR(((J253+K253+L253+M253)/H253),"ND")</f>
        <v>ND</v>
      </c>
      <c r="P253" s="726"/>
    </row>
    <row r="254" spans="3:16">
      <c r="C254" s="760"/>
      <c r="D254" s="756"/>
      <c r="E254" s="756"/>
      <c r="F254" s="754"/>
      <c r="G254" s="751"/>
      <c r="H254" s="747"/>
      <c r="I254" s="745"/>
      <c r="J254" s="194" t="str">
        <f ca="1">IF(MOD(ROW()-13,2)=0,IF(ISBLANK(OFFSET('11. SEGUIMIENTO 2026'!$N$14,INT((ROW()-13)/2),0)),"",OFFSET('11. SEGUIMIENTO 2026'!$N$14,INT((ROW()-13)/2),0)),IF(ISBLANK(OFFSET('9. METAS'!$R$20,INT((ROW()-14)/2),0)),"",OFFSET('9. METAS'!$R$20,INT((ROW()-14)/2),0)))</f>
        <v/>
      </c>
      <c r="K254" s="195" t="str">
        <f ca="1">IF(MOD(ROW()-13,2)=0,IF(ISBLANK(OFFSET('11. SEGUIMIENTO 2026'!$O$14,INT((ROW()-13)/2),0)),"",OFFSET('11. SEGUIMIENTO 2026'!$O$14,INT((ROW()-13)/2),0)),IF(ISBLANK(OFFSET('9. METAS'!$S$20,INT((ROW()-14)/2),0)),"",OFFSET('9. METAS'!$S$20,INT((ROW()-14)/2),0)))</f>
        <v/>
      </c>
      <c r="L254" s="195" t="str">
        <f ca="1">IF(MOD(ROW()-13,2)=0,IF(ISBLANK(OFFSET('11. SEGUIMIENTO 2026'!$P$14,INT((ROW()-13)/2),0)),"",OFFSET('11. SEGUIMIENTO 2026'!$P$14,INT((ROW()-13)/2),0)),IF(ISBLANK(OFFSET('9. METAS'!$T$20,INT((ROW()-14)/2),0)),"",OFFSET('9. METAS'!$T$20,INT((ROW()-14)/2),0)))</f>
        <v/>
      </c>
      <c r="M254" s="196" t="str">
        <f ca="1">IF(MOD(ROW()-13,2)=0,IF(ISBLANK(OFFSET('11. SEGUIMIENTO 2026'!$Q$14,INT((ROW()-13)/2),0)),"",OFFSET('11. SEGUIMIENTO 2026'!$Q$14,INT((ROW()-13)/2),0)),IF(ISBLANK(OFFSET('9. METAS'!$U$20,INT((ROW()-14)/2),0)),"",OFFSET('9. METAS'!$U$20,INT((ROW()-14)/2),0)))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METAS'!$L$20,INT((ROW()-13)/2),0)),"",OFFSET('9. METAS'!$L$20,INT((ROW()-13)/2),0))</f>
        <v/>
      </c>
      <c r="I255" s="744"/>
      <c r="J255" s="194" t="str">
        <f ca="1">IF(MOD(ROW()-13,2)=0,IF(ISBLANK(OFFSET('11. SEGUIMIENTO 2026'!$N$14,INT((ROW()-13)/2),0)),"",OFFSET('11. SEGUIMIENTO 2026'!$N$14,INT((ROW()-13)/2),0)),IF(ISBLANK(OFFSET('9. METAS'!$R$20,INT((ROW()-14)/2),0)),"",OFFSET('9. METAS'!$R$20,INT((ROW()-14)/2),0)))</f>
        <v/>
      </c>
      <c r="K255" s="195" t="str">
        <f ca="1">IF(MOD(ROW()-13,2)=0,IF(ISBLANK(OFFSET('11. SEGUIMIENTO 2026'!$O$14,INT((ROW()-13)/2),0)),"",OFFSET('11. SEGUIMIENTO 2026'!$O$14,INT((ROW()-13)/2),0)),IF(ISBLANK(OFFSET('9. METAS'!$S$20,INT((ROW()-14)/2),0)),"",OFFSET('9. METAS'!$S$20,INT((ROW()-14)/2),0)))</f>
        <v/>
      </c>
      <c r="L255" s="195" t="str">
        <f ca="1">IF(MOD(ROW()-13,2)=0,IF(ISBLANK(OFFSET('11. SEGUIMIENTO 2026'!$P$14,INT((ROW()-13)/2),0)),"",OFFSET('11. SEGUIMIENTO 2026'!$P$14,INT((ROW()-13)/2),0)),IF(ISBLANK(OFFSET('9. METAS'!$T$20,INT((ROW()-14)/2),0)),"",OFFSET('9. METAS'!$T$20,INT((ROW()-14)/2),0)))</f>
        <v/>
      </c>
      <c r="M255" s="196" t="str">
        <f ca="1">IF(MOD(ROW()-13,2)=0,IF(ISBLANK(OFFSET('11. SEGUIMIENTO 2026'!$Q$14,INT((ROW()-13)/2),0)),"",OFFSET('11. SEGUIMIENTO 2026'!$Q$14,INT((ROW()-13)/2),0)),IF(ISBLANK(OFFSET('9. METAS'!$U$20,INT((ROW()-14)/2),0)),"",OFFSET('9. METAS'!$U$20,INT((ROW()-14)/2),0)))</f>
        <v/>
      </c>
      <c r="N255" s="742" t="str">
        <f t="shared" ref="N255" ca="1" si="238">IFERROR(J255/J256,"ND")</f>
        <v>ND</v>
      </c>
      <c r="O255" s="738" t="str">
        <f t="shared" ref="O255" ca="1" si="239">IFERROR(((J255+K255+L255+M255)/H255),"ND")</f>
        <v>ND</v>
      </c>
      <c r="P255" s="726"/>
    </row>
    <row r="256" spans="3:16">
      <c r="C256" s="760"/>
      <c r="D256" s="756"/>
      <c r="E256" s="756"/>
      <c r="F256" s="754"/>
      <c r="G256" s="751"/>
      <c r="H256" s="747"/>
      <c r="I256" s="745"/>
      <c r="J256" s="194" t="str">
        <f ca="1">IF(MOD(ROW()-13,2)=0,IF(ISBLANK(OFFSET('11. SEGUIMIENTO 2026'!$N$14,INT((ROW()-13)/2),0)),"",OFFSET('11. SEGUIMIENTO 2026'!$N$14,INT((ROW()-13)/2),0)),IF(ISBLANK(OFFSET('9. METAS'!$R$20,INT((ROW()-14)/2),0)),"",OFFSET('9. METAS'!$R$20,INT((ROW()-14)/2),0)))</f>
        <v/>
      </c>
      <c r="K256" s="195" t="str">
        <f ca="1">IF(MOD(ROW()-13,2)=0,IF(ISBLANK(OFFSET('11. SEGUIMIENTO 2026'!$O$14,INT((ROW()-13)/2),0)),"",OFFSET('11. SEGUIMIENTO 2026'!$O$14,INT((ROW()-13)/2),0)),IF(ISBLANK(OFFSET('9. METAS'!$S$20,INT((ROW()-14)/2),0)),"",OFFSET('9. METAS'!$S$20,INT((ROW()-14)/2),0)))</f>
        <v/>
      </c>
      <c r="L256" s="195" t="str">
        <f ca="1">IF(MOD(ROW()-13,2)=0,IF(ISBLANK(OFFSET('11. SEGUIMIENTO 2026'!$P$14,INT((ROW()-13)/2),0)),"",OFFSET('11. SEGUIMIENTO 2026'!$P$14,INT((ROW()-13)/2),0)),IF(ISBLANK(OFFSET('9. METAS'!$T$20,INT((ROW()-14)/2),0)),"",OFFSET('9. METAS'!$T$20,INT((ROW()-14)/2),0)))</f>
        <v/>
      </c>
      <c r="M256" s="196" t="str">
        <f ca="1">IF(MOD(ROW()-13,2)=0,IF(ISBLANK(OFFSET('11. SEGUIMIENTO 2026'!$Q$14,INT((ROW()-13)/2),0)),"",OFFSET('11. SEGUIMIENTO 2026'!$Q$14,INT((ROW()-13)/2),0)),IF(ISBLANK(OFFSET('9. METAS'!$U$20,INT((ROW()-14)/2),0)),"",OFFSET('9. METAS'!$U$20,INT((ROW()-14)/2),0)))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METAS'!$L$20,INT((ROW()-13)/2),0)),"",OFFSET('9. METAS'!$L$20,INT((ROW()-13)/2),0))</f>
        <v/>
      </c>
      <c r="I257" s="744"/>
      <c r="J257" s="194" t="str">
        <f ca="1">IF(MOD(ROW()-13,2)=0,IF(ISBLANK(OFFSET('11. SEGUIMIENTO 2026'!$N$14,INT((ROW()-13)/2),0)),"",OFFSET('11. SEGUIMIENTO 2026'!$N$14,INT((ROW()-13)/2),0)),IF(ISBLANK(OFFSET('9. METAS'!$R$20,INT((ROW()-14)/2),0)),"",OFFSET('9. METAS'!$R$20,INT((ROW()-14)/2),0)))</f>
        <v/>
      </c>
      <c r="K257" s="195" t="str">
        <f ca="1">IF(MOD(ROW()-13,2)=0,IF(ISBLANK(OFFSET('11. SEGUIMIENTO 2026'!$O$14,INT((ROW()-13)/2),0)),"",OFFSET('11. SEGUIMIENTO 2026'!$O$14,INT((ROW()-13)/2),0)),IF(ISBLANK(OFFSET('9. METAS'!$S$20,INT((ROW()-14)/2),0)),"",OFFSET('9. METAS'!$S$20,INT((ROW()-14)/2),0)))</f>
        <v/>
      </c>
      <c r="L257" s="195" t="str">
        <f ca="1">IF(MOD(ROW()-13,2)=0,IF(ISBLANK(OFFSET('11. SEGUIMIENTO 2026'!$P$14,INT((ROW()-13)/2),0)),"",OFFSET('11. SEGUIMIENTO 2026'!$P$14,INT((ROW()-13)/2),0)),IF(ISBLANK(OFFSET('9. METAS'!$T$20,INT((ROW()-14)/2),0)),"",OFFSET('9. METAS'!$T$20,INT((ROW()-14)/2),0)))</f>
        <v/>
      </c>
      <c r="M257" s="196" t="str">
        <f ca="1">IF(MOD(ROW()-13,2)=0,IF(ISBLANK(OFFSET('11. SEGUIMIENTO 2026'!$Q$14,INT((ROW()-13)/2),0)),"",OFFSET('11. SEGUIMIENTO 2026'!$Q$14,INT((ROW()-13)/2),0)),IF(ISBLANK(OFFSET('9. METAS'!$U$20,INT((ROW()-14)/2),0)),"",OFFSET('9. METAS'!$U$20,INT((ROW()-14)/2),0)))</f>
        <v/>
      </c>
      <c r="N257" s="742" t="str">
        <f t="shared" ref="N257" ca="1" si="240">IFERROR(J257/J258,"ND")</f>
        <v>ND</v>
      </c>
      <c r="O257" s="738" t="str">
        <f t="shared" ref="O257" ca="1" si="241">IFERROR(((J257+K257+L257+M257)/H257),"ND")</f>
        <v>ND</v>
      </c>
      <c r="P257" s="726"/>
    </row>
    <row r="258" spans="3:16">
      <c r="C258" s="760"/>
      <c r="D258" s="756"/>
      <c r="E258" s="756"/>
      <c r="F258" s="754"/>
      <c r="G258" s="751"/>
      <c r="H258" s="747"/>
      <c r="I258" s="745"/>
      <c r="J258" s="194" t="str">
        <f ca="1">IF(MOD(ROW()-13,2)=0,IF(ISBLANK(OFFSET('11. SEGUIMIENTO 2026'!$N$14,INT((ROW()-13)/2),0)),"",OFFSET('11. SEGUIMIENTO 2026'!$N$14,INT((ROW()-13)/2),0)),IF(ISBLANK(OFFSET('9. METAS'!$R$20,INT((ROW()-14)/2),0)),"",OFFSET('9. METAS'!$R$20,INT((ROW()-14)/2),0)))</f>
        <v/>
      </c>
      <c r="K258" s="195" t="str">
        <f ca="1">IF(MOD(ROW()-13,2)=0,IF(ISBLANK(OFFSET('11. SEGUIMIENTO 2026'!$O$14,INT((ROW()-13)/2),0)),"",OFFSET('11. SEGUIMIENTO 2026'!$O$14,INT((ROW()-13)/2),0)),IF(ISBLANK(OFFSET('9. METAS'!$S$20,INT((ROW()-14)/2),0)),"",OFFSET('9. METAS'!$S$20,INT((ROW()-14)/2),0)))</f>
        <v/>
      </c>
      <c r="L258" s="195" t="str">
        <f ca="1">IF(MOD(ROW()-13,2)=0,IF(ISBLANK(OFFSET('11. SEGUIMIENTO 2026'!$P$14,INT((ROW()-13)/2),0)),"",OFFSET('11. SEGUIMIENTO 2026'!$P$14,INT((ROW()-13)/2),0)),IF(ISBLANK(OFFSET('9. METAS'!$T$20,INT((ROW()-14)/2),0)),"",OFFSET('9. METAS'!$T$20,INT((ROW()-14)/2),0)))</f>
        <v/>
      </c>
      <c r="M258" s="196" t="str">
        <f ca="1">IF(MOD(ROW()-13,2)=0,IF(ISBLANK(OFFSET('11. SEGUIMIENTO 2026'!$Q$14,INT((ROW()-13)/2),0)),"",OFFSET('11. SEGUIMIENTO 2026'!$Q$14,INT((ROW()-13)/2),0)),IF(ISBLANK(OFFSET('9. METAS'!$U$20,INT((ROW()-14)/2),0)),"",OFFSET('9. METAS'!$U$20,INT((ROW()-14)/2),0)))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METAS'!$L$20,INT((ROW()-13)/2),0)),"",OFFSET('9. METAS'!$L$20,INT((ROW()-13)/2),0))</f>
        <v/>
      </c>
      <c r="I259" s="744"/>
      <c r="J259" s="194" t="str">
        <f ca="1">IF(MOD(ROW()-13,2)=0,IF(ISBLANK(OFFSET('11. SEGUIMIENTO 2026'!$N$14,INT((ROW()-13)/2),0)),"",OFFSET('11. SEGUIMIENTO 2026'!$N$14,INT((ROW()-13)/2),0)),IF(ISBLANK(OFFSET('9. METAS'!$R$20,INT((ROW()-14)/2),0)),"",OFFSET('9. METAS'!$R$20,INT((ROW()-14)/2),0)))</f>
        <v/>
      </c>
      <c r="K259" s="195" t="str">
        <f ca="1">IF(MOD(ROW()-13,2)=0,IF(ISBLANK(OFFSET('11. SEGUIMIENTO 2026'!$O$14,INT((ROW()-13)/2),0)),"",OFFSET('11. SEGUIMIENTO 2026'!$O$14,INT((ROW()-13)/2),0)),IF(ISBLANK(OFFSET('9. METAS'!$S$20,INT((ROW()-14)/2),0)),"",OFFSET('9. METAS'!$S$20,INT((ROW()-14)/2),0)))</f>
        <v/>
      </c>
      <c r="L259" s="195" t="str">
        <f ca="1">IF(MOD(ROW()-13,2)=0,IF(ISBLANK(OFFSET('11. SEGUIMIENTO 2026'!$P$14,INT((ROW()-13)/2),0)),"",OFFSET('11. SEGUIMIENTO 2026'!$P$14,INT((ROW()-13)/2),0)),IF(ISBLANK(OFFSET('9. METAS'!$T$20,INT((ROW()-14)/2),0)),"",OFFSET('9. METAS'!$T$20,INT((ROW()-14)/2),0)))</f>
        <v/>
      </c>
      <c r="M259" s="196" t="str">
        <f ca="1">IF(MOD(ROW()-13,2)=0,IF(ISBLANK(OFFSET('11. SEGUIMIENTO 2026'!$Q$14,INT((ROW()-13)/2),0)),"",OFFSET('11. SEGUIMIENTO 2026'!$Q$14,INT((ROW()-13)/2),0)),IF(ISBLANK(OFFSET('9. METAS'!$U$20,INT((ROW()-14)/2),0)),"",OFFSET('9. METAS'!$U$20,INT((ROW()-14)/2),0)))</f>
        <v/>
      </c>
      <c r="N259" s="742" t="str">
        <f t="shared" ref="N259" ca="1" si="242">IFERROR(J259/J260,"ND")</f>
        <v>ND</v>
      </c>
      <c r="O259" s="738" t="str">
        <f t="shared" ref="O259" ca="1" si="243">IFERROR(((J259+K259+L259+M259)/H259),"ND")</f>
        <v>ND</v>
      </c>
      <c r="P259" s="726"/>
    </row>
    <row r="260" spans="3:16">
      <c r="C260" s="760"/>
      <c r="D260" s="756"/>
      <c r="E260" s="756"/>
      <c r="F260" s="754"/>
      <c r="G260" s="751"/>
      <c r="H260" s="747"/>
      <c r="I260" s="745"/>
      <c r="J260" s="194" t="str">
        <f ca="1">IF(MOD(ROW()-13,2)=0,IF(ISBLANK(OFFSET('11. SEGUIMIENTO 2026'!$N$14,INT((ROW()-13)/2),0)),"",OFFSET('11. SEGUIMIENTO 2026'!$N$14,INT((ROW()-13)/2),0)),IF(ISBLANK(OFFSET('9. METAS'!$R$20,INT((ROW()-14)/2),0)),"",OFFSET('9. METAS'!$R$20,INT((ROW()-14)/2),0)))</f>
        <v/>
      </c>
      <c r="K260" s="195" t="str">
        <f ca="1">IF(MOD(ROW()-13,2)=0,IF(ISBLANK(OFFSET('11. SEGUIMIENTO 2026'!$O$14,INT((ROW()-13)/2),0)),"",OFFSET('11. SEGUIMIENTO 2026'!$O$14,INT((ROW()-13)/2),0)),IF(ISBLANK(OFFSET('9. METAS'!$S$20,INT((ROW()-14)/2),0)),"",OFFSET('9. METAS'!$S$20,INT((ROW()-14)/2),0)))</f>
        <v/>
      </c>
      <c r="L260" s="195" t="str">
        <f ca="1">IF(MOD(ROW()-13,2)=0,IF(ISBLANK(OFFSET('11. SEGUIMIENTO 2026'!$P$14,INT((ROW()-13)/2),0)),"",OFFSET('11. SEGUIMIENTO 2026'!$P$14,INT((ROW()-13)/2),0)),IF(ISBLANK(OFFSET('9. METAS'!$T$20,INT((ROW()-14)/2),0)),"",OFFSET('9. METAS'!$T$20,INT((ROW()-14)/2),0)))</f>
        <v/>
      </c>
      <c r="M260" s="196" t="str">
        <f ca="1">IF(MOD(ROW()-13,2)=0,IF(ISBLANK(OFFSET('11. SEGUIMIENTO 2026'!$Q$14,INT((ROW()-13)/2),0)),"",OFFSET('11. SEGUIMIENTO 2026'!$Q$14,INT((ROW()-13)/2),0)),IF(ISBLANK(OFFSET('9. METAS'!$U$20,INT((ROW()-14)/2),0)),"",OFFSET('9. METAS'!$U$20,INT((ROW()-14)/2),0)))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METAS'!$L$20,INT((ROW()-13)/2),0)),"",OFFSET('9. METAS'!$L$20,INT((ROW()-13)/2),0))</f>
        <v/>
      </c>
      <c r="I261" s="744"/>
      <c r="J261" s="194" t="str">
        <f ca="1">IF(MOD(ROW()-13,2)=0,IF(ISBLANK(OFFSET('11. SEGUIMIENTO 2026'!$N$14,INT((ROW()-13)/2),0)),"",OFFSET('11. SEGUIMIENTO 2026'!$N$14,INT((ROW()-13)/2),0)),IF(ISBLANK(OFFSET('9. METAS'!$R$20,INT((ROW()-14)/2),0)),"",OFFSET('9. METAS'!$R$20,INT((ROW()-14)/2),0)))</f>
        <v/>
      </c>
      <c r="K261" s="195" t="str">
        <f ca="1">IF(MOD(ROW()-13,2)=0,IF(ISBLANK(OFFSET('11. SEGUIMIENTO 2026'!$O$14,INT((ROW()-13)/2),0)),"",OFFSET('11. SEGUIMIENTO 2026'!$O$14,INT((ROW()-13)/2),0)),IF(ISBLANK(OFFSET('9. METAS'!$S$20,INT((ROW()-14)/2),0)),"",OFFSET('9. METAS'!$S$20,INT((ROW()-14)/2),0)))</f>
        <v/>
      </c>
      <c r="L261" s="195" t="str">
        <f ca="1">IF(MOD(ROW()-13,2)=0,IF(ISBLANK(OFFSET('11. SEGUIMIENTO 2026'!$P$14,INT((ROW()-13)/2),0)),"",OFFSET('11. SEGUIMIENTO 2026'!$P$14,INT((ROW()-13)/2),0)),IF(ISBLANK(OFFSET('9. METAS'!$T$20,INT((ROW()-14)/2),0)),"",OFFSET('9. METAS'!$T$20,INT((ROW()-14)/2),0)))</f>
        <v/>
      </c>
      <c r="M261" s="196" t="str">
        <f ca="1">IF(MOD(ROW()-13,2)=0,IF(ISBLANK(OFFSET('11. SEGUIMIENTO 2026'!$Q$14,INT((ROW()-13)/2),0)),"",OFFSET('11. SEGUIMIENTO 2026'!$Q$14,INT((ROW()-13)/2),0)),IF(ISBLANK(OFFSET('9. METAS'!$U$20,INT((ROW()-14)/2),0)),"",OFFSET('9. METAS'!$U$20,INT((ROW()-14)/2),0)))</f>
        <v/>
      </c>
      <c r="N261" s="742" t="str">
        <f t="shared" ref="N261" ca="1" si="244">IFERROR(J261/J262,"ND")</f>
        <v>ND</v>
      </c>
      <c r="O261" s="738" t="str">
        <f t="shared" ref="O261" ca="1" si="245">IFERROR(((J261+K261+L261+M261)/H261),"ND")</f>
        <v>ND</v>
      </c>
      <c r="P261" s="726"/>
    </row>
    <row r="262" spans="3:16">
      <c r="C262" s="760"/>
      <c r="D262" s="756"/>
      <c r="E262" s="756"/>
      <c r="F262" s="754"/>
      <c r="G262" s="751"/>
      <c r="H262" s="747"/>
      <c r="I262" s="745"/>
      <c r="J262" s="194" t="str">
        <f ca="1">IF(MOD(ROW()-13,2)=0,IF(ISBLANK(OFFSET('11. SEGUIMIENTO 2026'!$N$14,INT((ROW()-13)/2),0)),"",OFFSET('11. SEGUIMIENTO 2026'!$N$14,INT((ROW()-13)/2),0)),IF(ISBLANK(OFFSET('9. METAS'!$R$20,INT((ROW()-14)/2),0)),"",OFFSET('9. METAS'!$R$20,INT((ROW()-14)/2),0)))</f>
        <v/>
      </c>
      <c r="K262" s="195" t="str">
        <f ca="1">IF(MOD(ROW()-13,2)=0,IF(ISBLANK(OFFSET('11. SEGUIMIENTO 2026'!$O$14,INT((ROW()-13)/2),0)),"",OFFSET('11. SEGUIMIENTO 2026'!$O$14,INT((ROW()-13)/2),0)),IF(ISBLANK(OFFSET('9. METAS'!$S$20,INT((ROW()-14)/2),0)),"",OFFSET('9. METAS'!$S$20,INT((ROW()-14)/2),0)))</f>
        <v/>
      </c>
      <c r="L262" s="195" t="str">
        <f ca="1">IF(MOD(ROW()-13,2)=0,IF(ISBLANK(OFFSET('11. SEGUIMIENTO 2026'!$P$14,INT((ROW()-13)/2),0)),"",OFFSET('11. SEGUIMIENTO 2026'!$P$14,INT((ROW()-13)/2),0)),IF(ISBLANK(OFFSET('9. METAS'!$T$20,INT((ROW()-14)/2),0)),"",OFFSET('9. METAS'!$T$20,INT((ROW()-14)/2),0)))</f>
        <v/>
      </c>
      <c r="M262" s="196" t="str">
        <f ca="1">IF(MOD(ROW()-13,2)=0,IF(ISBLANK(OFFSET('11. SEGUIMIENTO 2026'!$Q$14,INT((ROW()-13)/2),0)),"",OFFSET('11. SEGUIMIENTO 2026'!$Q$14,INT((ROW()-13)/2),0)),IF(ISBLANK(OFFSET('9. METAS'!$U$20,INT((ROW()-14)/2),0)),"",OFFSET('9. METAS'!$U$20,INT((ROW()-14)/2),0)))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METAS'!$L$20,INT((ROW()-13)/2),0)),"",OFFSET('9. METAS'!$L$20,INT((ROW()-13)/2),0))</f>
        <v/>
      </c>
      <c r="I263" s="744"/>
      <c r="J263" s="194" t="str">
        <f ca="1">IF(MOD(ROW()-13,2)=0,IF(ISBLANK(OFFSET('11. SEGUIMIENTO 2026'!$N$14,INT((ROW()-13)/2),0)),"",OFFSET('11. SEGUIMIENTO 2026'!$N$14,INT((ROW()-13)/2),0)),IF(ISBLANK(OFFSET('9. METAS'!$R$20,INT((ROW()-14)/2),0)),"",OFFSET('9. METAS'!$R$20,INT((ROW()-14)/2),0)))</f>
        <v/>
      </c>
      <c r="K263" s="195" t="str">
        <f ca="1">IF(MOD(ROW()-13,2)=0,IF(ISBLANK(OFFSET('11. SEGUIMIENTO 2026'!$O$14,INT((ROW()-13)/2),0)),"",OFFSET('11. SEGUIMIENTO 2026'!$O$14,INT((ROW()-13)/2),0)),IF(ISBLANK(OFFSET('9. METAS'!$S$20,INT((ROW()-14)/2),0)),"",OFFSET('9. METAS'!$S$20,INT((ROW()-14)/2),0)))</f>
        <v/>
      </c>
      <c r="L263" s="195" t="str">
        <f ca="1">IF(MOD(ROW()-13,2)=0,IF(ISBLANK(OFFSET('11. SEGUIMIENTO 2026'!$P$14,INT((ROW()-13)/2),0)),"",OFFSET('11. SEGUIMIENTO 2026'!$P$14,INT((ROW()-13)/2),0)),IF(ISBLANK(OFFSET('9. METAS'!$T$20,INT((ROW()-14)/2),0)),"",OFFSET('9. METAS'!$T$20,INT((ROW()-14)/2),0)))</f>
        <v/>
      </c>
      <c r="M263" s="196" t="str">
        <f ca="1">IF(MOD(ROW()-13,2)=0,IF(ISBLANK(OFFSET('11. SEGUIMIENTO 2026'!$Q$14,INT((ROW()-13)/2),0)),"",OFFSET('11. SEGUIMIENTO 2026'!$Q$14,INT((ROW()-13)/2),0)),IF(ISBLANK(OFFSET('9. METAS'!$U$20,INT((ROW()-14)/2),0)),"",OFFSET('9. METAS'!$U$20,INT((ROW()-14)/2),0)))</f>
        <v/>
      </c>
      <c r="N263" s="742" t="str">
        <f t="shared" ref="N263" ca="1" si="246">IFERROR(J263/J264,"ND")</f>
        <v>ND</v>
      </c>
      <c r="O263" s="738" t="str">
        <f t="shared" ref="O263" ca="1" si="247">IFERROR(((J263+K263+L263+M263)/H263),"ND")</f>
        <v>ND</v>
      </c>
      <c r="P263" s="726"/>
    </row>
    <row r="264" spans="3:16">
      <c r="C264" s="760"/>
      <c r="D264" s="756"/>
      <c r="E264" s="756"/>
      <c r="F264" s="754"/>
      <c r="G264" s="751"/>
      <c r="H264" s="747"/>
      <c r="I264" s="745"/>
      <c r="J264" s="194" t="str">
        <f ca="1">IF(MOD(ROW()-13,2)=0,IF(ISBLANK(OFFSET('11. SEGUIMIENTO 2026'!$N$14,INT((ROW()-13)/2),0)),"",OFFSET('11. SEGUIMIENTO 2026'!$N$14,INT((ROW()-13)/2),0)),IF(ISBLANK(OFFSET('9. METAS'!$R$20,INT((ROW()-14)/2),0)),"",OFFSET('9. METAS'!$R$20,INT((ROW()-14)/2),0)))</f>
        <v/>
      </c>
      <c r="K264" s="195" t="str">
        <f ca="1">IF(MOD(ROW()-13,2)=0,IF(ISBLANK(OFFSET('11. SEGUIMIENTO 2026'!$O$14,INT((ROW()-13)/2),0)),"",OFFSET('11. SEGUIMIENTO 2026'!$O$14,INT((ROW()-13)/2),0)),IF(ISBLANK(OFFSET('9. METAS'!$S$20,INT((ROW()-14)/2),0)),"",OFFSET('9. METAS'!$S$20,INT((ROW()-14)/2),0)))</f>
        <v/>
      </c>
      <c r="L264" s="195" t="str">
        <f ca="1">IF(MOD(ROW()-13,2)=0,IF(ISBLANK(OFFSET('11. SEGUIMIENTO 2026'!$P$14,INT((ROW()-13)/2),0)),"",OFFSET('11. SEGUIMIENTO 2026'!$P$14,INT((ROW()-13)/2),0)),IF(ISBLANK(OFFSET('9. METAS'!$T$20,INT((ROW()-14)/2),0)),"",OFFSET('9. METAS'!$T$20,INT((ROW()-14)/2),0)))</f>
        <v/>
      </c>
      <c r="M264" s="196" t="str">
        <f ca="1">IF(MOD(ROW()-13,2)=0,IF(ISBLANK(OFFSET('11. SEGUIMIENTO 2026'!$Q$14,INT((ROW()-13)/2),0)),"",OFFSET('11. SEGUIMIENTO 2026'!$Q$14,INT((ROW()-13)/2),0)),IF(ISBLANK(OFFSET('9. METAS'!$U$20,INT((ROW()-14)/2),0)),"",OFFSET('9. METAS'!$U$20,INT((ROW()-14)/2),0)))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METAS'!$L$20,INT((ROW()-13)/2),0)),"",OFFSET('9. METAS'!$L$20,INT((ROW()-13)/2),0))</f>
        <v/>
      </c>
      <c r="I265" s="744"/>
      <c r="J265" s="194" t="str">
        <f ca="1">IF(MOD(ROW()-13,2)=0,IF(ISBLANK(OFFSET('11. SEGUIMIENTO 2026'!$N$14,INT((ROW()-13)/2),0)),"",OFFSET('11. SEGUIMIENTO 2026'!$N$14,INT((ROW()-13)/2),0)),IF(ISBLANK(OFFSET('9. METAS'!$R$20,INT((ROW()-14)/2),0)),"",OFFSET('9. METAS'!$R$20,INT((ROW()-14)/2),0)))</f>
        <v/>
      </c>
      <c r="K265" s="195" t="str">
        <f ca="1">IF(MOD(ROW()-13,2)=0,IF(ISBLANK(OFFSET('11. SEGUIMIENTO 2026'!$O$14,INT((ROW()-13)/2),0)),"",OFFSET('11. SEGUIMIENTO 2026'!$O$14,INT((ROW()-13)/2),0)),IF(ISBLANK(OFFSET('9. METAS'!$S$20,INT((ROW()-14)/2),0)),"",OFFSET('9. METAS'!$S$20,INT((ROW()-14)/2),0)))</f>
        <v/>
      </c>
      <c r="L265" s="195" t="str">
        <f ca="1">IF(MOD(ROW()-13,2)=0,IF(ISBLANK(OFFSET('11. SEGUIMIENTO 2026'!$P$14,INT((ROW()-13)/2),0)),"",OFFSET('11. SEGUIMIENTO 2026'!$P$14,INT((ROW()-13)/2),0)),IF(ISBLANK(OFFSET('9. METAS'!$T$20,INT((ROW()-14)/2),0)),"",OFFSET('9. METAS'!$T$20,INT((ROW()-14)/2),0)))</f>
        <v/>
      </c>
      <c r="M265" s="196" t="str">
        <f ca="1">IF(MOD(ROW()-13,2)=0,IF(ISBLANK(OFFSET('11. SEGUIMIENTO 2026'!$Q$14,INT((ROW()-13)/2),0)),"",OFFSET('11. SEGUIMIENTO 2026'!$Q$14,INT((ROW()-13)/2),0)),IF(ISBLANK(OFFSET('9. METAS'!$U$20,INT((ROW()-14)/2),0)),"",OFFSET('9. METAS'!$U$20,INT((ROW()-14)/2),0)))</f>
        <v/>
      </c>
      <c r="N265" s="742" t="str">
        <f t="shared" ref="N265" ca="1" si="248">IFERROR(J265/J266,"ND")</f>
        <v>ND</v>
      </c>
      <c r="O265" s="738" t="str">
        <f t="shared" ref="O265" ca="1" si="249">IFERROR(((J265+K265+L265+M265)/H265),"ND")</f>
        <v>ND</v>
      </c>
      <c r="P265" s="726"/>
    </row>
    <row r="266" spans="3:16">
      <c r="C266" s="760"/>
      <c r="D266" s="756"/>
      <c r="E266" s="756"/>
      <c r="F266" s="754"/>
      <c r="G266" s="751"/>
      <c r="H266" s="747"/>
      <c r="I266" s="745"/>
      <c r="J266" s="194" t="str">
        <f ca="1">IF(MOD(ROW()-13,2)=0,IF(ISBLANK(OFFSET('11. SEGUIMIENTO 2026'!$N$14,INT((ROW()-13)/2),0)),"",OFFSET('11. SEGUIMIENTO 2026'!$N$14,INT((ROW()-13)/2),0)),IF(ISBLANK(OFFSET('9. METAS'!$R$20,INT((ROW()-14)/2),0)),"",OFFSET('9. METAS'!$R$20,INT((ROW()-14)/2),0)))</f>
        <v/>
      </c>
      <c r="K266" s="195" t="str">
        <f ca="1">IF(MOD(ROW()-13,2)=0,IF(ISBLANK(OFFSET('11. SEGUIMIENTO 2026'!$O$14,INT((ROW()-13)/2),0)),"",OFFSET('11. SEGUIMIENTO 2026'!$O$14,INT((ROW()-13)/2),0)),IF(ISBLANK(OFFSET('9. METAS'!$S$20,INT((ROW()-14)/2),0)),"",OFFSET('9. METAS'!$S$20,INT((ROW()-14)/2),0)))</f>
        <v/>
      </c>
      <c r="L266" s="195" t="str">
        <f ca="1">IF(MOD(ROW()-13,2)=0,IF(ISBLANK(OFFSET('11. SEGUIMIENTO 2026'!$P$14,INT((ROW()-13)/2),0)),"",OFFSET('11. SEGUIMIENTO 2026'!$P$14,INT((ROW()-13)/2),0)),IF(ISBLANK(OFFSET('9. METAS'!$T$20,INT((ROW()-14)/2),0)),"",OFFSET('9. METAS'!$T$20,INT((ROW()-14)/2),0)))</f>
        <v/>
      </c>
      <c r="M266" s="196" t="str">
        <f ca="1">IF(MOD(ROW()-13,2)=0,IF(ISBLANK(OFFSET('11. SEGUIMIENTO 2026'!$Q$14,INT((ROW()-13)/2),0)),"",OFFSET('11. SEGUIMIENTO 2026'!$Q$14,INT((ROW()-13)/2),0)),IF(ISBLANK(OFFSET('9. METAS'!$U$20,INT((ROW()-14)/2),0)),"",OFFSET('9. METAS'!$U$20,INT((ROW()-14)/2),0)))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METAS'!$L$20,INT((ROW()-13)/2),0)),"",OFFSET('9. METAS'!$L$20,INT((ROW()-13)/2),0))</f>
        <v/>
      </c>
      <c r="I267" s="744"/>
      <c r="J267" s="194" t="str">
        <f ca="1">IF(MOD(ROW()-13,2)=0,IF(ISBLANK(OFFSET('11. SEGUIMIENTO 2026'!$N$14,INT((ROW()-13)/2),0)),"",OFFSET('11. SEGUIMIENTO 2026'!$N$14,INT((ROW()-13)/2),0)),IF(ISBLANK(OFFSET('9. METAS'!$R$20,INT((ROW()-14)/2),0)),"",OFFSET('9. METAS'!$R$20,INT((ROW()-14)/2),0)))</f>
        <v/>
      </c>
      <c r="K267" s="195" t="str">
        <f ca="1">IF(MOD(ROW()-13,2)=0,IF(ISBLANK(OFFSET('11. SEGUIMIENTO 2026'!$O$14,INT((ROW()-13)/2),0)),"",OFFSET('11. SEGUIMIENTO 2026'!$O$14,INT((ROW()-13)/2),0)),IF(ISBLANK(OFFSET('9. METAS'!$S$20,INT((ROW()-14)/2),0)),"",OFFSET('9. METAS'!$S$20,INT((ROW()-14)/2),0)))</f>
        <v/>
      </c>
      <c r="L267" s="195" t="str">
        <f ca="1">IF(MOD(ROW()-13,2)=0,IF(ISBLANK(OFFSET('11. SEGUIMIENTO 2026'!$P$14,INT((ROW()-13)/2),0)),"",OFFSET('11. SEGUIMIENTO 2026'!$P$14,INT((ROW()-13)/2),0)),IF(ISBLANK(OFFSET('9. METAS'!$T$20,INT((ROW()-14)/2),0)),"",OFFSET('9. METAS'!$T$20,INT((ROW()-14)/2),0)))</f>
        <v/>
      </c>
      <c r="M267" s="196" t="str">
        <f ca="1">IF(MOD(ROW()-13,2)=0,IF(ISBLANK(OFFSET('11. SEGUIMIENTO 2026'!$Q$14,INT((ROW()-13)/2),0)),"",OFFSET('11. SEGUIMIENTO 2026'!$Q$14,INT((ROW()-13)/2),0)),IF(ISBLANK(OFFSET('9. METAS'!$U$20,INT((ROW()-14)/2),0)),"",OFFSET('9. METAS'!$U$20,INT((ROW()-14)/2),0)))</f>
        <v/>
      </c>
      <c r="N267" s="742" t="str">
        <f t="shared" ref="N267" ca="1" si="250">IFERROR(J267/J268,"ND")</f>
        <v>ND</v>
      </c>
      <c r="O267" s="738" t="str">
        <f t="shared" ref="O267" ca="1" si="251">IFERROR(((J267+K267+L267+M267)/H267),"ND")</f>
        <v>ND</v>
      </c>
      <c r="P267" s="726"/>
    </row>
    <row r="268" spans="3:16">
      <c r="C268" s="760"/>
      <c r="D268" s="756"/>
      <c r="E268" s="756"/>
      <c r="F268" s="754"/>
      <c r="G268" s="751"/>
      <c r="H268" s="747"/>
      <c r="I268" s="745"/>
      <c r="J268" s="194" t="str">
        <f ca="1">IF(MOD(ROW()-13,2)=0,IF(ISBLANK(OFFSET('11. SEGUIMIENTO 2026'!$N$14,INT((ROW()-13)/2),0)),"",OFFSET('11. SEGUIMIENTO 2026'!$N$14,INT((ROW()-13)/2),0)),IF(ISBLANK(OFFSET('9. METAS'!$R$20,INT((ROW()-14)/2),0)),"",OFFSET('9. METAS'!$R$20,INT((ROW()-14)/2),0)))</f>
        <v/>
      </c>
      <c r="K268" s="195" t="str">
        <f ca="1">IF(MOD(ROW()-13,2)=0,IF(ISBLANK(OFFSET('11. SEGUIMIENTO 2026'!$O$14,INT((ROW()-13)/2),0)),"",OFFSET('11. SEGUIMIENTO 2026'!$O$14,INT((ROW()-13)/2),0)),IF(ISBLANK(OFFSET('9. METAS'!$S$20,INT((ROW()-14)/2),0)),"",OFFSET('9. METAS'!$S$20,INT((ROW()-14)/2),0)))</f>
        <v/>
      </c>
      <c r="L268" s="195" t="str">
        <f ca="1">IF(MOD(ROW()-13,2)=0,IF(ISBLANK(OFFSET('11. SEGUIMIENTO 2026'!$P$14,INT((ROW()-13)/2),0)),"",OFFSET('11. SEGUIMIENTO 2026'!$P$14,INT((ROW()-13)/2),0)),IF(ISBLANK(OFFSET('9. METAS'!$T$20,INT((ROW()-14)/2),0)),"",OFFSET('9. METAS'!$T$20,INT((ROW()-14)/2),0)))</f>
        <v/>
      </c>
      <c r="M268" s="196" t="str">
        <f ca="1">IF(MOD(ROW()-13,2)=0,IF(ISBLANK(OFFSET('11. SEGUIMIENTO 2026'!$Q$14,INT((ROW()-13)/2),0)),"",OFFSET('11. SEGUIMIENTO 2026'!$Q$14,INT((ROW()-13)/2),0)),IF(ISBLANK(OFFSET('9. METAS'!$U$20,INT((ROW()-14)/2),0)),"",OFFSET('9. METAS'!$U$20,INT((ROW()-14)/2),0)))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METAS'!$L$20,INT((ROW()-13)/2),0)),"",OFFSET('9. METAS'!$L$20,INT((ROW()-13)/2),0))</f>
        <v/>
      </c>
      <c r="I269" s="744"/>
      <c r="J269" s="194" t="str">
        <f ca="1">IF(MOD(ROW()-13,2)=0,IF(ISBLANK(OFFSET('11. SEGUIMIENTO 2026'!$N$14,INT((ROW()-13)/2),0)),"",OFFSET('11. SEGUIMIENTO 2026'!$N$14,INT((ROW()-13)/2),0)),IF(ISBLANK(OFFSET('9. METAS'!$R$20,INT((ROW()-14)/2),0)),"",OFFSET('9. METAS'!$R$20,INT((ROW()-14)/2),0)))</f>
        <v/>
      </c>
      <c r="K269" s="195" t="str">
        <f ca="1">IF(MOD(ROW()-13,2)=0,IF(ISBLANK(OFFSET('11. SEGUIMIENTO 2026'!$O$14,INT((ROW()-13)/2),0)),"",OFFSET('11. SEGUIMIENTO 2026'!$O$14,INT((ROW()-13)/2),0)),IF(ISBLANK(OFFSET('9. METAS'!$S$20,INT((ROW()-14)/2),0)),"",OFFSET('9. METAS'!$S$20,INT((ROW()-14)/2),0)))</f>
        <v/>
      </c>
      <c r="L269" s="195" t="str">
        <f ca="1">IF(MOD(ROW()-13,2)=0,IF(ISBLANK(OFFSET('11. SEGUIMIENTO 2026'!$P$14,INT((ROW()-13)/2),0)),"",OFFSET('11. SEGUIMIENTO 2026'!$P$14,INT((ROW()-13)/2),0)),IF(ISBLANK(OFFSET('9. METAS'!$T$20,INT((ROW()-14)/2),0)),"",OFFSET('9. METAS'!$T$20,INT((ROW()-14)/2),0)))</f>
        <v/>
      </c>
      <c r="M269" s="196" t="str">
        <f ca="1">IF(MOD(ROW()-13,2)=0,IF(ISBLANK(OFFSET('11. SEGUIMIENTO 2026'!$Q$14,INT((ROW()-13)/2),0)),"",OFFSET('11. SEGUIMIENTO 2026'!$Q$14,INT((ROW()-13)/2),0)),IF(ISBLANK(OFFSET('9. METAS'!$U$20,INT((ROW()-14)/2),0)),"",OFFSET('9. METAS'!$U$20,INT((ROW()-14)/2),0)))</f>
        <v/>
      </c>
      <c r="N269" s="742" t="str">
        <f t="shared" ref="N269" ca="1" si="252">IFERROR(J269/J270,"ND")</f>
        <v>ND</v>
      </c>
      <c r="O269" s="738" t="str">
        <f t="shared" ref="O269" ca="1" si="253">IFERROR(((J269+K269+L269+M269)/H269),"ND")</f>
        <v>ND</v>
      </c>
      <c r="P269" s="726"/>
    </row>
    <row r="270" spans="3:16">
      <c r="C270" s="760"/>
      <c r="D270" s="756"/>
      <c r="E270" s="756"/>
      <c r="F270" s="754"/>
      <c r="G270" s="751"/>
      <c r="H270" s="747"/>
      <c r="I270" s="745"/>
      <c r="J270" s="194" t="str">
        <f ca="1">IF(MOD(ROW()-13,2)=0,IF(ISBLANK(OFFSET('11. SEGUIMIENTO 2026'!$N$14,INT((ROW()-13)/2),0)),"",OFFSET('11. SEGUIMIENTO 2026'!$N$14,INT((ROW()-13)/2),0)),IF(ISBLANK(OFFSET('9. METAS'!$R$20,INT((ROW()-14)/2),0)),"",OFFSET('9. METAS'!$R$20,INT((ROW()-14)/2),0)))</f>
        <v/>
      </c>
      <c r="K270" s="195" t="str">
        <f ca="1">IF(MOD(ROW()-13,2)=0,IF(ISBLANK(OFFSET('11. SEGUIMIENTO 2026'!$O$14,INT((ROW()-13)/2),0)),"",OFFSET('11. SEGUIMIENTO 2026'!$O$14,INT((ROW()-13)/2),0)),IF(ISBLANK(OFFSET('9. METAS'!$S$20,INT((ROW()-14)/2),0)),"",OFFSET('9. METAS'!$S$20,INT((ROW()-14)/2),0)))</f>
        <v/>
      </c>
      <c r="L270" s="195" t="str">
        <f ca="1">IF(MOD(ROW()-13,2)=0,IF(ISBLANK(OFFSET('11. SEGUIMIENTO 2026'!$P$14,INT((ROW()-13)/2),0)),"",OFFSET('11. SEGUIMIENTO 2026'!$P$14,INT((ROW()-13)/2),0)),IF(ISBLANK(OFFSET('9. METAS'!$T$20,INT((ROW()-14)/2),0)),"",OFFSET('9. METAS'!$T$20,INT((ROW()-14)/2),0)))</f>
        <v/>
      </c>
      <c r="M270" s="196" t="str">
        <f ca="1">IF(MOD(ROW()-13,2)=0,IF(ISBLANK(OFFSET('11. SEGUIMIENTO 2026'!$Q$14,INT((ROW()-13)/2),0)),"",OFFSET('11. SEGUIMIENTO 2026'!$Q$14,INT((ROW()-13)/2),0)),IF(ISBLANK(OFFSET('9. METAS'!$U$20,INT((ROW()-14)/2),0)),"",OFFSET('9. METAS'!$U$20,INT((ROW()-14)/2),0)))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METAS'!$L$20,INT((ROW()-13)/2),0)),"",OFFSET('9. METAS'!$L$20,INT((ROW()-13)/2),0))</f>
        <v/>
      </c>
      <c r="I271" s="744"/>
      <c r="J271" s="194" t="str">
        <f ca="1">IF(MOD(ROW()-13,2)=0,IF(ISBLANK(OFFSET('11. SEGUIMIENTO 2026'!$N$14,INT((ROW()-13)/2),0)),"",OFFSET('11. SEGUIMIENTO 2026'!$N$14,INT((ROW()-13)/2),0)),IF(ISBLANK(OFFSET('9. METAS'!$R$20,INT((ROW()-14)/2),0)),"",OFFSET('9. METAS'!$R$20,INT((ROW()-14)/2),0)))</f>
        <v/>
      </c>
      <c r="K271" s="195" t="str">
        <f ca="1">IF(MOD(ROW()-13,2)=0,IF(ISBLANK(OFFSET('11. SEGUIMIENTO 2026'!$O$14,INT((ROW()-13)/2),0)),"",OFFSET('11. SEGUIMIENTO 2026'!$O$14,INT((ROW()-13)/2),0)),IF(ISBLANK(OFFSET('9. METAS'!$S$20,INT((ROW()-14)/2),0)),"",OFFSET('9. METAS'!$S$20,INT((ROW()-14)/2),0)))</f>
        <v/>
      </c>
      <c r="L271" s="195" t="str">
        <f ca="1">IF(MOD(ROW()-13,2)=0,IF(ISBLANK(OFFSET('11. SEGUIMIENTO 2026'!$P$14,INT((ROW()-13)/2),0)),"",OFFSET('11. SEGUIMIENTO 2026'!$P$14,INT((ROW()-13)/2),0)),IF(ISBLANK(OFFSET('9. METAS'!$T$20,INT((ROW()-14)/2),0)),"",OFFSET('9. METAS'!$T$20,INT((ROW()-14)/2),0)))</f>
        <v/>
      </c>
      <c r="M271" s="196" t="str">
        <f ca="1">IF(MOD(ROW()-13,2)=0,IF(ISBLANK(OFFSET('11. SEGUIMIENTO 2026'!$Q$14,INT((ROW()-13)/2),0)),"",OFFSET('11. SEGUIMIENTO 2026'!$Q$14,INT((ROW()-13)/2),0)),IF(ISBLANK(OFFSET('9. METAS'!$U$20,INT((ROW()-14)/2),0)),"",OFFSET('9. METAS'!$U$20,INT((ROW()-14)/2),0)))</f>
        <v/>
      </c>
      <c r="N271" s="742" t="str">
        <f t="shared" ref="N271" ca="1" si="254">IFERROR(J271/J272,"ND")</f>
        <v>ND</v>
      </c>
      <c r="O271" s="738" t="str">
        <f t="shared" ref="O271" ca="1" si="255">IFERROR(((J271+K271+L271+M271)/H271),"ND")</f>
        <v>ND</v>
      </c>
      <c r="P271" s="726"/>
    </row>
    <row r="272" spans="3:16">
      <c r="C272" s="760"/>
      <c r="D272" s="756"/>
      <c r="E272" s="756"/>
      <c r="F272" s="754"/>
      <c r="G272" s="751"/>
      <c r="H272" s="747"/>
      <c r="I272" s="745"/>
      <c r="J272" s="194" t="str">
        <f ca="1">IF(MOD(ROW()-13,2)=0,IF(ISBLANK(OFFSET('11. SEGUIMIENTO 2026'!$N$14,INT((ROW()-13)/2),0)),"",OFFSET('11. SEGUIMIENTO 2026'!$N$14,INT((ROW()-13)/2),0)),IF(ISBLANK(OFFSET('9. METAS'!$R$20,INT((ROW()-14)/2),0)),"",OFFSET('9. METAS'!$R$20,INT((ROW()-14)/2),0)))</f>
        <v/>
      </c>
      <c r="K272" s="195" t="str">
        <f ca="1">IF(MOD(ROW()-13,2)=0,IF(ISBLANK(OFFSET('11. SEGUIMIENTO 2026'!$O$14,INT((ROW()-13)/2),0)),"",OFFSET('11. SEGUIMIENTO 2026'!$O$14,INT((ROW()-13)/2),0)),IF(ISBLANK(OFFSET('9. METAS'!$S$20,INT((ROW()-14)/2),0)),"",OFFSET('9. METAS'!$S$20,INT((ROW()-14)/2),0)))</f>
        <v/>
      </c>
      <c r="L272" s="195" t="str">
        <f ca="1">IF(MOD(ROW()-13,2)=0,IF(ISBLANK(OFFSET('11. SEGUIMIENTO 2026'!$P$14,INT((ROW()-13)/2),0)),"",OFFSET('11. SEGUIMIENTO 2026'!$P$14,INT((ROW()-13)/2),0)),IF(ISBLANK(OFFSET('9. METAS'!$T$20,INT((ROW()-14)/2),0)),"",OFFSET('9. METAS'!$T$20,INT((ROW()-14)/2),0)))</f>
        <v/>
      </c>
      <c r="M272" s="196" t="str">
        <f ca="1">IF(MOD(ROW()-13,2)=0,IF(ISBLANK(OFFSET('11. SEGUIMIENTO 2026'!$Q$14,INT((ROW()-13)/2),0)),"",OFFSET('11. SEGUIMIENTO 2026'!$Q$14,INT((ROW()-13)/2),0)),IF(ISBLANK(OFFSET('9. METAS'!$U$20,INT((ROW()-14)/2),0)),"",OFFSET('9. METAS'!$U$20,INT((ROW()-14)/2),0)))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METAS'!$L$20,INT((ROW()-13)/2),0)),"",OFFSET('9. METAS'!$L$20,INT((ROW()-13)/2),0))</f>
        <v/>
      </c>
      <c r="I273" s="744"/>
      <c r="J273" s="194" t="str">
        <f ca="1">IF(MOD(ROW()-13,2)=0,IF(ISBLANK(OFFSET('11. SEGUIMIENTO 2026'!$N$14,INT((ROW()-13)/2),0)),"",OFFSET('11. SEGUIMIENTO 2026'!$N$14,INT((ROW()-13)/2),0)),IF(ISBLANK(OFFSET('9. METAS'!$R$20,INT((ROW()-14)/2),0)),"",OFFSET('9. METAS'!$R$20,INT((ROW()-14)/2),0)))</f>
        <v/>
      </c>
      <c r="K273" s="195" t="str">
        <f ca="1">IF(MOD(ROW()-13,2)=0,IF(ISBLANK(OFFSET('11. SEGUIMIENTO 2026'!$O$14,INT((ROW()-13)/2),0)),"",OFFSET('11. SEGUIMIENTO 2026'!$O$14,INT((ROW()-13)/2),0)),IF(ISBLANK(OFFSET('9. METAS'!$S$20,INT((ROW()-14)/2),0)),"",OFFSET('9. METAS'!$S$20,INT((ROW()-14)/2),0)))</f>
        <v/>
      </c>
      <c r="L273" s="195" t="str">
        <f ca="1">IF(MOD(ROW()-13,2)=0,IF(ISBLANK(OFFSET('11. SEGUIMIENTO 2026'!$P$14,INT((ROW()-13)/2),0)),"",OFFSET('11. SEGUIMIENTO 2026'!$P$14,INT((ROW()-13)/2),0)),IF(ISBLANK(OFFSET('9. METAS'!$T$20,INT((ROW()-14)/2),0)),"",OFFSET('9. METAS'!$T$20,INT((ROW()-14)/2),0)))</f>
        <v/>
      </c>
      <c r="M273" s="196" t="str">
        <f ca="1">IF(MOD(ROW()-13,2)=0,IF(ISBLANK(OFFSET('11. SEGUIMIENTO 2026'!$Q$14,INT((ROW()-13)/2),0)),"",OFFSET('11. SEGUIMIENTO 2026'!$Q$14,INT((ROW()-13)/2),0)),IF(ISBLANK(OFFSET('9. METAS'!$U$20,INT((ROW()-14)/2),0)),"",OFFSET('9. METAS'!$U$20,INT((ROW()-14)/2),0)))</f>
        <v/>
      </c>
      <c r="N273" s="742" t="str">
        <f t="shared" ref="N273" ca="1" si="256">IFERROR(J273/J274,"ND")</f>
        <v>ND</v>
      </c>
      <c r="O273" s="738" t="str">
        <f t="shared" ref="O273" ca="1" si="257">IFERROR(((J273+K273+L273+M273)/H273),"ND")</f>
        <v>ND</v>
      </c>
      <c r="P273" s="726"/>
    </row>
    <row r="274" spans="3:16">
      <c r="C274" s="760"/>
      <c r="D274" s="756"/>
      <c r="E274" s="756"/>
      <c r="F274" s="754"/>
      <c r="G274" s="751"/>
      <c r="H274" s="747"/>
      <c r="I274" s="745"/>
      <c r="J274" s="194" t="str">
        <f ca="1">IF(MOD(ROW()-13,2)=0,IF(ISBLANK(OFFSET('11. SEGUIMIENTO 2026'!$N$14,INT((ROW()-13)/2),0)),"",OFFSET('11. SEGUIMIENTO 2026'!$N$14,INT((ROW()-13)/2),0)),IF(ISBLANK(OFFSET('9. METAS'!$R$20,INT((ROW()-14)/2),0)),"",OFFSET('9. METAS'!$R$20,INT((ROW()-14)/2),0)))</f>
        <v/>
      </c>
      <c r="K274" s="195" t="str">
        <f ca="1">IF(MOD(ROW()-13,2)=0,IF(ISBLANK(OFFSET('11. SEGUIMIENTO 2026'!$O$14,INT((ROW()-13)/2),0)),"",OFFSET('11. SEGUIMIENTO 2026'!$O$14,INT((ROW()-13)/2),0)),IF(ISBLANK(OFFSET('9. METAS'!$S$20,INT((ROW()-14)/2),0)),"",OFFSET('9. METAS'!$S$20,INT((ROW()-14)/2),0)))</f>
        <v/>
      </c>
      <c r="L274" s="195" t="str">
        <f ca="1">IF(MOD(ROW()-13,2)=0,IF(ISBLANK(OFFSET('11. SEGUIMIENTO 2026'!$P$14,INT((ROW()-13)/2),0)),"",OFFSET('11. SEGUIMIENTO 2026'!$P$14,INT((ROW()-13)/2),0)),IF(ISBLANK(OFFSET('9. METAS'!$T$20,INT((ROW()-14)/2),0)),"",OFFSET('9. METAS'!$T$20,INT((ROW()-14)/2),0)))</f>
        <v/>
      </c>
      <c r="M274" s="196" t="str">
        <f ca="1">IF(MOD(ROW()-13,2)=0,IF(ISBLANK(OFFSET('11. SEGUIMIENTO 2026'!$Q$14,INT((ROW()-13)/2),0)),"",OFFSET('11. SEGUIMIENTO 2026'!$Q$14,INT((ROW()-13)/2),0)),IF(ISBLANK(OFFSET('9. METAS'!$U$20,INT((ROW()-14)/2),0)),"",OFFSET('9. METAS'!$U$20,INT((ROW()-14)/2),0)))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METAS'!$L$20,INT((ROW()-13)/2),0)),"",OFFSET('9. METAS'!$L$20,INT((ROW()-13)/2),0))</f>
        <v/>
      </c>
      <c r="I275" s="744"/>
      <c r="J275" s="194" t="str">
        <f ca="1">IF(MOD(ROW()-13,2)=0,IF(ISBLANK(OFFSET('11. SEGUIMIENTO 2026'!$N$14,INT((ROW()-13)/2),0)),"",OFFSET('11. SEGUIMIENTO 2026'!$N$14,INT((ROW()-13)/2),0)),IF(ISBLANK(OFFSET('9. METAS'!$R$20,INT((ROW()-14)/2),0)),"",OFFSET('9. METAS'!$R$20,INT((ROW()-14)/2),0)))</f>
        <v/>
      </c>
      <c r="K275" s="195" t="str">
        <f ca="1">IF(MOD(ROW()-13,2)=0,IF(ISBLANK(OFFSET('11. SEGUIMIENTO 2026'!$O$14,INT((ROW()-13)/2),0)),"",OFFSET('11. SEGUIMIENTO 2026'!$O$14,INT((ROW()-13)/2),0)),IF(ISBLANK(OFFSET('9. METAS'!$S$20,INT((ROW()-14)/2),0)),"",OFFSET('9. METAS'!$S$20,INT((ROW()-14)/2),0)))</f>
        <v/>
      </c>
      <c r="L275" s="195" t="str">
        <f ca="1">IF(MOD(ROW()-13,2)=0,IF(ISBLANK(OFFSET('11. SEGUIMIENTO 2026'!$P$14,INT((ROW()-13)/2),0)),"",OFFSET('11. SEGUIMIENTO 2026'!$P$14,INT((ROW()-13)/2),0)),IF(ISBLANK(OFFSET('9. METAS'!$T$20,INT((ROW()-14)/2),0)),"",OFFSET('9. METAS'!$T$20,INT((ROW()-14)/2),0)))</f>
        <v/>
      </c>
      <c r="M275" s="196" t="str">
        <f ca="1">IF(MOD(ROW()-13,2)=0,IF(ISBLANK(OFFSET('11. SEGUIMIENTO 2026'!$Q$14,INT((ROW()-13)/2),0)),"",OFFSET('11. SEGUIMIENTO 2026'!$Q$14,INT((ROW()-13)/2),0)),IF(ISBLANK(OFFSET('9. METAS'!$U$20,INT((ROW()-14)/2),0)),"",OFFSET('9. METAS'!$U$20,INT((ROW()-14)/2),0)))</f>
        <v/>
      </c>
      <c r="N275" s="742" t="str">
        <f t="shared" ref="N275" ca="1" si="258">IFERROR(J275/J276,"ND")</f>
        <v>ND</v>
      </c>
      <c r="O275" s="738" t="str">
        <f t="shared" ref="O275" ca="1" si="259">IFERROR(((J275+K275+L275+M275)/H275),"ND")</f>
        <v>ND</v>
      </c>
      <c r="P275" s="726"/>
    </row>
    <row r="276" spans="3:16">
      <c r="C276" s="760"/>
      <c r="D276" s="756"/>
      <c r="E276" s="756"/>
      <c r="F276" s="754"/>
      <c r="G276" s="751"/>
      <c r="H276" s="747"/>
      <c r="I276" s="745"/>
      <c r="J276" s="194" t="str">
        <f ca="1">IF(MOD(ROW()-13,2)=0,IF(ISBLANK(OFFSET('11. SEGUIMIENTO 2026'!$N$14,INT((ROW()-13)/2),0)),"",OFFSET('11. SEGUIMIENTO 2026'!$N$14,INT((ROW()-13)/2),0)),IF(ISBLANK(OFFSET('9. METAS'!$R$20,INT((ROW()-14)/2),0)),"",OFFSET('9. METAS'!$R$20,INT((ROW()-14)/2),0)))</f>
        <v/>
      </c>
      <c r="K276" s="195" t="str">
        <f ca="1">IF(MOD(ROW()-13,2)=0,IF(ISBLANK(OFFSET('11. SEGUIMIENTO 2026'!$O$14,INT((ROW()-13)/2),0)),"",OFFSET('11. SEGUIMIENTO 2026'!$O$14,INT((ROW()-13)/2),0)),IF(ISBLANK(OFFSET('9. METAS'!$S$20,INT((ROW()-14)/2),0)),"",OFFSET('9. METAS'!$S$20,INT((ROW()-14)/2),0)))</f>
        <v/>
      </c>
      <c r="L276" s="195" t="str">
        <f ca="1">IF(MOD(ROW()-13,2)=0,IF(ISBLANK(OFFSET('11. SEGUIMIENTO 2026'!$P$14,INT((ROW()-13)/2),0)),"",OFFSET('11. SEGUIMIENTO 2026'!$P$14,INT((ROW()-13)/2),0)),IF(ISBLANK(OFFSET('9. METAS'!$T$20,INT((ROW()-14)/2),0)),"",OFFSET('9. METAS'!$T$20,INT((ROW()-14)/2),0)))</f>
        <v/>
      </c>
      <c r="M276" s="196" t="str">
        <f ca="1">IF(MOD(ROW()-13,2)=0,IF(ISBLANK(OFFSET('11. SEGUIMIENTO 2026'!$Q$14,INT((ROW()-13)/2),0)),"",OFFSET('11. SEGUIMIENTO 2026'!$Q$14,INT((ROW()-13)/2),0)),IF(ISBLANK(OFFSET('9. METAS'!$U$20,INT((ROW()-14)/2),0)),"",OFFSET('9. METAS'!$U$20,INT((ROW()-14)/2),0)))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METAS'!$L$20,INT((ROW()-13)/2),0)),"",OFFSET('9. METAS'!$L$20,INT((ROW()-13)/2),0))</f>
        <v/>
      </c>
      <c r="I277" s="744"/>
      <c r="J277" s="194" t="str">
        <f ca="1">IF(MOD(ROW()-13,2)=0,IF(ISBLANK(OFFSET('11. SEGUIMIENTO 2026'!$N$14,INT((ROW()-13)/2),0)),"",OFFSET('11. SEGUIMIENTO 2026'!$N$14,INT((ROW()-13)/2),0)),IF(ISBLANK(OFFSET('9. METAS'!$R$20,INT((ROW()-14)/2),0)),"",OFFSET('9. METAS'!$R$20,INT((ROW()-14)/2),0)))</f>
        <v/>
      </c>
      <c r="K277" s="195" t="str">
        <f ca="1">IF(MOD(ROW()-13,2)=0,IF(ISBLANK(OFFSET('11. SEGUIMIENTO 2026'!$O$14,INT((ROW()-13)/2),0)),"",OFFSET('11. SEGUIMIENTO 2026'!$O$14,INT((ROW()-13)/2),0)),IF(ISBLANK(OFFSET('9. METAS'!$S$20,INT((ROW()-14)/2),0)),"",OFFSET('9. METAS'!$S$20,INT((ROW()-14)/2),0)))</f>
        <v/>
      </c>
      <c r="L277" s="195" t="str">
        <f ca="1">IF(MOD(ROW()-13,2)=0,IF(ISBLANK(OFFSET('11. SEGUIMIENTO 2026'!$P$14,INT((ROW()-13)/2),0)),"",OFFSET('11. SEGUIMIENTO 2026'!$P$14,INT((ROW()-13)/2),0)),IF(ISBLANK(OFFSET('9. METAS'!$T$20,INT((ROW()-14)/2),0)),"",OFFSET('9. METAS'!$T$20,INT((ROW()-14)/2),0)))</f>
        <v/>
      </c>
      <c r="M277" s="196" t="str">
        <f ca="1">IF(MOD(ROW()-13,2)=0,IF(ISBLANK(OFFSET('11. SEGUIMIENTO 2026'!$Q$14,INT((ROW()-13)/2),0)),"",OFFSET('11. SEGUIMIENTO 2026'!$Q$14,INT((ROW()-13)/2),0)),IF(ISBLANK(OFFSET('9. METAS'!$U$20,INT((ROW()-14)/2),0)),"",OFFSET('9. METAS'!$U$20,INT((ROW()-14)/2),0)))</f>
        <v/>
      </c>
      <c r="N277" s="742" t="str">
        <f t="shared" ref="N277" ca="1" si="260">IFERROR(J277/J278,"ND")</f>
        <v>ND</v>
      </c>
      <c r="O277" s="738" t="str">
        <f t="shared" ref="O277" ca="1" si="261">IFERROR(((J277+K277+L277+M277)/H277),"ND")</f>
        <v>ND</v>
      </c>
      <c r="P277" s="726"/>
    </row>
    <row r="278" spans="3:16">
      <c r="C278" s="760"/>
      <c r="D278" s="756"/>
      <c r="E278" s="756"/>
      <c r="F278" s="754"/>
      <c r="G278" s="751"/>
      <c r="H278" s="747"/>
      <c r="I278" s="745"/>
      <c r="J278" s="194" t="str">
        <f ca="1">IF(MOD(ROW()-13,2)=0,IF(ISBLANK(OFFSET('11. SEGUIMIENTO 2026'!$N$14,INT((ROW()-13)/2),0)),"",OFFSET('11. SEGUIMIENTO 2026'!$N$14,INT((ROW()-13)/2),0)),IF(ISBLANK(OFFSET('9. METAS'!$R$20,INT((ROW()-14)/2),0)),"",OFFSET('9. METAS'!$R$20,INT((ROW()-14)/2),0)))</f>
        <v/>
      </c>
      <c r="K278" s="195" t="str">
        <f ca="1">IF(MOD(ROW()-13,2)=0,IF(ISBLANK(OFFSET('11. SEGUIMIENTO 2026'!$O$14,INT((ROW()-13)/2),0)),"",OFFSET('11. SEGUIMIENTO 2026'!$O$14,INT((ROW()-13)/2),0)),IF(ISBLANK(OFFSET('9. METAS'!$S$20,INT((ROW()-14)/2),0)),"",OFFSET('9. METAS'!$S$20,INT((ROW()-14)/2),0)))</f>
        <v/>
      </c>
      <c r="L278" s="195" t="str">
        <f ca="1">IF(MOD(ROW()-13,2)=0,IF(ISBLANK(OFFSET('11. SEGUIMIENTO 2026'!$P$14,INT((ROW()-13)/2),0)),"",OFFSET('11. SEGUIMIENTO 2026'!$P$14,INT((ROW()-13)/2),0)),IF(ISBLANK(OFFSET('9. METAS'!$T$20,INT((ROW()-14)/2),0)),"",OFFSET('9. METAS'!$T$20,INT((ROW()-14)/2),0)))</f>
        <v/>
      </c>
      <c r="M278" s="196" t="str">
        <f ca="1">IF(MOD(ROW()-13,2)=0,IF(ISBLANK(OFFSET('11. SEGUIMIENTO 2026'!$Q$14,INT((ROW()-13)/2),0)),"",OFFSET('11. SEGUIMIENTO 2026'!$Q$14,INT((ROW()-13)/2),0)),IF(ISBLANK(OFFSET('9. METAS'!$U$20,INT((ROW()-14)/2),0)),"",OFFSET('9. METAS'!$U$20,INT((ROW()-14)/2),0)))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METAS'!$L$20,INT((ROW()-13)/2),0)),"",OFFSET('9. METAS'!$L$20,INT((ROW()-13)/2),0))</f>
        <v/>
      </c>
      <c r="I279" s="744"/>
      <c r="J279" s="194" t="str">
        <f ca="1">IF(MOD(ROW()-13,2)=0,IF(ISBLANK(OFFSET('11. SEGUIMIENTO 2026'!$N$14,INT((ROW()-13)/2),0)),"",OFFSET('11. SEGUIMIENTO 2026'!$N$14,INT((ROW()-13)/2),0)),IF(ISBLANK(OFFSET('9. METAS'!$R$20,INT((ROW()-14)/2),0)),"",OFFSET('9. METAS'!$R$20,INT((ROW()-14)/2),0)))</f>
        <v/>
      </c>
      <c r="K279" s="195" t="str">
        <f ca="1">IF(MOD(ROW()-13,2)=0,IF(ISBLANK(OFFSET('11. SEGUIMIENTO 2026'!$O$14,INT((ROW()-13)/2),0)),"",OFFSET('11. SEGUIMIENTO 2026'!$O$14,INT((ROW()-13)/2),0)),IF(ISBLANK(OFFSET('9. METAS'!$S$20,INT((ROW()-14)/2),0)),"",OFFSET('9. METAS'!$S$20,INT((ROW()-14)/2),0)))</f>
        <v/>
      </c>
      <c r="L279" s="195" t="str">
        <f ca="1">IF(MOD(ROW()-13,2)=0,IF(ISBLANK(OFFSET('11. SEGUIMIENTO 2026'!$P$14,INT((ROW()-13)/2),0)),"",OFFSET('11. SEGUIMIENTO 2026'!$P$14,INT((ROW()-13)/2),0)),IF(ISBLANK(OFFSET('9. METAS'!$T$20,INT((ROW()-14)/2),0)),"",OFFSET('9. METAS'!$T$20,INT((ROW()-14)/2),0)))</f>
        <v/>
      </c>
      <c r="M279" s="196" t="str">
        <f ca="1">IF(MOD(ROW()-13,2)=0,IF(ISBLANK(OFFSET('11. SEGUIMIENTO 2026'!$Q$14,INT((ROW()-13)/2),0)),"",OFFSET('11. SEGUIMIENTO 2026'!$Q$14,INT((ROW()-13)/2),0)),IF(ISBLANK(OFFSET('9. METAS'!$U$20,INT((ROW()-14)/2),0)),"",OFFSET('9. METAS'!$U$20,INT((ROW()-14)/2),0)))</f>
        <v/>
      </c>
      <c r="N279" s="742" t="str">
        <f t="shared" ref="N279" ca="1" si="262">IFERROR(J279/J280,"ND")</f>
        <v>ND</v>
      </c>
      <c r="O279" s="738" t="str">
        <f t="shared" ref="O279" ca="1" si="263">IFERROR(((J279+K279+L279+M279)/H279),"ND")</f>
        <v>ND</v>
      </c>
      <c r="P279" s="726"/>
    </row>
    <row r="280" spans="3:16">
      <c r="C280" s="760"/>
      <c r="D280" s="756"/>
      <c r="E280" s="756"/>
      <c r="F280" s="754"/>
      <c r="G280" s="751"/>
      <c r="H280" s="747"/>
      <c r="I280" s="745"/>
      <c r="J280" s="194" t="str">
        <f ca="1">IF(MOD(ROW()-13,2)=0,IF(ISBLANK(OFFSET('11. SEGUIMIENTO 2026'!$N$14,INT((ROW()-13)/2),0)),"",OFFSET('11. SEGUIMIENTO 2026'!$N$14,INT((ROW()-13)/2),0)),IF(ISBLANK(OFFSET('9. METAS'!$R$20,INT((ROW()-14)/2),0)),"",OFFSET('9. METAS'!$R$20,INT((ROW()-14)/2),0)))</f>
        <v/>
      </c>
      <c r="K280" s="195" t="str">
        <f ca="1">IF(MOD(ROW()-13,2)=0,IF(ISBLANK(OFFSET('11. SEGUIMIENTO 2026'!$O$14,INT((ROW()-13)/2),0)),"",OFFSET('11. SEGUIMIENTO 2026'!$O$14,INT((ROW()-13)/2),0)),IF(ISBLANK(OFFSET('9. METAS'!$S$20,INT((ROW()-14)/2),0)),"",OFFSET('9. METAS'!$S$20,INT((ROW()-14)/2),0)))</f>
        <v/>
      </c>
      <c r="L280" s="195" t="str">
        <f ca="1">IF(MOD(ROW()-13,2)=0,IF(ISBLANK(OFFSET('11. SEGUIMIENTO 2026'!$P$14,INT((ROW()-13)/2),0)),"",OFFSET('11. SEGUIMIENTO 2026'!$P$14,INT((ROW()-13)/2),0)),IF(ISBLANK(OFFSET('9. METAS'!$T$20,INT((ROW()-14)/2),0)),"",OFFSET('9. METAS'!$T$20,INT((ROW()-14)/2),0)))</f>
        <v/>
      </c>
      <c r="M280" s="196" t="str">
        <f ca="1">IF(MOD(ROW()-13,2)=0,IF(ISBLANK(OFFSET('11. SEGUIMIENTO 2026'!$Q$14,INT((ROW()-13)/2),0)),"",OFFSET('11. SEGUIMIENTO 2026'!$Q$14,INT((ROW()-13)/2),0)),IF(ISBLANK(OFFSET('9. METAS'!$U$20,INT((ROW()-14)/2),0)),"",OFFSET('9. METAS'!$U$20,INT((ROW()-14)/2),0)))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METAS'!$L$20,INT((ROW()-13)/2),0)),"",OFFSET('9. METAS'!$L$20,INT((ROW()-13)/2),0))</f>
        <v/>
      </c>
      <c r="I281" s="744"/>
      <c r="J281" s="194" t="str">
        <f ca="1">IF(MOD(ROW()-13,2)=0,IF(ISBLANK(OFFSET('11. SEGUIMIENTO 2026'!$N$14,INT((ROW()-13)/2),0)),"",OFFSET('11. SEGUIMIENTO 2026'!$N$14,INT((ROW()-13)/2),0)),IF(ISBLANK(OFFSET('9. METAS'!$R$20,INT((ROW()-14)/2),0)),"",OFFSET('9. METAS'!$R$20,INT((ROW()-14)/2),0)))</f>
        <v/>
      </c>
      <c r="K281" s="195" t="str">
        <f ca="1">IF(MOD(ROW()-13,2)=0,IF(ISBLANK(OFFSET('11. SEGUIMIENTO 2026'!$O$14,INT((ROW()-13)/2),0)),"",OFFSET('11. SEGUIMIENTO 2026'!$O$14,INT((ROW()-13)/2),0)),IF(ISBLANK(OFFSET('9. METAS'!$S$20,INT((ROW()-14)/2),0)),"",OFFSET('9. METAS'!$S$20,INT((ROW()-14)/2),0)))</f>
        <v/>
      </c>
      <c r="L281" s="195" t="str">
        <f ca="1">IF(MOD(ROW()-13,2)=0,IF(ISBLANK(OFFSET('11. SEGUIMIENTO 2026'!$P$14,INT((ROW()-13)/2),0)),"",OFFSET('11. SEGUIMIENTO 2026'!$P$14,INT((ROW()-13)/2),0)),IF(ISBLANK(OFFSET('9. METAS'!$T$20,INT((ROW()-14)/2),0)),"",OFFSET('9. METAS'!$T$20,INT((ROW()-14)/2),0)))</f>
        <v/>
      </c>
      <c r="M281" s="196" t="str">
        <f ca="1">IF(MOD(ROW()-13,2)=0,IF(ISBLANK(OFFSET('11. SEGUIMIENTO 2026'!$Q$14,INT((ROW()-13)/2),0)),"",OFFSET('11. SEGUIMIENTO 2026'!$Q$14,INT((ROW()-13)/2),0)),IF(ISBLANK(OFFSET('9. METAS'!$U$20,INT((ROW()-14)/2),0)),"",OFFSET('9. METAS'!$U$20,INT((ROW()-14)/2),0)))</f>
        <v/>
      </c>
      <c r="N281" s="742" t="str">
        <f t="shared" ref="N281" ca="1" si="264">IFERROR(J281/J282,"ND")</f>
        <v>ND</v>
      </c>
      <c r="O281" s="738" t="str">
        <f t="shared" ref="O281" ca="1" si="265">IFERROR(((J281+K281+L281+M281)/H281),"ND")</f>
        <v>ND</v>
      </c>
      <c r="P281" s="726"/>
    </row>
    <row r="282" spans="3:16">
      <c r="C282" s="760"/>
      <c r="D282" s="756"/>
      <c r="E282" s="756"/>
      <c r="F282" s="754"/>
      <c r="G282" s="751"/>
      <c r="H282" s="747"/>
      <c r="I282" s="745"/>
      <c r="J282" s="194" t="str">
        <f ca="1">IF(MOD(ROW()-13,2)=0,IF(ISBLANK(OFFSET('11. SEGUIMIENTO 2026'!$N$14,INT((ROW()-13)/2),0)),"",OFFSET('11. SEGUIMIENTO 2026'!$N$14,INT((ROW()-13)/2),0)),IF(ISBLANK(OFFSET('9. METAS'!$R$20,INT((ROW()-14)/2),0)),"",OFFSET('9. METAS'!$R$20,INT((ROW()-14)/2),0)))</f>
        <v/>
      </c>
      <c r="K282" s="195" t="str">
        <f ca="1">IF(MOD(ROW()-13,2)=0,IF(ISBLANK(OFFSET('11. SEGUIMIENTO 2026'!$O$14,INT((ROW()-13)/2),0)),"",OFFSET('11. SEGUIMIENTO 2026'!$O$14,INT((ROW()-13)/2),0)),IF(ISBLANK(OFFSET('9. METAS'!$S$20,INT((ROW()-14)/2),0)),"",OFFSET('9. METAS'!$S$20,INT((ROW()-14)/2),0)))</f>
        <v/>
      </c>
      <c r="L282" s="195" t="str">
        <f ca="1">IF(MOD(ROW()-13,2)=0,IF(ISBLANK(OFFSET('11. SEGUIMIENTO 2026'!$P$14,INT((ROW()-13)/2),0)),"",OFFSET('11. SEGUIMIENTO 2026'!$P$14,INT((ROW()-13)/2),0)),IF(ISBLANK(OFFSET('9. METAS'!$T$20,INT((ROW()-14)/2),0)),"",OFFSET('9. METAS'!$T$20,INT((ROW()-14)/2),0)))</f>
        <v/>
      </c>
      <c r="M282" s="196" t="str">
        <f ca="1">IF(MOD(ROW()-13,2)=0,IF(ISBLANK(OFFSET('11. SEGUIMIENTO 2026'!$Q$14,INT((ROW()-13)/2),0)),"",OFFSET('11. SEGUIMIENTO 2026'!$Q$14,INT((ROW()-13)/2),0)),IF(ISBLANK(OFFSET('9. METAS'!$U$20,INT((ROW()-14)/2),0)),"",OFFSET('9. METAS'!$U$20,INT((ROW()-14)/2),0)))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METAS'!$L$20,INT((ROW()-13)/2),0)),"",OFFSET('9. METAS'!$L$20,INT((ROW()-13)/2),0))</f>
        <v/>
      </c>
      <c r="I283" s="744"/>
      <c r="J283" s="194" t="str">
        <f ca="1">IF(MOD(ROW()-13,2)=0,IF(ISBLANK(OFFSET('11. SEGUIMIENTO 2026'!$N$14,INT((ROW()-13)/2),0)),"",OFFSET('11. SEGUIMIENTO 2026'!$N$14,INT((ROW()-13)/2),0)),IF(ISBLANK(OFFSET('9. METAS'!$R$20,INT((ROW()-14)/2),0)),"",OFFSET('9. METAS'!$R$20,INT((ROW()-14)/2),0)))</f>
        <v/>
      </c>
      <c r="K283" s="195" t="str">
        <f ca="1">IF(MOD(ROW()-13,2)=0,IF(ISBLANK(OFFSET('11. SEGUIMIENTO 2026'!$O$14,INT((ROW()-13)/2),0)),"",OFFSET('11. SEGUIMIENTO 2026'!$O$14,INT((ROW()-13)/2),0)),IF(ISBLANK(OFFSET('9. METAS'!$S$20,INT((ROW()-14)/2),0)),"",OFFSET('9. METAS'!$S$20,INT((ROW()-14)/2),0)))</f>
        <v/>
      </c>
      <c r="L283" s="195" t="str">
        <f ca="1">IF(MOD(ROW()-13,2)=0,IF(ISBLANK(OFFSET('11. SEGUIMIENTO 2026'!$P$14,INT((ROW()-13)/2),0)),"",OFFSET('11. SEGUIMIENTO 2026'!$P$14,INT((ROW()-13)/2),0)),IF(ISBLANK(OFFSET('9. METAS'!$T$20,INT((ROW()-14)/2),0)),"",OFFSET('9. METAS'!$T$20,INT((ROW()-14)/2),0)))</f>
        <v/>
      </c>
      <c r="M283" s="196" t="str">
        <f ca="1">IF(MOD(ROW()-13,2)=0,IF(ISBLANK(OFFSET('11. SEGUIMIENTO 2026'!$Q$14,INT((ROW()-13)/2),0)),"",OFFSET('11. SEGUIMIENTO 2026'!$Q$14,INT((ROW()-13)/2),0)),IF(ISBLANK(OFFSET('9. METAS'!$U$20,INT((ROW()-14)/2),0)),"",OFFSET('9. METAS'!$U$20,INT((ROW()-14)/2),0)))</f>
        <v/>
      </c>
      <c r="N283" s="742" t="str">
        <f t="shared" ref="N283" ca="1" si="266">IFERROR(J283/J284,"ND")</f>
        <v>ND</v>
      </c>
      <c r="O283" s="738" t="str">
        <f t="shared" ref="O283" ca="1" si="267">IFERROR(((J283+K283+L283+M283)/H283),"ND")</f>
        <v>ND</v>
      </c>
      <c r="P283" s="726"/>
    </row>
    <row r="284" spans="3:16">
      <c r="C284" s="760"/>
      <c r="D284" s="756"/>
      <c r="E284" s="756"/>
      <c r="F284" s="754"/>
      <c r="G284" s="751"/>
      <c r="H284" s="747"/>
      <c r="I284" s="745"/>
      <c r="J284" s="194" t="str">
        <f ca="1">IF(MOD(ROW()-13,2)=0,IF(ISBLANK(OFFSET('11. SEGUIMIENTO 2026'!$N$14,INT((ROW()-13)/2),0)),"",OFFSET('11. SEGUIMIENTO 2026'!$N$14,INT((ROW()-13)/2),0)),IF(ISBLANK(OFFSET('9. METAS'!$R$20,INT((ROW()-14)/2),0)),"",OFFSET('9. METAS'!$R$20,INT((ROW()-14)/2),0)))</f>
        <v/>
      </c>
      <c r="K284" s="195" t="str">
        <f ca="1">IF(MOD(ROW()-13,2)=0,IF(ISBLANK(OFFSET('11. SEGUIMIENTO 2026'!$O$14,INT((ROW()-13)/2),0)),"",OFFSET('11. SEGUIMIENTO 2026'!$O$14,INT((ROW()-13)/2),0)),IF(ISBLANK(OFFSET('9. METAS'!$S$20,INT((ROW()-14)/2),0)),"",OFFSET('9. METAS'!$S$20,INT((ROW()-14)/2),0)))</f>
        <v/>
      </c>
      <c r="L284" s="195" t="str">
        <f ca="1">IF(MOD(ROW()-13,2)=0,IF(ISBLANK(OFFSET('11. SEGUIMIENTO 2026'!$P$14,INT((ROW()-13)/2),0)),"",OFFSET('11. SEGUIMIENTO 2026'!$P$14,INT((ROW()-13)/2),0)),IF(ISBLANK(OFFSET('9. METAS'!$T$20,INT((ROW()-14)/2),0)),"",OFFSET('9. METAS'!$T$20,INT((ROW()-14)/2),0)))</f>
        <v/>
      </c>
      <c r="M284" s="196" t="str">
        <f ca="1">IF(MOD(ROW()-13,2)=0,IF(ISBLANK(OFFSET('11. SEGUIMIENTO 2026'!$Q$14,INT((ROW()-13)/2),0)),"",OFFSET('11. SEGUIMIENTO 2026'!$Q$14,INT((ROW()-13)/2),0)),IF(ISBLANK(OFFSET('9. METAS'!$U$20,INT((ROW()-14)/2),0)),"",OFFSET('9. METAS'!$U$20,INT((ROW()-14)/2),0)))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METAS'!$L$20,INT((ROW()-13)/2),0)),"",OFFSET('9. METAS'!$L$20,INT((ROW()-13)/2),0))</f>
        <v/>
      </c>
      <c r="I285" s="744"/>
      <c r="J285" s="194" t="str">
        <f ca="1">IF(MOD(ROW()-13,2)=0,IF(ISBLANK(OFFSET('11. SEGUIMIENTO 2026'!$N$14,INT((ROW()-13)/2),0)),"",OFFSET('11. SEGUIMIENTO 2026'!$N$14,INT((ROW()-13)/2),0)),IF(ISBLANK(OFFSET('9. METAS'!$R$20,INT((ROW()-14)/2),0)),"",OFFSET('9. METAS'!$R$20,INT((ROW()-14)/2),0)))</f>
        <v/>
      </c>
      <c r="K285" s="195" t="str">
        <f ca="1">IF(MOD(ROW()-13,2)=0,IF(ISBLANK(OFFSET('11. SEGUIMIENTO 2026'!$O$14,INT((ROW()-13)/2),0)),"",OFFSET('11. SEGUIMIENTO 2026'!$O$14,INT((ROW()-13)/2),0)),IF(ISBLANK(OFFSET('9. METAS'!$S$20,INT((ROW()-14)/2),0)),"",OFFSET('9. METAS'!$S$20,INT((ROW()-14)/2),0)))</f>
        <v/>
      </c>
      <c r="L285" s="195" t="str">
        <f ca="1">IF(MOD(ROW()-13,2)=0,IF(ISBLANK(OFFSET('11. SEGUIMIENTO 2026'!$P$14,INT((ROW()-13)/2),0)),"",OFFSET('11. SEGUIMIENTO 2026'!$P$14,INT((ROW()-13)/2),0)),IF(ISBLANK(OFFSET('9. METAS'!$T$20,INT((ROW()-14)/2),0)),"",OFFSET('9. METAS'!$T$20,INT((ROW()-14)/2),0)))</f>
        <v/>
      </c>
      <c r="M285" s="196" t="str">
        <f ca="1">IF(MOD(ROW()-13,2)=0,IF(ISBLANK(OFFSET('11. SEGUIMIENTO 2026'!$Q$14,INT((ROW()-13)/2),0)),"",OFFSET('11. SEGUIMIENTO 2026'!$Q$14,INT((ROW()-13)/2),0)),IF(ISBLANK(OFFSET('9. METAS'!$U$20,INT((ROW()-14)/2),0)),"",OFFSET('9. METAS'!$U$20,INT((ROW()-14)/2),0)))</f>
        <v/>
      </c>
      <c r="N285" s="742" t="str">
        <f t="shared" ref="N285" ca="1" si="268">IFERROR(J285/J286,"ND")</f>
        <v>ND</v>
      </c>
      <c r="O285" s="738" t="str">
        <f t="shared" ref="O285" ca="1" si="269">IFERROR(((J285+K285+L285+M285)/H285),"ND")</f>
        <v>ND</v>
      </c>
      <c r="P285" s="726"/>
    </row>
    <row r="286" spans="3:16">
      <c r="C286" s="760"/>
      <c r="D286" s="756"/>
      <c r="E286" s="756"/>
      <c r="F286" s="754"/>
      <c r="G286" s="751"/>
      <c r="H286" s="747"/>
      <c r="I286" s="745"/>
      <c r="J286" s="194" t="str">
        <f ca="1">IF(MOD(ROW()-13,2)=0,IF(ISBLANK(OFFSET('11. SEGUIMIENTO 2026'!$N$14,INT((ROW()-13)/2),0)),"",OFFSET('11. SEGUIMIENTO 2026'!$N$14,INT((ROW()-13)/2),0)),IF(ISBLANK(OFFSET('9. METAS'!$R$20,INT((ROW()-14)/2),0)),"",OFFSET('9. METAS'!$R$20,INT((ROW()-14)/2),0)))</f>
        <v/>
      </c>
      <c r="K286" s="195" t="str">
        <f ca="1">IF(MOD(ROW()-13,2)=0,IF(ISBLANK(OFFSET('11. SEGUIMIENTO 2026'!$O$14,INT((ROW()-13)/2),0)),"",OFFSET('11. SEGUIMIENTO 2026'!$O$14,INT((ROW()-13)/2),0)),IF(ISBLANK(OFFSET('9. METAS'!$S$20,INT((ROW()-14)/2),0)),"",OFFSET('9. METAS'!$S$20,INT((ROW()-14)/2),0)))</f>
        <v/>
      </c>
      <c r="L286" s="195" t="str">
        <f ca="1">IF(MOD(ROW()-13,2)=0,IF(ISBLANK(OFFSET('11. SEGUIMIENTO 2026'!$P$14,INT((ROW()-13)/2),0)),"",OFFSET('11. SEGUIMIENTO 2026'!$P$14,INT((ROW()-13)/2),0)),IF(ISBLANK(OFFSET('9. METAS'!$T$20,INT((ROW()-14)/2),0)),"",OFFSET('9. METAS'!$T$20,INT((ROW()-14)/2),0)))</f>
        <v/>
      </c>
      <c r="M286" s="196" t="str">
        <f ca="1">IF(MOD(ROW()-13,2)=0,IF(ISBLANK(OFFSET('11. SEGUIMIENTO 2026'!$Q$14,INT((ROW()-13)/2),0)),"",OFFSET('11. SEGUIMIENTO 2026'!$Q$14,INT((ROW()-13)/2),0)),IF(ISBLANK(OFFSET('9. METAS'!$U$20,INT((ROW()-14)/2),0)),"",OFFSET('9. METAS'!$U$20,INT((ROW()-14)/2),0)))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METAS'!$L$20,INT((ROW()-13)/2),0)),"",OFFSET('9. METAS'!$L$20,INT((ROW()-13)/2),0))</f>
        <v/>
      </c>
      <c r="I287" s="744"/>
      <c r="J287" s="194" t="str">
        <f ca="1">IF(MOD(ROW()-13,2)=0,IF(ISBLANK(OFFSET('11. SEGUIMIENTO 2026'!$N$14,INT((ROW()-13)/2),0)),"",OFFSET('11. SEGUIMIENTO 2026'!$N$14,INT((ROW()-13)/2),0)),IF(ISBLANK(OFFSET('9. METAS'!$R$20,INT((ROW()-14)/2),0)),"",OFFSET('9. METAS'!$R$20,INT((ROW()-14)/2),0)))</f>
        <v/>
      </c>
      <c r="K287" s="195" t="str">
        <f ca="1">IF(MOD(ROW()-13,2)=0,IF(ISBLANK(OFFSET('11. SEGUIMIENTO 2026'!$O$14,INT((ROW()-13)/2),0)),"",OFFSET('11. SEGUIMIENTO 2026'!$O$14,INT((ROW()-13)/2),0)),IF(ISBLANK(OFFSET('9. METAS'!$S$20,INT((ROW()-14)/2),0)),"",OFFSET('9. METAS'!$S$20,INT((ROW()-14)/2),0)))</f>
        <v/>
      </c>
      <c r="L287" s="195" t="str">
        <f ca="1">IF(MOD(ROW()-13,2)=0,IF(ISBLANK(OFFSET('11. SEGUIMIENTO 2026'!$P$14,INT((ROW()-13)/2),0)),"",OFFSET('11. SEGUIMIENTO 2026'!$P$14,INT((ROW()-13)/2),0)),IF(ISBLANK(OFFSET('9. METAS'!$T$20,INT((ROW()-14)/2),0)),"",OFFSET('9. METAS'!$T$20,INT((ROW()-14)/2),0)))</f>
        <v/>
      </c>
      <c r="M287" s="196" t="str">
        <f ca="1">IF(MOD(ROW()-13,2)=0,IF(ISBLANK(OFFSET('11. SEGUIMIENTO 2026'!$Q$14,INT((ROW()-13)/2),0)),"",OFFSET('11. SEGUIMIENTO 2026'!$Q$14,INT((ROW()-13)/2),0)),IF(ISBLANK(OFFSET('9. METAS'!$U$20,INT((ROW()-14)/2),0)),"",OFFSET('9. METAS'!$U$20,INT((ROW()-14)/2),0)))</f>
        <v/>
      </c>
      <c r="N287" s="742" t="str">
        <f t="shared" ref="N287" ca="1" si="270">IFERROR(J287/J288,"ND")</f>
        <v>ND</v>
      </c>
      <c r="O287" s="738" t="str">
        <f t="shared" ref="O287" ca="1" si="271">IFERROR(((J287+K287+L287+M287)/H287),"ND")</f>
        <v>ND</v>
      </c>
      <c r="P287" s="726"/>
    </row>
    <row r="288" spans="3:16">
      <c r="C288" s="760"/>
      <c r="D288" s="756"/>
      <c r="E288" s="756"/>
      <c r="F288" s="754"/>
      <c r="G288" s="751"/>
      <c r="H288" s="747"/>
      <c r="I288" s="745"/>
      <c r="J288" s="194" t="str">
        <f ca="1">IF(MOD(ROW()-13,2)=0,IF(ISBLANK(OFFSET('11. SEGUIMIENTO 2026'!$N$14,INT((ROW()-13)/2),0)),"",OFFSET('11. SEGUIMIENTO 2026'!$N$14,INT((ROW()-13)/2),0)),IF(ISBLANK(OFFSET('9. METAS'!$R$20,INT((ROW()-14)/2),0)),"",OFFSET('9. METAS'!$R$20,INT((ROW()-14)/2),0)))</f>
        <v/>
      </c>
      <c r="K288" s="195" t="str">
        <f ca="1">IF(MOD(ROW()-13,2)=0,IF(ISBLANK(OFFSET('11. SEGUIMIENTO 2026'!$O$14,INT((ROW()-13)/2),0)),"",OFFSET('11. SEGUIMIENTO 2026'!$O$14,INT((ROW()-13)/2),0)),IF(ISBLANK(OFFSET('9. METAS'!$S$20,INT((ROW()-14)/2),0)),"",OFFSET('9. METAS'!$S$20,INT((ROW()-14)/2),0)))</f>
        <v/>
      </c>
      <c r="L288" s="195" t="str">
        <f ca="1">IF(MOD(ROW()-13,2)=0,IF(ISBLANK(OFFSET('11. SEGUIMIENTO 2026'!$P$14,INT((ROW()-13)/2),0)),"",OFFSET('11. SEGUIMIENTO 2026'!$P$14,INT((ROW()-13)/2),0)),IF(ISBLANK(OFFSET('9. METAS'!$T$20,INT((ROW()-14)/2),0)),"",OFFSET('9. METAS'!$T$20,INT((ROW()-14)/2),0)))</f>
        <v/>
      </c>
      <c r="M288" s="196" t="str">
        <f ca="1">IF(MOD(ROW()-13,2)=0,IF(ISBLANK(OFFSET('11. SEGUIMIENTO 2026'!$Q$14,INT((ROW()-13)/2),0)),"",OFFSET('11. SEGUIMIENTO 2026'!$Q$14,INT((ROW()-13)/2),0)),IF(ISBLANK(OFFSET('9. METAS'!$U$20,INT((ROW()-14)/2),0)),"",OFFSET('9. METAS'!$U$20,INT((ROW()-14)/2),0)))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METAS'!$L$20,INT((ROW()-13)/2),0)),"",OFFSET('9. METAS'!$L$20,INT((ROW()-13)/2),0))</f>
        <v/>
      </c>
      <c r="I289" s="744"/>
      <c r="J289" s="194" t="str">
        <f ca="1">IF(MOD(ROW()-13,2)=0,IF(ISBLANK(OFFSET('11. SEGUIMIENTO 2026'!$N$14,INT((ROW()-13)/2),0)),"",OFFSET('11. SEGUIMIENTO 2026'!$N$14,INT((ROW()-13)/2),0)),IF(ISBLANK(OFFSET('9. METAS'!$R$20,INT((ROW()-14)/2),0)),"",OFFSET('9. METAS'!$R$20,INT((ROW()-14)/2),0)))</f>
        <v/>
      </c>
      <c r="K289" s="195" t="str">
        <f ca="1">IF(MOD(ROW()-13,2)=0,IF(ISBLANK(OFFSET('11. SEGUIMIENTO 2026'!$O$14,INT((ROW()-13)/2),0)),"",OFFSET('11. SEGUIMIENTO 2026'!$O$14,INT((ROW()-13)/2),0)),IF(ISBLANK(OFFSET('9. METAS'!$S$20,INT((ROW()-14)/2),0)),"",OFFSET('9. METAS'!$S$20,INT((ROW()-14)/2),0)))</f>
        <v/>
      </c>
      <c r="L289" s="195" t="str">
        <f ca="1">IF(MOD(ROW()-13,2)=0,IF(ISBLANK(OFFSET('11. SEGUIMIENTO 2026'!$P$14,INT((ROW()-13)/2),0)),"",OFFSET('11. SEGUIMIENTO 2026'!$P$14,INT((ROW()-13)/2),0)),IF(ISBLANK(OFFSET('9. METAS'!$T$20,INT((ROW()-14)/2),0)),"",OFFSET('9. METAS'!$T$20,INT((ROW()-14)/2),0)))</f>
        <v/>
      </c>
      <c r="M289" s="196" t="str">
        <f ca="1">IF(MOD(ROW()-13,2)=0,IF(ISBLANK(OFFSET('11. SEGUIMIENTO 2026'!$Q$14,INT((ROW()-13)/2),0)),"",OFFSET('11. SEGUIMIENTO 2026'!$Q$14,INT((ROW()-13)/2),0)),IF(ISBLANK(OFFSET('9. METAS'!$U$20,INT((ROW()-14)/2),0)),"",OFFSET('9. METAS'!$U$20,INT((ROW()-14)/2),0)))</f>
        <v/>
      </c>
      <c r="N289" s="742" t="str">
        <f t="shared" ref="N289" ca="1" si="272">IFERROR(J289/J290,"ND")</f>
        <v>ND</v>
      </c>
      <c r="O289" s="738" t="str">
        <f t="shared" ref="O289" ca="1" si="273">IFERROR(((J289+K289+L289+M289)/H289),"ND")</f>
        <v>ND</v>
      </c>
      <c r="P289" s="726"/>
    </row>
    <row r="290" spans="3:16">
      <c r="C290" s="760"/>
      <c r="D290" s="756"/>
      <c r="E290" s="756"/>
      <c r="F290" s="754"/>
      <c r="G290" s="751"/>
      <c r="H290" s="747"/>
      <c r="I290" s="745"/>
      <c r="J290" s="194" t="str">
        <f ca="1">IF(MOD(ROW()-13,2)=0,IF(ISBLANK(OFFSET('11. SEGUIMIENTO 2026'!$N$14,INT((ROW()-13)/2),0)),"",OFFSET('11. SEGUIMIENTO 2026'!$N$14,INT((ROW()-13)/2),0)),IF(ISBLANK(OFFSET('9. METAS'!$R$20,INT((ROW()-14)/2),0)),"",OFFSET('9. METAS'!$R$20,INT((ROW()-14)/2),0)))</f>
        <v/>
      </c>
      <c r="K290" s="195" t="str">
        <f ca="1">IF(MOD(ROW()-13,2)=0,IF(ISBLANK(OFFSET('11. SEGUIMIENTO 2026'!$O$14,INT((ROW()-13)/2),0)),"",OFFSET('11. SEGUIMIENTO 2026'!$O$14,INT((ROW()-13)/2),0)),IF(ISBLANK(OFFSET('9. METAS'!$S$20,INT((ROW()-14)/2),0)),"",OFFSET('9. METAS'!$S$20,INT((ROW()-14)/2),0)))</f>
        <v/>
      </c>
      <c r="L290" s="195" t="str">
        <f ca="1">IF(MOD(ROW()-13,2)=0,IF(ISBLANK(OFFSET('11. SEGUIMIENTO 2026'!$P$14,INT((ROW()-13)/2),0)),"",OFFSET('11. SEGUIMIENTO 2026'!$P$14,INT((ROW()-13)/2),0)),IF(ISBLANK(OFFSET('9. METAS'!$T$20,INT((ROW()-14)/2),0)),"",OFFSET('9. METAS'!$T$20,INT((ROW()-14)/2),0)))</f>
        <v/>
      </c>
      <c r="M290" s="196" t="str">
        <f ca="1">IF(MOD(ROW()-13,2)=0,IF(ISBLANK(OFFSET('11. SEGUIMIENTO 2026'!$Q$14,INT((ROW()-13)/2),0)),"",OFFSET('11. SEGUIMIENTO 2026'!$Q$14,INT((ROW()-13)/2),0)),IF(ISBLANK(OFFSET('9. METAS'!$U$20,INT((ROW()-14)/2),0)),"",OFFSET('9. METAS'!$U$20,INT((ROW()-14)/2),0)))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METAS'!$L$20,INT((ROW()-13)/2),0)),"",OFFSET('9. METAS'!$L$20,INT((ROW()-13)/2),0))</f>
        <v/>
      </c>
      <c r="I291" s="744"/>
      <c r="J291" s="194" t="str">
        <f ca="1">IF(MOD(ROW()-13,2)=0,IF(ISBLANK(OFFSET('11. SEGUIMIENTO 2026'!$N$14,INT((ROW()-13)/2),0)),"",OFFSET('11. SEGUIMIENTO 2026'!$N$14,INT((ROW()-13)/2),0)),IF(ISBLANK(OFFSET('9. METAS'!$R$20,INT((ROW()-14)/2),0)),"",OFFSET('9. METAS'!$R$20,INT((ROW()-14)/2),0)))</f>
        <v/>
      </c>
      <c r="K291" s="195" t="str">
        <f ca="1">IF(MOD(ROW()-13,2)=0,IF(ISBLANK(OFFSET('11. SEGUIMIENTO 2026'!$O$14,INT((ROW()-13)/2),0)),"",OFFSET('11. SEGUIMIENTO 2026'!$O$14,INT((ROW()-13)/2),0)),IF(ISBLANK(OFFSET('9. METAS'!$S$20,INT((ROW()-14)/2),0)),"",OFFSET('9. METAS'!$S$20,INT((ROW()-14)/2),0)))</f>
        <v/>
      </c>
      <c r="L291" s="195" t="str">
        <f ca="1">IF(MOD(ROW()-13,2)=0,IF(ISBLANK(OFFSET('11. SEGUIMIENTO 2026'!$P$14,INT((ROW()-13)/2),0)),"",OFFSET('11. SEGUIMIENTO 2026'!$P$14,INT((ROW()-13)/2),0)),IF(ISBLANK(OFFSET('9. METAS'!$T$20,INT((ROW()-14)/2),0)),"",OFFSET('9. METAS'!$T$20,INT((ROW()-14)/2),0)))</f>
        <v/>
      </c>
      <c r="M291" s="196" t="str">
        <f ca="1">IF(MOD(ROW()-13,2)=0,IF(ISBLANK(OFFSET('11. SEGUIMIENTO 2026'!$Q$14,INT((ROW()-13)/2),0)),"",OFFSET('11. SEGUIMIENTO 2026'!$Q$14,INT((ROW()-13)/2),0)),IF(ISBLANK(OFFSET('9. METAS'!$U$20,INT((ROW()-14)/2),0)),"",OFFSET('9. METAS'!$U$20,INT((ROW()-14)/2),0)))</f>
        <v/>
      </c>
      <c r="N291" s="742" t="str">
        <f t="shared" ref="N291" ca="1" si="274">IFERROR(J291/J292,"ND")</f>
        <v>ND</v>
      </c>
      <c r="O291" s="738" t="str">
        <f t="shared" ref="O291" ca="1" si="275">IFERROR(((J291+K291+L291+M291)/H291),"ND")</f>
        <v>ND</v>
      </c>
      <c r="P291" s="726"/>
    </row>
    <row r="292" spans="3:16">
      <c r="C292" s="760"/>
      <c r="D292" s="756"/>
      <c r="E292" s="756"/>
      <c r="F292" s="754"/>
      <c r="G292" s="751"/>
      <c r="H292" s="747"/>
      <c r="I292" s="745"/>
      <c r="J292" s="194" t="str">
        <f ca="1">IF(MOD(ROW()-13,2)=0,IF(ISBLANK(OFFSET('11. SEGUIMIENTO 2026'!$N$14,INT((ROW()-13)/2),0)),"",OFFSET('11. SEGUIMIENTO 2026'!$N$14,INT((ROW()-13)/2),0)),IF(ISBLANK(OFFSET('9. METAS'!$R$20,INT((ROW()-14)/2),0)),"",OFFSET('9. METAS'!$R$20,INT((ROW()-14)/2),0)))</f>
        <v/>
      </c>
      <c r="K292" s="195" t="str">
        <f ca="1">IF(MOD(ROW()-13,2)=0,IF(ISBLANK(OFFSET('11. SEGUIMIENTO 2026'!$O$14,INT((ROW()-13)/2),0)),"",OFFSET('11. SEGUIMIENTO 2026'!$O$14,INT((ROW()-13)/2),0)),IF(ISBLANK(OFFSET('9. METAS'!$S$20,INT((ROW()-14)/2),0)),"",OFFSET('9. METAS'!$S$20,INT((ROW()-14)/2),0)))</f>
        <v/>
      </c>
      <c r="L292" s="195" t="str">
        <f ca="1">IF(MOD(ROW()-13,2)=0,IF(ISBLANK(OFFSET('11. SEGUIMIENTO 2026'!$P$14,INT((ROW()-13)/2),0)),"",OFFSET('11. SEGUIMIENTO 2026'!$P$14,INT((ROW()-13)/2),0)),IF(ISBLANK(OFFSET('9. METAS'!$T$20,INT((ROW()-14)/2),0)),"",OFFSET('9. METAS'!$T$20,INT((ROW()-14)/2),0)))</f>
        <v/>
      </c>
      <c r="M292" s="196" t="str">
        <f ca="1">IF(MOD(ROW()-13,2)=0,IF(ISBLANK(OFFSET('11. SEGUIMIENTO 2026'!$Q$14,INT((ROW()-13)/2),0)),"",OFFSET('11. SEGUIMIENTO 2026'!$Q$14,INT((ROW()-13)/2),0)),IF(ISBLANK(OFFSET('9. METAS'!$U$20,INT((ROW()-14)/2),0)),"",OFFSET('9. METAS'!$U$20,INT((ROW()-14)/2),0)))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METAS'!$L$20,INT((ROW()-13)/2),0)),"",OFFSET('9. METAS'!$L$20,INT((ROW()-13)/2),0))</f>
        <v/>
      </c>
      <c r="I293" s="744"/>
      <c r="J293" s="194" t="str">
        <f ca="1">IF(MOD(ROW()-13,2)=0,IF(ISBLANK(OFFSET('11. SEGUIMIENTO 2026'!$N$14,INT((ROW()-13)/2),0)),"",OFFSET('11. SEGUIMIENTO 2026'!$N$14,INT((ROW()-13)/2),0)),IF(ISBLANK(OFFSET('9. METAS'!$R$20,INT((ROW()-14)/2),0)),"",OFFSET('9. METAS'!$R$20,INT((ROW()-14)/2),0)))</f>
        <v/>
      </c>
      <c r="K293" s="195" t="str">
        <f ca="1">IF(MOD(ROW()-13,2)=0,IF(ISBLANK(OFFSET('11. SEGUIMIENTO 2026'!$O$14,INT((ROW()-13)/2),0)),"",OFFSET('11. SEGUIMIENTO 2026'!$O$14,INT((ROW()-13)/2),0)),IF(ISBLANK(OFFSET('9. METAS'!$S$20,INT((ROW()-14)/2),0)),"",OFFSET('9. METAS'!$S$20,INT((ROW()-14)/2),0)))</f>
        <v/>
      </c>
      <c r="L293" s="195" t="str">
        <f ca="1">IF(MOD(ROW()-13,2)=0,IF(ISBLANK(OFFSET('11. SEGUIMIENTO 2026'!$P$14,INT((ROW()-13)/2),0)),"",OFFSET('11. SEGUIMIENTO 2026'!$P$14,INT((ROW()-13)/2),0)),IF(ISBLANK(OFFSET('9. METAS'!$T$20,INT((ROW()-14)/2),0)),"",OFFSET('9. METAS'!$T$20,INT((ROW()-14)/2),0)))</f>
        <v/>
      </c>
      <c r="M293" s="196" t="str">
        <f ca="1">IF(MOD(ROW()-13,2)=0,IF(ISBLANK(OFFSET('11. SEGUIMIENTO 2026'!$Q$14,INT((ROW()-13)/2),0)),"",OFFSET('11. SEGUIMIENTO 2026'!$Q$14,INT((ROW()-13)/2),0)),IF(ISBLANK(OFFSET('9. METAS'!$U$20,INT((ROW()-14)/2),0)),"",OFFSET('9. METAS'!$U$20,INT((ROW()-14)/2),0)))</f>
        <v/>
      </c>
      <c r="N293" s="742" t="str">
        <f t="shared" ref="N293" ca="1" si="276">IFERROR(J293/J294,"ND")</f>
        <v>ND</v>
      </c>
      <c r="O293" s="738" t="str">
        <f t="shared" ref="O293" ca="1" si="277">IFERROR(((J293+K293+L293+M293)/H293),"ND")</f>
        <v>ND</v>
      </c>
      <c r="P293" s="726"/>
    </row>
    <row r="294" spans="3:16">
      <c r="C294" s="760"/>
      <c r="D294" s="756"/>
      <c r="E294" s="756"/>
      <c r="F294" s="754"/>
      <c r="G294" s="751"/>
      <c r="H294" s="747"/>
      <c r="I294" s="745"/>
      <c r="J294" s="194" t="str">
        <f ca="1">IF(MOD(ROW()-13,2)=0,IF(ISBLANK(OFFSET('11. SEGUIMIENTO 2026'!$N$14,INT((ROW()-13)/2),0)),"",OFFSET('11. SEGUIMIENTO 2026'!$N$14,INT((ROW()-13)/2),0)),IF(ISBLANK(OFFSET('9. METAS'!$R$20,INT((ROW()-14)/2),0)),"",OFFSET('9. METAS'!$R$20,INT((ROW()-14)/2),0)))</f>
        <v/>
      </c>
      <c r="K294" s="195" t="str">
        <f ca="1">IF(MOD(ROW()-13,2)=0,IF(ISBLANK(OFFSET('11. SEGUIMIENTO 2026'!$O$14,INT((ROW()-13)/2),0)),"",OFFSET('11. SEGUIMIENTO 2026'!$O$14,INT((ROW()-13)/2),0)),IF(ISBLANK(OFFSET('9. METAS'!$S$20,INT((ROW()-14)/2),0)),"",OFFSET('9. METAS'!$S$20,INT((ROW()-14)/2),0)))</f>
        <v/>
      </c>
      <c r="L294" s="195" t="str">
        <f ca="1">IF(MOD(ROW()-13,2)=0,IF(ISBLANK(OFFSET('11. SEGUIMIENTO 2026'!$P$14,INT((ROW()-13)/2),0)),"",OFFSET('11. SEGUIMIENTO 2026'!$P$14,INT((ROW()-13)/2),0)),IF(ISBLANK(OFFSET('9. METAS'!$T$20,INT((ROW()-14)/2),0)),"",OFFSET('9. METAS'!$T$20,INT((ROW()-14)/2),0)))</f>
        <v/>
      </c>
      <c r="M294" s="196" t="str">
        <f ca="1">IF(MOD(ROW()-13,2)=0,IF(ISBLANK(OFFSET('11. SEGUIMIENTO 2026'!$Q$14,INT((ROW()-13)/2),0)),"",OFFSET('11. SEGUIMIENTO 2026'!$Q$14,INT((ROW()-13)/2),0)),IF(ISBLANK(OFFSET('9. METAS'!$U$20,INT((ROW()-14)/2),0)),"",OFFSET('9. METAS'!$U$20,INT((ROW()-14)/2),0)))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METAS'!$L$20,INT((ROW()-13)/2),0)),"",OFFSET('9. METAS'!$L$20,INT((ROW()-13)/2),0))</f>
        <v/>
      </c>
      <c r="I295" s="744"/>
      <c r="J295" s="194" t="str">
        <f ca="1">IF(MOD(ROW()-13,2)=0,IF(ISBLANK(OFFSET('11. SEGUIMIENTO 2026'!$N$14,INT((ROW()-13)/2),0)),"",OFFSET('11. SEGUIMIENTO 2026'!$N$14,INT((ROW()-13)/2),0)),IF(ISBLANK(OFFSET('9. METAS'!$R$20,INT((ROW()-14)/2),0)),"",OFFSET('9. METAS'!$R$20,INT((ROW()-14)/2),0)))</f>
        <v/>
      </c>
      <c r="K295" s="195" t="str">
        <f ca="1">IF(MOD(ROW()-13,2)=0,IF(ISBLANK(OFFSET('11. SEGUIMIENTO 2026'!$O$14,INT((ROW()-13)/2),0)),"",OFFSET('11. SEGUIMIENTO 2026'!$O$14,INT((ROW()-13)/2),0)),IF(ISBLANK(OFFSET('9. METAS'!$S$20,INT((ROW()-14)/2),0)),"",OFFSET('9. METAS'!$S$20,INT((ROW()-14)/2),0)))</f>
        <v/>
      </c>
      <c r="L295" s="195" t="str">
        <f ca="1">IF(MOD(ROW()-13,2)=0,IF(ISBLANK(OFFSET('11. SEGUIMIENTO 2026'!$P$14,INT((ROW()-13)/2),0)),"",OFFSET('11. SEGUIMIENTO 2026'!$P$14,INT((ROW()-13)/2),0)),IF(ISBLANK(OFFSET('9. METAS'!$T$20,INT((ROW()-14)/2),0)),"",OFFSET('9. METAS'!$T$20,INT((ROW()-14)/2),0)))</f>
        <v/>
      </c>
      <c r="M295" s="196" t="str">
        <f ca="1">IF(MOD(ROW()-13,2)=0,IF(ISBLANK(OFFSET('11. SEGUIMIENTO 2026'!$Q$14,INT((ROW()-13)/2),0)),"",OFFSET('11. SEGUIMIENTO 2026'!$Q$14,INT((ROW()-13)/2),0)),IF(ISBLANK(OFFSET('9. METAS'!$U$20,INT((ROW()-14)/2),0)),"",OFFSET('9. METAS'!$U$20,INT((ROW()-14)/2),0)))</f>
        <v/>
      </c>
      <c r="N295" s="742" t="str">
        <f t="shared" ref="N295" ca="1" si="278">IFERROR(J295/J296,"ND")</f>
        <v>ND</v>
      </c>
      <c r="O295" s="738" t="str">
        <f t="shared" ref="O295" ca="1" si="279">IFERROR(((J295+K295+L295+M295)/H295),"ND")</f>
        <v>ND</v>
      </c>
      <c r="P295" s="726"/>
    </row>
    <row r="296" spans="3:16">
      <c r="C296" s="760"/>
      <c r="D296" s="756"/>
      <c r="E296" s="756"/>
      <c r="F296" s="754"/>
      <c r="G296" s="751"/>
      <c r="H296" s="747"/>
      <c r="I296" s="745"/>
      <c r="J296" s="194" t="str">
        <f ca="1">IF(MOD(ROW()-13,2)=0,IF(ISBLANK(OFFSET('11. SEGUIMIENTO 2026'!$N$14,INT((ROW()-13)/2),0)),"",OFFSET('11. SEGUIMIENTO 2026'!$N$14,INT((ROW()-13)/2),0)),IF(ISBLANK(OFFSET('9. METAS'!$R$20,INT((ROW()-14)/2),0)),"",OFFSET('9. METAS'!$R$20,INT((ROW()-14)/2),0)))</f>
        <v/>
      </c>
      <c r="K296" s="195" t="str">
        <f ca="1">IF(MOD(ROW()-13,2)=0,IF(ISBLANK(OFFSET('11. SEGUIMIENTO 2026'!$O$14,INT((ROW()-13)/2),0)),"",OFFSET('11. SEGUIMIENTO 2026'!$O$14,INT((ROW()-13)/2),0)),IF(ISBLANK(OFFSET('9. METAS'!$S$20,INT((ROW()-14)/2),0)),"",OFFSET('9. METAS'!$S$20,INT((ROW()-14)/2),0)))</f>
        <v/>
      </c>
      <c r="L296" s="195" t="str">
        <f ca="1">IF(MOD(ROW()-13,2)=0,IF(ISBLANK(OFFSET('11. SEGUIMIENTO 2026'!$P$14,INT((ROW()-13)/2),0)),"",OFFSET('11. SEGUIMIENTO 2026'!$P$14,INT((ROW()-13)/2),0)),IF(ISBLANK(OFFSET('9. METAS'!$T$20,INT((ROW()-14)/2),0)),"",OFFSET('9. METAS'!$T$20,INT((ROW()-14)/2),0)))</f>
        <v/>
      </c>
      <c r="M296" s="196" t="str">
        <f ca="1">IF(MOD(ROW()-13,2)=0,IF(ISBLANK(OFFSET('11. SEGUIMIENTO 2026'!$Q$14,INT((ROW()-13)/2),0)),"",OFFSET('11. SEGUIMIENTO 2026'!$Q$14,INT((ROW()-13)/2),0)),IF(ISBLANK(OFFSET('9. METAS'!$U$20,INT((ROW()-14)/2),0)),"",OFFSET('9. METAS'!$U$20,INT((ROW()-14)/2),0)))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METAS'!$L$20,INT((ROW()-13)/2),0)),"",OFFSET('9. METAS'!$L$20,INT((ROW()-13)/2),0))</f>
        <v/>
      </c>
      <c r="I297" s="744"/>
      <c r="J297" s="194" t="str">
        <f ca="1">IF(MOD(ROW()-13,2)=0,IF(ISBLANK(OFFSET('11. SEGUIMIENTO 2026'!$N$14,INT((ROW()-13)/2),0)),"",OFFSET('11. SEGUIMIENTO 2026'!$N$14,INT((ROW()-13)/2),0)),IF(ISBLANK(OFFSET('9. METAS'!$R$20,INT((ROW()-14)/2),0)),"",OFFSET('9. METAS'!$R$20,INT((ROW()-14)/2),0)))</f>
        <v/>
      </c>
      <c r="K297" s="195" t="str">
        <f ca="1">IF(MOD(ROW()-13,2)=0,IF(ISBLANK(OFFSET('11. SEGUIMIENTO 2026'!$O$14,INT((ROW()-13)/2),0)),"",OFFSET('11. SEGUIMIENTO 2026'!$O$14,INT((ROW()-13)/2),0)),IF(ISBLANK(OFFSET('9. METAS'!$S$20,INT((ROW()-14)/2),0)),"",OFFSET('9. METAS'!$S$20,INT((ROW()-14)/2),0)))</f>
        <v/>
      </c>
      <c r="L297" s="195" t="str">
        <f ca="1">IF(MOD(ROW()-13,2)=0,IF(ISBLANK(OFFSET('11. SEGUIMIENTO 2026'!$P$14,INT((ROW()-13)/2),0)),"",OFFSET('11. SEGUIMIENTO 2026'!$P$14,INT((ROW()-13)/2),0)),IF(ISBLANK(OFFSET('9. METAS'!$T$20,INT((ROW()-14)/2),0)),"",OFFSET('9. METAS'!$T$20,INT((ROW()-14)/2),0)))</f>
        <v/>
      </c>
      <c r="M297" s="196" t="str">
        <f ca="1">IF(MOD(ROW()-13,2)=0,IF(ISBLANK(OFFSET('11. SEGUIMIENTO 2026'!$Q$14,INT((ROW()-13)/2),0)),"",OFFSET('11. SEGUIMIENTO 2026'!$Q$14,INT((ROW()-13)/2),0)),IF(ISBLANK(OFFSET('9. METAS'!$U$20,INT((ROW()-14)/2),0)),"",OFFSET('9. METAS'!$U$20,INT((ROW()-14)/2),0)))</f>
        <v/>
      </c>
      <c r="N297" s="742" t="str">
        <f t="shared" ref="N297" ca="1" si="280">IFERROR(J297/J298,"ND")</f>
        <v>ND</v>
      </c>
      <c r="O297" s="738" t="str">
        <f t="shared" ref="O297" ca="1" si="281">IFERROR(((J297+K297+L297+M297)/H297),"ND")</f>
        <v>ND</v>
      </c>
      <c r="P297" s="726"/>
    </row>
    <row r="298" spans="3:16">
      <c r="C298" s="760"/>
      <c r="D298" s="756"/>
      <c r="E298" s="756"/>
      <c r="F298" s="754"/>
      <c r="G298" s="751"/>
      <c r="H298" s="747"/>
      <c r="I298" s="745"/>
      <c r="J298" s="194" t="str">
        <f ca="1">IF(MOD(ROW()-13,2)=0,IF(ISBLANK(OFFSET('11. SEGUIMIENTO 2026'!$N$14,INT((ROW()-13)/2),0)),"",OFFSET('11. SEGUIMIENTO 2026'!$N$14,INT((ROW()-13)/2),0)),IF(ISBLANK(OFFSET('9. METAS'!$R$20,INT((ROW()-14)/2),0)),"",OFFSET('9. METAS'!$R$20,INT((ROW()-14)/2),0)))</f>
        <v/>
      </c>
      <c r="K298" s="195" t="str">
        <f ca="1">IF(MOD(ROW()-13,2)=0,IF(ISBLANK(OFFSET('11. SEGUIMIENTO 2026'!$O$14,INT((ROW()-13)/2),0)),"",OFFSET('11. SEGUIMIENTO 2026'!$O$14,INT((ROW()-13)/2),0)),IF(ISBLANK(OFFSET('9. METAS'!$S$20,INT((ROW()-14)/2),0)),"",OFFSET('9. METAS'!$S$20,INT((ROW()-14)/2),0)))</f>
        <v/>
      </c>
      <c r="L298" s="195" t="str">
        <f ca="1">IF(MOD(ROW()-13,2)=0,IF(ISBLANK(OFFSET('11. SEGUIMIENTO 2026'!$P$14,INT((ROW()-13)/2),0)),"",OFFSET('11. SEGUIMIENTO 2026'!$P$14,INT((ROW()-13)/2),0)),IF(ISBLANK(OFFSET('9. METAS'!$T$20,INT((ROW()-14)/2),0)),"",OFFSET('9. METAS'!$T$20,INT((ROW()-14)/2),0)))</f>
        <v/>
      </c>
      <c r="M298" s="196" t="str">
        <f ca="1">IF(MOD(ROW()-13,2)=0,IF(ISBLANK(OFFSET('11. SEGUIMIENTO 2026'!$Q$14,INT((ROW()-13)/2),0)),"",OFFSET('11. SEGUIMIENTO 2026'!$Q$14,INT((ROW()-13)/2),0)),IF(ISBLANK(OFFSET('9. METAS'!$U$20,INT((ROW()-14)/2),0)),"",OFFSET('9. METAS'!$U$20,INT((ROW()-14)/2),0)))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METAS'!$L$20,INT((ROW()-13)/2),0)),"",OFFSET('9. METAS'!$L$20,INT((ROW()-13)/2),0))</f>
        <v/>
      </c>
      <c r="I299" s="744"/>
      <c r="J299" s="194" t="str">
        <f ca="1">IF(MOD(ROW()-13,2)=0,IF(ISBLANK(OFFSET('11. SEGUIMIENTO 2026'!$N$14,INT((ROW()-13)/2),0)),"",OFFSET('11. SEGUIMIENTO 2026'!$N$14,INT((ROW()-13)/2),0)),IF(ISBLANK(OFFSET('9. METAS'!$R$20,INT((ROW()-14)/2),0)),"",OFFSET('9. METAS'!$R$20,INT((ROW()-14)/2),0)))</f>
        <v/>
      </c>
      <c r="K299" s="195" t="str">
        <f ca="1">IF(MOD(ROW()-13,2)=0,IF(ISBLANK(OFFSET('11. SEGUIMIENTO 2026'!$O$14,INT((ROW()-13)/2),0)),"",OFFSET('11. SEGUIMIENTO 2026'!$O$14,INT((ROW()-13)/2),0)),IF(ISBLANK(OFFSET('9. METAS'!$S$20,INT((ROW()-14)/2),0)),"",OFFSET('9. METAS'!$S$20,INT((ROW()-14)/2),0)))</f>
        <v/>
      </c>
      <c r="L299" s="195" t="str">
        <f ca="1">IF(MOD(ROW()-13,2)=0,IF(ISBLANK(OFFSET('11. SEGUIMIENTO 2026'!$P$14,INT((ROW()-13)/2),0)),"",OFFSET('11. SEGUIMIENTO 2026'!$P$14,INT((ROW()-13)/2),0)),IF(ISBLANK(OFFSET('9. METAS'!$T$20,INT((ROW()-14)/2),0)),"",OFFSET('9. METAS'!$T$20,INT((ROW()-14)/2),0)))</f>
        <v/>
      </c>
      <c r="M299" s="196" t="str">
        <f ca="1">IF(MOD(ROW()-13,2)=0,IF(ISBLANK(OFFSET('11. SEGUIMIENTO 2026'!$Q$14,INT((ROW()-13)/2),0)),"",OFFSET('11. SEGUIMIENTO 2026'!$Q$14,INT((ROW()-13)/2),0)),IF(ISBLANK(OFFSET('9. METAS'!$U$20,INT((ROW()-14)/2),0)),"",OFFSET('9. METAS'!$U$20,INT((ROW()-14)/2),0)))</f>
        <v/>
      </c>
      <c r="N299" s="742" t="str">
        <f t="shared" ref="N299" ca="1" si="282">IFERROR(J299/J300,"ND")</f>
        <v>ND</v>
      </c>
      <c r="O299" s="738" t="str">
        <f t="shared" ref="O299" ca="1" si="283">IFERROR(((J299+K299+L299+M299)/H299),"ND")</f>
        <v>ND</v>
      </c>
      <c r="P299" s="726"/>
    </row>
    <row r="300" spans="3:16">
      <c r="C300" s="760"/>
      <c r="D300" s="756"/>
      <c r="E300" s="756"/>
      <c r="F300" s="754"/>
      <c r="G300" s="751"/>
      <c r="H300" s="747"/>
      <c r="I300" s="745"/>
      <c r="J300" s="194" t="str">
        <f ca="1">IF(MOD(ROW()-13,2)=0,IF(ISBLANK(OFFSET('11. SEGUIMIENTO 2026'!$N$14,INT((ROW()-13)/2),0)),"",OFFSET('11. SEGUIMIENTO 2026'!$N$14,INT((ROW()-13)/2),0)),IF(ISBLANK(OFFSET('9. METAS'!$R$20,INT((ROW()-14)/2),0)),"",OFFSET('9. METAS'!$R$20,INT((ROW()-14)/2),0)))</f>
        <v/>
      </c>
      <c r="K300" s="195" t="str">
        <f ca="1">IF(MOD(ROW()-13,2)=0,IF(ISBLANK(OFFSET('11. SEGUIMIENTO 2026'!$O$14,INT((ROW()-13)/2),0)),"",OFFSET('11. SEGUIMIENTO 2026'!$O$14,INT((ROW()-13)/2),0)),IF(ISBLANK(OFFSET('9. METAS'!$S$20,INT((ROW()-14)/2),0)),"",OFFSET('9. METAS'!$S$20,INT((ROW()-14)/2),0)))</f>
        <v/>
      </c>
      <c r="L300" s="195" t="str">
        <f ca="1">IF(MOD(ROW()-13,2)=0,IF(ISBLANK(OFFSET('11. SEGUIMIENTO 2026'!$P$14,INT((ROW()-13)/2),0)),"",OFFSET('11. SEGUIMIENTO 2026'!$P$14,INT((ROW()-13)/2),0)),IF(ISBLANK(OFFSET('9. METAS'!$T$20,INT((ROW()-14)/2),0)),"",OFFSET('9. METAS'!$T$20,INT((ROW()-14)/2),0)))</f>
        <v/>
      </c>
      <c r="M300" s="196" t="str">
        <f ca="1">IF(MOD(ROW()-13,2)=0,IF(ISBLANK(OFFSET('11. SEGUIMIENTO 2026'!$Q$14,INT((ROW()-13)/2),0)),"",OFFSET('11. SEGUIMIENTO 2026'!$Q$14,INT((ROW()-13)/2),0)),IF(ISBLANK(OFFSET('9. METAS'!$U$20,INT((ROW()-14)/2),0)),"",OFFSET('9. METAS'!$U$20,INT((ROW()-14)/2),0)))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METAS'!$L$20,INT((ROW()-13)/2),0)),"",OFFSET('9. METAS'!$L$20,INT((ROW()-13)/2),0))</f>
        <v/>
      </c>
      <c r="I301" s="744"/>
      <c r="J301" s="194" t="str">
        <f ca="1">IF(MOD(ROW()-13,2)=0,IF(ISBLANK(OFFSET('11. SEGUIMIENTO 2026'!$N$14,INT((ROW()-13)/2),0)),"",OFFSET('11. SEGUIMIENTO 2026'!$N$14,INT((ROW()-13)/2),0)),IF(ISBLANK(OFFSET('9. METAS'!$R$20,INT((ROW()-14)/2),0)),"",OFFSET('9. METAS'!$R$20,INT((ROW()-14)/2),0)))</f>
        <v/>
      </c>
      <c r="K301" s="195" t="str">
        <f ca="1">IF(MOD(ROW()-13,2)=0,IF(ISBLANK(OFFSET('11. SEGUIMIENTO 2026'!$O$14,INT((ROW()-13)/2),0)),"",OFFSET('11. SEGUIMIENTO 2026'!$O$14,INT((ROW()-13)/2),0)),IF(ISBLANK(OFFSET('9. METAS'!$S$20,INT((ROW()-14)/2),0)),"",OFFSET('9. METAS'!$S$20,INT((ROW()-14)/2),0)))</f>
        <v/>
      </c>
      <c r="L301" s="195" t="str">
        <f ca="1">IF(MOD(ROW()-13,2)=0,IF(ISBLANK(OFFSET('11. SEGUIMIENTO 2026'!$P$14,INT((ROW()-13)/2),0)),"",OFFSET('11. SEGUIMIENTO 2026'!$P$14,INT((ROW()-13)/2),0)),IF(ISBLANK(OFFSET('9. METAS'!$T$20,INT((ROW()-14)/2),0)),"",OFFSET('9. METAS'!$T$20,INT((ROW()-14)/2),0)))</f>
        <v/>
      </c>
      <c r="M301" s="196" t="str">
        <f ca="1">IF(MOD(ROW()-13,2)=0,IF(ISBLANK(OFFSET('11. SEGUIMIENTO 2026'!$Q$14,INT((ROW()-13)/2),0)),"",OFFSET('11. SEGUIMIENTO 2026'!$Q$14,INT((ROW()-13)/2),0)),IF(ISBLANK(OFFSET('9. METAS'!$U$20,INT((ROW()-14)/2),0)),"",OFFSET('9. METAS'!$U$20,INT((ROW()-14)/2),0)))</f>
        <v/>
      </c>
      <c r="N301" s="742" t="str">
        <f t="shared" ref="N301" ca="1" si="284">IFERROR(J301/J302,"ND")</f>
        <v>ND</v>
      </c>
      <c r="O301" s="738" t="str">
        <f t="shared" ref="O301" ca="1" si="285">IFERROR(((J301+K301+L301+M301)/H301),"ND")</f>
        <v>ND</v>
      </c>
      <c r="P301" s="726"/>
    </row>
    <row r="302" spans="3:16">
      <c r="C302" s="760"/>
      <c r="D302" s="756"/>
      <c r="E302" s="756"/>
      <c r="F302" s="754"/>
      <c r="G302" s="751"/>
      <c r="H302" s="747"/>
      <c r="I302" s="745"/>
      <c r="J302" s="194" t="str">
        <f ca="1">IF(MOD(ROW()-13,2)=0,IF(ISBLANK(OFFSET('11. SEGUIMIENTO 2026'!$N$14,INT((ROW()-13)/2),0)),"",OFFSET('11. SEGUIMIENTO 2026'!$N$14,INT((ROW()-13)/2),0)),IF(ISBLANK(OFFSET('9. METAS'!$R$20,INT((ROW()-14)/2),0)),"",OFFSET('9. METAS'!$R$20,INT((ROW()-14)/2),0)))</f>
        <v/>
      </c>
      <c r="K302" s="195" t="str">
        <f ca="1">IF(MOD(ROW()-13,2)=0,IF(ISBLANK(OFFSET('11. SEGUIMIENTO 2026'!$O$14,INT((ROW()-13)/2),0)),"",OFFSET('11. SEGUIMIENTO 2026'!$O$14,INT((ROW()-13)/2),0)),IF(ISBLANK(OFFSET('9. METAS'!$S$20,INT((ROW()-14)/2),0)),"",OFFSET('9. METAS'!$S$20,INT((ROW()-14)/2),0)))</f>
        <v/>
      </c>
      <c r="L302" s="195" t="str">
        <f ca="1">IF(MOD(ROW()-13,2)=0,IF(ISBLANK(OFFSET('11. SEGUIMIENTO 2026'!$P$14,INT((ROW()-13)/2),0)),"",OFFSET('11. SEGUIMIENTO 2026'!$P$14,INT((ROW()-13)/2),0)),IF(ISBLANK(OFFSET('9. METAS'!$T$20,INT((ROW()-14)/2),0)),"",OFFSET('9. METAS'!$T$20,INT((ROW()-14)/2),0)))</f>
        <v/>
      </c>
      <c r="M302" s="196" t="str">
        <f ca="1">IF(MOD(ROW()-13,2)=0,IF(ISBLANK(OFFSET('11. SEGUIMIENTO 2026'!$Q$14,INT((ROW()-13)/2),0)),"",OFFSET('11. SEGUIMIENTO 2026'!$Q$14,INT((ROW()-13)/2),0)),IF(ISBLANK(OFFSET('9. METAS'!$U$20,INT((ROW()-14)/2),0)),"",OFFSET('9. METAS'!$U$20,INT((ROW()-14)/2),0)))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METAS'!$L$20,INT((ROW()-13)/2),0)),"",OFFSET('9. METAS'!$L$20,INT((ROW()-13)/2),0))</f>
        <v/>
      </c>
      <c r="I303" s="744"/>
      <c r="J303" s="194" t="str">
        <f ca="1">IF(MOD(ROW()-13,2)=0,IF(ISBLANK(OFFSET('11. SEGUIMIENTO 2026'!$N$14,INT((ROW()-13)/2),0)),"",OFFSET('11. SEGUIMIENTO 2026'!$N$14,INT((ROW()-13)/2),0)),IF(ISBLANK(OFFSET('9. METAS'!$R$20,INT((ROW()-14)/2),0)),"",OFFSET('9. METAS'!$R$20,INT((ROW()-14)/2),0)))</f>
        <v/>
      </c>
      <c r="K303" s="195" t="str">
        <f ca="1">IF(MOD(ROW()-13,2)=0,IF(ISBLANK(OFFSET('11. SEGUIMIENTO 2026'!$O$14,INT((ROW()-13)/2),0)),"",OFFSET('11. SEGUIMIENTO 2026'!$O$14,INT((ROW()-13)/2),0)),IF(ISBLANK(OFFSET('9. METAS'!$S$20,INT((ROW()-14)/2),0)),"",OFFSET('9. METAS'!$S$20,INT((ROW()-14)/2),0)))</f>
        <v/>
      </c>
      <c r="L303" s="195" t="str">
        <f ca="1">IF(MOD(ROW()-13,2)=0,IF(ISBLANK(OFFSET('11. SEGUIMIENTO 2026'!$P$14,INT((ROW()-13)/2),0)),"",OFFSET('11. SEGUIMIENTO 2026'!$P$14,INT((ROW()-13)/2),0)),IF(ISBLANK(OFFSET('9. METAS'!$T$20,INT((ROW()-14)/2),0)),"",OFFSET('9. METAS'!$T$20,INT((ROW()-14)/2),0)))</f>
        <v/>
      </c>
      <c r="M303" s="196" t="str">
        <f ca="1">IF(MOD(ROW()-13,2)=0,IF(ISBLANK(OFFSET('11. SEGUIMIENTO 2026'!$Q$14,INT((ROW()-13)/2),0)),"",OFFSET('11. SEGUIMIENTO 2026'!$Q$14,INT((ROW()-13)/2),0)),IF(ISBLANK(OFFSET('9. METAS'!$U$20,INT((ROW()-14)/2),0)),"",OFFSET('9. METAS'!$U$20,INT((ROW()-14)/2),0)))</f>
        <v/>
      </c>
      <c r="N303" s="742" t="str">
        <f t="shared" ref="N303" ca="1" si="286">IFERROR(J303/J304,"ND")</f>
        <v>ND</v>
      </c>
      <c r="O303" s="738" t="str">
        <f t="shared" ref="O303" ca="1" si="287">IFERROR(((J303+K303+L303+M303)/H303),"ND")</f>
        <v>ND</v>
      </c>
      <c r="P303" s="726"/>
    </row>
    <row r="304" spans="3:16">
      <c r="C304" s="760"/>
      <c r="D304" s="756"/>
      <c r="E304" s="756"/>
      <c r="F304" s="754"/>
      <c r="G304" s="751"/>
      <c r="H304" s="747"/>
      <c r="I304" s="745"/>
      <c r="J304" s="194" t="str">
        <f ca="1">IF(MOD(ROW()-13,2)=0,IF(ISBLANK(OFFSET('11. SEGUIMIENTO 2026'!$N$14,INT((ROW()-13)/2),0)),"",OFFSET('11. SEGUIMIENTO 2026'!$N$14,INT((ROW()-13)/2),0)),IF(ISBLANK(OFFSET('9. METAS'!$R$20,INT((ROW()-14)/2),0)),"",OFFSET('9. METAS'!$R$20,INT((ROW()-14)/2),0)))</f>
        <v/>
      </c>
      <c r="K304" s="195" t="str">
        <f ca="1">IF(MOD(ROW()-13,2)=0,IF(ISBLANK(OFFSET('11. SEGUIMIENTO 2026'!$O$14,INT((ROW()-13)/2),0)),"",OFFSET('11. SEGUIMIENTO 2026'!$O$14,INT((ROW()-13)/2),0)),IF(ISBLANK(OFFSET('9. METAS'!$S$20,INT((ROW()-14)/2),0)),"",OFFSET('9. METAS'!$S$20,INT((ROW()-14)/2),0)))</f>
        <v/>
      </c>
      <c r="L304" s="195" t="str">
        <f ca="1">IF(MOD(ROW()-13,2)=0,IF(ISBLANK(OFFSET('11. SEGUIMIENTO 2026'!$P$14,INT((ROW()-13)/2),0)),"",OFFSET('11. SEGUIMIENTO 2026'!$P$14,INT((ROW()-13)/2),0)),IF(ISBLANK(OFFSET('9. METAS'!$T$20,INT((ROW()-14)/2),0)),"",OFFSET('9. METAS'!$T$20,INT((ROW()-14)/2),0)))</f>
        <v/>
      </c>
      <c r="M304" s="196" t="str">
        <f ca="1">IF(MOD(ROW()-13,2)=0,IF(ISBLANK(OFFSET('11. SEGUIMIENTO 2026'!$Q$14,INT((ROW()-13)/2),0)),"",OFFSET('11. SEGUIMIENTO 2026'!$Q$14,INT((ROW()-13)/2),0)),IF(ISBLANK(OFFSET('9. METAS'!$U$20,INT((ROW()-14)/2),0)),"",OFFSET('9. METAS'!$U$20,INT((ROW()-14)/2),0)))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METAS'!$L$20,INT((ROW()-13)/2),0)),"",OFFSET('9. METAS'!$L$20,INT((ROW()-13)/2),0))</f>
        <v/>
      </c>
      <c r="I305" s="744"/>
      <c r="J305" s="194" t="str">
        <f ca="1">IF(MOD(ROW()-13,2)=0,IF(ISBLANK(OFFSET('11. SEGUIMIENTO 2026'!$N$14,INT((ROW()-13)/2),0)),"",OFFSET('11. SEGUIMIENTO 2026'!$N$14,INT((ROW()-13)/2),0)),IF(ISBLANK(OFFSET('9. METAS'!$R$20,INT((ROW()-14)/2),0)),"",OFFSET('9. METAS'!$R$20,INT((ROW()-14)/2),0)))</f>
        <v/>
      </c>
      <c r="K305" s="195" t="str">
        <f ca="1">IF(MOD(ROW()-13,2)=0,IF(ISBLANK(OFFSET('11. SEGUIMIENTO 2026'!$O$14,INT((ROW()-13)/2),0)),"",OFFSET('11. SEGUIMIENTO 2026'!$O$14,INT((ROW()-13)/2),0)),IF(ISBLANK(OFFSET('9. METAS'!$S$20,INT((ROW()-14)/2),0)),"",OFFSET('9. METAS'!$S$20,INT((ROW()-14)/2),0)))</f>
        <v/>
      </c>
      <c r="L305" s="195" t="str">
        <f ca="1">IF(MOD(ROW()-13,2)=0,IF(ISBLANK(OFFSET('11. SEGUIMIENTO 2026'!$P$14,INT((ROW()-13)/2),0)),"",OFFSET('11. SEGUIMIENTO 2026'!$P$14,INT((ROW()-13)/2),0)),IF(ISBLANK(OFFSET('9. METAS'!$T$20,INT((ROW()-14)/2),0)),"",OFFSET('9. METAS'!$T$20,INT((ROW()-14)/2),0)))</f>
        <v/>
      </c>
      <c r="M305" s="196" t="str">
        <f ca="1">IF(MOD(ROW()-13,2)=0,IF(ISBLANK(OFFSET('11. SEGUIMIENTO 2026'!$Q$14,INT((ROW()-13)/2),0)),"",OFFSET('11. SEGUIMIENTO 2026'!$Q$14,INT((ROW()-13)/2),0)),IF(ISBLANK(OFFSET('9. METAS'!$U$20,INT((ROW()-14)/2),0)),"",OFFSET('9. METAS'!$U$20,INT((ROW()-14)/2),0)))</f>
        <v/>
      </c>
      <c r="N305" s="742" t="str">
        <f t="shared" ref="N305" ca="1" si="288">IFERROR(J305/J306,"ND")</f>
        <v>ND</v>
      </c>
      <c r="O305" s="738" t="str">
        <f t="shared" ref="O305" ca="1" si="289">IFERROR(((J305+K305+L305+M305)/H305),"ND")</f>
        <v>ND</v>
      </c>
      <c r="P305" s="726"/>
    </row>
    <row r="306" spans="3:16">
      <c r="C306" s="760"/>
      <c r="D306" s="756"/>
      <c r="E306" s="756"/>
      <c r="F306" s="754"/>
      <c r="G306" s="751"/>
      <c r="H306" s="747"/>
      <c r="I306" s="745"/>
      <c r="J306" s="194" t="str">
        <f ca="1">IF(MOD(ROW()-13,2)=0,IF(ISBLANK(OFFSET('11. SEGUIMIENTO 2026'!$N$14,INT((ROW()-13)/2),0)),"",OFFSET('11. SEGUIMIENTO 2026'!$N$14,INT((ROW()-13)/2),0)),IF(ISBLANK(OFFSET('9. METAS'!$R$20,INT((ROW()-14)/2),0)),"",OFFSET('9. METAS'!$R$20,INT((ROW()-14)/2),0)))</f>
        <v/>
      </c>
      <c r="K306" s="195" t="str">
        <f ca="1">IF(MOD(ROW()-13,2)=0,IF(ISBLANK(OFFSET('11. SEGUIMIENTO 2026'!$O$14,INT((ROW()-13)/2),0)),"",OFFSET('11. SEGUIMIENTO 2026'!$O$14,INT((ROW()-13)/2),0)),IF(ISBLANK(OFFSET('9. METAS'!$S$20,INT((ROW()-14)/2),0)),"",OFFSET('9. METAS'!$S$20,INT((ROW()-14)/2),0)))</f>
        <v/>
      </c>
      <c r="L306" s="195" t="str">
        <f ca="1">IF(MOD(ROW()-13,2)=0,IF(ISBLANK(OFFSET('11. SEGUIMIENTO 2026'!$P$14,INT((ROW()-13)/2),0)),"",OFFSET('11. SEGUIMIENTO 2026'!$P$14,INT((ROW()-13)/2),0)),IF(ISBLANK(OFFSET('9. METAS'!$T$20,INT((ROW()-14)/2),0)),"",OFFSET('9. METAS'!$T$20,INT((ROW()-14)/2),0)))</f>
        <v/>
      </c>
      <c r="M306" s="196" t="str">
        <f ca="1">IF(MOD(ROW()-13,2)=0,IF(ISBLANK(OFFSET('11. SEGUIMIENTO 2026'!$Q$14,INT((ROW()-13)/2),0)),"",OFFSET('11. SEGUIMIENTO 2026'!$Q$14,INT((ROW()-13)/2),0)),IF(ISBLANK(OFFSET('9. METAS'!$U$20,INT((ROW()-14)/2),0)),"",OFFSET('9. METAS'!$U$20,INT((ROW()-14)/2),0)))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METAS'!$L$20,INT((ROW()-13)/2),0)),"",OFFSET('9. METAS'!$L$20,INT((ROW()-13)/2),0))</f>
        <v/>
      </c>
      <c r="I307" s="744"/>
      <c r="J307" s="194" t="str">
        <f ca="1">IF(MOD(ROW()-13,2)=0,IF(ISBLANK(OFFSET('11. SEGUIMIENTO 2026'!$N$14,INT((ROW()-13)/2),0)),"",OFFSET('11. SEGUIMIENTO 2026'!$N$14,INT((ROW()-13)/2),0)),IF(ISBLANK(OFFSET('9. METAS'!$R$20,INT((ROW()-14)/2),0)),"",OFFSET('9. METAS'!$R$20,INT((ROW()-14)/2),0)))</f>
        <v/>
      </c>
      <c r="K307" s="195" t="str">
        <f ca="1">IF(MOD(ROW()-13,2)=0,IF(ISBLANK(OFFSET('11. SEGUIMIENTO 2026'!$O$14,INT((ROW()-13)/2),0)),"",OFFSET('11. SEGUIMIENTO 2026'!$O$14,INT((ROW()-13)/2),0)),IF(ISBLANK(OFFSET('9. METAS'!$S$20,INT((ROW()-14)/2),0)),"",OFFSET('9. METAS'!$S$20,INT((ROW()-14)/2),0)))</f>
        <v/>
      </c>
      <c r="L307" s="195" t="str">
        <f ca="1">IF(MOD(ROW()-13,2)=0,IF(ISBLANK(OFFSET('11. SEGUIMIENTO 2026'!$P$14,INT((ROW()-13)/2),0)),"",OFFSET('11. SEGUIMIENTO 2026'!$P$14,INT((ROW()-13)/2),0)),IF(ISBLANK(OFFSET('9. METAS'!$T$20,INT((ROW()-14)/2),0)),"",OFFSET('9. METAS'!$T$20,INT((ROW()-14)/2),0)))</f>
        <v/>
      </c>
      <c r="M307" s="196" t="str">
        <f ca="1">IF(MOD(ROW()-13,2)=0,IF(ISBLANK(OFFSET('11. SEGUIMIENTO 2026'!$Q$14,INT((ROW()-13)/2),0)),"",OFFSET('11. SEGUIMIENTO 2026'!$Q$14,INT((ROW()-13)/2),0)),IF(ISBLANK(OFFSET('9. METAS'!$U$20,INT((ROW()-14)/2),0)),"",OFFSET('9. METAS'!$U$20,INT((ROW()-14)/2),0)))</f>
        <v/>
      </c>
      <c r="N307" s="742" t="str">
        <f t="shared" ref="N307" ca="1" si="290">IFERROR(J307/J308,"ND")</f>
        <v>ND</v>
      </c>
      <c r="O307" s="738" t="str">
        <f t="shared" ref="O307" ca="1" si="291">IFERROR(((J307+K307+L307+M307)/H307),"ND")</f>
        <v>ND</v>
      </c>
      <c r="P307" s="726"/>
    </row>
    <row r="308" spans="3:16">
      <c r="C308" s="760"/>
      <c r="D308" s="756"/>
      <c r="E308" s="756"/>
      <c r="F308" s="754"/>
      <c r="G308" s="751"/>
      <c r="H308" s="747"/>
      <c r="I308" s="745"/>
      <c r="J308" s="194" t="str">
        <f ca="1">IF(MOD(ROW()-13,2)=0,IF(ISBLANK(OFFSET('11. SEGUIMIENTO 2026'!$N$14,INT((ROW()-13)/2),0)),"",OFFSET('11. SEGUIMIENTO 2026'!$N$14,INT((ROW()-13)/2),0)),IF(ISBLANK(OFFSET('9. METAS'!$R$20,INT((ROW()-14)/2),0)),"",OFFSET('9. METAS'!$R$20,INT((ROW()-14)/2),0)))</f>
        <v/>
      </c>
      <c r="K308" s="195" t="str">
        <f ca="1">IF(MOD(ROW()-13,2)=0,IF(ISBLANK(OFFSET('11. SEGUIMIENTO 2026'!$O$14,INT((ROW()-13)/2),0)),"",OFFSET('11. SEGUIMIENTO 2026'!$O$14,INT((ROW()-13)/2),0)),IF(ISBLANK(OFFSET('9. METAS'!$S$20,INT((ROW()-14)/2),0)),"",OFFSET('9. METAS'!$S$20,INT((ROW()-14)/2),0)))</f>
        <v/>
      </c>
      <c r="L308" s="195" t="str">
        <f ca="1">IF(MOD(ROW()-13,2)=0,IF(ISBLANK(OFFSET('11. SEGUIMIENTO 2026'!$P$14,INT((ROW()-13)/2),0)),"",OFFSET('11. SEGUIMIENTO 2026'!$P$14,INT((ROW()-13)/2),0)),IF(ISBLANK(OFFSET('9. METAS'!$T$20,INT((ROW()-14)/2),0)),"",OFFSET('9. METAS'!$T$20,INT((ROW()-14)/2),0)))</f>
        <v/>
      </c>
      <c r="M308" s="196" t="str">
        <f ca="1">IF(MOD(ROW()-13,2)=0,IF(ISBLANK(OFFSET('11. SEGUIMIENTO 2026'!$Q$14,INT((ROW()-13)/2),0)),"",OFFSET('11. SEGUIMIENTO 2026'!$Q$14,INT((ROW()-13)/2),0)),IF(ISBLANK(OFFSET('9. METAS'!$U$20,INT((ROW()-14)/2),0)),"",OFFSET('9. METAS'!$U$20,INT((ROW()-14)/2),0)))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METAS'!$L$20,INT((ROW()-13)/2),0)),"",OFFSET('9. METAS'!$L$20,INT((ROW()-13)/2),0))</f>
        <v/>
      </c>
      <c r="I309" s="744"/>
      <c r="J309" s="194" t="str">
        <f ca="1">IF(MOD(ROW()-13,2)=0,IF(ISBLANK(OFFSET('11. SEGUIMIENTO 2026'!$N$14,INT((ROW()-13)/2),0)),"",OFFSET('11. SEGUIMIENTO 2026'!$N$14,INT((ROW()-13)/2),0)),IF(ISBLANK(OFFSET('9. METAS'!$R$20,INT((ROW()-14)/2),0)),"",OFFSET('9. METAS'!$R$20,INT((ROW()-14)/2),0)))</f>
        <v/>
      </c>
      <c r="K309" s="195" t="str">
        <f ca="1">IF(MOD(ROW()-13,2)=0,IF(ISBLANK(OFFSET('11. SEGUIMIENTO 2026'!$O$14,INT((ROW()-13)/2),0)),"",OFFSET('11. SEGUIMIENTO 2026'!$O$14,INT((ROW()-13)/2),0)),IF(ISBLANK(OFFSET('9. METAS'!$S$20,INT((ROW()-14)/2),0)),"",OFFSET('9. METAS'!$S$20,INT((ROW()-14)/2),0)))</f>
        <v/>
      </c>
      <c r="L309" s="195" t="str">
        <f ca="1">IF(MOD(ROW()-13,2)=0,IF(ISBLANK(OFFSET('11. SEGUIMIENTO 2026'!$P$14,INT((ROW()-13)/2),0)),"",OFFSET('11. SEGUIMIENTO 2026'!$P$14,INT((ROW()-13)/2),0)),IF(ISBLANK(OFFSET('9. METAS'!$T$20,INT((ROW()-14)/2),0)),"",OFFSET('9. METAS'!$T$20,INT((ROW()-14)/2),0)))</f>
        <v/>
      </c>
      <c r="M309" s="196" t="str">
        <f ca="1">IF(MOD(ROW()-13,2)=0,IF(ISBLANK(OFFSET('11. SEGUIMIENTO 2026'!$Q$14,INT((ROW()-13)/2),0)),"",OFFSET('11. SEGUIMIENTO 2026'!$Q$14,INT((ROW()-13)/2),0)),IF(ISBLANK(OFFSET('9. METAS'!$U$20,INT((ROW()-14)/2),0)),"",OFFSET('9. METAS'!$U$20,INT((ROW()-14)/2),0)))</f>
        <v/>
      </c>
      <c r="N309" s="742" t="str">
        <f t="shared" ref="N309" ca="1" si="292">IFERROR(J309/J310,"ND")</f>
        <v>ND</v>
      </c>
      <c r="O309" s="738" t="str">
        <f t="shared" ref="O309" ca="1" si="293">IFERROR(((J309+K309+L309+M309)/H309),"ND")</f>
        <v>ND</v>
      </c>
      <c r="P309" s="726"/>
    </row>
    <row r="310" spans="3:16">
      <c r="C310" s="760"/>
      <c r="D310" s="756"/>
      <c r="E310" s="756"/>
      <c r="F310" s="754"/>
      <c r="G310" s="751"/>
      <c r="H310" s="747"/>
      <c r="I310" s="745"/>
      <c r="J310" s="194" t="str">
        <f ca="1">IF(MOD(ROW()-13,2)=0,IF(ISBLANK(OFFSET('11. SEGUIMIENTO 2026'!$N$14,INT((ROW()-13)/2),0)),"",OFFSET('11. SEGUIMIENTO 2026'!$N$14,INT((ROW()-13)/2),0)),IF(ISBLANK(OFFSET('9. METAS'!$R$20,INT((ROW()-14)/2),0)),"",OFFSET('9. METAS'!$R$20,INT((ROW()-14)/2),0)))</f>
        <v/>
      </c>
      <c r="K310" s="195" t="str">
        <f ca="1">IF(MOD(ROW()-13,2)=0,IF(ISBLANK(OFFSET('11. SEGUIMIENTO 2026'!$O$14,INT((ROW()-13)/2),0)),"",OFFSET('11. SEGUIMIENTO 2026'!$O$14,INT((ROW()-13)/2),0)),IF(ISBLANK(OFFSET('9. METAS'!$S$20,INT((ROW()-14)/2),0)),"",OFFSET('9. METAS'!$S$20,INT((ROW()-14)/2),0)))</f>
        <v/>
      </c>
      <c r="L310" s="195" t="str">
        <f ca="1">IF(MOD(ROW()-13,2)=0,IF(ISBLANK(OFFSET('11. SEGUIMIENTO 2026'!$P$14,INT((ROW()-13)/2),0)),"",OFFSET('11. SEGUIMIENTO 2026'!$P$14,INT((ROW()-13)/2),0)),IF(ISBLANK(OFFSET('9. METAS'!$T$20,INT((ROW()-14)/2),0)),"",OFFSET('9. METAS'!$T$20,INT((ROW()-14)/2),0)))</f>
        <v/>
      </c>
      <c r="M310" s="196" t="str">
        <f ca="1">IF(MOD(ROW()-13,2)=0,IF(ISBLANK(OFFSET('11. SEGUIMIENTO 2026'!$Q$14,INT((ROW()-13)/2),0)),"",OFFSET('11. SEGUIMIENTO 2026'!$Q$14,INT((ROW()-13)/2),0)),IF(ISBLANK(OFFSET('9. METAS'!$U$20,INT((ROW()-14)/2),0)),"",OFFSET('9. METAS'!$U$20,INT((ROW()-14)/2),0)))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METAS'!$L$20,INT((ROW()-13)/2),0)),"",OFFSET('9. METAS'!$L$20,INT((ROW()-13)/2),0))</f>
        <v/>
      </c>
      <c r="I311" s="744"/>
      <c r="J311" s="194" t="str">
        <f ca="1">IF(MOD(ROW()-13,2)=0,IF(ISBLANK(OFFSET('11. SEGUIMIENTO 2026'!$N$14,INT((ROW()-13)/2),0)),"",OFFSET('11. SEGUIMIENTO 2026'!$N$14,INT((ROW()-13)/2),0)),IF(ISBLANK(OFFSET('9. METAS'!$R$20,INT((ROW()-14)/2),0)),"",OFFSET('9. METAS'!$R$20,INT((ROW()-14)/2),0)))</f>
        <v/>
      </c>
      <c r="K311" s="195" t="str">
        <f ca="1">IF(MOD(ROW()-13,2)=0,IF(ISBLANK(OFFSET('11. SEGUIMIENTO 2026'!$O$14,INT((ROW()-13)/2),0)),"",OFFSET('11. SEGUIMIENTO 2026'!$O$14,INT((ROW()-13)/2),0)),IF(ISBLANK(OFFSET('9. METAS'!$S$20,INT((ROW()-14)/2),0)),"",OFFSET('9. METAS'!$S$20,INT((ROW()-14)/2),0)))</f>
        <v/>
      </c>
      <c r="L311" s="195" t="str">
        <f ca="1">IF(MOD(ROW()-13,2)=0,IF(ISBLANK(OFFSET('11. SEGUIMIENTO 2026'!$P$14,INT((ROW()-13)/2),0)),"",OFFSET('11. SEGUIMIENTO 2026'!$P$14,INT((ROW()-13)/2),0)),IF(ISBLANK(OFFSET('9. METAS'!$T$20,INT((ROW()-14)/2),0)),"",OFFSET('9. METAS'!$T$20,INT((ROW()-14)/2),0)))</f>
        <v/>
      </c>
      <c r="M311" s="196" t="str">
        <f ca="1">IF(MOD(ROW()-13,2)=0,IF(ISBLANK(OFFSET('11. SEGUIMIENTO 2026'!$Q$14,INT((ROW()-13)/2),0)),"",OFFSET('11. SEGUIMIENTO 2026'!$Q$14,INT((ROW()-13)/2),0)),IF(ISBLANK(OFFSET('9. METAS'!$U$20,INT((ROW()-14)/2),0)),"",OFFSET('9. METAS'!$U$20,INT((ROW()-14)/2),0)))</f>
        <v/>
      </c>
      <c r="N311" s="742" t="str">
        <f t="shared" ref="N311" ca="1" si="294">IFERROR(J311/J312,"ND")</f>
        <v>ND</v>
      </c>
      <c r="O311" s="738" t="str">
        <f t="shared" ref="O311" ca="1" si="295">IFERROR(((J311+K311+L311+M311)/H311),"ND")</f>
        <v>ND</v>
      </c>
      <c r="P311" s="726"/>
    </row>
    <row r="312" spans="3:16">
      <c r="C312" s="760"/>
      <c r="D312" s="756"/>
      <c r="E312" s="756"/>
      <c r="F312" s="754"/>
      <c r="G312" s="751"/>
      <c r="H312" s="747"/>
      <c r="I312" s="745"/>
      <c r="J312" s="194" t="str">
        <f ca="1">IF(MOD(ROW()-13,2)=0,IF(ISBLANK(OFFSET('11. SEGUIMIENTO 2026'!$N$14,INT((ROW()-13)/2),0)),"",OFFSET('11. SEGUIMIENTO 2026'!$N$14,INT((ROW()-13)/2),0)),IF(ISBLANK(OFFSET('9. METAS'!$R$20,INT((ROW()-14)/2),0)),"",OFFSET('9. METAS'!$R$20,INT((ROW()-14)/2),0)))</f>
        <v/>
      </c>
      <c r="K312" s="195" t="str">
        <f ca="1">IF(MOD(ROW()-13,2)=0,IF(ISBLANK(OFFSET('11. SEGUIMIENTO 2026'!$O$14,INT((ROW()-13)/2),0)),"",OFFSET('11. SEGUIMIENTO 2026'!$O$14,INT((ROW()-13)/2),0)),IF(ISBLANK(OFFSET('9. METAS'!$S$20,INT((ROW()-14)/2),0)),"",OFFSET('9. METAS'!$S$20,INT((ROW()-14)/2),0)))</f>
        <v/>
      </c>
      <c r="L312" s="195" t="str">
        <f ca="1">IF(MOD(ROW()-13,2)=0,IF(ISBLANK(OFFSET('11. SEGUIMIENTO 2026'!$P$14,INT((ROW()-13)/2),0)),"",OFFSET('11. SEGUIMIENTO 2026'!$P$14,INT((ROW()-13)/2),0)),IF(ISBLANK(OFFSET('9. METAS'!$T$20,INT((ROW()-14)/2),0)),"",OFFSET('9. METAS'!$T$20,INT((ROW()-14)/2),0)))</f>
        <v/>
      </c>
      <c r="M312" s="196" t="str">
        <f ca="1">IF(MOD(ROW()-13,2)=0,IF(ISBLANK(OFFSET('11. SEGUIMIENTO 2026'!$Q$14,INT((ROW()-13)/2),0)),"",OFFSET('11. SEGUIMIENTO 2026'!$Q$14,INT((ROW()-13)/2),0)),IF(ISBLANK(OFFSET('9. METAS'!$U$20,INT((ROW()-14)/2),0)),"",OFFSET('9. METAS'!$U$20,INT((ROW()-14)/2),0)))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METAS'!$L$20,INT((ROW()-13)/2),0)),"",OFFSET('9. METAS'!$L$20,INT((ROW()-13)/2),0))</f>
        <v/>
      </c>
      <c r="I313" s="744"/>
      <c r="J313" s="194" t="str">
        <f ca="1">IF(MOD(ROW()-13,2)=0,IF(ISBLANK(OFFSET('11. SEGUIMIENTO 2026'!$N$14,INT((ROW()-13)/2),0)),"",OFFSET('11. SEGUIMIENTO 2026'!$N$14,INT((ROW()-13)/2),0)),IF(ISBLANK(OFFSET('9. METAS'!$R$20,INT((ROW()-14)/2),0)),"",OFFSET('9. METAS'!$R$20,INT((ROW()-14)/2),0)))</f>
        <v/>
      </c>
      <c r="K313" s="195" t="str">
        <f ca="1">IF(MOD(ROW()-13,2)=0,IF(ISBLANK(OFFSET('11. SEGUIMIENTO 2026'!$O$14,INT((ROW()-13)/2),0)),"",OFFSET('11. SEGUIMIENTO 2026'!$O$14,INT((ROW()-13)/2),0)),IF(ISBLANK(OFFSET('9. METAS'!$S$20,INT((ROW()-14)/2),0)),"",OFFSET('9. METAS'!$S$20,INT((ROW()-14)/2),0)))</f>
        <v/>
      </c>
      <c r="L313" s="195" t="str">
        <f ca="1">IF(MOD(ROW()-13,2)=0,IF(ISBLANK(OFFSET('11. SEGUIMIENTO 2026'!$P$14,INT((ROW()-13)/2),0)),"",OFFSET('11. SEGUIMIENTO 2026'!$P$14,INT((ROW()-13)/2),0)),IF(ISBLANK(OFFSET('9. METAS'!$T$20,INT((ROW()-14)/2),0)),"",OFFSET('9. METAS'!$T$20,INT((ROW()-14)/2),0)))</f>
        <v/>
      </c>
      <c r="M313" s="196" t="str">
        <f ca="1">IF(MOD(ROW()-13,2)=0,IF(ISBLANK(OFFSET('11. SEGUIMIENTO 2026'!$Q$14,INT((ROW()-13)/2),0)),"",OFFSET('11. SEGUIMIENTO 2026'!$Q$14,INT((ROW()-13)/2),0)),IF(ISBLANK(OFFSET('9. METAS'!$U$20,INT((ROW()-14)/2),0)),"",OFFSET('9. METAS'!$U$20,INT((ROW()-14)/2),0)))</f>
        <v/>
      </c>
      <c r="N313" s="742" t="str">
        <f t="shared" ref="N313" ca="1" si="296">IFERROR(J313/J314,"ND")</f>
        <v>ND</v>
      </c>
      <c r="O313" s="738" t="str">
        <f t="shared" ref="O313" ca="1" si="297">IFERROR(((J313+K313+L313+M313)/H313),"ND")</f>
        <v>ND</v>
      </c>
      <c r="P313" s="726"/>
    </row>
    <row r="314" spans="3:16">
      <c r="C314" s="760"/>
      <c r="D314" s="756"/>
      <c r="E314" s="756"/>
      <c r="F314" s="754"/>
      <c r="G314" s="751"/>
      <c r="H314" s="747"/>
      <c r="I314" s="745"/>
      <c r="J314" s="194" t="str">
        <f ca="1">IF(MOD(ROW()-13,2)=0,IF(ISBLANK(OFFSET('11. SEGUIMIENTO 2026'!$N$14,INT((ROW()-13)/2),0)),"",OFFSET('11. SEGUIMIENTO 2026'!$N$14,INT((ROW()-13)/2),0)),IF(ISBLANK(OFFSET('9. METAS'!$R$20,INT((ROW()-14)/2),0)),"",OFFSET('9. METAS'!$R$20,INT((ROW()-14)/2),0)))</f>
        <v/>
      </c>
      <c r="K314" s="195" t="str">
        <f ca="1">IF(MOD(ROW()-13,2)=0,IF(ISBLANK(OFFSET('11. SEGUIMIENTO 2026'!$O$14,INT((ROW()-13)/2),0)),"",OFFSET('11. SEGUIMIENTO 2026'!$O$14,INT((ROW()-13)/2),0)),IF(ISBLANK(OFFSET('9. METAS'!$S$20,INT((ROW()-14)/2),0)),"",OFFSET('9. METAS'!$S$20,INT((ROW()-14)/2),0)))</f>
        <v/>
      </c>
      <c r="L314" s="195" t="str">
        <f ca="1">IF(MOD(ROW()-13,2)=0,IF(ISBLANK(OFFSET('11. SEGUIMIENTO 2026'!$P$14,INT((ROW()-13)/2),0)),"",OFFSET('11. SEGUIMIENTO 2026'!$P$14,INT((ROW()-13)/2),0)),IF(ISBLANK(OFFSET('9. METAS'!$T$20,INT((ROW()-14)/2),0)),"",OFFSET('9. METAS'!$T$20,INT((ROW()-14)/2),0)))</f>
        <v/>
      </c>
      <c r="M314" s="196" t="str">
        <f ca="1">IF(MOD(ROW()-13,2)=0,IF(ISBLANK(OFFSET('11. SEGUIMIENTO 2026'!$Q$14,INT((ROW()-13)/2),0)),"",OFFSET('11. SEGUIMIENTO 2026'!$Q$14,INT((ROW()-13)/2),0)),IF(ISBLANK(OFFSET('9. METAS'!$U$20,INT((ROW()-14)/2),0)),"",OFFSET('9. METAS'!$U$20,INT((ROW()-14)/2),0)))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METAS'!$L$20,INT((ROW()-13)/2),0)),"",OFFSET('9. METAS'!$L$20,INT((ROW()-13)/2),0))</f>
        <v/>
      </c>
      <c r="I315" s="744"/>
      <c r="J315" s="194" t="str">
        <f ca="1">IF(MOD(ROW()-13,2)=0,IF(ISBLANK(OFFSET('11. SEGUIMIENTO 2026'!$N$14,INT((ROW()-13)/2),0)),"",OFFSET('11. SEGUIMIENTO 2026'!$N$14,INT((ROW()-13)/2),0)),IF(ISBLANK(OFFSET('9. METAS'!$R$20,INT((ROW()-14)/2),0)),"",OFFSET('9. METAS'!$R$20,INT((ROW()-14)/2),0)))</f>
        <v/>
      </c>
      <c r="K315" s="195" t="str">
        <f ca="1">IF(MOD(ROW()-13,2)=0,IF(ISBLANK(OFFSET('11. SEGUIMIENTO 2026'!$O$14,INT((ROW()-13)/2),0)),"",OFFSET('11. SEGUIMIENTO 2026'!$O$14,INT((ROW()-13)/2),0)),IF(ISBLANK(OFFSET('9. METAS'!$S$20,INT((ROW()-14)/2),0)),"",OFFSET('9. METAS'!$S$20,INT((ROW()-14)/2),0)))</f>
        <v/>
      </c>
      <c r="L315" s="195" t="str">
        <f ca="1">IF(MOD(ROW()-13,2)=0,IF(ISBLANK(OFFSET('11. SEGUIMIENTO 2026'!$P$14,INT((ROW()-13)/2),0)),"",OFFSET('11. SEGUIMIENTO 2026'!$P$14,INT((ROW()-13)/2),0)),IF(ISBLANK(OFFSET('9. METAS'!$T$20,INT((ROW()-14)/2),0)),"",OFFSET('9. METAS'!$T$20,INT((ROW()-14)/2),0)))</f>
        <v/>
      </c>
      <c r="M315" s="196" t="str">
        <f ca="1">IF(MOD(ROW()-13,2)=0,IF(ISBLANK(OFFSET('11. SEGUIMIENTO 2026'!$Q$14,INT((ROW()-13)/2),0)),"",OFFSET('11. SEGUIMIENTO 2026'!$Q$14,INT((ROW()-13)/2),0)),IF(ISBLANK(OFFSET('9. METAS'!$U$20,INT((ROW()-14)/2),0)),"",OFFSET('9. METAS'!$U$20,INT((ROW()-14)/2),0)))</f>
        <v/>
      </c>
      <c r="N315" s="742" t="str">
        <f t="shared" ref="N315" ca="1" si="298">IFERROR(J315/J316,"ND")</f>
        <v>ND</v>
      </c>
      <c r="O315" s="738" t="str">
        <f t="shared" ref="O315" ca="1" si="299">IFERROR(((J315+K315+L315+M315)/H315),"ND")</f>
        <v>ND</v>
      </c>
      <c r="P315" s="726"/>
    </row>
    <row r="316" spans="3:16">
      <c r="C316" s="760"/>
      <c r="D316" s="756"/>
      <c r="E316" s="756"/>
      <c r="F316" s="754"/>
      <c r="G316" s="751"/>
      <c r="H316" s="747"/>
      <c r="I316" s="745"/>
      <c r="J316" s="194" t="str">
        <f ca="1">IF(MOD(ROW()-13,2)=0,IF(ISBLANK(OFFSET('11. SEGUIMIENTO 2026'!$N$14,INT((ROW()-13)/2),0)),"",OFFSET('11. SEGUIMIENTO 2026'!$N$14,INT((ROW()-13)/2),0)),IF(ISBLANK(OFFSET('9. METAS'!$R$20,INT((ROW()-14)/2),0)),"",OFFSET('9. METAS'!$R$20,INT((ROW()-14)/2),0)))</f>
        <v/>
      </c>
      <c r="K316" s="195" t="str">
        <f ca="1">IF(MOD(ROW()-13,2)=0,IF(ISBLANK(OFFSET('11. SEGUIMIENTO 2026'!$O$14,INT((ROW()-13)/2),0)),"",OFFSET('11. SEGUIMIENTO 2026'!$O$14,INT((ROW()-13)/2),0)),IF(ISBLANK(OFFSET('9. METAS'!$S$20,INT((ROW()-14)/2),0)),"",OFFSET('9. METAS'!$S$20,INT((ROW()-14)/2),0)))</f>
        <v/>
      </c>
      <c r="L316" s="195" t="str">
        <f ca="1">IF(MOD(ROW()-13,2)=0,IF(ISBLANK(OFFSET('11. SEGUIMIENTO 2026'!$P$14,INT((ROW()-13)/2),0)),"",OFFSET('11. SEGUIMIENTO 2026'!$P$14,INT((ROW()-13)/2),0)),IF(ISBLANK(OFFSET('9. METAS'!$T$20,INT((ROW()-14)/2),0)),"",OFFSET('9. METAS'!$T$20,INT((ROW()-14)/2),0)))</f>
        <v/>
      </c>
      <c r="M316" s="196" t="str">
        <f ca="1">IF(MOD(ROW()-13,2)=0,IF(ISBLANK(OFFSET('11. SEGUIMIENTO 2026'!$Q$14,INT((ROW()-13)/2),0)),"",OFFSET('11. SEGUIMIENTO 2026'!$Q$14,INT((ROW()-13)/2),0)),IF(ISBLANK(OFFSET('9. METAS'!$U$20,INT((ROW()-14)/2),0)),"",OFFSET('9. METAS'!$U$20,INT((ROW()-14)/2),0)))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METAS'!$L$20,INT((ROW()-13)/2),0)),"",OFFSET('9. METAS'!$L$20,INT((ROW()-13)/2),0))</f>
        <v/>
      </c>
      <c r="I317" s="744"/>
      <c r="J317" s="194" t="str">
        <f ca="1">IF(MOD(ROW()-13,2)=0,IF(ISBLANK(OFFSET('11. SEGUIMIENTO 2026'!$N$14,INT((ROW()-13)/2),0)),"",OFFSET('11. SEGUIMIENTO 2026'!$N$14,INT((ROW()-13)/2),0)),IF(ISBLANK(OFFSET('9. METAS'!$R$20,INT((ROW()-14)/2),0)),"",OFFSET('9. METAS'!$R$20,INT((ROW()-14)/2),0)))</f>
        <v/>
      </c>
      <c r="K317" s="195" t="str">
        <f ca="1">IF(MOD(ROW()-13,2)=0,IF(ISBLANK(OFFSET('11. SEGUIMIENTO 2026'!$O$14,INT((ROW()-13)/2),0)),"",OFFSET('11. SEGUIMIENTO 2026'!$O$14,INT((ROW()-13)/2),0)),IF(ISBLANK(OFFSET('9. METAS'!$S$20,INT((ROW()-14)/2),0)),"",OFFSET('9. METAS'!$S$20,INT((ROW()-14)/2),0)))</f>
        <v/>
      </c>
      <c r="L317" s="195" t="str">
        <f ca="1">IF(MOD(ROW()-13,2)=0,IF(ISBLANK(OFFSET('11. SEGUIMIENTO 2026'!$P$14,INT((ROW()-13)/2),0)),"",OFFSET('11. SEGUIMIENTO 2026'!$P$14,INT((ROW()-13)/2),0)),IF(ISBLANK(OFFSET('9. METAS'!$T$20,INT((ROW()-14)/2),0)),"",OFFSET('9. METAS'!$T$20,INT((ROW()-14)/2),0)))</f>
        <v/>
      </c>
      <c r="M317" s="196" t="str">
        <f ca="1">IF(MOD(ROW()-13,2)=0,IF(ISBLANK(OFFSET('11. SEGUIMIENTO 2026'!$Q$14,INT((ROW()-13)/2),0)),"",OFFSET('11. SEGUIMIENTO 2026'!$Q$14,INT((ROW()-13)/2),0)),IF(ISBLANK(OFFSET('9. METAS'!$U$20,INT((ROW()-14)/2),0)),"",OFFSET('9. METAS'!$U$20,INT((ROW()-14)/2),0)))</f>
        <v/>
      </c>
      <c r="N317" s="742" t="str">
        <f t="shared" ref="N317" ca="1" si="300">IFERROR(J317/J318,"ND")</f>
        <v>ND</v>
      </c>
      <c r="O317" s="738" t="str">
        <f t="shared" ref="O317" ca="1" si="301">IFERROR(((J317+K317+L317+M317)/H317),"ND")</f>
        <v>ND</v>
      </c>
      <c r="P317" s="726"/>
    </row>
    <row r="318" spans="3:16">
      <c r="C318" s="760"/>
      <c r="D318" s="756"/>
      <c r="E318" s="756"/>
      <c r="F318" s="754"/>
      <c r="G318" s="751"/>
      <c r="H318" s="747"/>
      <c r="I318" s="745"/>
      <c r="J318" s="194" t="str">
        <f ca="1">IF(MOD(ROW()-13,2)=0,IF(ISBLANK(OFFSET('11. SEGUIMIENTO 2026'!$N$14,INT((ROW()-13)/2),0)),"",OFFSET('11. SEGUIMIENTO 2026'!$N$14,INT((ROW()-13)/2),0)),IF(ISBLANK(OFFSET('9. METAS'!$R$20,INT((ROW()-14)/2),0)),"",OFFSET('9. METAS'!$R$20,INT((ROW()-14)/2),0)))</f>
        <v/>
      </c>
      <c r="K318" s="195" t="str">
        <f ca="1">IF(MOD(ROW()-13,2)=0,IF(ISBLANK(OFFSET('11. SEGUIMIENTO 2026'!$O$14,INT((ROW()-13)/2),0)),"",OFFSET('11. SEGUIMIENTO 2026'!$O$14,INT((ROW()-13)/2),0)),IF(ISBLANK(OFFSET('9. METAS'!$S$20,INT((ROW()-14)/2),0)),"",OFFSET('9. METAS'!$S$20,INT((ROW()-14)/2),0)))</f>
        <v/>
      </c>
      <c r="L318" s="195" t="str">
        <f ca="1">IF(MOD(ROW()-13,2)=0,IF(ISBLANK(OFFSET('11. SEGUIMIENTO 2026'!$P$14,INT((ROW()-13)/2),0)),"",OFFSET('11. SEGUIMIENTO 2026'!$P$14,INT((ROW()-13)/2),0)),IF(ISBLANK(OFFSET('9. METAS'!$T$20,INT((ROW()-14)/2),0)),"",OFFSET('9. METAS'!$T$20,INT((ROW()-14)/2),0)))</f>
        <v/>
      </c>
      <c r="M318" s="196" t="str">
        <f ca="1">IF(MOD(ROW()-13,2)=0,IF(ISBLANK(OFFSET('11. SEGUIMIENTO 2026'!$Q$14,INT((ROW()-13)/2),0)),"",OFFSET('11. SEGUIMIENTO 2026'!$Q$14,INT((ROW()-13)/2),0)),IF(ISBLANK(OFFSET('9. METAS'!$U$20,INT((ROW()-14)/2),0)),"",OFFSET('9. METAS'!$U$20,INT((ROW()-14)/2),0)))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METAS'!$L$20,INT((ROW()-13)/2),0)),"",OFFSET('9. METAS'!$L$20,INT((ROW()-13)/2),0))</f>
        <v/>
      </c>
      <c r="I319" s="744"/>
      <c r="J319" s="194" t="str">
        <f ca="1">IF(MOD(ROW()-13,2)=0,IF(ISBLANK(OFFSET('11. SEGUIMIENTO 2026'!$N$14,INT((ROW()-13)/2),0)),"",OFFSET('11. SEGUIMIENTO 2026'!$N$14,INT((ROW()-13)/2),0)),IF(ISBLANK(OFFSET('9. METAS'!$R$20,INT((ROW()-14)/2),0)),"",OFFSET('9. METAS'!$R$20,INT((ROW()-14)/2),0)))</f>
        <v/>
      </c>
      <c r="K319" s="195" t="str">
        <f ca="1">IF(MOD(ROW()-13,2)=0,IF(ISBLANK(OFFSET('11. SEGUIMIENTO 2026'!$O$14,INT((ROW()-13)/2),0)),"",OFFSET('11. SEGUIMIENTO 2026'!$O$14,INT((ROW()-13)/2),0)),IF(ISBLANK(OFFSET('9. METAS'!$S$20,INT((ROW()-14)/2),0)),"",OFFSET('9. METAS'!$S$20,INT((ROW()-14)/2),0)))</f>
        <v/>
      </c>
      <c r="L319" s="195" t="str">
        <f ca="1">IF(MOD(ROW()-13,2)=0,IF(ISBLANK(OFFSET('11. SEGUIMIENTO 2026'!$P$14,INT((ROW()-13)/2),0)),"",OFFSET('11. SEGUIMIENTO 2026'!$P$14,INT((ROW()-13)/2),0)),IF(ISBLANK(OFFSET('9. METAS'!$T$20,INT((ROW()-14)/2),0)),"",OFFSET('9. METAS'!$T$20,INT((ROW()-14)/2),0)))</f>
        <v/>
      </c>
      <c r="M319" s="196" t="str">
        <f ca="1">IF(MOD(ROW()-13,2)=0,IF(ISBLANK(OFFSET('11. SEGUIMIENTO 2026'!$Q$14,INT((ROW()-13)/2),0)),"",OFFSET('11. SEGUIMIENTO 2026'!$Q$14,INT((ROW()-13)/2),0)),IF(ISBLANK(OFFSET('9. METAS'!$U$20,INT((ROW()-14)/2),0)),"",OFFSET('9. METAS'!$U$20,INT((ROW()-14)/2),0)))</f>
        <v/>
      </c>
      <c r="N319" s="742" t="str">
        <f t="shared" ref="N319" ca="1" si="302">IFERROR(J319/J320,"ND")</f>
        <v>ND</v>
      </c>
      <c r="O319" s="738" t="str">
        <f t="shared" ref="O319" ca="1" si="303">IFERROR(((J319+K319+L319+M319)/H319),"ND")</f>
        <v>ND</v>
      </c>
      <c r="P319" s="726"/>
    </row>
    <row r="320" spans="3:16">
      <c r="C320" s="760"/>
      <c r="D320" s="756"/>
      <c r="E320" s="756"/>
      <c r="F320" s="754"/>
      <c r="G320" s="751"/>
      <c r="H320" s="747"/>
      <c r="I320" s="745"/>
      <c r="J320" s="194" t="str">
        <f ca="1">IF(MOD(ROW()-13,2)=0,IF(ISBLANK(OFFSET('11. SEGUIMIENTO 2026'!$N$14,INT((ROW()-13)/2),0)),"",OFFSET('11. SEGUIMIENTO 2026'!$N$14,INT((ROW()-13)/2),0)),IF(ISBLANK(OFFSET('9. METAS'!$R$20,INT((ROW()-14)/2),0)),"",OFFSET('9. METAS'!$R$20,INT((ROW()-14)/2),0)))</f>
        <v/>
      </c>
      <c r="K320" s="195" t="str">
        <f ca="1">IF(MOD(ROW()-13,2)=0,IF(ISBLANK(OFFSET('11. SEGUIMIENTO 2026'!$O$14,INT((ROW()-13)/2),0)),"",OFFSET('11. SEGUIMIENTO 2026'!$O$14,INT((ROW()-13)/2),0)),IF(ISBLANK(OFFSET('9. METAS'!$S$20,INT((ROW()-14)/2),0)),"",OFFSET('9. METAS'!$S$20,INT((ROW()-14)/2),0)))</f>
        <v/>
      </c>
      <c r="L320" s="195" t="str">
        <f ca="1">IF(MOD(ROW()-13,2)=0,IF(ISBLANK(OFFSET('11. SEGUIMIENTO 2026'!$P$14,INT((ROW()-13)/2),0)),"",OFFSET('11. SEGUIMIENTO 2026'!$P$14,INT((ROW()-13)/2),0)),IF(ISBLANK(OFFSET('9. METAS'!$T$20,INT((ROW()-14)/2),0)),"",OFFSET('9. METAS'!$T$20,INT((ROW()-14)/2),0)))</f>
        <v/>
      </c>
      <c r="M320" s="196" t="str">
        <f ca="1">IF(MOD(ROW()-13,2)=0,IF(ISBLANK(OFFSET('11. SEGUIMIENTO 2026'!$Q$14,INT((ROW()-13)/2),0)),"",OFFSET('11. SEGUIMIENTO 2026'!$Q$14,INT((ROW()-13)/2),0)),IF(ISBLANK(OFFSET('9. METAS'!$U$20,INT((ROW()-14)/2),0)),"",OFFSET('9. METAS'!$U$20,INT((ROW()-14)/2),0)))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METAS'!$L$20,INT((ROW()-13)/2),0)),"",OFFSET('9. METAS'!$L$20,INT((ROW()-13)/2),0))</f>
        <v/>
      </c>
      <c r="I321" s="744"/>
      <c r="J321" s="194" t="str">
        <f ca="1">IF(MOD(ROW()-13,2)=0,IF(ISBLANK(OFFSET('11. SEGUIMIENTO 2026'!$N$14,INT((ROW()-13)/2),0)),"",OFFSET('11. SEGUIMIENTO 2026'!$N$14,INT((ROW()-13)/2),0)),IF(ISBLANK(OFFSET('9. METAS'!$R$20,INT((ROW()-14)/2),0)),"",OFFSET('9. METAS'!$R$20,INT((ROW()-14)/2),0)))</f>
        <v/>
      </c>
      <c r="K321" s="195" t="str">
        <f ca="1">IF(MOD(ROW()-13,2)=0,IF(ISBLANK(OFFSET('11. SEGUIMIENTO 2026'!$O$14,INT((ROW()-13)/2),0)),"",OFFSET('11. SEGUIMIENTO 2026'!$O$14,INT((ROW()-13)/2),0)),IF(ISBLANK(OFFSET('9. METAS'!$S$20,INT((ROW()-14)/2),0)),"",OFFSET('9. METAS'!$S$20,INT((ROW()-14)/2),0)))</f>
        <v/>
      </c>
      <c r="L321" s="195" t="str">
        <f ca="1">IF(MOD(ROW()-13,2)=0,IF(ISBLANK(OFFSET('11. SEGUIMIENTO 2026'!$P$14,INT((ROW()-13)/2),0)),"",OFFSET('11. SEGUIMIENTO 2026'!$P$14,INT((ROW()-13)/2),0)),IF(ISBLANK(OFFSET('9. METAS'!$T$20,INT((ROW()-14)/2),0)),"",OFFSET('9. METAS'!$T$20,INT((ROW()-14)/2),0)))</f>
        <v/>
      </c>
      <c r="M321" s="196" t="str">
        <f ca="1">IF(MOD(ROW()-13,2)=0,IF(ISBLANK(OFFSET('11. SEGUIMIENTO 2026'!$Q$14,INT((ROW()-13)/2),0)),"",OFFSET('11. SEGUIMIENTO 2026'!$Q$14,INT((ROW()-13)/2),0)),IF(ISBLANK(OFFSET('9. METAS'!$U$20,INT((ROW()-14)/2),0)),"",OFFSET('9. METAS'!$U$20,INT((ROW()-14)/2),0)))</f>
        <v/>
      </c>
      <c r="N321" s="742" t="str">
        <f t="shared" ref="N321" ca="1" si="304">IFERROR(J321/J322,"ND")</f>
        <v>ND</v>
      </c>
      <c r="O321" s="738" t="str">
        <f t="shared" ref="O321" ca="1" si="305">IFERROR(((J321+K321+L321+M321)/H321),"ND")</f>
        <v>ND</v>
      </c>
      <c r="P321" s="726"/>
    </row>
    <row r="322" spans="3:16">
      <c r="C322" s="760"/>
      <c r="D322" s="756"/>
      <c r="E322" s="756"/>
      <c r="F322" s="754"/>
      <c r="G322" s="751"/>
      <c r="H322" s="747"/>
      <c r="I322" s="745"/>
      <c r="J322" s="194" t="str">
        <f ca="1">IF(MOD(ROW()-13,2)=0,IF(ISBLANK(OFFSET('11. SEGUIMIENTO 2026'!$N$14,INT((ROW()-13)/2),0)),"",OFFSET('11. SEGUIMIENTO 2026'!$N$14,INT((ROW()-13)/2),0)),IF(ISBLANK(OFFSET('9. METAS'!$R$20,INT((ROW()-14)/2),0)),"",OFFSET('9. METAS'!$R$20,INT((ROW()-14)/2),0)))</f>
        <v/>
      </c>
      <c r="K322" s="195" t="str">
        <f ca="1">IF(MOD(ROW()-13,2)=0,IF(ISBLANK(OFFSET('11. SEGUIMIENTO 2026'!$O$14,INT((ROW()-13)/2),0)),"",OFFSET('11. SEGUIMIENTO 2026'!$O$14,INT((ROW()-13)/2),0)),IF(ISBLANK(OFFSET('9. METAS'!$S$20,INT((ROW()-14)/2),0)),"",OFFSET('9. METAS'!$S$20,INT((ROW()-14)/2),0)))</f>
        <v/>
      </c>
      <c r="L322" s="195" t="str">
        <f ca="1">IF(MOD(ROW()-13,2)=0,IF(ISBLANK(OFFSET('11. SEGUIMIENTO 2026'!$P$14,INT((ROW()-13)/2),0)),"",OFFSET('11. SEGUIMIENTO 2026'!$P$14,INT((ROW()-13)/2),0)),IF(ISBLANK(OFFSET('9. METAS'!$T$20,INT((ROW()-14)/2),0)),"",OFFSET('9. METAS'!$T$20,INT((ROW()-14)/2),0)))</f>
        <v/>
      </c>
      <c r="M322" s="196" t="str">
        <f ca="1">IF(MOD(ROW()-13,2)=0,IF(ISBLANK(OFFSET('11. SEGUIMIENTO 2026'!$Q$14,INT((ROW()-13)/2),0)),"",OFFSET('11. SEGUIMIENTO 2026'!$Q$14,INT((ROW()-13)/2),0)),IF(ISBLANK(OFFSET('9. METAS'!$U$20,INT((ROW()-14)/2),0)),"",OFFSET('9. METAS'!$U$20,INT((ROW()-14)/2),0)))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METAS'!$L$20,INT((ROW()-13)/2),0)),"",OFFSET('9. METAS'!$L$20,INT((ROW()-13)/2),0))</f>
        <v/>
      </c>
      <c r="I323" s="744"/>
      <c r="J323" s="194" t="str">
        <f ca="1">IF(MOD(ROW()-13,2)=0,IF(ISBLANK(OFFSET('11. SEGUIMIENTO 2026'!$N$14,INT((ROW()-13)/2),0)),"",OFFSET('11. SEGUIMIENTO 2026'!$N$14,INT((ROW()-13)/2),0)),IF(ISBLANK(OFFSET('9. METAS'!$R$20,INT((ROW()-14)/2),0)),"",OFFSET('9. METAS'!$R$20,INT((ROW()-14)/2),0)))</f>
        <v/>
      </c>
      <c r="K323" s="195" t="str">
        <f ca="1">IF(MOD(ROW()-13,2)=0,IF(ISBLANK(OFFSET('11. SEGUIMIENTO 2026'!$O$14,INT((ROW()-13)/2),0)),"",OFFSET('11. SEGUIMIENTO 2026'!$O$14,INT((ROW()-13)/2),0)),IF(ISBLANK(OFFSET('9. METAS'!$S$20,INT((ROW()-14)/2),0)),"",OFFSET('9. METAS'!$S$20,INT((ROW()-14)/2),0)))</f>
        <v/>
      </c>
      <c r="L323" s="195" t="str">
        <f ca="1">IF(MOD(ROW()-13,2)=0,IF(ISBLANK(OFFSET('11. SEGUIMIENTO 2026'!$P$14,INT((ROW()-13)/2),0)),"",OFFSET('11. SEGUIMIENTO 2026'!$P$14,INT((ROW()-13)/2),0)),IF(ISBLANK(OFFSET('9. METAS'!$T$20,INT((ROW()-14)/2),0)),"",OFFSET('9. METAS'!$T$20,INT((ROW()-14)/2),0)))</f>
        <v/>
      </c>
      <c r="M323" s="196" t="str">
        <f ca="1">IF(MOD(ROW()-13,2)=0,IF(ISBLANK(OFFSET('11. SEGUIMIENTO 2026'!$Q$14,INT((ROW()-13)/2),0)),"",OFFSET('11. SEGUIMIENTO 2026'!$Q$14,INT((ROW()-13)/2),0)),IF(ISBLANK(OFFSET('9. METAS'!$U$20,INT((ROW()-14)/2),0)),"",OFFSET('9. METAS'!$U$20,INT((ROW()-14)/2),0)))</f>
        <v/>
      </c>
      <c r="N323" s="742" t="str">
        <f t="shared" ref="N323" ca="1" si="306">IFERROR(J323/J324,"ND")</f>
        <v>ND</v>
      </c>
      <c r="O323" s="738" t="str">
        <f t="shared" ref="O323" ca="1" si="307">IFERROR(((J323+K323+L323+M323)/H323),"ND")</f>
        <v>ND</v>
      </c>
      <c r="P323" s="726"/>
    </row>
    <row r="324" spans="3:16">
      <c r="C324" s="760"/>
      <c r="D324" s="756"/>
      <c r="E324" s="756"/>
      <c r="F324" s="754"/>
      <c r="G324" s="751"/>
      <c r="H324" s="747"/>
      <c r="I324" s="745"/>
      <c r="J324" s="194" t="str">
        <f ca="1">IF(MOD(ROW()-13,2)=0,IF(ISBLANK(OFFSET('11. SEGUIMIENTO 2026'!$N$14,INT((ROW()-13)/2),0)),"",OFFSET('11. SEGUIMIENTO 2026'!$N$14,INT((ROW()-13)/2),0)),IF(ISBLANK(OFFSET('9. METAS'!$R$20,INT((ROW()-14)/2),0)),"",OFFSET('9. METAS'!$R$20,INT((ROW()-14)/2),0)))</f>
        <v/>
      </c>
      <c r="K324" s="195" t="str">
        <f ca="1">IF(MOD(ROW()-13,2)=0,IF(ISBLANK(OFFSET('11. SEGUIMIENTO 2026'!$O$14,INT((ROW()-13)/2),0)),"",OFFSET('11. SEGUIMIENTO 2026'!$O$14,INT((ROW()-13)/2),0)),IF(ISBLANK(OFFSET('9. METAS'!$S$20,INT((ROW()-14)/2),0)),"",OFFSET('9. METAS'!$S$20,INT((ROW()-14)/2),0)))</f>
        <v/>
      </c>
      <c r="L324" s="195" t="str">
        <f ca="1">IF(MOD(ROW()-13,2)=0,IF(ISBLANK(OFFSET('11. SEGUIMIENTO 2026'!$P$14,INT((ROW()-13)/2),0)),"",OFFSET('11. SEGUIMIENTO 2026'!$P$14,INT((ROW()-13)/2),0)),IF(ISBLANK(OFFSET('9. METAS'!$T$20,INT((ROW()-14)/2),0)),"",OFFSET('9. METAS'!$T$20,INT((ROW()-14)/2),0)))</f>
        <v/>
      </c>
      <c r="M324" s="196" t="str">
        <f ca="1">IF(MOD(ROW()-13,2)=0,IF(ISBLANK(OFFSET('11. SEGUIMIENTO 2026'!$Q$14,INT((ROW()-13)/2),0)),"",OFFSET('11. SEGUIMIENTO 2026'!$Q$14,INT((ROW()-13)/2),0)),IF(ISBLANK(OFFSET('9. METAS'!$U$20,INT((ROW()-14)/2),0)),"",OFFSET('9. METAS'!$U$20,INT((ROW()-14)/2),0)))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METAS'!$L$20,INT((ROW()-13)/2),0)),"",OFFSET('9. METAS'!$L$20,INT((ROW()-13)/2),0))</f>
        <v/>
      </c>
      <c r="I325" s="744"/>
      <c r="J325" s="194" t="str">
        <f ca="1">IF(MOD(ROW()-13,2)=0,IF(ISBLANK(OFFSET('11. SEGUIMIENTO 2026'!$N$14,INT((ROW()-13)/2),0)),"",OFFSET('11. SEGUIMIENTO 2026'!$N$14,INT((ROW()-13)/2),0)),IF(ISBLANK(OFFSET('9. METAS'!$R$20,INT((ROW()-14)/2),0)),"",OFFSET('9. METAS'!$R$20,INT((ROW()-14)/2),0)))</f>
        <v/>
      </c>
      <c r="K325" s="195" t="str">
        <f ca="1">IF(MOD(ROW()-13,2)=0,IF(ISBLANK(OFFSET('11. SEGUIMIENTO 2026'!$O$14,INT((ROW()-13)/2),0)),"",OFFSET('11. SEGUIMIENTO 2026'!$O$14,INT((ROW()-13)/2),0)),IF(ISBLANK(OFFSET('9. METAS'!$S$20,INT((ROW()-14)/2),0)),"",OFFSET('9. METAS'!$S$20,INT((ROW()-14)/2),0)))</f>
        <v/>
      </c>
      <c r="L325" s="195" t="str">
        <f ca="1">IF(MOD(ROW()-13,2)=0,IF(ISBLANK(OFFSET('11. SEGUIMIENTO 2026'!$P$14,INT((ROW()-13)/2),0)),"",OFFSET('11. SEGUIMIENTO 2026'!$P$14,INT((ROW()-13)/2),0)),IF(ISBLANK(OFFSET('9. METAS'!$T$20,INT((ROW()-14)/2),0)),"",OFFSET('9. METAS'!$T$20,INT((ROW()-14)/2),0)))</f>
        <v/>
      </c>
      <c r="M325" s="196" t="str">
        <f ca="1">IF(MOD(ROW()-13,2)=0,IF(ISBLANK(OFFSET('11. SEGUIMIENTO 2026'!$Q$14,INT((ROW()-13)/2),0)),"",OFFSET('11. SEGUIMIENTO 2026'!$Q$14,INT((ROW()-13)/2),0)),IF(ISBLANK(OFFSET('9. METAS'!$U$20,INT((ROW()-14)/2),0)),"",OFFSET('9. METAS'!$U$20,INT((ROW()-14)/2),0)))</f>
        <v/>
      </c>
      <c r="N325" s="742" t="str">
        <f t="shared" ref="N325" ca="1" si="308">IFERROR(J325/J326,"ND")</f>
        <v>ND</v>
      </c>
      <c r="O325" s="738" t="str">
        <f t="shared" ref="O325" ca="1" si="309">IFERROR(((J325+K325+L325+M325)/H325),"ND")</f>
        <v>ND</v>
      </c>
      <c r="P325" s="726"/>
    </row>
    <row r="326" spans="3:16">
      <c r="C326" s="760"/>
      <c r="D326" s="756"/>
      <c r="E326" s="756"/>
      <c r="F326" s="754"/>
      <c r="G326" s="751"/>
      <c r="H326" s="747"/>
      <c r="I326" s="745"/>
      <c r="J326" s="194" t="str">
        <f ca="1">IF(MOD(ROW()-13,2)=0,IF(ISBLANK(OFFSET('11. SEGUIMIENTO 2026'!$N$14,INT((ROW()-13)/2),0)),"",OFFSET('11. SEGUIMIENTO 2026'!$N$14,INT((ROW()-13)/2),0)),IF(ISBLANK(OFFSET('9. METAS'!$R$20,INT((ROW()-14)/2),0)),"",OFFSET('9. METAS'!$R$20,INT((ROW()-14)/2),0)))</f>
        <v/>
      </c>
      <c r="K326" s="195" t="str">
        <f ca="1">IF(MOD(ROW()-13,2)=0,IF(ISBLANK(OFFSET('11. SEGUIMIENTO 2026'!$O$14,INT((ROW()-13)/2),0)),"",OFFSET('11. SEGUIMIENTO 2026'!$O$14,INT((ROW()-13)/2),0)),IF(ISBLANK(OFFSET('9. METAS'!$S$20,INT((ROW()-14)/2),0)),"",OFFSET('9. METAS'!$S$20,INT((ROW()-14)/2),0)))</f>
        <v/>
      </c>
      <c r="L326" s="195" t="str">
        <f ca="1">IF(MOD(ROW()-13,2)=0,IF(ISBLANK(OFFSET('11. SEGUIMIENTO 2026'!$P$14,INT((ROW()-13)/2),0)),"",OFFSET('11. SEGUIMIENTO 2026'!$P$14,INT((ROW()-13)/2),0)),IF(ISBLANK(OFFSET('9. METAS'!$T$20,INT((ROW()-14)/2),0)),"",OFFSET('9. METAS'!$T$20,INT((ROW()-14)/2),0)))</f>
        <v/>
      </c>
      <c r="M326" s="196" t="str">
        <f ca="1">IF(MOD(ROW()-13,2)=0,IF(ISBLANK(OFFSET('11. SEGUIMIENTO 2026'!$Q$14,INT((ROW()-13)/2),0)),"",OFFSET('11. SEGUIMIENTO 2026'!$Q$14,INT((ROW()-13)/2),0)),IF(ISBLANK(OFFSET('9. METAS'!$U$20,INT((ROW()-14)/2),0)),"",OFFSET('9. METAS'!$U$20,INT((ROW()-14)/2),0)))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METAS'!$L$20,INT((ROW()-13)/2),0)),"",OFFSET('9. METAS'!$L$20,INT((ROW()-13)/2),0))</f>
        <v/>
      </c>
      <c r="I327" s="744"/>
      <c r="J327" s="194" t="str">
        <f ca="1">IF(MOD(ROW()-13,2)=0,IF(ISBLANK(OFFSET('11. SEGUIMIENTO 2026'!$N$14,INT((ROW()-13)/2),0)),"",OFFSET('11. SEGUIMIENTO 2026'!$N$14,INT((ROW()-13)/2),0)),IF(ISBLANK(OFFSET('9. METAS'!$R$20,INT((ROW()-14)/2),0)),"",OFFSET('9. METAS'!$R$20,INT((ROW()-14)/2),0)))</f>
        <v/>
      </c>
      <c r="K327" s="195" t="str">
        <f ca="1">IF(MOD(ROW()-13,2)=0,IF(ISBLANK(OFFSET('11. SEGUIMIENTO 2026'!$O$14,INT((ROW()-13)/2),0)),"",OFFSET('11. SEGUIMIENTO 2026'!$O$14,INT((ROW()-13)/2),0)),IF(ISBLANK(OFFSET('9. METAS'!$S$20,INT((ROW()-14)/2),0)),"",OFFSET('9. METAS'!$S$20,INT((ROW()-14)/2),0)))</f>
        <v/>
      </c>
      <c r="L327" s="195" t="str">
        <f ca="1">IF(MOD(ROW()-13,2)=0,IF(ISBLANK(OFFSET('11. SEGUIMIENTO 2026'!$P$14,INT((ROW()-13)/2),0)),"",OFFSET('11. SEGUIMIENTO 2026'!$P$14,INT((ROW()-13)/2),0)),IF(ISBLANK(OFFSET('9. METAS'!$T$20,INT((ROW()-14)/2),0)),"",OFFSET('9. METAS'!$T$20,INT((ROW()-14)/2),0)))</f>
        <v/>
      </c>
      <c r="M327" s="196" t="str">
        <f ca="1">IF(MOD(ROW()-13,2)=0,IF(ISBLANK(OFFSET('11. SEGUIMIENTO 2026'!$Q$14,INT((ROW()-13)/2),0)),"",OFFSET('11. SEGUIMIENTO 2026'!$Q$14,INT((ROW()-13)/2),0)),IF(ISBLANK(OFFSET('9. METAS'!$U$20,INT((ROW()-14)/2),0)),"",OFFSET('9. METAS'!$U$20,INT((ROW()-14)/2),0)))</f>
        <v/>
      </c>
      <c r="N327" s="742" t="str">
        <f t="shared" ref="N327" ca="1" si="310">IFERROR(J327/J328,"ND")</f>
        <v>ND</v>
      </c>
      <c r="O327" s="738" t="str">
        <f t="shared" ref="O327" ca="1" si="311">IFERROR(((J327+K327+L327+M327)/H327),"ND")</f>
        <v>ND</v>
      </c>
      <c r="P327" s="726"/>
    </row>
    <row r="328" spans="3:16">
      <c r="C328" s="760"/>
      <c r="D328" s="756"/>
      <c r="E328" s="756"/>
      <c r="F328" s="754"/>
      <c r="G328" s="751"/>
      <c r="H328" s="747"/>
      <c r="I328" s="745"/>
      <c r="J328" s="194" t="str">
        <f ca="1">IF(MOD(ROW()-13,2)=0,IF(ISBLANK(OFFSET('11. SEGUIMIENTO 2026'!$N$14,INT((ROW()-13)/2),0)),"",OFFSET('11. SEGUIMIENTO 2026'!$N$14,INT((ROW()-13)/2),0)),IF(ISBLANK(OFFSET('9. METAS'!$R$20,INT((ROW()-14)/2),0)),"",OFFSET('9. METAS'!$R$20,INT((ROW()-14)/2),0)))</f>
        <v/>
      </c>
      <c r="K328" s="195" t="str">
        <f ca="1">IF(MOD(ROW()-13,2)=0,IF(ISBLANK(OFFSET('11. SEGUIMIENTO 2026'!$O$14,INT((ROW()-13)/2),0)),"",OFFSET('11. SEGUIMIENTO 2026'!$O$14,INT((ROW()-13)/2),0)),IF(ISBLANK(OFFSET('9. METAS'!$S$20,INT((ROW()-14)/2),0)),"",OFFSET('9. METAS'!$S$20,INT((ROW()-14)/2),0)))</f>
        <v/>
      </c>
      <c r="L328" s="195" t="str">
        <f ca="1">IF(MOD(ROW()-13,2)=0,IF(ISBLANK(OFFSET('11. SEGUIMIENTO 2026'!$P$14,INT((ROW()-13)/2),0)),"",OFFSET('11. SEGUIMIENTO 2026'!$P$14,INT((ROW()-13)/2),0)),IF(ISBLANK(OFFSET('9. METAS'!$T$20,INT((ROW()-14)/2),0)),"",OFFSET('9. METAS'!$T$20,INT((ROW()-14)/2),0)))</f>
        <v/>
      </c>
      <c r="M328" s="196" t="str">
        <f ca="1">IF(MOD(ROW()-13,2)=0,IF(ISBLANK(OFFSET('11. SEGUIMIENTO 2026'!$Q$14,INT((ROW()-13)/2),0)),"",OFFSET('11. SEGUIMIENTO 2026'!$Q$14,INT((ROW()-13)/2),0)),IF(ISBLANK(OFFSET('9. METAS'!$U$20,INT((ROW()-14)/2),0)),"",OFFSET('9. METAS'!$U$20,INT((ROW()-14)/2),0)))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METAS'!$L$20,INT((ROW()-13)/2),0)),"",OFFSET('9. METAS'!$L$20,INT((ROW()-13)/2),0))</f>
        <v/>
      </c>
      <c r="I329" s="744"/>
      <c r="J329" s="194" t="str">
        <f ca="1">IF(MOD(ROW()-13,2)=0,IF(ISBLANK(OFFSET('11. SEGUIMIENTO 2026'!$N$14,INT((ROW()-13)/2),0)),"",OFFSET('11. SEGUIMIENTO 2026'!$N$14,INT((ROW()-13)/2),0)),IF(ISBLANK(OFFSET('9. METAS'!$R$20,INT((ROW()-14)/2),0)),"",OFFSET('9. METAS'!$R$20,INT((ROW()-14)/2),0)))</f>
        <v/>
      </c>
      <c r="K329" s="195" t="str">
        <f ca="1">IF(MOD(ROW()-13,2)=0,IF(ISBLANK(OFFSET('11. SEGUIMIENTO 2026'!$O$14,INT((ROW()-13)/2),0)),"",OFFSET('11. SEGUIMIENTO 2026'!$O$14,INT((ROW()-13)/2),0)),IF(ISBLANK(OFFSET('9. METAS'!$S$20,INT((ROW()-14)/2),0)),"",OFFSET('9. METAS'!$S$20,INT((ROW()-14)/2),0)))</f>
        <v/>
      </c>
      <c r="L329" s="195" t="str">
        <f ca="1">IF(MOD(ROW()-13,2)=0,IF(ISBLANK(OFFSET('11. SEGUIMIENTO 2026'!$P$14,INT((ROW()-13)/2),0)),"",OFFSET('11. SEGUIMIENTO 2026'!$P$14,INT((ROW()-13)/2),0)),IF(ISBLANK(OFFSET('9. METAS'!$T$20,INT((ROW()-14)/2),0)),"",OFFSET('9. METAS'!$T$20,INT((ROW()-14)/2),0)))</f>
        <v/>
      </c>
      <c r="M329" s="196" t="str">
        <f ca="1">IF(MOD(ROW()-13,2)=0,IF(ISBLANK(OFFSET('11. SEGUIMIENTO 2026'!$Q$14,INT((ROW()-13)/2),0)),"",OFFSET('11. SEGUIMIENTO 2026'!$Q$14,INT((ROW()-13)/2),0)),IF(ISBLANK(OFFSET('9. METAS'!$U$20,INT((ROW()-14)/2),0)),"",OFFSET('9. METAS'!$U$20,INT((ROW()-14)/2),0)))</f>
        <v/>
      </c>
      <c r="N329" s="742" t="str">
        <f t="shared" ref="N329" ca="1" si="312">IFERROR(J329/J330,"ND")</f>
        <v>ND</v>
      </c>
      <c r="O329" s="738" t="str">
        <f t="shared" ref="O329" ca="1" si="313">IFERROR(((J329+K329+L329+M329)/H329),"ND")</f>
        <v>ND</v>
      </c>
      <c r="P329" s="726"/>
    </row>
    <row r="330" spans="3:16">
      <c r="C330" s="760"/>
      <c r="D330" s="756"/>
      <c r="E330" s="756"/>
      <c r="F330" s="754"/>
      <c r="G330" s="751"/>
      <c r="H330" s="747"/>
      <c r="I330" s="745"/>
      <c r="J330" s="194" t="str">
        <f ca="1">IF(MOD(ROW()-13,2)=0,IF(ISBLANK(OFFSET('11. SEGUIMIENTO 2026'!$N$14,INT((ROW()-13)/2),0)),"",OFFSET('11. SEGUIMIENTO 2026'!$N$14,INT((ROW()-13)/2),0)),IF(ISBLANK(OFFSET('9. METAS'!$R$20,INT((ROW()-14)/2),0)),"",OFFSET('9. METAS'!$R$20,INT((ROW()-14)/2),0)))</f>
        <v/>
      </c>
      <c r="K330" s="195" t="str">
        <f ca="1">IF(MOD(ROW()-13,2)=0,IF(ISBLANK(OFFSET('11. SEGUIMIENTO 2026'!$O$14,INT((ROW()-13)/2),0)),"",OFFSET('11. SEGUIMIENTO 2026'!$O$14,INT((ROW()-13)/2),0)),IF(ISBLANK(OFFSET('9. METAS'!$S$20,INT((ROW()-14)/2),0)),"",OFFSET('9. METAS'!$S$20,INT((ROW()-14)/2),0)))</f>
        <v/>
      </c>
      <c r="L330" s="195" t="str">
        <f ca="1">IF(MOD(ROW()-13,2)=0,IF(ISBLANK(OFFSET('11. SEGUIMIENTO 2026'!$P$14,INT((ROW()-13)/2),0)),"",OFFSET('11. SEGUIMIENTO 2026'!$P$14,INT((ROW()-13)/2),0)),IF(ISBLANK(OFFSET('9. METAS'!$T$20,INT((ROW()-14)/2),0)),"",OFFSET('9. METAS'!$T$20,INT((ROW()-14)/2),0)))</f>
        <v/>
      </c>
      <c r="M330" s="196" t="str">
        <f ca="1">IF(MOD(ROW()-13,2)=0,IF(ISBLANK(OFFSET('11. SEGUIMIENTO 2026'!$Q$14,INT((ROW()-13)/2),0)),"",OFFSET('11. SEGUIMIENTO 2026'!$Q$14,INT((ROW()-13)/2),0)),IF(ISBLANK(OFFSET('9. METAS'!$U$20,INT((ROW()-14)/2),0)),"",OFFSET('9. METAS'!$U$20,INT((ROW()-14)/2),0)))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METAS'!$L$20,INT((ROW()-13)/2),0)),"",OFFSET('9. METAS'!$L$20,INT((ROW()-13)/2),0))</f>
        <v/>
      </c>
      <c r="I331" s="744"/>
      <c r="J331" s="194" t="str">
        <f ca="1">IF(MOD(ROW()-13,2)=0,IF(ISBLANK(OFFSET('11. SEGUIMIENTO 2026'!$N$14,INT((ROW()-13)/2),0)),"",OFFSET('11. SEGUIMIENTO 2026'!$N$14,INT((ROW()-13)/2),0)),IF(ISBLANK(OFFSET('9. METAS'!$R$20,INT((ROW()-14)/2),0)),"",OFFSET('9. METAS'!$R$20,INT((ROW()-14)/2),0)))</f>
        <v/>
      </c>
      <c r="K331" s="195" t="str">
        <f ca="1">IF(MOD(ROW()-13,2)=0,IF(ISBLANK(OFFSET('11. SEGUIMIENTO 2026'!$O$14,INT((ROW()-13)/2),0)),"",OFFSET('11. SEGUIMIENTO 2026'!$O$14,INT((ROW()-13)/2),0)),IF(ISBLANK(OFFSET('9. METAS'!$S$20,INT((ROW()-14)/2),0)),"",OFFSET('9. METAS'!$S$20,INT((ROW()-14)/2),0)))</f>
        <v/>
      </c>
      <c r="L331" s="195" t="str">
        <f ca="1">IF(MOD(ROW()-13,2)=0,IF(ISBLANK(OFFSET('11. SEGUIMIENTO 2026'!$P$14,INT((ROW()-13)/2),0)),"",OFFSET('11. SEGUIMIENTO 2026'!$P$14,INT((ROW()-13)/2),0)),IF(ISBLANK(OFFSET('9. METAS'!$T$20,INT((ROW()-14)/2),0)),"",OFFSET('9. METAS'!$T$20,INT((ROW()-14)/2),0)))</f>
        <v/>
      </c>
      <c r="M331" s="196" t="str">
        <f ca="1">IF(MOD(ROW()-13,2)=0,IF(ISBLANK(OFFSET('11. SEGUIMIENTO 2026'!$Q$14,INT((ROW()-13)/2),0)),"",OFFSET('11. SEGUIMIENTO 2026'!$Q$14,INT((ROW()-13)/2),0)),IF(ISBLANK(OFFSET('9. METAS'!$U$20,INT((ROW()-14)/2),0)),"",OFFSET('9. METAS'!$U$20,INT((ROW()-14)/2),0)))</f>
        <v/>
      </c>
      <c r="N331" s="742" t="str">
        <f t="shared" ref="N331" ca="1" si="314">IFERROR(J331/J332,"ND")</f>
        <v>ND</v>
      </c>
      <c r="O331" s="738" t="str">
        <f t="shared" ref="O331" ca="1" si="315">IFERROR(((J331+K331+L331+M331)/H331),"ND")</f>
        <v>ND</v>
      </c>
      <c r="P331" s="726"/>
    </row>
    <row r="332" spans="3:16">
      <c r="C332" s="760"/>
      <c r="D332" s="756"/>
      <c r="E332" s="756"/>
      <c r="F332" s="754"/>
      <c r="G332" s="751"/>
      <c r="H332" s="747"/>
      <c r="I332" s="745"/>
      <c r="J332" s="194" t="str">
        <f ca="1">IF(MOD(ROW()-13,2)=0,IF(ISBLANK(OFFSET('11. SEGUIMIENTO 2026'!$N$14,INT((ROW()-13)/2),0)),"",OFFSET('11. SEGUIMIENTO 2026'!$N$14,INT((ROW()-13)/2),0)),IF(ISBLANK(OFFSET('9. METAS'!$R$20,INT((ROW()-14)/2),0)),"",OFFSET('9. METAS'!$R$20,INT((ROW()-14)/2),0)))</f>
        <v/>
      </c>
      <c r="K332" s="195" t="str">
        <f ca="1">IF(MOD(ROW()-13,2)=0,IF(ISBLANK(OFFSET('11. SEGUIMIENTO 2026'!$O$14,INT((ROW()-13)/2),0)),"",OFFSET('11. SEGUIMIENTO 2026'!$O$14,INT((ROW()-13)/2),0)),IF(ISBLANK(OFFSET('9. METAS'!$S$20,INT((ROW()-14)/2),0)),"",OFFSET('9. METAS'!$S$20,INT((ROW()-14)/2),0)))</f>
        <v/>
      </c>
      <c r="L332" s="195" t="str">
        <f ca="1">IF(MOD(ROW()-13,2)=0,IF(ISBLANK(OFFSET('11. SEGUIMIENTO 2026'!$P$14,INT((ROW()-13)/2),0)),"",OFFSET('11. SEGUIMIENTO 2026'!$P$14,INT((ROW()-13)/2),0)),IF(ISBLANK(OFFSET('9. METAS'!$T$20,INT((ROW()-14)/2),0)),"",OFFSET('9. METAS'!$T$20,INT((ROW()-14)/2),0)))</f>
        <v/>
      </c>
      <c r="M332" s="196" t="str">
        <f ca="1">IF(MOD(ROW()-13,2)=0,IF(ISBLANK(OFFSET('11. SEGUIMIENTO 2026'!$Q$14,INT((ROW()-13)/2),0)),"",OFFSET('11. SEGUIMIENTO 2026'!$Q$14,INT((ROW()-13)/2),0)),IF(ISBLANK(OFFSET('9. METAS'!$U$20,INT((ROW()-14)/2),0)),"",OFFSET('9. METAS'!$U$20,INT((ROW()-14)/2),0)))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METAS'!$L$20,INT((ROW()-13)/2),0)),"",OFFSET('9. METAS'!$L$20,INT((ROW()-13)/2),0))</f>
        <v/>
      </c>
      <c r="I333" s="744"/>
      <c r="J333" s="194" t="str">
        <f ca="1">IF(MOD(ROW()-13,2)=0,IF(ISBLANK(OFFSET('11. SEGUIMIENTO 2026'!$N$14,INT((ROW()-13)/2),0)),"",OFFSET('11. SEGUIMIENTO 2026'!$N$14,INT((ROW()-13)/2),0)),IF(ISBLANK(OFFSET('9. METAS'!$R$20,INT((ROW()-14)/2),0)),"",OFFSET('9. METAS'!$R$20,INT((ROW()-14)/2),0)))</f>
        <v/>
      </c>
      <c r="K333" s="195" t="str">
        <f ca="1">IF(MOD(ROW()-13,2)=0,IF(ISBLANK(OFFSET('11. SEGUIMIENTO 2026'!$O$14,INT((ROW()-13)/2),0)),"",OFFSET('11. SEGUIMIENTO 2026'!$O$14,INT((ROW()-13)/2),0)),IF(ISBLANK(OFFSET('9. METAS'!$S$20,INT((ROW()-14)/2),0)),"",OFFSET('9. METAS'!$S$20,INT((ROW()-14)/2),0)))</f>
        <v/>
      </c>
      <c r="L333" s="195" t="str">
        <f ca="1">IF(MOD(ROW()-13,2)=0,IF(ISBLANK(OFFSET('11. SEGUIMIENTO 2026'!$P$14,INT((ROW()-13)/2),0)),"",OFFSET('11. SEGUIMIENTO 2026'!$P$14,INT((ROW()-13)/2),0)),IF(ISBLANK(OFFSET('9. METAS'!$T$20,INT((ROW()-14)/2),0)),"",OFFSET('9. METAS'!$T$20,INT((ROW()-14)/2),0)))</f>
        <v/>
      </c>
      <c r="M333" s="196" t="str">
        <f ca="1">IF(MOD(ROW()-13,2)=0,IF(ISBLANK(OFFSET('11. SEGUIMIENTO 2026'!$Q$14,INT((ROW()-13)/2),0)),"",OFFSET('11. SEGUIMIENTO 2026'!$Q$14,INT((ROW()-13)/2),0)),IF(ISBLANK(OFFSET('9. METAS'!$U$20,INT((ROW()-14)/2),0)),"",OFFSET('9. METAS'!$U$20,INT((ROW()-14)/2),0)))</f>
        <v/>
      </c>
      <c r="N333" s="742" t="str">
        <f t="shared" ref="N333" ca="1" si="316">IFERROR(J333/J334,"ND")</f>
        <v>ND</v>
      </c>
      <c r="O333" s="738" t="str">
        <f t="shared" ref="O333" ca="1" si="317">IFERROR(((J333+K333+L333+M333)/H333),"ND")</f>
        <v>ND</v>
      </c>
      <c r="P333" s="726"/>
    </row>
    <row r="334" spans="3:16">
      <c r="C334" s="760"/>
      <c r="D334" s="756"/>
      <c r="E334" s="756"/>
      <c r="F334" s="754"/>
      <c r="G334" s="751"/>
      <c r="H334" s="747"/>
      <c r="I334" s="745"/>
      <c r="J334" s="194" t="str">
        <f ca="1">IF(MOD(ROW()-13,2)=0,IF(ISBLANK(OFFSET('11. SEGUIMIENTO 2026'!$N$14,INT((ROW()-13)/2),0)),"",OFFSET('11. SEGUIMIENTO 2026'!$N$14,INT((ROW()-13)/2),0)),IF(ISBLANK(OFFSET('9. METAS'!$R$20,INT((ROW()-14)/2),0)),"",OFFSET('9. METAS'!$R$20,INT((ROW()-14)/2),0)))</f>
        <v/>
      </c>
      <c r="K334" s="195" t="str">
        <f ca="1">IF(MOD(ROW()-13,2)=0,IF(ISBLANK(OFFSET('11. SEGUIMIENTO 2026'!$O$14,INT((ROW()-13)/2),0)),"",OFFSET('11. SEGUIMIENTO 2026'!$O$14,INT((ROW()-13)/2),0)),IF(ISBLANK(OFFSET('9. METAS'!$S$20,INT((ROW()-14)/2),0)),"",OFFSET('9. METAS'!$S$20,INT((ROW()-14)/2),0)))</f>
        <v/>
      </c>
      <c r="L334" s="195" t="str">
        <f ca="1">IF(MOD(ROW()-13,2)=0,IF(ISBLANK(OFFSET('11. SEGUIMIENTO 2026'!$P$14,INT((ROW()-13)/2),0)),"",OFFSET('11. SEGUIMIENTO 2026'!$P$14,INT((ROW()-13)/2),0)),IF(ISBLANK(OFFSET('9. METAS'!$T$20,INT((ROW()-14)/2),0)),"",OFFSET('9. METAS'!$T$20,INT((ROW()-14)/2),0)))</f>
        <v/>
      </c>
      <c r="M334" s="196" t="str">
        <f ca="1">IF(MOD(ROW()-13,2)=0,IF(ISBLANK(OFFSET('11. SEGUIMIENTO 2026'!$Q$14,INT((ROW()-13)/2),0)),"",OFFSET('11. SEGUIMIENTO 2026'!$Q$14,INT((ROW()-13)/2),0)),IF(ISBLANK(OFFSET('9. METAS'!$U$20,INT((ROW()-14)/2),0)),"",OFFSET('9. METAS'!$U$20,INT((ROW()-14)/2),0)))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METAS'!$L$20,INT((ROW()-13)/2),0)),"",OFFSET('9. METAS'!$L$20,INT((ROW()-13)/2),0))</f>
        <v/>
      </c>
      <c r="I335" s="744"/>
      <c r="J335" s="194" t="str">
        <f ca="1">IF(MOD(ROW()-13,2)=0,IF(ISBLANK(OFFSET('11. SEGUIMIENTO 2026'!$N$14,INT((ROW()-13)/2),0)),"",OFFSET('11. SEGUIMIENTO 2026'!$N$14,INT((ROW()-13)/2),0)),IF(ISBLANK(OFFSET('9. METAS'!$R$20,INT((ROW()-14)/2),0)),"",OFFSET('9. METAS'!$R$20,INT((ROW()-14)/2),0)))</f>
        <v/>
      </c>
      <c r="K335" s="195" t="str">
        <f ca="1">IF(MOD(ROW()-13,2)=0,IF(ISBLANK(OFFSET('11. SEGUIMIENTO 2026'!$O$14,INT((ROW()-13)/2),0)),"",OFFSET('11. SEGUIMIENTO 2026'!$O$14,INT((ROW()-13)/2),0)),IF(ISBLANK(OFFSET('9. METAS'!$S$20,INT((ROW()-14)/2),0)),"",OFFSET('9. METAS'!$S$20,INT((ROW()-14)/2),0)))</f>
        <v/>
      </c>
      <c r="L335" s="195" t="str">
        <f ca="1">IF(MOD(ROW()-13,2)=0,IF(ISBLANK(OFFSET('11. SEGUIMIENTO 2026'!$P$14,INT((ROW()-13)/2),0)),"",OFFSET('11. SEGUIMIENTO 2026'!$P$14,INT((ROW()-13)/2),0)),IF(ISBLANK(OFFSET('9. METAS'!$T$20,INT((ROW()-14)/2),0)),"",OFFSET('9. METAS'!$T$20,INT((ROW()-14)/2),0)))</f>
        <v/>
      </c>
      <c r="M335" s="196" t="str">
        <f ca="1">IF(MOD(ROW()-13,2)=0,IF(ISBLANK(OFFSET('11. SEGUIMIENTO 2026'!$Q$14,INT((ROW()-13)/2),0)),"",OFFSET('11. SEGUIMIENTO 2026'!$Q$14,INT((ROW()-13)/2),0)),IF(ISBLANK(OFFSET('9. METAS'!$U$20,INT((ROW()-14)/2),0)),"",OFFSET('9. METAS'!$U$20,INT((ROW()-14)/2),0)))</f>
        <v/>
      </c>
      <c r="N335" s="742" t="str">
        <f t="shared" ref="N335" ca="1" si="318">IFERROR(J335/J336,"ND")</f>
        <v>ND</v>
      </c>
      <c r="O335" s="738" t="str">
        <f t="shared" ref="O335" ca="1" si="319">IFERROR(((J335+K335+L335+M335)/H335),"ND")</f>
        <v>ND</v>
      </c>
      <c r="P335" s="726"/>
    </row>
    <row r="336" spans="3:16">
      <c r="C336" s="760"/>
      <c r="D336" s="756"/>
      <c r="E336" s="756"/>
      <c r="F336" s="754"/>
      <c r="G336" s="751"/>
      <c r="H336" s="747"/>
      <c r="I336" s="745"/>
      <c r="J336" s="194" t="str">
        <f ca="1">IF(MOD(ROW()-13,2)=0,IF(ISBLANK(OFFSET('11. SEGUIMIENTO 2026'!$N$14,INT((ROW()-13)/2),0)),"",OFFSET('11. SEGUIMIENTO 2026'!$N$14,INT((ROW()-13)/2),0)),IF(ISBLANK(OFFSET('9. METAS'!$R$20,INT((ROW()-14)/2),0)),"",OFFSET('9. METAS'!$R$20,INT((ROW()-14)/2),0)))</f>
        <v/>
      </c>
      <c r="K336" s="195" t="str">
        <f ca="1">IF(MOD(ROW()-13,2)=0,IF(ISBLANK(OFFSET('11. SEGUIMIENTO 2026'!$O$14,INT((ROW()-13)/2),0)),"",OFFSET('11. SEGUIMIENTO 2026'!$O$14,INT((ROW()-13)/2),0)),IF(ISBLANK(OFFSET('9. METAS'!$S$20,INT((ROW()-14)/2),0)),"",OFFSET('9. METAS'!$S$20,INT((ROW()-14)/2),0)))</f>
        <v/>
      </c>
      <c r="L336" s="195" t="str">
        <f ca="1">IF(MOD(ROW()-13,2)=0,IF(ISBLANK(OFFSET('11. SEGUIMIENTO 2026'!$P$14,INT((ROW()-13)/2),0)),"",OFFSET('11. SEGUIMIENTO 2026'!$P$14,INT((ROW()-13)/2),0)),IF(ISBLANK(OFFSET('9. METAS'!$T$20,INT((ROW()-14)/2),0)),"",OFFSET('9. METAS'!$T$20,INT((ROW()-14)/2),0)))</f>
        <v/>
      </c>
      <c r="M336" s="196" t="str">
        <f ca="1">IF(MOD(ROW()-13,2)=0,IF(ISBLANK(OFFSET('11. SEGUIMIENTO 2026'!$Q$14,INT((ROW()-13)/2),0)),"",OFFSET('11. SEGUIMIENTO 2026'!$Q$14,INT((ROW()-13)/2),0)),IF(ISBLANK(OFFSET('9. METAS'!$U$20,INT((ROW()-14)/2),0)),"",OFFSET('9. METAS'!$U$20,INT((ROW()-14)/2),0)))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METAS'!$L$20,INT((ROW()-13)/2),0)),"",OFFSET('9. METAS'!$L$20,INT((ROW()-13)/2),0))</f>
        <v/>
      </c>
      <c r="I337" s="744"/>
      <c r="J337" s="194" t="str">
        <f ca="1">IF(MOD(ROW()-13,2)=0,IF(ISBLANK(OFFSET('11. SEGUIMIENTO 2026'!$N$14,INT((ROW()-13)/2),0)),"",OFFSET('11. SEGUIMIENTO 2026'!$N$14,INT((ROW()-13)/2),0)),IF(ISBLANK(OFFSET('9. METAS'!$R$20,INT((ROW()-14)/2),0)),"",OFFSET('9. METAS'!$R$20,INT((ROW()-14)/2),0)))</f>
        <v/>
      </c>
      <c r="K337" s="195" t="str">
        <f ca="1">IF(MOD(ROW()-13,2)=0,IF(ISBLANK(OFFSET('11. SEGUIMIENTO 2026'!$O$14,INT((ROW()-13)/2),0)),"",OFFSET('11. SEGUIMIENTO 2026'!$O$14,INT((ROW()-13)/2),0)),IF(ISBLANK(OFFSET('9. METAS'!$S$20,INT((ROW()-14)/2),0)),"",OFFSET('9. METAS'!$S$20,INT((ROW()-14)/2),0)))</f>
        <v/>
      </c>
      <c r="L337" s="195" t="str">
        <f ca="1">IF(MOD(ROW()-13,2)=0,IF(ISBLANK(OFFSET('11. SEGUIMIENTO 2026'!$P$14,INT((ROW()-13)/2),0)),"",OFFSET('11. SEGUIMIENTO 2026'!$P$14,INT((ROW()-13)/2),0)),IF(ISBLANK(OFFSET('9. METAS'!$T$20,INT((ROW()-14)/2),0)),"",OFFSET('9. METAS'!$T$20,INT((ROW()-14)/2),0)))</f>
        <v/>
      </c>
      <c r="M337" s="196" t="str">
        <f ca="1">IF(MOD(ROW()-13,2)=0,IF(ISBLANK(OFFSET('11. SEGUIMIENTO 2026'!$Q$14,INT((ROW()-13)/2),0)),"",OFFSET('11. SEGUIMIENTO 2026'!$Q$14,INT((ROW()-13)/2),0)),IF(ISBLANK(OFFSET('9. METAS'!$U$20,INT((ROW()-14)/2),0)),"",OFFSET('9. METAS'!$U$20,INT((ROW()-14)/2),0)))</f>
        <v/>
      </c>
      <c r="N337" s="742" t="str">
        <f t="shared" ref="N337" ca="1" si="320">IFERROR(J337/J338,"ND")</f>
        <v>ND</v>
      </c>
      <c r="O337" s="738" t="str">
        <f t="shared" ref="O337" ca="1" si="321">IFERROR(((J337+K337+L337+M337)/H337),"ND")</f>
        <v>ND</v>
      </c>
      <c r="P337" s="726"/>
    </row>
    <row r="338" spans="3:16">
      <c r="C338" s="760"/>
      <c r="D338" s="756"/>
      <c r="E338" s="756"/>
      <c r="F338" s="754"/>
      <c r="G338" s="751"/>
      <c r="H338" s="747"/>
      <c r="I338" s="745"/>
      <c r="J338" s="194" t="str">
        <f ca="1">IF(MOD(ROW()-13,2)=0,IF(ISBLANK(OFFSET('11. SEGUIMIENTO 2026'!$N$14,INT((ROW()-13)/2),0)),"",OFFSET('11. SEGUIMIENTO 2026'!$N$14,INT((ROW()-13)/2),0)),IF(ISBLANK(OFFSET('9. METAS'!$R$20,INT((ROW()-14)/2),0)),"",OFFSET('9. METAS'!$R$20,INT((ROW()-14)/2),0)))</f>
        <v/>
      </c>
      <c r="K338" s="195" t="str">
        <f ca="1">IF(MOD(ROW()-13,2)=0,IF(ISBLANK(OFFSET('11. SEGUIMIENTO 2026'!$O$14,INT((ROW()-13)/2),0)),"",OFFSET('11. SEGUIMIENTO 2026'!$O$14,INT((ROW()-13)/2),0)),IF(ISBLANK(OFFSET('9. METAS'!$S$20,INT((ROW()-14)/2),0)),"",OFFSET('9. METAS'!$S$20,INT((ROW()-14)/2),0)))</f>
        <v/>
      </c>
      <c r="L338" s="195" t="str">
        <f ca="1">IF(MOD(ROW()-13,2)=0,IF(ISBLANK(OFFSET('11. SEGUIMIENTO 2026'!$P$14,INT((ROW()-13)/2),0)),"",OFFSET('11. SEGUIMIENTO 2026'!$P$14,INT((ROW()-13)/2),0)),IF(ISBLANK(OFFSET('9. METAS'!$T$20,INT((ROW()-14)/2),0)),"",OFFSET('9. METAS'!$T$20,INT((ROW()-14)/2),0)))</f>
        <v/>
      </c>
      <c r="M338" s="196" t="str">
        <f ca="1">IF(MOD(ROW()-13,2)=0,IF(ISBLANK(OFFSET('11. SEGUIMIENTO 2026'!$Q$14,INT((ROW()-13)/2),0)),"",OFFSET('11. SEGUIMIENTO 2026'!$Q$14,INT((ROW()-13)/2),0)),IF(ISBLANK(OFFSET('9. METAS'!$U$20,INT((ROW()-14)/2),0)),"",OFFSET('9. METAS'!$U$20,INT((ROW()-14)/2),0)))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METAS'!$L$20,INT((ROW()-13)/2),0)),"",OFFSET('9. METAS'!$L$20,INT((ROW()-13)/2),0))</f>
        <v/>
      </c>
      <c r="I339" s="744"/>
      <c r="J339" s="194" t="str">
        <f ca="1">IF(MOD(ROW()-13,2)=0,IF(ISBLANK(OFFSET('11. SEGUIMIENTO 2026'!$N$14,INT((ROW()-13)/2),0)),"",OFFSET('11. SEGUIMIENTO 2026'!$N$14,INT((ROW()-13)/2),0)),IF(ISBLANK(OFFSET('9. METAS'!$R$20,INT((ROW()-14)/2),0)),"",OFFSET('9. METAS'!$R$20,INT((ROW()-14)/2),0)))</f>
        <v/>
      </c>
      <c r="K339" s="195" t="str">
        <f ca="1">IF(MOD(ROW()-13,2)=0,IF(ISBLANK(OFFSET('11. SEGUIMIENTO 2026'!$O$14,INT((ROW()-13)/2),0)),"",OFFSET('11. SEGUIMIENTO 2026'!$O$14,INT((ROW()-13)/2),0)),IF(ISBLANK(OFFSET('9. METAS'!$S$20,INT((ROW()-14)/2),0)),"",OFFSET('9. METAS'!$S$20,INT((ROW()-14)/2),0)))</f>
        <v/>
      </c>
      <c r="L339" s="195" t="str">
        <f ca="1">IF(MOD(ROW()-13,2)=0,IF(ISBLANK(OFFSET('11. SEGUIMIENTO 2026'!$P$14,INT((ROW()-13)/2),0)),"",OFFSET('11. SEGUIMIENTO 2026'!$P$14,INT((ROW()-13)/2),0)),IF(ISBLANK(OFFSET('9. METAS'!$T$20,INT((ROW()-14)/2),0)),"",OFFSET('9. METAS'!$T$20,INT((ROW()-14)/2),0)))</f>
        <v/>
      </c>
      <c r="M339" s="196" t="str">
        <f ca="1">IF(MOD(ROW()-13,2)=0,IF(ISBLANK(OFFSET('11. SEGUIMIENTO 2026'!$Q$14,INT((ROW()-13)/2),0)),"",OFFSET('11. SEGUIMIENTO 2026'!$Q$14,INT((ROW()-13)/2),0)),IF(ISBLANK(OFFSET('9. METAS'!$U$20,INT((ROW()-14)/2),0)),"",OFFSET('9. METAS'!$U$20,INT((ROW()-14)/2),0)))</f>
        <v/>
      </c>
      <c r="N339" s="742" t="str">
        <f t="shared" ref="N339" ca="1" si="322">IFERROR(J339/J340,"ND")</f>
        <v>ND</v>
      </c>
      <c r="O339" s="738" t="str">
        <f t="shared" ref="O339" ca="1" si="323">IFERROR(((J339+K339+L339+M339)/H339),"ND")</f>
        <v>ND</v>
      </c>
      <c r="P339" s="726"/>
    </row>
    <row r="340" spans="3:16">
      <c r="C340" s="760"/>
      <c r="D340" s="756"/>
      <c r="E340" s="756"/>
      <c r="F340" s="754"/>
      <c r="G340" s="751"/>
      <c r="H340" s="747"/>
      <c r="I340" s="745"/>
      <c r="J340" s="194" t="str">
        <f ca="1">IF(MOD(ROW()-13,2)=0,IF(ISBLANK(OFFSET('11. SEGUIMIENTO 2026'!$N$14,INT((ROW()-13)/2),0)),"",OFFSET('11. SEGUIMIENTO 2026'!$N$14,INT((ROW()-13)/2),0)),IF(ISBLANK(OFFSET('9. METAS'!$R$20,INT((ROW()-14)/2),0)),"",OFFSET('9. METAS'!$R$20,INT((ROW()-14)/2),0)))</f>
        <v/>
      </c>
      <c r="K340" s="195" t="str">
        <f ca="1">IF(MOD(ROW()-13,2)=0,IF(ISBLANK(OFFSET('11. SEGUIMIENTO 2026'!$O$14,INT((ROW()-13)/2),0)),"",OFFSET('11. SEGUIMIENTO 2026'!$O$14,INT((ROW()-13)/2),0)),IF(ISBLANK(OFFSET('9. METAS'!$S$20,INT((ROW()-14)/2),0)),"",OFFSET('9. METAS'!$S$20,INT((ROW()-14)/2),0)))</f>
        <v/>
      </c>
      <c r="L340" s="195" t="str">
        <f ca="1">IF(MOD(ROW()-13,2)=0,IF(ISBLANK(OFFSET('11. SEGUIMIENTO 2026'!$P$14,INT((ROW()-13)/2),0)),"",OFFSET('11. SEGUIMIENTO 2026'!$P$14,INT((ROW()-13)/2),0)),IF(ISBLANK(OFFSET('9. METAS'!$T$20,INT((ROW()-14)/2),0)),"",OFFSET('9. METAS'!$T$20,INT((ROW()-14)/2),0)))</f>
        <v/>
      </c>
      <c r="M340" s="196" t="str">
        <f ca="1">IF(MOD(ROW()-13,2)=0,IF(ISBLANK(OFFSET('11. SEGUIMIENTO 2026'!$Q$14,INT((ROW()-13)/2),0)),"",OFFSET('11. SEGUIMIENTO 2026'!$Q$14,INT((ROW()-13)/2),0)),IF(ISBLANK(OFFSET('9. METAS'!$U$20,INT((ROW()-14)/2),0)),"",OFFSET('9. METAS'!$U$20,INT((ROW()-14)/2),0)))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METAS'!$L$20,INT((ROW()-13)/2),0)),"",OFFSET('9. METAS'!$L$20,INT((ROW()-13)/2),0))</f>
        <v/>
      </c>
      <c r="I341" s="744"/>
      <c r="J341" s="194" t="str">
        <f ca="1">IF(MOD(ROW()-13,2)=0,IF(ISBLANK(OFFSET('11. SEGUIMIENTO 2026'!$N$14,INT((ROW()-13)/2),0)),"",OFFSET('11. SEGUIMIENTO 2026'!$N$14,INT((ROW()-13)/2),0)),IF(ISBLANK(OFFSET('9. METAS'!$R$20,INT((ROW()-14)/2),0)),"",OFFSET('9. METAS'!$R$20,INT((ROW()-14)/2),0)))</f>
        <v/>
      </c>
      <c r="K341" s="195" t="str">
        <f ca="1">IF(MOD(ROW()-13,2)=0,IF(ISBLANK(OFFSET('11. SEGUIMIENTO 2026'!$O$14,INT((ROW()-13)/2),0)),"",OFFSET('11. SEGUIMIENTO 2026'!$O$14,INT((ROW()-13)/2),0)),IF(ISBLANK(OFFSET('9. METAS'!$S$20,INT((ROW()-14)/2),0)),"",OFFSET('9. METAS'!$S$20,INT((ROW()-14)/2),0)))</f>
        <v/>
      </c>
      <c r="L341" s="195" t="str">
        <f ca="1">IF(MOD(ROW()-13,2)=0,IF(ISBLANK(OFFSET('11. SEGUIMIENTO 2026'!$P$14,INT((ROW()-13)/2),0)),"",OFFSET('11. SEGUIMIENTO 2026'!$P$14,INT((ROW()-13)/2),0)),IF(ISBLANK(OFFSET('9. METAS'!$T$20,INT((ROW()-14)/2),0)),"",OFFSET('9. METAS'!$T$20,INT((ROW()-14)/2),0)))</f>
        <v/>
      </c>
      <c r="M341" s="196" t="str">
        <f ca="1">IF(MOD(ROW()-13,2)=0,IF(ISBLANK(OFFSET('11. SEGUIMIENTO 2026'!$Q$14,INT((ROW()-13)/2),0)),"",OFFSET('11. SEGUIMIENTO 2026'!$Q$14,INT((ROW()-13)/2),0)),IF(ISBLANK(OFFSET('9. METAS'!$U$20,INT((ROW()-14)/2),0)),"",OFFSET('9. METAS'!$U$20,INT((ROW()-14)/2),0)))</f>
        <v/>
      </c>
      <c r="N341" s="742" t="str">
        <f t="shared" ref="N341" ca="1" si="324">IFERROR(J341/J342,"ND")</f>
        <v>ND</v>
      </c>
      <c r="O341" s="738" t="str">
        <f t="shared" ref="O341" ca="1" si="325">IFERROR(((J341+K341+L341+M341)/H341),"ND")</f>
        <v>ND</v>
      </c>
      <c r="P341" s="726"/>
    </row>
    <row r="342" spans="3:16">
      <c r="C342" s="760"/>
      <c r="D342" s="756"/>
      <c r="E342" s="756"/>
      <c r="F342" s="754"/>
      <c r="G342" s="751"/>
      <c r="H342" s="747"/>
      <c r="I342" s="745"/>
      <c r="J342" s="194" t="str">
        <f ca="1">IF(MOD(ROW()-13,2)=0,IF(ISBLANK(OFFSET('11. SEGUIMIENTO 2026'!$N$14,INT((ROW()-13)/2),0)),"",OFFSET('11. SEGUIMIENTO 2026'!$N$14,INT((ROW()-13)/2),0)),IF(ISBLANK(OFFSET('9. METAS'!$R$20,INT((ROW()-14)/2),0)),"",OFFSET('9. METAS'!$R$20,INT((ROW()-14)/2),0)))</f>
        <v/>
      </c>
      <c r="K342" s="195" t="str">
        <f ca="1">IF(MOD(ROW()-13,2)=0,IF(ISBLANK(OFFSET('11. SEGUIMIENTO 2026'!$O$14,INT((ROW()-13)/2),0)),"",OFFSET('11. SEGUIMIENTO 2026'!$O$14,INT((ROW()-13)/2),0)),IF(ISBLANK(OFFSET('9. METAS'!$S$20,INT((ROW()-14)/2),0)),"",OFFSET('9. METAS'!$S$20,INT((ROW()-14)/2),0)))</f>
        <v/>
      </c>
      <c r="L342" s="195" t="str">
        <f ca="1">IF(MOD(ROW()-13,2)=0,IF(ISBLANK(OFFSET('11. SEGUIMIENTO 2026'!$P$14,INT((ROW()-13)/2),0)),"",OFFSET('11. SEGUIMIENTO 2026'!$P$14,INT((ROW()-13)/2),0)),IF(ISBLANK(OFFSET('9. METAS'!$T$20,INT((ROW()-14)/2),0)),"",OFFSET('9. METAS'!$T$20,INT((ROW()-14)/2),0)))</f>
        <v/>
      </c>
      <c r="M342" s="196" t="str">
        <f ca="1">IF(MOD(ROW()-13,2)=0,IF(ISBLANK(OFFSET('11. SEGUIMIENTO 2026'!$Q$14,INT((ROW()-13)/2),0)),"",OFFSET('11. SEGUIMIENTO 2026'!$Q$14,INT((ROW()-13)/2),0)),IF(ISBLANK(OFFSET('9. METAS'!$U$20,INT((ROW()-14)/2),0)),"",OFFSET('9. METAS'!$U$20,INT((ROW()-14)/2),0)))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METAS'!$L$20,INT((ROW()-13)/2),0)),"",OFFSET('9. METAS'!$L$20,INT((ROW()-13)/2),0))</f>
        <v/>
      </c>
      <c r="I343" s="744"/>
      <c r="J343" s="194" t="str">
        <f ca="1">IF(MOD(ROW()-13,2)=0,IF(ISBLANK(OFFSET('11. SEGUIMIENTO 2026'!$N$14,INT((ROW()-13)/2),0)),"",OFFSET('11. SEGUIMIENTO 2026'!$N$14,INT((ROW()-13)/2),0)),IF(ISBLANK(OFFSET('9. METAS'!$R$20,INT((ROW()-14)/2),0)),"",OFFSET('9. METAS'!$R$20,INT((ROW()-14)/2),0)))</f>
        <v/>
      </c>
      <c r="K343" s="195" t="str">
        <f ca="1">IF(MOD(ROW()-13,2)=0,IF(ISBLANK(OFFSET('11. SEGUIMIENTO 2026'!$O$14,INT((ROW()-13)/2),0)),"",OFFSET('11. SEGUIMIENTO 2026'!$O$14,INT((ROW()-13)/2),0)),IF(ISBLANK(OFFSET('9. METAS'!$S$20,INT((ROW()-14)/2),0)),"",OFFSET('9. METAS'!$S$20,INT((ROW()-14)/2),0)))</f>
        <v/>
      </c>
      <c r="L343" s="195" t="str">
        <f ca="1">IF(MOD(ROW()-13,2)=0,IF(ISBLANK(OFFSET('11. SEGUIMIENTO 2026'!$P$14,INT((ROW()-13)/2),0)),"",OFFSET('11. SEGUIMIENTO 2026'!$P$14,INT((ROW()-13)/2),0)),IF(ISBLANK(OFFSET('9. METAS'!$T$20,INT((ROW()-14)/2),0)),"",OFFSET('9. METAS'!$T$20,INT((ROW()-14)/2),0)))</f>
        <v/>
      </c>
      <c r="M343" s="196" t="str">
        <f ca="1">IF(MOD(ROW()-13,2)=0,IF(ISBLANK(OFFSET('11. SEGUIMIENTO 2026'!$Q$14,INT((ROW()-13)/2),0)),"",OFFSET('11. SEGUIMIENTO 2026'!$Q$14,INT((ROW()-13)/2),0)),IF(ISBLANK(OFFSET('9. METAS'!$U$20,INT((ROW()-14)/2),0)),"",OFFSET('9. METAS'!$U$20,INT((ROW()-14)/2),0)))</f>
        <v/>
      </c>
      <c r="N343" s="742" t="str">
        <f t="shared" ref="N343" ca="1" si="326">IFERROR(J343/J344,"ND")</f>
        <v>ND</v>
      </c>
      <c r="O343" s="738" t="str">
        <f t="shared" ref="O343" ca="1" si="327">IFERROR(((J343+K343+L343+M343)/H343),"ND")</f>
        <v>ND</v>
      </c>
      <c r="P343" s="726"/>
    </row>
    <row r="344" spans="3:16">
      <c r="C344" s="760"/>
      <c r="D344" s="756"/>
      <c r="E344" s="756"/>
      <c r="F344" s="754"/>
      <c r="G344" s="751"/>
      <c r="H344" s="747"/>
      <c r="I344" s="745"/>
      <c r="J344" s="194" t="str">
        <f ca="1">IF(MOD(ROW()-13,2)=0,IF(ISBLANK(OFFSET('11. SEGUIMIENTO 2026'!$N$14,INT((ROW()-13)/2),0)),"",OFFSET('11. SEGUIMIENTO 2026'!$N$14,INT((ROW()-13)/2),0)),IF(ISBLANK(OFFSET('9. METAS'!$R$20,INT((ROW()-14)/2),0)),"",OFFSET('9. METAS'!$R$20,INT((ROW()-14)/2),0)))</f>
        <v/>
      </c>
      <c r="K344" s="195" t="str">
        <f ca="1">IF(MOD(ROW()-13,2)=0,IF(ISBLANK(OFFSET('11. SEGUIMIENTO 2026'!$O$14,INT((ROW()-13)/2),0)),"",OFFSET('11. SEGUIMIENTO 2026'!$O$14,INT((ROW()-13)/2),0)),IF(ISBLANK(OFFSET('9. METAS'!$S$20,INT((ROW()-14)/2),0)),"",OFFSET('9. METAS'!$S$20,INT((ROW()-14)/2),0)))</f>
        <v/>
      </c>
      <c r="L344" s="195" t="str">
        <f ca="1">IF(MOD(ROW()-13,2)=0,IF(ISBLANK(OFFSET('11. SEGUIMIENTO 2026'!$P$14,INT((ROW()-13)/2),0)),"",OFFSET('11. SEGUIMIENTO 2026'!$P$14,INT((ROW()-13)/2),0)),IF(ISBLANK(OFFSET('9. METAS'!$T$20,INT((ROW()-14)/2),0)),"",OFFSET('9. METAS'!$T$20,INT((ROW()-14)/2),0)))</f>
        <v/>
      </c>
      <c r="M344" s="196" t="str">
        <f ca="1">IF(MOD(ROW()-13,2)=0,IF(ISBLANK(OFFSET('11. SEGUIMIENTO 2026'!$Q$14,INT((ROW()-13)/2),0)),"",OFFSET('11. SEGUIMIENTO 2026'!$Q$14,INT((ROW()-13)/2),0)),IF(ISBLANK(OFFSET('9. METAS'!$U$20,INT((ROW()-14)/2),0)),"",OFFSET('9. METAS'!$U$20,INT((ROW()-14)/2),0)))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METAS'!$L$20,INT((ROW()-13)/2),0)),"",OFFSET('9. METAS'!$L$20,INT((ROW()-13)/2),0))</f>
        <v/>
      </c>
      <c r="I345" s="744"/>
      <c r="J345" s="194" t="str">
        <f ca="1">IF(MOD(ROW()-13,2)=0,IF(ISBLANK(OFFSET('11. SEGUIMIENTO 2026'!$N$14,INT((ROW()-13)/2),0)),"",OFFSET('11. SEGUIMIENTO 2026'!$N$14,INT((ROW()-13)/2),0)),IF(ISBLANK(OFFSET('9. METAS'!$R$20,INT((ROW()-14)/2),0)),"",OFFSET('9. METAS'!$R$20,INT((ROW()-14)/2),0)))</f>
        <v/>
      </c>
      <c r="K345" s="195" t="str">
        <f ca="1">IF(MOD(ROW()-13,2)=0,IF(ISBLANK(OFFSET('11. SEGUIMIENTO 2026'!$O$14,INT((ROW()-13)/2),0)),"",OFFSET('11. SEGUIMIENTO 2026'!$O$14,INT((ROW()-13)/2),0)),IF(ISBLANK(OFFSET('9. METAS'!$S$20,INT((ROW()-14)/2),0)),"",OFFSET('9. METAS'!$S$20,INT((ROW()-14)/2),0)))</f>
        <v/>
      </c>
      <c r="L345" s="195" t="str">
        <f ca="1">IF(MOD(ROW()-13,2)=0,IF(ISBLANK(OFFSET('11. SEGUIMIENTO 2026'!$P$14,INT((ROW()-13)/2),0)),"",OFFSET('11. SEGUIMIENTO 2026'!$P$14,INT((ROW()-13)/2),0)),IF(ISBLANK(OFFSET('9. METAS'!$T$20,INT((ROW()-14)/2),0)),"",OFFSET('9. METAS'!$T$20,INT((ROW()-14)/2),0)))</f>
        <v/>
      </c>
      <c r="M345" s="196" t="str">
        <f ca="1">IF(MOD(ROW()-13,2)=0,IF(ISBLANK(OFFSET('11. SEGUIMIENTO 2026'!$Q$14,INT((ROW()-13)/2),0)),"",OFFSET('11. SEGUIMIENTO 2026'!$Q$14,INT((ROW()-13)/2),0)),IF(ISBLANK(OFFSET('9. METAS'!$U$20,INT((ROW()-14)/2),0)),"",OFFSET('9. METAS'!$U$20,INT((ROW()-14)/2),0)))</f>
        <v/>
      </c>
      <c r="N345" s="742" t="str">
        <f t="shared" ref="N345" ca="1" si="328">IFERROR(J345/J346,"ND")</f>
        <v>ND</v>
      </c>
      <c r="O345" s="738" t="str">
        <f t="shared" ref="O345" ca="1" si="329">IFERROR(((J345+K345+L345+M345)/H345),"ND")</f>
        <v>ND</v>
      </c>
      <c r="P345" s="726"/>
    </row>
    <row r="346" spans="3:16">
      <c r="C346" s="760"/>
      <c r="D346" s="756"/>
      <c r="E346" s="756"/>
      <c r="F346" s="754"/>
      <c r="G346" s="751"/>
      <c r="H346" s="747"/>
      <c r="I346" s="745"/>
      <c r="J346" s="194" t="str">
        <f ca="1">IF(MOD(ROW()-13,2)=0,IF(ISBLANK(OFFSET('11. SEGUIMIENTO 2026'!$N$14,INT((ROW()-13)/2),0)),"",OFFSET('11. SEGUIMIENTO 2026'!$N$14,INT((ROW()-13)/2),0)),IF(ISBLANK(OFFSET('9. METAS'!$R$20,INT((ROW()-14)/2),0)),"",OFFSET('9. METAS'!$R$20,INT((ROW()-14)/2),0)))</f>
        <v/>
      </c>
      <c r="K346" s="195" t="str">
        <f ca="1">IF(MOD(ROW()-13,2)=0,IF(ISBLANK(OFFSET('11. SEGUIMIENTO 2026'!$O$14,INT((ROW()-13)/2),0)),"",OFFSET('11. SEGUIMIENTO 2026'!$O$14,INT((ROW()-13)/2),0)),IF(ISBLANK(OFFSET('9. METAS'!$S$20,INT((ROW()-14)/2),0)),"",OFFSET('9. METAS'!$S$20,INT((ROW()-14)/2),0)))</f>
        <v/>
      </c>
      <c r="L346" s="195" t="str">
        <f ca="1">IF(MOD(ROW()-13,2)=0,IF(ISBLANK(OFFSET('11. SEGUIMIENTO 2026'!$P$14,INT((ROW()-13)/2),0)),"",OFFSET('11. SEGUIMIENTO 2026'!$P$14,INT((ROW()-13)/2),0)),IF(ISBLANK(OFFSET('9. METAS'!$T$20,INT((ROW()-14)/2),0)),"",OFFSET('9. METAS'!$T$20,INT((ROW()-14)/2),0)))</f>
        <v/>
      </c>
      <c r="M346" s="196" t="str">
        <f ca="1">IF(MOD(ROW()-13,2)=0,IF(ISBLANK(OFFSET('11. SEGUIMIENTO 2026'!$Q$14,INT((ROW()-13)/2),0)),"",OFFSET('11. SEGUIMIENTO 2026'!$Q$14,INT((ROW()-13)/2),0)),IF(ISBLANK(OFFSET('9. METAS'!$U$20,INT((ROW()-14)/2),0)),"",OFFSET('9. METAS'!$U$20,INT((ROW()-14)/2),0)))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METAS'!$L$20,INT((ROW()-13)/2),0)),"",OFFSET('9. METAS'!$L$20,INT((ROW()-13)/2),0))</f>
        <v/>
      </c>
      <c r="I347" s="744"/>
      <c r="J347" s="194" t="str">
        <f ca="1">IF(MOD(ROW()-13,2)=0,IF(ISBLANK(OFFSET('11. SEGUIMIENTO 2026'!$N$14,INT((ROW()-13)/2),0)),"",OFFSET('11. SEGUIMIENTO 2026'!$N$14,INT((ROW()-13)/2),0)),IF(ISBLANK(OFFSET('9. METAS'!$R$20,INT((ROW()-14)/2),0)),"",OFFSET('9. METAS'!$R$20,INT((ROW()-14)/2),0)))</f>
        <v/>
      </c>
      <c r="K347" s="195" t="str">
        <f ca="1">IF(MOD(ROW()-13,2)=0,IF(ISBLANK(OFFSET('11. SEGUIMIENTO 2026'!$O$14,INT((ROW()-13)/2),0)),"",OFFSET('11. SEGUIMIENTO 2026'!$O$14,INT((ROW()-13)/2),0)),IF(ISBLANK(OFFSET('9. METAS'!$S$20,INT((ROW()-14)/2),0)),"",OFFSET('9. METAS'!$S$20,INT((ROW()-14)/2),0)))</f>
        <v/>
      </c>
      <c r="L347" s="195" t="str">
        <f ca="1">IF(MOD(ROW()-13,2)=0,IF(ISBLANK(OFFSET('11. SEGUIMIENTO 2026'!$P$14,INT((ROW()-13)/2),0)),"",OFFSET('11. SEGUIMIENTO 2026'!$P$14,INT((ROW()-13)/2),0)),IF(ISBLANK(OFFSET('9. METAS'!$T$20,INT((ROW()-14)/2),0)),"",OFFSET('9. METAS'!$T$20,INT((ROW()-14)/2),0)))</f>
        <v/>
      </c>
      <c r="M347" s="196" t="str">
        <f ca="1">IF(MOD(ROW()-13,2)=0,IF(ISBLANK(OFFSET('11. SEGUIMIENTO 2026'!$Q$14,INT((ROW()-13)/2),0)),"",OFFSET('11. SEGUIMIENTO 2026'!$Q$14,INT((ROW()-13)/2),0)),IF(ISBLANK(OFFSET('9. METAS'!$U$20,INT((ROW()-14)/2),0)),"",OFFSET('9. METAS'!$U$20,INT((ROW()-14)/2),0)))</f>
        <v/>
      </c>
      <c r="N347" s="742" t="str">
        <f t="shared" ref="N347" ca="1" si="330">IFERROR(J347/J348,"ND")</f>
        <v>ND</v>
      </c>
      <c r="O347" s="738" t="str">
        <f t="shared" ref="O347" ca="1" si="331">IFERROR(((J347+K347+L347+M347)/H347),"ND")</f>
        <v>ND</v>
      </c>
      <c r="P347" s="726"/>
    </row>
    <row r="348" spans="3:16">
      <c r="C348" s="760"/>
      <c r="D348" s="756"/>
      <c r="E348" s="756"/>
      <c r="F348" s="754"/>
      <c r="G348" s="751"/>
      <c r="H348" s="747"/>
      <c r="I348" s="745"/>
      <c r="J348" s="194" t="str">
        <f ca="1">IF(MOD(ROW()-13,2)=0,IF(ISBLANK(OFFSET('11. SEGUIMIENTO 2026'!$N$14,INT((ROW()-13)/2),0)),"",OFFSET('11. SEGUIMIENTO 2026'!$N$14,INT((ROW()-13)/2),0)),IF(ISBLANK(OFFSET('9. METAS'!$R$20,INT((ROW()-14)/2),0)),"",OFFSET('9. METAS'!$R$20,INT((ROW()-14)/2),0)))</f>
        <v/>
      </c>
      <c r="K348" s="195" t="str">
        <f ca="1">IF(MOD(ROW()-13,2)=0,IF(ISBLANK(OFFSET('11. SEGUIMIENTO 2026'!$O$14,INT((ROW()-13)/2),0)),"",OFFSET('11. SEGUIMIENTO 2026'!$O$14,INT((ROW()-13)/2),0)),IF(ISBLANK(OFFSET('9. METAS'!$S$20,INT((ROW()-14)/2),0)),"",OFFSET('9. METAS'!$S$20,INT((ROW()-14)/2),0)))</f>
        <v/>
      </c>
      <c r="L348" s="195" t="str">
        <f ca="1">IF(MOD(ROW()-13,2)=0,IF(ISBLANK(OFFSET('11. SEGUIMIENTO 2026'!$P$14,INT((ROW()-13)/2),0)),"",OFFSET('11. SEGUIMIENTO 2026'!$P$14,INT((ROW()-13)/2),0)),IF(ISBLANK(OFFSET('9. METAS'!$T$20,INT((ROW()-14)/2),0)),"",OFFSET('9. METAS'!$T$20,INT((ROW()-14)/2),0)))</f>
        <v/>
      </c>
      <c r="M348" s="196" t="str">
        <f ca="1">IF(MOD(ROW()-13,2)=0,IF(ISBLANK(OFFSET('11. SEGUIMIENTO 2026'!$Q$14,INT((ROW()-13)/2),0)),"",OFFSET('11. SEGUIMIENTO 2026'!$Q$14,INT((ROW()-13)/2),0)),IF(ISBLANK(OFFSET('9. METAS'!$U$20,INT((ROW()-14)/2),0)),"",OFFSET('9. METAS'!$U$20,INT((ROW()-14)/2),0)))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METAS'!$L$20,INT((ROW()-13)/2),0)),"",OFFSET('9. METAS'!$L$20,INT((ROW()-13)/2),0))</f>
        <v/>
      </c>
      <c r="I349" s="744"/>
      <c r="J349" s="194" t="str">
        <f ca="1">IF(MOD(ROW()-13,2)=0,IF(ISBLANK(OFFSET('11. SEGUIMIENTO 2026'!$N$14,INT((ROW()-13)/2),0)),"",OFFSET('11. SEGUIMIENTO 2026'!$N$14,INT((ROW()-13)/2),0)),IF(ISBLANK(OFFSET('9. METAS'!$R$20,INT((ROW()-14)/2),0)),"",OFFSET('9. METAS'!$R$20,INT((ROW()-14)/2),0)))</f>
        <v/>
      </c>
      <c r="K349" s="195" t="str">
        <f ca="1">IF(MOD(ROW()-13,2)=0,IF(ISBLANK(OFFSET('11. SEGUIMIENTO 2026'!$O$14,INT((ROW()-13)/2),0)),"",OFFSET('11. SEGUIMIENTO 2026'!$O$14,INT((ROW()-13)/2),0)),IF(ISBLANK(OFFSET('9. METAS'!$S$20,INT((ROW()-14)/2),0)),"",OFFSET('9. METAS'!$S$20,INT((ROW()-14)/2),0)))</f>
        <v/>
      </c>
      <c r="L349" s="195" t="str">
        <f ca="1">IF(MOD(ROW()-13,2)=0,IF(ISBLANK(OFFSET('11. SEGUIMIENTO 2026'!$P$14,INT((ROW()-13)/2),0)),"",OFFSET('11. SEGUIMIENTO 2026'!$P$14,INT((ROW()-13)/2),0)),IF(ISBLANK(OFFSET('9. METAS'!$T$20,INT((ROW()-14)/2),0)),"",OFFSET('9. METAS'!$T$20,INT((ROW()-14)/2),0)))</f>
        <v/>
      </c>
      <c r="M349" s="196" t="str">
        <f ca="1">IF(MOD(ROW()-13,2)=0,IF(ISBLANK(OFFSET('11. SEGUIMIENTO 2026'!$Q$14,INT((ROW()-13)/2),0)),"",OFFSET('11. SEGUIMIENTO 2026'!$Q$14,INT((ROW()-13)/2),0)),IF(ISBLANK(OFFSET('9. METAS'!$U$20,INT((ROW()-14)/2),0)),"",OFFSET('9. METAS'!$U$20,INT((ROW()-14)/2),0)))</f>
        <v/>
      </c>
      <c r="N349" s="742" t="str">
        <f t="shared" ref="N349" ca="1" si="332">IFERROR(J349/J350,"ND")</f>
        <v>ND</v>
      </c>
      <c r="O349" s="738" t="str">
        <f t="shared" ref="O349" ca="1" si="333">IFERROR(((J349+K349+L349+M349)/H349),"ND")</f>
        <v>ND</v>
      </c>
      <c r="P349" s="726"/>
    </row>
    <row r="350" spans="3:16">
      <c r="C350" s="760"/>
      <c r="D350" s="756"/>
      <c r="E350" s="756"/>
      <c r="F350" s="754"/>
      <c r="G350" s="751"/>
      <c r="H350" s="747"/>
      <c r="I350" s="745"/>
      <c r="J350" s="194" t="str">
        <f ca="1">IF(MOD(ROW()-13,2)=0,IF(ISBLANK(OFFSET('11. SEGUIMIENTO 2026'!$N$14,INT((ROW()-13)/2),0)),"",OFFSET('11. SEGUIMIENTO 2026'!$N$14,INT((ROW()-13)/2),0)),IF(ISBLANK(OFFSET('9. METAS'!$R$20,INT((ROW()-14)/2),0)),"",OFFSET('9. METAS'!$R$20,INT((ROW()-14)/2),0)))</f>
        <v/>
      </c>
      <c r="K350" s="195" t="str">
        <f ca="1">IF(MOD(ROW()-13,2)=0,IF(ISBLANK(OFFSET('11. SEGUIMIENTO 2026'!$O$14,INT((ROW()-13)/2),0)),"",OFFSET('11. SEGUIMIENTO 2026'!$O$14,INT((ROW()-13)/2),0)),IF(ISBLANK(OFFSET('9. METAS'!$S$20,INT((ROW()-14)/2),0)),"",OFFSET('9. METAS'!$S$20,INT((ROW()-14)/2),0)))</f>
        <v/>
      </c>
      <c r="L350" s="195" t="str">
        <f ca="1">IF(MOD(ROW()-13,2)=0,IF(ISBLANK(OFFSET('11. SEGUIMIENTO 2026'!$P$14,INT((ROW()-13)/2),0)),"",OFFSET('11. SEGUIMIENTO 2026'!$P$14,INT((ROW()-13)/2),0)),IF(ISBLANK(OFFSET('9. METAS'!$T$20,INT((ROW()-14)/2),0)),"",OFFSET('9. METAS'!$T$20,INT((ROW()-14)/2),0)))</f>
        <v/>
      </c>
      <c r="M350" s="196" t="str">
        <f ca="1">IF(MOD(ROW()-13,2)=0,IF(ISBLANK(OFFSET('11. SEGUIMIENTO 2026'!$Q$14,INT((ROW()-13)/2),0)),"",OFFSET('11. SEGUIMIENTO 2026'!$Q$14,INT((ROW()-13)/2),0)),IF(ISBLANK(OFFSET('9. METAS'!$U$20,INT((ROW()-14)/2),0)),"",OFFSET('9. METAS'!$U$20,INT((ROW()-14)/2),0)))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METAS'!$L$20,INT((ROW()-13)/2),0)),"",OFFSET('9. METAS'!$L$20,INT((ROW()-13)/2),0))</f>
        <v/>
      </c>
      <c r="I351" s="744"/>
      <c r="J351" s="194" t="str">
        <f ca="1">IF(MOD(ROW()-13,2)=0,IF(ISBLANK(OFFSET('11. SEGUIMIENTO 2026'!$N$14,INT((ROW()-13)/2),0)),"",OFFSET('11. SEGUIMIENTO 2026'!$N$14,INT((ROW()-13)/2),0)),IF(ISBLANK(OFFSET('9. METAS'!$R$20,INT((ROW()-14)/2),0)),"",OFFSET('9. METAS'!$R$20,INT((ROW()-14)/2),0)))</f>
        <v/>
      </c>
      <c r="K351" s="195" t="str">
        <f ca="1">IF(MOD(ROW()-13,2)=0,IF(ISBLANK(OFFSET('11. SEGUIMIENTO 2026'!$O$14,INT((ROW()-13)/2),0)),"",OFFSET('11. SEGUIMIENTO 2026'!$O$14,INT((ROW()-13)/2),0)),IF(ISBLANK(OFFSET('9. METAS'!$S$20,INT((ROW()-14)/2),0)),"",OFFSET('9. METAS'!$S$20,INT((ROW()-14)/2),0)))</f>
        <v/>
      </c>
      <c r="L351" s="195" t="str">
        <f ca="1">IF(MOD(ROW()-13,2)=0,IF(ISBLANK(OFFSET('11. SEGUIMIENTO 2026'!$P$14,INT((ROW()-13)/2),0)),"",OFFSET('11. SEGUIMIENTO 2026'!$P$14,INT((ROW()-13)/2),0)),IF(ISBLANK(OFFSET('9. METAS'!$T$20,INT((ROW()-14)/2),0)),"",OFFSET('9. METAS'!$T$20,INT((ROW()-14)/2),0)))</f>
        <v/>
      </c>
      <c r="M351" s="196" t="str">
        <f ca="1">IF(MOD(ROW()-13,2)=0,IF(ISBLANK(OFFSET('11. SEGUIMIENTO 2026'!$Q$14,INT((ROW()-13)/2),0)),"",OFFSET('11. SEGUIMIENTO 2026'!$Q$14,INT((ROW()-13)/2),0)),IF(ISBLANK(OFFSET('9. METAS'!$U$20,INT((ROW()-14)/2),0)),"",OFFSET('9. METAS'!$U$20,INT((ROW()-14)/2),0)))</f>
        <v/>
      </c>
      <c r="N351" s="742" t="str">
        <f t="shared" ref="N351" ca="1" si="334">IFERROR(J351/J352,"ND")</f>
        <v>ND</v>
      </c>
      <c r="O351" s="738" t="str">
        <f t="shared" ref="O351" ca="1" si="335">IFERROR(((J351+K351+L351+M351)/H351),"ND")</f>
        <v>ND</v>
      </c>
      <c r="P351" s="726"/>
    </row>
    <row r="352" spans="3:16">
      <c r="C352" s="760"/>
      <c r="D352" s="756"/>
      <c r="E352" s="756"/>
      <c r="F352" s="754"/>
      <c r="G352" s="751"/>
      <c r="H352" s="747"/>
      <c r="I352" s="745"/>
      <c r="J352" s="194" t="str">
        <f ca="1">IF(MOD(ROW()-13,2)=0,IF(ISBLANK(OFFSET('11. SEGUIMIENTO 2026'!$N$14,INT((ROW()-13)/2),0)),"",OFFSET('11. SEGUIMIENTO 2026'!$N$14,INT((ROW()-13)/2),0)),IF(ISBLANK(OFFSET('9. METAS'!$R$20,INT((ROW()-14)/2),0)),"",OFFSET('9. METAS'!$R$20,INT((ROW()-14)/2),0)))</f>
        <v/>
      </c>
      <c r="K352" s="195" t="str">
        <f ca="1">IF(MOD(ROW()-13,2)=0,IF(ISBLANK(OFFSET('11. SEGUIMIENTO 2026'!$O$14,INT((ROW()-13)/2),0)),"",OFFSET('11. SEGUIMIENTO 2026'!$O$14,INT((ROW()-13)/2),0)),IF(ISBLANK(OFFSET('9. METAS'!$S$20,INT((ROW()-14)/2),0)),"",OFFSET('9. METAS'!$S$20,INT((ROW()-14)/2),0)))</f>
        <v/>
      </c>
      <c r="L352" s="195" t="str">
        <f ca="1">IF(MOD(ROW()-13,2)=0,IF(ISBLANK(OFFSET('11. SEGUIMIENTO 2026'!$P$14,INT((ROW()-13)/2),0)),"",OFFSET('11. SEGUIMIENTO 2026'!$P$14,INT((ROW()-13)/2),0)),IF(ISBLANK(OFFSET('9. METAS'!$T$20,INT((ROW()-14)/2),0)),"",OFFSET('9. METAS'!$T$20,INT((ROW()-14)/2),0)))</f>
        <v/>
      </c>
      <c r="M352" s="196" t="str">
        <f ca="1">IF(MOD(ROW()-13,2)=0,IF(ISBLANK(OFFSET('11. SEGUIMIENTO 2026'!$Q$14,INT((ROW()-13)/2),0)),"",OFFSET('11. SEGUIMIENTO 2026'!$Q$14,INT((ROW()-13)/2),0)),IF(ISBLANK(OFFSET('9. METAS'!$U$20,INT((ROW()-14)/2),0)),"",OFFSET('9. METAS'!$U$20,INT((ROW()-14)/2),0)))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METAS'!$L$20,INT((ROW()-13)/2),0)),"",OFFSET('9. METAS'!$L$20,INT((ROW()-13)/2),0))</f>
        <v/>
      </c>
      <c r="I353" s="744"/>
      <c r="J353" s="194" t="str">
        <f ca="1">IF(MOD(ROW()-13,2)=0,IF(ISBLANK(OFFSET('11. SEGUIMIENTO 2026'!$N$14,INT((ROW()-13)/2),0)),"",OFFSET('11. SEGUIMIENTO 2026'!$N$14,INT((ROW()-13)/2),0)),IF(ISBLANK(OFFSET('9. METAS'!$R$20,INT((ROW()-14)/2),0)),"",OFFSET('9. METAS'!$R$20,INT((ROW()-14)/2),0)))</f>
        <v/>
      </c>
      <c r="K353" s="195" t="str">
        <f ca="1">IF(MOD(ROW()-13,2)=0,IF(ISBLANK(OFFSET('11. SEGUIMIENTO 2026'!$O$14,INT((ROW()-13)/2),0)),"",OFFSET('11. SEGUIMIENTO 2026'!$O$14,INT((ROW()-13)/2),0)),IF(ISBLANK(OFFSET('9. METAS'!$S$20,INT((ROW()-14)/2),0)),"",OFFSET('9. METAS'!$S$20,INT((ROW()-14)/2),0)))</f>
        <v/>
      </c>
      <c r="L353" s="195" t="str">
        <f ca="1">IF(MOD(ROW()-13,2)=0,IF(ISBLANK(OFFSET('11. SEGUIMIENTO 2026'!$P$14,INT((ROW()-13)/2),0)),"",OFFSET('11. SEGUIMIENTO 2026'!$P$14,INT((ROW()-13)/2),0)),IF(ISBLANK(OFFSET('9. METAS'!$T$20,INT((ROW()-14)/2),0)),"",OFFSET('9. METAS'!$T$20,INT((ROW()-14)/2),0)))</f>
        <v/>
      </c>
      <c r="M353" s="196" t="str">
        <f ca="1">IF(MOD(ROW()-13,2)=0,IF(ISBLANK(OFFSET('11. SEGUIMIENTO 2026'!$Q$14,INT((ROW()-13)/2),0)),"",OFFSET('11. SEGUIMIENTO 2026'!$Q$14,INT((ROW()-13)/2),0)),IF(ISBLANK(OFFSET('9. METAS'!$U$20,INT((ROW()-14)/2),0)),"",OFFSET('9. METAS'!$U$20,INT((ROW()-14)/2),0)))</f>
        <v/>
      </c>
      <c r="N353" s="742" t="str">
        <f t="shared" ref="N353" ca="1" si="336">IFERROR(J353/J354,"ND")</f>
        <v>ND</v>
      </c>
      <c r="O353" s="738" t="str">
        <f t="shared" ref="O353" ca="1" si="337">IFERROR(((J353+K353+L353+M353)/H353),"ND")</f>
        <v>ND</v>
      </c>
      <c r="P353" s="726"/>
    </row>
    <row r="354" spans="3:16">
      <c r="C354" s="760"/>
      <c r="D354" s="756"/>
      <c r="E354" s="756"/>
      <c r="F354" s="754"/>
      <c r="G354" s="751"/>
      <c r="H354" s="747"/>
      <c r="I354" s="745"/>
      <c r="J354" s="194" t="str">
        <f ca="1">IF(MOD(ROW()-13,2)=0,IF(ISBLANK(OFFSET('11. SEGUIMIENTO 2026'!$N$14,INT((ROW()-13)/2),0)),"",OFFSET('11. SEGUIMIENTO 2026'!$N$14,INT((ROW()-13)/2),0)),IF(ISBLANK(OFFSET('9. METAS'!$R$20,INT((ROW()-14)/2),0)),"",OFFSET('9. METAS'!$R$20,INT((ROW()-14)/2),0)))</f>
        <v/>
      </c>
      <c r="K354" s="195" t="str">
        <f ca="1">IF(MOD(ROW()-13,2)=0,IF(ISBLANK(OFFSET('11. SEGUIMIENTO 2026'!$O$14,INT((ROW()-13)/2),0)),"",OFFSET('11. SEGUIMIENTO 2026'!$O$14,INT((ROW()-13)/2),0)),IF(ISBLANK(OFFSET('9. METAS'!$S$20,INT((ROW()-14)/2),0)),"",OFFSET('9. METAS'!$S$20,INT((ROW()-14)/2),0)))</f>
        <v/>
      </c>
      <c r="L354" s="195" t="str">
        <f ca="1">IF(MOD(ROW()-13,2)=0,IF(ISBLANK(OFFSET('11. SEGUIMIENTO 2026'!$P$14,INT((ROW()-13)/2),0)),"",OFFSET('11. SEGUIMIENTO 2026'!$P$14,INT((ROW()-13)/2),0)),IF(ISBLANK(OFFSET('9. METAS'!$T$20,INT((ROW()-14)/2),0)),"",OFFSET('9. METAS'!$T$20,INT((ROW()-14)/2),0)))</f>
        <v/>
      </c>
      <c r="M354" s="196" t="str">
        <f ca="1">IF(MOD(ROW()-13,2)=0,IF(ISBLANK(OFFSET('11. SEGUIMIENTO 2026'!$Q$14,INT((ROW()-13)/2),0)),"",OFFSET('11. SEGUIMIENTO 2026'!$Q$14,INT((ROW()-13)/2),0)),IF(ISBLANK(OFFSET('9. METAS'!$U$20,INT((ROW()-14)/2),0)),"",OFFSET('9. METAS'!$U$20,INT((ROW()-14)/2),0)))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METAS'!$L$20,INT((ROW()-13)/2),0)),"",OFFSET('9. METAS'!$L$20,INT((ROW()-13)/2),0))</f>
        <v/>
      </c>
      <c r="I355" s="744"/>
      <c r="J355" s="194" t="str">
        <f ca="1">IF(MOD(ROW()-13,2)=0,IF(ISBLANK(OFFSET('11. SEGUIMIENTO 2026'!$N$14,INT((ROW()-13)/2),0)),"",OFFSET('11. SEGUIMIENTO 2026'!$N$14,INT((ROW()-13)/2),0)),IF(ISBLANK(OFFSET('9. METAS'!$R$20,INT((ROW()-14)/2),0)),"",OFFSET('9. METAS'!$R$20,INT((ROW()-14)/2),0)))</f>
        <v/>
      </c>
      <c r="K355" s="195" t="str">
        <f ca="1">IF(MOD(ROW()-13,2)=0,IF(ISBLANK(OFFSET('11. SEGUIMIENTO 2026'!$O$14,INT((ROW()-13)/2),0)),"",OFFSET('11. SEGUIMIENTO 2026'!$O$14,INT((ROW()-13)/2),0)),IF(ISBLANK(OFFSET('9. METAS'!$S$20,INT((ROW()-14)/2),0)),"",OFFSET('9. METAS'!$S$20,INT((ROW()-14)/2),0)))</f>
        <v/>
      </c>
      <c r="L355" s="195" t="str">
        <f ca="1">IF(MOD(ROW()-13,2)=0,IF(ISBLANK(OFFSET('11. SEGUIMIENTO 2026'!$P$14,INT((ROW()-13)/2),0)),"",OFFSET('11. SEGUIMIENTO 2026'!$P$14,INT((ROW()-13)/2),0)),IF(ISBLANK(OFFSET('9. METAS'!$T$20,INT((ROW()-14)/2),0)),"",OFFSET('9. METAS'!$T$20,INT((ROW()-14)/2),0)))</f>
        <v/>
      </c>
      <c r="M355" s="196" t="str">
        <f ca="1">IF(MOD(ROW()-13,2)=0,IF(ISBLANK(OFFSET('11. SEGUIMIENTO 2026'!$Q$14,INT((ROW()-13)/2),0)),"",OFFSET('11. SEGUIMIENTO 2026'!$Q$14,INT((ROW()-13)/2),0)),IF(ISBLANK(OFFSET('9. METAS'!$U$20,INT((ROW()-14)/2),0)),"",OFFSET('9. METAS'!$U$20,INT((ROW()-14)/2),0)))</f>
        <v/>
      </c>
      <c r="N355" s="742" t="str">
        <f t="shared" ref="N355" ca="1" si="338">IFERROR(J355/J356,"ND")</f>
        <v>ND</v>
      </c>
      <c r="O355" s="738" t="str">
        <f t="shared" ref="O355" ca="1" si="339">IFERROR(((J355+K355+L355+M355)/H355),"ND")</f>
        <v>ND</v>
      </c>
      <c r="P355" s="726"/>
    </row>
    <row r="356" spans="3:16">
      <c r="C356" s="760"/>
      <c r="D356" s="756"/>
      <c r="E356" s="756"/>
      <c r="F356" s="754"/>
      <c r="G356" s="751"/>
      <c r="H356" s="747"/>
      <c r="I356" s="745"/>
      <c r="J356" s="194" t="str">
        <f ca="1">IF(MOD(ROW()-13,2)=0,IF(ISBLANK(OFFSET('11. SEGUIMIENTO 2026'!$N$14,INT((ROW()-13)/2),0)),"",OFFSET('11. SEGUIMIENTO 2026'!$N$14,INT((ROW()-13)/2),0)),IF(ISBLANK(OFFSET('9. METAS'!$R$20,INT((ROW()-14)/2),0)),"",OFFSET('9. METAS'!$R$20,INT((ROW()-14)/2),0)))</f>
        <v/>
      </c>
      <c r="K356" s="195" t="str">
        <f ca="1">IF(MOD(ROW()-13,2)=0,IF(ISBLANK(OFFSET('11. SEGUIMIENTO 2026'!$O$14,INT((ROW()-13)/2),0)),"",OFFSET('11. SEGUIMIENTO 2026'!$O$14,INT((ROW()-13)/2),0)),IF(ISBLANK(OFFSET('9. METAS'!$S$20,INT((ROW()-14)/2),0)),"",OFFSET('9. METAS'!$S$20,INT((ROW()-14)/2),0)))</f>
        <v/>
      </c>
      <c r="L356" s="195" t="str">
        <f ca="1">IF(MOD(ROW()-13,2)=0,IF(ISBLANK(OFFSET('11. SEGUIMIENTO 2026'!$P$14,INT((ROW()-13)/2),0)),"",OFFSET('11. SEGUIMIENTO 2026'!$P$14,INT((ROW()-13)/2),0)),IF(ISBLANK(OFFSET('9. METAS'!$T$20,INT((ROW()-14)/2),0)),"",OFFSET('9. METAS'!$T$20,INT((ROW()-14)/2),0)))</f>
        <v/>
      </c>
      <c r="M356" s="196" t="str">
        <f ca="1">IF(MOD(ROW()-13,2)=0,IF(ISBLANK(OFFSET('11. SEGUIMIENTO 2026'!$Q$14,INT((ROW()-13)/2),0)),"",OFFSET('11. SEGUIMIENTO 2026'!$Q$14,INT((ROW()-13)/2),0)),IF(ISBLANK(OFFSET('9. METAS'!$U$20,INT((ROW()-14)/2),0)),"",OFFSET('9. METAS'!$U$20,INT((ROW()-14)/2),0)))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METAS'!$L$20,INT((ROW()-13)/2),0)),"",OFFSET('9. METAS'!$L$20,INT((ROW()-13)/2),0))</f>
        <v/>
      </c>
      <c r="I357" s="744"/>
      <c r="J357" s="194" t="str">
        <f ca="1">IF(MOD(ROW()-13,2)=0,IF(ISBLANK(OFFSET('11. SEGUIMIENTO 2026'!$N$14,INT((ROW()-13)/2),0)),"",OFFSET('11. SEGUIMIENTO 2026'!$N$14,INT((ROW()-13)/2),0)),IF(ISBLANK(OFFSET('9. METAS'!$R$20,INT((ROW()-14)/2),0)),"",OFFSET('9. METAS'!$R$20,INT((ROW()-14)/2),0)))</f>
        <v/>
      </c>
      <c r="K357" s="195" t="str">
        <f ca="1">IF(MOD(ROW()-13,2)=0,IF(ISBLANK(OFFSET('11. SEGUIMIENTO 2026'!$O$14,INT((ROW()-13)/2),0)),"",OFFSET('11. SEGUIMIENTO 2026'!$O$14,INT((ROW()-13)/2),0)),IF(ISBLANK(OFFSET('9. METAS'!$S$20,INT((ROW()-14)/2),0)),"",OFFSET('9. METAS'!$S$20,INT((ROW()-14)/2),0)))</f>
        <v/>
      </c>
      <c r="L357" s="195" t="str">
        <f ca="1">IF(MOD(ROW()-13,2)=0,IF(ISBLANK(OFFSET('11. SEGUIMIENTO 2026'!$P$14,INT((ROW()-13)/2),0)),"",OFFSET('11. SEGUIMIENTO 2026'!$P$14,INT((ROW()-13)/2),0)),IF(ISBLANK(OFFSET('9. METAS'!$T$20,INT((ROW()-14)/2),0)),"",OFFSET('9. METAS'!$T$20,INT((ROW()-14)/2),0)))</f>
        <v/>
      </c>
      <c r="M357" s="196" t="str">
        <f ca="1">IF(MOD(ROW()-13,2)=0,IF(ISBLANK(OFFSET('11. SEGUIMIENTO 2026'!$Q$14,INT((ROW()-13)/2),0)),"",OFFSET('11. SEGUIMIENTO 2026'!$Q$14,INT((ROW()-13)/2),0)),IF(ISBLANK(OFFSET('9. METAS'!$U$20,INT((ROW()-14)/2),0)),"",OFFSET('9. METAS'!$U$20,INT((ROW()-14)/2),0)))</f>
        <v/>
      </c>
      <c r="N357" s="742" t="str">
        <f t="shared" ref="N357" ca="1" si="340">IFERROR(J357/J358,"ND")</f>
        <v>ND</v>
      </c>
      <c r="O357" s="738" t="str">
        <f t="shared" ref="O357" ca="1" si="341">IFERROR(((J357+K357+L357+M357)/H357),"ND")</f>
        <v>ND</v>
      </c>
      <c r="P357" s="726"/>
    </row>
    <row r="358" spans="3:16">
      <c r="C358" s="760"/>
      <c r="D358" s="756"/>
      <c r="E358" s="756"/>
      <c r="F358" s="754"/>
      <c r="G358" s="751"/>
      <c r="H358" s="747"/>
      <c r="I358" s="745"/>
      <c r="J358" s="194" t="str">
        <f ca="1">IF(MOD(ROW()-13,2)=0,IF(ISBLANK(OFFSET('11. SEGUIMIENTO 2026'!$N$14,INT((ROW()-13)/2),0)),"",OFFSET('11. SEGUIMIENTO 2026'!$N$14,INT((ROW()-13)/2),0)),IF(ISBLANK(OFFSET('9. METAS'!$R$20,INT((ROW()-14)/2),0)),"",OFFSET('9. METAS'!$R$20,INT((ROW()-14)/2),0)))</f>
        <v/>
      </c>
      <c r="K358" s="195" t="str">
        <f ca="1">IF(MOD(ROW()-13,2)=0,IF(ISBLANK(OFFSET('11. SEGUIMIENTO 2026'!$O$14,INT((ROW()-13)/2),0)),"",OFFSET('11. SEGUIMIENTO 2026'!$O$14,INT((ROW()-13)/2),0)),IF(ISBLANK(OFFSET('9. METAS'!$S$20,INT((ROW()-14)/2),0)),"",OFFSET('9. METAS'!$S$20,INT((ROW()-14)/2),0)))</f>
        <v/>
      </c>
      <c r="L358" s="195" t="str">
        <f ca="1">IF(MOD(ROW()-13,2)=0,IF(ISBLANK(OFFSET('11. SEGUIMIENTO 2026'!$P$14,INT((ROW()-13)/2),0)),"",OFFSET('11. SEGUIMIENTO 2026'!$P$14,INT((ROW()-13)/2),0)),IF(ISBLANK(OFFSET('9. METAS'!$T$20,INT((ROW()-14)/2),0)),"",OFFSET('9. METAS'!$T$20,INT((ROW()-14)/2),0)))</f>
        <v/>
      </c>
      <c r="M358" s="196" t="str">
        <f ca="1">IF(MOD(ROW()-13,2)=0,IF(ISBLANK(OFFSET('11. SEGUIMIENTO 2026'!$Q$14,INT((ROW()-13)/2),0)),"",OFFSET('11. SEGUIMIENTO 2026'!$Q$14,INT((ROW()-13)/2),0)),IF(ISBLANK(OFFSET('9. METAS'!$U$20,INT((ROW()-14)/2),0)),"",OFFSET('9. METAS'!$U$20,INT((ROW()-14)/2),0)))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METAS'!$L$20,INT((ROW()-13)/2),0)),"",OFFSET('9. METAS'!$L$20,INT((ROW()-13)/2),0))</f>
        <v/>
      </c>
      <c r="I359" s="744"/>
      <c r="J359" s="194" t="str">
        <f ca="1">IF(MOD(ROW()-13,2)=0,IF(ISBLANK(OFFSET('11. SEGUIMIENTO 2026'!$N$14,INT((ROW()-13)/2),0)),"",OFFSET('11. SEGUIMIENTO 2026'!$N$14,INT((ROW()-13)/2),0)),IF(ISBLANK(OFFSET('9. METAS'!$R$20,INT((ROW()-14)/2),0)),"",OFFSET('9. METAS'!$R$20,INT((ROW()-14)/2),0)))</f>
        <v/>
      </c>
      <c r="K359" s="195" t="str">
        <f ca="1">IF(MOD(ROW()-13,2)=0,IF(ISBLANK(OFFSET('11. SEGUIMIENTO 2026'!$O$14,INT((ROW()-13)/2),0)),"",OFFSET('11. SEGUIMIENTO 2026'!$O$14,INT((ROW()-13)/2),0)),IF(ISBLANK(OFFSET('9. METAS'!$S$20,INT((ROW()-14)/2),0)),"",OFFSET('9. METAS'!$S$20,INT((ROW()-14)/2),0)))</f>
        <v/>
      </c>
      <c r="L359" s="195" t="str">
        <f ca="1">IF(MOD(ROW()-13,2)=0,IF(ISBLANK(OFFSET('11. SEGUIMIENTO 2026'!$P$14,INT((ROW()-13)/2),0)),"",OFFSET('11. SEGUIMIENTO 2026'!$P$14,INT((ROW()-13)/2),0)),IF(ISBLANK(OFFSET('9. METAS'!$T$20,INT((ROW()-14)/2),0)),"",OFFSET('9. METAS'!$T$20,INT((ROW()-14)/2),0)))</f>
        <v/>
      </c>
      <c r="M359" s="196" t="str">
        <f ca="1">IF(MOD(ROW()-13,2)=0,IF(ISBLANK(OFFSET('11. SEGUIMIENTO 2026'!$Q$14,INT((ROW()-13)/2),0)),"",OFFSET('11. SEGUIMIENTO 2026'!$Q$14,INT((ROW()-13)/2),0)),IF(ISBLANK(OFFSET('9. METAS'!$U$20,INT((ROW()-14)/2),0)),"",OFFSET('9. METAS'!$U$20,INT((ROW()-14)/2),0)))</f>
        <v/>
      </c>
      <c r="N359" s="742" t="str">
        <f t="shared" ref="N359" ca="1" si="342">IFERROR(J359/J360,"ND")</f>
        <v>ND</v>
      </c>
      <c r="O359" s="738" t="str">
        <f t="shared" ref="O359" ca="1" si="343">IFERROR(((J359+K359+L359+M359)/H359),"ND")</f>
        <v>ND</v>
      </c>
      <c r="P359" s="726"/>
    </row>
    <row r="360" spans="3:16">
      <c r="C360" s="760"/>
      <c r="D360" s="756"/>
      <c r="E360" s="756"/>
      <c r="F360" s="754"/>
      <c r="G360" s="751"/>
      <c r="H360" s="747"/>
      <c r="I360" s="745"/>
      <c r="J360" s="194" t="str">
        <f ca="1">IF(MOD(ROW()-13,2)=0,IF(ISBLANK(OFFSET('11. SEGUIMIENTO 2026'!$N$14,INT((ROW()-13)/2),0)),"",OFFSET('11. SEGUIMIENTO 2026'!$N$14,INT((ROW()-13)/2),0)),IF(ISBLANK(OFFSET('9. METAS'!$R$20,INT((ROW()-14)/2),0)),"",OFFSET('9. METAS'!$R$20,INT((ROW()-14)/2),0)))</f>
        <v/>
      </c>
      <c r="K360" s="195" t="str">
        <f ca="1">IF(MOD(ROW()-13,2)=0,IF(ISBLANK(OFFSET('11. SEGUIMIENTO 2026'!$O$14,INT((ROW()-13)/2),0)),"",OFFSET('11. SEGUIMIENTO 2026'!$O$14,INT((ROW()-13)/2),0)),IF(ISBLANK(OFFSET('9. METAS'!$S$20,INT((ROW()-14)/2),0)),"",OFFSET('9. METAS'!$S$20,INT((ROW()-14)/2),0)))</f>
        <v/>
      </c>
      <c r="L360" s="195" t="str">
        <f ca="1">IF(MOD(ROW()-13,2)=0,IF(ISBLANK(OFFSET('11. SEGUIMIENTO 2026'!$P$14,INT((ROW()-13)/2),0)),"",OFFSET('11. SEGUIMIENTO 2026'!$P$14,INT((ROW()-13)/2),0)),IF(ISBLANK(OFFSET('9. METAS'!$T$20,INT((ROW()-14)/2),0)),"",OFFSET('9. METAS'!$T$20,INT((ROW()-14)/2),0)))</f>
        <v/>
      </c>
      <c r="M360" s="196" t="str">
        <f ca="1">IF(MOD(ROW()-13,2)=0,IF(ISBLANK(OFFSET('11. SEGUIMIENTO 2026'!$Q$14,INT((ROW()-13)/2),0)),"",OFFSET('11. SEGUIMIENTO 2026'!$Q$14,INT((ROW()-13)/2),0)),IF(ISBLANK(OFFSET('9. METAS'!$U$20,INT((ROW()-14)/2),0)),"",OFFSET('9. METAS'!$U$20,INT((ROW()-14)/2),0)))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METAS'!$L$20,INT((ROW()-13)/2),0)),"",OFFSET('9. METAS'!$L$20,INT((ROW()-13)/2),0))</f>
        <v/>
      </c>
      <c r="I361" s="744"/>
      <c r="J361" s="194" t="str">
        <f ca="1">IF(MOD(ROW()-13,2)=0,IF(ISBLANK(OFFSET('11. SEGUIMIENTO 2026'!$N$14,INT((ROW()-13)/2),0)),"",OFFSET('11. SEGUIMIENTO 2026'!$N$14,INT((ROW()-13)/2),0)),IF(ISBLANK(OFFSET('9. METAS'!$R$20,INT((ROW()-14)/2),0)),"",OFFSET('9. METAS'!$R$20,INT((ROW()-14)/2),0)))</f>
        <v/>
      </c>
      <c r="K361" s="195" t="str">
        <f ca="1">IF(MOD(ROW()-13,2)=0,IF(ISBLANK(OFFSET('11. SEGUIMIENTO 2026'!$O$14,INT((ROW()-13)/2),0)),"",OFFSET('11. SEGUIMIENTO 2026'!$O$14,INT((ROW()-13)/2),0)),IF(ISBLANK(OFFSET('9. METAS'!$S$20,INT((ROW()-14)/2),0)),"",OFFSET('9. METAS'!$S$20,INT((ROW()-14)/2),0)))</f>
        <v/>
      </c>
      <c r="L361" s="195" t="str">
        <f ca="1">IF(MOD(ROW()-13,2)=0,IF(ISBLANK(OFFSET('11. SEGUIMIENTO 2026'!$P$14,INT((ROW()-13)/2),0)),"",OFFSET('11. SEGUIMIENTO 2026'!$P$14,INT((ROW()-13)/2),0)),IF(ISBLANK(OFFSET('9. METAS'!$T$20,INT((ROW()-14)/2),0)),"",OFFSET('9. METAS'!$T$20,INT((ROW()-14)/2),0)))</f>
        <v/>
      </c>
      <c r="M361" s="196" t="str">
        <f ca="1">IF(MOD(ROW()-13,2)=0,IF(ISBLANK(OFFSET('11. SEGUIMIENTO 2026'!$Q$14,INT((ROW()-13)/2),0)),"",OFFSET('11. SEGUIMIENTO 2026'!$Q$14,INT((ROW()-13)/2),0)),IF(ISBLANK(OFFSET('9. METAS'!$U$20,INT((ROW()-14)/2),0)),"",OFFSET('9. METAS'!$U$20,INT((ROW()-14)/2),0)))</f>
        <v/>
      </c>
      <c r="N361" s="742" t="str">
        <f t="shared" ref="N361" ca="1" si="344">IFERROR(J361/J362,"ND")</f>
        <v>ND</v>
      </c>
      <c r="O361" s="738" t="str">
        <f t="shared" ref="O361" ca="1" si="345">IFERROR(((J361+K361+L361+M361)/H361),"ND")</f>
        <v>ND</v>
      </c>
      <c r="P361" s="726"/>
    </row>
    <row r="362" spans="3:16">
      <c r="C362" s="760"/>
      <c r="D362" s="756"/>
      <c r="E362" s="756"/>
      <c r="F362" s="754"/>
      <c r="G362" s="751"/>
      <c r="H362" s="747"/>
      <c r="I362" s="745"/>
      <c r="J362" s="194" t="str">
        <f ca="1">IF(MOD(ROW()-13,2)=0,IF(ISBLANK(OFFSET('11. SEGUIMIENTO 2026'!$N$14,INT((ROW()-13)/2),0)),"",OFFSET('11. SEGUIMIENTO 2026'!$N$14,INT((ROW()-13)/2),0)),IF(ISBLANK(OFFSET('9. METAS'!$R$20,INT((ROW()-14)/2),0)),"",OFFSET('9. METAS'!$R$20,INT((ROW()-14)/2),0)))</f>
        <v/>
      </c>
      <c r="K362" s="195" t="str">
        <f ca="1">IF(MOD(ROW()-13,2)=0,IF(ISBLANK(OFFSET('11. SEGUIMIENTO 2026'!$O$14,INT((ROW()-13)/2),0)),"",OFFSET('11. SEGUIMIENTO 2026'!$O$14,INT((ROW()-13)/2),0)),IF(ISBLANK(OFFSET('9. METAS'!$S$20,INT((ROW()-14)/2),0)),"",OFFSET('9. METAS'!$S$20,INT((ROW()-14)/2),0)))</f>
        <v/>
      </c>
      <c r="L362" s="195" t="str">
        <f ca="1">IF(MOD(ROW()-13,2)=0,IF(ISBLANK(OFFSET('11. SEGUIMIENTO 2026'!$P$14,INT((ROW()-13)/2),0)),"",OFFSET('11. SEGUIMIENTO 2026'!$P$14,INT((ROW()-13)/2),0)),IF(ISBLANK(OFFSET('9. METAS'!$T$20,INT((ROW()-14)/2),0)),"",OFFSET('9. METAS'!$T$20,INT((ROW()-14)/2),0)))</f>
        <v/>
      </c>
      <c r="M362" s="196" t="str">
        <f ca="1">IF(MOD(ROW()-13,2)=0,IF(ISBLANK(OFFSET('11. SEGUIMIENTO 2026'!$Q$14,INT((ROW()-13)/2),0)),"",OFFSET('11. SEGUIMIENTO 2026'!$Q$14,INT((ROW()-13)/2),0)),IF(ISBLANK(OFFSET('9. METAS'!$U$20,INT((ROW()-14)/2),0)),"",OFFSET('9. METAS'!$U$20,INT((ROW()-14)/2),0)))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METAS'!$L$20,INT((ROW()-13)/2),0)),"",OFFSET('9. METAS'!$L$20,INT((ROW()-13)/2),0))</f>
        <v/>
      </c>
      <c r="I363" s="744"/>
      <c r="J363" s="194" t="str">
        <f ca="1">IF(MOD(ROW()-13,2)=0,IF(ISBLANK(OFFSET('11. SEGUIMIENTO 2026'!$N$14,INT((ROW()-13)/2),0)),"",OFFSET('11. SEGUIMIENTO 2026'!$N$14,INT((ROW()-13)/2),0)),IF(ISBLANK(OFFSET('9. METAS'!$R$20,INT((ROW()-14)/2),0)),"",OFFSET('9. METAS'!$R$20,INT((ROW()-14)/2),0)))</f>
        <v/>
      </c>
      <c r="K363" s="195" t="str">
        <f ca="1">IF(MOD(ROW()-13,2)=0,IF(ISBLANK(OFFSET('11. SEGUIMIENTO 2026'!$O$14,INT((ROW()-13)/2),0)),"",OFFSET('11. SEGUIMIENTO 2026'!$O$14,INT((ROW()-13)/2),0)),IF(ISBLANK(OFFSET('9. METAS'!$S$20,INT((ROW()-14)/2),0)),"",OFFSET('9. METAS'!$S$20,INT((ROW()-14)/2),0)))</f>
        <v/>
      </c>
      <c r="L363" s="195" t="str">
        <f ca="1">IF(MOD(ROW()-13,2)=0,IF(ISBLANK(OFFSET('11. SEGUIMIENTO 2026'!$P$14,INT((ROW()-13)/2),0)),"",OFFSET('11. SEGUIMIENTO 2026'!$P$14,INT((ROW()-13)/2),0)),IF(ISBLANK(OFFSET('9. METAS'!$T$20,INT((ROW()-14)/2),0)),"",OFFSET('9. METAS'!$T$20,INT((ROW()-14)/2),0)))</f>
        <v/>
      </c>
      <c r="M363" s="196" t="str">
        <f ca="1">IF(MOD(ROW()-13,2)=0,IF(ISBLANK(OFFSET('11. SEGUIMIENTO 2026'!$Q$14,INT((ROW()-13)/2),0)),"",OFFSET('11. SEGUIMIENTO 2026'!$Q$14,INT((ROW()-13)/2),0)),IF(ISBLANK(OFFSET('9. METAS'!$U$20,INT((ROW()-14)/2),0)),"",OFFSET('9. METAS'!$U$20,INT((ROW()-14)/2),0)))</f>
        <v/>
      </c>
      <c r="N363" s="742" t="str">
        <f t="shared" ref="N363" ca="1" si="346">IFERROR(J363/J364,"ND")</f>
        <v>ND</v>
      </c>
      <c r="O363" s="738" t="str">
        <f t="shared" ref="O363" ca="1" si="347">IFERROR(((J363+K363+L363+M363)/H363),"ND")</f>
        <v>ND</v>
      </c>
      <c r="P363" s="726"/>
    </row>
    <row r="364" spans="3:16">
      <c r="C364" s="760"/>
      <c r="D364" s="756"/>
      <c r="E364" s="756"/>
      <c r="F364" s="754"/>
      <c r="G364" s="751"/>
      <c r="H364" s="747"/>
      <c r="I364" s="745"/>
      <c r="J364" s="194" t="str">
        <f ca="1">IF(MOD(ROW()-13,2)=0,IF(ISBLANK(OFFSET('11. SEGUIMIENTO 2026'!$N$14,INT((ROW()-13)/2),0)),"",OFFSET('11. SEGUIMIENTO 2026'!$N$14,INT((ROW()-13)/2),0)),IF(ISBLANK(OFFSET('9. METAS'!$R$20,INT((ROW()-14)/2),0)),"",OFFSET('9. METAS'!$R$20,INT((ROW()-14)/2),0)))</f>
        <v/>
      </c>
      <c r="K364" s="195" t="str">
        <f ca="1">IF(MOD(ROW()-13,2)=0,IF(ISBLANK(OFFSET('11. SEGUIMIENTO 2026'!$O$14,INT((ROW()-13)/2),0)),"",OFFSET('11. SEGUIMIENTO 2026'!$O$14,INT((ROW()-13)/2),0)),IF(ISBLANK(OFFSET('9. METAS'!$S$20,INT((ROW()-14)/2),0)),"",OFFSET('9. METAS'!$S$20,INT((ROW()-14)/2),0)))</f>
        <v/>
      </c>
      <c r="L364" s="195" t="str">
        <f ca="1">IF(MOD(ROW()-13,2)=0,IF(ISBLANK(OFFSET('11. SEGUIMIENTO 2026'!$P$14,INT((ROW()-13)/2),0)),"",OFFSET('11. SEGUIMIENTO 2026'!$P$14,INT((ROW()-13)/2),0)),IF(ISBLANK(OFFSET('9. METAS'!$T$20,INT((ROW()-14)/2),0)),"",OFFSET('9. METAS'!$T$20,INT((ROW()-14)/2),0)))</f>
        <v/>
      </c>
      <c r="M364" s="196" t="str">
        <f ca="1">IF(MOD(ROW()-13,2)=0,IF(ISBLANK(OFFSET('11. SEGUIMIENTO 2026'!$Q$14,INT((ROW()-13)/2),0)),"",OFFSET('11. SEGUIMIENTO 2026'!$Q$14,INT((ROW()-13)/2),0)),IF(ISBLANK(OFFSET('9. METAS'!$U$20,INT((ROW()-14)/2),0)),"",OFFSET('9. METAS'!$U$20,INT((ROW()-14)/2),0)))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METAS'!$L$20,INT((ROW()-13)/2),0)),"",OFFSET('9. METAS'!$L$20,INT((ROW()-13)/2),0))</f>
        <v/>
      </c>
      <c r="I365" s="744"/>
      <c r="J365" s="194" t="str">
        <f ca="1">IF(MOD(ROW()-13,2)=0,IF(ISBLANK(OFFSET('11. SEGUIMIENTO 2026'!$N$14,INT((ROW()-13)/2),0)),"",OFFSET('11. SEGUIMIENTO 2026'!$N$14,INT((ROW()-13)/2),0)),IF(ISBLANK(OFFSET('9. METAS'!$R$20,INT((ROW()-14)/2),0)),"",OFFSET('9. METAS'!$R$20,INT((ROW()-14)/2),0)))</f>
        <v/>
      </c>
      <c r="K365" s="195" t="str">
        <f ca="1">IF(MOD(ROW()-13,2)=0,IF(ISBLANK(OFFSET('11. SEGUIMIENTO 2026'!$O$14,INT((ROW()-13)/2),0)),"",OFFSET('11. SEGUIMIENTO 2026'!$O$14,INT((ROW()-13)/2),0)),IF(ISBLANK(OFFSET('9. METAS'!$S$20,INT((ROW()-14)/2),0)),"",OFFSET('9. METAS'!$S$20,INT((ROW()-14)/2),0)))</f>
        <v/>
      </c>
      <c r="L365" s="195" t="str">
        <f ca="1">IF(MOD(ROW()-13,2)=0,IF(ISBLANK(OFFSET('11. SEGUIMIENTO 2026'!$P$14,INT((ROW()-13)/2),0)),"",OFFSET('11. SEGUIMIENTO 2026'!$P$14,INT((ROW()-13)/2),0)),IF(ISBLANK(OFFSET('9. METAS'!$T$20,INT((ROW()-14)/2),0)),"",OFFSET('9. METAS'!$T$20,INT((ROW()-14)/2),0)))</f>
        <v/>
      </c>
      <c r="M365" s="196" t="str">
        <f ca="1">IF(MOD(ROW()-13,2)=0,IF(ISBLANK(OFFSET('11. SEGUIMIENTO 2026'!$Q$14,INT((ROW()-13)/2),0)),"",OFFSET('11. SEGUIMIENTO 2026'!$Q$14,INT((ROW()-13)/2),0)),IF(ISBLANK(OFFSET('9. METAS'!$U$20,INT((ROW()-14)/2),0)),"",OFFSET('9. METAS'!$U$20,INT((ROW()-14)/2),0)))</f>
        <v/>
      </c>
      <c r="N365" s="742" t="str">
        <f t="shared" ref="N365" ca="1" si="348">IFERROR(J365/J366,"ND")</f>
        <v>ND</v>
      </c>
      <c r="O365" s="738" t="str">
        <f t="shared" ref="O365" ca="1" si="349">IFERROR(((J365+K365+L365+M365)/H365),"ND")</f>
        <v>ND</v>
      </c>
      <c r="P365" s="726"/>
    </row>
    <row r="366" spans="3:16">
      <c r="C366" s="760"/>
      <c r="D366" s="756"/>
      <c r="E366" s="756"/>
      <c r="F366" s="754"/>
      <c r="G366" s="751"/>
      <c r="H366" s="747"/>
      <c r="I366" s="745"/>
      <c r="J366" s="194" t="str">
        <f ca="1">IF(MOD(ROW()-13,2)=0,IF(ISBLANK(OFFSET('11. SEGUIMIENTO 2026'!$N$14,INT((ROW()-13)/2),0)),"",OFFSET('11. SEGUIMIENTO 2026'!$N$14,INT((ROW()-13)/2),0)),IF(ISBLANK(OFFSET('9. METAS'!$R$20,INT((ROW()-14)/2),0)),"",OFFSET('9. METAS'!$R$20,INT((ROW()-14)/2),0)))</f>
        <v/>
      </c>
      <c r="K366" s="195" t="str">
        <f ca="1">IF(MOD(ROW()-13,2)=0,IF(ISBLANK(OFFSET('11. SEGUIMIENTO 2026'!$O$14,INT((ROW()-13)/2),0)),"",OFFSET('11. SEGUIMIENTO 2026'!$O$14,INT((ROW()-13)/2),0)),IF(ISBLANK(OFFSET('9. METAS'!$S$20,INT((ROW()-14)/2),0)),"",OFFSET('9. METAS'!$S$20,INT((ROW()-14)/2),0)))</f>
        <v/>
      </c>
      <c r="L366" s="195" t="str">
        <f ca="1">IF(MOD(ROW()-13,2)=0,IF(ISBLANK(OFFSET('11. SEGUIMIENTO 2026'!$P$14,INT((ROW()-13)/2),0)),"",OFFSET('11. SEGUIMIENTO 2026'!$P$14,INT((ROW()-13)/2),0)),IF(ISBLANK(OFFSET('9. METAS'!$T$20,INT((ROW()-14)/2),0)),"",OFFSET('9. METAS'!$T$20,INT((ROW()-14)/2),0)))</f>
        <v/>
      </c>
      <c r="M366" s="196" t="str">
        <f ca="1">IF(MOD(ROW()-13,2)=0,IF(ISBLANK(OFFSET('11. SEGUIMIENTO 2026'!$Q$14,INT((ROW()-13)/2),0)),"",OFFSET('11. SEGUIMIENTO 2026'!$Q$14,INT((ROW()-13)/2),0)),IF(ISBLANK(OFFSET('9. METAS'!$U$20,INT((ROW()-14)/2),0)),"",OFFSET('9. METAS'!$U$20,INT((ROW()-14)/2),0)))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METAS'!$L$20,INT((ROW()-13)/2),0)),"",OFFSET('9. METAS'!$L$20,INT((ROW()-13)/2),0))</f>
        <v/>
      </c>
      <c r="I367" s="744"/>
      <c r="J367" s="194" t="str">
        <f ca="1">IF(MOD(ROW()-13,2)=0,IF(ISBLANK(OFFSET('11. SEGUIMIENTO 2026'!$N$14,INT((ROW()-13)/2),0)),"",OFFSET('11. SEGUIMIENTO 2026'!$N$14,INT((ROW()-13)/2),0)),IF(ISBLANK(OFFSET('9. METAS'!$R$20,INT((ROW()-14)/2),0)),"",OFFSET('9. METAS'!$R$20,INT((ROW()-14)/2),0)))</f>
        <v/>
      </c>
      <c r="K367" s="195" t="str">
        <f ca="1">IF(MOD(ROW()-13,2)=0,IF(ISBLANK(OFFSET('11. SEGUIMIENTO 2026'!$O$14,INT((ROW()-13)/2),0)),"",OFFSET('11. SEGUIMIENTO 2026'!$O$14,INT((ROW()-13)/2),0)),IF(ISBLANK(OFFSET('9. METAS'!$S$20,INT((ROW()-14)/2),0)),"",OFFSET('9. METAS'!$S$20,INT((ROW()-14)/2),0)))</f>
        <v/>
      </c>
      <c r="L367" s="195" t="str">
        <f ca="1">IF(MOD(ROW()-13,2)=0,IF(ISBLANK(OFFSET('11. SEGUIMIENTO 2026'!$P$14,INT((ROW()-13)/2),0)),"",OFFSET('11. SEGUIMIENTO 2026'!$P$14,INT((ROW()-13)/2),0)),IF(ISBLANK(OFFSET('9. METAS'!$T$20,INT((ROW()-14)/2),0)),"",OFFSET('9. METAS'!$T$20,INT((ROW()-14)/2),0)))</f>
        <v/>
      </c>
      <c r="M367" s="196" t="str">
        <f ca="1">IF(MOD(ROW()-13,2)=0,IF(ISBLANK(OFFSET('11. SEGUIMIENTO 2026'!$Q$14,INT((ROW()-13)/2),0)),"",OFFSET('11. SEGUIMIENTO 2026'!$Q$14,INT((ROW()-13)/2),0)),IF(ISBLANK(OFFSET('9. METAS'!$U$20,INT((ROW()-14)/2),0)),"",OFFSET('9. METAS'!$U$20,INT((ROW()-14)/2),0)))</f>
        <v/>
      </c>
      <c r="N367" s="742" t="str">
        <f t="shared" ref="N367" ca="1" si="350">IFERROR(J367/J368,"ND")</f>
        <v>ND</v>
      </c>
      <c r="O367" s="738" t="str">
        <f t="shared" ref="O367" ca="1" si="351">IFERROR(((J367+K367+L367+M367)/H367),"ND")</f>
        <v>ND</v>
      </c>
      <c r="P367" s="726"/>
    </row>
    <row r="368" spans="3:16">
      <c r="C368" s="760"/>
      <c r="D368" s="756"/>
      <c r="E368" s="756"/>
      <c r="F368" s="754"/>
      <c r="G368" s="751"/>
      <c r="H368" s="747"/>
      <c r="I368" s="745"/>
      <c r="J368" s="194" t="str">
        <f ca="1">IF(MOD(ROW()-13,2)=0,IF(ISBLANK(OFFSET('11. SEGUIMIENTO 2026'!$N$14,INT((ROW()-13)/2),0)),"",OFFSET('11. SEGUIMIENTO 2026'!$N$14,INT((ROW()-13)/2),0)),IF(ISBLANK(OFFSET('9. METAS'!$R$20,INT((ROW()-14)/2),0)),"",OFFSET('9. METAS'!$R$20,INT((ROW()-14)/2),0)))</f>
        <v/>
      </c>
      <c r="K368" s="195" t="str">
        <f ca="1">IF(MOD(ROW()-13,2)=0,IF(ISBLANK(OFFSET('11. SEGUIMIENTO 2026'!$O$14,INT((ROW()-13)/2),0)),"",OFFSET('11. SEGUIMIENTO 2026'!$O$14,INT((ROW()-13)/2),0)),IF(ISBLANK(OFFSET('9. METAS'!$S$20,INT((ROW()-14)/2),0)),"",OFFSET('9. METAS'!$S$20,INT((ROW()-14)/2),0)))</f>
        <v/>
      </c>
      <c r="L368" s="195" t="str">
        <f ca="1">IF(MOD(ROW()-13,2)=0,IF(ISBLANK(OFFSET('11. SEGUIMIENTO 2026'!$P$14,INT((ROW()-13)/2),0)),"",OFFSET('11. SEGUIMIENTO 2026'!$P$14,INT((ROW()-13)/2),0)),IF(ISBLANK(OFFSET('9. METAS'!$T$20,INT((ROW()-14)/2),0)),"",OFFSET('9. METAS'!$T$20,INT((ROW()-14)/2),0)))</f>
        <v/>
      </c>
      <c r="M368" s="196" t="str">
        <f ca="1">IF(MOD(ROW()-13,2)=0,IF(ISBLANK(OFFSET('11. SEGUIMIENTO 2026'!$Q$14,INT((ROW()-13)/2),0)),"",OFFSET('11. SEGUIMIENTO 2026'!$Q$14,INT((ROW()-13)/2),0)),IF(ISBLANK(OFFSET('9. METAS'!$U$20,INT((ROW()-14)/2),0)),"",OFFSET('9. METAS'!$U$20,INT((ROW()-14)/2),0)))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METAS'!$L$20,INT((ROW()-13)/2),0)),"",OFFSET('9. METAS'!$L$20,INT((ROW()-13)/2),0))</f>
        <v/>
      </c>
      <c r="I369" s="744"/>
      <c r="J369" s="194" t="str">
        <f ca="1">IF(MOD(ROW()-13,2)=0,IF(ISBLANK(OFFSET('11. SEGUIMIENTO 2026'!$N$14,INT((ROW()-13)/2),0)),"",OFFSET('11. SEGUIMIENTO 2026'!$N$14,INT((ROW()-13)/2),0)),IF(ISBLANK(OFFSET('9. METAS'!$R$20,INT((ROW()-14)/2),0)),"",OFFSET('9. METAS'!$R$20,INT((ROW()-14)/2),0)))</f>
        <v/>
      </c>
      <c r="K369" s="195" t="str">
        <f ca="1">IF(MOD(ROW()-13,2)=0,IF(ISBLANK(OFFSET('11. SEGUIMIENTO 2026'!$O$14,INT((ROW()-13)/2),0)),"",OFFSET('11. SEGUIMIENTO 2026'!$O$14,INT((ROW()-13)/2),0)),IF(ISBLANK(OFFSET('9. METAS'!$S$20,INT((ROW()-14)/2),0)),"",OFFSET('9. METAS'!$S$20,INT((ROW()-14)/2),0)))</f>
        <v/>
      </c>
      <c r="L369" s="195" t="str">
        <f ca="1">IF(MOD(ROW()-13,2)=0,IF(ISBLANK(OFFSET('11. SEGUIMIENTO 2026'!$P$14,INT((ROW()-13)/2),0)),"",OFFSET('11. SEGUIMIENTO 2026'!$P$14,INT((ROW()-13)/2),0)),IF(ISBLANK(OFFSET('9. METAS'!$T$20,INT((ROW()-14)/2),0)),"",OFFSET('9. METAS'!$T$20,INT((ROW()-14)/2),0)))</f>
        <v/>
      </c>
      <c r="M369" s="196" t="str">
        <f ca="1">IF(MOD(ROW()-13,2)=0,IF(ISBLANK(OFFSET('11. SEGUIMIENTO 2026'!$Q$14,INT((ROW()-13)/2),0)),"",OFFSET('11. SEGUIMIENTO 2026'!$Q$14,INT((ROW()-13)/2),0)),IF(ISBLANK(OFFSET('9. METAS'!$U$20,INT((ROW()-14)/2),0)),"",OFFSET('9. METAS'!$U$20,INT((ROW()-14)/2),0)))</f>
        <v/>
      </c>
      <c r="N369" s="742" t="str">
        <f t="shared" ref="N369" ca="1" si="352">IFERROR(J369/J370,"ND")</f>
        <v>ND</v>
      </c>
      <c r="O369" s="738" t="str">
        <f t="shared" ref="O369" ca="1" si="353">IFERROR(((J369+K369+L369+M369)/H369),"ND")</f>
        <v>ND</v>
      </c>
      <c r="P369" s="726"/>
    </row>
    <row r="370" spans="3:16">
      <c r="C370" s="760"/>
      <c r="D370" s="756"/>
      <c r="E370" s="756"/>
      <c r="F370" s="754"/>
      <c r="G370" s="751"/>
      <c r="H370" s="747"/>
      <c r="I370" s="745"/>
      <c r="J370" s="194" t="str">
        <f ca="1">IF(MOD(ROW()-13,2)=0,IF(ISBLANK(OFFSET('11. SEGUIMIENTO 2026'!$N$14,INT((ROW()-13)/2),0)),"",OFFSET('11. SEGUIMIENTO 2026'!$N$14,INT((ROW()-13)/2),0)),IF(ISBLANK(OFFSET('9. METAS'!$R$20,INT((ROW()-14)/2),0)),"",OFFSET('9. METAS'!$R$20,INT((ROW()-14)/2),0)))</f>
        <v/>
      </c>
      <c r="K370" s="195" t="str">
        <f ca="1">IF(MOD(ROW()-13,2)=0,IF(ISBLANK(OFFSET('11. SEGUIMIENTO 2026'!$O$14,INT((ROW()-13)/2),0)),"",OFFSET('11. SEGUIMIENTO 2026'!$O$14,INT((ROW()-13)/2),0)),IF(ISBLANK(OFFSET('9. METAS'!$S$20,INT((ROW()-14)/2),0)),"",OFFSET('9. METAS'!$S$20,INT((ROW()-14)/2),0)))</f>
        <v/>
      </c>
      <c r="L370" s="195" t="str">
        <f ca="1">IF(MOD(ROW()-13,2)=0,IF(ISBLANK(OFFSET('11. SEGUIMIENTO 2026'!$P$14,INT((ROW()-13)/2),0)),"",OFFSET('11. SEGUIMIENTO 2026'!$P$14,INT((ROW()-13)/2),0)),IF(ISBLANK(OFFSET('9. METAS'!$T$20,INT((ROW()-14)/2),0)),"",OFFSET('9. METAS'!$T$20,INT((ROW()-14)/2),0)))</f>
        <v/>
      </c>
      <c r="M370" s="196" t="str">
        <f ca="1">IF(MOD(ROW()-13,2)=0,IF(ISBLANK(OFFSET('11. SEGUIMIENTO 2026'!$Q$14,INT((ROW()-13)/2),0)),"",OFFSET('11. SEGUIMIENTO 2026'!$Q$14,INT((ROW()-13)/2),0)),IF(ISBLANK(OFFSET('9. METAS'!$U$20,INT((ROW()-14)/2),0)),"",OFFSET('9. METAS'!$U$20,INT((ROW()-14)/2),0)))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METAS'!$L$20,INT((ROW()-13)/2),0)),"",OFFSET('9. METAS'!$L$20,INT((ROW()-13)/2),0))</f>
        <v/>
      </c>
      <c r="I371" s="744"/>
      <c r="J371" s="194" t="str">
        <f ca="1">IF(MOD(ROW()-13,2)=0,IF(ISBLANK(OFFSET('11. SEGUIMIENTO 2026'!$N$14,INT((ROW()-13)/2),0)),"",OFFSET('11. SEGUIMIENTO 2026'!$N$14,INT((ROW()-13)/2),0)),IF(ISBLANK(OFFSET('9. METAS'!$R$20,INT((ROW()-14)/2),0)),"",OFFSET('9. METAS'!$R$20,INT((ROW()-14)/2),0)))</f>
        <v/>
      </c>
      <c r="K371" s="195" t="str">
        <f ca="1">IF(MOD(ROW()-13,2)=0,IF(ISBLANK(OFFSET('11. SEGUIMIENTO 2026'!$O$14,INT((ROW()-13)/2),0)),"",OFFSET('11. SEGUIMIENTO 2026'!$O$14,INT((ROW()-13)/2),0)),IF(ISBLANK(OFFSET('9. METAS'!$S$20,INT((ROW()-14)/2),0)),"",OFFSET('9. METAS'!$S$20,INT((ROW()-14)/2),0)))</f>
        <v/>
      </c>
      <c r="L371" s="195" t="str">
        <f ca="1">IF(MOD(ROW()-13,2)=0,IF(ISBLANK(OFFSET('11. SEGUIMIENTO 2026'!$P$14,INT((ROW()-13)/2),0)),"",OFFSET('11. SEGUIMIENTO 2026'!$P$14,INT((ROW()-13)/2),0)),IF(ISBLANK(OFFSET('9. METAS'!$T$20,INT((ROW()-14)/2),0)),"",OFFSET('9. METAS'!$T$20,INT((ROW()-14)/2),0)))</f>
        <v/>
      </c>
      <c r="M371" s="196" t="str">
        <f ca="1">IF(MOD(ROW()-13,2)=0,IF(ISBLANK(OFFSET('11. SEGUIMIENTO 2026'!$Q$14,INT((ROW()-13)/2),0)),"",OFFSET('11. SEGUIMIENTO 2026'!$Q$14,INT((ROW()-13)/2),0)),IF(ISBLANK(OFFSET('9. METAS'!$U$20,INT((ROW()-14)/2),0)),"",OFFSET('9. METAS'!$U$20,INT((ROW()-14)/2),0)))</f>
        <v/>
      </c>
      <c r="N371" s="742" t="str">
        <f t="shared" ref="N371" ca="1" si="354">IFERROR(J371/J372,"ND")</f>
        <v>ND</v>
      </c>
      <c r="O371" s="738" t="str">
        <f t="shared" ref="O371" ca="1" si="355">IFERROR(((J371+K371+L371+M371)/H371),"ND")</f>
        <v>ND</v>
      </c>
      <c r="P371" s="726"/>
    </row>
    <row r="372" spans="3:16">
      <c r="C372" s="760"/>
      <c r="D372" s="756"/>
      <c r="E372" s="756"/>
      <c r="F372" s="754"/>
      <c r="G372" s="751"/>
      <c r="H372" s="747"/>
      <c r="I372" s="745"/>
      <c r="J372" s="194" t="str">
        <f ca="1">IF(MOD(ROW()-13,2)=0,IF(ISBLANK(OFFSET('11. SEGUIMIENTO 2026'!$N$14,INT((ROW()-13)/2),0)),"",OFFSET('11. SEGUIMIENTO 2026'!$N$14,INT((ROW()-13)/2),0)),IF(ISBLANK(OFFSET('9. METAS'!$R$20,INT((ROW()-14)/2),0)),"",OFFSET('9. METAS'!$R$20,INT((ROW()-14)/2),0)))</f>
        <v/>
      </c>
      <c r="K372" s="195" t="str">
        <f ca="1">IF(MOD(ROW()-13,2)=0,IF(ISBLANK(OFFSET('11. SEGUIMIENTO 2026'!$O$14,INT((ROW()-13)/2),0)),"",OFFSET('11. SEGUIMIENTO 2026'!$O$14,INT((ROW()-13)/2),0)),IF(ISBLANK(OFFSET('9. METAS'!$S$20,INT((ROW()-14)/2),0)),"",OFFSET('9. METAS'!$S$20,INT((ROW()-14)/2),0)))</f>
        <v/>
      </c>
      <c r="L372" s="195" t="str">
        <f ca="1">IF(MOD(ROW()-13,2)=0,IF(ISBLANK(OFFSET('11. SEGUIMIENTO 2026'!$P$14,INT((ROW()-13)/2),0)),"",OFFSET('11. SEGUIMIENTO 2026'!$P$14,INT((ROW()-13)/2),0)),IF(ISBLANK(OFFSET('9. METAS'!$T$20,INT((ROW()-14)/2),0)),"",OFFSET('9. METAS'!$T$20,INT((ROW()-14)/2),0)))</f>
        <v/>
      </c>
      <c r="M372" s="196" t="str">
        <f ca="1">IF(MOD(ROW()-13,2)=0,IF(ISBLANK(OFFSET('11. SEGUIMIENTO 2026'!$Q$14,INT((ROW()-13)/2),0)),"",OFFSET('11. SEGUIMIENTO 2026'!$Q$14,INT((ROW()-13)/2),0)),IF(ISBLANK(OFFSET('9. METAS'!$U$20,INT((ROW()-14)/2),0)),"",OFFSET('9. METAS'!$U$20,INT((ROW()-14)/2),0)))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METAS'!$L$20,INT((ROW()-13)/2),0)),"",OFFSET('9. METAS'!$L$20,INT((ROW()-13)/2),0))</f>
        <v/>
      </c>
      <c r="I373" s="744"/>
      <c r="J373" s="194" t="str">
        <f ca="1">IF(MOD(ROW()-13,2)=0,IF(ISBLANK(OFFSET('11. SEGUIMIENTO 2026'!$N$14,INT((ROW()-13)/2),0)),"",OFFSET('11. SEGUIMIENTO 2026'!$N$14,INT((ROW()-13)/2),0)),IF(ISBLANK(OFFSET('9. METAS'!$R$20,INT((ROW()-14)/2),0)),"",OFFSET('9. METAS'!$R$20,INT((ROW()-14)/2),0)))</f>
        <v/>
      </c>
      <c r="K373" s="195" t="str">
        <f ca="1">IF(MOD(ROW()-13,2)=0,IF(ISBLANK(OFFSET('11. SEGUIMIENTO 2026'!$O$14,INT((ROW()-13)/2),0)),"",OFFSET('11. SEGUIMIENTO 2026'!$O$14,INT((ROW()-13)/2),0)),IF(ISBLANK(OFFSET('9. METAS'!$S$20,INT((ROW()-14)/2),0)),"",OFFSET('9. METAS'!$S$20,INT((ROW()-14)/2),0)))</f>
        <v/>
      </c>
      <c r="L373" s="195" t="str">
        <f ca="1">IF(MOD(ROW()-13,2)=0,IF(ISBLANK(OFFSET('11. SEGUIMIENTO 2026'!$P$14,INT((ROW()-13)/2),0)),"",OFFSET('11. SEGUIMIENTO 2026'!$P$14,INT((ROW()-13)/2),0)),IF(ISBLANK(OFFSET('9. METAS'!$T$20,INT((ROW()-14)/2),0)),"",OFFSET('9. METAS'!$T$20,INT((ROW()-14)/2),0)))</f>
        <v/>
      </c>
      <c r="M373" s="196" t="str">
        <f ca="1">IF(MOD(ROW()-13,2)=0,IF(ISBLANK(OFFSET('11. SEGUIMIENTO 2026'!$Q$14,INT((ROW()-13)/2),0)),"",OFFSET('11. SEGUIMIENTO 2026'!$Q$14,INT((ROW()-13)/2),0)),IF(ISBLANK(OFFSET('9. METAS'!$U$20,INT((ROW()-14)/2),0)),"",OFFSET('9. METAS'!$U$20,INT((ROW()-14)/2),0)))</f>
        <v/>
      </c>
      <c r="N373" s="742" t="str">
        <f t="shared" ref="N373" ca="1" si="356">IFERROR(J373/J374,"ND")</f>
        <v>ND</v>
      </c>
      <c r="O373" s="738" t="str">
        <f t="shared" ref="O373" ca="1" si="357">IFERROR(((J373+K373+L373+M373)/H373),"ND")</f>
        <v>ND</v>
      </c>
      <c r="P373" s="726"/>
    </row>
    <row r="374" spans="3:16">
      <c r="C374" s="760"/>
      <c r="D374" s="756"/>
      <c r="E374" s="756"/>
      <c r="F374" s="754"/>
      <c r="G374" s="751"/>
      <c r="H374" s="747"/>
      <c r="I374" s="745"/>
      <c r="J374" s="194" t="str">
        <f ca="1">IF(MOD(ROW()-13,2)=0,IF(ISBLANK(OFFSET('11. SEGUIMIENTO 2026'!$N$14,INT((ROW()-13)/2),0)),"",OFFSET('11. SEGUIMIENTO 2026'!$N$14,INT((ROW()-13)/2),0)),IF(ISBLANK(OFFSET('9. METAS'!$R$20,INT((ROW()-14)/2),0)),"",OFFSET('9. METAS'!$R$20,INT((ROW()-14)/2),0)))</f>
        <v/>
      </c>
      <c r="K374" s="195" t="str">
        <f ca="1">IF(MOD(ROW()-13,2)=0,IF(ISBLANK(OFFSET('11. SEGUIMIENTO 2026'!$O$14,INT((ROW()-13)/2),0)),"",OFFSET('11. SEGUIMIENTO 2026'!$O$14,INT((ROW()-13)/2),0)),IF(ISBLANK(OFFSET('9. METAS'!$S$20,INT((ROW()-14)/2),0)),"",OFFSET('9. METAS'!$S$20,INT((ROW()-14)/2),0)))</f>
        <v/>
      </c>
      <c r="L374" s="195" t="str">
        <f ca="1">IF(MOD(ROW()-13,2)=0,IF(ISBLANK(OFFSET('11. SEGUIMIENTO 2026'!$P$14,INT((ROW()-13)/2),0)),"",OFFSET('11. SEGUIMIENTO 2026'!$P$14,INT((ROW()-13)/2),0)),IF(ISBLANK(OFFSET('9. METAS'!$T$20,INT((ROW()-14)/2),0)),"",OFFSET('9. METAS'!$T$20,INT((ROW()-14)/2),0)))</f>
        <v/>
      </c>
      <c r="M374" s="196" t="str">
        <f ca="1">IF(MOD(ROW()-13,2)=0,IF(ISBLANK(OFFSET('11. SEGUIMIENTO 2026'!$Q$14,INT((ROW()-13)/2),0)),"",OFFSET('11. SEGUIMIENTO 2026'!$Q$14,INT((ROW()-13)/2),0)),IF(ISBLANK(OFFSET('9. METAS'!$U$20,INT((ROW()-14)/2),0)),"",OFFSET('9. METAS'!$U$20,INT((ROW()-14)/2),0)))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METAS'!$L$20,INT((ROW()-13)/2),0)),"",OFFSET('9. METAS'!$L$20,INT((ROW()-13)/2),0))</f>
        <v/>
      </c>
      <c r="I375" s="744"/>
      <c r="J375" s="194" t="str">
        <f ca="1">IF(MOD(ROW()-13,2)=0,IF(ISBLANK(OFFSET('11. SEGUIMIENTO 2026'!$N$14,INT((ROW()-13)/2),0)),"",OFFSET('11. SEGUIMIENTO 2026'!$N$14,INT((ROW()-13)/2),0)),IF(ISBLANK(OFFSET('9. METAS'!$R$20,INT((ROW()-14)/2),0)),"",OFFSET('9. METAS'!$R$20,INT((ROW()-14)/2),0)))</f>
        <v/>
      </c>
      <c r="K375" s="195" t="str">
        <f ca="1">IF(MOD(ROW()-13,2)=0,IF(ISBLANK(OFFSET('11. SEGUIMIENTO 2026'!$O$14,INT((ROW()-13)/2),0)),"",OFFSET('11. SEGUIMIENTO 2026'!$O$14,INT((ROW()-13)/2),0)),IF(ISBLANK(OFFSET('9. METAS'!$S$20,INT((ROW()-14)/2),0)),"",OFFSET('9. METAS'!$S$20,INT((ROW()-14)/2),0)))</f>
        <v/>
      </c>
      <c r="L375" s="195" t="str">
        <f ca="1">IF(MOD(ROW()-13,2)=0,IF(ISBLANK(OFFSET('11. SEGUIMIENTO 2026'!$P$14,INT((ROW()-13)/2),0)),"",OFFSET('11. SEGUIMIENTO 2026'!$P$14,INT((ROW()-13)/2),0)),IF(ISBLANK(OFFSET('9. METAS'!$T$20,INT((ROW()-14)/2),0)),"",OFFSET('9. METAS'!$T$20,INT((ROW()-14)/2),0)))</f>
        <v/>
      </c>
      <c r="M375" s="196" t="str">
        <f ca="1">IF(MOD(ROW()-13,2)=0,IF(ISBLANK(OFFSET('11. SEGUIMIENTO 2026'!$Q$14,INT((ROW()-13)/2),0)),"",OFFSET('11. SEGUIMIENTO 2026'!$Q$14,INT((ROW()-13)/2),0)),IF(ISBLANK(OFFSET('9. METAS'!$U$20,INT((ROW()-14)/2),0)),"",OFFSET('9. METAS'!$U$20,INT((ROW()-14)/2),0)))</f>
        <v/>
      </c>
      <c r="N375" s="742" t="str">
        <f t="shared" ref="N375" ca="1" si="358">IFERROR(J375/J376,"ND")</f>
        <v>ND</v>
      </c>
      <c r="O375" s="738" t="str">
        <f t="shared" ref="O375" ca="1" si="359">IFERROR(((J375+K375+L375+M375)/H375),"ND")</f>
        <v>ND</v>
      </c>
      <c r="P375" s="726"/>
    </row>
    <row r="376" spans="3:16">
      <c r="C376" s="760"/>
      <c r="D376" s="756"/>
      <c r="E376" s="756"/>
      <c r="F376" s="754"/>
      <c r="G376" s="751"/>
      <c r="H376" s="747"/>
      <c r="I376" s="745"/>
      <c r="J376" s="194" t="str">
        <f ca="1">IF(MOD(ROW()-13,2)=0,IF(ISBLANK(OFFSET('11. SEGUIMIENTO 2026'!$N$14,INT((ROW()-13)/2),0)),"",OFFSET('11. SEGUIMIENTO 2026'!$N$14,INT((ROW()-13)/2),0)),IF(ISBLANK(OFFSET('9. METAS'!$R$20,INT((ROW()-14)/2),0)),"",OFFSET('9. METAS'!$R$20,INT((ROW()-14)/2),0)))</f>
        <v/>
      </c>
      <c r="K376" s="195" t="str">
        <f ca="1">IF(MOD(ROW()-13,2)=0,IF(ISBLANK(OFFSET('11. SEGUIMIENTO 2026'!$O$14,INT((ROW()-13)/2),0)),"",OFFSET('11. SEGUIMIENTO 2026'!$O$14,INT((ROW()-13)/2),0)),IF(ISBLANK(OFFSET('9. METAS'!$S$20,INT((ROW()-14)/2),0)),"",OFFSET('9. METAS'!$S$20,INT((ROW()-14)/2),0)))</f>
        <v/>
      </c>
      <c r="L376" s="195" t="str">
        <f ca="1">IF(MOD(ROW()-13,2)=0,IF(ISBLANK(OFFSET('11. SEGUIMIENTO 2026'!$P$14,INT((ROW()-13)/2),0)),"",OFFSET('11. SEGUIMIENTO 2026'!$P$14,INT((ROW()-13)/2),0)),IF(ISBLANK(OFFSET('9. METAS'!$T$20,INT((ROW()-14)/2),0)),"",OFFSET('9. METAS'!$T$20,INT((ROW()-14)/2),0)))</f>
        <v/>
      </c>
      <c r="M376" s="196" t="str">
        <f ca="1">IF(MOD(ROW()-13,2)=0,IF(ISBLANK(OFFSET('11. SEGUIMIENTO 2026'!$Q$14,INT((ROW()-13)/2),0)),"",OFFSET('11. SEGUIMIENTO 2026'!$Q$14,INT((ROW()-13)/2),0)),IF(ISBLANK(OFFSET('9. METAS'!$U$20,INT((ROW()-14)/2),0)),"",OFFSET('9. METAS'!$U$20,INT((ROW()-14)/2),0)))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METAS'!$L$20,INT((ROW()-13)/2),0)),"",OFFSET('9. METAS'!$L$20,INT((ROW()-13)/2),0))</f>
        <v/>
      </c>
      <c r="I377" s="744"/>
      <c r="J377" s="194" t="str">
        <f ca="1">IF(MOD(ROW()-13,2)=0,IF(ISBLANK(OFFSET('11. SEGUIMIENTO 2026'!$N$14,INT((ROW()-13)/2),0)),"",OFFSET('11. SEGUIMIENTO 2026'!$N$14,INT((ROW()-13)/2),0)),IF(ISBLANK(OFFSET('9. METAS'!$R$20,INT((ROW()-14)/2),0)),"",OFFSET('9. METAS'!$R$20,INT((ROW()-14)/2),0)))</f>
        <v/>
      </c>
      <c r="K377" s="195" t="str">
        <f ca="1">IF(MOD(ROW()-13,2)=0,IF(ISBLANK(OFFSET('11. SEGUIMIENTO 2026'!$O$14,INT((ROW()-13)/2),0)),"",OFFSET('11. SEGUIMIENTO 2026'!$O$14,INT((ROW()-13)/2),0)),IF(ISBLANK(OFFSET('9. METAS'!$S$20,INT((ROW()-14)/2),0)),"",OFFSET('9. METAS'!$S$20,INT((ROW()-14)/2),0)))</f>
        <v/>
      </c>
      <c r="L377" s="195" t="str">
        <f ca="1">IF(MOD(ROW()-13,2)=0,IF(ISBLANK(OFFSET('11. SEGUIMIENTO 2026'!$P$14,INT((ROW()-13)/2),0)),"",OFFSET('11. SEGUIMIENTO 2026'!$P$14,INT((ROW()-13)/2),0)),IF(ISBLANK(OFFSET('9. METAS'!$T$20,INT((ROW()-14)/2),0)),"",OFFSET('9. METAS'!$T$20,INT((ROW()-14)/2),0)))</f>
        <v/>
      </c>
      <c r="M377" s="196" t="str">
        <f ca="1">IF(MOD(ROW()-13,2)=0,IF(ISBLANK(OFFSET('11. SEGUIMIENTO 2026'!$Q$14,INT((ROW()-13)/2),0)),"",OFFSET('11. SEGUIMIENTO 2026'!$Q$14,INT((ROW()-13)/2),0)),IF(ISBLANK(OFFSET('9. METAS'!$U$20,INT((ROW()-14)/2),0)),"",OFFSET('9. METAS'!$U$20,INT((ROW()-14)/2),0)))</f>
        <v/>
      </c>
      <c r="N377" s="742" t="str">
        <f t="shared" ref="N377" ca="1" si="360">IFERROR(J377/J378,"ND")</f>
        <v>ND</v>
      </c>
      <c r="O377" s="738" t="str">
        <f t="shared" ref="O377" ca="1" si="361">IFERROR(((J377+K377+L377+M377)/H377),"ND")</f>
        <v>ND</v>
      </c>
      <c r="P377" s="726"/>
    </row>
    <row r="378" spans="3:16">
      <c r="C378" s="760"/>
      <c r="D378" s="756"/>
      <c r="E378" s="756"/>
      <c r="F378" s="754"/>
      <c r="G378" s="751"/>
      <c r="H378" s="747"/>
      <c r="I378" s="745"/>
      <c r="J378" s="194" t="str">
        <f ca="1">IF(MOD(ROW()-13,2)=0,IF(ISBLANK(OFFSET('11. SEGUIMIENTO 2026'!$N$14,INT((ROW()-13)/2),0)),"",OFFSET('11. SEGUIMIENTO 2026'!$N$14,INT((ROW()-13)/2),0)),IF(ISBLANK(OFFSET('9. METAS'!$R$20,INT((ROW()-14)/2),0)),"",OFFSET('9. METAS'!$R$20,INT((ROW()-14)/2),0)))</f>
        <v/>
      </c>
      <c r="K378" s="195" t="str">
        <f ca="1">IF(MOD(ROW()-13,2)=0,IF(ISBLANK(OFFSET('11. SEGUIMIENTO 2026'!$O$14,INT((ROW()-13)/2),0)),"",OFFSET('11. SEGUIMIENTO 2026'!$O$14,INT((ROW()-13)/2),0)),IF(ISBLANK(OFFSET('9. METAS'!$S$20,INT((ROW()-14)/2),0)),"",OFFSET('9. METAS'!$S$20,INT((ROW()-14)/2),0)))</f>
        <v/>
      </c>
      <c r="L378" s="195" t="str">
        <f ca="1">IF(MOD(ROW()-13,2)=0,IF(ISBLANK(OFFSET('11. SEGUIMIENTO 2026'!$P$14,INT((ROW()-13)/2),0)),"",OFFSET('11. SEGUIMIENTO 2026'!$P$14,INT((ROW()-13)/2),0)),IF(ISBLANK(OFFSET('9. METAS'!$T$20,INT((ROW()-14)/2),0)),"",OFFSET('9. METAS'!$T$20,INT((ROW()-14)/2),0)))</f>
        <v/>
      </c>
      <c r="M378" s="196" t="str">
        <f ca="1">IF(MOD(ROW()-13,2)=0,IF(ISBLANK(OFFSET('11. SEGUIMIENTO 2026'!$Q$14,INT((ROW()-13)/2),0)),"",OFFSET('11. SEGUIMIENTO 2026'!$Q$14,INT((ROW()-13)/2),0)),IF(ISBLANK(OFFSET('9. METAS'!$U$20,INT((ROW()-14)/2),0)),"",OFFSET('9. METAS'!$U$20,INT((ROW()-14)/2),0)))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METAS'!$L$20,INT((ROW()-13)/2),0)),"",OFFSET('9. METAS'!$L$20,INT((ROW()-13)/2),0))</f>
        <v/>
      </c>
      <c r="I379" s="744"/>
      <c r="J379" s="194" t="str">
        <f ca="1">IF(MOD(ROW()-13,2)=0,IF(ISBLANK(OFFSET('11. SEGUIMIENTO 2026'!$N$14,INT((ROW()-13)/2),0)),"",OFFSET('11. SEGUIMIENTO 2026'!$N$14,INT((ROW()-13)/2),0)),IF(ISBLANK(OFFSET('9. METAS'!$R$20,INT((ROW()-14)/2),0)),"",OFFSET('9. METAS'!$R$20,INT((ROW()-14)/2),0)))</f>
        <v/>
      </c>
      <c r="K379" s="195" t="str">
        <f ca="1">IF(MOD(ROW()-13,2)=0,IF(ISBLANK(OFFSET('11. SEGUIMIENTO 2026'!$O$14,INT((ROW()-13)/2),0)),"",OFFSET('11. SEGUIMIENTO 2026'!$O$14,INT((ROW()-13)/2),0)),IF(ISBLANK(OFFSET('9. METAS'!$S$20,INT((ROW()-14)/2),0)),"",OFFSET('9. METAS'!$S$20,INT((ROW()-14)/2),0)))</f>
        <v/>
      </c>
      <c r="L379" s="195" t="str">
        <f ca="1">IF(MOD(ROW()-13,2)=0,IF(ISBLANK(OFFSET('11. SEGUIMIENTO 2026'!$P$14,INT((ROW()-13)/2),0)),"",OFFSET('11. SEGUIMIENTO 2026'!$P$14,INT((ROW()-13)/2),0)),IF(ISBLANK(OFFSET('9. METAS'!$T$20,INT((ROW()-14)/2),0)),"",OFFSET('9. METAS'!$T$20,INT((ROW()-14)/2),0)))</f>
        <v/>
      </c>
      <c r="M379" s="196" t="str">
        <f ca="1">IF(MOD(ROW()-13,2)=0,IF(ISBLANK(OFFSET('11. SEGUIMIENTO 2026'!$Q$14,INT((ROW()-13)/2),0)),"",OFFSET('11. SEGUIMIENTO 2026'!$Q$14,INT((ROW()-13)/2),0)),IF(ISBLANK(OFFSET('9. METAS'!$U$20,INT((ROW()-14)/2),0)),"",OFFSET('9. METAS'!$U$20,INT((ROW()-14)/2),0)))</f>
        <v/>
      </c>
      <c r="N379" s="742" t="str">
        <f t="shared" ref="N379" ca="1" si="362">IFERROR(J379/J380,"ND")</f>
        <v>ND</v>
      </c>
      <c r="O379" s="738" t="str">
        <f t="shared" ref="O379" ca="1" si="363">IFERROR(((J379+K379+L379+M379)/H379),"ND")</f>
        <v>ND</v>
      </c>
      <c r="P379" s="726"/>
    </row>
    <row r="380" spans="3:16">
      <c r="C380" s="760"/>
      <c r="D380" s="756"/>
      <c r="E380" s="756"/>
      <c r="F380" s="754"/>
      <c r="G380" s="751"/>
      <c r="H380" s="747"/>
      <c r="I380" s="745"/>
      <c r="J380" s="194" t="str">
        <f ca="1">IF(MOD(ROW()-13,2)=0,IF(ISBLANK(OFFSET('11. SEGUIMIENTO 2026'!$N$14,INT((ROW()-13)/2),0)),"",OFFSET('11. SEGUIMIENTO 2026'!$N$14,INT((ROW()-13)/2),0)),IF(ISBLANK(OFFSET('9. METAS'!$R$20,INT((ROW()-14)/2),0)),"",OFFSET('9. METAS'!$R$20,INT((ROW()-14)/2),0)))</f>
        <v/>
      </c>
      <c r="K380" s="195" t="str">
        <f ca="1">IF(MOD(ROW()-13,2)=0,IF(ISBLANK(OFFSET('11. SEGUIMIENTO 2026'!$O$14,INT((ROW()-13)/2),0)),"",OFFSET('11. SEGUIMIENTO 2026'!$O$14,INT((ROW()-13)/2),0)),IF(ISBLANK(OFFSET('9. METAS'!$S$20,INT((ROW()-14)/2),0)),"",OFFSET('9. METAS'!$S$20,INT((ROW()-14)/2),0)))</f>
        <v/>
      </c>
      <c r="L380" s="195" t="str">
        <f ca="1">IF(MOD(ROW()-13,2)=0,IF(ISBLANK(OFFSET('11. SEGUIMIENTO 2026'!$P$14,INT((ROW()-13)/2),0)),"",OFFSET('11. SEGUIMIENTO 2026'!$P$14,INT((ROW()-13)/2),0)),IF(ISBLANK(OFFSET('9. METAS'!$T$20,INT((ROW()-14)/2),0)),"",OFFSET('9. METAS'!$T$20,INT((ROW()-14)/2),0)))</f>
        <v/>
      </c>
      <c r="M380" s="196" t="str">
        <f ca="1">IF(MOD(ROW()-13,2)=0,IF(ISBLANK(OFFSET('11. SEGUIMIENTO 2026'!$Q$14,INT((ROW()-13)/2),0)),"",OFFSET('11. SEGUIMIENTO 2026'!$Q$14,INT((ROW()-13)/2),0)),IF(ISBLANK(OFFSET('9. METAS'!$U$20,INT((ROW()-14)/2),0)),"",OFFSET('9. METAS'!$U$20,INT((ROW()-14)/2),0)))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METAS'!$L$20,INT((ROW()-13)/2),0)),"",OFFSET('9. METAS'!$L$20,INT((ROW()-13)/2),0))</f>
        <v/>
      </c>
      <c r="I381" s="744"/>
      <c r="J381" s="194" t="str">
        <f ca="1">IF(MOD(ROW()-13,2)=0,IF(ISBLANK(OFFSET('11. SEGUIMIENTO 2026'!$N$14,INT((ROW()-13)/2),0)),"",OFFSET('11. SEGUIMIENTO 2026'!$N$14,INT((ROW()-13)/2),0)),IF(ISBLANK(OFFSET('9. METAS'!$R$20,INT((ROW()-14)/2),0)),"",OFFSET('9. METAS'!$R$20,INT((ROW()-14)/2),0)))</f>
        <v/>
      </c>
      <c r="K381" s="195" t="str">
        <f ca="1">IF(MOD(ROW()-13,2)=0,IF(ISBLANK(OFFSET('11. SEGUIMIENTO 2026'!$O$14,INT((ROW()-13)/2),0)),"",OFFSET('11. SEGUIMIENTO 2026'!$O$14,INT((ROW()-13)/2),0)),IF(ISBLANK(OFFSET('9. METAS'!$S$20,INT((ROW()-14)/2),0)),"",OFFSET('9. METAS'!$S$20,INT((ROW()-14)/2),0)))</f>
        <v/>
      </c>
      <c r="L381" s="195" t="str">
        <f ca="1">IF(MOD(ROW()-13,2)=0,IF(ISBLANK(OFFSET('11. SEGUIMIENTO 2026'!$P$14,INT((ROW()-13)/2),0)),"",OFFSET('11. SEGUIMIENTO 2026'!$P$14,INT((ROW()-13)/2),0)),IF(ISBLANK(OFFSET('9. METAS'!$T$20,INT((ROW()-14)/2),0)),"",OFFSET('9. METAS'!$T$20,INT((ROW()-14)/2),0)))</f>
        <v/>
      </c>
      <c r="M381" s="196" t="str">
        <f ca="1">IF(MOD(ROW()-13,2)=0,IF(ISBLANK(OFFSET('11. SEGUIMIENTO 2026'!$Q$14,INT((ROW()-13)/2),0)),"",OFFSET('11. SEGUIMIENTO 2026'!$Q$14,INT((ROW()-13)/2),0)),IF(ISBLANK(OFFSET('9. METAS'!$U$20,INT((ROW()-14)/2),0)),"",OFFSET('9. METAS'!$U$20,INT((ROW()-14)/2),0)))</f>
        <v/>
      </c>
      <c r="N381" s="742" t="str">
        <f t="shared" ref="N381" ca="1" si="364">IFERROR(J381/J382,"ND")</f>
        <v>ND</v>
      </c>
      <c r="O381" s="738" t="str">
        <f t="shared" ref="O381" ca="1" si="365">IFERROR(((J381+K381+L381+M381)/H381),"ND")</f>
        <v>ND</v>
      </c>
      <c r="P381" s="726"/>
    </row>
    <row r="382" spans="3:16">
      <c r="C382" s="760"/>
      <c r="D382" s="756"/>
      <c r="E382" s="756"/>
      <c r="F382" s="754"/>
      <c r="G382" s="751"/>
      <c r="H382" s="747"/>
      <c r="I382" s="745"/>
      <c r="J382" s="194" t="str">
        <f ca="1">IF(MOD(ROW()-13,2)=0,IF(ISBLANK(OFFSET('11. SEGUIMIENTO 2026'!$N$14,INT((ROW()-13)/2),0)),"",OFFSET('11. SEGUIMIENTO 2026'!$N$14,INT((ROW()-13)/2),0)),IF(ISBLANK(OFFSET('9. METAS'!$R$20,INT((ROW()-14)/2),0)),"",OFFSET('9. METAS'!$R$20,INT((ROW()-14)/2),0)))</f>
        <v/>
      </c>
      <c r="K382" s="195" t="str">
        <f ca="1">IF(MOD(ROW()-13,2)=0,IF(ISBLANK(OFFSET('11. SEGUIMIENTO 2026'!$O$14,INT((ROW()-13)/2),0)),"",OFFSET('11. SEGUIMIENTO 2026'!$O$14,INT((ROW()-13)/2),0)),IF(ISBLANK(OFFSET('9. METAS'!$S$20,INT((ROW()-14)/2),0)),"",OFFSET('9. METAS'!$S$20,INT((ROW()-14)/2),0)))</f>
        <v/>
      </c>
      <c r="L382" s="195" t="str">
        <f ca="1">IF(MOD(ROW()-13,2)=0,IF(ISBLANK(OFFSET('11. SEGUIMIENTO 2026'!$P$14,INT((ROW()-13)/2),0)),"",OFFSET('11. SEGUIMIENTO 2026'!$P$14,INT((ROW()-13)/2),0)),IF(ISBLANK(OFFSET('9. METAS'!$T$20,INT((ROW()-14)/2),0)),"",OFFSET('9. METAS'!$T$20,INT((ROW()-14)/2),0)))</f>
        <v/>
      </c>
      <c r="M382" s="196" t="str">
        <f ca="1">IF(MOD(ROW()-13,2)=0,IF(ISBLANK(OFFSET('11. SEGUIMIENTO 2026'!$Q$14,INT((ROW()-13)/2),0)),"",OFFSET('11. SEGUIMIENTO 2026'!$Q$14,INT((ROW()-13)/2),0)),IF(ISBLANK(OFFSET('9. METAS'!$U$20,INT((ROW()-14)/2),0)),"",OFFSET('9. METAS'!$U$20,INT((ROW()-14)/2),0)))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METAS'!$L$20,INT((ROW()-13)/2),0)),"",OFFSET('9. METAS'!$L$20,INT((ROW()-13)/2),0))</f>
        <v/>
      </c>
      <c r="I383" s="744"/>
      <c r="J383" s="194" t="str">
        <f ca="1">IF(MOD(ROW()-13,2)=0,IF(ISBLANK(OFFSET('11. SEGUIMIENTO 2026'!$N$14,INT((ROW()-13)/2),0)),"",OFFSET('11. SEGUIMIENTO 2026'!$N$14,INT((ROW()-13)/2),0)),IF(ISBLANK(OFFSET('9. METAS'!$R$20,INT((ROW()-14)/2),0)),"",OFFSET('9. METAS'!$R$20,INT((ROW()-14)/2),0)))</f>
        <v/>
      </c>
      <c r="K383" s="195" t="str">
        <f ca="1">IF(MOD(ROW()-13,2)=0,IF(ISBLANK(OFFSET('11. SEGUIMIENTO 2026'!$O$14,INT((ROW()-13)/2),0)),"",OFFSET('11. SEGUIMIENTO 2026'!$O$14,INT((ROW()-13)/2),0)),IF(ISBLANK(OFFSET('9. METAS'!$S$20,INT((ROW()-14)/2),0)),"",OFFSET('9. METAS'!$S$20,INT((ROW()-14)/2),0)))</f>
        <v/>
      </c>
      <c r="L383" s="195" t="str">
        <f ca="1">IF(MOD(ROW()-13,2)=0,IF(ISBLANK(OFFSET('11. SEGUIMIENTO 2026'!$P$14,INT((ROW()-13)/2),0)),"",OFFSET('11. SEGUIMIENTO 2026'!$P$14,INT((ROW()-13)/2),0)),IF(ISBLANK(OFFSET('9. METAS'!$T$20,INT((ROW()-14)/2),0)),"",OFFSET('9. METAS'!$T$20,INT((ROW()-14)/2),0)))</f>
        <v/>
      </c>
      <c r="M383" s="196" t="str">
        <f ca="1">IF(MOD(ROW()-13,2)=0,IF(ISBLANK(OFFSET('11. SEGUIMIENTO 2026'!$Q$14,INT((ROW()-13)/2),0)),"",OFFSET('11. SEGUIMIENTO 2026'!$Q$14,INT((ROW()-13)/2),0)),IF(ISBLANK(OFFSET('9. METAS'!$U$20,INT((ROW()-14)/2),0)),"",OFFSET('9. METAS'!$U$20,INT((ROW()-14)/2),0)))</f>
        <v/>
      </c>
      <c r="N383" s="742" t="str">
        <f t="shared" ref="N383" ca="1" si="366">IFERROR(J383/J384,"ND")</f>
        <v>ND</v>
      </c>
      <c r="O383" s="738" t="str">
        <f t="shared" ref="O383" ca="1" si="367">IFERROR(((J383+K383+L383+M383)/H383),"ND")</f>
        <v>ND</v>
      </c>
      <c r="P383" s="726"/>
    </row>
    <row r="384" spans="3:16">
      <c r="C384" s="760"/>
      <c r="D384" s="756"/>
      <c r="E384" s="756"/>
      <c r="F384" s="754"/>
      <c r="G384" s="751"/>
      <c r="H384" s="747"/>
      <c r="I384" s="745"/>
      <c r="J384" s="194" t="str">
        <f ca="1">IF(MOD(ROW()-13,2)=0,IF(ISBLANK(OFFSET('11. SEGUIMIENTO 2026'!$N$14,INT((ROW()-13)/2),0)),"",OFFSET('11. SEGUIMIENTO 2026'!$N$14,INT((ROW()-13)/2),0)),IF(ISBLANK(OFFSET('9. METAS'!$R$20,INT((ROW()-14)/2),0)),"",OFFSET('9. METAS'!$R$20,INT((ROW()-14)/2),0)))</f>
        <v/>
      </c>
      <c r="K384" s="195" t="str">
        <f ca="1">IF(MOD(ROW()-13,2)=0,IF(ISBLANK(OFFSET('11. SEGUIMIENTO 2026'!$O$14,INT((ROW()-13)/2),0)),"",OFFSET('11. SEGUIMIENTO 2026'!$O$14,INT((ROW()-13)/2),0)),IF(ISBLANK(OFFSET('9. METAS'!$S$20,INT((ROW()-14)/2),0)),"",OFFSET('9. METAS'!$S$20,INT((ROW()-14)/2),0)))</f>
        <v/>
      </c>
      <c r="L384" s="195" t="str">
        <f ca="1">IF(MOD(ROW()-13,2)=0,IF(ISBLANK(OFFSET('11. SEGUIMIENTO 2026'!$P$14,INT((ROW()-13)/2),0)),"",OFFSET('11. SEGUIMIENTO 2026'!$P$14,INT((ROW()-13)/2),0)),IF(ISBLANK(OFFSET('9. METAS'!$T$20,INT((ROW()-14)/2),0)),"",OFFSET('9. METAS'!$T$20,INT((ROW()-14)/2),0)))</f>
        <v/>
      </c>
      <c r="M384" s="196" t="str">
        <f ca="1">IF(MOD(ROW()-13,2)=0,IF(ISBLANK(OFFSET('11. SEGUIMIENTO 2026'!$Q$14,INT((ROW()-13)/2),0)),"",OFFSET('11. SEGUIMIENTO 2026'!$Q$14,INT((ROW()-13)/2),0)),IF(ISBLANK(OFFSET('9. METAS'!$U$20,INT((ROW()-14)/2),0)),"",OFFSET('9. METAS'!$U$20,INT((ROW()-14)/2),0)))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METAS'!$L$20,INT((ROW()-13)/2),0)),"",OFFSET('9. METAS'!$L$20,INT((ROW()-13)/2),0))</f>
        <v/>
      </c>
      <c r="I385" s="744"/>
      <c r="J385" s="194" t="str">
        <f ca="1">IF(MOD(ROW()-13,2)=0,IF(ISBLANK(OFFSET('11. SEGUIMIENTO 2026'!$N$14,INT((ROW()-13)/2),0)),"",OFFSET('11. SEGUIMIENTO 2026'!$N$14,INT((ROW()-13)/2),0)),IF(ISBLANK(OFFSET('9. METAS'!$R$20,INT((ROW()-14)/2),0)),"",OFFSET('9. METAS'!$R$20,INT((ROW()-14)/2),0)))</f>
        <v/>
      </c>
      <c r="K385" s="195" t="str">
        <f ca="1">IF(MOD(ROW()-13,2)=0,IF(ISBLANK(OFFSET('11. SEGUIMIENTO 2026'!$O$14,INT((ROW()-13)/2),0)),"",OFFSET('11. SEGUIMIENTO 2026'!$O$14,INT((ROW()-13)/2),0)),IF(ISBLANK(OFFSET('9. METAS'!$S$20,INT((ROW()-14)/2),0)),"",OFFSET('9. METAS'!$S$20,INT((ROW()-14)/2),0)))</f>
        <v/>
      </c>
      <c r="L385" s="195" t="str">
        <f ca="1">IF(MOD(ROW()-13,2)=0,IF(ISBLANK(OFFSET('11. SEGUIMIENTO 2026'!$P$14,INT((ROW()-13)/2),0)),"",OFFSET('11. SEGUIMIENTO 2026'!$P$14,INT((ROW()-13)/2),0)),IF(ISBLANK(OFFSET('9. METAS'!$T$20,INT((ROW()-14)/2),0)),"",OFFSET('9. METAS'!$T$20,INT((ROW()-14)/2),0)))</f>
        <v/>
      </c>
      <c r="M385" s="196" t="str">
        <f ca="1">IF(MOD(ROW()-13,2)=0,IF(ISBLANK(OFFSET('11. SEGUIMIENTO 2026'!$Q$14,INT((ROW()-13)/2),0)),"",OFFSET('11. SEGUIMIENTO 2026'!$Q$14,INT((ROW()-13)/2),0)),IF(ISBLANK(OFFSET('9. METAS'!$U$20,INT((ROW()-14)/2),0)),"",OFFSET('9. METAS'!$U$20,INT((ROW()-14)/2),0)))</f>
        <v/>
      </c>
      <c r="N385" s="742" t="str">
        <f t="shared" ref="N385" ca="1" si="368">IFERROR(J385/J386,"ND")</f>
        <v>ND</v>
      </c>
      <c r="O385" s="738" t="str">
        <f t="shared" ref="O385" ca="1" si="369">IFERROR(((J385+K385+L385+M385)/H385),"ND")</f>
        <v>ND</v>
      </c>
      <c r="P385" s="726"/>
    </row>
    <row r="386" spans="3:16">
      <c r="C386" s="760"/>
      <c r="D386" s="756"/>
      <c r="E386" s="756"/>
      <c r="F386" s="754"/>
      <c r="G386" s="751"/>
      <c r="H386" s="747"/>
      <c r="I386" s="745"/>
      <c r="J386" s="194" t="str">
        <f ca="1">IF(MOD(ROW()-13,2)=0,IF(ISBLANK(OFFSET('11. SEGUIMIENTO 2026'!$N$14,INT((ROW()-13)/2),0)),"",OFFSET('11. SEGUIMIENTO 2026'!$N$14,INT((ROW()-13)/2),0)),IF(ISBLANK(OFFSET('9. METAS'!$R$20,INT((ROW()-14)/2),0)),"",OFFSET('9. METAS'!$R$20,INT((ROW()-14)/2),0)))</f>
        <v/>
      </c>
      <c r="K386" s="195" t="str">
        <f ca="1">IF(MOD(ROW()-13,2)=0,IF(ISBLANK(OFFSET('11. SEGUIMIENTO 2026'!$O$14,INT((ROW()-13)/2),0)),"",OFFSET('11. SEGUIMIENTO 2026'!$O$14,INT((ROW()-13)/2),0)),IF(ISBLANK(OFFSET('9. METAS'!$S$20,INT((ROW()-14)/2),0)),"",OFFSET('9. METAS'!$S$20,INT((ROW()-14)/2),0)))</f>
        <v/>
      </c>
      <c r="L386" s="195" t="str">
        <f ca="1">IF(MOD(ROW()-13,2)=0,IF(ISBLANK(OFFSET('11. SEGUIMIENTO 2026'!$P$14,INT((ROW()-13)/2),0)),"",OFFSET('11. SEGUIMIENTO 2026'!$P$14,INT((ROW()-13)/2),0)),IF(ISBLANK(OFFSET('9. METAS'!$T$20,INT((ROW()-14)/2),0)),"",OFFSET('9. METAS'!$T$20,INT((ROW()-14)/2),0)))</f>
        <v/>
      </c>
      <c r="M386" s="196" t="str">
        <f ca="1">IF(MOD(ROW()-13,2)=0,IF(ISBLANK(OFFSET('11. SEGUIMIENTO 2026'!$Q$14,INT((ROW()-13)/2),0)),"",OFFSET('11. SEGUIMIENTO 2026'!$Q$14,INT((ROW()-13)/2),0)),IF(ISBLANK(OFFSET('9. METAS'!$U$20,INT((ROW()-14)/2),0)),"",OFFSET('9. METAS'!$U$20,INT((ROW()-14)/2),0)))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METAS'!$L$20,INT((ROW()-13)/2),0)),"",OFFSET('9. METAS'!$L$20,INT((ROW()-13)/2),0))</f>
        <v/>
      </c>
      <c r="I387" s="744"/>
      <c r="J387" s="194" t="str">
        <f ca="1">IF(MOD(ROW()-13,2)=0,IF(ISBLANK(OFFSET('11. SEGUIMIENTO 2026'!$N$14,INT((ROW()-13)/2),0)),"",OFFSET('11. SEGUIMIENTO 2026'!$N$14,INT((ROW()-13)/2),0)),IF(ISBLANK(OFFSET('9. METAS'!$R$20,INT((ROW()-14)/2),0)),"",OFFSET('9. METAS'!$R$20,INT((ROW()-14)/2),0)))</f>
        <v/>
      </c>
      <c r="K387" s="195" t="str">
        <f ca="1">IF(MOD(ROW()-13,2)=0,IF(ISBLANK(OFFSET('11. SEGUIMIENTO 2026'!$O$14,INT((ROW()-13)/2),0)),"",OFFSET('11. SEGUIMIENTO 2026'!$O$14,INT((ROW()-13)/2),0)),IF(ISBLANK(OFFSET('9. METAS'!$S$20,INT((ROW()-14)/2),0)),"",OFFSET('9. METAS'!$S$20,INT((ROW()-14)/2),0)))</f>
        <v/>
      </c>
      <c r="L387" s="195" t="str">
        <f ca="1">IF(MOD(ROW()-13,2)=0,IF(ISBLANK(OFFSET('11. SEGUIMIENTO 2026'!$P$14,INT((ROW()-13)/2),0)),"",OFFSET('11. SEGUIMIENTO 2026'!$P$14,INT((ROW()-13)/2),0)),IF(ISBLANK(OFFSET('9. METAS'!$T$20,INT((ROW()-14)/2),0)),"",OFFSET('9. METAS'!$T$20,INT((ROW()-14)/2),0)))</f>
        <v/>
      </c>
      <c r="M387" s="196" t="str">
        <f ca="1">IF(MOD(ROW()-13,2)=0,IF(ISBLANK(OFFSET('11. SEGUIMIENTO 2026'!$Q$14,INT((ROW()-13)/2),0)),"",OFFSET('11. SEGUIMIENTO 2026'!$Q$14,INT((ROW()-13)/2),0)),IF(ISBLANK(OFFSET('9. METAS'!$U$20,INT((ROW()-14)/2),0)),"",OFFSET('9. METAS'!$U$20,INT((ROW()-14)/2),0)))</f>
        <v/>
      </c>
      <c r="N387" s="742" t="str">
        <f t="shared" ref="N387" ca="1" si="370">IFERROR(J387/J388,"ND")</f>
        <v>ND</v>
      </c>
      <c r="O387" s="738" t="str">
        <f t="shared" ref="O387" ca="1" si="371">IFERROR(((J387+K387+L387+M387)/H387),"ND")</f>
        <v>ND</v>
      </c>
      <c r="P387" s="726"/>
    </row>
    <row r="388" spans="3:16">
      <c r="C388" s="760"/>
      <c r="D388" s="756"/>
      <c r="E388" s="756"/>
      <c r="F388" s="754"/>
      <c r="G388" s="751"/>
      <c r="H388" s="747"/>
      <c r="I388" s="745"/>
      <c r="J388" s="194" t="str">
        <f ca="1">IF(MOD(ROW()-13,2)=0,IF(ISBLANK(OFFSET('11. SEGUIMIENTO 2026'!$N$14,INT((ROW()-13)/2),0)),"",OFFSET('11. SEGUIMIENTO 2026'!$N$14,INT((ROW()-13)/2),0)),IF(ISBLANK(OFFSET('9. METAS'!$R$20,INT((ROW()-14)/2),0)),"",OFFSET('9. METAS'!$R$20,INT((ROW()-14)/2),0)))</f>
        <v/>
      </c>
      <c r="K388" s="195" t="str">
        <f ca="1">IF(MOD(ROW()-13,2)=0,IF(ISBLANK(OFFSET('11. SEGUIMIENTO 2026'!$O$14,INT((ROW()-13)/2),0)),"",OFFSET('11. SEGUIMIENTO 2026'!$O$14,INT((ROW()-13)/2),0)),IF(ISBLANK(OFFSET('9. METAS'!$S$20,INT((ROW()-14)/2),0)),"",OFFSET('9. METAS'!$S$20,INT((ROW()-14)/2),0)))</f>
        <v/>
      </c>
      <c r="L388" s="195" t="str">
        <f ca="1">IF(MOD(ROW()-13,2)=0,IF(ISBLANK(OFFSET('11. SEGUIMIENTO 2026'!$P$14,INT((ROW()-13)/2),0)),"",OFFSET('11. SEGUIMIENTO 2026'!$P$14,INT((ROW()-13)/2),0)),IF(ISBLANK(OFFSET('9. METAS'!$T$20,INT((ROW()-14)/2),0)),"",OFFSET('9. METAS'!$T$20,INT((ROW()-14)/2),0)))</f>
        <v/>
      </c>
      <c r="M388" s="196" t="str">
        <f ca="1">IF(MOD(ROW()-13,2)=0,IF(ISBLANK(OFFSET('11. SEGUIMIENTO 2026'!$Q$14,INT((ROW()-13)/2),0)),"",OFFSET('11. SEGUIMIENTO 2026'!$Q$14,INT((ROW()-13)/2),0)),IF(ISBLANK(OFFSET('9. METAS'!$U$20,INT((ROW()-14)/2),0)),"",OFFSET('9. METAS'!$U$20,INT((ROW()-14)/2),0)))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METAS'!$L$20,INT((ROW()-13)/2),0)),"",OFFSET('9. METAS'!$L$20,INT((ROW()-13)/2),0))</f>
        <v/>
      </c>
      <c r="I389" s="744"/>
      <c r="J389" s="194" t="str">
        <f ca="1">IF(MOD(ROW()-13,2)=0,IF(ISBLANK(OFFSET('11. SEGUIMIENTO 2026'!$N$14,INT((ROW()-13)/2),0)),"",OFFSET('11. SEGUIMIENTO 2026'!$N$14,INT((ROW()-13)/2),0)),IF(ISBLANK(OFFSET('9. METAS'!$R$20,INT((ROW()-14)/2),0)),"",OFFSET('9. METAS'!$R$20,INT((ROW()-14)/2),0)))</f>
        <v/>
      </c>
      <c r="K389" s="195" t="str">
        <f ca="1">IF(MOD(ROW()-13,2)=0,IF(ISBLANK(OFFSET('11. SEGUIMIENTO 2026'!$O$14,INT((ROW()-13)/2),0)),"",OFFSET('11. SEGUIMIENTO 2026'!$O$14,INT((ROW()-13)/2),0)),IF(ISBLANK(OFFSET('9. METAS'!$S$20,INT((ROW()-14)/2),0)),"",OFFSET('9. METAS'!$S$20,INT((ROW()-14)/2),0)))</f>
        <v/>
      </c>
      <c r="L389" s="195" t="str">
        <f ca="1">IF(MOD(ROW()-13,2)=0,IF(ISBLANK(OFFSET('11. SEGUIMIENTO 2026'!$P$14,INT((ROW()-13)/2),0)),"",OFFSET('11. SEGUIMIENTO 2026'!$P$14,INT((ROW()-13)/2),0)),IF(ISBLANK(OFFSET('9. METAS'!$T$20,INT((ROW()-14)/2),0)),"",OFFSET('9. METAS'!$T$20,INT((ROW()-14)/2),0)))</f>
        <v/>
      </c>
      <c r="M389" s="196" t="str">
        <f ca="1">IF(MOD(ROW()-13,2)=0,IF(ISBLANK(OFFSET('11. SEGUIMIENTO 2026'!$Q$14,INT((ROW()-13)/2),0)),"",OFFSET('11. SEGUIMIENTO 2026'!$Q$14,INT((ROW()-13)/2),0)),IF(ISBLANK(OFFSET('9. METAS'!$U$20,INT((ROW()-14)/2),0)),"",OFFSET('9. METAS'!$U$20,INT((ROW()-14)/2),0)))</f>
        <v/>
      </c>
      <c r="N389" s="742" t="str">
        <f t="shared" ref="N389" ca="1" si="372">IFERROR(J389/J390,"ND")</f>
        <v>ND</v>
      </c>
      <c r="O389" s="738" t="str">
        <f t="shared" ref="O389" ca="1" si="373">IFERROR(((J389+K389+L389+M389)/H389),"ND")</f>
        <v>ND</v>
      </c>
      <c r="P389" s="726"/>
    </row>
    <row r="390" spans="3:16">
      <c r="C390" s="760"/>
      <c r="D390" s="756"/>
      <c r="E390" s="756"/>
      <c r="F390" s="754"/>
      <c r="G390" s="751"/>
      <c r="H390" s="747"/>
      <c r="I390" s="745"/>
      <c r="J390" s="194" t="str">
        <f ca="1">IF(MOD(ROW()-13,2)=0,IF(ISBLANK(OFFSET('11. SEGUIMIENTO 2026'!$N$14,INT((ROW()-13)/2),0)),"",OFFSET('11. SEGUIMIENTO 2026'!$N$14,INT((ROW()-13)/2),0)),IF(ISBLANK(OFFSET('9. METAS'!$R$20,INT((ROW()-14)/2),0)),"",OFFSET('9. METAS'!$R$20,INT((ROW()-14)/2),0)))</f>
        <v/>
      </c>
      <c r="K390" s="195" t="str">
        <f ca="1">IF(MOD(ROW()-13,2)=0,IF(ISBLANK(OFFSET('11. SEGUIMIENTO 2026'!$O$14,INT((ROW()-13)/2),0)),"",OFFSET('11. SEGUIMIENTO 2026'!$O$14,INT((ROW()-13)/2),0)),IF(ISBLANK(OFFSET('9. METAS'!$S$20,INT((ROW()-14)/2),0)),"",OFFSET('9. METAS'!$S$20,INT((ROW()-14)/2),0)))</f>
        <v/>
      </c>
      <c r="L390" s="195" t="str">
        <f ca="1">IF(MOD(ROW()-13,2)=0,IF(ISBLANK(OFFSET('11. SEGUIMIENTO 2026'!$P$14,INT((ROW()-13)/2),0)),"",OFFSET('11. SEGUIMIENTO 2026'!$P$14,INT((ROW()-13)/2),0)),IF(ISBLANK(OFFSET('9. METAS'!$T$20,INT((ROW()-14)/2),0)),"",OFFSET('9. METAS'!$T$20,INT((ROW()-14)/2),0)))</f>
        <v/>
      </c>
      <c r="M390" s="196" t="str">
        <f ca="1">IF(MOD(ROW()-13,2)=0,IF(ISBLANK(OFFSET('11. SEGUIMIENTO 2026'!$Q$14,INT((ROW()-13)/2),0)),"",OFFSET('11. SEGUIMIENTO 2026'!$Q$14,INT((ROW()-13)/2),0)),IF(ISBLANK(OFFSET('9. METAS'!$U$20,INT((ROW()-14)/2),0)),"",OFFSET('9. METAS'!$U$20,INT((ROW()-14)/2),0)))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METAS'!$L$20,INT((ROW()-13)/2),0)),"",OFFSET('9. METAS'!$L$20,INT((ROW()-13)/2),0))</f>
        <v/>
      </c>
      <c r="I391" s="744"/>
      <c r="J391" s="194" t="str">
        <f ca="1">IF(MOD(ROW()-13,2)=0,IF(ISBLANK(OFFSET('11. SEGUIMIENTO 2026'!$N$14,INT((ROW()-13)/2),0)),"",OFFSET('11. SEGUIMIENTO 2026'!$N$14,INT((ROW()-13)/2),0)),IF(ISBLANK(OFFSET('9. METAS'!$R$20,INT((ROW()-14)/2),0)),"",OFFSET('9. METAS'!$R$20,INT((ROW()-14)/2),0)))</f>
        <v/>
      </c>
      <c r="K391" s="195" t="str">
        <f ca="1">IF(MOD(ROW()-13,2)=0,IF(ISBLANK(OFFSET('11. SEGUIMIENTO 2026'!$O$14,INT((ROW()-13)/2),0)),"",OFFSET('11. SEGUIMIENTO 2026'!$O$14,INT((ROW()-13)/2),0)),IF(ISBLANK(OFFSET('9. METAS'!$S$20,INT((ROW()-14)/2),0)),"",OFFSET('9. METAS'!$S$20,INT((ROW()-14)/2),0)))</f>
        <v/>
      </c>
      <c r="L391" s="195" t="str">
        <f ca="1">IF(MOD(ROW()-13,2)=0,IF(ISBLANK(OFFSET('11. SEGUIMIENTO 2026'!$P$14,INT((ROW()-13)/2),0)),"",OFFSET('11. SEGUIMIENTO 2026'!$P$14,INT((ROW()-13)/2),0)),IF(ISBLANK(OFFSET('9. METAS'!$T$20,INT((ROW()-14)/2),0)),"",OFFSET('9. METAS'!$T$20,INT((ROW()-14)/2),0)))</f>
        <v/>
      </c>
      <c r="M391" s="196" t="str">
        <f ca="1">IF(MOD(ROW()-13,2)=0,IF(ISBLANK(OFFSET('11. SEGUIMIENTO 2026'!$Q$14,INT((ROW()-13)/2),0)),"",OFFSET('11. SEGUIMIENTO 2026'!$Q$14,INT((ROW()-13)/2),0)),IF(ISBLANK(OFFSET('9. METAS'!$U$20,INT((ROW()-14)/2),0)),"",OFFSET('9. METAS'!$U$20,INT((ROW()-14)/2),0)))</f>
        <v/>
      </c>
      <c r="N391" s="742" t="str">
        <f t="shared" ref="N391" ca="1" si="374">IFERROR(J391/J392,"ND")</f>
        <v>ND</v>
      </c>
      <c r="O391" s="738" t="str">
        <f t="shared" ref="O391" ca="1" si="375">IFERROR(((J391+K391+L391+M391)/H391),"ND")</f>
        <v>ND</v>
      </c>
      <c r="P391" s="726"/>
    </row>
    <row r="392" spans="3:16">
      <c r="C392" s="760"/>
      <c r="D392" s="756"/>
      <c r="E392" s="756"/>
      <c r="F392" s="754"/>
      <c r="G392" s="751"/>
      <c r="H392" s="747"/>
      <c r="I392" s="745"/>
      <c r="J392" s="194" t="str">
        <f ca="1">IF(MOD(ROW()-13,2)=0,IF(ISBLANK(OFFSET('11. SEGUIMIENTO 2026'!$N$14,INT((ROW()-13)/2),0)),"",OFFSET('11. SEGUIMIENTO 2026'!$N$14,INT((ROW()-13)/2),0)),IF(ISBLANK(OFFSET('9. METAS'!$R$20,INT((ROW()-14)/2),0)),"",OFFSET('9. METAS'!$R$20,INT((ROW()-14)/2),0)))</f>
        <v/>
      </c>
      <c r="K392" s="195" t="str">
        <f ca="1">IF(MOD(ROW()-13,2)=0,IF(ISBLANK(OFFSET('11. SEGUIMIENTO 2026'!$O$14,INT((ROW()-13)/2),0)),"",OFFSET('11. SEGUIMIENTO 2026'!$O$14,INT((ROW()-13)/2),0)),IF(ISBLANK(OFFSET('9. METAS'!$S$20,INT((ROW()-14)/2),0)),"",OFFSET('9. METAS'!$S$20,INT((ROW()-14)/2),0)))</f>
        <v/>
      </c>
      <c r="L392" s="195" t="str">
        <f ca="1">IF(MOD(ROW()-13,2)=0,IF(ISBLANK(OFFSET('11. SEGUIMIENTO 2026'!$P$14,INT((ROW()-13)/2),0)),"",OFFSET('11. SEGUIMIENTO 2026'!$P$14,INT((ROW()-13)/2),0)),IF(ISBLANK(OFFSET('9. METAS'!$T$20,INT((ROW()-14)/2),0)),"",OFFSET('9. METAS'!$T$20,INT((ROW()-14)/2),0)))</f>
        <v/>
      </c>
      <c r="M392" s="196" t="str">
        <f ca="1">IF(MOD(ROW()-13,2)=0,IF(ISBLANK(OFFSET('11. SEGUIMIENTO 2026'!$Q$14,INT((ROW()-13)/2),0)),"",OFFSET('11. SEGUIMIENTO 2026'!$Q$14,INT((ROW()-13)/2),0)),IF(ISBLANK(OFFSET('9. METAS'!$U$20,INT((ROW()-14)/2),0)),"",OFFSET('9. METAS'!$U$20,INT((ROW()-14)/2),0)))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METAS'!$L$20,INT((ROW()-13)/2),0)),"",OFFSET('9. METAS'!$L$20,INT((ROW()-13)/2),0))</f>
        <v/>
      </c>
      <c r="I393" s="744"/>
      <c r="J393" s="194" t="str">
        <f ca="1">IF(MOD(ROW()-13,2)=0,IF(ISBLANK(OFFSET('11. SEGUIMIENTO 2026'!$N$14,INT((ROW()-13)/2),0)),"",OFFSET('11. SEGUIMIENTO 2026'!$N$14,INT((ROW()-13)/2),0)),IF(ISBLANK(OFFSET('9. METAS'!$R$20,INT((ROW()-14)/2),0)),"",OFFSET('9. METAS'!$R$20,INT((ROW()-14)/2),0)))</f>
        <v/>
      </c>
      <c r="K393" s="195" t="str">
        <f ca="1">IF(MOD(ROW()-13,2)=0,IF(ISBLANK(OFFSET('11. SEGUIMIENTO 2026'!$O$14,INT((ROW()-13)/2),0)),"",OFFSET('11. SEGUIMIENTO 2026'!$O$14,INT((ROW()-13)/2),0)),IF(ISBLANK(OFFSET('9. METAS'!$S$20,INT((ROW()-14)/2),0)),"",OFFSET('9. METAS'!$S$20,INT((ROW()-14)/2),0)))</f>
        <v/>
      </c>
      <c r="L393" s="195" t="str">
        <f ca="1">IF(MOD(ROW()-13,2)=0,IF(ISBLANK(OFFSET('11. SEGUIMIENTO 2026'!$P$14,INT((ROW()-13)/2),0)),"",OFFSET('11. SEGUIMIENTO 2026'!$P$14,INT((ROW()-13)/2),0)),IF(ISBLANK(OFFSET('9. METAS'!$T$20,INT((ROW()-14)/2),0)),"",OFFSET('9. METAS'!$T$20,INT((ROW()-14)/2),0)))</f>
        <v/>
      </c>
      <c r="M393" s="196" t="str">
        <f ca="1">IF(MOD(ROW()-13,2)=0,IF(ISBLANK(OFFSET('11. SEGUIMIENTO 2026'!$Q$14,INT((ROW()-13)/2),0)),"",OFFSET('11. SEGUIMIENTO 2026'!$Q$14,INT((ROW()-13)/2),0)),IF(ISBLANK(OFFSET('9. METAS'!$U$20,INT((ROW()-14)/2),0)),"",OFFSET('9. METAS'!$U$20,INT((ROW()-14)/2),0)))</f>
        <v/>
      </c>
      <c r="N393" s="742" t="str">
        <f t="shared" ref="N393" ca="1" si="376">IFERROR(J393/J394,"ND")</f>
        <v>ND</v>
      </c>
      <c r="O393" s="738" t="str">
        <f t="shared" ref="O393" ca="1" si="377">IFERROR(((J393+K393+L393+M393)/H393),"ND")</f>
        <v>ND</v>
      </c>
      <c r="P393" s="726"/>
    </row>
    <row r="394" spans="3:16">
      <c r="C394" s="760"/>
      <c r="D394" s="756"/>
      <c r="E394" s="756"/>
      <c r="F394" s="754"/>
      <c r="G394" s="751"/>
      <c r="H394" s="747"/>
      <c r="I394" s="745"/>
      <c r="J394" s="194" t="str">
        <f ca="1">IF(MOD(ROW()-13,2)=0,IF(ISBLANK(OFFSET('11. SEGUIMIENTO 2026'!$N$14,INT((ROW()-13)/2),0)),"",OFFSET('11. SEGUIMIENTO 2026'!$N$14,INT((ROW()-13)/2),0)),IF(ISBLANK(OFFSET('9. METAS'!$R$20,INT((ROW()-14)/2),0)),"",OFFSET('9. METAS'!$R$20,INT((ROW()-14)/2),0)))</f>
        <v/>
      </c>
      <c r="K394" s="195" t="str">
        <f ca="1">IF(MOD(ROW()-13,2)=0,IF(ISBLANK(OFFSET('11. SEGUIMIENTO 2026'!$O$14,INT((ROW()-13)/2),0)),"",OFFSET('11. SEGUIMIENTO 2026'!$O$14,INT((ROW()-13)/2),0)),IF(ISBLANK(OFFSET('9. METAS'!$S$20,INT((ROW()-14)/2),0)),"",OFFSET('9. METAS'!$S$20,INT((ROW()-14)/2),0)))</f>
        <v/>
      </c>
      <c r="L394" s="195" t="str">
        <f ca="1">IF(MOD(ROW()-13,2)=0,IF(ISBLANK(OFFSET('11. SEGUIMIENTO 2026'!$P$14,INT((ROW()-13)/2),0)),"",OFFSET('11. SEGUIMIENTO 2026'!$P$14,INT((ROW()-13)/2),0)),IF(ISBLANK(OFFSET('9. METAS'!$T$20,INT((ROW()-14)/2),0)),"",OFFSET('9. METAS'!$T$20,INT((ROW()-14)/2),0)))</f>
        <v/>
      </c>
      <c r="M394" s="196" t="str">
        <f ca="1">IF(MOD(ROW()-13,2)=0,IF(ISBLANK(OFFSET('11. SEGUIMIENTO 2026'!$Q$14,INT((ROW()-13)/2),0)),"",OFFSET('11. SEGUIMIENTO 2026'!$Q$14,INT((ROW()-13)/2),0)),IF(ISBLANK(OFFSET('9. METAS'!$U$20,INT((ROW()-14)/2),0)),"",OFFSET('9. METAS'!$U$20,INT((ROW()-14)/2),0)))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METAS'!$L$20,INT((ROW()-13)/2),0)),"",OFFSET('9. METAS'!$L$20,INT((ROW()-13)/2),0))</f>
        <v/>
      </c>
      <c r="I395" s="744"/>
      <c r="J395" s="194" t="str">
        <f ca="1">IF(MOD(ROW()-13,2)=0,IF(ISBLANK(OFFSET('11. SEGUIMIENTO 2026'!$N$14,INT((ROW()-13)/2),0)),"",OFFSET('11. SEGUIMIENTO 2026'!$N$14,INT((ROW()-13)/2),0)),IF(ISBLANK(OFFSET('9. METAS'!$R$20,INT((ROW()-14)/2),0)),"",OFFSET('9. METAS'!$R$20,INT((ROW()-14)/2),0)))</f>
        <v/>
      </c>
      <c r="K395" s="195" t="str">
        <f ca="1">IF(MOD(ROW()-13,2)=0,IF(ISBLANK(OFFSET('11. SEGUIMIENTO 2026'!$O$14,INT((ROW()-13)/2),0)),"",OFFSET('11. SEGUIMIENTO 2026'!$O$14,INT((ROW()-13)/2),0)),IF(ISBLANK(OFFSET('9. METAS'!$S$20,INT((ROW()-14)/2),0)),"",OFFSET('9. METAS'!$S$20,INT((ROW()-14)/2),0)))</f>
        <v/>
      </c>
      <c r="L395" s="195" t="str">
        <f ca="1">IF(MOD(ROW()-13,2)=0,IF(ISBLANK(OFFSET('11. SEGUIMIENTO 2026'!$P$14,INT((ROW()-13)/2),0)),"",OFFSET('11. SEGUIMIENTO 2026'!$P$14,INT((ROW()-13)/2),0)),IF(ISBLANK(OFFSET('9. METAS'!$T$20,INT((ROW()-14)/2),0)),"",OFFSET('9. METAS'!$T$20,INT((ROW()-14)/2),0)))</f>
        <v/>
      </c>
      <c r="M395" s="196" t="str">
        <f ca="1">IF(MOD(ROW()-13,2)=0,IF(ISBLANK(OFFSET('11. SEGUIMIENTO 2026'!$Q$14,INT((ROW()-13)/2),0)),"",OFFSET('11. SEGUIMIENTO 2026'!$Q$14,INT((ROW()-13)/2),0)),IF(ISBLANK(OFFSET('9. METAS'!$U$20,INT((ROW()-14)/2),0)),"",OFFSET('9. METAS'!$U$20,INT((ROW()-14)/2),0)))</f>
        <v/>
      </c>
      <c r="N395" s="742" t="str">
        <f t="shared" ref="N395" ca="1" si="378">IFERROR(J395/J396,"ND")</f>
        <v>ND</v>
      </c>
      <c r="O395" s="738" t="str">
        <f t="shared" ref="O395" ca="1" si="379">IFERROR(((J395+K395+L395+M395)/H395),"ND")</f>
        <v>ND</v>
      </c>
      <c r="P395" s="726"/>
    </row>
    <row r="396" spans="3:16">
      <c r="C396" s="760"/>
      <c r="D396" s="756"/>
      <c r="E396" s="756"/>
      <c r="F396" s="754"/>
      <c r="G396" s="751"/>
      <c r="H396" s="747"/>
      <c r="I396" s="745"/>
      <c r="J396" s="194" t="str">
        <f ca="1">IF(MOD(ROW()-13,2)=0,IF(ISBLANK(OFFSET('11. SEGUIMIENTO 2026'!$N$14,INT((ROW()-13)/2),0)),"",OFFSET('11. SEGUIMIENTO 2026'!$N$14,INT((ROW()-13)/2),0)),IF(ISBLANK(OFFSET('9. METAS'!$R$20,INT((ROW()-14)/2),0)),"",OFFSET('9. METAS'!$R$20,INT((ROW()-14)/2),0)))</f>
        <v/>
      </c>
      <c r="K396" s="195" t="str">
        <f ca="1">IF(MOD(ROW()-13,2)=0,IF(ISBLANK(OFFSET('11. SEGUIMIENTO 2026'!$O$14,INT((ROW()-13)/2),0)),"",OFFSET('11. SEGUIMIENTO 2026'!$O$14,INT((ROW()-13)/2),0)),IF(ISBLANK(OFFSET('9. METAS'!$S$20,INT((ROW()-14)/2),0)),"",OFFSET('9. METAS'!$S$20,INT((ROW()-14)/2),0)))</f>
        <v/>
      </c>
      <c r="L396" s="195" t="str">
        <f ca="1">IF(MOD(ROW()-13,2)=0,IF(ISBLANK(OFFSET('11. SEGUIMIENTO 2026'!$P$14,INT((ROW()-13)/2),0)),"",OFFSET('11. SEGUIMIENTO 2026'!$P$14,INT((ROW()-13)/2),0)),IF(ISBLANK(OFFSET('9. METAS'!$T$20,INT((ROW()-14)/2),0)),"",OFFSET('9. METAS'!$T$20,INT((ROW()-14)/2),0)))</f>
        <v/>
      </c>
      <c r="M396" s="196" t="str">
        <f ca="1">IF(MOD(ROW()-13,2)=0,IF(ISBLANK(OFFSET('11. SEGUIMIENTO 2026'!$Q$14,INT((ROW()-13)/2),0)),"",OFFSET('11. SEGUIMIENTO 2026'!$Q$14,INT((ROW()-13)/2),0)),IF(ISBLANK(OFFSET('9. METAS'!$U$20,INT((ROW()-14)/2),0)),"",OFFSET('9. METAS'!$U$20,INT((ROW()-14)/2),0)))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METAS'!$L$20,INT((ROW()-13)/2),0)),"",OFFSET('9. METAS'!$L$20,INT((ROW()-13)/2),0))</f>
        <v/>
      </c>
      <c r="I397" s="744"/>
      <c r="J397" s="194" t="str">
        <f ca="1">IF(MOD(ROW()-13,2)=0,IF(ISBLANK(OFFSET('11. SEGUIMIENTO 2026'!$N$14,INT((ROW()-13)/2),0)),"",OFFSET('11. SEGUIMIENTO 2026'!$N$14,INT((ROW()-13)/2),0)),IF(ISBLANK(OFFSET('9. METAS'!$R$20,INT((ROW()-14)/2),0)),"",OFFSET('9. METAS'!$R$20,INT((ROW()-14)/2),0)))</f>
        <v/>
      </c>
      <c r="K397" s="195" t="str">
        <f ca="1">IF(MOD(ROW()-13,2)=0,IF(ISBLANK(OFFSET('11. SEGUIMIENTO 2026'!$O$14,INT((ROW()-13)/2),0)),"",OFFSET('11. SEGUIMIENTO 2026'!$O$14,INT((ROW()-13)/2),0)),IF(ISBLANK(OFFSET('9. METAS'!$S$20,INT((ROW()-14)/2),0)),"",OFFSET('9. METAS'!$S$20,INT((ROW()-14)/2),0)))</f>
        <v/>
      </c>
      <c r="L397" s="195" t="str">
        <f ca="1">IF(MOD(ROW()-13,2)=0,IF(ISBLANK(OFFSET('11. SEGUIMIENTO 2026'!$P$14,INT((ROW()-13)/2),0)),"",OFFSET('11. SEGUIMIENTO 2026'!$P$14,INT((ROW()-13)/2),0)),IF(ISBLANK(OFFSET('9. METAS'!$T$20,INT((ROW()-14)/2),0)),"",OFFSET('9. METAS'!$T$20,INT((ROW()-14)/2),0)))</f>
        <v/>
      </c>
      <c r="M397" s="196" t="str">
        <f ca="1">IF(MOD(ROW()-13,2)=0,IF(ISBLANK(OFFSET('11. SEGUIMIENTO 2026'!$Q$14,INT((ROW()-13)/2),0)),"",OFFSET('11. SEGUIMIENTO 2026'!$Q$14,INT((ROW()-13)/2),0)),IF(ISBLANK(OFFSET('9. METAS'!$U$20,INT((ROW()-14)/2),0)),"",OFFSET('9. METAS'!$U$20,INT((ROW()-14)/2),0)))</f>
        <v/>
      </c>
      <c r="N397" s="742" t="str">
        <f t="shared" ref="N397" ca="1" si="380">IFERROR(J397/J398,"ND")</f>
        <v>ND</v>
      </c>
      <c r="O397" s="738" t="str">
        <f t="shared" ref="O397" ca="1" si="381">IFERROR(((J397+K397+L397+M397)/H397),"ND")</f>
        <v>ND</v>
      </c>
      <c r="P397" s="726"/>
    </row>
    <row r="398" spans="3:16">
      <c r="C398" s="760"/>
      <c r="D398" s="756"/>
      <c r="E398" s="756"/>
      <c r="F398" s="754"/>
      <c r="G398" s="751"/>
      <c r="H398" s="747"/>
      <c r="I398" s="745"/>
      <c r="J398" s="194" t="str">
        <f ca="1">IF(MOD(ROW()-13,2)=0,IF(ISBLANK(OFFSET('11. SEGUIMIENTO 2026'!$N$14,INT((ROW()-13)/2),0)),"",OFFSET('11. SEGUIMIENTO 2026'!$N$14,INT((ROW()-13)/2),0)),IF(ISBLANK(OFFSET('9. METAS'!$R$20,INT((ROW()-14)/2),0)),"",OFFSET('9. METAS'!$R$20,INT((ROW()-14)/2),0)))</f>
        <v/>
      </c>
      <c r="K398" s="195" t="str">
        <f ca="1">IF(MOD(ROW()-13,2)=0,IF(ISBLANK(OFFSET('11. SEGUIMIENTO 2026'!$O$14,INT((ROW()-13)/2),0)),"",OFFSET('11. SEGUIMIENTO 2026'!$O$14,INT((ROW()-13)/2),0)),IF(ISBLANK(OFFSET('9. METAS'!$S$20,INT((ROW()-14)/2),0)),"",OFFSET('9. METAS'!$S$20,INT((ROW()-14)/2),0)))</f>
        <v/>
      </c>
      <c r="L398" s="195" t="str">
        <f ca="1">IF(MOD(ROW()-13,2)=0,IF(ISBLANK(OFFSET('11. SEGUIMIENTO 2026'!$P$14,INT((ROW()-13)/2),0)),"",OFFSET('11. SEGUIMIENTO 2026'!$P$14,INT((ROW()-13)/2),0)),IF(ISBLANK(OFFSET('9. METAS'!$T$20,INT((ROW()-14)/2),0)),"",OFFSET('9. METAS'!$T$20,INT((ROW()-14)/2),0)))</f>
        <v/>
      </c>
      <c r="M398" s="196" t="str">
        <f ca="1">IF(MOD(ROW()-13,2)=0,IF(ISBLANK(OFFSET('11. SEGUIMIENTO 2026'!$Q$14,INT((ROW()-13)/2),0)),"",OFFSET('11. SEGUIMIENTO 2026'!$Q$14,INT((ROW()-13)/2),0)),IF(ISBLANK(OFFSET('9. METAS'!$U$20,INT((ROW()-14)/2),0)),"",OFFSET('9. METAS'!$U$20,INT((ROW()-14)/2),0)))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METAS'!$L$20,INT((ROW()-13)/2),0)),"",OFFSET('9. METAS'!$L$20,INT((ROW()-13)/2),0))</f>
        <v/>
      </c>
      <c r="I399" s="744"/>
      <c r="J399" s="194" t="str">
        <f ca="1">IF(MOD(ROW()-13,2)=0,IF(ISBLANK(OFFSET('11. SEGUIMIENTO 2026'!$N$14,INT((ROW()-13)/2),0)),"",OFFSET('11. SEGUIMIENTO 2026'!$N$14,INT((ROW()-13)/2),0)),IF(ISBLANK(OFFSET('9. METAS'!$R$20,INT((ROW()-14)/2),0)),"",OFFSET('9. METAS'!$R$20,INT((ROW()-14)/2),0)))</f>
        <v/>
      </c>
      <c r="K399" s="195" t="str">
        <f ca="1">IF(MOD(ROW()-13,2)=0,IF(ISBLANK(OFFSET('11. SEGUIMIENTO 2026'!$O$14,INT((ROW()-13)/2),0)),"",OFFSET('11. SEGUIMIENTO 2026'!$O$14,INT((ROW()-13)/2),0)),IF(ISBLANK(OFFSET('9. METAS'!$S$20,INT((ROW()-14)/2),0)),"",OFFSET('9. METAS'!$S$20,INT((ROW()-14)/2),0)))</f>
        <v/>
      </c>
      <c r="L399" s="195" t="str">
        <f ca="1">IF(MOD(ROW()-13,2)=0,IF(ISBLANK(OFFSET('11. SEGUIMIENTO 2026'!$P$14,INT((ROW()-13)/2),0)),"",OFFSET('11. SEGUIMIENTO 2026'!$P$14,INT((ROW()-13)/2),0)),IF(ISBLANK(OFFSET('9. METAS'!$T$20,INT((ROW()-14)/2),0)),"",OFFSET('9. METAS'!$T$20,INT((ROW()-14)/2),0)))</f>
        <v/>
      </c>
      <c r="M399" s="196" t="str">
        <f ca="1">IF(MOD(ROW()-13,2)=0,IF(ISBLANK(OFFSET('11. SEGUIMIENTO 2026'!$Q$14,INT((ROW()-13)/2),0)),"",OFFSET('11. SEGUIMIENTO 2026'!$Q$14,INT((ROW()-13)/2),0)),IF(ISBLANK(OFFSET('9. METAS'!$U$20,INT((ROW()-14)/2),0)),"",OFFSET('9. METAS'!$U$20,INT((ROW()-14)/2),0)))</f>
        <v/>
      </c>
      <c r="N399" s="742" t="str">
        <f t="shared" ref="N399" ca="1" si="382">IFERROR(J399/J400,"ND")</f>
        <v>ND</v>
      </c>
      <c r="O399" s="738" t="str">
        <f t="shared" ref="O399" ca="1" si="383">IFERROR(((J399+K399+L399+M399)/H399),"ND")</f>
        <v>ND</v>
      </c>
      <c r="P399" s="726"/>
    </row>
    <row r="400" spans="3:16">
      <c r="C400" s="760"/>
      <c r="D400" s="756"/>
      <c r="E400" s="756"/>
      <c r="F400" s="754"/>
      <c r="G400" s="751"/>
      <c r="H400" s="747"/>
      <c r="I400" s="745"/>
      <c r="J400" s="194" t="str">
        <f ca="1">IF(MOD(ROW()-13,2)=0,IF(ISBLANK(OFFSET('11. SEGUIMIENTO 2026'!$N$14,INT((ROW()-13)/2),0)),"",OFFSET('11. SEGUIMIENTO 2026'!$N$14,INT((ROW()-13)/2),0)),IF(ISBLANK(OFFSET('9. METAS'!$R$20,INT((ROW()-14)/2),0)),"",OFFSET('9. METAS'!$R$20,INT((ROW()-14)/2),0)))</f>
        <v/>
      </c>
      <c r="K400" s="195" t="str">
        <f ca="1">IF(MOD(ROW()-13,2)=0,IF(ISBLANK(OFFSET('11. SEGUIMIENTO 2026'!$O$14,INT((ROW()-13)/2),0)),"",OFFSET('11. SEGUIMIENTO 2026'!$O$14,INT((ROW()-13)/2),0)),IF(ISBLANK(OFFSET('9. METAS'!$S$20,INT((ROW()-14)/2),0)),"",OFFSET('9. METAS'!$S$20,INT((ROW()-14)/2),0)))</f>
        <v/>
      </c>
      <c r="L400" s="195" t="str">
        <f ca="1">IF(MOD(ROW()-13,2)=0,IF(ISBLANK(OFFSET('11. SEGUIMIENTO 2026'!$P$14,INT((ROW()-13)/2),0)),"",OFFSET('11. SEGUIMIENTO 2026'!$P$14,INT((ROW()-13)/2),0)),IF(ISBLANK(OFFSET('9. METAS'!$T$20,INT((ROW()-14)/2),0)),"",OFFSET('9. METAS'!$T$20,INT((ROW()-14)/2),0)))</f>
        <v/>
      </c>
      <c r="M400" s="196" t="str">
        <f ca="1">IF(MOD(ROW()-13,2)=0,IF(ISBLANK(OFFSET('11. SEGUIMIENTO 2026'!$Q$14,INT((ROW()-13)/2),0)),"",OFFSET('11. SEGUIMIENTO 2026'!$Q$14,INT((ROW()-13)/2),0)),IF(ISBLANK(OFFSET('9. METAS'!$U$20,INT((ROW()-14)/2),0)),"",OFFSET('9. METAS'!$U$20,INT((ROW()-14)/2),0)))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METAS'!$L$20,INT((ROW()-13)/2),0)),"",OFFSET('9. METAS'!$L$20,INT((ROW()-13)/2),0))</f>
        <v/>
      </c>
      <c r="I401" s="744"/>
      <c r="J401" s="194" t="str">
        <f ca="1">IF(MOD(ROW()-13,2)=0,IF(ISBLANK(OFFSET('11. SEGUIMIENTO 2026'!$N$14,INT((ROW()-13)/2),0)),"",OFFSET('11. SEGUIMIENTO 2026'!$N$14,INT((ROW()-13)/2),0)),IF(ISBLANK(OFFSET('9. METAS'!$R$20,INT((ROW()-14)/2),0)),"",OFFSET('9. METAS'!$R$20,INT((ROW()-14)/2),0)))</f>
        <v/>
      </c>
      <c r="K401" s="195" t="str">
        <f ca="1">IF(MOD(ROW()-13,2)=0,IF(ISBLANK(OFFSET('11. SEGUIMIENTO 2026'!$O$14,INT((ROW()-13)/2),0)),"",OFFSET('11. SEGUIMIENTO 2026'!$O$14,INT((ROW()-13)/2),0)),IF(ISBLANK(OFFSET('9. METAS'!$S$20,INT((ROW()-14)/2),0)),"",OFFSET('9. METAS'!$S$20,INT((ROW()-14)/2),0)))</f>
        <v/>
      </c>
      <c r="L401" s="195" t="str">
        <f ca="1">IF(MOD(ROW()-13,2)=0,IF(ISBLANK(OFFSET('11. SEGUIMIENTO 2026'!$P$14,INT((ROW()-13)/2),0)),"",OFFSET('11. SEGUIMIENTO 2026'!$P$14,INT((ROW()-13)/2),0)),IF(ISBLANK(OFFSET('9. METAS'!$T$20,INT((ROW()-14)/2),0)),"",OFFSET('9. METAS'!$T$20,INT((ROW()-14)/2),0)))</f>
        <v/>
      </c>
      <c r="M401" s="196" t="str">
        <f ca="1">IF(MOD(ROW()-13,2)=0,IF(ISBLANK(OFFSET('11. SEGUIMIENTO 2026'!$Q$14,INT((ROW()-13)/2),0)),"",OFFSET('11. SEGUIMIENTO 2026'!$Q$14,INT((ROW()-13)/2),0)),IF(ISBLANK(OFFSET('9. METAS'!$U$20,INT((ROW()-14)/2),0)),"",OFFSET('9. METAS'!$U$20,INT((ROW()-14)/2),0)))</f>
        <v/>
      </c>
      <c r="N401" s="742" t="str">
        <f t="shared" ref="N401" ca="1" si="384">IFERROR(J401/J402,"ND")</f>
        <v>ND</v>
      </c>
      <c r="O401" s="738" t="str">
        <f t="shared" ref="O401" ca="1" si="385">IFERROR(((J401+K401+L401+M401)/H401),"ND")</f>
        <v>ND</v>
      </c>
      <c r="P401" s="726"/>
    </row>
    <row r="402" spans="3:16">
      <c r="C402" s="760"/>
      <c r="D402" s="756"/>
      <c r="E402" s="756"/>
      <c r="F402" s="754"/>
      <c r="G402" s="751"/>
      <c r="H402" s="747"/>
      <c r="I402" s="745"/>
      <c r="J402" s="194" t="str">
        <f ca="1">IF(MOD(ROW()-13,2)=0,IF(ISBLANK(OFFSET('11. SEGUIMIENTO 2026'!$N$14,INT((ROW()-13)/2),0)),"",OFFSET('11. SEGUIMIENTO 2026'!$N$14,INT((ROW()-13)/2),0)),IF(ISBLANK(OFFSET('9. METAS'!$R$20,INT((ROW()-14)/2),0)),"",OFFSET('9. METAS'!$R$20,INT((ROW()-14)/2),0)))</f>
        <v/>
      </c>
      <c r="K402" s="195" t="str">
        <f ca="1">IF(MOD(ROW()-13,2)=0,IF(ISBLANK(OFFSET('11. SEGUIMIENTO 2026'!$O$14,INT((ROW()-13)/2),0)),"",OFFSET('11. SEGUIMIENTO 2026'!$O$14,INT((ROW()-13)/2),0)),IF(ISBLANK(OFFSET('9. METAS'!$S$20,INT((ROW()-14)/2),0)),"",OFFSET('9. METAS'!$S$20,INT((ROW()-14)/2),0)))</f>
        <v/>
      </c>
      <c r="L402" s="195" t="str">
        <f ca="1">IF(MOD(ROW()-13,2)=0,IF(ISBLANK(OFFSET('11. SEGUIMIENTO 2026'!$P$14,INT((ROW()-13)/2),0)),"",OFFSET('11. SEGUIMIENTO 2026'!$P$14,INT((ROW()-13)/2),0)),IF(ISBLANK(OFFSET('9. METAS'!$T$20,INT((ROW()-14)/2),0)),"",OFFSET('9. METAS'!$T$20,INT((ROW()-14)/2),0)))</f>
        <v/>
      </c>
      <c r="M402" s="196" t="str">
        <f ca="1">IF(MOD(ROW()-13,2)=0,IF(ISBLANK(OFFSET('11. SEGUIMIENTO 2026'!$Q$14,INT((ROW()-13)/2),0)),"",OFFSET('11. SEGUIMIENTO 2026'!$Q$14,INT((ROW()-13)/2),0)),IF(ISBLANK(OFFSET('9. METAS'!$U$20,INT((ROW()-14)/2),0)),"",OFFSET('9. METAS'!$U$20,INT((ROW()-14)/2),0)))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METAS'!$L$20,INT((ROW()-13)/2),0)),"",OFFSET('9. METAS'!$L$20,INT((ROW()-13)/2),0))</f>
        <v/>
      </c>
      <c r="I403" s="744"/>
      <c r="J403" s="194" t="str">
        <f ca="1">IF(MOD(ROW()-13,2)=0,IF(ISBLANK(OFFSET('11. SEGUIMIENTO 2026'!$N$14,INT((ROW()-13)/2),0)),"",OFFSET('11. SEGUIMIENTO 2026'!$N$14,INT((ROW()-13)/2),0)),IF(ISBLANK(OFFSET('9. METAS'!$R$20,INT((ROW()-14)/2),0)),"",OFFSET('9. METAS'!$R$20,INT((ROW()-14)/2),0)))</f>
        <v/>
      </c>
      <c r="K403" s="195" t="str">
        <f ca="1">IF(MOD(ROW()-13,2)=0,IF(ISBLANK(OFFSET('11. SEGUIMIENTO 2026'!$O$14,INT((ROW()-13)/2),0)),"",OFFSET('11. SEGUIMIENTO 2026'!$O$14,INT((ROW()-13)/2),0)),IF(ISBLANK(OFFSET('9. METAS'!$S$20,INT((ROW()-14)/2),0)),"",OFFSET('9. METAS'!$S$20,INT((ROW()-14)/2),0)))</f>
        <v/>
      </c>
      <c r="L403" s="195" t="str">
        <f ca="1">IF(MOD(ROW()-13,2)=0,IF(ISBLANK(OFFSET('11. SEGUIMIENTO 2026'!$P$14,INT((ROW()-13)/2),0)),"",OFFSET('11. SEGUIMIENTO 2026'!$P$14,INT((ROW()-13)/2),0)),IF(ISBLANK(OFFSET('9. METAS'!$T$20,INT((ROW()-14)/2),0)),"",OFFSET('9. METAS'!$T$20,INT((ROW()-14)/2),0)))</f>
        <v/>
      </c>
      <c r="M403" s="196" t="str">
        <f ca="1">IF(MOD(ROW()-13,2)=0,IF(ISBLANK(OFFSET('11. SEGUIMIENTO 2026'!$Q$14,INT((ROW()-13)/2),0)),"",OFFSET('11. SEGUIMIENTO 2026'!$Q$14,INT((ROW()-13)/2),0)),IF(ISBLANK(OFFSET('9. METAS'!$U$20,INT((ROW()-14)/2),0)),"",OFFSET('9. METAS'!$U$20,INT((ROW()-14)/2),0)))</f>
        <v/>
      </c>
      <c r="N403" s="742" t="str">
        <f t="shared" ref="N403" ca="1" si="386">IFERROR(J403/J404,"ND")</f>
        <v>ND</v>
      </c>
      <c r="O403" s="738" t="str">
        <f t="shared" ref="O403" ca="1" si="387">IFERROR(((J403+K403+L403+M403)/H403),"ND")</f>
        <v>ND</v>
      </c>
      <c r="P403" s="726"/>
    </row>
    <row r="404" spans="3:16">
      <c r="C404" s="760"/>
      <c r="D404" s="756"/>
      <c r="E404" s="756"/>
      <c r="F404" s="754"/>
      <c r="G404" s="751"/>
      <c r="H404" s="747"/>
      <c r="I404" s="745"/>
      <c r="J404" s="194" t="str">
        <f ca="1">IF(MOD(ROW()-13,2)=0,IF(ISBLANK(OFFSET('11. SEGUIMIENTO 2026'!$N$14,INT((ROW()-13)/2),0)),"",OFFSET('11. SEGUIMIENTO 2026'!$N$14,INT((ROW()-13)/2),0)),IF(ISBLANK(OFFSET('9. METAS'!$R$20,INT((ROW()-14)/2),0)),"",OFFSET('9. METAS'!$R$20,INT((ROW()-14)/2),0)))</f>
        <v/>
      </c>
      <c r="K404" s="195" t="str">
        <f ca="1">IF(MOD(ROW()-13,2)=0,IF(ISBLANK(OFFSET('11. SEGUIMIENTO 2026'!$O$14,INT((ROW()-13)/2),0)),"",OFFSET('11. SEGUIMIENTO 2026'!$O$14,INT((ROW()-13)/2),0)),IF(ISBLANK(OFFSET('9. METAS'!$S$20,INT((ROW()-14)/2),0)),"",OFFSET('9. METAS'!$S$20,INT((ROW()-14)/2),0)))</f>
        <v/>
      </c>
      <c r="L404" s="195" t="str">
        <f ca="1">IF(MOD(ROW()-13,2)=0,IF(ISBLANK(OFFSET('11. SEGUIMIENTO 2026'!$P$14,INT((ROW()-13)/2),0)),"",OFFSET('11. SEGUIMIENTO 2026'!$P$14,INT((ROW()-13)/2),0)),IF(ISBLANK(OFFSET('9. METAS'!$T$20,INT((ROW()-14)/2),0)),"",OFFSET('9. METAS'!$T$20,INT((ROW()-14)/2),0)))</f>
        <v/>
      </c>
      <c r="M404" s="196" t="str">
        <f ca="1">IF(MOD(ROW()-13,2)=0,IF(ISBLANK(OFFSET('11. SEGUIMIENTO 2026'!$Q$14,INT((ROW()-13)/2),0)),"",OFFSET('11. SEGUIMIENTO 2026'!$Q$14,INT((ROW()-13)/2),0)),IF(ISBLANK(OFFSET('9. METAS'!$U$20,INT((ROW()-14)/2),0)),"",OFFSET('9. METAS'!$U$20,INT((ROW()-14)/2),0)))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METAS'!$L$20,INT((ROW()-13)/2),0)),"",OFFSET('9. METAS'!$L$20,INT((ROW()-13)/2),0))</f>
        <v/>
      </c>
      <c r="I405" s="744"/>
      <c r="J405" s="194" t="str">
        <f ca="1">IF(MOD(ROW()-13,2)=0,IF(ISBLANK(OFFSET('11. SEGUIMIENTO 2026'!$N$14,INT((ROW()-13)/2),0)),"",OFFSET('11. SEGUIMIENTO 2026'!$N$14,INT((ROW()-13)/2),0)),IF(ISBLANK(OFFSET('9. METAS'!$R$20,INT((ROW()-14)/2),0)),"",OFFSET('9. METAS'!$R$20,INT((ROW()-14)/2),0)))</f>
        <v/>
      </c>
      <c r="K405" s="195" t="str">
        <f ca="1">IF(MOD(ROW()-13,2)=0,IF(ISBLANK(OFFSET('11. SEGUIMIENTO 2026'!$O$14,INT((ROW()-13)/2),0)),"",OFFSET('11. SEGUIMIENTO 2026'!$O$14,INT((ROW()-13)/2),0)),IF(ISBLANK(OFFSET('9. METAS'!$S$20,INT((ROW()-14)/2),0)),"",OFFSET('9. METAS'!$S$20,INT((ROW()-14)/2),0)))</f>
        <v/>
      </c>
      <c r="L405" s="195" t="str">
        <f ca="1">IF(MOD(ROW()-13,2)=0,IF(ISBLANK(OFFSET('11. SEGUIMIENTO 2026'!$P$14,INT((ROW()-13)/2),0)),"",OFFSET('11. SEGUIMIENTO 2026'!$P$14,INT((ROW()-13)/2),0)),IF(ISBLANK(OFFSET('9. METAS'!$T$20,INT((ROW()-14)/2),0)),"",OFFSET('9. METAS'!$T$20,INT((ROW()-14)/2),0)))</f>
        <v/>
      </c>
      <c r="M405" s="196" t="str">
        <f ca="1">IF(MOD(ROW()-13,2)=0,IF(ISBLANK(OFFSET('11. SEGUIMIENTO 2026'!$Q$14,INT((ROW()-13)/2),0)),"",OFFSET('11. SEGUIMIENTO 2026'!$Q$14,INT((ROW()-13)/2),0)),IF(ISBLANK(OFFSET('9. METAS'!$U$20,INT((ROW()-14)/2),0)),"",OFFSET('9. METAS'!$U$20,INT((ROW()-14)/2),0)))</f>
        <v/>
      </c>
      <c r="N405" s="742" t="str">
        <f t="shared" ref="N405" ca="1" si="388">IFERROR(J405/J406,"ND")</f>
        <v>ND</v>
      </c>
      <c r="O405" s="738" t="str">
        <f t="shared" ref="O405" ca="1" si="389">IFERROR(((J405+K405+L405+M405)/H405),"ND")</f>
        <v>ND</v>
      </c>
      <c r="P405" s="726"/>
    </row>
    <row r="406" spans="3:16">
      <c r="C406" s="760"/>
      <c r="D406" s="756"/>
      <c r="E406" s="756"/>
      <c r="F406" s="754"/>
      <c r="G406" s="751"/>
      <c r="H406" s="747"/>
      <c r="I406" s="745"/>
      <c r="J406" s="194" t="str">
        <f ca="1">IF(MOD(ROW()-13,2)=0,IF(ISBLANK(OFFSET('11. SEGUIMIENTO 2026'!$N$14,INT((ROW()-13)/2),0)),"",OFFSET('11. SEGUIMIENTO 2026'!$N$14,INT((ROW()-13)/2),0)),IF(ISBLANK(OFFSET('9. METAS'!$R$20,INT((ROW()-14)/2),0)),"",OFFSET('9. METAS'!$R$20,INT((ROW()-14)/2),0)))</f>
        <v/>
      </c>
      <c r="K406" s="195" t="str">
        <f ca="1">IF(MOD(ROW()-13,2)=0,IF(ISBLANK(OFFSET('11. SEGUIMIENTO 2026'!$O$14,INT((ROW()-13)/2),0)),"",OFFSET('11. SEGUIMIENTO 2026'!$O$14,INT((ROW()-13)/2),0)),IF(ISBLANK(OFFSET('9. METAS'!$S$20,INT((ROW()-14)/2),0)),"",OFFSET('9. METAS'!$S$20,INT((ROW()-14)/2),0)))</f>
        <v/>
      </c>
      <c r="L406" s="195" t="str">
        <f ca="1">IF(MOD(ROW()-13,2)=0,IF(ISBLANK(OFFSET('11. SEGUIMIENTO 2026'!$P$14,INT((ROW()-13)/2),0)),"",OFFSET('11. SEGUIMIENTO 2026'!$P$14,INT((ROW()-13)/2),0)),IF(ISBLANK(OFFSET('9. METAS'!$T$20,INT((ROW()-14)/2),0)),"",OFFSET('9. METAS'!$T$20,INT((ROW()-14)/2),0)))</f>
        <v/>
      </c>
      <c r="M406" s="196" t="str">
        <f ca="1">IF(MOD(ROW()-13,2)=0,IF(ISBLANK(OFFSET('11. SEGUIMIENTO 2026'!$Q$14,INT((ROW()-13)/2),0)),"",OFFSET('11. SEGUIMIENTO 2026'!$Q$14,INT((ROW()-13)/2),0)),IF(ISBLANK(OFFSET('9. METAS'!$U$20,INT((ROW()-14)/2),0)),"",OFFSET('9. METAS'!$U$20,INT((ROW()-14)/2),0)))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METAS'!$L$20,INT((ROW()-13)/2),0)),"",OFFSET('9. METAS'!$L$20,INT((ROW()-13)/2),0))</f>
        <v/>
      </c>
      <c r="I407" s="744"/>
      <c r="J407" s="194" t="str">
        <f ca="1">IF(MOD(ROW()-13,2)=0,IF(ISBLANK(OFFSET('11. SEGUIMIENTO 2026'!$N$14,INT((ROW()-13)/2),0)),"",OFFSET('11. SEGUIMIENTO 2026'!$N$14,INT((ROW()-13)/2),0)),IF(ISBLANK(OFFSET('9. METAS'!$R$20,INT((ROW()-14)/2),0)),"",OFFSET('9. METAS'!$R$20,INT((ROW()-14)/2),0)))</f>
        <v/>
      </c>
      <c r="K407" s="195" t="str">
        <f ca="1">IF(MOD(ROW()-13,2)=0,IF(ISBLANK(OFFSET('11. SEGUIMIENTO 2026'!$O$14,INT((ROW()-13)/2),0)),"",OFFSET('11. SEGUIMIENTO 2026'!$O$14,INT((ROW()-13)/2),0)),IF(ISBLANK(OFFSET('9. METAS'!$S$20,INT((ROW()-14)/2),0)),"",OFFSET('9. METAS'!$S$20,INT((ROW()-14)/2),0)))</f>
        <v/>
      </c>
      <c r="L407" s="195" t="str">
        <f ca="1">IF(MOD(ROW()-13,2)=0,IF(ISBLANK(OFFSET('11. SEGUIMIENTO 2026'!$P$14,INT((ROW()-13)/2),0)),"",OFFSET('11. SEGUIMIENTO 2026'!$P$14,INT((ROW()-13)/2),0)),IF(ISBLANK(OFFSET('9. METAS'!$T$20,INT((ROW()-14)/2),0)),"",OFFSET('9. METAS'!$T$20,INT((ROW()-14)/2),0)))</f>
        <v/>
      </c>
      <c r="M407" s="196" t="str">
        <f ca="1">IF(MOD(ROW()-13,2)=0,IF(ISBLANK(OFFSET('11. SEGUIMIENTO 2026'!$Q$14,INT((ROW()-13)/2),0)),"",OFFSET('11. SEGUIMIENTO 2026'!$Q$14,INT((ROW()-13)/2),0)),IF(ISBLANK(OFFSET('9. METAS'!$U$20,INT((ROW()-14)/2),0)),"",OFFSET('9. METAS'!$U$20,INT((ROW()-14)/2),0)))</f>
        <v/>
      </c>
      <c r="N407" s="742" t="str">
        <f t="shared" ref="N407" ca="1" si="390">IFERROR(J407/J408,"ND")</f>
        <v>ND</v>
      </c>
      <c r="O407" s="738" t="str">
        <f t="shared" ref="O407" ca="1" si="391">IFERROR(((J407+K407+L407+M407)/H407),"ND")</f>
        <v>ND</v>
      </c>
      <c r="P407" s="726"/>
    </row>
    <row r="408" spans="3:16">
      <c r="C408" s="760"/>
      <c r="D408" s="756"/>
      <c r="E408" s="756"/>
      <c r="F408" s="754"/>
      <c r="G408" s="751"/>
      <c r="H408" s="747"/>
      <c r="I408" s="745"/>
      <c r="J408" s="194" t="str">
        <f ca="1">IF(MOD(ROW()-13,2)=0,IF(ISBLANK(OFFSET('11. SEGUIMIENTO 2026'!$N$14,INT((ROW()-13)/2),0)),"",OFFSET('11. SEGUIMIENTO 2026'!$N$14,INT((ROW()-13)/2),0)),IF(ISBLANK(OFFSET('9. METAS'!$R$20,INT((ROW()-14)/2),0)),"",OFFSET('9. METAS'!$R$20,INT((ROW()-14)/2),0)))</f>
        <v/>
      </c>
      <c r="K408" s="195" t="str">
        <f ca="1">IF(MOD(ROW()-13,2)=0,IF(ISBLANK(OFFSET('11. SEGUIMIENTO 2026'!$O$14,INT((ROW()-13)/2),0)),"",OFFSET('11. SEGUIMIENTO 2026'!$O$14,INT((ROW()-13)/2),0)),IF(ISBLANK(OFFSET('9. METAS'!$S$20,INT((ROW()-14)/2),0)),"",OFFSET('9. METAS'!$S$20,INT((ROW()-14)/2),0)))</f>
        <v/>
      </c>
      <c r="L408" s="195" t="str">
        <f ca="1">IF(MOD(ROW()-13,2)=0,IF(ISBLANK(OFFSET('11. SEGUIMIENTO 2026'!$P$14,INT((ROW()-13)/2),0)),"",OFFSET('11. SEGUIMIENTO 2026'!$P$14,INT((ROW()-13)/2),0)),IF(ISBLANK(OFFSET('9. METAS'!$T$20,INT((ROW()-14)/2),0)),"",OFFSET('9. METAS'!$T$20,INT((ROW()-14)/2),0)))</f>
        <v/>
      </c>
      <c r="M408" s="196" t="str">
        <f ca="1">IF(MOD(ROW()-13,2)=0,IF(ISBLANK(OFFSET('11. SEGUIMIENTO 2026'!$Q$14,INT((ROW()-13)/2),0)),"",OFFSET('11. SEGUIMIENTO 2026'!$Q$14,INT((ROW()-13)/2),0)),IF(ISBLANK(OFFSET('9. METAS'!$U$20,INT((ROW()-14)/2),0)),"",OFFSET('9. METAS'!$U$20,INT((ROW()-14)/2),0)))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METAS'!$L$20,INT((ROW()-13)/2),0)),"",OFFSET('9. METAS'!$L$20,INT((ROW()-13)/2),0))</f>
        <v/>
      </c>
      <c r="I409" s="744"/>
      <c r="J409" s="194" t="str">
        <f ca="1">IF(MOD(ROW()-13,2)=0,IF(ISBLANK(OFFSET('11. SEGUIMIENTO 2026'!$N$14,INT((ROW()-13)/2),0)),"",OFFSET('11. SEGUIMIENTO 2026'!$N$14,INT((ROW()-13)/2),0)),IF(ISBLANK(OFFSET('9. METAS'!$R$20,INT((ROW()-14)/2),0)),"",OFFSET('9. METAS'!$R$20,INT((ROW()-14)/2),0)))</f>
        <v/>
      </c>
      <c r="K409" s="195" t="str">
        <f ca="1">IF(MOD(ROW()-13,2)=0,IF(ISBLANK(OFFSET('11. SEGUIMIENTO 2026'!$O$14,INT((ROW()-13)/2),0)),"",OFFSET('11. SEGUIMIENTO 2026'!$O$14,INT((ROW()-13)/2),0)),IF(ISBLANK(OFFSET('9. METAS'!$S$20,INT((ROW()-14)/2),0)),"",OFFSET('9. METAS'!$S$20,INT((ROW()-14)/2),0)))</f>
        <v/>
      </c>
      <c r="L409" s="195" t="str">
        <f ca="1">IF(MOD(ROW()-13,2)=0,IF(ISBLANK(OFFSET('11. SEGUIMIENTO 2026'!$P$14,INT((ROW()-13)/2),0)),"",OFFSET('11. SEGUIMIENTO 2026'!$P$14,INT((ROW()-13)/2),0)),IF(ISBLANK(OFFSET('9. METAS'!$T$20,INT((ROW()-14)/2),0)),"",OFFSET('9. METAS'!$T$20,INT((ROW()-14)/2),0)))</f>
        <v/>
      </c>
      <c r="M409" s="196" t="str">
        <f ca="1">IF(MOD(ROW()-13,2)=0,IF(ISBLANK(OFFSET('11. SEGUIMIENTO 2026'!$Q$14,INT((ROW()-13)/2),0)),"",OFFSET('11. SEGUIMIENTO 2026'!$Q$14,INT((ROW()-13)/2),0)),IF(ISBLANK(OFFSET('9. METAS'!$U$20,INT((ROW()-14)/2),0)),"",OFFSET('9. METAS'!$U$20,INT((ROW()-14)/2),0)))</f>
        <v/>
      </c>
      <c r="N409" s="742" t="str">
        <f t="shared" ref="N409" ca="1" si="392">IFERROR(J409/J410,"ND")</f>
        <v>ND</v>
      </c>
      <c r="O409" s="738" t="str">
        <f t="shared" ref="O409" ca="1" si="393">IFERROR(((J409+K409+L409+M409)/H409),"ND")</f>
        <v>ND</v>
      </c>
      <c r="P409" s="726"/>
    </row>
    <row r="410" spans="3:16">
      <c r="C410" s="760"/>
      <c r="D410" s="756"/>
      <c r="E410" s="756"/>
      <c r="F410" s="754"/>
      <c r="G410" s="751"/>
      <c r="H410" s="747"/>
      <c r="I410" s="745"/>
      <c r="J410" s="194" t="str">
        <f ca="1">IF(MOD(ROW()-13,2)=0,IF(ISBLANK(OFFSET('11. SEGUIMIENTO 2026'!$N$14,INT((ROW()-13)/2),0)),"",OFFSET('11. SEGUIMIENTO 2026'!$N$14,INT((ROW()-13)/2),0)),IF(ISBLANK(OFFSET('9. METAS'!$R$20,INT((ROW()-14)/2),0)),"",OFFSET('9. METAS'!$R$20,INT((ROW()-14)/2),0)))</f>
        <v/>
      </c>
      <c r="K410" s="195" t="str">
        <f ca="1">IF(MOD(ROW()-13,2)=0,IF(ISBLANK(OFFSET('11. SEGUIMIENTO 2026'!$O$14,INT((ROW()-13)/2),0)),"",OFFSET('11. SEGUIMIENTO 2026'!$O$14,INT((ROW()-13)/2),0)),IF(ISBLANK(OFFSET('9. METAS'!$S$20,INT((ROW()-14)/2),0)),"",OFFSET('9. METAS'!$S$20,INT((ROW()-14)/2),0)))</f>
        <v/>
      </c>
      <c r="L410" s="195" t="str">
        <f ca="1">IF(MOD(ROW()-13,2)=0,IF(ISBLANK(OFFSET('11. SEGUIMIENTO 2026'!$P$14,INT((ROW()-13)/2),0)),"",OFFSET('11. SEGUIMIENTO 2026'!$P$14,INT((ROW()-13)/2),0)),IF(ISBLANK(OFFSET('9. METAS'!$T$20,INT((ROW()-14)/2),0)),"",OFFSET('9. METAS'!$T$20,INT((ROW()-14)/2),0)))</f>
        <v/>
      </c>
      <c r="M410" s="196" t="str">
        <f ca="1">IF(MOD(ROW()-13,2)=0,IF(ISBLANK(OFFSET('11. SEGUIMIENTO 2026'!$Q$14,INT((ROW()-13)/2),0)),"",OFFSET('11. SEGUIMIENTO 2026'!$Q$14,INT((ROW()-13)/2),0)),IF(ISBLANK(OFFSET('9. METAS'!$U$20,INT((ROW()-14)/2),0)),"",OFFSET('9. METAS'!$U$20,INT((ROW()-14)/2),0)))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METAS'!$L$20,INT((ROW()-13)/2),0)),"",OFFSET('9. METAS'!$L$20,INT((ROW()-13)/2),0))</f>
        <v/>
      </c>
      <c r="I411" s="744"/>
      <c r="J411" s="194" t="str">
        <f ca="1">IF(MOD(ROW()-13,2)=0,IF(ISBLANK(OFFSET('11. SEGUIMIENTO 2026'!$N$14,INT((ROW()-13)/2),0)),"",OFFSET('11. SEGUIMIENTO 2026'!$N$14,INT((ROW()-13)/2),0)),IF(ISBLANK(OFFSET('9. METAS'!$R$20,INT((ROW()-14)/2),0)),"",OFFSET('9. METAS'!$R$20,INT((ROW()-14)/2),0)))</f>
        <v/>
      </c>
      <c r="K411" s="195" t="str">
        <f ca="1">IF(MOD(ROW()-13,2)=0,IF(ISBLANK(OFFSET('11. SEGUIMIENTO 2026'!$O$14,INT((ROW()-13)/2),0)),"",OFFSET('11. SEGUIMIENTO 2026'!$O$14,INT((ROW()-13)/2),0)),IF(ISBLANK(OFFSET('9. METAS'!$S$20,INT((ROW()-14)/2),0)),"",OFFSET('9. METAS'!$S$20,INT((ROW()-14)/2),0)))</f>
        <v/>
      </c>
      <c r="L411" s="195" t="str">
        <f ca="1">IF(MOD(ROW()-13,2)=0,IF(ISBLANK(OFFSET('11. SEGUIMIENTO 2026'!$P$14,INT((ROW()-13)/2),0)),"",OFFSET('11. SEGUIMIENTO 2026'!$P$14,INT((ROW()-13)/2),0)),IF(ISBLANK(OFFSET('9. METAS'!$T$20,INT((ROW()-14)/2),0)),"",OFFSET('9. METAS'!$T$20,INT((ROW()-14)/2),0)))</f>
        <v/>
      </c>
      <c r="M411" s="196" t="str">
        <f ca="1">IF(MOD(ROW()-13,2)=0,IF(ISBLANK(OFFSET('11. SEGUIMIENTO 2026'!$Q$14,INT((ROW()-13)/2),0)),"",OFFSET('11. SEGUIMIENTO 2026'!$Q$14,INT((ROW()-13)/2),0)),IF(ISBLANK(OFFSET('9. METAS'!$U$20,INT((ROW()-14)/2),0)),"",OFFSET('9. METAS'!$U$20,INT((ROW()-14)/2),0)))</f>
        <v/>
      </c>
      <c r="N411" s="742" t="str">
        <f t="shared" ref="N411" ca="1" si="394">IFERROR(J411/J412,"ND")</f>
        <v>ND</v>
      </c>
      <c r="O411" s="738" t="str">
        <f t="shared" ref="O411" ca="1" si="395">IFERROR(((J411+K411+L411+M411)/H411),"ND")</f>
        <v>ND</v>
      </c>
      <c r="P411" s="726"/>
    </row>
    <row r="412" spans="3:16">
      <c r="C412" s="760"/>
      <c r="D412" s="756"/>
      <c r="E412" s="756"/>
      <c r="F412" s="754"/>
      <c r="G412" s="751"/>
      <c r="H412" s="747"/>
      <c r="I412" s="745"/>
      <c r="J412" s="194" t="str">
        <f ca="1">IF(MOD(ROW()-13,2)=0,IF(ISBLANK(OFFSET('11. SEGUIMIENTO 2026'!$N$14,INT((ROW()-13)/2),0)),"",OFFSET('11. SEGUIMIENTO 2026'!$N$14,INT((ROW()-13)/2),0)),IF(ISBLANK(OFFSET('9. METAS'!$R$20,INT((ROW()-14)/2),0)),"",OFFSET('9. METAS'!$R$20,INT((ROW()-14)/2),0)))</f>
        <v/>
      </c>
      <c r="K412" s="195" t="str">
        <f ca="1">IF(MOD(ROW()-13,2)=0,IF(ISBLANK(OFFSET('11. SEGUIMIENTO 2026'!$O$14,INT((ROW()-13)/2),0)),"",OFFSET('11. SEGUIMIENTO 2026'!$O$14,INT((ROW()-13)/2),0)),IF(ISBLANK(OFFSET('9. METAS'!$S$20,INT((ROW()-14)/2),0)),"",OFFSET('9. METAS'!$S$20,INT((ROW()-14)/2),0)))</f>
        <v/>
      </c>
      <c r="L412" s="195" t="str">
        <f ca="1">IF(MOD(ROW()-13,2)=0,IF(ISBLANK(OFFSET('11. SEGUIMIENTO 2026'!$P$14,INT((ROW()-13)/2),0)),"",OFFSET('11. SEGUIMIENTO 2026'!$P$14,INT((ROW()-13)/2),0)),IF(ISBLANK(OFFSET('9. METAS'!$T$20,INT((ROW()-14)/2),0)),"",OFFSET('9. METAS'!$T$20,INT((ROW()-14)/2),0)))</f>
        <v/>
      </c>
      <c r="M412" s="196" t="str">
        <f ca="1">IF(MOD(ROW()-13,2)=0,IF(ISBLANK(OFFSET('11. SEGUIMIENTO 2026'!$Q$14,INT((ROW()-13)/2),0)),"",OFFSET('11. SEGUIMIENTO 2026'!$Q$14,INT((ROW()-13)/2),0)),IF(ISBLANK(OFFSET('9. METAS'!$U$20,INT((ROW()-14)/2),0)),"",OFFSET('9. METAS'!$U$20,INT((ROW()-14)/2),0)))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METAS'!$L$20,INT((ROW()-13)/2),0)),"",OFFSET('9. METAS'!$L$20,INT((ROW()-13)/2),0))</f>
        <v/>
      </c>
      <c r="I413" s="744"/>
      <c r="J413" s="194" t="str">
        <f ca="1">IF(MOD(ROW()-13,2)=0,IF(ISBLANK(OFFSET('11. SEGUIMIENTO 2026'!$N$14,INT((ROW()-13)/2),0)),"",OFFSET('11. SEGUIMIENTO 2026'!$N$14,INT((ROW()-13)/2),0)),IF(ISBLANK(OFFSET('9. METAS'!$R$20,INT((ROW()-14)/2),0)),"",OFFSET('9. METAS'!$R$20,INT((ROW()-14)/2),0)))</f>
        <v/>
      </c>
      <c r="K413" s="195" t="str">
        <f ca="1">IF(MOD(ROW()-13,2)=0,IF(ISBLANK(OFFSET('11. SEGUIMIENTO 2026'!$O$14,INT((ROW()-13)/2),0)),"",OFFSET('11. SEGUIMIENTO 2026'!$O$14,INT((ROW()-13)/2),0)),IF(ISBLANK(OFFSET('9. METAS'!$S$20,INT((ROW()-14)/2),0)),"",OFFSET('9. METAS'!$S$20,INT((ROW()-14)/2),0)))</f>
        <v/>
      </c>
      <c r="L413" s="195" t="str">
        <f ca="1">IF(MOD(ROW()-13,2)=0,IF(ISBLANK(OFFSET('11. SEGUIMIENTO 2026'!$P$14,INT((ROW()-13)/2),0)),"",OFFSET('11. SEGUIMIENTO 2026'!$P$14,INT((ROW()-13)/2),0)),IF(ISBLANK(OFFSET('9. METAS'!$T$20,INT((ROW()-14)/2),0)),"",OFFSET('9. METAS'!$T$20,INT((ROW()-14)/2),0)))</f>
        <v/>
      </c>
      <c r="M413" s="196" t="str">
        <f ca="1">IF(MOD(ROW()-13,2)=0,IF(ISBLANK(OFFSET('11. SEGUIMIENTO 2026'!$Q$14,INT((ROW()-13)/2),0)),"",OFFSET('11. SEGUIMIENTO 2026'!$Q$14,INT((ROW()-13)/2),0)),IF(ISBLANK(OFFSET('9. METAS'!$U$20,INT((ROW()-14)/2),0)),"",OFFSET('9. METAS'!$U$20,INT((ROW()-14)/2),0)))</f>
        <v/>
      </c>
      <c r="N413" s="742" t="str">
        <f t="shared" ref="N413" ca="1" si="396">IFERROR(J413/J414,"ND")</f>
        <v>ND</v>
      </c>
      <c r="O413" s="738" t="str">
        <f t="shared" ref="O413" ca="1" si="397">IFERROR(((J413+K413+L413+M413)/H413),"ND")</f>
        <v>ND</v>
      </c>
      <c r="P413" s="726"/>
    </row>
    <row r="414" spans="3:16">
      <c r="C414" s="760"/>
      <c r="D414" s="756"/>
      <c r="E414" s="756"/>
      <c r="F414" s="754"/>
      <c r="G414" s="751"/>
      <c r="H414" s="747"/>
      <c r="I414" s="745"/>
      <c r="J414" s="194" t="str">
        <f ca="1">IF(MOD(ROW()-13,2)=0,IF(ISBLANK(OFFSET('11. SEGUIMIENTO 2026'!$N$14,INT((ROW()-13)/2),0)),"",OFFSET('11. SEGUIMIENTO 2026'!$N$14,INT((ROW()-13)/2),0)),IF(ISBLANK(OFFSET('9. METAS'!$R$20,INT((ROW()-14)/2),0)),"",OFFSET('9. METAS'!$R$20,INT((ROW()-14)/2),0)))</f>
        <v/>
      </c>
      <c r="K414" s="195" t="str">
        <f ca="1">IF(MOD(ROW()-13,2)=0,IF(ISBLANK(OFFSET('11. SEGUIMIENTO 2026'!$O$14,INT((ROW()-13)/2),0)),"",OFFSET('11. SEGUIMIENTO 2026'!$O$14,INT((ROW()-13)/2),0)),IF(ISBLANK(OFFSET('9. METAS'!$S$20,INT((ROW()-14)/2),0)),"",OFFSET('9. METAS'!$S$20,INT((ROW()-14)/2),0)))</f>
        <v/>
      </c>
      <c r="L414" s="195" t="str">
        <f ca="1">IF(MOD(ROW()-13,2)=0,IF(ISBLANK(OFFSET('11. SEGUIMIENTO 2026'!$P$14,INT((ROW()-13)/2),0)),"",OFFSET('11. SEGUIMIENTO 2026'!$P$14,INT((ROW()-13)/2),0)),IF(ISBLANK(OFFSET('9. METAS'!$T$20,INT((ROW()-14)/2),0)),"",OFFSET('9. METAS'!$T$20,INT((ROW()-14)/2),0)))</f>
        <v/>
      </c>
      <c r="M414" s="196" t="str">
        <f ca="1">IF(MOD(ROW()-13,2)=0,IF(ISBLANK(OFFSET('11. SEGUIMIENTO 2026'!$Q$14,INT((ROW()-13)/2),0)),"",OFFSET('11. SEGUIMIENTO 2026'!$Q$14,INT((ROW()-13)/2),0)),IF(ISBLANK(OFFSET('9. METAS'!$U$20,INT((ROW()-14)/2),0)),"",OFFSET('9. METAS'!$U$20,INT((ROW()-14)/2),0)))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METAS'!$L$20,INT((ROW()-13)/2),0)),"",OFFSET('9. METAS'!$L$20,INT((ROW()-13)/2),0))</f>
        <v/>
      </c>
      <c r="I415" s="744"/>
      <c r="J415" s="194" t="str">
        <f ca="1">IF(MOD(ROW()-13,2)=0,IF(ISBLANK(OFFSET('11. SEGUIMIENTO 2026'!$N$14,INT((ROW()-13)/2),0)),"",OFFSET('11. SEGUIMIENTO 2026'!$N$14,INT((ROW()-13)/2),0)),IF(ISBLANK(OFFSET('9. METAS'!$R$20,INT((ROW()-14)/2),0)),"",OFFSET('9. METAS'!$R$20,INT((ROW()-14)/2),0)))</f>
        <v/>
      </c>
      <c r="K415" s="195" t="str">
        <f ca="1">IF(MOD(ROW()-13,2)=0,IF(ISBLANK(OFFSET('11. SEGUIMIENTO 2026'!$O$14,INT((ROW()-13)/2),0)),"",OFFSET('11. SEGUIMIENTO 2026'!$O$14,INT((ROW()-13)/2),0)),IF(ISBLANK(OFFSET('9. METAS'!$S$20,INT((ROW()-14)/2),0)),"",OFFSET('9. METAS'!$S$20,INT((ROW()-14)/2),0)))</f>
        <v/>
      </c>
      <c r="L415" s="195" t="str">
        <f ca="1">IF(MOD(ROW()-13,2)=0,IF(ISBLANK(OFFSET('11. SEGUIMIENTO 2026'!$P$14,INT((ROW()-13)/2),0)),"",OFFSET('11. SEGUIMIENTO 2026'!$P$14,INT((ROW()-13)/2),0)),IF(ISBLANK(OFFSET('9. METAS'!$T$20,INT((ROW()-14)/2),0)),"",OFFSET('9. METAS'!$T$20,INT((ROW()-14)/2),0)))</f>
        <v/>
      </c>
      <c r="M415" s="196" t="str">
        <f ca="1">IF(MOD(ROW()-13,2)=0,IF(ISBLANK(OFFSET('11. SEGUIMIENTO 2026'!$Q$14,INT((ROW()-13)/2),0)),"",OFFSET('11. SEGUIMIENTO 2026'!$Q$14,INT((ROW()-13)/2),0)),IF(ISBLANK(OFFSET('9. METAS'!$U$20,INT((ROW()-14)/2),0)),"",OFFSET('9. METAS'!$U$20,INT((ROW()-14)/2),0)))</f>
        <v/>
      </c>
      <c r="N415" s="742" t="str">
        <f t="shared" ref="N415" ca="1" si="398">IFERROR(J415/J416,"ND")</f>
        <v>ND</v>
      </c>
      <c r="O415" s="738" t="str">
        <f t="shared" ref="O415" ca="1" si="399">IFERROR(((J415+K415+L415+M415)/H415),"ND")</f>
        <v>ND</v>
      </c>
      <c r="P415" s="726"/>
    </row>
    <row r="416" spans="3:16">
      <c r="C416" s="760"/>
      <c r="D416" s="756"/>
      <c r="E416" s="756"/>
      <c r="F416" s="754"/>
      <c r="G416" s="751"/>
      <c r="H416" s="747"/>
      <c r="I416" s="745"/>
      <c r="J416" s="194" t="str">
        <f ca="1">IF(MOD(ROW()-13,2)=0,IF(ISBLANK(OFFSET('11. SEGUIMIENTO 2026'!$N$14,INT((ROW()-13)/2),0)),"",OFFSET('11. SEGUIMIENTO 2026'!$N$14,INT((ROW()-13)/2),0)),IF(ISBLANK(OFFSET('9. METAS'!$R$20,INT((ROW()-14)/2),0)),"",OFFSET('9. METAS'!$R$20,INT((ROW()-14)/2),0)))</f>
        <v/>
      </c>
      <c r="K416" s="195" t="str">
        <f ca="1">IF(MOD(ROW()-13,2)=0,IF(ISBLANK(OFFSET('11. SEGUIMIENTO 2026'!$O$14,INT((ROW()-13)/2),0)),"",OFFSET('11. SEGUIMIENTO 2026'!$O$14,INT((ROW()-13)/2),0)),IF(ISBLANK(OFFSET('9. METAS'!$S$20,INT((ROW()-14)/2),0)),"",OFFSET('9. METAS'!$S$20,INT((ROW()-14)/2),0)))</f>
        <v/>
      </c>
      <c r="L416" s="195" t="str">
        <f ca="1">IF(MOD(ROW()-13,2)=0,IF(ISBLANK(OFFSET('11. SEGUIMIENTO 2026'!$P$14,INT((ROW()-13)/2),0)),"",OFFSET('11. SEGUIMIENTO 2026'!$P$14,INT((ROW()-13)/2),0)),IF(ISBLANK(OFFSET('9. METAS'!$T$20,INT((ROW()-14)/2),0)),"",OFFSET('9. METAS'!$T$20,INT((ROW()-14)/2),0)))</f>
        <v/>
      </c>
      <c r="M416" s="196" t="str">
        <f ca="1">IF(MOD(ROW()-13,2)=0,IF(ISBLANK(OFFSET('11. SEGUIMIENTO 2026'!$Q$14,INT((ROW()-13)/2),0)),"",OFFSET('11. SEGUIMIENTO 2026'!$Q$14,INT((ROW()-13)/2),0)),IF(ISBLANK(OFFSET('9. METAS'!$U$20,INT((ROW()-14)/2),0)),"",OFFSET('9. METAS'!$U$20,INT((ROW()-14)/2),0)))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METAS'!$L$20,INT((ROW()-13)/2),0)),"",OFFSET('9. METAS'!$L$20,INT((ROW()-13)/2),0))</f>
        <v/>
      </c>
      <c r="I417" s="744"/>
      <c r="J417" s="194" t="str">
        <f ca="1">IF(MOD(ROW()-13,2)=0,IF(ISBLANK(OFFSET('11. SEGUIMIENTO 2026'!$N$14,INT((ROW()-13)/2),0)),"",OFFSET('11. SEGUIMIENTO 2026'!$N$14,INT((ROW()-13)/2),0)),IF(ISBLANK(OFFSET('9. METAS'!$R$20,INT((ROW()-14)/2),0)),"",OFFSET('9. METAS'!$R$20,INT((ROW()-14)/2),0)))</f>
        <v/>
      </c>
      <c r="K417" s="195" t="str">
        <f ca="1">IF(MOD(ROW()-13,2)=0,IF(ISBLANK(OFFSET('11. SEGUIMIENTO 2026'!$O$14,INT((ROW()-13)/2),0)),"",OFFSET('11. SEGUIMIENTO 2026'!$O$14,INT((ROW()-13)/2),0)),IF(ISBLANK(OFFSET('9. METAS'!$S$20,INT((ROW()-14)/2),0)),"",OFFSET('9. METAS'!$S$20,INT((ROW()-14)/2),0)))</f>
        <v/>
      </c>
      <c r="L417" s="195" t="str">
        <f ca="1">IF(MOD(ROW()-13,2)=0,IF(ISBLANK(OFFSET('11. SEGUIMIENTO 2026'!$P$14,INT((ROW()-13)/2),0)),"",OFFSET('11. SEGUIMIENTO 2026'!$P$14,INT((ROW()-13)/2),0)),IF(ISBLANK(OFFSET('9. METAS'!$T$20,INT((ROW()-14)/2),0)),"",OFFSET('9. METAS'!$T$20,INT((ROW()-14)/2),0)))</f>
        <v/>
      </c>
      <c r="M417" s="196" t="str">
        <f ca="1">IF(MOD(ROW()-13,2)=0,IF(ISBLANK(OFFSET('11. SEGUIMIENTO 2026'!$Q$14,INT((ROW()-13)/2),0)),"",OFFSET('11. SEGUIMIENTO 2026'!$Q$14,INT((ROW()-13)/2),0)),IF(ISBLANK(OFFSET('9. METAS'!$U$20,INT((ROW()-14)/2),0)),"",OFFSET('9. METAS'!$U$20,INT((ROW()-14)/2),0)))</f>
        <v/>
      </c>
      <c r="N417" s="742" t="str">
        <f t="shared" ref="N417" ca="1" si="400">IFERROR(J417/J418,"ND")</f>
        <v>ND</v>
      </c>
      <c r="O417" s="738" t="str">
        <f t="shared" ref="O417" ca="1" si="401">IFERROR(((J417+K417+L417+M417)/H417),"ND")</f>
        <v>ND</v>
      </c>
      <c r="P417" s="726"/>
    </row>
    <row r="418" spans="3:16">
      <c r="C418" s="760"/>
      <c r="D418" s="756"/>
      <c r="E418" s="756"/>
      <c r="F418" s="754"/>
      <c r="G418" s="751"/>
      <c r="H418" s="747"/>
      <c r="I418" s="745"/>
      <c r="J418" s="194" t="str">
        <f ca="1">IF(MOD(ROW()-13,2)=0,IF(ISBLANK(OFFSET('11. SEGUIMIENTO 2026'!$N$14,INT((ROW()-13)/2),0)),"",OFFSET('11. SEGUIMIENTO 2026'!$N$14,INT((ROW()-13)/2),0)),IF(ISBLANK(OFFSET('9. METAS'!$R$20,INT((ROW()-14)/2),0)),"",OFFSET('9. METAS'!$R$20,INT((ROW()-14)/2),0)))</f>
        <v/>
      </c>
      <c r="K418" s="195" t="str">
        <f ca="1">IF(MOD(ROW()-13,2)=0,IF(ISBLANK(OFFSET('11. SEGUIMIENTO 2026'!$O$14,INT((ROW()-13)/2),0)),"",OFFSET('11. SEGUIMIENTO 2026'!$O$14,INT((ROW()-13)/2),0)),IF(ISBLANK(OFFSET('9. METAS'!$S$20,INT((ROW()-14)/2),0)),"",OFFSET('9. METAS'!$S$20,INT((ROW()-14)/2),0)))</f>
        <v/>
      </c>
      <c r="L418" s="195" t="str">
        <f ca="1">IF(MOD(ROW()-13,2)=0,IF(ISBLANK(OFFSET('11. SEGUIMIENTO 2026'!$P$14,INT((ROW()-13)/2),0)),"",OFFSET('11. SEGUIMIENTO 2026'!$P$14,INT((ROW()-13)/2),0)),IF(ISBLANK(OFFSET('9. METAS'!$T$20,INT((ROW()-14)/2),0)),"",OFFSET('9. METAS'!$T$20,INT((ROW()-14)/2),0)))</f>
        <v/>
      </c>
      <c r="M418" s="196" t="str">
        <f ca="1">IF(MOD(ROW()-13,2)=0,IF(ISBLANK(OFFSET('11. SEGUIMIENTO 2026'!$Q$14,INT((ROW()-13)/2),0)),"",OFFSET('11. SEGUIMIENTO 2026'!$Q$14,INT((ROW()-13)/2),0)),IF(ISBLANK(OFFSET('9. METAS'!$U$20,INT((ROW()-14)/2),0)),"",OFFSET('9. METAS'!$U$20,INT((ROW()-14)/2),0)))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METAS'!$L$20,INT((ROW()-13)/2),0)),"",OFFSET('9. METAS'!$L$20,INT((ROW()-13)/2),0))</f>
        <v/>
      </c>
      <c r="I419" s="744"/>
      <c r="J419" s="194" t="str">
        <f ca="1">IF(MOD(ROW()-13,2)=0,IF(ISBLANK(OFFSET('11. SEGUIMIENTO 2026'!$N$14,INT((ROW()-13)/2),0)),"",OFFSET('11. SEGUIMIENTO 2026'!$N$14,INT((ROW()-13)/2),0)),IF(ISBLANK(OFFSET('9. METAS'!$R$20,INT((ROW()-14)/2),0)),"",OFFSET('9. METAS'!$R$20,INT((ROW()-14)/2),0)))</f>
        <v/>
      </c>
      <c r="K419" s="195" t="str">
        <f ca="1">IF(MOD(ROW()-13,2)=0,IF(ISBLANK(OFFSET('11. SEGUIMIENTO 2026'!$O$14,INT((ROW()-13)/2),0)),"",OFFSET('11. SEGUIMIENTO 2026'!$O$14,INT((ROW()-13)/2),0)),IF(ISBLANK(OFFSET('9. METAS'!$S$20,INT((ROW()-14)/2),0)),"",OFFSET('9. METAS'!$S$20,INT((ROW()-14)/2),0)))</f>
        <v/>
      </c>
      <c r="L419" s="195" t="str">
        <f ca="1">IF(MOD(ROW()-13,2)=0,IF(ISBLANK(OFFSET('11. SEGUIMIENTO 2026'!$P$14,INT((ROW()-13)/2),0)),"",OFFSET('11. SEGUIMIENTO 2026'!$P$14,INT((ROW()-13)/2),0)),IF(ISBLANK(OFFSET('9. METAS'!$T$20,INT((ROW()-14)/2),0)),"",OFFSET('9. METAS'!$T$20,INT((ROW()-14)/2),0)))</f>
        <v/>
      </c>
      <c r="M419" s="196" t="str">
        <f ca="1">IF(MOD(ROW()-13,2)=0,IF(ISBLANK(OFFSET('11. SEGUIMIENTO 2026'!$Q$14,INT((ROW()-13)/2),0)),"",OFFSET('11. SEGUIMIENTO 2026'!$Q$14,INT((ROW()-13)/2),0)),IF(ISBLANK(OFFSET('9. METAS'!$U$20,INT((ROW()-14)/2),0)),"",OFFSET('9. METAS'!$U$20,INT((ROW()-14)/2),0)))</f>
        <v/>
      </c>
      <c r="N419" s="742" t="str">
        <f t="shared" ref="N419" ca="1" si="402">IFERROR(J419/J420,"ND")</f>
        <v>ND</v>
      </c>
      <c r="O419" s="738" t="str">
        <f t="shared" ref="O419" ca="1" si="403">IFERROR(((J419+K419+L419+M419)/H419),"ND")</f>
        <v>ND</v>
      </c>
      <c r="P419" s="726"/>
    </row>
    <row r="420" spans="3:16">
      <c r="C420" s="760"/>
      <c r="D420" s="756"/>
      <c r="E420" s="756"/>
      <c r="F420" s="754"/>
      <c r="G420" s="751"/>
      <c r="H420" s="747"/>
      <c r="I420" s="745"/>
      <c r="J420" s="194" t="str">
        <f ca="1">IF(MOD(ROW()-13,2)=0,IF(ISBLANK(OFFSET('11. SEGUIMIENTO 2026'!$N$14,INT((ROW()-13)/2),0)),"",OFFSET('11. SEGUIMIENTO 2026'!$N$14,INT((ROW()-13)/2),0)),IF(ISBLANK(OFFSET('9. METAS'!$R$20,INT((ROW()-14)/2),0)),"",OFFSET('9. METAS'!$R$20,INT((ROW()-14)/2),0)))</f>
        <v/>
      </c>
      <c r="K420" s="195" t="str">
        <f ca="1">IF(MOD(ROW()-13,2)=0,IF(ISBLANK(OFFSET('11. SEGUIMIENTO 2026'!$O$14,INT((ROW()-13)/2),0)),"",OFFSET('11. SEGUIMIENTO 2026'!$O$14,INT((ROW()-13)/2),0)),IF(ISBLANK(OFFSET('9. METAS'!$S$20,INT((ROW()-14)/2),0)),"",OFFSET('9. METAS'!$S$20,INT((ROW()-14)/2),0)))</f>
        <v/>
      </c>
      <c r="L420" s="195" t="str">
        <f ca="1">IF(MOD(ROW()-13,2)=0,IF(ISBLANK(OFFSET('11. SEGUIMIENTO 2026'!$P$14,INT((ROW()-13)/2),0)),"",OFFSET('11. SEGUIMIENTO 2026'!$P$14,INT((ROW()-13)/2),0)),IF(ISBLANK(OFFSET('9. METAS'!$T$20,INT((ROW()-14)/2),0)),"",OFFSET('9. METAS'!$T$20,INT((ROW()-14)/2),0)))</f>
        <v/>
      </c>
      <c r="M420" s="196" t="str">
        <f ca="1">IF(MOD(ROW()-13,2)=0,IF(ISBLANK(OFFSET('11. SEGUIMIENTO 2026'!$Q$14,INT((ROW()-13)/2),0)),"",OFFSET('11. SEGUIMIENTO 2026'!$Q$14,INT((ROW()-13)/2),0)),IF(ISBLANK(OFFSET('9. METAS'!$U$20,INT((ROW()-14)/2),0)),"",OFFSET('9. METAS'!$U$20,INT((ROW()-14)/2),0)))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METAS'!$L$20,INT((ROW()-13)/2),0)),"",OFFSET('9. METAS'!$L$20,INT((ROW()-13)/2),0))</f>
        <v/>
      </c>
      <c r="I421" s="744"/>
      <c r="J421" s="194" t="str">
        <f ca="1">IF(MOD(ROW()-13,2)=0,IF(ISBLANK(OFFSET('11. SEGUIMIENTO 2026'!$N$14,INT((ROW()-13)/2),0)),"",OFFSET('11. SEGUIMIENTO 2026'!$N$14,INT((ROW()-13)/2),0)),IF(ISBLANK(OFFSET('9. METAS'!$R$20,INT((ROW()-14)/2),0)),"",OFFSET('9. METAS'!$R$20,INT((ROW()-14)/2),0)))</f>
        <v/>
      </c>
      <c r="K421" s="195" t="str">
        <f ca="1">IF(MOD(ROW()-13,2)=0,IF(ISBLANK(OFFSET('11. SEGUIMIENTO 2026'!$O$14,INT((ROW()-13)/2),0)),"",OFFSET('11. SEGUIMIENTO 2026'!$O$14,INT((ROW()-13)/2),0)),IF(ISBLANK(OFFSET('9. METAS'!$S$20,INT((ROW()-14)/2),0)),"",OFFSET('9. METAS'!$S$20,INT((ROW()-14)/2),0)))</f>
        <v/>
      </c>
      <c r="L421" s="195" t="str">
        <f ca="1">IF(MOD(ROW()-13,2)=0,IF(ISBLANK(OFFSET('11. SEGUIMIENTO 2026'!$P$14,INT((ROW()-13)/2),0)),"",OFFSET('11. SEGUIMIENTO 2026'!$P$14,INT((ROW()-13)/2),0)),IF(ISBLANK(OFFSET('9. METAS'!$T$20,INT((ROW()-14)/2),0)),"",OFFSET('9. METAS'!$T$20,INT((ROW()-14)/2),0)))</f>
        <v/>
      </c>
      <c r="M421" s="196" t="str">
        <f ca="1">IF(MOD(ROW()-13,2)=0,IF(ISBLANK(OFFSET('11. SEGUIMIENTO 2026'!$Q$14,INT((ROW()-13)/2),0)),"",OFFSET('11. SEGUIMIENTO 2026'!$Q$14,INT((ROW()-13)/2),0)),IF(ISBLANK(OFFSET('9. METAS'!$U$20,INT((ROW()-14)/2),0)),"",OFFSET('9. METAS'!$U$20,INT((ROW()-14)/2),0)))</f>
        <v/>
      </c>
      <c r="N421" s="742" t="str">
        <f t="shared" ref="N421" ca="1" si="404">IFERROR(J421/J422,"ND")</f>
        <v>ND</v>
      </c>
      <c r="O421" s="738" t="str">
        <f t="shared" ref="O421" ca="1" si="405">IFERROR(((J421+K421+L421+M421)/H421),"ND")</f>
        <v>ND</v>
      </c>
      <c r="P421" s="726"/>
    </row>
    <row r="422" spans="3:16">
      <c r="C422" s="760"/>
      <c r="D422" s="756"/>
      <c r="E422" s="756"/>
      <c r="F422" s="754"/>
      <c r="G422" s="751"/>
      <c r="H422" s="747"/>
      <c r="I422" s="745"/>
      <c r="J422" s="194" t="str">
        <f ca="1">IF(MOD(ROW()-13,2)=0,IF(ISBLANK(OFFSET('11. SEGUIMIENTO 2026'!$N$14,INT((ROW()-13)/2),0)),"",OFFSET('11. SEGUIMIENTO 2026'!$N$14,INT((ROW()-13)/2),0)),IF(ISBLANK(OFFSET('9. METAS'!$R$20,INT((ROW()-14)/2),0)),"",OFFSET('9. METAS'!$R$20,INT((ROW()-14)/2),0)))</f>
        <v/>
      </c>
      <c r="K422" s="195" t="str">
        <f ca="1">IF(MOD(ROW()-13,2)=0,IF(ISBLANK(OFFSET('11. SEGUIMIENTO 2026'!$O$14,INT((ROW()-13)/2),0)),"",OFFSET('11. SEGUIMIENTO 2026'!$O$14,INT((ROW()-13)/2),0)),IF(ISBLANK(OFFSET('9. METAS'!$S$20,INT((ROW()-14)/2),0)),"",OFFSET('9. METAS'!$S$20,INT((ROW()-14)/2),0)))</f>
        <v/>
      </c>
      <c r="L422" s="195" t="str">
        <f ca="1">IF(MOD(ROW()-13,2)=0,IF(ISBLANK(OFFSET('11. SEGUIMIENTO 2026'!$P$14,INT((ROW()-13)/2),0)),"",OFFSET('11. SEGUIMIENTO 2026'!$P$14,INT((ROW()-13)/2),0)),IF(ISBLANK(OFFSET('9. METAS'!$T$20,INT((ROW()-14)/2),0)),"",OFFSET('9. METAS'!$T$20,INT((ROW()-14)/2),0)))</f>
        <v/>
      </c>
      <c r="M422" s="196" t="str">
        <f ca="1">IF(MOD(ROW()-13,2)=0,IF(ISBLANK(OFFSET('11. SEGUIMIENTO 2026'!$Q$14,INT((ROW()-13)/2),0)),"",OFFSET('11. SEGUIMIENTO 2026'!$Q$14,INT((ROW()-13)/2),0)),IF(ISBLANK(OFFSET('9. METAS'!$U$20,INT((ROW()-14)/2),0)),"",OFFSET('9. METAS'!$U$20,INT((ROW()-14)/2),0)))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METAS'!$L$20,INT((ROW()-13)/2),0)),"",OFFSET('9. METAS'!$L$20,INT((ROW()-13)/2),0))</f>
        <v/>
      </c>
      <c r="I423" s="744"/>
      <c r="J423" s="194" t="str">
        <f ca="1">IF(MOD(ROW()-13,2)=0,IF(ISBLANK(OFFSET('11. SEGUIMIENTO 2026'!$N$14,INT((ROW()-13)/2),0)),"",OFFSET('11. SEGUIMIENTO 2026'!$N$14,INT((ROW()-13)/2),0)),IF(ISBLANK(OFFSET('9. METAS'!$R$20,INT((ROW()-14)/2),0)),"",OFFSET('9. METAS'!$R$20,INT((ROW()-14)/2),0)))</f>
        <v/>
      </c>
      <c r="K423" s="195" t="str">
        <f ca="1">IF(MOD(ROW()-13,2)=0,IF(ISBLANK(OFFSET('11. SEGUIMIENTO 2026'!$O$14,INT((ROW()-13)/2),0)),"",OFFSET('11. SEGUIMIENTO 2026'!$O$14,INT((ROW()-13)/2),0)),IF(ISBLANK(OFFSET('9. METAS'!$S$20,INT((ROW()-14)/2),0)),"",OFFSET('9. METAS'!$S$20,INT((ROW()-14)/2),0)))</f>
        <v/>
      </c>
      <c r="L423" s="195" t="str">
        <f ca="1">IF(MOD(ROW()-13,2)=0,IF(ISBLANK(OFFSET('11. SEGUIMIENTO 2026'!$P$14,INT((ROW()-13)/2),0)),"",OFFSET('11. SEGUIMIENTO 2026'!$P$14,INT((ROW()-13)/2),0)),IF(ISBLANK(OFFSET('9. METAS'!$T$20,INT((ROW()-14)/2),0)),"",OFFSET('9. METAS'!$T$20,INT((ROW()-14)/2),0)))</f>
        <v/>
      </c>
      <c r="M423" s="196" t="str">
        <f ca="1">IF(MOD(ROW()-13,2)=0,IF(ISBLANK(OFFSET('11. SEGUIMIENTO 2026'!$Q$14,INT((ROW()-13)/2),0)),"",OFFSET('11. SEGUIMIENTO 2026'!$Q$14,INT((ROW()-13)/2),0)),IF(ISBLANK(OFFSET('9. METAS'!$U$20,INT((ROW()-14)/2),0)),"",OFFSET('9. METAS'!$U$20,INT((ROW()-14)/2),0)))</f>
        <v/>
      </c>
      <c r="N423" s="742" t="str">
        <f t="shared" ref="N423" ca="1" si="406">IFERROR(J423/J424,"ND")</f>
        <v>ND</v>
      </c>
      <c r="O423" s="738" t="str">
        <f t="shared" ref="O423" ca="1" si="407">IFERROR(((J423+K423+L423+M423)/H423),"ND")</f>
        <v>ND</v>
      </c>
      <c r="P423" s="726"/>
    </row>
    <row r="424" spans="3:16">
      <c r="C424" s="760"/>
      <c r="D424" s="756"/>
      <c r="E424" s="756"/>
      <c r="F424" s="754"/>
      <c r="G424" s="751"/>
      <c r="H424" s="747"/>
      <c r="I424" s="745"/>
      <c r="J424" s="194" t="str">
        <f ca="1">IF(MOD(ROW()-13,2)=0,IF(ISBLANK(OFFSET('11. SEGUIMIENTO 2026'!$N$14,INT((ROW()-13)/2),0)),"",OFFSET('11. SEGUIMIENTO 2026'!$N$14,INT((ROW()-13)/2),0)),IF(ISBLANK(OFFSET('9. METAS'!$R$20,INT((ROW()-14)/2),0)),"",OFFSET('9. METAS'!$R$20,INT((ROW()-14)/2),0)))</f>
        <v/>
      </c>
      <c r="K424" s="195" t="str">
        <f ca="1">IF(MOD(ROW()-13,2)=0,IF(ISBLANK(OFFSET('11. SEGUIMIENTO 2026'!$O$14,INT((ROW()-13)/2),0)),"",OFFSET('11. SEGUIMIENTO 2026'!$O$14,INT((ROW()-13)/2),0)),IF(ISBLANK(OFFSET('9. METAS'!$S$20,INT((ROW()-14)/2),0)),"",OFFSET('9. METAS'!$S$20,INT((ROW()-14)/2),0)))</f>
        <v/>
      </c>
      <c r="L424" s="195" t="str">
        <f ca="1">IF(MOD(ROW()-13,2)=0,IF(ISBLANK(OFFSET('11. SEGUIMIENTO 2026'!$P$14,INT((ROW()-13)/2),0)),"",OFFSET('11. SEGUIMIENTO 2026'!$P$14,INT((ROW()-13)/2),0)),IF(ISBLANK(OFFSET('9. METAS'!$T$20,INT((ROW()-14)/2),0)),"",OFFSET('9. METAS'!$T$20,INT((ROW()-14)/2),0)))</f>
        <v/>
      </c>
      <c r="M424" s="196" t="str">
        <f ca="1">IF(MOD(ROW()-13,2)=0,IF(ISBLANK(OFFSET('11. SEGUIMIENTO 2026'!$Q$14,INT((ROW()-13)/2),0)),"",OFFSET('11. SEGUIMIENTO 2026'!$Q$14,INT((ROW()-13)/2),0)),IF(ISBLANK(OFFSET('9. METAS'!$U$20,INT((ROW()-14)/2),0)),"",OFFSET('9. METAS'!$U$20,INT((ROW()-14)/2),0)))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METAS'!$L$20,INT((ROW()-13)/2),0)),"",OFFSET('9. METAS'!$L$20,INT((ROW()-13)/2),0))</f>
        <v/>
      </c>
      <c r="I425" s="744"/>
      <c r="J425" s="194" t="str">
        <f ca="1">IF(MOD(ROW()-13,2)=0,IF(ISBLANK(OFFSET('11. SEGUIMIENTO 2026'!$N$14,INT((ROW()-13)/2),0)),"",OFFSET('11. SEGUIMIENTO 2026'!$N$14,INT((ROW()-13)/2),0)),IF(ISBLANK(OFFSET('9. METAS'!$R$20,INT((ROW()-14)/2),0)),"",OFFSET('9. METAS'!$R$20,INT((ROW()-14)/2),0)))</f>
        <v/>
      </c>
      <c r="K425" s="195" t="str">
        <f ca="1">IF(MOD(ROW()-13,2)=0,IF(ISBLANK(OFFSET('11. SEGUIMIENTO 2026'!$O$14,INT((ROW()-13)/2),0)),"",OFFSET('11. SEGUIMIENTO 2026'!$O$14,INT((ROW()-13)/2),0)),IF(ISBLANK(OFFSET('9. METAS'!$S$20,INT((ROW()-14)/2),0)),"",OFFSET('9. METAS'!$S$20,INT((ROW()-14)/2),0)))</f>
        <v/>
      </c>
      <c r="L425" s="195" t="str">
        <f ca="1">IF(MOD(ROW()-13,2)=0,IF(ISBLANK(OFFSET('11. SEGUIMIENTO 2026'!$P$14,INT((ROW()-13)/2),0)),"",OFFSET('11. SEGUIMIENTO 2026'!$P$14,INT((ROW()-13)/2),0)),IF(ISBLANK(OFFSET('9. METAS'!$T$20,INT((ROW()-14)/2),0)),"",OFFSET('9. METAS'!$T$20,INT((ROW()-14)/2),0)))</f>
        <v/>
      </c>
      <c r="M425" s="196" t="str">
        <f ca="1">IF(MOD(ROW()-13,2)=0,IF(ISBLANK(OFFSET('11. SEGUIMIENTO 2026'!$Q$14,INT((ROW()-13)/2),0)),"",OFFSET('11. SEGUIMIENTO 2026'!$Q$14,INT((ROW()-13)/2),0)),IF(ISBLANK(OFFSET('9. METAS'!$U$20,INT((ROW()-14)/2),0)),"",OFFSET('9. METAS'!$U$20,INT((ROW()-14)/2),0)))</f>
        <v/>
      </c>
      <c r="N425" s="742" t="str">
        <f t="shared" ref="N425" ca="1" si="408">IFERROR(J425/J426,"ND")</f>
        <v>ND</v>
      </c>
      <c r="O425" s="738" t="str">
        <f t="shared" ref="O425" ca="1" si="409">IFERROR(((J425+K425+L425+M425)/H425),"ND")</f>
        <v>ND</v>
      </c>
      <c r="P425" s="726"/>
    </row>
    <row r="426" spans="3:16">
      <c r="C426" s="760"/>
      <c r="D426" s="756"/>
      <c r="E426" s="756"/>
      <c r="F426" s="754"/>
      <c r="G426" s="751"/>
      <c r="H426" s="747"/>
      <c r="I426" s="745"/>
      <c r="J426" s="194" t="str">
        <f ca="1">IF(MOD(ROW()-13,2)=0,IF(ISBLANK(OFFSET('11. SEGUIMIENTO 2026'!$N$14,INT((ROW()-13)/2),0)),"",OFFSET('11. SEGUIMIENTO 2026'!$N$14,INT((ROW()-13)/2),0)),IF(ISBLANK(OFFSET('9. METAS'!$R$20,INT((ROW()-14)/2),0)),"",OFFSET('9. METAS'!$R$20,INT((ROW()-14)/2),0)))</f>
        <v/>
      </c>
      <c r="K426" s="195" t="str">
        <f ca="1">IF(MOD(ROW()-13,2)=0,IF(ISBLANK(OFFSET('11. SEGUIMIENTO 2026'!$O$14,INT((ROW()-13)/2),0)),"",OFFSET('11. SEGUIMIENTO 2026'!$O$14,INT((ROW()-13)/2),0)),IF(ISBLANK(OFFSET('9. METAS'!$S$20,INT((ROW()-14)/2),0)),"",OFFSET('9. METAS'!$S$20,INT((ROW()-14)/2),0)))</f>
        <v/>
      </c>
      <c r="L426" s="195" t="str">
        <f ca="1">IF(MOD(ROW()-13,2)=0,IF(ISBLANK(OFFSET('11. SEGUIMIENTO 2026'!$P$14,INT((ROW()-13)/2),0)),"",OFFSET('11. SEGUIMIENTO 2026'!$P$14,INT((ROW()-13)/2),0)),IF(ISBLANK(OFFSET('9. METAS'!$T$20,INT((ROW()-14)/2),0)),"",OFFSET('9. METAS'!$T$20,INT((ROW()-14)/2),0)))</f>
        <v/>
      </c>
      <c r="M426" s="196" t="str">
        <f ca="1">IF(MOD(ROW()-13,2)=0,IF(ISBLANK(OFFSET('11. SEGUIMIENTO 2026'!$Q$14,INT((ROW()-13)/2),0)),"",OFFSET('11. SEGUIMIENTO 2026'!$Q$14,INT((ROW()-13)/2),0)),IF(ISBLANK(OFFSET('9. METAS'!$U$20,INT((ROW()-14)/2),0)),"",OFFSET('9. METAS'!$U$20,INT((ROW()-14)/2),0)))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METAS'!$L$20,INT((ROW()-13)/2),0)),"",OFFSET('9. METAS'!$L$20,INT((ROW()-13)/2),0))</f>
        <v/>
      </c>
      <c r="I427" s="744"/>
      <c r="J427" s="194" t="str">
        <f ca="1">IF(MOD(ROW()-13,2)=0,IF(ISBLANK(OFFSET('11. SEGUIMIENTO 2026'!$N$14,INT((ROW()-13)/2),0)),"",OFFSET('11. SEGUIMIENTO 2026'!$N$14,INT((ROW()-13)/2),0)),IF(ISBLANK(OFFSET('9. METAS'!$R$20,INT((ROW()-14)/2),0)),"",OFFSET('9. METAS'!$R$20,INT((ROW()-14)/2),0)))</f>
        <v/>
      </c>
      <c r="K427" s="195" t="str">
        <f ca="1">IF(MOD(ROW()-13,2)=0,IF(ISBLANK(OFFSET('11. SEGUIMIENTO 2026'!$O$14,INT((ROW()-13)/2),0)),"",OFFSET('11. SEGUIMIENTO 2026'!$O$14,INT((ROW()-13)/2),0)),IF(ISBLANK(OFFSET('9. METAS'!$S$20,INT((ROW()-14)/2),0)),"",OFFSET('9. METAS'!$S$20,INT((ROW()-14)/2),0)))</f>
        <v/>
      </c>
      <c r="L427" s="195" t="str">
        <f ca="1">IF(MOD(ROW()-13,2)=0,IF(ISBLANK(OFFSET('11. SEGUIMIENTO 2026'!$P$14,INT((ROW()-13)/2),0)),"",OFFSET('11. SEGUIMIENTO 2026'!$P$14,INT((ROW()-13)/2),0)),IF(ISBLANK(OFFSET('9. METAS'!$T$20,INT((ROW()-14)/2),0)),"",OFFSET('9. METAS'!$T$20,INT((ROW()-14)/2),0)))</f>
        <v/>
      </c>
      <c r="M427" s="196" t="str">
        <f ca="1">IF(MOD(ROW()-13,2)=0,IF(ISBLANK(OFFSET('11. SEGUIMIENTO 2026'!$Q$14,INT((ROW()-13)/2),0)),"",OFFSET('11. SEGUIMIENTO 2026'!$Q$14,INT((ROW()-13)/2),0)),IF(ISBLANK(OFFSET('9. METAS'!$U$20,INT((ROW()-14)/2),0)),"",OFFSET('9. METAS'!$U$20,INT((ROW()-14)/2),0)))</f>
        <v/>
      </c>
      <c r="N427" s="742" t="str">
        <f t="shared" ref="N427" ca="1" si="410">IFERROR(J427/J428,"ND")</f>
        <v>ND</v>
      </c>
      <c r="O427" s="738" t="str">
        <f t="shared" ref="O427" ca="1" si="411">IFERROR(((J427+K427+L427+M427)/H427),"ND")</f>
        <v>ND</v>
      </c>
      <c r="P427" s="726"/>
    </row>
    <row r="428" spans="3:16">
      <c r="C428" s="760"/>
      <c r="D428" s="756"/>
      <c r="E428" s="756"/>
      <c r="F428" s="754"/>
      <c r="G428" s="751"/>
      <c r="H428" s="747"/>
      <c r="I428" s="745"/>
      <c r="J428" s="194" t="str">
        <f ca="1">IF(MOD(ROW()-13,2)=0,IF(ISBLANK(OFFSET('11. SEGUIMIENTO 2026'!$N$14,INT((ROW()-13)/2),0)),"",OFFSET('11. SEGUIMIENTO 2026'!$N$14,INT((ROW()-13)/2),0)),IF(ISBLANK(OFFSET('9. METAS'!$R$20,INT((ROW()-14)/2),0)),"",OFFSET('9. METAS'!$R$20,INT((ROW()-14)/2),0)))</f>
        <v/>
      </c>
      <c r="K428" s="195" t="str">
        <f ca="1">IF(MOD(ROW()-13,2)=0,IF(ISBLANK(OFFSET('11. SEGUIMIENTO 2026'!$O$14,INT((ROW()-13)/2),0)),"",OFFSET('11. SEGUIMIENTO 2026'!$O$14,INT((ROW()-13)/2),0)),IF(ISBLANK(OFFSET('9. METAS'!$S$20,INT((ROW()-14)/2),0)),"",OFFSET('9. METAS'!$S$20,INT((ROW()-14)/2),0)))</f>
        <v/>
      </c>
      <c r="L428" s="195" t="str">
        <f ca="1">IF(MOD(ROW()-13,2)=0,IF(ISBLANK(OFFSET('11. SEGUIMIENTO 2026'!$P$14,INT((ROW()-13)/2),0)),"",OFFSET('11. SEGUIMIENTO 2026'!$P$14,INT((ROW()-13)/2),0)),IF(ISBLANK(OFFSET('9. METAS'!$T$20,INT((ROW()-14)/2),0)),"",OFFSET('9. METAS'!$T$20,INT((ROW()-14)/2),0)))</f>
        <v/>
      </c>
      <c r="M428" s="196" t="str">
        <f ca="1">IF(MOD(ROW()-13,2)=0,IF(ISBLANK(OFFSET('11. SEGUIMIENTO 2026'!$Q$14,INT((ROW()-13)/2),0)),"",OFFSET('11. SEGUIMIENTO 2026'!$Q$14,INT((ROW()-13)/2),0)),IF(ISBLANK(OFFSET('9. METAS'!$U$20,INT((ROW()-14)/2),0)),"",OFFSET('9. METAS'!$U$20,INT((ROW()-14)/2),0)))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METAS'!$L$20,INT((ROW()-13)/2),0)),"",OFFSET('9. METAS'!$L$20,INT((ROW()-13)/2),0))</f>
        <v/>
      </c>
      <c r="I429" s="744"/>
      <c r="J429" s="194" t="str">
        <f ca="1">IF(MOD(ROW()-13,2)=0,IF(ISBLANK(OFFSET('11. SEGUIMIENTO 2026'!$N$14,INT((ROW()-13)/2),0)),"",OFFSET('11. SEGUIMIENTO 2026'!$N$14,INT((ROW()-13)/2),0)),IF(ISBLANK(OFFSET('9. METAS'!$R$20,INT((ROW()-14)/2),0)),"",OFFSET('9. METAS'!$R$20,INT((ROW()-14)/2),0)))</f>
        <v/>
      </c>
      <c r="K429" s="195" t="str">
        <f ca="1">IF(MOD(ROW()-13,2)=0,IF(ISBLANK(OFFSET('11. SEGUIMIENTO 2026'!$O$14,INT((ROW()-13)/2),0)),"",OFFSET('11. SEGUIMIENTO 2026'!$O$14,INT((ROW()-13)/2),0)),IF(ISBLANK(OFFSET('9. METAS'!$S$20,INT((ROW()-14)/2),0)),"",OFFSET('9. METAS'!$S$20,INT((ROW()-14)/2),0)))</f>
        <v/>
      </c>
      <c r="L429" s="195" t="str">
        <f ca="1">IF(MOD(ROW()-13,2)=0,IF(ISBLANK(OFFSET('11. SEGUIMIENTO 2026'!$P$14,INT((ROW()-13)/2),0)),"",OFFSET('11. SEGUIMIENTO 2026'!$P$14,INT((ROW()-13)/2),0)),IF(ISBLANK(OFFSET('9. METAS'!$T$20,INT((ROW()-14)/2),0)),"",OFFSET('9. METAS'!$T$20,INT((ROW()-14)/2),0)))</f>
        <v/>
      </c>
      <c r="M429" s="196" t="str">
        <f ca="1">IF(MOD(ROW()-13,2)=0,IF(ISBLANK(OFFSET('11. SEGUIMIENTO 2026'!$Q$14,INT((ROW()-13)/2),0)),"",OFFSET('11. SEGUIMIENTO 2026'!$Q$14,INT((ROW()-13)/2),0)),IF(ISBLANK(OFFSET('9. METAS'!$U$20,INT((ROW()-14)/2),0)),"",OFFSET('9. METAS'!$U$20,INT((ROW()-14)/2),0)))</f>
        <v/>
      </c>
      <c r="N429" s="742" t="str">
        <f t="shared" ref="N429" ca="1" si="412">IFERROR(J429/J430,"ND")</f>
        <v>ND</v>
      </c>
      <c r="O429" s="738" t="str">
        <f t="shared" ref="O429" ca="1" si="413">IFERROR(((J429+K429+L429+M429)/H429),"ND")</f>
        <v>ND</v>
      </c>
      <c r="P429" s="726"/>
    </row>
    <row r="430" spans="3:16">
      <c r="C430" s="760"/>
      <c r="D430" s="756"/>
      <c r="E430" s="756"/>
      <c r="F430" s="754"/>
      <c r="G430" s="751"/>
      <c r="H430" s="747"/>
      <c r="I430" s="745"/>
      <c r="J430" s="194" t="str">
        <f ca="1">IF(MOD(ROW()-13,2)=0,IF(ISBLANK(OFFSET('11. SEGUIMIENTO 2026'!$N$14,INT((ROW()-13)/2),0)),"",OFFSET('11. SEGUIMIENTO 2026'!$N$14,INT((ROW()-13)/2),0)),IF(ISBLANK(OFFSET('9. METAS'!$R$20,INT((ROW()-14)/2),0)),"",OFFSET('9. METAS'!$R$20,INT((ROW()-14)/2),0)))</f>
        <v/>
      </c>
      <c r="K430" s="195" t="str">
        <f ca="1">IF(MOD(ROW()-13,2)=0,IF(ISBLANK(OFFSET('11. SEGUIMIENTO 2026'!$O$14,INT((ROW()-13)/2),0)),"",OFFSET('11. SEGUIMIENTO 2026'!$O$14,INT((ROW()-13)/2),0)),IF(ISBLANK(OFFSET('9. METAS'!$S$20,INT((ROW()-14)/2),0)),"",OFFSET('9. METAS'!$S$20,INT((ROW()-14)/2),0)))</f>
        <v/>
      </c>
      <c r="L430" s="195" t="str">
        <f ca="1">IF(MOD(ROW()-13,2)=0,IF(ISBLANK(OFFSET('11. SEGUIMIENTO 2026'!$P$14,INT((ROW()-13)/2),0)),"",OFFSET('11. SEGUIMIENTO 2026'!$P$14,INT((ROW()-13)/2),0)),IF(ISBLANK(OFFSET('9. METAS'!$T$20,INT((ROW()-14)/2),0)),"",OFFSET('9. METAS'!$T$20,INT((ROW()-14)/2),0)))</f>
        <v/>
      </c>
      <c r="M430" s="196" t="str">
        <f ca="1">IF(MOD(ROW()-13,2)=0,IF(ISBLANK(OFFSET('11. SEGUIMIENTO 2026'!$Q$14,INT((ROW()-13)/2),0)),"",OFFSET('11. SEGUIMIENTO 2026'!$Q$14,INT((ROW()-13)/2),0)),IF(ISBLANK(OFFSET('9. METAS'!$U$20,INT((ROW()-14)/2),0)),"",OFFSET('9. METAS'!$U$20,INT((ROW()-14)/2),0)))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METAS'!$L$20,INT((ROW()-13)/2),0)),"",OFFSET('9. METAS'!$L$20,INT((ROW()-13)/2),0))</f>
        <v/>
      </c>
      <c r="I431" s="744"/>
      <c r="J431" s="194" t="str">
        <f ca="1">IF(MOD(ROW()-13,2)=0,IF(ISBLANK(OFFSET('11. SEGUIMIENTO 2026'!$N$14,INT((ROW()-13)/2),0)),"",OFFSET('11. SEGUIMIENTO 2026'!$N$14,INT((ROW()-13)/2),0)),IF(ISBLANK(OFFSET('9. METAS'!$R$20,INT((ROW()-14)/2),0)),"",OFFSET('9. METAS'!$R$20,INT((ROW()-14)/2),0)))</f>
        <v/>
      </c>
      <c r="K431" s="195" t="str">
        <f ca="1">IF(MOD(ROW()-13,2)=0,IF(ISBLANK(OFFSET('11. SEGUIMIENTO 2026'!$O$14,INT((ROW()-13)/2),0)),"",OFFSET('11. SEGUIMIENTO 2026'!$O$14,INT((ROW()-13)/2),0)),IF(ISBLANK(OFFSET('9. METAS'!$S$20,INT((ROW()-14)/2),0)),"",OFFSET('9. METAS'!$S$20,INT((ROW()-14)/2),0)))</f>
        <v/>
      </c>
      <c r="L431" s="195" t="str">
        <f ca="1">IF(MOD(ROW()-13,2)=0,IF(ISBLANK(OFFSET('11. SEGUIMIENTO 2026'!$P$14,INT((ROW()-13)/2),0)),"",OFFSET('11. SEGUIMIENTO 2026'!$P$14,INT((ROW()-13)/2),0)),IF(ISBLANK(OFFSET('9. METAS'!$T$20,INT((ROW()-14)/2),0)),"",OFFSET('9. METAS'!$T$20,INT((ROW()-14)/2),0)))</f>
        <v/>
      </c>
      <c r="M431" s="196" t="str">
        <f ca="1">IF(MOD(ROW()-13,2)=0,IF(ISBLANK(OFFSET('11. SEGUIMIENTO 2026'!$Q$14,INT((ROW()-13)/2),0)),"",OFFSET('11. SEGUIMIENTO 2026'!$Q$14,INT((ROW()-13)/2),0)),IF(ISBLANK(OFFSET('9. METAS'!$U$20,INT((ROW()-14)/2),0)),"",OFFSET('9. METAS'!$U$20,INT((ROW()-14)/2),0)))</f>
        <v/>
      </c>
      <c r="N431" s="742" t="str">
        <f t="shared" ref="N431" ca="1" si="414">IFERROR(J431/J432,"ND")</f>
        <v>ND</v>
      </c>
      <c r="O431" s="738" t="str">
        <f t="shared" ref="O431" ca="1" si="415">IFERROR(((J431+K431+L431+M431)/H431),"ND")</f>
        <v>ND</v>
      </c>
      <c r="P431" s="726"/>
    </row>
    <row r="432" spans="3:16">
      <c r="C432" s="760"/>
      <c r="D432" s="756"/>
      <c r="E432" s="756"/>
      <c r="F432" s="754"/>
      <c r="G432" s="751"/>
      <c r="H432" s="747"/>
      <c r="I432" s="745"/>
      <c r="J432" s="194" t="str">
        <f ca="1">IF(MOD(ROW()-13,2)=0,IF(ISBLANK(OFFSET('11. SEGUIMIENTO 2026'!$N$14,INT((ROW()-13)/2),0)),"",OFFSET('11. SEGUIMIENTO 2026'!$N$14,INT((ROW()-13)/2),0)),IF(ISBLANK(OFFSET('9. METAS'!$R$20,INT((ROW()-14)/2),0)),"",OFFSET('9. METAS'!$R$20,INT((ROW()-14)/2),0)))</f>
        <v/>
      </c>
      <c r="K432" s="195" t="str">
        <f ca="1">IF(MOD(ROW()-13,2)=0,IF(ISBLANK(OFFSET('11. SEGUIMIENTO 2026'!$O$14,INT((ROW()-13)/2),0)),"",OFFSET('11. SEGUIMIENTO 2026'!$O$14,INT((ROW()-13)/2),0)),IF(ISBLANK(OFFSET('9. METAS'!$S$20,INT((ROW()-14)/2),0)),"",OFFSET('9. METAS'!$S$20,INT((ROW()-14)/2),0)))</f>
        <v/>
      </c>
      <c r="L432" s="195" t="str">
        <f ca="1">IF(MOD(ROW()-13,2)=0,IF(ISBLANK(OFFSET('11. SEGUIMIENTO 2026'!$P$14,INT((ROW()-13)/2),0)),"",OFFSET('11. SEGUIMIENTO 2026'!$P$14,INT((ROW()-13)/2),0)),IF(ISBLANK(OFFSET('9. METAS'!$T$20,INT((ROW()-14)/2),0)),"",OFFSET('9. METAS'!$T$20,INT((ROW()-14)/2),0)))</f>
        <v/>
      </c>
      <c r="M432" s="196" t="str">
        <f ca="1">IF(MOD(ROW()-13,2)=0,IF(ISBLANK(OFFSET('11. SEGUIMIENTO 2026'!$Q$14,INT((ROW()-13)/2),0)),"",OFFSET('11. SEGUIMIENTO 2026'!$Q$14,INT((ROW()-13)/2),0)),IF(ISBLANK(OFFSET('9. METAS'!$U$20,INT((ROW()-14)/2),0)),"",OFFSET('9. METAS'!$U$20,INT((ROW()-14)/2),0)))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METAS'!$L$20,INT((ROW()-13)/2),0)),"",OFFSET('9. METAS'!$L$20,INT((ROW()-13)/2),0))</f>
        <v/>
      </c>
      <c r="I433" s="744"/>
      <c r="J433" s="194" t="str">
        <f ca="1">IF(MOD(ROW()-13,2)=0,IF(ISBLANK(OFFSET('11. SEGUIMIENTO 2026'!$N$14,INT((ROW()-13)/2),0)),"",OFFSET('11. SEGUIMIENTO 2026'!$N$14,INT((ROW()-13)/2),0)),IF(ISBLANK(OFFSET('9. METAS'!$R$20,INT((ROW()-14)/2),0)),"",OFFSET('9. METAS'!$R$20,INT((ROW()-14)/2),0)))</f>
        <v/>
      </c>
      <c r="K433" s="195" t="str">
        <f ca="1">IF(MOD(ROW()-13,2)=0,IF(ISBLANK(OFFSET('11. SEGUIMIENTO 2026'!$O$14,INT((ROW()-13)/2),0)),"",OFFSET('11. SEGUIMIENTO 2026'!$O$14,INT((ROW()-13)/2),0)),IF(ISBLANK(OFFSET('9. METAS'!$S$20,INT((ROW()-14)/2),0)),"",OFFSET('9. METAS'!$S$20,INT((ROW()-14)/2),0)))</f>
        <v/>
      </c>
      <c r="L433" s="195" t="str">
        <f ca="1">IF(MOD(ROW()-13,2)=0,IF(ISBLANK(OFFSET('11. SEGUIMIENTO 2026'!$P$14,INT((ROW()-13)/2),0)),"",OFFSET('11. SEGUIMIENTO 2026'!$P$14,INT((ROW()-13)/2),0)),IF(ISBLANK(OFFSET('9. METAS'!$T$20,INT((ROW()-14)/2),0)),"",OFFSET('9. METAS'!$T$20,INT((ROW()-14)/2),0)))</f>
        <v/>
      </c>
      <c r="M433" s="196" t="str">
        <f ca="1">IF(MOD(ROW()-13,2)=0,IF(ISBLANK(OFFSET('11. SEGUIMIENTO 2026'!$Q$14,INT((ROW()-13)/2),0)),"",OFFSET('11. SEGUIMIENTO 2026'!$Q$14,INT((ROW()-13)/2),0)),IF(ISBLANK(OFFSET('9. METAS'!$U$20,INT((ROW()-14)/2),0)),"",OFFSET('9. METAS'!$U$20,INT((ROW()-14)/2),0)))</f>
        <v/>
      </c>
      <c r="N433" s="742" t="str">
        <f t="shared" ref="N433" ca="1" si="416">IFERROR(J433/J434,"ND")</f>
        <v>ND</v>
      </c>
      <c r="O433" s="738" t="str">
        <f t="shared" ref="O433" ca="1" si="417">IFERROR(((J433+K433+L433+M433)/H433),"ND")</f>
        <v>ND</v>
      </c>
      <c r="P433" s="726"/>
    </row>
    <row r="434" spans="3:16">
      <c r="C434" s="760"/>
      <c r="D434" s="756"/>
      <c r="E434" s="756"/>
      <c r="F434" s="754"/>
      <c r="G434" s="751"/>
      <c r="H434" s="747"/>
      <c r="I434" s="745"/>
      <c r="J434" s="194" t="str">
        <f ca="1">IF(MOD(ROW()-13,2)=0,IF(ISBLANK(OFFSET('11. SEGUIMIENTO 2026'!$N$14,INT((ROW()-13)/2),0)),"",OFFSET('11. SEGUIMIENTO 2026'!$N$14,INT((ROW()-13)/2),0)),IF(ISBLANK(OFFSET('9. METAS'!$R$20,INT((ROW()-14)/2),0)),"",OFFSET('9. METAS'!$R$20,INT((ROW()-14)/2),0)))</f>
        <v/>
      </c>
      <c r="K434" s="195" t="str">
        <f ca="1">IF(MOD(ROW()-13,2)=0,IF(ISBLANK(OFFSET('11. SEGUIMIENTO 2026'!$O$14,INT((ROW()-13)/2),0)),"",OFFSET('11. SEGUIMIENTO 2026'!$O$14,INT((ROW()-13)/2),0)),IF(ISBLANK(OFFSET('9. METAS'!$S$20,INT((ROW()-14)/2),0)),"",OFFSET('9. METAS'!$S$20,INT((ROW()-14)/2),0)))</f>
        <v/>
      </c>
      <c r="L434" s="195" t="str">
        <f ca="1">IF(MOD(ROW()-13,2)=0,IF(ISBLANK(OFFSET('11. SEGUIMIENTO 2026'!$P$14,INT((ROW()-13)/2),0)),"",OFFSET('11. SEGUIMIENTO 2026'!$P$14,INT((ROW()-13)/2),0)),IF(ISBLANK(OFFSET('9. METAS'!$T$20,INT((ROW()-14)/2),0)),"",OFFSET('9. METAS'!$T$20,INT((ROW()-14)/2),0)))</f>
        <v/>
      </c>
      <c r="M434" s="196" t="str">
        <f ca="1">IF(MOD(ROW()-13,2)=0,IF(ISBLANK(OFFSET('11. SEGUIMIENTO 2026'!$Q$14,INT((ROW()-13)/2),0)),"",OFFSET('11. SEGUIMIENTO 2026'!$Q$14,INT((ROW()-13)/2),0)),IF(ISBLANK(OFFSET('9. METAS'!$U$20,INT((ROW()-14)/2),0)),"",OFFSET('9. METAS'!$U$20,INT((ROW()-14)/2),0)))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METAS'!$L$20,INT((ROW()-13)/2),0)),"",OFFSET('9. METAS'!$L$20,INT((ROW()-13)/2),0))</f>
        <v/>
      </c>
      <c r="I435" s="744"/>
      <c r="J435" s="194" t="str">
        <f ca="1">IF(MOD(ROW()-13,2)=0,IF(ISBLANK(OFFSET('11. SEGUIMIENTO 2026'!$N$14,INT((ROW()-13)/2),0)),"",OFFSET('11. SEGUIMIENTO 2026'!$N$14,INT((ROW()-13)/2),0)),IF(ISBLANK(OFFSET('9. METAS'!$R$20,INT((ROW()-14)/2),0)),"",OFFSET('9. METAS'!$R$20,INT((ROW()-14)/2),0)))</f>
        <v/>
      </c>
      <c r="K435" s="195" t="str">
        <f ca="1">IF(MOD(ROW()-13,2)=0,IF(ISBLANK(OFFSET('11. SEGUIMIENTO 2026'!$O$14,INT((ROW()-13)/2),0)),"",OFFSET('11. SEGUIMIENTO 2026'!$O$14,INT((ROW()-13)/2),0)),IF(ISBLANK(OFFSET('9. METAS'!$S$20,INT((ROW()-14)/2),0)),"",OFFSET('9. METAS'!$S$20,INT((ROW()-14)/2),0)))</f>
        <v/>
      </c>
      <c r="L435" s="195" t="str">
        <f ca="1">IF(MOD(ROW()-13,2)=0,IF(ISBLANK(OFFSET('11. SEGUIMIENTO 2026'!$P$14,INT((ROW()-13)/2),0)),"",OFFSET('11. SEGUIMIENTO 2026'!$P$14,INT((ROW()-13)/2),0)),IF(ISBLANK(OFFSET('9. METAS'!$T$20,INT((ROW()-14)/2),0)),"",OFFSET('9. METAS'!$T$20,INT((ROW()-14)/2),0)))</f>
        <v/>
      </c>
      <c r="M435" s="196" t="str">
        <f ca="1">IF(MOD(ROW()-13,2)=0,IF(ISBLANK(OFFSET('11. SEGUIMIENTO 2026'!$Q$14,INT((ROW()-13)/2),0)),"",OFFSET('11. SEGUIMIENTO 2026'!$Q$14,INT((ROW()-13)/2),0)),IF(ISBLANK(OFFSET('9. METAS'!$U$20,INT((ROW()-14)/2),0)),"",OFFSET('9. METAS'!$U$20,INT((ROW()-14)/2),0)))</f>
        <v/>
      </c>
      <c r="N435" s="742" t="str">
        <f t="shared" ref="N435" ca="1" si="418">IFERROR(J435/J436,"ND")</f>
        <v>ND</v>
      </c>
      <c r="O435" s="738" t="str">
        <f t="shared" ref="O435" ca="1" si="419">IFERROR(((J435+K435+L435+M435)/H435),"ND")</f>
        <v>ND</v>
      </c>
      <c r="P435" s="726"/>
    </row>
    <row r="436" spans="3:16">
      <c r="C436" s="760"/>
      <c r="D436" s="756"/>
      <c r="E436" s="756"/>
      <c r="F436" s="754"/>
      <c r="G436" s="751"/>
      <c r="H436" s="747"/>
      <c r="I436" s="745"/>
      <c r="J436" s="194" t="str">
        <f ca="1">IF(MOD(ROW()-13,2)=0,IF(ISBLANK(OFFSET('11. SEGUIMIENTO 2026'!$N$14,INT((ROW()-13)/2),0)),"",OFFSET('11. SEGUIMIENTO 2026'!$N$14,INT((ROW()-13)/2),0)),IF(ISBLANK(OFFSET('9. METAS'!$R$20,INT((ROW()-14)/2),0)),"",OFFSET('9. METAS'!$R$20,INT((ROW()-14)/2),0)))</f>
        <v/>
      </c>
      <c r="K436" s="195" t="str">
        <f ca="1">IF(MOD(ROW()-13,2)=0,IF(ISBLANK(OFFSET('11. SEGUIMIENTO 2026'!$O$14,INT((ROW()-13)/2),0)),"",OFFSET('11. SEGUIMIENTO 2026'!$O$14,INT((ROW()-13)/2),0)),IF(ISBLANK(OFFSET('9. METAS'!$S$20,INT((ROW()-14)/2),0)),"",OFFSET('9. METAS'!$S$20,INT((ROW()-14)/2),0)))</f>
        <v/>
      </c>
      <c r="L436" s="195" t="str">
        <f ca="1">IF(MOD(ROW()-13,2)=0,IF(ISBLANK(OFFSET('11. SEGUIMIENTO 2026'!$P$14,INT((ROW()-13)/2),0)),"",OFFSET('11. SEGUIMIENTO 2026'!$P$14,INT((ROW()-13)/2),0)),IF(ISBLANK(OFFSET('9. METAS'!$T$20,INT((ROW()-14)/2),0)),"",OFFSET('9. METAS'!$T$20,INT((ROW()-14)/2),0)))</f>
        <v/>
      </c>
      <c r="M436" s="196" t="str">
        <f ca="1">IF(MOD(ROW()-13,2)=0,IF(ISBLANK(OFFSET('11. SEGUIMIENTO 2026'!$Q$14,INT((ROW()-13)/2),0)),"",OFFSET('11. SEGUIMIENTO 2026'!$Q$14,INT((ROW()-13)/2),0)),IF(ISBLANK(OFFSET('9. METAS'!$U$20,INT((ROW()-14)/2),0)),"",OFFSET('9. METAS'!$U$20,INT((ROW()-14)/2),0)))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METAS'!$L$20,INT((ROW()-13)/2),0)),"",OFFSET('9. METAS'!$L$20,INT((ROW()-13)/2),0))</f>
        <v/>
      </c>
      <c r="I437" s="744"/>
      <c r="J437" s="194" t="str">
        <f ca="1">IF(MOD(ROW()-13,2)=0,IF(ISBLANK(OFFSET('11. SEGUIMIENTO 2026'!$N$14,INT((ROW()-13)/2),0)),"",OFFSET('11. SEGUIMIENTO 2026'!$N$14,INT((ROW()-13)/2),0)),IF(ISBLANK(OFFSET('9. METAS'!$R$20,INT((ROW()-14)/2),0)),"",OFFSET('9. METAS'!$R$20,INT((ROW()-14)/2),0)))</f>
        <v/>
      </c>
      <c r="K437" s="195" t="str">
        <f ca="1">IF(MOD(ROW()-13,2)=0,IF(ISBLANK(OFFSET('11. SEGUIMIENTO 2026'!$O$14,INT((ROW()-13)/2),0)),"",OFFSET('11. SEGUIMIENTO 2026'!$O$14,INT((ROW()-13)/2),0)),IF(ISBLANK(OFFSET('9. METAS'!$S$20,INT((ROW()-14)/2),0)),"",OFFSET('9. METAS'!$S$20,INT((ROW()-14)/2),0)))</f>
        <v/>
      </c>
      <c r="L437" s="195" t="str">
        <f ca="1">IF(MOD(ROW()-13,2)=0,IF(ISBLANK(OFFSET('11. SEGUIMIENTO 2026'!$P$14,INT((ROW()-13)/2),0)),"",OFFSET('11. SEGUIMIENTO 2026'!$P$14,INT((ROW()-13)/2),0)),IF(ISBLANK(OFFSET('9. METAS'!$T$20,INT((ROW()-14)/2),0)),"",OFFSET('9. METAS'!$T$20,INT((ROW()-14)/2),0)))</f>
        <v/>
      </c>
      <c r="M437" s="196" t="str">
        <f ca="1">IF(MOD(ROW()-13,2)=0,IF(ISBLANK(OFFSET('11. SEGUIMIENTO 2026'!$Q$14,INT((ROW()-13)/2),0)),"",OFFSET('11. SEGUIMIENTO 2026'!$Q$14,INT((ROW()-13)/2),0)),IF(ISBLANK(OFFSET('9. METAS'!$U$20,INT((ROW()-14)/2),0)),"",OFFSET('9. METAS'!$U$20,INT((ROW()-14)/2),0)))</f>
        <v/>
      </c>
      <c r="N437" s="742" t="str">
        <f t="shared" ref="N437" ca="1" si="420">IFERROR(J437/J438,"ND")</f>
        <v>ND</v>
      </c>
      <c r="O437" s="738" t="str">
        <f t="shared" ref="O437" ca="1" si="421">IFERROR(((J437+K437+L437+M437)/H437),"ND")</f>
        <v>ND</v>
      </c>
      <c r="P437" s="726"/>
    </row>
    <row r="438" spans="3:16">
      <c r="C438" s="760"/>
      <c r="D438" s="756"/>
      <c r="E438" s="756"/>
      <c r="F438" s="754"/>
      <c r="G438" s="751"/>
      <c r="H438" s="747"/>
      <c r="I438" s="745"/>
      <c r="J438" s="194" t="str">
        <f ca="1">IF(MOD(ROW()-13,2)=0,IF(ISBLANK(OFFSET('11. SEGUIMIENTO 2026'!$N$14,INT((ROW()-13)/2),0)),"",OFFSET('11. SEGUIMIENTO 2026'!$N$14,INT((ROW()-13)/2),0)),IF(ISBLANK(OFFSET('9. METAS'!$R$20,INT((ROW()-14)/2),0)),"",OFFSET('9. METAS'!$R$20,INT((ROW()-14)/2),0)))</f>
        <v/>
      </c>
      <c r="K438" s="195" t="str">
        <f ca="1">IF(MOD(ROW()-13,2)=0,IF(ISBLANK(OFFSET('11. SEGUIMIENTO 2026'!$O$14,INT((ROW()-13)/2),0)),"",OFFSET('11. SEGUIMIENTO 2026'!$O$14,INT((ROW()-13)/2),0)),IF(ISBLANK(OFFSET('9. METAS'!$S$20,INT((ROW()-14)/2),0)),"",OFFSET('9. METAS'!$S$20,INT((ROW()-14)/2),0)))</f>
        <v/>
      </c>
      <c r="L438" s="195" t="str">
        <f ca="1">IF(MOD(ROW()-13,2)=0,IF(ISBLANK(OFFSET('11. SEGUIMIENTO 2026'!$P$14,INT((ROW()-13)/2),0)),"",OFFSET('11. SEGUIMIENTO 2026'!$P$14,INT((ROW()-13)/2),0)),IF(ISBLANK(OFFSET('9. METAS'!$T$20,INT((ROW()-14)/2),0)),"",OFFSET('9. METAS'!$T$20,INT((ROW()-14)/2),0)))</f>
        <v/>
      </c>
      <c r="M438" s="196" t="str">
        <f ca="1">IF(MOD(ROW()-13,2)=0,IF(ISBLANK(OFFSET('11. SEGUIMIENTO 2026'!$Q$14,INT((ROW()-13)/2),0)),"",OFFSET('11. SEGUIMIENTO 2026'!$Q$14,INT((ROW()-13)/2),0)),IF(ISBLANK(OFFSET('9. METAS'!$U$20,INT((ROW()-14)/2),0)),"",OFFSET('9. METAS'!$U$20,INT((ROW()-14)/2),0)))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METAS'!$L$20,INT((ROW()-13)/2),0)),"",OFFSET('9. METAS'!$L$20,INT((ROW()-13)/2),0))</f>
        <v/>
      </c>
      <c r="I439" s="744"/>
      <c r="J439" s="194" t="str">
        <f ca="1">IF(MOD(ROW()-13,2)=0,IF(ISBLANK(OFFSET('11. SEGUIMIENTO 2026'!$N$14,INT((ROW()-13)/2),0)),"",OFFSET('11. SEGUIMIENTO 2026'!$N$14,INT((ROW()-13)/2),0)),IF(ISBLANK(OFFSET('9. METAS'!$R$20,INT((ROW()-14)/2),0)),"",OFFSET('9. METAS'!$R$20,INT((ROW()-14)/2),0)))</f>
        <v/>
      </c>
      <c r="K439" s="195" t="str">
        <f ca="1">IF(MOD(ROW()-13,2)=0,IF(ISBLANK(OFFSET('11. SEGUIMIENTO 2026'!$O$14,INT((ROW()-13)/2),0)),"",OFFSET('11. SEGUIMIENTO 2026'!$O$14,INT((ROW()-13)/2),0)),IF(ISBLANK(OFFSET('9. METAS'!$S$20,INT((ROW()-14)/2),0)),"",OFFSET('9. METAS'!$S$20,INT((ROW()-14)/2),0)))</f>
        <v/>
      </c>
      <c r="L439" s="195" t="str">
        <f ca="1">IF(MOD(ROW()-13,2)=0,IF(ISBLANK(OFFSET('11. SEGUIMIENTO 2026'!$P$14,INT((ROW()-13)/2),0)),"",OFFSET('11. SEGUIMIENTO 2026'!$P$14,INT((ROW()-13)/2),0)),IF(ISBLANK(OFFSET('9. METAS'!$T$20,INT((ROW()-14)/2),0)),"",OFFSET('9. METAS'!$T$20,INT((ROW()-14)/2),0)))</f>
        <v/>
      </c>
      <c r="M439" s="196" t="str">
        <f ca="1">IF(MOD(ROW()-13,2)=0,IF(ISBLANK(OFFSET('11. SEGUIMIENTO 2026'!$Q$14,INT((ROW()-13)/2),0)),"",OFFSET('11. SEGUIMIENTO 2026'!$Q$14,INT((ROW()-13)/2),0)),IF(ISBLANK(OFFSET('9. METAS'!$U$20,INT((ROW()-14)/2),0)),"",OFFSET('9. METAS'!$U$20,INT((ROW()-14)/2),0)))</f>
        <v/>
      </c>
      <c r="N439" s="742" t="str">
        <f t="shared" ref="N439" ca="1" si="422">IFERROR(J439/J440,"ND")</f>
        <v>ND</v>
      </c>
      <c r="O439" s="738" t="str">
        <f t="shared" ref="O439" ca="1" si="423">IFERROR(((J439+K439+L439+M439)/H439),"ND")</f>
        <v>ND</v>
      </c>
      <c r="P439" s="726"/>
    </row>
    <row r="440" spans="3:16">
      <c r="C440" s="760"/>
      <c r="D440" s="756"/>
      <c r="E440" s="756"/>
      <c r="F440" s="754"/>
      <c r="G440" s="751"/>
      <c r="H440" s="747"/>
      <c r="I440" s="745"/>
      <c r="J440" s="194" t="str">
        <f ca="1">IF(MOD(ROW()-13,2)=0,IF(ISBLANK(OFFSET('11. SEGUIMIENTO 2026'!$N$14,INT((ROW()-13)/2),0)),"",OFFSET('11. SEGUIMIENTO 2026'!$N$14,INT((ROW()-13)/2),0)),IF(ISBLANK(OFFSET('9. METAS'!$R$20,INT((ROW()-14)/2),0)),"",OFFSET('9. METAS'!$R$20,INT((ROW()-14)/2),0)))</f>
        <v/>
      </c>
      <c r="K440" s="195" t="str">
        <f ca="1">IF(MOD(ROW()-13,2)=0,IF(ISBLANK(OFFSET('11. SEGUIMIENTO 2026'!$O$14,INT((ROW()-13)/2),0)),"",OFFSET('11. SEGUIMIENTO 2026'!$O$14,INT((ROW()-13)/2),0)),IF(ISBLANK(OFFSET('9. METAS'!$S$20,INT((ROW()-14)/2),0)),"",OFFSET('9. METAS'!$S$20,INT((ROW()-14)/2),0)))</f>
        <v/>
      </c>
      <c r="L440" s="195" t="str">
        <f ca="1">IF(MOD(ROW()-13,2)=0,IF(ISBLANK(OFFSET('11. SEGUIMIENTO 2026'!$P$14,INT((ROW()-13)/2),0)),"",OFFSET('11. SEGUIMIENTO 2026'!$P$14,INT((ROW()-13)/2),0)),IF(ISBLANK(OFFSET('9. METAS'!$T$20,INT((ROW()-14)/2),0)),"",OFFSET('9. METAS'!$T$20,INT((ROW()-14)/2),0)))</f>
        <v/>
      </c>
      <c r="M440" s="196" t="str">
        <f ca="1">IF(MOD(ROW()-13,2)=0,IF(ISBLANK(OFFSET('11. SEGUIMIENTO 2026'!$Q$14,INT((ROW()-13)/2),0)),"",OFFSET('11. SEGUIMIENTO 2026'!$Q$14,INT((ROW()-13)/2),0)),IF(ISBLANK(OFFSET('9. METAS'!$U$20,INT((ROW()-14)/2),0)),"",OFFSET('9. METAS'!$U$20,INT((ROW()-14)/2),0)))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METAS'!$L$20,INT((ROW()-13)/2),0)),"",OFFSET('9. METAS'!$L$20,INT((ROW()-13)/2),0))</f>
        <v/>
      </c>
      <c r="I441" s="744"/>
      <c r="J441" s="194" t="str">
        <f ca="1">IF(MOD(ROW()-13,2)=0,IF(ISBLANK(OFFSET('11. SEGUIMIENTO 2026'!$N$14,INT((ROW()-13)/2),0)),"",OFFSET('11. SEGUIMIENTO 2026'!$N$14,INT((ROW()-13)/2),0)),IF(ISBLANK(OFFSET('9. METAS'!$R$20,INT((ROW()-14)/2),0)),"",OFFSET('9. METAS'!$R$20,INT((ROW()-14)/2),0)))</f>
        <v/>
      </c>
      <c r="K441" s="195" t="str">
        <f ca="1">IF(MOD(ROW()-13,2)=0,IF(ISBLANK(OFFSET('11. SEGUIMIENTO 2026'!$O$14,INT((ROW()-13)/2),0)),"",OFFSET('11. SEGUIMIENTO 2026'!$O$14,INT((ROW()-13)/2),0)),IF(ISBLANK(OFFSET('9. METAS'!$S$20,INT((ROW()-14)/2),0)),"",OFFSET('9. METAS'!$S$20,INT((ROW()-14)/2),0)))</f>
        <v/>
      </c>
      <c r="L441" s="195" t="str">
        <f ca="1">IF(MOD(ROW()-13,2)=0,IF(ISBLANK(OFFSET('11. SEGUIMIENTO 2026'!$P$14,INT((ROW()-13)/2),0)),"",OFFSET('11. SEGUIMIENTO 2026'!$P$14,INT((ROW()-13)/2),0)),IF(ISBLANK(OFFSET('9. METAS'!$T$20,INT((ROW()-14)/2),0)),"",OFFSET('9. METAS'!$T$20,INT((ROW()-14)/2),0)))</f>
        <v/>
      </c>
      <c r="M441" s="196" t="str">
        <f ca="1">IF(MOD(ROW()-13,2)=0,IF(ISBLANK(OFFSET('11. SEGUIMIENTO 2026'!$Q$14,INT((ROW()-13)/2),0)),"",OFFSET('11. SEGUIMIENTO 2026'!$Q$14,INT((ROW()-13)/2),0)),IF(ISBLANK(OFFSET('9. METAS'!$U$20,INT((ROW()-14)/2),0)),"",OFFSET('9. METAS'!$U$20,INT((ROW()-14)/2),0)))</f>
        <v/>
      </c>
      <c r="N441" s="742" t="str">
        <f t="shared" ref="N441" ca="1" si="424">IFERROR(J441/J442,"ND")</f>
        <v>ND</v>
      </c>
      <c r="O441" s="738" t="str">
        <f t="shared" ref="O441" ca="1" si="425">IFERROR(((J441+K441+L441+M441)/H441),"ND")</f>
        <v>ND</v>
      </c>
      <c r="P441" s="726"/>
    </row>
    <row r="442" spans="3:16">
      <c r="C442" s="760"/>
      <c r="D442" s="756"/>
      <c r="E442" s="756"/>
      <c r="F442" s="754"/>
      <c r="G442" s="751"/>
      <c r="H442" s="747"/>
      <c r="I442" s="745"/>
      <c r="J442" s="194" t="str">
        <f ca="1">IF(MOD(ROW()-13,2)=0,IF(ISBLANK(OFFSET('11. SEGUIMIENTO 2026'!$N$14,INT((ROW()-13)/2),0)),"",OFFSET('11. SEGUIMIENTO 2026'!$N$14,INT((ROW()-13)/2),0)),IF(ISBLANK(OFFSET('9. METAS'!$R$20,INT((ROW()-14)/2),0)),"",OFFSET('9. METAS'!$R$20,INT((ROW()-14)/2),0)))</f>
        <v/>
      </c>
      <c r="K442" s="195" t="str">
        <f ca="1">IF(MOD(ROW()-13,2)=0,IF(ISBLANK(OFFSET('11. SEGUIMIENTO 2026'!$O$14,INT((ROW()-13)/2),0)),"",OFFSET('11. SEGUIMIENTO 2026'!$O$14,INT((ROW()-13)/2),0)),IF(ISBLANK(OFFSET('9. METAS'!$S$20,INT((ROW()-14)/2),0)),"",OFFSET('9. METAS'!$S$20,INT((ROW()-14)/2),0)))</f>
        <v/>
      </c>
      <c r="L442" s="195" t="str">
        <f ca="1">IF(MOD(ROW()-13,2)=0,IF(ISBLANK(OFFSET('11. SEGUIMIENTO 2026'!$P$14,INT((ROW()-13)/2),0)),"",OFFSET('11. SEGUIMIENTO 2026'!$P$14,INT((ROW()-13)/2),0)),IF(ISBLANK(OFFSET('9. METAS'!$T$20,INT((ROW()-14)/2),0)),"",OFFSET('9. METAS'!$T$20,INT((ROW()-14)/2),0)))</f>
        <v/>
      </c>
      <c r="M442" s="196" t="str">
        <f ca="1">IF(MOD(ROW()-13,2)=0,IF(ISBLANK(OFFSET('11. SEGUIMIENTO 2026'!$Q$14,INT((ROW()-13)/2),0)),"",OFFSET('11. SEGUIMIENTO 2026'!$Q$14,INT((ROW()-13)/2),0)),IF(ISBLANK(OFFSET('9. METAS'!$U$20,INT((ROW()-14)/2),0)),"",OFFSET('9. METAS'!$U$20,INT((ROW()-14)/2),0)))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METAS'!$L$20,INT((ROW()-13)/2),0)),"",OFFSET('9. METAS'!$L$20,INT((ROW()-13)/2),0))</f>
        <v/>
      </c>
      <c r="I443" s="744"/>
      <c r="J443" s="194" t="str">
        <f ca="1">IF(MOD(ROW()-13,2)=0,IF(ISBLANK(OFFSET('11. SEGUIMIENTO 2026'!$N$14,INT((ROW()-13)/2),0)),"",OFFSET('11. SEGUIMIENTO 2026'!$N$14,INT((ROW()-13)/2),0)),IF(ISBLANK(OFFSET('9. METAS'!$R$20,INT((ROW()-14)/2),0)),"",OFFSET('9. METAS'!$R$20,INT((ROW()-14)/2),0)))</f>
        <v/>
      </c>
      <c r="K443" s="195" t="str">
        <f ca="1">IF(MOD(ROW()-13,2)=0,IF(ISBLANK(OFFSET('11. SEGUIMIENTO 2026'!$O$14,INT((ROW()-13)/2),0)),"",OFFSET('11. SEGUIMIENTO 2026'!$O$14,INT((ROW()-13)/2),0)),IF(ISBLANK(OFFSET('9. METAS'!$S$20,INT((ROW()-14)/2),0)),"",OFFSET('9. METAS'!$S$20,INT((ROW()-14)/2),0)))</f>
        <v/>
      </c>
      <c r="L443" s="195" t="str">
        <f ca="1">IF(MOD(ROW()-13,2)=0,IF(ISBLANK(OFFSET('11. SEGUIMIENTO 2026'!$P$14,INT((ROW()-13)/2),0)),"",OFFSET('11. SEGUIMIENTO 2026'!$P$14,INT((ROW()-13)/2),0)),IF(ISBLANK(OFFSET('9. METAS'!$T$20,INT((ROW()-14)/2),0)),"",OFFSET('9. METAS'!$T$20,INT((ROW()-14)/2),0)))</f>
        <v/>
      </c>
      <c r="M443" s="196" t="str">
        <f ca="1">IF(MOD(ROW()-13,2)=0,IF(ISBLANK(OFFSET('11. SEGUIMIENTO 2026'!$Q$14,INT((ROW()-13)/2),0)),"",OFFSET('11. SEGUIMIENTO 2026'!$Q$14,INT((ROW()-13)/2),0)),IF(ISBLANK(OFFSET('9. METAS'!$U$20,INT((ROW()-14)/2),0)),"",OFFSET('9. METAS'!$U$20,INT((ROW()-14)/2),0)))</f>
        <v/>
      </c>
      <c r="N443" s="742" t="str">
        <f t="shared" ref="N443" ca="1" si="426">IFERROR(J443/J444,"ND")</f>
        <v>ND</v>
      </c>
      <c r="O443" s="738" t="str">
        <f t="shared" ref="O443" ca="1" si="427">IFERROR(((J443+K443+L443+M443)/H443),"ND")</f>
        <v>ND</v>
      </c>
      <c r="P443" s="726"/>
    </row>
    <row r="444" spans="3:16">
      <c r="C444" s="760"/>
      <c r="D444" s="756"/>
      <c r="E444" s="756"/>
      <c r="F444" s="754"/>
      <c r="G444" s="751"/>
      <c r="H444" s="747"/>
      <c r="I444" s="745"/>
      <c r="J444" s="194" t="str">
        <f ca="1">IF(MOD(ROW()-13,2)=0,IF(ISBLANK(OFFSET('11. SEGUIMIENTO 2026'!$N$14,INT((ROW()-13)/2),0)),"",OFFSET('11. SEGUIMIENTO 2026'!$N$14,INT((ROW()-13)/2),0)),IF(ISBLANK(OFFSET('9. METAS'!$R$20,INT((ROW()-14)/2),0)),"",OFFSET('9. METAS'!$R$20,INT((ROW()-14)/2),0)))</f>
        <v/>
      </c>
      <c r="K444" s="195" t="str">
        <f ca="1">IF(MOD(ROW()-13,2)=0,IF(ISBLANK(OFFSET('11. SEGUIMIENTO 2026'!$O$14,INT((ROW()-13)/2),0)),"",OFFSET('11. SEGUIMIENTO 2026'!$O$14,INT((ROW()-13)/2),0)),IF(ISBLANK(OFFSET('9. METAS'!$S$20,INT((ROW()-14)/2),0)),"",OFFSET('9. METAS'!$S$20,INT((ROW()-14)/2),0)))</f>
        <v/>
      </c>
      <c r="L444" s="195" t="str">
        <f ca="1">IF(MOD(ROW()-13,2)=0,IF(ISBLANK(OFFSET('11. SEGUIMIENTO 2026'!$P$14,INT((ROW()-13)/2),0)),"",OFFSET('11. SEGUIMIENTO 2026'!$P$14,INT((ROW()-13)/2),0)),IF(ISBLANK(OFFSET('9. METAS'!$T$20,INT((ROW()-14)/2),0)),"",OFFSET('9. METAS'!$T$20,INT((ROW()-14)/2),0)))</f>
        <v/>
      </c>
      <c r="M444" s="196" t="str">
        <f ca="1">IF(MOD(ROW()-13,2)=0,IF(ISBLANK(OFFSET('11. SEGUIMIENTO 2026'!$Q$14,INT((ROW()-13)/2),0)),"",OFFSET('11. SEGUIMIENTO 2026'!$Q$14,INT((ROW()-13)/2),0)),IF(ISBLANK(OFFSET('9. METAS'!$U$20,INT((ROW()-14)/2),0)),"",OFFSET('9. METAS'!$U$20,INT((ROW()-14)/2),0)))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METAS'!$L$20,INT((ROW()-13)/2),0)),"",OFFSET('9. METAS'!$L$20,INT((ROW()-13)/2),0))</f>
        <v/>
      </c>
      <c r="I445" s="744"/>
      <c r="J445" s="194" t="str">
        <f ca="1">IF(MOD(ROW()-13,2)=0,IF(ISBLANK(OFFSET('11. SEGUIMIENTO 2026'!$N$14,INT((ROW()-13)/2),0)),"",OFFSET('11. SEGUIMIENTO 2026'!$N$14,INT((ROW()-13)/2),0)),IF(ISBLANK(OFFSET('9. METAS'!$R$20,INT((ROW()-14)/2),0)),"",OFFSET('9. METAS'!$R$20,INT((ROW()-14)/2),0)))</f>
        <v/>
      </c>
      <c r="K445" s="195" t="str">
        <f ca="1">IF(MOD(ROW()-13,2)=0,IF(ISBLANK(OFFSET('11. SEGUIMIENTO 2026'!$O$14,INT((ROW()-13)/2),0)),"",OFFSET('11. SEGUIMIENTO 2026'!$O$14,INT((ROW()-13)/2),0)),IF(ISBLANK(OFFSET('9. METAS'!$S$20,INT((ROW()-14)/2),0)),"",OFFSET('9. METAS'!$S$20,INT((ROW()-14)/2),0)))</f>
        <v/>
      </c>
      <c r="L445" s="195" t="str">
        <f ca="1">IF(MOD(ROW()-13,2)=0,IF(ISBLANK(OFFSET('11. SEGUIMIENTO 2026'!$P$14,INT((ROW()-13)/2),0)),"",OFFSET('11. SEGUIMIENTO 2026'!$P$14,INT((ROW()-13)/2),0)),IF(ISBLANK(OFFSET('9. METAS'!$T$20,INT((ROW()-14)/2),0)),"",OFFSET('9. METAS'!$T$20,INT((ROW()-14)/2),0)))</f>
        <v/>
      </c>
      <c r="M445" s="196" t="str">
        <f ca="1">IF(MOD(ROW()-13,2)=0,IF(ISBLANK(OFFSET('11. SEGUIMIENTO 2026'!$Q$14,INT((ROW()-13)/2),0)),"",OFFSET('11. SEGUIMIENTO 2026'!$Q$14,INT((ROW()-13)/2),0)),IF(ISBLANK(OFFSET('9. METAS'!$U$20,INT((ROW()-14)/2),0)),"",OFFSET('9. METAS'!$U$20,INT((ROW()-14)/2),0)))</f>
        <v/>
      </c>
      <c r="N445" s="742" t="str">
        <f t="shared" ref="N445" ca="1" si="428">IFERROR(J445/J446,"ND")</f>
        <v>ND</v>
      </c>
      <c r="O445" s="738" t="str">
        <f t="shared" ref="O445" ca="1" si="429">IFERROR(((J445+K445+L445+M445)/H445),"ND")</f>
        <v>ND</v>
      </c>
      <c r="P445" s="726"/>
    </row>
    <row r="446" spans="3:16">
      <c r="C446" s="760"/>
      <c r="D446" s="756"/>
      <c r="E446" s="756"/>
      <c r="F446" s="754"/>
      <c r="G446" s="751"/>
      <c r="H446" s="747"/>
      <c r="I446" s="745"/>
      <c r="J446" s="194" t="str">
        <f ca="1">IF(MOD(ROW()-13,2)=0,IF(ISBLANK(OFFSET('11. SEGUIMIENTO 2026'!$N$14,INT((ROW()-13)/2),0)),"",OFFSET('11. SEGUIMIENTO 2026'!$N$14,INT((ROW()-13)/2),0)),IF(ISBLANK(OFFSET('9. METAS'!$R$20,INT((ROW()-14)/2),0)),"",OFFSET('9. METAS'!$R$20,INT((ROW()-14)/2),0)))</f>
        <v/>
      </c>
      <c r="K446" s="195" t="str">
        <f ca="1">IF(MOD(ROW()-13,2)=0,IF(ISBLANK(OFFSET('11. SEGUIMIENTO 2026'!$O$14,INT((ROW()-13)/2),0)),"",OFFSET('11. SEGUIMIENTO 2026'!$O$14,INT((ROW()-13)/2),0)),IF(ISBLANK(OFFSET('9. METAS'!$S$20,INT((ROW()-14)/2),0)),"",OFFSET('9. METAS'!$S$20,INT((ROW()-14)/2),0)))</f>
        <v/>
      </c>
      <c r="L446" s="195" t="str">
        <f ca="1">IF(MOD(ROW()-13,2)=0,IF(ISBLANK(OFFSET('11. SEGUIMIENTO 2026'!$P$14,INT((ROW()-13)/2),0)),"",OFFSET('11. SEGUIMIENTO 2026'!$P$14,INT((ROW()-13)/2),0)),IF(ISBLANK(OFFSET('9. METAS'!$T$20,INT((ROW()-14)/2),0)),"",OFFSET('9. METAS'!$T$20,INT((ROW()-14)/2),0)))</f>
        <v/>
      </c>
      <c r="M446" s="196" t="str">
        <f ca="1">IF(MOD(ROW()-13,2)=0,IF(ISBLANK(OFFSET('11. SEGUIMIENTO 2026'!$Q$14,INT((ROW()-13)/2),0)),"",OFFSET('11. SEGUIMIENTO 2026'!$Q$14,INT((ROW()-13)/2),0)),IF(ISBLANK(OFFSET('9. METAS'!$U$20,INT((ROW()-14)/2),0)),"",OFFSET('9. METAS'!$U$20,INT((ROW()-14)/2),0)))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METAS'!$L$20,INT((ROW()-13)/2),0)),"",OFFSET('9. METAS'!$L$20,INT((ROW()-13)/2),0))</f>
        <v/>
      </c>
      <c r="I447" s="744"/>
      <c r="J447" s="194" t="str">
        <f ca="1">IF(MOD(ROW()-13,2)=0,IF(ISBLANK(OFFSET('11. SEGUIMIENTO 2026'!$N$14,INT((ROW()-13)/2),0)),"",OFFSET('11. SEGUIMIENTO 2026'!$N$14,INT((ROW()-13)/2),0)),IF(ISBLANK(OFFSET('9. METAS'!$R$20,INT((ROW()-14)/2),0)),"",OFFSET('9. METAS'!$R$20,INT((ROW()-14)/2),0)))</f>
        <v/>
      </c>
      <c r="K447" s="195" t="str">
        <f ca="1">IF(MOD(ROW()-13,2)=0,IF(ISBLANK(OFFSET('11. SEGUIMIENTO 2026'!$O$14,INT((ROW()-13)/2),0)),"",OFFSET('11. SEGUIMIENTO 2026'!$O$14,INT((ROW()-13)/2),0)),IF(ISBLANK(OFFSET('9. METAS'!$S$20,INT((ROW()-14)/2),0)),"",OFFSET('9. METAS'!$S$20,INT((ROW()-14)/2),0)))</f>
        <v/>
      </c>
      <c r="L447" s="195" t="str">
        <f ca="1">IF(MOD(ROW()-13,2)=0,IF(ISBLANK(OFFSET('11. SEGUIMIENTO 2026'!$P$14,INT((ROW()-13)/2),0)),"",OFFSET('11. SEGUIMIENTO 2026'!$P$14,INT((ROW()-13)/2),0)),IF(ISBLANK(OFFSET('9. METAS'!$T$20,INT((ROW()-14)/2),0)),"",OFFSET('9. METAS'!$T$20,INT((ROW()-14)/2),0)))</f>
        <v/>
      </c>
      <c r="M447" s="196" t="str">
        <f ca="1">IF(MOD(ROW()-13,2)=0,IF(ISBLANK(OFFSET('11. SEGUIMIENTO 2026'!$Q$14,INT((ROW()-13)/2),0)),"",OFFSET('11. SEGUIMIENTO 2026'!$Q$14,INT((ROW()-13)/2),0)),IF(ISBLANK(OFFSET('9. METAS'!$U$20,INT((ROW()-14)/2),0)),"",OFFSET('9. METAS'!$U$20,INT((ROW()-14)/2),0)))</f>
        <v/>
      </c>
      <c r="N447" s="742" t="str">
        <f t="shared" ref="N447" ca="1" si="430">IFERROR(J447/J448,"ND")</f>
        <v>ND</v>
      </c>
      <c r="O447" s="738" t="str">
        <f t="shared" ref="O447" ca="1" si="431">IFERROR(((J447+K447+L447+M447)/H447),"ND")</f>
        <v>ND</v>
      </c>
      <c r="P447" s="726"/>
    </row>
    <row r="448" spans="3:16">
      <c r="C448" s="760"/>
      <c r="D448" s="756"/>
      <c r="E448" s="756"/>
      <c r="F448" s="754"/>
      <c r="G448" s="751"/>
      <c r="H448" s="747"/>
      <c r="I448" s="745"/>
      <c r="J448" s="194" t="str">
        <f ca="1">IF(MOD(ROW()-13,2)=0,IF(ISBLANK(OFFSET('11. SEGUIMIENTO 2026'!$N$14,INT((ROW()-13)/2),0)),"",OFFSET('11. SEGUIMIENTO 2026'!$N$14,INT((ROW()-13)/2),0)),IF(ISBLANK(OFFSET('9. METAS'!$R$20,INT((ROW()-14)/2),0)),"",OFFSET('9. METAS'!$R$20,INT((ROW()-14)/2),0)))</f>
        <v/>
      </c>
      <c r="K448" s="195" t="str">
        <f ca="1">IF(MOD(ROW()-13,2)=0,IF(ISBLANK(OFFSET('11. SEGUIMIENTO 2026'!$O$14,INT((ROW()-13)/2),0)),"",OFFSET('11. SEGUIMIENTO 2026'!$O$14,INT((ROW()-13)/2),0)),IF(ISBLANK(OFFSET('9. METAS'!$S$20,INT((ROW()-14)/2),0)),"",OFFSET('9. METAS'!$S$20,INT((ROW()-14)/2),0)))</f>
        <v/>
      </c>
      <c r="L448" s="195" t="str">
        <f ca="1">IF(MOD(ROW()-13,2)=0,IF(ISBLANK(OFFSET('11. SEGUIMIENTO 2026'!$P$14,INT((ROW()-13)/2),0)),"",OFFSET('11. SEGUIMIENTO 2026'!$P$14,INT((ROW()-13)/2),0)),IF(ISBLANK(OFFSET('9. METAS'!$T$20,INT((ROW()-14)/2),0)),"",OFFSET('9. METAS'!$T$20,INT((ROW()-14)/2),0)))</f>
        <v/>
      </c>
      <c r="M448" s="196" t="str">
        <f ca="1">IF(MOD(ROW()-13,2)=0,IF(ISBLANK(OFFSET('11. SEGUIMIENTO 2026'!$Q$14,INT((ROW()-13)/2),0)),"",OFFSET('11. SEGUIMIENTO 2026'!$Q$14,INT((ROW()-13)/2),0)),IF(ISBLANK(OFFSET('9. METAS'!$U$20,INT((ROW()-14)/2),0)),"",OFFSET('9. METAS'!$U$20,INT((ROW()-14)/2),0)))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METAS'!$L$20,INT((ROW()-13)/2),0)),"",OFFSET('9. METAS'!$L$20,INT((ROW()-13)/2),0))</f>
        <v/>
      </c>
      <c r="I449" s="744"/>
      <c r="J449" s="194" t="str">
        <f ca="1">IF(MOD(ROW()-13,2)=0,IF(ISBLANK(OFFSET('11. SEGUIMIENTO 2026'!$N$14,INT((ROW()-13)/2),0)),"",OFFSET('11. SEGUIMIENTO 2026'!$N$14,INT((ROW()-13)/2),0)),IF(ISBLANK(OFFSET('9. METAS'!$R$20,INT((ROW()-14)/2),0)),"",OFFSET('9. METAS'!$R$20,INT((ROW()-14)/2),0)))</f>
        <v/>
      </c>
      <c r="K449" s="195" t="str">
        <f ca="1">IF(MOD(ROW()-13,2)=0,IF(ISBLANK(OFFSET('11. SEGUIMIENTO 2026'!$O$14,INT((ROW()-13)/2),0)),"",OFFSET('11. SEGUIMIENTO 2026'!$O$14,INT((ROW()-13)/2),0)),IF(ISBLANK(OFFSET('9. METAS'!$S$20,INT((ROW()-14)/2),0)),"",OFFSET('9. METAS'!$S$20,INT((ROW()-14)/2),0)))</f>
        <v/>
      </c>
      <c r="L449" s="195" t="str">
        <f ca="1">IF(MOD(ROW()-13,2)=0,IF(ISBLANK(OFFSET('11. SEGUIMIENTO 2026'!$P$14,INT((ROW()-13)/2),0)),"",OFFSET('11. SEGUIMIENTO 2026'!$P$14,INT((ROW()-13)/2),0)),IF(ISBLANK(OFFSET('9. METAS'!$T$20,INT((ROW()-14)/2),0)),"",OFFSET('9. METAS'!$T$20,INT((ROW()-14)/2),0)))</f>
        <v/>
      </c>
      <c r="M449" s="196" t="str">
        <f ca="1">IF(MOD(ROW()-13,2)=0,IF(ISBLANK(OFFSET('11. SEGUIMIENTO 2026'!$Q$14,INT((ROW()-13)/2),0)),"",OFFSET('11. SEGUIMIENTO 2026'!$Q$14,INT((ROW()-13)/2),0)),IF(ISBLANK(OFFSET('9. METAS'!$U$20,INT((ROW()-14)/2),0)),"",OFFSET('9. METAS'!$U$20,INT((ROW()-14)/2),0)))</f>
        <v/>
      </c>
      <c r="N449" s="742" t="str">
        <f t="shared" ref="N449" ca="1" si="432">IFERROR(J449/J450,"ND")</f>
        <v>ND</v>
      </c>
      <c r="O449" s="738" t="str">
        <f t="shared" ref="O449" ca="1" si="433">IFERROR(((J449+K449+L449+M449)/H449),"ND")</f>
        <v>ND</v>
      </c>
      <c r="P449" s="726"/>
    </row>
    <row r="450" spans="3:16">
      <c r="C450" s="760"/>
      <c r="D450" s="756"/>
      <c r="E450" s="756"/>
      <c r="F450" s="754"/>
      <c r="G450" s="751"/>
      <c r="H450" s="747"/>
      <c r="I450" s="745"/>
      <c r="J450" s="194" t="str">
        <f ca="1">IF(MOD(ROW()-13,2)=0,IF(ISBLANK(OFFSET('11. SEGUIMIENTO 2026'!$N$14,INT((ROW()-13)/2),0)),"",OFFSET('11. SEGUIMIENTO 2026'!$N$14,INT((ROW()-13)/2),0)),IF(ISBLANK(OFFSET('9. METAS'!$R$20,INT((ROW()-14)/2),0)),"",OFFSET('9. METAS'!$R$20,INT((ROW()-14)/2),0)))</f>
        <v/>
      </c>
      <c r="K450" s="195" t="str">
        <f ca="1">IF(MOD(ROW()-13,2)=0,IF(ISBLANK(OFFSET('11. SEGUIMIENTO 2026'!$O$14,INT((ROW()-13)/2),0)),"",OFFSET('11. SEGUIMIENTO 2026'!$O$14,INT((ROW()-13)/2),0)),IF(ISBLANK(OFFSET('9. METAS'!$S$20,INT((ROW()-14)/2),0)),"",OFFSET('9. METAS'!$S$20,INT((ROW()-14)/2),0)))</f>
        <v/>
      </c>
      <c r="L450" s="195" t="str">
        <f ca="1">IF(MOD(ROW()-13,2)=0,IF(ISBLANK(OFFSET('11. SEGUIMIENTO 2026'!$P$14,INT((ROW()-13)/2),0)),"",OFFSET('11. SEGUIMIENTO 2026'!$P$14,INT((ROW()-13)/2),0)),IF(ISBLANK(OFFSET('9. METAS'!$T$20,INT((ROW()-14)/2),0)),"",OFFSET('9. METAS'!$T$20,INT((ROW()-14)/2),0)))</f>
        <v/>
      </c>
      <c r="M450" s="196" t="str">
        <f ca="1">IF(MOD(ROW()-13,2)=0,IF(ISBLANK(OFFSET('11. SEGUIMIENTO 2026'!$Q$14,INT((ROW()-13)/2),0)),"",OFFSET('11. SEGUIMIENTO 2026'!$Q$14,INT((ROW()-13)/2),0)),IF(ISBLANK(OFFSET('9. METAS'!$U$20,INT((ROW()-14)/2),0)),"",OFFSET('9. METAS'!$U$20,INT((ROW()-14)/2),0)))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METAS'!$L$20,INT((ROW()-13)/2),0)),"",OFFSET('9. METAS'!$L$20,INT((ROW()-13)/2),0))</f>
        <v/>
      </c>
      <c r="I451" s="744"/>
      <c r="J451" s="194" t="str">
        <f ca="1">IF(MOD(ROW()-13,2)=0,IF(ISBLANK(OFFSET('11. SEGUIMIENTO 2026'!$N$14,INT((ROW()-13)/2),0)),"",OFFSET('11. SEGUIMIENTO 2026'!$N$14,INT((ROW()-13)/2),0)),IF(ISBLANK(OFFSET('9. METAS'!$R$20,INT((ROW()-14)/2),0)),"",OFFSET('9. METAS'!$R$20,INT((ROW()-14)/2),0)))</f>
        <v/>
      </c>
      <c r="K451" s="195" t="str">
        <f ca="1">IF(MOD(ROW()-13,2)=0,IF(ISBLANK(OFFSET('11. SEGUIMIENTO 2026'!$O$14,INT((ROW()-13)/2),0)),"",OFFSET('11. SEGUIMIENTO 2026'!$O$14,INT((ROW()-13)/2),0)),IF(ISBLANK(OFFSET('9. METAS'!$S$20,INT((ROW()-14)/2),0)),"",OFFSET('9. METAS'!$S$20,INT((ROW()-14)/2),0)))</f>
        <v/>
      </c>
      <c r="L451" s="195" t="str">
        <f ca="1">IF(MOD(ROW()-13,2)=0,IF(ISBLANK(OFFSET('11. SEGUIMIENTO 2026'!$P$14,INT((ROW()-13)/2),0)),"",OFFSET('11. SEGUIMIENTO 2026'!$P$14,INT((ROW()-13)/2),0)),IF(ISBLANK(OFFSET('9. METAS'!$T$20,INT((ROW()-14)/2),0)),"",OFFSET('9. METAS'!$T$20,INT((ROW()-14)/2),0)))</f>
        <v/>
      </c>
      <c r="M451" s="196" t="str">
        <f ca="1">IF(MOD(ROW()-13,2)=0,IF(ISBLANK(OFFSET('11. SEGUIMIENTO 2026'!$Q$14,INT((ROW()-13)/2),0)),"",OFFSET('11. SEGUIMIENTO 2026'!$Q$14,INT((ROW()-13)/2),0)),IF(ISBLANK(OFFSET('9. METAS'!$U$20,INT((ROW()-14)/2),0)),"",OFFSET('9. METAS'!$U$20,INT((ROW()-14)/2),0)))</f>
        <v/>
      </c>
      <c r="N451" s="742" t="str">
        <f t="shared" ref="N451" ca="1" si="434">IFERROR(J451/J452,"ND")</f>
        <v>ND</v>
      </c>
      <c r="O451" s="738" t="str">
        <f t="shared" ref="O451" ca="1" si="435">IFERROR(((J451+K451+L451+M451)/H451),"ND")</f>
        <v>ND</v>
      </c>
      <c r="P451" s="726"/>
    </row>
    <row r="452" spans="3:16">
      <c r="C452" s="760"/>
      <c r="D452" s="756"/>
      <c r="E452" s="756"/>
      <c r="F452" s="754"/>
      <c r="G452" s="751"/>
      <c r="H452" s="747"/>
      <c r="I452" s="745"/>
      <c r="J452" s="194" t="str">
        <f ca="1">IF(MOD(ROW()-13,2)=0,IF(ISBLANK(OFFSET('11. SEGUIMIENTO 2026'!$N$14,INT((ROW()-13)/2),0)),"",OFFSET('11. SEGUIMIENTO 2026'!$N$14,INT((ROW()-13)/2),0)),IF(ISBLANK(OFFSET('9. METAS'!$R$20,INT((ROW()-14)/2),0)),"",OFFSET('9. METAS'!$R$20,INT((ROW()-14)/2),0)))</f>
        <v/>
      </c>
      <c r="K452" s="195" t="str">
        <f ca="1">IF(MOD(ROW()-13,2)=0,IF(ISBLANK(OFFSET('11. SEGUIMIENTO 2026'!$O$14,INT((ROW()-13)/2),0)),"",OFFSET('11. SEGUIMIENTO 2026'!$O$14,INT((ROW()-13)/2),0)),IF(ISBLANK(OFFSET('9. METAS'!$S$20,INT((ROW()-14)/2),0)),"",OFFSET('9. METAS'!$S$20,INT((ROW()-14)/2),0)))</f>
        <v/>
      </c>
      <c r="L452" s="195" t="str">
        <f ca="1">IF(MOD(ROW()-13,2)=0,IF(ISBLANK(OFFSET('11. SEGUIMIENTO 2026'!$P$14,INT((ROW()-13)/2),0)),"",OFFSET('11. SEGUIMIENTO 2026'!$P$14,INT((ROW()-13)/2),0)),IF(ISBLANK(OFFSET('9. METAS'!$T$20,INT((ROW()-14)/2),0)),"",OFFSET('9. METAS'!$T$20,INT((ROW()-14)/2),0)))</f>
        <v/>
      </c>
      <c r="M452" s="196" t="str">
        <f ca="1">IF(MOD(ROW()-13,2)=0,IF(ISBLANK(OFFSET('11. SEGUIMIENTO 2026'!$Q$14,INT((ROW()-13)/2),0)),"",OFFSET('11. SEGUIMIENTO 2026'!$Q$14,INT((ROW()-13)/2),0)),IF(ISBLANK(OFFSET('9. METAS'!$U$20,INT((ROW()-14)/2),0)),"",OFFSET('9. METAS'!$U$20,INT((ROW()-14)/2),0)))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METAS'!$L$20,INT((ROW()-13)/2),0)),"",OFFSET('9. METAS'!$L$20,INT((ROW()-13)/2),0))</f>
        <v/>
      </c>
      <c r="I453" s="744"/>
      <c r="J453" s="194" t="str">
        <f ca="1">IF(MOD(ROW()-13,2)=0,IF(ISBLANK(OFFSET('11. SEGUIMIENTO 2026'!$N$14,INT((ROW()-13)/2),0)),"",OFFSET('11. SEGUIMIENTO 2026'!$N$14,INT((ROW()-13)/2),0)),IF(ISBLANK(OFFSET('9. METAS'!$R$20,INT((ROW()-14)/2),0)),"",OFFSET('9. METAS'!$R$20,INT((ROW()-14)/2),0)))</f>
        <v/>
      </c>
      <c r="K453" s="195" t="str">
        <f ca="1">IF(MOD(ROW()-13,2)=0,IF(ISBLANK(OFFSET('11. SEGUIMIENTO 2026'!$O$14,INT((ROW()-13)/2),0)),"",OFFSET('11. SEGUIMIENTO 2026'!$O$14,INT((ROW()-13)/2),0)),IF(ISBLANK(OFFSET('9. METAS'!$S$20,INT((ROW()-14)/2),0)),"",OFFSET('9. METAS'!$S$20,INT((ROW()-14)/2),0)))</f>
        <v/>
      </c>
      <c r="L453" s="195" t="str">
        <f ca="1">IF(MOD(ROW()-13,2)=0,IF(ISBLANK(OFFSET('11. SEGUIMIENTO 2026'!$P$14,INT((ROW()-13)/2),0)),"",OFFSET('11. SEGUIMIENTO 2026'!$P$14,INT((ROW()-13)/2),0)),IF(ISBLANK(OFFSET('9. METAS'!$T$20,INT((ROW()-14)/2),0)),"",OFFSET('9. METAS'!$T$20,INT((ROW()-14)/2),0)))</f>
        <v/>
      </c>
      <c r="M453" s="196" t="str">
        <f ca="1">IF(MOD(ROW()-13,2)=0,IF(ISBLANK(OFFSET('11. SEGUIMIENTO 2026'!$Q$14,INT((ROW()-13)/2),0)),"",OFFSET('11. SEGUIMIENTO 2026'!$Q$14,INT((ROW()-13)/2),0)),IF(ISBLANK(OFFSET('9. METAS'!$U$20,INT((ROW()-14)/2),0)),"",OFFSET('9. METAS'!$U$20,INT((ROW()-14)/2),0)))</f>
        <v/>
      </c>
      <c r="N453" s="742" t="str">
        <f t="shared" ref="N453" ca="1" si="436">IFERROR(J453/J454,"ND")</f>
        <v>ND</v>
      </c>
      <c r="O453" s="738" t="str">
        <f t="shared" ref="O453" ca="1" si="437">IFERROR(((J453+K453+L453+M453)/H453),"ND")</f>
        <v>ND</v>
      </c>
      <c r="P453" s="726"/>
    </row>
    <row r="454" spans="3:16">
      <c r="C454" s="760"/>
      <c r="D454" s="756"/>
      <c r="E454" s="756"/>
      <c r="F454" s="754"/>
      <c r="G454" s="751"/>
      <c r="H454" s="747"/>
      <c r="I454" s="745"/>
      <c r="J454" s="194" t="str">
        <f ca="1">IF(MOD(ROW()-13,2)=0,IF(ISBLANK(OFFSET('11. SEGUIMIENTO 2026'!$N$14,INT((ROW()-13)/2),0)),"",OFFSET('11. SEGUIMIENTO 2026'!$N$14,INT((ROW()-13)/2),0)),IF(ISBLANK(OFFSET('9. METAS'!$R$20,INT((ROW()-14)/2),0)),"",OFFSET('9. METAS'!$R$20,INT((ROW()-14)/2),0)))</f>
        <v/>
      </c>
      <c r="K454" s="195" t="str">
        <f ca="1">IF(MOD(ROW()-13,2)=0,IF(ISBLANK(OFFSET('11. SEGUIMIENTO 2026'!$O$14,INT((ROW()-13)/2),0)),"",OFFSET('11. SEGUIMIENTO 2026'!$O$14,INT((ROW()-13)/2),0)),IF(ISBLANK(OFFSET('9. METAS'!$S$20,INT((ROW()-14)/2),0)),"",OFFSET('9. METAS'!$S$20,INT((ROW()-14)/2),0)))</f>
        <v/>
      </c>
      <c r="L454" s="195" t="str">
        <f ca="1">IF(MOD(ROW()-13,2)=0,IF(ISBLANK(OFFSET('11. SEGUIMIENTO 2026'!$P$14,INT((ROW()-13)/2),0)),"",OFFSET('11. SEGUIMIENTO 2026'!$P$14,INT((ROW()-13)/2),0)),IF(ISBLANK(OFFSET('9. METAS'!$T$20,INT((ROW()-14)/2),0)),"",OFFSET('9. METAS'!$T$20,INT((ROW()-14)/2),0)))</f>
        <v/>
      </c>
      <c r="M454" s="196" t="str">
        <f ca="1">IF(MOD(ROW()-13,2)=0,IF(ISBLANK(OFFSET('11. SEGUIMIENTO 2026'!$Q$14,INT((ROW()-13)/2),0)),"",OFFSET('11. SEGUIMIENTO 2026'!$Q$14,INT((ROW()-13)/2),0)),IF(ISBLANK(OFFSET('9. METAS'!$U$20,INT((ROW()-14)/2),0)),"",OFFSET('9. METAS'!$U$20,INT((ROW()-14)/2),0)))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METAS'!$L$20,INT((ROW()-13)/2),0)),"",OFFSET('9. METAS'!$L$20,INT((ROW()-13)/2),0))</f>
        <v/>
      </c>
      <c r="I455" s="744"/>
      <c r="J455" s="194" t="str">
        <f ca="1">IF(MOD(ROW()-13,2)=0,IF(ISBLANK(OFFSET('11. SEGUIMIENTO 2026'!$N$14,INT((ROW()-13)/2),0)),"",OFFSET('11. SEGUIMIENTO 2026'!$N$14,INT((ROW()-13)/2),0)),IF(ISBLANK(OFFSET('9. METAS'!$R$20,INT((ROW()-14)/2),0)),"",OFFSET('9. METAS'!$R$20,INT((ROW()-14)/2),0)))</f>
        <v/>
      </c>
      <c r="K455" s="195" t="str">
        <f ca="1">IF(MOD(ROW()-13,2)=0,IF(ISBLANK(OFFSET('11. SEGUIMIENTO 2026'!$O$14,INT((ROW()-13)/2),0)),"",OFFSET('11. SEGUIMIENTO 2026'!$O$14,INT((ROW()-13)/2),0)),IF(ISBLANK(OFFSET('9. METAS'!$S$20,INT((ROW()-14)/2),0)),"",OFFSET('9. METAS'!$S$20,INT((ROW()-14)/2),0)))</f>
        <v/>
      </c>
      <c r="L455" s="195" t="str">
        <f ca="1">IF(MOD(ROW()-13,2)=0,IF(ISBLANK(OFFSET('11. SEGUIMIENTO 2026'!$P$14,INT((ROW()-13)/2),0)),"",OFFSET('11. SEGUIMIENTO 2026'!$P$14,INT((ROW()-13)/2),0)),IF(ISBLANK(OFFSET('9. METAS'!$T$20,INT((ROW()-14)/2),0)),"",OFFSET('9. METAS'!$T$20,INT((ROW()-14)/2),0)))</f>
        <v/>
      </c>
      <c r="M455" s="196" t="str">
        <f ca="1">IF(MOD(ROW()-13,2)=0,IF(ISBLANK(OFFSET('11. SEGUIMIENTO 2026'!$Q$14,INT((ROW()-13)/2),0)),"",OFFSET('11. SEGUIMIENTO 2026'!$Q$14,INT((ROW()-13)/2),0)),IF(ISBLANK(OFFSET('9. METAS'!$U$20,INT((ROW()-14)/2),0)),"",OFFSET('9. METAS'!$U$20,INT((ROW()-14)/2),0)))</f>
        <v/>
      </c>
      <c r="N455" s="742" t="str">
        <f t="shared" ref="N455" ca="1" si="438">IFERROR(J455/J456,"ND")</f>
        <v>ND</v>
      </c>
      <c r="O455" s="738" t="str">
        <f t="shared" ref="O455" ca="1" si="439">IFERROR(((J455+K455+L455+M455)/H455),"ND")</f>
        <v>ND</v>
      </c>
      <c r="P455" s="726"/>
    </row>
    <row r="456" spans="3:16">
      <c r="C456" s="760"/>
      <c r="D456" s="756"/>
      <c r="E456" s="756"/>
      <c r="F456" s="754"/>
      <c r="G456" s="751"/>
      <c r="H456" s="747"/>
      <c r="I456" s="745"/>
      <c r="J456" s="194" t="str">
        <f ca="1">IF(MOD(ROW()-13,2)=0,IF(ISBLANK(OFFSET('11. SEGUIMIENTO 2026'!$N$14,INT((ROW()-13)/2),0)),"",OFFSET('11. SEGUIMIENTO 2026'!$N$14,INT((ROW()-13)/2),0)),IF(ISBLANK(OFFSET('9. METAS'!$R$20,INT((ROW()-14)/2),0)),"",OFFSET('9. METAS'!$R$20,INT((ROW()-14)/2),0)))</f>
        <v/>
      </c>
      <c r="K456" s="195" t="str">
        <f ca="1">IF(MOD(ROW()-13,2)=0,IF(ISBLANK(OFFSET('11. SEGUIMIENTO 2026'!$O$14,INT((ROW()-13)/2),0)),"",OFFSET('11. SEGUIMIENTO 2026'!$O$14,INT((ROW()-13)/2),0)),IF(ISBLANK(OFFSET('9. METAS'!$S$20,INT((ROW()-14)/2),0)),"",OFFSET('9. METAS'!$S$20,INT((ROW()-14)/2),0)))</f>
        <v/>
      </c>
      <c r="L456" s="195" t="str">
        <f ca="1">IF(MOD(ROW()-13,2)=0,IF(ISBLANK(OFFSET('11. SEGUIMIENTO 2026'!$P$14,INT((ROW()-13)/2),0)),"",OFFSET('11. SEGUIMIENTO 2026'!$P$14,INT((ROW()-13)/2),0)),IF(ISBLANK(OFFSET('9. METAS'!$T$20,INT((ROW()-14)/2),0)),"",OFFSET('9. METAS'!$T$20,INT((ROW()-14)/2),0)))</f>
        <v/>
      </c>
      <c r="M456" s="196" t="str">
        <f ca="1">IF(MOD(ROW()-13,2)=0,IF(ISBLANK(OFFSET('11. SEGUIMIENTO 2026'!$Q$14,INT((ROW()-13)/2),0)),"",OFFSET('11. SEGUIMIENTO 2026'!$Q$14,INT((ROW()-13)/2),0)),IF(ISBLANK(OFFSET('9. METAS'!$U$20,INT((ROW()-14)/2),0)),"",OFFSET('9. METAS'!$U$20,INT((ROW()-14)/2),0)))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METAS'!$L$20,INT((ROW()-13)/2),0)),"",OFFSET('9. METAS'!$L$20,INT((ROW()-13)/2),0))</f>
        <v/>
      </c>
      <c r="I457" s="744"/>
      <c r="J457" s="194" t="str">
        <f ca="1">IF(MOD(ROW()-13,2)=0,IF(ISBLANK(OFFSET('11. SEGUIMIENTO 2026'!$N$14,INT((ROW()-13)/2),0)),"",OFFSET('11. SEGUIMIENTO 2026'!$N$14,INT((ROW()-13)/2),0)),IF(ISBLANK(OFFSET('9. METAS'!$R$20,INT((ROW()-14)/2),0)),"",OFFSET('9. METAS'!$R$20,INT((ROW()-14)/2),0)))</f>
        <v/>
      </c>
      <c r="K457" s="195" t="str">
        <f ca="1">IF(MOD(ROW()-13,2)=0,IF(ISBLANK(OFFSET('11. SEGUIMIENTO 2026'!$O$14,INT((ROW()-13)/2),0)),"",OFFSET('11. SEGUIMIENTO 2026'!$O$14,INT((ROW()-13)/2),0)),IF(ISBLANK(OFFSET('9. METAS'!$S$20,INT((ROW()-14)/2),0)),"",OFFSET('9. METAS'!$S$20,INT((ROW()-14)/2),0)))</f>
        <v/>
      </c>
      <c r="L457" s="195" t="str">
        <f ca="1">IF(MOD(ROW()-13,2)=0,IF(ISBLANK(OFFSET('11. SEGUIMIENTO 2026'!$P$14,INT((ROW()-13)/2),0)),"",OFFSET('11. SEGUIMIENTO 2026'!$P$14,INT((ROW()-13)/2),0)),IF(ISBLANK(OFFSET('9. METAS'!$T$20,INT((ROW()-14)/2),0)),"",OFFSET('9. METAS'!$T$20,INT((ROW()-14)/2),0)))</f>
        <v/>
      </c>
      <c r="M457" s="196" t="str">
        <f ca="1">IF(MOD(ROW()-13,2)=0,IF(ISBLANK(OFFSET('11. SEGUIMIENTO 2026'!$Q$14,INT((ROW()-13)/2),0)),"",OFFSET('11. SEGUIMIENTO 2026'!$Q$14,INT((ROW()-13)/2),0)),IF(ISBLANK(OFFSET('9. METAS'!$U$20,INT((ROW()-14)/2),0)),"",OFFSET('9. METAS'!$U$20,INT((ROW()-14)/2),0)))</f>
        <v/>
      </c>
      <c r="N457" s="742" t="str">
        <f t="shared" ref="N457" ca="1" si="440">IFERROR(J457/J458,"ND")</f>
        <v>ND</v>
      </c>
      <c r="O457" s="738" t="str">
        <f t="shared" ref="O457" ca="1" si="441">IFERROR(((J457+K457+L457+M457)/H457),"ND")</f>
        <v>ND</v>
      </c>
      <c r="P457" s="726"/>
    </row>
    <row r="458" spans="3:16">
      <c r="C458" s="760"/>
      <c r="D458" s="756"/>
      <c r="E458" s="756"/>
      <c r="F458" s="754"/>
      <c r="G458" s="751"/>
      <c r="H458" s="747"/>
      <c r="I458" s="745"/>
      <c r="J458" s="194" t="str">
        <f ca="1">IF(MOD(ROW()-13,2)=0,IF(ISBLANK(OFFSET('11. SEGUIMIENTO 2026'!$N$14,INT((ROW()-13)/2),0)),"",OFFSET('11. SEGUIMIENTO 2026'!$N$14,INT((ROW()-13)/2),0)),IF(ISBLANK(OFFSET('9. METAS'!$R$20,INT((ROW()-14)/2),0)),"",OFFSET('9. METAS'!$R$20,INT((ROW()-14)/2),0)))</f>
        <v/>
      </c>
      <c r="K458" s="195" t="str">
        <f ca="1">IF(MOD(ROW()-13,2)=0,IF(ISBLANK(OFFSET('11. SEGUIMIENTO 2026'!$O$14,INT((ROW()-13)/2),0)),"",OFFSET('11. SEGUIMIENTO 2026'!$O$14,INT((ROW()-13)/2),0)),IF(ISBLANK(OFFSET('9. METAS'!$S$20,INT((ROW()-14)/2),0)),"",OFFSET('9. METAS'!$S$20,INT((ROW()-14)/2),0)))</f>
        <v/>
      </c>
      <c r="L458" s="195" t="str">
        <f ca="1">IF(MOD(ROW()-13,2)=0,IF(ISBLANK(OFFSET('11. SEGUIMIENTO 2026'!$P$14,INT((ROW()-13)/2),0)),"",OFFSET('11. SEGUIMIENTO 2026'!$P$14,INT((ROW()-13)/2),0)),IF(ISBLANK(OFFSET('9. METAS'!$T$20,INT((ROW()-14)/2),0)),"",OFFSET('9. METAS'!$T$20,INT((ROW()-14)/2),0)))</f>
        <v/>
      </c>
      <c r="M458" s="196" t="str">
        <f ca="1">IF(MOD(ROW()-13,2)=0,IF(ISBLANK(OFFSET('11. SEGUIMIENTO 2026'!$Q$14,INT((ROW()-13)/2),0)),"",OFFSET('11. SEGUIMIENTO 2026'!$Q$14,INT((ROW()-13)/2),0)),IF(ISBLANK(OFFSET('9. METAS'!$U$20,INT((ROW()-14)/2),0)),"",OFFSET('9. METAS'!$U$20,INT((ROW()-14)/2),0)))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METAS'!$L$20,INT((ROW()-13)/2),0)),"",OFFSET('9. METAS'!$L$20,INT((ROW()-13)/2),0))</f>
        <v/>
      </c>
      <c r="I459" s="744"/>
      <c r="J459" s="194" t="str">
        <f ca="1">IF(MOD(ROW()-13,2)=0,IF(ISBLANK(OFFSET('11. SEGUIMIENTO 2026'!$N$14,INT((ROW()-13)/2),0)),"",OFFSET('11. SEGUIMIENTO 2026'!$N$14,INT((ROW()-13)/2),0)),IF(ISBLANK(OFFSET('9. METAS'!$R$20,INT((ROW()-14)/2),0)),"",OFFSET('9. METAS'!$R$20,INT((ROW()-14)/2),0)))</f>
        <v/>
      </c>
      <c r="K459" s="195" t="str">
        <f ca="1">IF(MOD(ROW()-13,2)=0,IF(ISBLANK(OFFSET('11. SEGUIMIENTO 2026'!$O$14,INT((ROW()-13)/2),0)),"",OFFSET('11. SEGUIMIENTO 2026'!$O$14,INT((ROW()-13)/2),0)),IF(ISBLANK(OFFSET('9. METAS'!$S$20,INT((ROW()-14)/2),0)),"",OFFSET('9. METAS'!$S$20,INT((ROW()-14)/2),0)))</f>
        <v/>
      </c>
      <c r="L459" s="195" t="str">
        <f ca="1">IF(MOD(ROW()-13,2)=0,IF(ISBLANK(OFFSET('11. SEGUIMIENTO 2026'!$P$14,INT((ROW()-13)/2),0)),"",OFFSET('11. SEGUIMIENTO 2026'!$P$14,INT((ROW()-13)/2),0)),IF(ISBLANK(OFFSET('9. METAS'!$T$20,INT((ROW()-14)/2),0)),"",OFFSET('9. METAS'!$T$20,INT((ROW()-14)/2),0)))</f>
        <v/>
      </c>
      <c r="M459" s="196" t="str">
        <f ca="1">IF(MOD(ROW()-13,2)=0,IF(ISBLANK(OFFSET('11. SEGUIMIENTO 2026'!$Q$14,INT((ROW()-13)/2),0)),"",OFFSET('11. SEGUIMIENTO 2026'!$Q$14,INT((ROW()-13)/2),0)),IF(ISBLANK(OFFSET('9. METAS'!$U$20,INT((ROW()-14)/2),0)),"",OFFSET('9. METAS'!$U$20,INT((ROW()-14)/2),0)))</f>
        <v/>
      </c>
      <c r="N459" s="742" t="str">
        <f t="shared" ref="N459" ca="1" si="442">IFERROR(J459/J460,"ND")</f>
        <v>ND</v>
      </c>
      <c r="O459" s="738" t="str">
        <f t="shared" ref="O459" ca="1" si="443">IFERROR(((J459+K459+L459+M459)/H459),"ND")</f>
        <v>ND</v>
      </c>
      <c r="P459" s="726"/>
    </row>
    <row r="460" spans="3:16">
      <c r="C460" s="760"/>
      <c r="D460" s="756"/>
      <c r="E460" s="756"/>
      <c r="F460" s="754"/>
      <c r="G460" s="751"/>
      <c r="H460" s="747"/>
      <c r="I460" s="745"/>
      <c r="J460" s="194" t="str">
        <f ca="1">IF(MOD(ROW()-13,2)=0,IF(ISBLANK(OFFSET('11. SEGUIMIENTO 2026'!$N$14,INT((ROW()-13)/2),0)),"",OFFSET('11. SEGUIMIENTO 2026'!$N$14,INT((ROW()-13)/2),0)),IF(ISBLANK(OFFSET('9. METAS'!$R$20,INT((ROW()-14)/2),0)),"",OFFSET('9. METAS'!$R$20,INT((ROW()-14)/2),0)))</f>
        <v/>
      </c>
      <c r="K460" s="195" t="str">
        <f ca="1">IF(MOD(ROW()-13,2)=0,IF(ISBLANK(OFFSET('11. SEGUIMIENTO 2026'!$O$14,INT((ROW()-13)/2),0)),"",OFFSET('11. SEGUIMIENTO 2026'!$O$14,INT((ROW()-13)/2),0)),IF(ISBLANK(OFFSET('9. METAS'!$S$20,INT((ROW()-14)/2),0)),"",OFFSET('9. METAS'!$S$20,INT((ROW()-14)/2),0)))</f>
        <v/>
      </c>
      <c r="L460" s="195" t="str">
        <f ca="1">IF(MOD(ROW()-13,2)=0,IF(ISBLANK(OFFSET('11. SEGUIMIENTO 2026'!$P$14,INT((ROW()-13)/2),0)),"",OFFSET('11. SEGUIMIENTO 2026'!$P$14,INT((ROW()-13)/2),0)),IF(ISBLANK(OFFSET('9. METAS'!$T$20,INT((ROW()-14)/2),0)),"",OFFSET('9. METAS'!$T$20,INT((ROW()-14)/2),0)))</f>
        <v/>
      </c>
      <c r="M460" s="196" t="str">
        <f ca="1">IF(MOD(ROW()-13,2)=0,IF(ISBLANK(OFFSET('11. SEGUIMIENTO 2026'!$Q$14,INT((ROW()-13)/2),0)),"",OFFSET('11. SEGUIMIENTO 2026'!$Q$14,INT((ROW()-13)/2),0)),IF(ISBLANK(OFFSET('9. METAS'!$U$20,INT((ROW()-14)/2),0)),"",OFFSET('9. METAS'!$U$20,INT((ROW()-14)/2),0)))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METAS'!$L$20,INT((ROW()-13)/2),0)),"",OFFSET('9. METAS'!$L$20,INT((ROW()-13)/2),0))</f>
        <v/>
      </c>
      <c r="I461" s="744"/>
      <c r="J461" s="194" t="str">
        <f ca="1">IF(MOD(ROW()-13,2)=0,IF(ISBLANK(OFFSET('11. SEGUIMIENTO 2026'!$N$14,INT((ROW()-13)/2),0)),"",OFFSET('11. SEGUIMIENTO 2026'!$N$14,INT((ROW()-13)/2),0)),IF(ISBLANK(OFFSET('9. METAS'!$R$20,INT((ROW()-14)/2),0)),"",OFFSET('9. METAS'!$R$20,INT((ROW()-14)/2),0)))</f>
        <v/>
      </c>
      <c r="K461" s="195" t="str">
        <f ca="1">IF(MOD(ROW()-13,2)=0,IF(ISBLANK(OFFSET('11. SEGUIMIENTO 2026'!$O$14,INT((ROW()-13)/2),0)),"",OFFSET('11. SEGUIMIENTO 2026'!$O$14,INT((ROW()-13)/2),0)),IF(ISBLANK(OFFSET('9. METAS'!$S$20,INT((ROW()-14)/2),0)),"",OFFSET('9. METAS'!$S$20,INT((ROW()-14)/2),0)))</f>
        <v/>
      </c>
      <c r="L461" s="195" t="str">
        <f ca="1">IF(MOD(ROW()-13,2)=0,IF(ISBLANK(OFFSET('11. SEGUIMIENTO 2026'!$P$14,INT((ROW()-13)/2),0)),"",OFFSET('11. SEGUIMIENTO 2026'!$P$14,INT((ROW()-13)/2),0)),IF(ISBLANK(OFFSET('9. METAS'!$T$20,INT((ROW()-14)/2),0)),"",OFFSET('9. METAS'!$T$20,INT((ROW()-14)/2),0)))</f>
        <v/>
      </c>
      <c r="M461" s="196" t="str">
        <f ca="1">IF(MOD(ROW()-13,2)=0,IF(ISBLANK(OFFSET('11. SEGUIMIENTO 2026'!$Q$14,INT((ROW()-13)/2),0)),"",OFFSET('11. SEGUIMIENTO 2026'!$Q$14,INT((ROW()-13)/2),0)),IF(ISBLANK(OFFSET('9. METAS'!$U$20,INT((ROW()-14)/2),0)),"",OFFSET('9. METAS'!$U$20,INT((ROW()-14)/2),0)))</f>
        <v/>
      </c>
      <c r="N461" s="742" t="str">
        <f t="shared" ref="N461" ca="1" si="444">IFERROR(J461/J462,"ND")</f>
        <v>ND</v>
      </c>
      <c r="O461" s="738" t="str">
        <f t="shared" ref="O461" ca="1" si="445">IFERROR(((J461+K461+L461+M461)/H461),"ND")</f>
        <v>ND</v>
      </c>
      <c r="P461" s="726"/>
    </row>
    <row r="462" spans="3:16">
      <c r="C462" s="760"/>
      <c r="D462" s="756"/>
      <c r="E462" s="756"/>
      <c r="F462" s="754"/>
      <c r="G462" s="751"/>
      <c r="H462" s="747"/>
      <c r="I462" s="745"/>
      <c r="J462" s="194" t="str">
        <f ca="1">IF(MOD(ROW()-13,2)=0,IF(ISBLANK(OFFSET('11. SEGUIMIENTO 2026'!$N$14,INT((ROW()-13)/2),0)),"",OFFSET('11. SEGUIMIENTO 2026'!$N$14,INT((ROW()-13)/2),0)),IF(ISBLANK(OFFSET('9. METAS'!$R$20,INT((ROW()-14)/2),0)),"",OFFSET('9. METAS'!$R$20,INT((ROW()-14)/2),0)))</f>
        <v/>
      </c>
      <c r="K462" s="195" t="str">
        <f ca="1">IF(MOD(ROW()-13,2)=0,IF(ISBLANK(OFFSET('11. SEGUIMIENTO 2026'!$O$14,INT((ROW()-13)/2),0)),"",OFFSET('11. SEGUIMIENTO 2026'!$O$14,INT((ROW()-13)/2),0)),IF(ISBLANK(OFFSET('9. METAS'!$S$20,INT((ROW()-14)/2),0)),"",OFFSET('9. METAS'!$S$20,INT((ROW()-14)/2),0)))</f>
        <v/>
      </c>
      <c r="L462" s="195" t="str">
        <f ca="1">IF(MOD(ROW()-13,2)=0,IF(ISBLANK(OFFSET('11. SEGUIMIENTO 2026'!$P$14,INT((ROW()-13)/2),0)),"",OFFSET('11. SEGUIMIENTO 2026'!$P$14,INT((ROW()-13)/2),0)),IF(ISBLANK(OFFSET('9. METAS'!$T$20,INT((ROW()-14)/2),0)),"",OFFSET('9. METAS'!$T$20,INT((ROW()-14)/2),0)))</f>
        <v/>
      </c>
      <c r="M462" s="196" t="str">
        <f ca="1">IF(MOD(ROW()-13,2)=0,IF(ISBLANK(OFFSET('11. SEGUIMIENTO 2026'!$Q$14,INT((ROW()-13)/2),0)),"",OFFSET('11. SEGUIMIENTO 2026'!$Q$14,INT((ROW()-13)/2),0)),IF(ISBLANK(OFFSET('9. METAS'!$U$20,INT((ROW()-14)/2),0)),"",OFFSET('9. METAS'!$U$20,INT((ROW()-14)/2),0)))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METAS'!$L$20,INT((ROW()-13)/2),0)),"",OFFSET('9. METAS'!$L$20,INT((ROW()-13)/2),0))</f>
        <v/>
      </c>
      <c r="I463" s="744"/>
      <c r="J463" s="194" t="str">
        <f ca="1">IF(MOD(ROW()-13,2)=0,IF(ISBLANK(OFFSET('11. SEGUIMIENTO 2026'!$N$14,INT((ROW()-13)/2),0)),"",OFFSET('11. SEGUIMIENTO 2026'!$N$14,INT((ROW()-13)/2),0)),IF(ISBLANK(OFFSET('9. METAS'!$R$20,INT((ROW()-14)/2),0)),"",OFFSET('9. METAS'!$R$20,INT((ROW()-14)/2),0)))</f>
        <v/>
      </c>
      <c r="K463" s="195" t="str">
        <f ca="1">IF(MOD(ROW()-13,2)=0,IF(ISBLANK(OFFSET('11. SEGUIMIENTO 2026'!$O$14,INT((ROW()-13)/2),0)),"",OFFSET('11. SEGUIMIENTO 2026'!$O$14,INT((ROW()-13)/2),0)),IF(ISBLANK(OFFSET('9. METAS'!$S$20,INT((ROW()-14)/2),0)),"",OFFSET('9. METAS'!$S$20,INT((ROW()-14)/2),0)))</f>
        <v/>
      </c>
      <c r="L463" s="195" t="str">
        <f ca="1">IF(MOD(ROW()-13,2)=0,IF(ISBLANK(OFFSET('11. SEGUIMIENTO 2026'!$P$14,INT((ROW()-13)/2),0)),"",OFFSET('11. SEGUIMIENTO 2026'!$P$14,INT((ROW()-13)/2),0)),IF(ISBLANK(OFFSET('9. METAS'!$T$20,INT((ROW()-14)/2),0)),"",OFFSET('9. METAS'!$T$20,INT((ROW()-14)/2),0)))</f>
        <v/>
      </c>
      <c r="M463" s="196" t="str">
        <f ca="1">IF(MOD(ROW()-13,2)=0,IF(ISBLANK(OFFSET('11. SEGUIMIENTO 2026'!$Q$14,INT((ROW()-13)/2),0)),"",OFFSET('11. SEGUIMIENTO 2026'!$Q$14,INT((ROW()-13)/2),0)),IF(ISBLANK(OFFSET('9. METAS'!$U$20,INT((ROW()-14)/2),0)),"",OFFSET('9. METAS'!$U$20,INT((ROW()-14)/2),0)))</f>
        <v/>
      </c>
      <c r="N463" s="742" t="str">
        <f t="shared" ref="N463" ca="1" si="446">IFERROR(J463/J464,"ND")</f>
        <v>ND</v>
      </c>
      <c r="O463" s="738" t="str">
        <f t="shared" ref="O463" ca="1" si="447">IFERROR(((J463+K463+L463+M463)/H463),"ND")</f>
        <v>ND</v>
      </c>
      <c r="P463" s="726"/>
    </row>
    <row r="464" spans="3:16">
      <c r="C464" s="760"/>
      <c r="D464" s="756"/>
      <c r="E464" s="756"/>
      <c r="F464" s="754"/>
      <c r="G464" s="751"/>
      <c r="H464" s="747"/>
      <c r="I464" s="745"/>
      <c r="J464" s="194" t="str">
        <f ca="1">IF(MOD(ROW()-13,2)=0,IF(ISBLANK(OFFSET('11. SEGUIMIENTO 2026'!$N$14,INT((ROW()-13)/2),0)),"",OFFSET('11. SEGUIMIENTO 2026'!$N$14,INT((ROW()-13)/2),0)),IF(ISBLANK(OFFSET('9. METAS'!$R$20,INT((ROW()-14)/2),0)),"",OFFSET('9. METAS'!$R$20,INT((ROW()-14)/2),0)))</f>
        <v/>
      </c>
      <c r="K464" s="195" t="str">
        <f ca="1">IF(MOD(ROW()-13,2)=0,IF(ISBLANK(OFFSET('11. SEGUIMIENTO 2026'!$O$14,INT((ROW()-13)/2),0)),"",OFFSET('11. SEGUIMIENTO 2026'!$O$14,INT((ROW()-13)/2),0)),IF(ISBLANK(OFFSET('9. METAS'!$S$20,INT((ROW()-14)/2),0)),"",OFFSET('9. METAS'!$S$20,INT((ROW()-14)/2),0)))</f>
        <v/>
      </c>
      <c r="L464" s="195" t="str">
        <f ca="1">IF(MOD(ROW()-13,2)=0,IF(ISBLANK(OFFSET('11. SEGUIMIENTO 2026'!$P$14,INT((ROW()-13)/2),0)),"",OFFSET('11. SEGUIMIENTO 2026'!$P$14,INT((ROW()-13)/2),0)),IF(ISBLANK(OFFSET('9. METAS'!$T$20,INT((ROW()-14)/2),0)),"",OFFSET('9. METAS'!$T$20,INT((ROW()-14)/2),0)))</f>
        <v/>
      </c>
      <c r="M464" s="196" t="str">
        <f ca="1">IF(MOD(ROW()-13,2)=0,IF(ISBLANK(OFFSET('11. SEGUIMIENTO 2026'!$Q$14,INT((ROW()-13)/2),0)),"",OFFSET('11. SEGUIMIENTO 2026'!$Q$14,INT((ROW()-13)/2),0)),IF(ISBLANK(OFFSET('9. METAS'!$U$20,INT((ROW()-14)/2),0)),"",OFFSET('9. METAS'!$U$20,INT((ROW()-14)/2),0)))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METAS'!$L$20,INT((ROW()-13)/2),0)),"",OFFSET('9. METAS'!$L$20,INT((ROW()-13)/2),0))</f>
        <v/>
      </c>
      <c r="I465" s="744"/>
      <c r="J465" s="194" t="str">
        <f ca="1">IF(MOD(ROW()-13,2)=0,IF(ISBLANK(OFFSET('11. SEGUIMIENTO 2026'!$N$14,INT((ROW()-13)/2),0)),"",OFFSET('11. SEGUIMIENTO 2026'!$N$14,INT((ROW()-13)/2),0)),IF(ISBLANK(OFFSET('9. METAS'!$R$20,INT((ROW()-14)/2),0)),"",OFFSET('9. METAS'!$R$20,INT((ROW()-14)/2),0)))</f>
        <v/>
      </c>
      <c r="K465" s="195" t="str">
        <f ca="1">IF(MOD(ROW()-13,2)=0,IF(ISBLANK(OFFSET('11. SEGUIMIENTO 2026'!$O$14,INT((ROW()-13)/2),0)),"",OFFSET('11. SEGUIMIENTO 2026'!$O$14,INT((ROW()-13)/2),0)),IF(ISBLANK(OFFSET('9. METAS'!$S$20,INT((ROW()-14)/2),0)),"",OFFSET('9. METAS'!$S$20,INT((ROW()-14)/2),0)))</f>
        <v/>
      </c>
      <c r="L465" s="195" t="str">
        <f ca="1">IF(MOD(ROW()-13,2)=0,IF(ISBLANK(OFFSET('11. SEGUIMIENTO 2026'!$P$14,INT((ROW()-13)/2),0)),"",OFFSET('11. SEGUIMIENTO 2026'!$P$14,INT((ROW()-13)/2),0)),IF(ISBLANK(OFFSET('9. METAS'!$T$20,INT((ROW()-14)/2),0)),"",OFFSET('9. METAS'!$T$20,INT((ROW()-14)/2),0)))</f>
        <v/>
      </c>
      <c r="M465" s="196" t="str">
        <f ca="1">IF(MOD(ROW()-13,2)=0,IF(ISBLANK(OFFSET('11. SEGUIMIENTO 2026'!$Q$14,INT((ROW()-13)/2),0)),"",OFFSET('11. SEGUIMIENTO 2026'!$Q$14,INT((ROW()-13)/2),0)),IF(ISBLANK(OFFSET('9. METAS'!$U$20,INT((ROW()-14)/2),0)),"",OFFSET('9. METAS'!$U$20,INT((ROW()-14)/2),0)))</f>
        <v/>
      </c>
      <c r="N465" s="742" t="str">
        <f t="shared" ref="N465" ca="1" si="448">IFERROR(J465/J466,"ND")</f>
        <v>ND</v>
      </c>
      <c r="O465" s="738" t="str">
        <f t="shared" ref="O465" ca="1" si="449">IFERROR(((J465+K465+L465+M465)/H465),"ND")</f>
        <v>ND</v>
      </c>
      <c r="P465" s="726"/>
    </row>
    <row r="466" spans="3:16">
      <c r="C466" s="760"/>
      <c r="D466" s="756"/>
      <c r="E466" s="756"/>
      <c r="F466" s="754"/>
      <c r="G466" s="751"/>
      <c r="H466" s="747"/>
      <c r="I466" s="745"/>
      <c r="J466" s="194" t="str">
        <f ca="1">IF(MOD(ROW()-13,2)=0,IF(ISBLANK(OFFSET('11. SEGUIMIENTO 2026'!$N$14,INT((ROW()-13)/2),0)),"",OFFSET('11. SEGUIMIENTO 2026'!$N$14,INT((ROW()-13)/2),0)),IF(ISBLANK(OFFSET('9. METAS'!$R$20,INT((ROW()-14)/2),0)),"",OFFSET('9. METAS'!$R$20,INT((ROW()-14)/2),0)))</f>
        <v/>
      </c>
      <c r="K466" s="195" t="str">
        <f ca="1">IF(MOD(ROW()-13,2)=0,IF(ISBLANK(OFFSET('11. SEGUIMIENTO 2026'!$O$14,INT((ROW()-13)/2),0)),"",OFFSET('11. SEGUIMIENTO 2026'!$O$14,INT((ROW()-13)/2),0)),IF(ISBLANK(OFFSET('9. METAS'!$S$20,INT((ROW()-14)/2),0)),"",OFFSET('9. METAS'!$S$20,INT((ROW()-14)/2),0)))</f>
        <v/>
      </c>
      <c r="L466" s="195" t="str">
        <f ca="1">IF(MOD(ROW()-13,2)=0,IF(ISBLANK(OFFSET('11. SEGUIMIENTO 2026'!$P$14,INT((ROW()-13)/2),0)),"",OFFSET('11. SEGUIMIENTO 2026'!$P$14,INT((ROW()-13)/2),0)),IF(ISBLANK(OFFSET('9. METAS'!$T$20,INT((ROW()-14)/2),0)),"",OFFSET('9. METAS'!$T$20,INT((ROW()-14)/2),0)))</f>
        <v/>
      </c>
      <c r="M466" s="196" t="str">
        <f ca="1">IF(MOD(ROW()-13,2)=0,IF(ISBLANK(OFFSET('11. SEGUIMIENTO 2026'!$Q$14,INT((ROW()-13)/2),0)),"",OFFSET('11. SEGUIMIENTO 2026'!$Q$14,INT((ROW()-13)/2),0)),IF(ISBLANK(OFFSET('9. METAS'!$U$20,INT((ROW()-14)/2),0)),"",OFFSET('9. METAS'!$U$20,INT((ROW()-14)/2),0)))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METAS'!$L$20,INT((ROW()-13)/2),0)),"",OFFSET('9. METAS'!$L$20,INT((ROW()-13)/2),0))</f>
        <v/>
      </c>
      <c r="I467" s="744"/>
      <c r="J467" s="194" t="str">
        <f ca="1">IF(MOD(ROW()-13,2)=0,IF(ISBLANK(OFFSET('11. SEGUIMIENTO 2026'!$N$14,INT((ROW()-13)/2),0)),"",OFFSET('11. SEGUIMIENTO 2026'!$N$14,INT((ROW()-13)/2),0)),IF(ISBLANK(OFFSET('9. METAS'!$R$20,INT((ROW()-14)/2),0)),"",OFFSET('9. METAS'!$R$20,INT((ROW()-14)/2),0)))</f>
        <v/>
      </c>
      <c r="K467" s="195" t="str">
        <f ca="1">IF(MOD(ROW()-13,2)=0,IF(ISBLANK(OFFSET('11. SEGUIMIENTO 2026'!$O$14,INT((ROW()-13)/2),0)),"",OFFSET('11. SEGUIMIENTO 2026'!$O$14,INT((ROW()-13)/2),0)),IF(ISBLANK(OFFSET('9. METAS'!$S$20,INT((ROW()-14)/2),0)),"",OFFSET('9. METAS'!$S$20,INT((ROW()-14)/2),0)))</f>
        <v/>
      </c>
      <c r="L467" s="195" t="str">
        <f ca="1">IF(MOD(ROW()-13,2)=0,IF(ISBLANK(OFFSET('11. SEGUIMIENTO 2026'!$P$14,INT((ROW()-13)/2),0)),"",OFFSET('11. SEGUIMIENTO 2026'!$P$14,INT((ROW()-13)/2),0)),IF(ISBLANK(OFFSET('9. METAS'!$T$20,INT((ROW()-14)/2),0)),"",OFFSET('9. METAS'!$T$20,INT((ROW()-14)/2),0)))</f>
        <v/>
      </c>
      <c r="M467" s="196" t="str">
        <f ca="1">IF(MOD(ROW()-13,2)=0,IF(ISBLANK(OFFSET('11. SEGUIMIENTO 2026'!$Q$14,INT((ROW()-13)/2),0)),"",OFFSET('11. SEGUIMIENTO 2026'!$Q$14,INT((ROW()-13)/2),0)),IF(ISBLANK(OFFSET('9. METAS'!$U$20,INT((ROW()-14)/2),0)),"",OFFSET('9. METAS'!$U$20,INT((ROW()-14)/2),0)))</f>
        <v/>
      </c>
      <c r="N467" s="742" t="str">
        <f t="shared" ref="N467" ca="1" si="450">IFERROR(J467/J468,"ND")</f>
        <v>ND</v>
      </c>
      <c r="O467" s="738" t="str">
        <f t="shared" ref="O467" ca="1" si="451">IFERROR(((J467+K467+L467+M467)/H467),"ND")</f>
        <v>ND</v>
      </c>
      <c r="P467" s="726"/>
    </row>
    <row r="468" spans="3:16">
      <c r="C468" s="760"/>
      <c r="D468" s="756"/>
      <c r="E468" s="756"/>
      <c r="F468" s="754"/>
      <c r="G468" s="751"/>
      <c r="H468" s="747"/>
      <c r="I468" s="745"/>
      <c r="J468" s="194" t="str">
        <f ca="1">IF(MOD(ROW()-13,2)=0,IF(ISBLANK(OFFSET('11. SEGUIMIENTO 2026'!$N$14,INT((ROW()-13)/2),0)),"",OFFSET('11. SEGUIMIENTO 2026'!$N$14,INT((ROW()-13)/2),0)),IF(ISBLANK(OFFSET('9. METAS'!$R$20,INT((ROW()-14)/2),0)),"",OFFSET('9. METAS'!$R$20,INT((ROW()-14)/2),0)))</f>
        <v/>
      </c>
      <c r="K468" s="195" t="str">
        <f ca="1">IF(MOD(ROW()-13,2)=0,IF(ISBLANK(OFFSET('11. SEGUIMIENTO 2026'!$O$14,INT((ROW()-13)/2),0)),"",OFFSET('11. SEGUIMIENTO 2026'!$O$14,INT((ROW()-13)/2),0)),IF(ISBLANK(OFFSET('9. METAS'!$S$20,INT((ROW()-14)/2),0)),"",OFFSET('9. METAS'!$S$20,INT((ROW()-14)/2),0)))</f>
        <v/>
      </c>
      <c r="L468" s="195" t="str">
        <f ca="1">IF(MOD(ROW()-13,2)=0,IF(ISBLANK(OFFSET('11. SEGUIMIENTO 2026'!$P$14,INT((ROW()-13)/2),0)),"",OFFSET('11. SEGUIMIENTO 2026'!$P$14,INT((ROW()-13)/2),0)),IF(ISBLANK(OFFSET('9. METAS'!$T$20,INT((ROW()-14)/2),0)),"",OFFSET('9. METAS'!$T$20,INT((ROW()-14)/2),0)))</f>
        <v/>
      </c>
      <c r="M468" s="196" t="str">
        <f ca="1">IF(MOD(ROW()-13,2)=0,IF(ISBLANK(OFFSET('11. SEGUIMIENTO 2026'!$Q$14,INT((ROW()-13)/2),0)),"",OFFSET('11. SEGUIMIENTO 2026'!$Q$14,INT((ROW()-13)/2),0)),IF(ISBLANK(OFFSET('9. METAS'!$U$20,INT((ROW()-14)/2),0)),"",OFFSET('9. METAS'!$U$20,INT((ROW()-14)/2),0)))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METAS'!$L$20,INT((ROW()-13)/2),0)),"",OFFSET('9. METAS'!$L$20,INT((ROW()-13)/2),0))</f>
        <v/>
      </c>
      <c r="I469" s="744"/>
      <c r="J469" s="194" t="str">
        <f ca="1">IF(MOD(ROW()-13,2)=0,IF(ISBLANK(OFFSET('11. SEGUIMIENTO 2026'!$N$14,INT((ROW()-13)/2),0)),"",OFFSET('11. SEGUIMIENTO 2026'!$N$14,INT((ROW()-13)/2),0)),IF(ISBLANK(OFFSET('9. METAS'!$R$20,INT((ROW()-14)/2),0)),"",OFFSET('9. METAS'!$R$20,INT((ROW()-14)/2),0)))</f>
        <v/>
      </c>
      <c r="K469" s="195" t="str">
        <f ca="1">IF(MOD(ROW()-13,2)=0,IF(ISBLANK(OFFSET('11. SEGUIMIENTO 2026'!$O$14,INT((ROW()-13)/2),0)),"",OFFSET('11. SEGUIMIENTO 2026'!$O$14,INT((ROW()-13)/2),0)),IF(ISBLANK(OFFSET('9. METAS'!$S$20,INT((ROW()-14)/2),0)),"",OFFSET('9. METAS'!$S$20,INT((ROW()-14)/2),0)))</f>
        <v/>
      </c>
      <c r="L469" s="195" t="str">
        <f ca="1">IF(MOD(ROW()-13,2)=0,IF(ISBLANK(OFFSET('11. SEGUIMIENTO 2026'!$P$14,INT((ROW()-13)/2),0)),"",OFFSET('11. SEGUIMIENTO 2026'!$P$14,INT((ROW()-13)/2),0)),IF(ISBLANK(OFFSET('9. METAS'!$T$20,INT((ROW()-14)/2),0)),"",OFFSET('9. METAS'!$T$20,INT((ROW()-14)/2),0)))</f>
        <v/>
      </c>
      <c r="M469" s="196" t="str">
        <f ca="1">IF(MOD(ROW()-13,2)=0,IF(ISBLANK(OFFSET('11. SEGUIMIENTO 2026'!$Q$14,INT((ROW()-13)/2),0)),"",OFFSET('11. SEGUIMIENTO 2026'!$Q$14,INT((ROW()-13)/2),0)),IF(ISBLANK(OFFSET('9. METAS'!$U$20,INT((ROW()-14)/2),0)),"",OFFSET('9. METAS'!$U$20,INT((ROW()-14)/2),0)))</f>
        <v/>
      </c>
      <c r="N469" s="742" t="str">
        <f t="shared" ref="N469" ca="1" si="452">IFERROR(J469/J470,"ND")</f>
        <v>ND</v>
      </c>
      <c r="O469" s="738" t="str">
        <f t="shared" ref="O469" ca="1" si="453">IFERROR(((J469+K469+L469+M469)/H469),"ND")</f>
        <v>ND</v>
      </c>
      <c r="P469" s="726"/>
    </row>
    <row r="470" spans="3:16">
      <c r="C470" s="760"/>
      <c r="D470" s="756"/>
      <c r="E470" s="756"/>
      <c r="F470" s="754"/>
      <c r="G470" s="751"/>
      <c r="H470" s="747"/>
      <c r="I470" s="745"/>
      <c r="J470" s="194" t="str">
        <f ca="1">IF(MOD(ROW()-13,2)=0,IF(ISBLANK(OFFSET('11. SEGUIMIENTO 2026'!$N$14,INT((ROW()-13)/2),0)),"",OFFSET('11. SEGUIMIENTO 2026'!$N$14,INT((ROW()-13)/2),0)),IF(ISBLANK(OFFSET('9. METAS'!$R$20,INT((ROW()-14)/2),0)),"",OFFSET('9. METAS'!$R$20,INT((ROW()-14)/2),0)))</f>
        <v/>
      </c>
      <c r="K470" s="195" t="str">
        <f ca="1">IF(MOD(ROW()-13,2)=0,IF(ISBLANK(OFFSET('11. SEGUIMIENTO 2026'!$O$14,INT((ROW()-13)/2),0)),"",OFFSET('11. SEGUIMIENTO 2026'!$O$14,INT((ROW()-13)/2),0)),IF(ISBLANK(OFFSET('9. METAS'!$S$20,INT((ROW()-14)/2),0)),"",OFFSET('9. METAS'!$S$20,INT((ROW()-14)/2),0)))</f>
        <v/>
      </c>
      <c r="L470" s="195" t="str">
        <f ca="1">IF(MOD(ROW()-13,2)=0,IF(ISBLANK(OFFSET('11. SEGUIMIENTO 2026'!$P$14,INT((ROW()-13)/2),0)),"",OFFSET('11. SEGUIMIENTO 2026'!$P$14,INT((ROW()-13)/2),0)),IF(ISBLANK(OFFSET('9. METAS'!$T$20,INT((ROW()-14)/2),0)),"",OFFSET('9. METAS'!$T$20,INT((ROW()-14)/2),0)))</f>
        <v/>
      </c>
      <c r="M470" s="196" t="str">
        <f ca="1">IF(MOD(ROW()-13,2)=0,IF(ISBLANK(OFFSET('11. SEGUIMIENTO 2026'!$Q$14,INT((ROW()-13)/2),0)),"",OFFSET('11. SEGUIMIENTO 2026'!$Q$14,INT((ROW()-13)/2),0)),IF(ISBLANK(OFFSET('9. METAS'!$U$20,INT((ROW()-14)/2),0)),"",OFFSET('9. METAS'!$U$20,INT((ROW()-14)/2),0)))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METAS'!$L$20,INT((ROW()-13)/2),0)),"",OFFSET('9. METAS'!$L$20,INT((ROW()-13)/2),0))</f>
        <v/>
      </c>
      <c r="I471" s="744"/>
      <c r="J471" s="194" t="str">
        <f ca="1">IF(MOD(ROW()-13,2)=0,IF(ISBLANK(OFFSET('11. SEGUIMIENTO 2026'!$N$14,INT((ROW()-13)/2),0)),"",OFFSET('11. SEGUIMIENTO 2026'!$N$14,INT((ROW()-13)/2),0)),IF(ISBLANK(OFFSET('9. METAS'!$R$20,INT((ROW()-14)/2),0)),"",OFFSET('9. METAS'!$R$20,INT((ROW()-14)/2),0)))</f>
        <v/>
      </c>
      <c r="K471" s="195" t="str">
        <f ca="1">IF(MOD(ROW()-13,2)=0,IF(ISBLANK(OFFSET('11. SEGUIMIENTO 2026'!$O$14,INT((ROW()-13)/2),0)),"",OFFSET('11. SEGUIMIENTO 2026'!$O$14,INT((ROW()-13)/2),0)),IF(ISBLANK(OFFSET('9. METAS'!$S$20,INT((ROW()-14)/2),0)),"",OFFSET('9. METAS'!$S$20,INT((ROW()-14)/2),0)))</f>
        <v/>
      </c>
      <c r="L471" s="195" t="str">
        <f ca="1">IF(MOD(ROW()-13,2)=0,IF(ISBLANK(OFFSET('11. SEGUIMIENTO 2026'!$P$14,INT((ROW()-13)/2),0)),"",OFFSET('11. SEGUIMIENTO 2026'!$P$14,INT((ROW()-13)/2),0)),IF(ISBLANK(OFFSET('9. METAS'!$T$20,INT((ROW()-14)/2),0)),"",OFFSET('9. METAS'!$T$20,INT((ROW()-14)/2),0)))</f>
        <v/>
      </c>
      <c r="M471" s="196" t="str">
        <f ca="1">IF(MOD(ROW()-13,2)=0,IF(ISBLANK(OFFSET('11. SEGUIMIENTO 2026'!$Q$14,INT((ROW()-13)/2),0)),"",OFFSET('11. SEGUIMIENTO 2026'!$Q$14,INT((ROW()-13)/2),0)),IF(ISBLANK(OFFSET('9. METAS'!$U$20,INT((ROW()-14)/2),0)),"",OFFSET('9. METAS'!$U$20,INT((ROW()-14)/2),0)))</f>
        <v/>
      </c>
      <c r="N471" s="742" t="str">
        <f t="shared" ref="N471" ca="1" si="454">IFERROR(J471/J472,"ND")</f>
        <v>ND</v>
      </c>
      <c r="O471" s="738" t="str">
        <f t="shared" ref="O471" ca="1" si="455">IFERROR(((J471+K471+L471+M471)/H471),"ND")</f>
        <v>ND</v>
      </c>
      <c r="P471" s="726"/>
    </row>
    <row r="472" spans="3:16">
      <c r="C472" s="760"/>
      <c r="D472" s="756"/>
      <c r="E472" s="756"/>
      <c r="F472" s="754"/>
      <c r="G472" s="751"/>
      <c r="H472" s="747"/>
      <c r="I472" s="745"/>
      <c r="J472" s="194" t="str">
        <f ca="1">IF(MOD(ROW()-13,2)=0,IF(ISBLANK(OFFSET('11. SEGUIMIENTO 2026'!$N$14,INT((ROW()-13)/2),0)),"",OFFSET('11. SEGUIMIENTO 2026'!$N$14,INT((ROW()-13)/2),0)),IF(ISBLANK(OFFSET('9. METAS'!$R$20,INT((ROW()-14)/2),0)),"",OFFSET('9. METAS'!$R$20,INT((ROW()-14)/2),0)))</f>
        <v/>
      </c>
      <c r="K472" s="195" t="str">
        <f ca="1">IF(MOD(ROW()-13,2)=0,IF(ISBLANK(OFFSET('11. SEGUIMIENTO 2026'!$O$14,INT((ROW()-13)/2),0)),"",OFFSET('11. SEGUIMIENTO 2026'!$O$14,INT((ROW()-13)/2),0)),IF(ISBLANK(OFFSET('9. METAS'!$S$20,INT((ROW()-14)/2),0)),"",OFFSET('9. METAS'!$S$20,INT((ROW()-14)/2),0)))</f>
        <v/>
      </c>
      <c r="L472" s="195" t="str">
        <f ca="1">IF(MOD(ROW()-13,2)=0,IF(ISBLANK(OFFSET('11. SEGUIMIENTO 2026'!$P$14,INT((ROW()-13)/2),0)),"",OFFSET('11. SEGUIMIENTO 2026'!$P$14,INT((ROW()-13)/2),0)),IF(ISBLANK(OFFSET('9. METAS'!$T$20,INT((ROW()-14)/2),0)),"",OFFSET('9. METAS'!$T$20,INT((ROW()-14)/2),0)))</f>
        <v/>
      </c>
      <c r="M472" s="196" t="str">
        <f ca="1">IF(MOD(ROW()-13,2)=0,IF(ISBLANK(OFFSET('11. SEGUIMIENTO 2026'!$Q$14,INT((ROW()-13)/2),0)),"",OFFSET('11. SEGUIMIENTO 2026'!$Q$14,INT((ROW()-13)/2),0)),IF(ISBLANK(OFFSET('9. METAS'!$U$20,INT((ROW()-14)/2),0)),"",OFFSET('9. METAS'!$U$20,INT((ROW()-14)/2),0)))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METAS'!$L$20,INT((ROW()-13)/2),0)),"",OFFSET('9. METAS'!$L$20,INT((ROW()-13)/2),0))</f>
        <v/>
      </c>
      <c r="I473" s="744"/>
      <c r="J473" s="194" t="str">
        <f ca="1">IF(MOD(ROW()-13,2)=0,IF(ISBLANK(OFFSET('11. SEGUIMIENTO 2026'!$N$14,INT((ROW()-13)/2),0)),"",OFFSET('11. SEGUIMIENTO 2026'!$N$14,INT((ROW()-13)/2),0)),IF(ISBLANK(OFFSET('9. METAS'!$R$20,INT((ROW()-14)/2),0)),"",OFFSET('9. METAS'!$R$20,INT((ROW()-14)/2),0)))</f>
        <v/>
      </c>
      <c r="K473" s="195" t="str">
        <f ca="1">IF(MOD(ROW()-13,2)=0,IF(ISBLANK(OFFSET('11. SEGUIMIENTO 2026'!$O$14,INT((ROW()-13)/2),0)),"",OFFSET('11. SEGUIMIENTO 2026'!$O$14,INT((ROW()-13)/2),0)),IF(ISBLANK(OFFSET('9. METAS'!$S$20,INT((ROW()-14)/2),0)),"",OFFSET('9. METAS'!$S$20,INT((ROW()-14)/2),0)))</f>
        <v/>
      </c>
      <c r="L473" s="195" t="str">
        <f ca="1">IF(MOD(ROW()-13,2)=0,IF(ISBLANK(OFFSET('11. SEGUIMIENTO 2026'!$P$14,INT((ROW()-13)/2),0)),"",OFFSET('11. SEGUIMIENTO 2026'!$P$14,INT((ROW()-13)/2),0)),IF(ISBLANK(OFFSET('9. METAS'!$T$20,INT((ROW()-14)/2),0)),"",OFFSET('9. METAS'!$T$20,INT((ROW()-14)/2),0)))</f>
        <v/>
      </c>
      <c r="M473" s="196" t="str">
        <f ca="1">IF(MOD(ROW()-13,2)=0,IF(ISBLANK(OFFSET('11. SEGUIMIENTO 2026'!$Q$14,INT((ROW()-13)/2),0)),"",OFFSET('11. SEGUIMIENTO 2026'!$Q$14,INT((ROW()-13)/2),0)),IF(ISBLANK(OFFSET('9. METAS'!$U$20,INT((ROW()-14)/2),0)),"",OFFSET('9. METAS'!$U$20,INT((ROW()-14)/2),0)))</f>
        <v/>
      </c>
      <c r="N473" s="742" t="str">
        <f ca="1">IFERROR(J473/J474,"ND")</f>
        <v>ND</v>
      </c>
      <c r="O473" s="738" t="str">
        <f t="shared" ref="O473" ca="1" si="456">IFERROR(((J473+K473+L473+M473)/H473),"ND")</f>
        <v>ND</v>
      </c>
      <c r="P473" s="726"/>
    </row>
    <row r="474" spans="3:16" ht="15.75" thickBot="1">
      <c r="C474" s="759"/>
      <c r="D474" s="757"/>
      <c r="E474" s="757"/>
      <c r="F474" s="755"/>
      <c r="G474" s="752"/>
      <c r="H474" s="788"/>
      <c r="I474" s="789"/>
      <c r="J474" s="197" t="str">
        <f ca="1">IF(MOD(ROW()-13,2)=0,IF(ISBLANK(OFFSET('11. SEGUIMIENTO 2026'!$N$14,INT((ROW()-13)/2),0)),"",OFFSET('11. SEGUIMIENTO 2026'!$N$14,INT((ROW()-13)/2),0)),IF(ISBLANK(OFFSET('9. METAS'!$R$20,INT((ROW()-14)/2),0)),"",OFFSET('9. METAS'!$R$20,INT((ROW()-14)/2),0)))</f>
        <v/>
      </c>
      <c r="K474" s="198" t="str">
        <f ca="1">IF(MOD(ROW()-13,2)=0,IF(ISBLANK(OFFSET('11. SEGUIMIENTO 2026'!$O$14,INT((ROW()-13)/2),0)),"",OFFSET('11. SEGUIMIENTO 2026'!$O$14,INT((ROW()-13)/2),0)),IF(ISBLANK(OFFSET('9. METAS'!$S$20,INT((ROW()-14)/2),0)),"",OFFSET('9. METAS'!$S$20,INT((ROW()-14)/2),0)))</f>
        <v/>
      </c>
      <c r="L474" s="198" t="str">
        <f ca="1">IF(MOD(ROW()-13,2)=0,IF(ISBLANK(OFFSET('11. SEGUIMIENTO 2026'!$P$14,INT((ROW()-13)/2),0)),"",OFFSET('11. SEGUIMIENTO 2026'!$P$14,INT((ROW()-13)/2),0)),IF(ISBLANK(OFFSET('9. METAS'!$T$20,INT((ROW()-14)/2),0)),"",OFFSET('9. METAS'!$T$20,INT((ROW()-14)/2),0)))</f>
        <v/>
      </c>
      <c r="M474" s="199" t="str">
        <f ca="1">IF(MOD(ROW()-13,2)=0,IF(ISBLANK(OFFSET('11. SEGUIMIENTO 2026'!$Q$14,INT((ROW()-13)/2),0)),"",OFFSET('11. SEGUIMIENTO 2026'!$Q$14,INT((ROW()-13)/2),0)),IF(ISBLANK(OFFSET('9. METAS'!$U$20,INT((ROW()-14)/2),0)),"",OFFSET('9. METAS'!$U$20,INT((ROW()-14)/2),0)))</f>
        <v/>
      </c>
      <c r="N474" s="790"/>
      <c r="O474" s="739"/>
      <c r="P474" s="816"/>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C4:P475"/>
  <sheetViews>
    <sheetView topLeftCell="F1" zoomScale="91" zoomScaleNormal="91"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0" width="15.125" style="1" customWidth="1"/>
    <col min="11" max="11" width="12.625" style="1" hidden="1" customWidth="1"/>
    <col min="12" max="13" width="12.6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180</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818">
        <f ca="1">IF(ISBLANK(OFFSET('9. METAS'!$M$20,INT((ROW()-13)/2),0)),"",OFFSET('9. METAS'!$M$20,INT((ROW()-13)/2),0))</f>
        <v>0.3201</v>
      </c>
      <c r="I13" s="749" t="s">
        <v>176</v>
      </c>
      <c r="J13" s="191">
        <f ca="1">IF(MOD(ROW()-13,2)=0,IF(ISBLANK(OFFSET('12. SEGUIMIENTO 2027'!$N$14,INT((ROW()-13)/2),0)),"",OFFSET('12. SEGUIMIENTO 2027'!$N$14,INT((ROW()-13)/2),0)),IF(ISBLANK(OFFSET('9. METAS'!$V$20,INT((ROW()-14)/2),0)),"",OFFSET('9. METAS'!$V$20,INT((ROW()-14)/2),0)))</f>
        <v>9</v>
      </c>
      <c r="K13" s="192">
        <f ca="1">IF(MOD(ROW()-13,2)=0,IF(ISBLANK(OFFSET('12. SEGUIMIENTO 2027'!$O$14,INT((ROW()-13)/2),0)),"",OFFSET('12. SEGUIMIENTO 2027'!$O$14,INT((ROW()-13)/2),0)),IF(ISBLANK(OFFSET('9. METAS'!$W$20,INT((ROW()-14)/2),0)),"",OFFSET('9. METAS'!$W$20,INT((ROW()-14)/2),0)))</f>
        <v>8</v>
      </c>
      <c r="L13" s="192">
        <f ca="1">IF(MOD(ROW()-13,2)=0,IF(ISBLANK(OFFSET('12. SEGUIMIENTO 2027'!$P$14,INT((ROW()-13)/2),0)),"",OFFSET('12. SEGUIMIENTO 2027'!$P$14,INT((ROW()-13)/2),0)),IF(ISBLANK(OFFSET('9. METAS'!$X$20,INT((ROW()-14)/2),0)),"",OFFSET('9. METAS'!$X$20,INT((ROW()-14)/2),0)))</f>
        <v>7</v>
      </c>
      <c r="M13" s="193">
        <f ca="1">IF(MOD(ROW()-13,2)=0,IF(ISBLANK(OFFSET('12. SEGUIMIENTO 2027'!$Q$14,INT((ROW()-13)/2),0)),"",OFFSET('12. SEGUIMIENTO 2027'!$Q$14,INT((ROW()-13)/2),0)),IF(ISBLANK(OFFSET('9. METAS'!$Y$20,INT((ROW()-14)/2),0)),"",OFFSET('9. METAS'!$Y$20,INT((ROW()-14)/2),0)))</f>
        <v>6</v>
      </c>
      <c r="N13" s="742">
        <f ca="1">IFERROR(J13/J14,"ND")</f>
        <v>112.5</v>
      </c>
      <c r="O13" s="738">
        <f ca="1">IFERROR(((J13)/H13),"ND")</f>
        <v>28.116213683223993</v>
      </c>
      <c r="P13" s="740"/>
    </row>
    <row r="14" spans="3:16">
      <c r="C14" s="760"/>
      <c r="D14" s="756"/>
      <c r="E14" s="756"/>
      <c r="F14" s="754"/>
      <c r="G14" s="751"/>
      <c r="H14" s="817"/>
      <c r="I14" s="750"/>
      <c r="J14" s="194">
        <f ca="1">IF(MOD(ROW()-13,2)=0,IF(ISBLANK(OFFSET('12. SEGUIMIENTO 2027'!$N$14,INT((ROW()-13)/2),0)),"",OFFSET('12. SEGUIMIENTO 2027'!$N$14,INT((ROW()-13)/2),0)),IF(ISBLANK(OFFSET('9. METAS'!$V$20,INT((ROW()-14)/2),0)),"",OFFSET('9. METAS'!$V$20,INT((ROW()-14)/2),0)))</f>
        <v>0.08</v>
      </c>
      <c r="K14" s="195">
        <f ca="1">IF(MOD(ROW()-13,2)=0,IF(ISBLANK(OFFSET('12. SEGUIMIENTO 2027'!$O$14,INT((ROW()-13)/2),0)),"",OFFSET('12. SEGUIMIENTO 2027'!$O$14,INT((ROW()-13)/2),0)),IF(ISBLANK(OFFSET('9. METAS'!$W$20,INT((ROW()-14)/2),0)),"",OFFSET('9. METAS'!$W$20,INT((ROW()-14)/2),0)))</f>
        <v>0.08</v>
      </c>
      <c r="L14" s="195">
        <f ca="1">IF(MOD(ROW()-13,2)=0,IF(ISBLANK(OFFSET('12. SEGUIMIENTO 2027'!$P$14,INT((ROW()-13)/2),0)),"",OFFSET('12. SEGUIMIENTO 2027'!$P$14,INT((ROW()-13)/2),0)),IF(ISBLANK(OFFSET('9. METAS'!$X$20,INT((ROW()-14)/2),0)),"",OFFSET('9. METAS'!$X$20,INT((ROW()-14)/2),0)))</f>
        <v>0.08</v>
      </c>
      <c r="M14" s="196">
        <f ca="1">IF(MOD(ROW()-13,2)=0,IF(ISBLANK(OFFSET('12. SEGUIMIENTO 2027'!$Q$14,INT((ROW()-13)/2),0)),"",OFFSET('12. SEGUIMIENTO 2027'!$Q$14,INT((ROW()-13)/2),0)),IF(ISBLANK(OFFSET('9. METAS'!$Y$20,INT((ROW()-14)/2),0)),"",OFFSET('9. METAS'!$Y$20,INT((ROW()-14)/2),0)))</f>
        <v>8.0100000000000005E-2</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817">
        <f ca="1">IF(ISBLANK(OFFSET('9. METAS'!$M$20,INT((ROW()-13)/2),0)),"",OFFSET('9. METAS'!$M$20,INT((ROW()-13)/2),0))</f>
        <v>22500</v>
      </c>
      <c r="I15" s="744"/>
      <c r="J15" s="194" t="str">
        <f ca="1">IF(MOD(ROW()-13,2)=0,IF(ISBLANK(OFFSET('12. SEGUIMIENTO 2027'!$N$14,INT((ROW()-13)/2),0)),"",OFFSET('12. SEGUIMIENTO 2027'!$N$14,INT((ROW()-13)/2),0)),IF(ISBLANK(OFFSET('9. METAS'!$V$20,INT((ROW()-14)/2),0)),"",OFFSET('9. METAS'!$V$20,INT((ROW()-14)/2),0)))</f>
        <v/>
      </c>
      <c r="K15" s="195" t="str">
        <f ca="1">IF(MOD(ROW()-13,2)=0,IF(ISBLANK(OFFSET('12. SEGUIMIENTO 2027'!$O$14,INT((ROW()-13)/2),0)),"",OFFSET('12. SEGUIMIENTO 2027'!$O$14,INT((ROW()-13)/2),0)),IF(ISBLANK(OFFSET('9. METAS'!$W$20,INT((ROW()-14)/2),0)),"",OFFSET('9. METAS'!$W$20,INT((ROW()-14)/2),0)))</f>
        <v/>
      </c>
      <c r="L15" s="195" t="str">
        <f ca="1">IF(MOD(ROW()-13,2)=0,IF(ISBLANK(OFFSET('12. SEGUIMIENTO 2027'!$P$14,INT((ROW()-13)/2),0)),"",OFFSET('12. SEGUIMIENTO 2027'!$P$14,INT((ROW()-13)/2),0)),IF(ISBLANK(OFFSET('9. METAS'!$X$20,INT((ROW()-14)/2),0)),"",OFFSET('9. METAS'!$X$20,INT((ROW()-14)/2),0)))</f>
        <v/>
      </c>
      <c r="M15" s="196" t="str">
        <f ca="1">IF(MOD(ROW()-13,2)=0,IF(ISBLANK(OFFSET('12. SEGUIMIENTO 2027'!$Q$14,INT((ROW()-13)/2),0)),"",OFFSET('12. SEGUIMIENTO 2027'!$Q$14,INT((ROW()-13)/2),0)),IF(ISBLANK(OFFSET('9. METAS'!$Y$20,INT((ROW()-14)/2),0)),"",OFFSET('9. METAS'!$Y$20,INT((ROW()-14)/2),0)))</f>
        <v/>
      </c>
      <c r="N15" s="742" t="str">
        <f ca="1">IFERROR(J15/J16,"ND")</f>
        <v>ND</v>
      </c>
      <c r="O15" s="738" t="str">
        <f ca="1">IFERROR(((J15)/H15),"ND")</f>
        <v>ND</v>
      </c>
      <c r="P15" s="726"/>
    </row>
    <row r="16" spans="3:16">
      <c r="C16" s="760"/>
      <c r="D16" s="756"/>
      <c r="E16" s="756"/>
      <c r="F16" s="754"/>
      <c r="G16" s="751"/>
      <c r="H16" s="817"/>
      <c r="I16" s="745"/>
      <c r="J16" s="194">
        <f ca="1">IF(MOD(ROW()-13,2)=0,IF(ISBLANK(OFFSET('12. SEGUIMIENTO 2027'!$N$14,INT((ROW()-13)/2),0)),"",OFFSET('12. SEGUIMIENTO 2027'!$N$14,INT((ROW()-13)/2),0)),IF(ISBLANK(OFFSET('9. METAS'!$V$20,INT((ROW()-14)/2),0)),"",OFFSET('9. METAS'!$V$20,INT((ROW()-14)/2),0)))</f>
        <v>4000</v>
      </c>
      <c r="K16" s="195">
        <f ca="1">IF(MOD(ROW()-13,2)=0,IF(ISBLANK(OFFSET('12. SEGUIMIENTO 2027'!$O$14,INT((ROW()-13)/2),0)),"",OFFSET('12. SEGUIMIENTO 2027'!$O$14,INT((ROW()-13)/2),0)),IF(ISBLANK(OFFSET('9. METAS'!$W$20,INT((ROW()-14)/2),0)),"",OFFSET('9. METAS'!$W$20,INT((ROW()-14)/2),0)))</f>
        <v>8000</v>
      </c>
      <c r="L16" s="195">
        <f ca="1">IF(MOD(ROW()-13,2)=0,IF(ISBLANK(OFFSET('12. SEGUIMIENTO 2027'!$P$14,INT((ROW()-13)/2),0)),"",OFFSET('12. SEGUIMIENTO 2027'!$P$14,INT((ROW()-13)/2),0)),IF(ISBLANK(OFFSET('9. METAS'!$X$20,INT((ROW()-14)/2),0)),"",OFFSET('9. METAS'!$X$20,INT((ROW()-14)/2),0)))</f>
        <v>5500</v>
      </c>
      <c r="M16" s="196">
        <f ca="1">IF(MOD(ROW()-13,2)=0,IF(ISBLANK(OFFSET('12. SEGUIMIENTO 2027'!$Q$14,INT((ROW()-13)/2),0)),"",OFFSET('12. SEGUIMIENTO 2027'!$Q$14,INT((ROW()-13)/2),0)),IF(ISBLANK(OFFSET('9. METAS'!$Y$20,INT((ROW()-14)/2),0)),"",OFFSET('9. METAS'!$Y$20,INT((ROW()-14)/2),0)))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817">
        <f ca="1">IF(ISBLANK(OFFSET('9. METAS'!$M$20,INT((ROW()-13)/2),0)),"",OFFSET('9. METAS'!$M$20,INT((ROW()-13)/2),0))</f>
        <v>18</v>
      </c>
      <c r="I17" s="744"/>
      <c r="J17" s="194" t="str">
        <f ca="1">IF(MOD(ROW()-13,2)=0,IF(ISBLANK(OFFSET('12. SEGUIMIENTO 2027'!$N$14,INT((ROW()-13)/2),0)),"",OFFSET('12. SEGUIMIENTO 2027'!$N$14,INT((ROW()-13)/2),0)),IF(ISBLANK(OFFSET('9. METAS'!$V$20,INT((ROW()-14)/2),0)),"",OFFSET('9. METAS'!$V$20,INT((ROW()-14)/2),0)))</f>
        <v/>
      </c>
      <c r="K17" s="195" t="str">
        <f ca="1">IF(MOD(ROW()-13,2)=0,IF(ISBLANK(OFFSET('12. SEGUIMIENTO 2027'!$O$14,INT((ROW()-13)/2),0)),"",OFFSET('12. SEGUIMIENTO 2027'!$O$14,INT((ROW()-13)/2),0)),IF(ISBLANK(OFFSET('9. METAS'!$W$20,INT((ROW()-14)/2),0)),"",OFFSET('9. METAS'!$W$20,INT((ROW()-14)/2),0)))</f>
        <v/>
      </c>
      <c r="L17" s="195" t="str">
        <f ca="1">IF(MOD(ROW()-13,2)=0,IF(ISBLANK(OFFSET('12. SEGUIMIENTO 2027'!$P$14,INT((ROW()-13)/2),0)),"",OFFSET('12. SEGUIMIENTO 2027'!$P$14,INT((ROW()-13)/2),0)),IF(ISBLANK(OFFSET('9. METAS'!$X$20,INT((ROW()-14)/2),0)),"",OFFSET('9. METAS'!$X$20,INT((ROW()-14)/2),0)))</f>
        <v/>
      </c>
      <c r="M17" s="196" t="str">
        <f ca="1">IF(MOD(ROW()-13,2)=0,IF(ISBLANK(OFFSET('12. SEGUIMIENTO 2027'!$Q$14,INT((ROW()-13)/2),0)),"",OFFSET('12. SEGUIMIENTO 2027'!$Q$14,INT((ROW()-13)/2),0)),IF(ISBLANK(OFFSET('9. METAS'!$Y$20,INT((ROW()-14)/2),0)),"",OFFSET('9. METAS'!$Y$20,INT((ROW()-14)/2),0)))</f>
        <v/>
      </c>
      <c r="N17" s="742" t="str">
        <f t="shared" ref="N17" ca="1" si="0">IFERROR(J17/J18,"ND")</f>
        <v>ND</v>
      </c>
      <c r="O17" s="738" t="str">
        <f t="shared" ref="O17" ca="1" si="1">IFERROR(((J17)/H17),"ND")</f>
        <v>ND</v>
      </c>
      <c r="P17" s="726"/>
    </row>
    <row r="18" spans="3:16">
      <c r="C18" s="760"/>
      <c r="D18" s="756"/>
      <c r="E18" s="756"/>
      <c r="F18" s="754"/>
      <c r="G18" s="751"/>
      <c r="H18" s="817"/>
      <c r="I18" s="745"/>
      <c r="J18" s="194">
        <f ca="1">IF(MOD(ROW()-13,2)=0,IF(ISBLANK(OFFSET('12. SEGUIMIENTO 2027'!$N$14,INT((ROW()-13)/2),0)),"",OFFSET('12. SEGUIMIENTO 2027'!$N$14,INT((ROW()-13)/2),0)),IF(ISBLANK(OFFSET('9. METAS'!$V$20,INT((ROW()-14)/2),0)),"",OFFSET('9. METAS'!$V$20,INT((ROW()-14)/2),0)))</f>
        <v>6</v>
      </c>
      <c r="K18" s="195">
        <f ca="1">IF(MOD(ROW()-13,2)=0,IF(ISBLANK(OFFSET('12. SEGUIMIENTO 2027'!$O$14,INT((ROW()-13)/2),0)),"",OFFSET('12. SEGUIMIENTO 2027'!$O$14,INT((ROW()-13)/2),0)),IF(ISBLANK(OFFSET('9. METAS'!$W$20,INT((ROW()-14)/2),0)),"",OFFSET('9. METAS'!$W$20,INT((ROW()-14)/2),0)))</f>
        <v>5</v>
      </c>
      <c r="L18" s="195">
        <f ca="1">IF(MOD(ROW()-13,2)=0,IF(ISBLANK(OFFSET('12. SEGUIMIENTO 2027'!$P$14,INT((ROW()-13)/2),0)),"",OFFSET('12. SEGUIMIENTO 2027'!$P$14,INT((ROW()-13)/2),0)),IF(ISBLANK(OFFSET('9. METAS'!$X$20,INT((ROW()-14)/2),0)),"",OFFSET('9. METAS'!$X$20,INT((ROW()-14)/2),0)))</f>
        <v>4</v>
      </c>
      <c r="M18" s="196">
        <f ca="1">IF(MOD(ROW()-13,2)=0,IF(ISBLANK(OFFSET('12. SEGUIMIENTO 2027'!$Q$14,INT((ROW()-13)/2),0)),"",OFFSET('12. SEGUIMIENTO 2027'!$Q$14,INT((ROW()-13)/2),0)),IF(ISBLANK(OFFSET('9. METAS'!$Y$20,INT((ROW()-14)/2),0)),"",OFFSET('9. METAS'!$Y$20,INT((ROW()-14)/2),0)))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817">
        <f ca="1">IF(ISBLANK(OFFSET('9. METAS'!$M$20,INT((ROW()-13)/2),0)),"",OFFSET('9. METAS'!$M$20,INT((ROW()-13)/2),0))</f>
        <v>7000</v>
      </c>
      <c r="I19" s="744"/>
      <c r="J19" s="194" t="str">
        <f ca="1">IF(MOD(ROW()-13,2)=0,IF(ISBLANK(OFFSET('12. SEGUIMIENTO 2027'!$N$14,INT((ROW()-13)/2),0)),"",OFFSET('12. SEGUIMIENTO 2027'!$N$14,INT((ROW()-13)/2),0)),IF(ISBLANK(OFFSET('9. METAS'!$V$20,INT((ROW()-14)/2),0)),"",OFFSET('9. METAS'!$V$20,INT((ROW()-14)/2),0)))</f>
        <v/>
      </c>
      <c r="K19" s="195" t="str">
        <f ca="1">IF(MOD(ROW()-13,2)=0,IF(ISBLANK(OFFSET('12. SEGUIMIENTO 2027'!$O$14,INT((ROW()-13)/2),0)),"",OFFSET('12. SEGUIMIENTO 2027'!$O$14,INT((ROW()-13)/2),0)),IF(ISBLANK(OFFSET('9. METAS'!$W$20,INT((ROW()-14)/2),0)),"",OFFSET('9. METAS'!$W$20,INT((ROW()-14)/2),0)))</f>
        <v/>
      </c>
      <c r="L19" s="195" t="str">
        <f ca="1">IF(MOD(ROW()-13,2)=0,IF(ISBLANK(OFFSET('12. SEGUIMIENTO 2027'!$P$14,INT((ROW()-13)/2),0)),"",OFFSET('12. SEGUIMIENTO 2027'!$P$14,INT((ROW()-13)/2),0)),IF(ISBLANK(OFFSET('9. METAS'!$X$20,INT((ROW()-14)/2),0)),"",OFFSET('9. METAS'!$X$20,INT((ROW()-14)/2),0)))</f>
        <v/>
      </c>
      <c r="M19" s="196" t="str">
        <f ca="1">IF(MOD(ROW()-13,2)=0,IF(ISBLANK(OFFSET('12. SEGUIMIENTO 2027'!$Q$14,INT((ROW()-13)/2),0)),"",OFFSET('12. SEGUIMIENTO 2027'!$Q$14,INT((ROW()-13)/2),0)),IF(ISBLANK(OFFSET('9. METAS'!$Y$20,INT((ROW()-14)/2),0)),"",OFFSET('9. METAS'!$Y$20,INT((ROW()-14)/2),0)))</f>
        <v/>
      </c>
      <c r="N19" s="742" t="str">
        <f t="shared" ref="N19" ca="1" si="2">IFERROR(J19/J20,"ND")</f>
        <v>ND</v>
      </c>
      <c r="O19" s="738" t="str">
        <f t="shared" ref="O19" ca="1" si="3">IFERROR(((J19)/H19),"ND")</f>
        <v>ND</v>
      </c>
      <c r="P19" s="726"/>
    </row>
    <row r="20" spans="3:16">
      <c r="C20" s="760"/>
      <c r="D20" s="756"/>
      <c r="E20" s="756"/>
      <c r="F20" s="754"/>
      <c r="G20" s="751"/>
      <c r="H20" s="817"/>
      <c r="I20" s="745"/>
      <c r="J20" s="194">
        <f ca="1">IF(MOD(ROW()-13,2)=0,IF(ISBLANK(OFFSET('12. SEGUIMIENTO 2027'!$N$14,INT((ROW()-13)/2),0)),"",OFFSET('12. SEGUIMIENTO 2027'!$N$14,INT((ROW()-13)/2),0)),IF(ISBLANK(OFFSET('9. METAS'!$V$20,INT((ROW()-14)/2),0)),"",OFFSET('9. METAS'!$V$20,INT((ROW()-14)/2),0)))</f>
        <v>2500</v>
      </c>
      <c r="K20" s="195">
        <f ca="1">IF(MOD(ROW()-13,2)=0,IF(ISBLANK(OFFSET('12. SEGUIMIENTO 2027'!$O$14,INT((ROW()-13)/2),0)),"",OFFSET('12. SEGUIMIENTO 2027'!$O$14,INT((ROW()-13)/2),0)),IF(ISBLANK(OFFSET('9. METAS'!$W$20,INT((ROW()-14)/2),0)),"",OFFSET('9. METAS'!$W$20,INT((ROW()-14)/2),0)))</f>
        <v>1000</v>
      </c>
      <c r="L20" s="195">
        <f ca="1">IF(MOD(ROW()-13,2)=0,IF(ISBLANK(OFFSET('12. SEGUIMIENTO 2027'!$P$14,INT((ROW()-13)/2),0)),"",OFFSET('12. SEGUIMIENTO 2027'!$P$14,INT((ROW()-13)/2),0)),IF(ISBLANK(OFFSET('9. METAS'!$X$20,INT((ROW()-14)/2),0)),"",OFFSET('9. METAS'!$X$20,INT((ROW()-14)/2),0)))</f>
        <v>1000</v>
      </c>
      <c r="M20" s="196">
        <f ca="1">IF(MOD(ROW()-13,2)=0,IF(ISBLANK(OFFSET('12. SEGUIMIENTO 2027'!$Q$14,INT((ROW()-13)/2),0)),"",OFFSET('12. SEGUIMIENTO 2027'!$Q$14,INT((ROW()-13)/2),0)),IF(ISBLANK(OFFSET('9. METAS'!$Y$20,INT((ROW()-14)/2),0)),"",OFFSET('9. METAS'!$Y$20,INT((ROW()-14)/2),0)))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817">
        <f ca="1">IF(ISBLANK(OFFSET('9. METAS'!$M$20,INT((ROW()-13)/2),0)),"",OFFSET('9. METAS'!$M$20,INT((ROW()-13)/2),0))</f>
        <v>3100</v>
      </c>
      <c r="I21" s="744"/>
      <c r="J21" s="194" t="str">
        <f ca="1">IF(MOD(ROW()-13,2)=0,IF(ISBLANK(OFFSET('12. SEGUIMIENTO 2027'!$N$14,INT((ROW()-13)/2),0)),"",OFFSET('12. SEGUIMIENTO 2027'!$N$14,INT((ROW()-13)/2),0)),IF(ISBLANK(OFFSET('9. METAS'!$V$20,INT((ROW()-14)/2),0)),"",OFFSET('9. METAS'!$V$20,INT((ROW()-14)/2),0)))</f>
        <v/>
      </c>
      <c r="K21" s="195" t="str">
        <f ca="1">IF(MOD(ROW()-13,2)=0,IF(ISBLANK(OFFSET('12. SEGUIMIENTO 2027'!$O$14,INT((ROW()-13)/2),0)),"",OFFSET('12. SEGUIMIENTO 2027'!$O$14,INT((ROW()-13)/2),0)),IF(ISBLANK(OFFSET('9. METAS'!$W$20,INT((ROW()-14)/2),0)),"",OFFSET('9. METAS'!$W$20,INT((ROW()-14)/2),0)))</f>
        <v/>
      </c>
      <c r="L21" s="195" t="str">
        <f ca="1">IF(MOD(ROW()-13,2)=0,IF(ISBLANK(OFFSET('12. SEGUIMIENTO 2027'!$P$14,INT((ROW()-13)/2),0)),"",OFFSET('12. SEGUIMIENTO 2027'!$P$14,INT((ROW()-13)/2),0)),IF(ISBLANK(OFFSET('9. METAS'!$X$20,INT((ROW()-14)/2),0)),"",OFFSET('9. METAS'!$X$20,INT((ROW()-14)/2),0)))</f>
        <v/>
      </c>
      <c r="M21" s="196" t="str">
        <f ca="1">IF(MOD(ROW()-13,2)=0,IF(ISBLANK(OFFSET('12. SEGUIMIENTO 2027'!$Q$14,INT((ROW()-13)/2),0)),"",OFFSET('12. SEGUIMIENTO 2027'!$Q$14,INT((ROW()-13)/2),0)),IF(ISBLANK(OFFSET('9. METAS'!$Y$20,INT((ROW()-14)/2),0)),"",OFFSET('9. METAS'!$Y$20,INT((ROW()-14)/2),0)))</f>
        <v/>
      </c>
      <c r="N21" s="742" t="str">
        <f t="shared" ref="N21" ca="1" si="4">IFERROR(J21/J22,"ND")</f>
        <v>ND</v>
      </c>
      <c r="O21" s="738" t="str">
        <f t="shared" ref="O21" ca="1" si="5">IFERROR(((J21)/H21),"ND")</f>
        <v>ND</v>
      </c>
      <c r="P21" s="726"/>
    </row>
    <row r="22" spans="3:16">
      <c r="C22" s="760"/>
      <c r="D22" s="756"/>
      <c r="E22" s="756"/>
      <c r="F22" s="754"/>
      <c r="G22" s="751"/>
      <c r="H22" s="817"/>
      <c r="I22" s="745"/>
      <c r="J22" s="194">
        <f ca="1">IF(MOD(ROW()-13,2)=0,IF(ISBLANK(OFFSET('12. SEGUIMIENTO 2027'!$N$14,INT((ROW()-13)/2),0)),"",OFFSET('12. SEGUIMIENTO 2027'!$N$14,INT((ROW()-13)/2),0)),IF(ISBLANK(OFFSET('9. METAS'!$V$20,INT((ROW()-14)/2),0)),"",OFFSET('9. METAS'!$V$20,INT((ROW()-14)/2),0)))</f>
        <v>775</v>
      </c>
      <c r="K22" s="195">
        <f ca="1">IF(MOD(ROW()-13,2)=0,IF(ISBLANK(OFFSET('12. SEGUIMIENTO 2027'!$O$14,INT((ROW()-13)/2),0)),"",OFFSET('12. SEGUIMIENTO 2027'!$O$14,INT((ROW()-13)/2),0)),IF(ISBLANK(OFFSET('9. METAS'!$W$20,INT((ROW()-14)/2),0)),"",OFFSET('9. METAS'!$W$20,INT((ROW()-14)/2),0)))</f>
        <v>775</v>
      </c>
      <c r="L22" s="195">
        <f ca="1">IF(MOD(ROW()-13,2)=0,IF(ISBLANK(OFFSET('12. SEGUIMIENTO 2027'!$P$14,INT((ROW()-13)/2),0)),"",OFFSET('12. SEGUIMIENTO 2027'!$P$14,INT((ROW()-13)/2),0)),IF(ISBLANK(OFFSET('9. METAS'!$X$20,INT((ROW()-14)/2),0)),"",OFFSET('9. METAS'!$X$20,INT((ROW()-14)/2),0)))</f>
        <v>775</v>
      </c>
      <c r="M22" s="196">
        <f ca="1">IF(MOD(ROW()-13,2)=0,IF(ISBLANK(OFFSET('12. SEGUIMIENTO 2027'!$Q$14,INT((ROW()-13)/2),0)),"",OFFSET('12. SEGUIMIENTO 2027'!$Q$14,INT((ROW()-13)/2),0)),IF(ISBLANK(OFFSET('9. METAS'!$Y$20,INT((ROW()-14)/2),0)),"",OFFSET('9. METAS'!$Y$20,INT((ROW()-14)/2),0)))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817">
        <f ca="1">IF(ISBLANK(OFFSET('9. METAS'!$M$20,INT((ROW()-13)/2),0)),"",OFFSET('9. METAS'!$M$20,INT((ROW()-13)/2),0))</f>
        <v>1700</v>
      </c>
      <c r="I23" s="744"/>
      <c r="J23" s="194" t="str">
        <f ca="1">IF(MOD(ROW()-13,2)=0,IF(ISBLANK(OFFSET('12. SEGUIMIENTO 2027'!$N$14,INT((ROW()-13)/2),0)),"",OFFSET('12. SEGUIMIENTO 2027'!$N$14,INT((ROW()-13)/2),0)),IF(ISBLANK(OFFSET('9. METAS'!$V$20,INT((ROW()-14)/2),0)),"",OFFSET('9. METAS'!$V$20,INT((ROW()-14)/2),0)))</f>
        <v/>
      </c>
      <c r="K23" s="195" t="str">
        <f ca="1">IF(MOD(ROW()-13,2)=0,IF(ISBLANK(OFFSET('12. SEGUIMIENTO 2027'!$O$14,INT((ROW()-13)/2),0)),"",OFFSET('12. SEGUIMIENTO 2027'!$O$14,INT((ROW()-13)/2),0)),IF(ISBLANK(OFFSET('9. METAS'!$W$20,INT((ROW()-14)/2),0)),"",OFFSET('9. METAS'!$W$20,INT((ROW()-14)/2),0)))</f>
        <v/>
      </c>
      <c r="L23" s="195" t="str">
        <f ca="1">IF(MOD(ROW()-13,2)=0,IF(ISBLANK(OFFSET('12. SEGUIMIENTO 2027'!$P$14,INT((ROW()-13)/2),0)),"",OFFSET('12. SEGUIMIENTO 2027'!$P$14,INT((ROW()-13)/2),0)),IF(ISBLANK(OFFSET('9. METAS'!$X$20,INT((ROW()-14)/2),0)),"",OFFSET('9. METAS'!$X$20,INT((ROW()-14)/2),0)))</f>
        <v/>
      </c>
      <c r="M23" s="196" t="str">
        <f ca="1">IF(MOD(ROW()-13,2)=0,IF(ISBLANK(OFFSET('12. SEGUIMIENTO 2027'!$Q$14,INT((ROW()-13)/2),0)),"",OFFSET('12. SEGUIMIENTO 2027'!$Q$14,INT((ROW()-13)/2),0)),IF(ISBLANK(OFFSET('9. METAS'!$Y$20,INT((ROW()-14)/2),0)),"",OFFSET('9. METAS'!$Y$20,INT((ROW()-14)/2),0)))</f>
        <v/>
      </c>
      <c r="N23" s="742" t="str">
        <f t="shared" ref="N23" ca="1" si="6">IFERROR(J23/J24,"ND")</f>
        <v>ND</v>
      </c>
      <c r="O23" s="738" t="str">
        <f t="shared" ref="O23" ca="1" si="7">IFERROR(((J23)/H23),"ND")</f>
        <v>ND</v>
      </c>
      <c r="P23" s="726"/>
    </row>
    <row r="24" spans="3:16">
      <c r="C24" s="760"/>
      <c r="D24" s="756"/>
      <c r="E24" s="756"/>
      <c r="F24" s="754"/>
      <c r="G24" s="751"/>
      <c r="H24" s="817"/>
      <c r="I24" s="745"/>
      <c r="J24" s="194">
        <f ca="1">IF(MOD(ROW()-13,2)=0,IF(ISBLANK(OFFSET('12. SEGUIMIENTO 2027'!$N$14,INT((ROW()-13)/2),0)),"",OFFSET('12. SEGUIMIENTO 2027'!$N$14,INT((ROW()-13)/2),0)),IF(ISBLANK(OFFSET('9. METAS'!$V$20,INT((ROW()-14)/2),0)),"",OFFSET('9. METAS'!$V$20,INT((ROW()-14)/2),0)))</f>
        <v>425</v>
      </c>
      <c r="K24" s="195">
        <f ca="1">IF(MOD(ROW()-13,2)=0,IF(ISBLANK(OFFSET('12. SEGUIMIENTO 2027'!$O$14,INT((ROW()-13)/2),0)),"",OFFSET('12. SEGUIMIENTO 2027'!$O$14,INT((ROW()-13)/2),0)),IF(ISBLANK(OFFSET('9. METAS'!$W$20,INT((ROW()-14)/2),0)),"",OFFSET('9. METAS'!$W$20,INT((ROW()-14)/2),0)))</f>
        <v>425</v>
      </c>
      <c r="L24" s="195">
        <f ca="1">IF(MOD(ROW()-13,2)=0,IF(ISBLANK(OFFSET('12. SEGUIMIENTO 2027'!$P$14,INT((ROW()-13)/2),0)),"",OFFSET('12. SEGUIMIENTO 2027'!$P$14,INT((ROW()-13)/2),0)),IF(ISBLANK(OFFSET('9. METAS'!$X$20,INT((ROW()-14)/2),0)),"",OFFSET('9. METAS'!$X$20,INT((ROW()-14)/2),0)))</f>
        <v>425</v>
      </c>
      <c r="M24" s="196">
        <f ca="1">IF(MOD(ROW()-13,2)=0,IF(ISBLANK(OFFSET('12. SEGUIMIENTO 2027'!$Q$14,INT((ROW()-13)/2),0)),"",OFFSET('12. SEGUIMIENTO 2027'!$Q$14,INT((ROW()-13)/2),0)),IF(ISBLANK(OFFSET('9. METAS'!$Y$20,INT((ROW()-14)/2),0)),"",OFFSET('9. METAS'!$Y$20,INT((ROW()-14)/2),0)))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817">
        <f ca="1">IF(ISBLANK(OFFSET('9. METAS'!$M$20,INT((ROW()-13)/2),0)),"",OFFSET('9. METAS'!$M$20,INT((ROW()-13)/2),0))</f>
        <v>48</v>
      </c>
      <c r="I25" s="744"/>
      <c r="J25" s="194" t="str">
        <f ca="1">IF(MOD(ROW()-13,2)=0,IF(ISBLANK(OFFSET('12. SEGUIMIENTO 2027'!$N$14,INT((ROW()-13)/2),0)),"",OFFSET('12. SEGUIMIENTO 2027'!$N$14,INT((ROW()-13)/2),0)),IF(ISBLANK(OFFSET('9. METAS'!$V$20,INT((ROW()-14)/2),0)),"",OFFSET('9. METAS'!$V$20,INT((ROW()-14)/2),0)))</f>
        <v/>
      </c>
      <c r="K25" s="195" t="str">
        <f ca="1">IF(MOD(ROW()-13,2)=0,IF(ISBLANK(OFFSET('12. SEGUIMIENTO 2027'!$O$14,INT((ROW()-13)/2),0)),"",OFFSET('12. SEGUIMIENTO 2027'!$O$14,INT((ROW()-13)/2),0)),IF(ISBLANK(OFFSET('9. METAS'!$W$20,INT((ROW()-14)/2),0)),"",OFFSET('9. METAS'!$W$20,INT((ROW()-14)/2),0)))</f>
        <v/>
      </c>
      <c r="L25" s="195" t="str">
        <f ca="1">IF(MOD(ROW()-13,2)=0,IF(ISBLANK(OFFSET('12. SEGUIMIENTO 2027'!$P$14,INT((ROW()-13)/2),0)),"",OFFSET('12. SEGUIMIENTO 2027'!$P$14,INT((ROW()-13)/2),0)),IF(ISBLANK(OFFSET('9. METAS'!$X$20,INT((ROW()-14)/2),0)),"",OFFSET('9. METAS'!$X$20,INT((ROW()-14)/2),0)))</f>
        <v/>
      </c>
      <c r="M25" s="196" t="str">
        <f ca="1">IF(MOD(ROW()-13,2)=0,IF(ISBLANK(OFFSET('12. SEGUIMIENTO 2027'!$Q$14,INT((ROW()-13)/2),0)),"",OFFSET('12. SEGUIMIENTO 2027'!$Q$14,INT((ROW()-13)/2),0)),IF(ISBLANK(OFFSET('9. METAS'!$Y$20,INT((ROW()-14)/2),0)),"",OFFSET('9. METAS'!$Y$20,INT((ROW()-14)/2),0)))</f>
        <v/>
      </c>
      <c r="N25" s="742" t="str">
        <f t="shared" ref="N25" ca="1" si="8">IFERROR(J25/J26,"ND")</f>
        <v>ND</v>
      </c>
      <c r="O25" s="738" t="str">
        <f t="shared" ref="O25" ca="1" si="9">IFERROR(((J25)/H25),"ND")</f>
        <v>ND</v>
      </c>
      <c r="P25" s="726"/>
    </row>
    <row r="26" spans="3:16">
      <c r="C26" s="760"/>
      <c r="D26" s="756"/>
      <c r="E26" s="756"/>
      <c r="F26" s="754"/>
      <c r="G26" s="751"/>
      <c r="H26" s="817"/>
      <c r="I26" s="745"/>
      <c r="J26" s="194">
        <f ca="1">IF(MOD(ROW()-13,2)=0,IF(ISBLANK(OFFSET('12. SEGUIMIENTO 2027'!$N$14,INT((ROW()-13)/2),0)),"",OFFSET('12. SEGUIMIENTO 2027'!$N$14,INT((ROW()-13)/2),0)),IF(ISBLANK(OFFSET('9. METAS'!$V$20,INT((ROW()-14)/2),0)),"",OFFSET('9. METAS'!$V$20,INT((ROW()-14)/2),0)))</f>
        <v>8</v>
      </c>
      <c r="K26" s="195">
        <f ca="1">IF(MOD(ROW()-13,2)=0,IF(ISBLANK(OFFSET('12. SEGUIMIENTO 2027'!$O$14,INT((ROW()-13)/2),0)),"",OFFSET('12. SEGUIMIENTO 2027'!$O$14,INT((ROW()-13)/2),0)),IF(ISBLANK(OFFSET('9. METAS'!$W$20,INT((ROW()-14)/2),0)),"",OFFSET('9. METAS'!$W$20,INT((ROW()-14)/2),0)))</f>
        <v>16</v>
      </c>
      <c r="L26" s="195">
        <f ca="1">IF(MOD(ROW()-13,2)=0,IF(ISBLANK(OFFSET('12. SEGUIMIENTO 2027'!$P$14,INT((ROW()-13)/2),0)),"",OFFSET('12. SEGUIMIENTO 2027'!$P$14,INT((ROW()-13)/2),0)),IF(ISBLANK(OFFSET('9. METAS'!$X$20,INT((ROW()-14)/2),0)),"",OFFSET('9. METAS'!$X$20,INT((ROW()-14)/2),0)))</f>
        <v>16</v>
      </c>
      <c r="M26" s="196">
        <f ca="1">IF(MOD(ROW()-13,2)=0,IF(ISBLANK(OFFSET('12. SEGUIMIENTO 2027'!$Q$14,INT((ROW()-13)/2),0)),"",OFFSET('12. SEGUIMIENTO 2027'!$Q$14,INT((ROW()-13)/2),0)),IF(ISBLANK(OFFSET('9. METAS'!$Y$20,INT((ROW()-14)/2),0)),"",OFFSET('9. METAS'!$Y$20,INT((ROW()-14)/2),0)))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817">
        <f ca="1">IF(ISBLANK(OFFSET('9. METAS'!$M$20,INT((ROW()-13)/2),0)),"",OFFSET('9. METAS'!$M$20,INT((ROW()-13)/2),0))</f>
        <v>1200</v>
      </c>
      <c r="I27" s="744"/>
      <c r="J27" s="194" t="str">
        <f ca="1">IF(MOD(ROW()-13,2)=0,IF(ISBLANK(OFFSET('12. SEGUIMIENTO 2027'!$N$14,INT((ROW()-13)/2),0)),"",OFFSET('12. SEGUIMIENTO 2027'!$N$14,INT((ROW()-13)/2),0)),IF(ISBLANK(OFFSET('9. METAS'!$V$20,INT((ROW()-14)/2),0)),"",OFFSET('9. METAS'!$V$20,INT((ROW()-14)/2),0)))</f>
        <v/>
      </c>
      <c r="K27" s="195" t="str">
        <f ca="1">IF(MOD(ROW()-13,2)=0,IF(ISBLANK(OFFSET('12. SEGUIMIENTO 2027'!$O$14,INT((ROW()-13)/2),0)),"",OFFSET('12. SEGUIMIENTO 2027'!$O$14,INT((ROW()-13)/2),0)),IF(ISBLANK(OFFSET('9. METAS'!$W$20,INT((ROW()-14)/2),0)),"",OFFSET('9. METAS'!$W$20,INT((ROW()-14)/2),0)))</f>
        <v/>
      </c>
      <c r="L27" s="195" t="str">
        <f ca="1">IF(MOD(ROW()-13,2)=0,IF(ISBLANK(OFFSET('12. SEGUIMIENTO 2027'!$P$14,INT((ROW()-13)/2),0)),"",OFFSET('12. SEGUIMIENTO 2027'!$P$14,INT((ROW()-13)/2),0)),IF(ISBLANK(OFFSET('9. METAS'!$X$20,INT((ROW()-14)/2),0)),"",OFFSET('9. METAS'!$X$20,INT((ROW()-14)/2),0)))</f>
        <v/>
      </c>
      <c r="M27" s="196" t="str">
        <f ca="1">IF(MOD(ROW()-13,2)=0,IF(ISBLANK(OFFSET('12. SEGUIMIENTO 2027'!$Q$14,INT((ROW()-13)/2),0)),"",OFFSET('12. SEGUIMIENTO 2027'!$Q$14,INT((ROW()-13)/2),0)),IF(ISBLANK(OFFSET('9. METAS'!$Y$20,INT((ROW()-14)/2),0)),"",OFFSET('9. METAS'!$Y$20,INT((ROW()-14)/2),0)))</f>
        <v/>
      </c>
      <c r="N27" s="742" t="str">
        <f t="shared" ref="N27" ca="1" si="10">IFERROR(J27/J28,"ND")</f>
        <v>ND</v>
      </c>
      <c r="O27" s="738" t="str">
        <f t="shared" ref="O27" ca="1" si="11">IFERROR(((J27)/H27),"ND")</f>
        <v>ND</v>
      </c>
      <c r="P27" s="726"/>
    </row>
    <row r="28" spans="3:16">
      <c r="C28" s="760"/>
      <c r="D28" s="756"/>
      <c r="E28" s="756"/>
      <c r="F28" s="754"/>
      <c r="G28" s="751"/>
      <c r="H28" s="817"/>
      <c r="I28" s="745"/>
      <c r="J28" s="194">
        <f ca="1">IF(MOD(ROW()-13,2)=0,IF(ISBLANK(OFFSET('12. SEGUIMIENTO 2027'!$N$14,INT((ROW()-13)/2),0)),"",OFFSET('12. SEGUIMIENTO 2027'!$N$14,INT((ROW()-13)/2),0)),IF(ISBLANK(OFFSET('9. METAS'!$V$20,INT((ROW()-14)/2),0)),"",OFFSET('9. METAS'!$V$20,INT((ROW()-14)/2),0)))</f>
        <v>800</v>
      </c>
      <c r="K28" s="195">
        <f ca="1">IF(MOD(ROW()-13,2)=0,IF(ISBLANK(OFFSET('12. SEGUIMIENTO 2027'!$O$14,INT((ROW()-13)/2),0)),"",OFFSET('12. SEGUIMIENTO 2027'!$O$14,INT((ROW()-13)/2),0)),IF(ISBLANK(OFFSET('9. METAS'!$W$20,INT((ROW()-14)/2),0)),"",OFFSET('9. METAS'!$W$20,INT((ROW()-14)/2),0)))</f>
        <v>100</v>
      </c>
      <c r="L28" s="195">
        <f ca="1">IF(MOD(ROW()-13,2)=0,IF(ISBLANK(OFFSET('12. SEGUIMIENTO 2027'!$P$14,INT((ROW()-13)/2),0)),"",OFFSET('12. SEGUIMIENTO 2027'!$P$14,INT((ROW()-13)/2),0)),IF(ISBLANK(OFFSET('9. METAS'!$X$20,INT((ROW()-14)/2),0)),"",OFFSET('9. METAS'!$X$20,INT((ROW()-14)/2),0)))</f>
        <v>100</v>
      </c>
      <c r="M28" s="196">
        <f ca="1">IF(MOD(ROW()-13,2)=0,IF(ISBLANK(OFFSET('12. SEGUIMIENTO 2027'!$Q$14,INT((ROW()-13)/2),0)),"",OFFSET('12. SEGUIMIENTO 2027'!$Q$14,INT((ROW()-13)/2),0)),IF(ISBLANK(OFFSET('9. METAS'!$Y$20,INT((ROW()-14)/2),0)),"",OFFSET('9. METAS'!$Y$20,INT((ROW()-14)/2),0)))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817">
        <f ca="1">IF(ISBLANK(OFFSET('9. METAS'!$M$20,INT((ROW()-13)/2),0)),"",OFFSET('9. METAS'!$M$20,INT((ROW()-13)/2),0))</f>
        <v>46</v>
      </c>
      <c r="I29" s="744"/>
      <c r="J29" s="194" t="str">
        <f ca="1">IF(MOD(ROW()-13,2)=0,IF(ISBLANK(OFFSET('12. SEGUIMIENTO 2027'!$N$14,INT((ROW()-13)/2),0)),"",OFFSET('12. SEGUIMIENTO 2027'!$N$14,INT((ROW()-13)/2),0)),IF(ISBLANK(OFFSET('9. METAS'!$V$20,INT((ROW()-14)/2),0)),"",OFFSET('9. METAS'!$V$20,INT((ROW()-14)/2),0)))</f>
        <v/>
      </c>
      <c r="K29" s="195" t="str">
        <f ca="1">IF(MOD(ROW()-13,2)=0,IF(ISBLANK(OFFSET('12. SEGUIMIENTO 2027'!$O$14,INT((ROW()-13)/2),0)),"",OFFSET('12. SEGUIMIENTO 2027'!$O$14,INT((ROW()-13)/2),0)),IF(ISBLANK(OFFSET('9. METAS'!$W$20,INT((ROW()-14)/2),0)),"",OFFSET('9. METAS'!$W$20,INT((ROW()-14)/2),0)))</f>
        <v/>
      </c>
      <c r="L29" s="195" t="str">
        <f ca="1">IF(MOD(ROW()-13,2)=0,IF(ISBLANK(OFFSET('12. SEGUIMIENTO 2027'!$P$14,INT((ROW()-13)/2),0)),"",OFFSET('12. SEGUIMIENTO 2027'!$P$14,INT((ROW()-13)/2),0)),IF(ISBLANK(OFFSET('9. METAS'!$X$20,INT((ROW()-14)/2),0)),"",OFFSET('9. METAS'!$X$20,INT((ROW()-14)/2),0)))</f>
        <v/>
      </c>
      <c r="M29" s="196" t="str">
        <f ca="1">IF(MOD(ROW()-13,2)=0,IF(ISBLANK(OFFSET('12. SEGUIMIENTO 2027'!$Q$14,INT((ROW()-13)/2),0)),"",OFFSET('12. SEGUIMIENTO 2027'!$Q$14,INT((ROW()-13)/2),0)),IF(ISBLANK(OFFSET('9. METAS'!$Y$20,INT((ROW()-14)/2),0)),"",OFFSET('9. METAS'!$Y$20,INT((ROW()-14)/2),0)))</f>
        <v/>
      </c>
      <c r="N29" s="742" t="str">
        <f t="shared" ref="N29" ca="1" si="12">IFERROR(J29/J30,"ND")</f>
        <v>ND</v>
      </c>
      <c r="O29" s="738" t="str">
        <f t="shared" ref="O29" ca="1" si="13">IFERROR(((J29)/H29),"ND")</f>
        <v>ND</v>
      </c>
      <c r="P29" s="726"/>
    </row>
    <row r="30" spans="3:16">
      <c r="C30" s="760"/>
      <c r="D30" s="756"/>
      <c r="E30" s="756"/>
      <c r="F30" s="754"/>
      <c r="G30" s="751"/>
      <c r="H30" s="817"/>
      <c r="I30" s="745"/>
      <c r="J30" s="194">
        <f ca="1">IF(MOD(ROW()-13,2)=0,IF(ISBLANK(OFFSET('12. SEGUIMIENTO 2027'!$N$14,INT((ROW()-13)/2),0)),"",OFFSET('12. SEGUIMIENTO 2027'!$N$14,INT((ROW()-13)/2),0)),IF(ISBLANK(OFFSET('9. METAS'!$V$20,INT((ROW()-14)/2),0)),"",OFFSET('9. METAS'!$V$20,INT((ROW()-14)/2),0)))</f>
        <v>11</v>
      </c>
      <c r="K30" s="195">
        <f ca="1">IF(MOD(ROW()-13,2)=0,IF(ISBLANK(OFFSET('12. SEGUIMIENTO 2027'!$O$14,INT((ROW()-13)/2),0)),"",OFFSET('12. SEGUIMIENTO 2027'!$O$14,INT((ROW()-13)/2),0)),IF(ISBLANK(OFFSET('9. METAS'!$W$20,INT((ROW()-14)/2),0)),"",OFFSET('9. METAS'!$W$20,INT((ROW()-14)/2),0)))</f>
        <v>12</v>
      </c>
      <c r="L30" s="195">
        <f ca="1">IF(MOD(ROW()-13,2)=0,IF(ISBLANK(OFFSET('12. SEGUIMIENTO 2027'!$P$14,INT((ROW()-13)/2),0)),"",OFFSET('12. SEGUIMIENTO 2027'!$P$14,INT((ROW()-13)/2),0)),IF(ISBLANK(OFFSET('9. METAS'!$X$20,INT((ROW()-14)/2),0)),"",OFFSET('9. METAS'!$X$20,INT((ROW()-14)/2),0)))</f>
        <v>12</v>
      </c>
      <c r="M30" s="196">
        <f ca="1">IF(MOD(ROW()-13,2)=0,IF(ISBLANK(OFFSET('12. SEGUIMIENTO 2027'!$Q$14,INT((ROW()-13)/2),0)),"",OFFSET('12. SEGUIMIENTO 2027'!$Q$14,INT((ROW()-13)/2),0)),IF(ISBLANK(OFFSET('9. METAS'!$Y$20,INT((ROW()-14)/2),0)),"",OFFSET('9. METAS'!$Y$20,INT((ROW()-14)/2),0)))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817">
        <f ca="1">IF(ISBLANK(OFFSET('9. METAS'!$M$20,INT((ROW()-13)/2),0)),"",OFFSET('9. METAS'!$M$20,INT((ROW()-13)/2),0))</f>
        <v>36</v>
      </c>
      <c r="I31" s="744"/>
      <c r="J31" s="194" t="str">
        <f ca="1">IF(MOD(ROW()-13,2)=0,IF(ISBLANK(OFFSET('12. SEGUIMIENTO 2027'!$N$14,INT((ROW()-13)/2),0)),"",OFFSET('12. SEGUIMIENTO 2027'!$N$14,INT((ROW()-13)/2),0)),IF(ISBLANK(OFFSET('9. METAS'!$V$20,INT((ROW()-14)/2),0)),"",OFFSET('9. METAS'!$V$20,INT((ROW()-14)/2),0)))</f>
        <v/>
      </c>
      <c r="K31" s="195" t="str">
        <f ca="1">IF(MOD(ROW()-13,2)=0,IF(ISBLANK(OFFSET('12. SEGUIMIENTO 2027'!$O$14,INT((ROW()-13)/2),0)),"",OFFSET('12. SEGUIMIENTO 2027'!$O$14,INT((ROW()-13)/2),0)),IF(ISBLANK(OFFSET('9. METAS'!$W$20,INT((ROW()-14)/2),0)),"",OFFSET('9. METAS'!$W$20,INT((ROW()-14)/2),0)))</f>
        <v/>
      </c>
      <c r="L31" s="195" t="str">
        <f ca="1">IF(MOD(ROW()-13,2)=0,IF(ISBLANK(OFFSET('12. SEGUIMIENTO 2027'!$P$14,INT((ROW()-13)/2),0)),"",OFFSET('12. SEGUIMIENTO 2027'!$P$14,INT((ROW()-13)/2),0)),IF(ISBLANK(OFFSET('9. METAS'!$X$20,INT((ROW()-14)/2),0)),"",OFFSET('9. METAS'!$X$20,INT((ROW()-14)/2),0)))</f>
        <v/>
      </c>
      <c r="M31" s="196" t="str">
        <f ca="1">IF(MOD(ROW()-13,2)=0,IF(ISBLANK(OFFSET('12. SEGUIMIENTO 2027'!$Q$14,INT((ROW()-13)/2),0)),"",OFFSET('12. SEGUIMIENTO 2027'!$Q$14,INT((ROW()-13)/2),0)),IF(ISBLANK(OFFSET('9. METAS'!$Y$20,INT((ROW()-14)/2),0)),"",OFFSET('9. METAS'!$Y$20,INT((ROW()-14)/2),0)))</f>
        <v/>
      </c>
      <c r="N31" s="742" t="str">
        <f t="shared" ref="N31" ca="1" si="14">IFERROR(J31/J32,"ND")</f>
        <v>ND</v>
      </c>
      <c r="O31" s="738" t="str">
        <f t="shared" ref="O31" ca="1" si="15">IFERROR(((J31)/H31),"ND")</f>
        <v>ND</v>
      </c>
      <c r="P31" s="726"/>
    </row>
    <row r="32" spans="3:16">
      <c r="C32" s="760"/>
      <c r="D32" s="756"/>
      <c r="E32" s="756"/>
      <c r="F32" s="754"/>
      <c r="G32" s="751"/>
      <c r="H32" s="817"/>
      <c r="I32" s="745"/>
      <c r="J32" s="194">
        <f ca="1">IF(MOD(ROW()-13,2)=0,IF(ISBLANK(OFFSET('12. SEGUIMIENTO 2027'!$N$14,INT((ROW()-13)/2),0)),"",OFFSET('12. SEGUIMIENTO 2027'!$N$14,INT((ROW()-13)/2),0)),IF(ISBLANK(OFFSET('9. METAS'!$V$20,INT((ROW()-14)/2),0)),"",OFFSET('9. METAS'!$V$20,INT((ROW()-14)/2),0)))</f>
        <v>8</v>
      </c>
      <c r="K32" s="195">
        <f ca="1">IF(MOD(ROW()-13,2)=0,IF(ISBLANK(OFFSET('12. SEGUIMIENTO 2027'!$O$14,INT((ROW()-13)/2),0)),"",OFFSET('12. SEGUIMIENTO 2027'!$O$14,INT((ROW()-13)/2),0)),IF(ISBLANK(OFFSET('9. METAS'!$W$20,INT((ROW()-14)/2),0)),"",OFFSET('9. METAS'!$W$20,INT((ROW()-14)/2),0)))</f>
        <v>11</v>
      </c>
      <c r="L32" s="195">
        <f ca="1">IF(MOD(ROW()-13,2)=0,IF(ISBLANK(OFFSET('12. SEGUIMIENTO 2027'!$P$14,INT((ROW()-13)/2),0)),"",OFFSET('12. SEGUIMIENTO 2027'!$P$14,INT((ROW()-13)/2),0)),IF(ISBLANK(OFFSET('9. METAS'!$X$20,INT((ROW()-14)/2),0)),"",OFFSET('9. METAS'!$X$20,INT((ROW()-14)/2),0)))</f>
        <v>8</v>
      </c>
      <c r="M32" s="196">
        <f ca="1">IF(MOD(ROW()-13,2)=0,IF(ISBLANK(OFFSET('12. SEGUIMIENTO 2027'!$Q$14,INT((ROW()-13)/2),0)),"",OFFSET('12. SEGUIMIENTO 2027'!$Q$14,INT((ROW()-13)/2),0)),IF(ISBLANK(OFFSET('9. METAS'!$Y$20,INT((ROW()-14)/2),0)),"",OFFSET('9. METAS'!$Y$20,INT((ROW()-14)/2),0)))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817">
        <f ca="1">IF(ISBLANK(OFFSET('9. METAS'!$M$20,INT((ROW()-13)/2),0)),"",OFFSET('9. METAS'!$M$20,INT((ROW()-13)/2),0))</f>
        <v>36</v>
      </c>
      <c r="I33" s="744"/>
      <c r="J33" s="194" t="str">
        <f ca="1">IF(MOD(ROW()-13,2)=0,IF(ISBLANK(OFFSET('12. SEGUIMIENTO 2027'!$N$14,INT((ROW()-13)/2),0)),"",OFFSET('12. SEGUIMIENTO 2027'!$N$14,INT((ROW()-13)/2),0)),IF(ISBLANK(OFFSET('9. METAS'!$V$20,INT((ROW()-14)/2),0)),"",OFFSET('9. METAS'!$V$20,INT((ROW()-14)/2),0)))</f>
        <v/>
      </c>
      <c r="K33" s="195" t="str">
        <f ca="1">IF(MOD(ROW()-13,2)=0,IF(ISBLANK(OFFSET('12. SEGUIMIENTO 2027'!$O$14,INT((ROW()-13)/2),0)),"",OFFSET('12. SEGUIMIENTO 2027'!$O$14,INT((ROW()-13)/2),0)),IF(ISBLANK(OFFSET('9. METAS'!$W$20,INT((ROW()-14)/2),0)),"",OFFSET('9. METAS'!$W$20,INT((ROW()-14)/2),0)))</f>
        <v/>
      </c>
      <c r="L33" s="195" t="str">
        <f ca="1">IF(MOD(ROW()-13,2)=0,IF(ISBLANK(OFFSET('12. SEGUIMIENTO 2027'!$P$14,INT((ROW()-13)/2),0)),"",OFFSET('12. SEGUIMIENTO 2027'!$P$14,INT((ROW()-13)/2),0)),IF(ISBLANK(OFFSET('9. METAS'!$X$20,INT((ROW()-14)/2),0)),"",OFFSET('9. METAS'!$X$20,INT((ROW()-14)/2),0)))</f>
        <v/>
      </c>
      <c r="M33" s="196" t="str">
        <f ca="1">IF(MOD(ROW()-13,2)=0,IF(ISBLANK(OFFSET('12. SEGUIMIENTO 2027'!$Q$14,INT((ROW()-13)/2),0)),"",OFFSET('12. SEGUIMIENTO 2027'!$Q$14,INT((ROW()-13)/2),0)),IF(ISBLANK(OFFSET('9. METAS'!$Y$20,INT((ROW()-14)/2),0)),"",OFFSET('9. METAS'!$Y$20,INT((ROW()-14)/2),0)))</f>
        <v/>
      </c>
      <c r="N33" s="742" t="str">
        <f t="shared" ref="N33" ca="1" si="16">IFERROR(J33/J34,"ND")</f>
        <v>ND</v>
      </c>
      <c r="O33" s="738" t="str">
        <f t="shared" ref="O33" ca="1" si="17">IFERROR(((J33)/H33),"ND")</f>
        <v>ND</v>
      </c>
      <c r="P33" s="726"/>
    </row>
    <row r="34" spans="3:16">
      <c r="C34" s="760"/>
      <c r="D34" s="756"/>
      <c r="E34" s="756"/>
      <c r="F34" s="754"/>
      <c r="G34" s="751"/>
      <c r="H34" s="817"/>
      <c r="I34" s="745"/>
      <c r="J34" s="194">
        <f ca="1">IF(MOD(ROW()-13,2)=0,IF(ISBLANK(OFFSET('12. SEGUIMIENTO 2027'!$N$14,INT((ROW()-13)/2),0)),"",OFFSET('12. SEGUIMIENTO 2027'!$N$14,INT((ROW()-13)/2),0)),IF(ISBLANK(OFFSET('9. METAS'!$V$20,INT((ROW()-14)/2),0)),"",OFFSET('9. METAS'!$V$20,INT((ROW()-14)/2),0)))</f>
        <v>8</v>
      </c>
      <c r="K34" s="195">
        <f ca="1">IF(MOD(ROW()-13,2)=0,IF(ISBLANK(OFFSET('12. SEGUIMIENTO 2027'!$O$14,INT((ROW()-13)/2),0)),"",OFFSET('12. SEGUIMIENTO 2027'!$O$14,INT((ROW()-13)/2),0)),IF(ISBLANK(OFFSET('9. METAS'!$W$20,INT((ROW()-14)/2),0)),"",OFFSET('9. METAS'!$W$20,INT((ROW()-14)/2),0)))</f>
        <v>11</v>
      </c>
      <c r="L34" s="195">
        <f ca="1">IF(MOD(ROW()-13,2)=0,IF(ISBLANK(OFFSET('12. SEGUIMIENTO 2027'!$P$14,INT((ROW()-13)/2),0)),"",OFFSET('12. SEGUIMIENTO 2027'!$P$14,INT((ROW()-13)/2),0)),IF(ISBLANK(OFFSET('9. METAS'!$X$20,INT((ROW()-14)/2),0)),"",OFFSET('9. METAS'!$X$20,INT((ROW()-14)/2),0)))</f>
        <v>8</v>
      </c>
      <c r="M34" s="196">
        <f ca="1">IF(MOD(ROW()-13,2)=0,IF(ISBLANK(OFFSET('12. SEGUIMIENTO 2027'!$Q$14,INT((ROW()-13)/2),0)),"",OFFSET('12. SEGUIMIENTO 2027'!$Q$14,INT((ROW()-13)/2),0)),IF(ISBLANK(OFFSET('9. METAS'!$Y$20,INT((ROW()-14)/2),0)),"",OFFSET('9. METAS'!$Y$20,INT((ROW()-14)/2),0)))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817" t="str">
        <f ca="1">IF(ISBLANK(OFFSET('9. METAS'!$M$20,INT((ROW()-13)/2),0)),"",OFFSET('9. METAS'!$M$20,INT((ROW()-13)/2),0))</f>
        <v/>
      </c>
      <c r="I35" s="744"/>
      <c r="J35" s="194" t="str">
        <f ca="1">IF(MOD(ROW()-13,2)=0,IF(ISBLANK(OFFSET('12. SEGUIMIENTO 2027'!$N$14,INT((ROW()-13)/2),0)),"",OFFSET('12. SEGUIMIENTO 2027'!$N$14,INT((ROW()-13)/2),0)),IF(ISBLANK(OFFSET('9. METAS'!$V$20,INT((ROW()-14)/2),0)),"",OFFSET('9. METAS'!$V$20,INT((ROW()-14)/2),0)))</f>
        <v/>
      </c>
      <c r="K35" s="195" t="str">
        <f ca="1">IF(MOD(ROW()-13,2)=0,IF(ISBLANK(OFFSET('12. SEGUIMIENTO 2027'!$O$14,INT((ROW()-13)/2),0)),"",OFFSET('12. SEGUIMIENTO 2027'!$O$14,INT((ROW()-13)/2),0)),IF(ISBLANK(OFFSET('9. METAS'!$W$20,INT((ROW()-14)/2),0)),"",OFFSET('9. METAS'!$W$20,INT((ROW()-14)/2),0)))</f>
        <v/>
      </c>
      <c r="L35" s="195" t="str">
        <f ca="1">IF(MOD(ROW()-13,2)=0,IF(ISBLANK(OFFSET('12. SEGUIMIENTO 2027'!$P$14,INT((ROW()-13)/2),0)),"",OFFSET('12. SEGUIMIENTO 2027'!$P$14,INT((ROW()-13)/2),0)),IF(ISBLANK(OFFSET('9. METAS'!$X$20,INT((ROW()-14)/2),0)),"",OFFSET('9. METAS'!$X$20,INT((ROW()-14)/2),0)))</f>
        <v/>
      </c>
      <c r="M35" s="196" t="str">
        <f ca="1">IF(MOD(ROW()-13,2)=0,IF(ISBLANK(OFFSET('12. SEGUIMIENTO 2027'!$Q$14,INT((ROW()-13)/2),0)),"",OFFSET('12. SEGUIMIENTO 2027'!$Q$14,INT((ROW()-13)/2),0)),IF(ISBLANK(OFFSET('9. METAS'!$Y$20,INT((ROW()-14)/2),0)),"",OFFSET('9. METAS'!$Y$20,INT((ROW()-14)/2),0)))</f>
        <v/>
      </c>
      <c r="N35" s="742" t="str">
        <f t="shared" ref="N35" ca="1" si="18">IFERROR(J35/J36,"ND")</f>
        <v>ND</v>
      </c>
      <c r="O35" s="738" t="str">
        <f t="shared" ref="O35" ca="1" si="19">IFERROR(((J35)/H35),"ND")</f>
        <v>ND</v>
      </c>
      <c r="P35" s="726"/>
    </row>
    <row r="36" spans="3:16">
      <c r="C36" s="760"/>
      <c r="D36" s="756"/>
      <c r="E36" s="756"/>
      <c r="F36" s="754"/>
      <c r="G36" s="751"/>
      <c r="H36" s="817"/>
      <c r="I36" s="745"/>
      <c r="J36" s="194" t="str">
        <f ca="1">IF(MOD(ROW()-13,2)=0,IF(ISBLANK(OFFSET('12. SEGUIMIENTO 2027'!$N$14,INT((ROW()-13)/2),0)),"",OFFSET('12. SEGUIMIENTO 2027'!$N$14,INT((ROW()-13)/2),0)),IF(ISBLANK(OFFSET('9. METAS'!$V$20,INT((ROW()-14)/2),0)),"",OFFSET('9. METAS'!$V$20,INT((ROW()-14)/2),0)))</f>
        <v/>
      </c>
      <c r="K36" s="195" t="str">
        <f ca="1">IF(MOD(ROW()-13,2)=0,IF(ISBLANK(OFFSET('12. SEGUIMIENTO 2027'!$O$14,INT((ROW()-13)/2),0)),"",OFFSET('12. SEGUIMIENTO 2027'!$O$14,INT((ROW()-13)/2),0)),IF(ISBLANK(OFFSET('9. METAS'!$W$20,INT((ROW()-14)/2),0)),"",OFFSET('9. METAS'!$W$20,INT((ROW()-14)/2),0)))</f>
        <v/>
      </c>
      <c r="L36" s="195" t="str">
        <f ca="1">IF(MOD(ROW()-13,2)=0,IF(ISBLANK(OFFSET('12. SEGUIMIENTO 2027'!$P$14,INT((ROW()-13)/2),0)),"",OFFSET('12. SEGUIMIENTO 2027'!$P$14,INT((ROW()-13)/2),0)),IF(ISBLANK(OFFSET('9. METAS'!$X$20,INT((ROW()-14)/2),0)),"",OFFSET('9. METAS'!$X$20,INT((ROW()-14)/2),0)))</f>
        <v/>
      </c>
      <c r="M36" s="196" t="str">
        <f ca="1">IF(MOD(ROW()-13,2)=0,IF(ISBLANK(OFFSET('12. SEGUIMIENTO 2027'!$Q$14,INT((ROW()-13)/2),0)),"",OFFSET('12. SEGUIMIENTO 2027'!$Q$14,INT((ROW()-13)/2),0)),IF(ISBLANK(OFFSET('9. METAS'!$Y$20,INT((ROW()-14)/2),0)),"",OFFSET('9. METAS'!$Y$20,INT((ROW()-14)/2),0)))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817" t="str">
        <f ca="1">IF(ISBLANK(OFFSET('9. METAS'!$M$20,INT((ROW()-13)/2),0)),"",OFFSET('9. METAS'!$M$20,INT((ROW()-13)/2),0))</f>
        <v/>
      </c>
      <c r="I37" s="744"/>
      <c r="J37" s="194" t="str">
        <f ca="1">IF(MOD(ROW()-13,2)=0,IF(ISBLANK(OFFSET('12. SEGUIMIENTO 2027'!$N$14,INT((ROW()-13)/2),0)),"",OFFSET('12. SEGUIMIENTO 2027'!$N$14,INT((ROW()-13)/2),0)),IF(ISBLANK(OFFSET('9. METAS'!$V$20,INT((ROW()-14)/2),0)),"",OFFSET('9. METAS'!$V$20,INT((ROW()-14)/2),0)))</f>
        <v/>
      </c>
      <c r="K37" s="195" t="str">
        <f ca="1">IF(MOD(ROW()-13,2)=0,IF(ISBLANK(OFFSET('12. SEGUIMIENTO 2027'!$O$14,INT((ROW()-13)/2),0)),"",OFFSET('12. SEGUIMIENTO 2027'!$O$14,INT((ROW()-13)/2),0)),IF(ISBLANK(OFFSET('9. METAS'!$W$20,INT((ROW()-14)/2),0)),"",OFFSET('9. METAS'!$W$20,INT((ROW()-14)/2),0)))</f>
        <v/>
      </c>
      <c r="L37" s="195" t="str">
        <f ca="1">IF(MOD(ROW()-13,2)=0,IF(ISBLANK(OFFSET('12. SEGUIMIENTO 2027'!$P$14,INT((ROW()-13)/2),0)),"",OFFSET('12. SEGUIMIENTO 2027'!$P$14,INT((ROW()-13)/2),0)),IF(ISBLANK(OFFSET('9. METAS'!$X$20,INT((ROW()-14)/2),0)),"",OFFSET('9. METAS'!$X$20,INT((ROW()-14)/2),0)))</f>
        <v/>
      </c>
      <c r="M37" s="196" t="str">
        <f ca="1">IF(MOD(ROW()-13,2)=0,IF(ISBLANK(OFFSET('12. SEGUIMIENTO 2027'!$Q$14,INT((ROW()-13)/2),0)),"",OFFSET('12. SEGUIMIENTO 2027'!$Q$14,INT((ROW()-13)/2),0)),IF(ISBLANK(OFFSET('9. METAS'!$Y$20,INT((ROW()-14)/2),0)),"",OFFSET('9. METAS'!$Y$20,INT((ROW()-14)/2),0)))</f>
        <v/>
      </c>
      <c r="N37" s="742" t="str">
        <f t="shared" ref="N37" ca="1" si="20">IFERROR(J37/J38,"ND")</f>
        <v>ND</v>
      </c>
      <c r="O37" s="738" t="str">
        <f t="shared" ref="O37" ca="1" si="21">IFERROR(((J37)/H37),"ND")</f>
        <v>ND</v>
      </c>
      <c r="P37" s="726"/>
    </row>
    <row r="38" spans="3:16">
      <c r="C38" s="760"/>
      <c r="D38" s="756"/>
      <c r="E38" s="756"/>
      <c r="F38" s="754"/>
      <c r="G38" s="751"/>
      <c r="H38" s="817"/>
      <c r="I38" s="745"/>
      <c r="J38" s="194" t="str">
        <f ca="1">IF(MOD(ROW()-13,2)=0,IF(ISBLANK(OFFSET('12. SEGUIMIENTO 2027'!$N$14,INT((ROW()-13)/2),0)),"",OFFSET('12. SEGUIMIENTO 2027'!$N$14,INT((ROW()-13)/2),0)),IF(ISBLANK(OFFSET('9. METAS'!$V$20,INT((ROW()-14)/2),0)),"",OFFSET('9. METAS'!$V$20,INT((ROW()-14)/2),0)))</f>
        <v/>
      </c>
      <c r="K38" s="195" t="str">
        <f ca="1">IF(MOD(ROW()-13,2)=0,IF(ISBLANK(OFFSET('12. SEGUIMIENTO 2027'!$O$14,INT((ROW()-13)/2),0)),"",OFFSET('12. SEGUIMIENTO 2027'!$O$14,INT((ROW()-13)/2),0)),IF(ISBLANK(OFFSET('9. METAS'!$W$20,INT((ROW()-14)/2),0)),"",OFFSET('9. METAS'!$W$20,INT((ROW()-14)/2),0)))</f>
        <v/>
      </c>
      <c r="L38" s="195" t="str">
        <f ca="1">IF(MOD(ROW()-13,2)=0,IF(ISBLANK(OFFSET('12. SEGUIMIENTO 2027'!$P$14,INT((ROW()-13)/2),0)),"",OFFSET('12. SEGUIMIENTO 2027'!$P$14,INT((ROW()-13)/2),0)),IF(ISBLANK(OFFSET('9. METAS'!$X$20,INT((ROW()-14)/2),0)),"",OFFSET('9. METAS'!$X$20,INT((ROW()-14)/2),0)))</f>
        <v/>
      </c>
      <c r="M38" s="196" t="str">
        <f ca="1">IF(MOD(ROW()-13,2)=0,IF(ISBLANK(OFFSET('12. SEGUIMIENTO 2027'!$Q$14,INT((ROW()-13)/2),0)),"",OFFSET('12. SEGUIMIENTO 2027'!$Q$14,INT((ROW()-13)/2),0)),IF(ISBLANK(OFFSET('9. METAS'!$Y$20,INT((ROW()-14)/2),0)),"",OFFSET('9. METAS'!$Y$20,INT((ROW()-14)/2),0)))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817" t="str">
        <f ca="1">IF(ISBLANK(OFFSET('9. METAS'!$M$20,INT((ROW()-13)/2),0)),"",OFFSET('9. METAS'!$M$20,INT((ROW()-13)/2),0))</f>
        <v/>
      </c>
      <c r="I39" s="744"/>
      <c r="J39" s="194" t="str">
        <f ca="1">IF(MOD(ROW()-13,2)=0,IF(ISBLANK(OFFSET('12. SEGUIMIENTO 2027'!$N$14,INT((ROW()-13)/2),0)),"",OFFSET('12. SEGUIMIENTO 2027'!$N$14,INT((ROW()-13)/2),0)),IF(ISBLANK(OFFSET('9. METAS'!$V$20,INT((ROW()-14)/2),0)),"",OFFSET('9. METAS'!$V$20,INT((ROW()-14)/2),0)))</f>
        <v/>
      </c>
      <c r="K39" s="195" t="str">
        <f ca="1">IF(MOD(ROW()-13,2)=0,IF(ISBLANK(OFFSET('12. SEGUIMIENTO 2027'!$O$14,INT((ROW()-13)/2),0)),"",OFFSET('12. SEGUIMIENTO 2027'!$O$14,INT((ROW()-13)/2),0)),IF(ISBLANK(OFFSET('9. METAS'!$W$20,INT((ROW()-14)/2),0)),"",OFFSET('9. METAS'!$W$20,INT((ROW()-14)/2),0)))</f>
        <v/>
      </c>
      <c r="L39" s="195" t="str">
        <f ca="1">IF(MOD(ROW()-13,2)=0,IF(ISBLANK(OFFSET('12. SEGUIMIENTO 2027'!$P$14,INT((ROW()-13)/2),0)),"",OFFSET('12. SEGUIMIENTO 2027'!$P$14,INT((ROW()-13)/2),0)),IF(ISBLANK(OFFSET('9. METAS'!$X$20,INT((ROW()-14)/2),0)),"",OFFSET('9. METAS'!$X$20,INT((ROW()-14)/2),0)))</f>
        <v/>
      </c>
      <c r="M39" s="196" t="str">
        <f ca="1">IF(MOD(ROW()-13,2)=0,IF(ISBLANK(OFFSET('12. SEGUIMIENTO 2027'!$Q$14,INT((ROW()-13)/2),0)),"",OFFSET('12. SEGUIMIENTO 2027'!$Q$14,INT((ROW()-13)/2),0)),IF(ISBLANK(OFFSET('9. METAS'!$Y$20,INT((ROW()-14)/2),0)),"",OFFSET('9. METAS'!$Y$20,INT((ROW()-14)/2),0)))</f>
        <v/>
      </c>
      <c r="N39" s="742" t="str">
        <f t="shared" ref="N39" ca="1" si="22">IFERROR(J39/J40,"ND")</f>
        <v>ND</v>
      </c>
      <c r="O39" s="738" t="str">
        <f t="shared" ref="O39" ca="1" si="23">IFERROR(((J39)/H39),"ND")</f>
        <v>ND</v>
      </c>
      <c r="P39" s="726"/>
    </row>
    <row r="40" spans="3:16">
      <c r="C40" s="760"/>
      <c r="D40" s="756"/>
      <c r="E40" s="756"/>
      <c r="F40" s="754"/>
      <c r="G40" s="751"/>
      <c r="H40" s="817"/>
      <c r="I40" s="745"/>
      <c r="J40" s="194" t="str">
        <f ca="1">IF(MOD(ROW()-13,2)=0,IF(ISBLANK(OFFSET('12. SEGUIMIENTO 2027'!$N$14,INT((ROW()-13)/2),0)),"",OFFSET('12. SEGUIMIENTO 2027'!$N$14,INT((ROW()-13)/2),0)),IF(ISBLANK(OFFSET('9. METAS'!$V$20,INT((ROW()-14)/2),0)),"",OFFSET('9. METAS'!$V$20,INT((ROW()-14)/2),0)))</f>
        <v/>
      </c>
      <c r="K40" s="195" t="str">
        <f ca="1">IF(MOD(ROW()-13,2)=0,IF(ISBLANK(OFFSET('12. SEGUIMIENTO 2027'!$O$14,INT((ROW()-13)/2),0)),"",OFFSET('12. SEGUIMIENTO 2027'!$O$14,INT((ROW()-13)/2),0)),IF(ISBLANK(OFFSET('9. METAS'!$W$20,INT((ROW()-14)/2),0)),"",OFFSET('9. METAS'!$W$20,INT((ROW()-14)/2),0)))</f>
        <v/>
      </c>
      <c r="L40" s="195" t="str">
        <f ca="1">IF(MOD(ROW()-13,2)=0,IF(ISBLANK(OFFSET('12. SEGUIMIENTO 2027'!$P$14,INT((ROW()-13)/2),0)),"",OFFSET('12. SEGUIMIENTO 2027'!$P$14,INT((ROW()-13)/2),0)),IF(ISBLANK(OFFSET('9. METAS'!$X$20,INT((ROW()-14)/2),0)),"",OFFSET('9. METAS'!$X$20,INT((ROW()-14)/2),0)))</f>
        <v/>
      </c>
      <c r="M40" s="196" t="str">
        <f ca="1">IF(MOD(ROW()-13,2)=0,IF(ISBLANK(OFFSET('12. SEGUIMIENTO 2027'!$Q$14,INT((ROW()-13)/2),0)),"",OFFSET('12. SEGUIMIENTO 2027'!$Q$14,INT((ROW()-13)/2),0)),IF(ISBLANK(OFFSET('9. METAS'!$Y$20,INT((ROW()-14)/2),0)),"",OFFSET('9. METAS'!$Y$20,INT((ROW()-14)/2),0)))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817" t="str">
        <f ca="1">IF(ISBLANK(OFFSET('9. METAS'!$M$20,INT((ROW()-13)/2),0)),"",OFFSET('9. METAS'!$M$20,INT((ROW()-13)/2),0))</f>
        <v/>
      </c>
      <c r="I41" s="744"/>
      <c r="J41" s="194" t="str">
        <f ca="1">IF(MOD(ROW()-13,2)=0,IF(ISBLANK(OFFSET('12. SEGUIMIENTO 2027'!$N$14,INT((ROW()-13)/2),0)),"",OFFSET('12. SEGUIMIENTO 2027'!$N$14,INT((ROW()-13)/2),0)),IF(ISBLANK(OFFSET('9. METAS'!$V$20,INT((ROW()-14)/2),0)),"",OFFSET('9. METAS'!$V$20,INT((ROW()-14)/2),0)))</f>
        <v/>
      </c>
      <c r="K41" s="195" t="str">
        <f ca="1">IF(MOD(ROW()-13,2)=0,IF(ISBLANK(OFFSET('12. SEGUIMIENTO 2027'!$O$14,INT((ROW()-13)/2),0)),"",OFFSET('12. SEGUIMIENTO 2027'!$O$14,INT((ROW()-13)/2),0)),IF(ISBLANK(OFFSET('9. METAS'!$W$20,INT((ROW()-14)/2),0)),"",OFFSET('9. METAS'!$W$20,INT((ROW()-14)/2),0)))</f>
        <v/>
      </c>
      <c r="L41" s="195" t="str">
        <f ca="1">IF(MOD(ROW()-13,2)=0,IF(ISBLANK(OFFSET('12. SEGUIMIENTO 2027'!$P$14,INT((ROW()-13)/2),0)),"",OFFSET('12. SEGUIMIENTO 2027'!$P$14,INT((ROW()-13)/2),0)),IF(ISBLANK(OFFSET('9. METAS'!$X$20,INT((ROW()-14)/2),0)),"",OFFSET('9. METAS'!$X$20,INT((ROW()-14)/2),0)))</f>
        <v/>
      </c>
      <c r="M41" s="196" t="str">
        <f ca="1">IF(MOD(ROW()-13,2)=0,IF(ISBLANK(OFFSET('12. SEGUIMIENTO 2027'!$Q$14,INT((ROW()-13)/2),0)),"",OFFSET('12. SEGUIMIENTO 2027'!$Q$14,INT((ROW()-13)/2),0)),IF(ISBLANK(OFFSET('9. METAS'!$Y$20,INT((ROW()-14)/2),0)),"",OFFSET('9. METAS'!$Y$20,INT((ROW()-14)/2),0)))</f>
        <v/>
      </c>
      <c r="N41" s="742" t="str">
        <f t="shared" ref="N41" ca="1" si="24">IFERROR(J41/J42,"ND")</f>
        <v>ND</v>
      </c>
      <c r="O41" s="738" t="str">
        <f t="shared" ref="O41" ca="1" si="25">IFERROR(((J41)/H41),"ND")</f>
        <v>ND</v>
      </c>
      <c r="P41" s="726"/>
    </row>
    <row r="42" spans="3:16">
      <c r="C42" s="760"/>
      <c r="D42" s="756"/>
      <c r="E42" s="756"/>
      <c r="F42" s="754"/>
      <c r="G42" s="751"/>
      <c r="H42" s="817"/>
      <c r="I42" s="745"/>
      <c r="J42" s="194" t="str">
        <f ca="1">IF(MOD(ROW()-13,2)=0,IF(ISBLANK(OFFSET('12. SEGUIMIENTO 2027'!$N$14,INT((ROW()-13)/2),0)),"",OFFSET('12. SEGUIMIENTO 2027'!$N$14,INT((ROW()-13)/2),0)),IF(ISBLANK(OFFSET('9. METAS'!$V$20,INT((ROW()-14)/2),0)),"",OFFSET('9. METAS'!$V$20,INT((ROW()-14)/2),0)))</f>
        <v/>
      </c>
      <c r="K42" s="195" t="str">
        <f ca="1">IF(MOD(ROW()-13,2)=0,IF(ISBLANK(OFFSET('12. SEGUIMIENTO 2027'!$O$14,INT((ROW()-13)/2),0)),"",OFFSET('12. SEGUIMIENTO 2027'!$O$14,INT((ROW()-13)/2),0)),IF(ISBLANK(OFFSET('9. METAS'!$W$20,INT((ROW()-14)/2),0)),"",OFFSET('9. METAS'!$W$20,INT((ROW()-14)/2),0)))</f>
        <v/>
      </c>
      <c r="L42" s="195" t="str">
        <f ca="1">IF(MOD(ROW()-13,2)=0,IF(ISBLANK(OFFSET('12. SEGUIMIENTO 2027'!$P$14,INT((ROW()-13)/2),0)),"",OFFSET('12. SEGUIMIENTO 2027'!$P$14,INT((ROW()-13)/2),0)),IF(ISBLANK(OFFSET('9. METAS'!$X$20,INT((ROW()-14)/2),0)),"",OFFSET('9. METAS'!$X$20,INT((ROW()-14)/2),0)))</f>
        <v/>
      </c>
      <c r="M42" s="196" t="str">
        <f ca="1">IF(MOD(ROW()-13,2)=0,IF(ISBLANK(OFFSET('12. SEGUIMIENTO 2027'!$Q$14,INT((ROW()-13)/2),0)),"",OFFSET('12. SEGUIMIENTO 2027'!$Q$14,INT((ROW()-13)/2),0)),IF(ISBLANK(OFFSET('9. METAS'!$Y$20,INT((ROW()-14)/2),0)),"",OFFSET('9. METAS'!$Y$20,INT((ROW()-14)/2),0)))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817" t="str">
        <f ca="1">IF(ISBLANK(OFFSET('9. METAS'!$M$20,INT((ROW()-13)/2),0)),"",OFFSET('9. METAS'!$M$20,INT((ROW()-13)/2),0))</f>
        <v/>
      </c>
      <c r="I43" s="744"/>
      <c r="J43" s="194" t="str">
        <f ca="1">IF(MOD(ROW()-13,2)=0,IF(ISBLANK(OFFSET('12. SEGUIMIENTO 2027'!$N$14,INT((ROW()-13)/2),0)),"",OFFSET('12. SEGUIMIENTO 2027'!$N$14,INT((ROW()-13)/2),0)),IF(ISBLANK(OFFSET('9. METAS'!$V$20,INT((ROW()-14)/2),0)),"",OFFSET('9. METAS'!$V$20,INT((ROW()-14)/2),0)))</f>
        <v/>
      </c>
      <c r="K43" s="195" t="str">
        <f ca="1">IF(MOD(ROW()-13,2)=0,IF(ISBLANK(OFFSET('12. SEGUIMIENTO 2027'!$O$14,INT((ROW()-13)/2),0)),"",OFFSET('12. SEGUIMIENTO 2027'!$O$14,INT((ROW()-13)/2),0)),IF(ISBLANK(OFFSET('9. METAS'!$W$20,INT((ROW()-14)/2),0)),"",OFFSET('9. METAS'!$W$20,INT((ROW()-14)/2),0)))</f>
        <v/>
      </c>
      <c r="L43" s="195" t="str">
        <f ca="1">IF(MOD(ROW()-13,2)=0,IF(ISBLANK(OFFSET('12. SEGUIMIENTO 2027'!$P$14,INT((ROW()-13)/2),0)),"",OFFSET('12. SEGUIMIENTO 2027'!$P$14,INT((ROW()-13)/2),0)),IF(ISBLANK(OFFSET('9. METAS'!$X$20,INT((ROW()-14)/2),0)),"",OFFSET('9. METAS'!$X$20,INT((ROW()-14)/2),0)))</f>
        <v/>
      </c>
      <c r="M43" s="196" t="str">
        <f ca="1">IF(MOD(ROW()-13,2)=0,IF(ISBLANK(OFFSET('12. SEGUIMIENTO 2027'!$Q$14,INT((ROW()-13)/2),0)),"",OFFSET('12. SEGUIMIENTO 2027'!$Q$14,INT((ROW()-13)/2),0)),IF(ISBLANK(OFFSET('9. METAS'!$Y$20,INT((ROW()-14)/2),0)),"",OFFSET('9. METAS'!$Y$20,INT((ROW()-14)/2),0)))</f>
        <v/>
      </c>
      <c r="N43" s="742" t="str">
        <f t="shared" ref="N43" ca="1" si="26">IFERROR(J43/J44,"ND")</f>
        <v>ND</v>
      </c>
      <c r="O43" s="738" t="str">
        <f t="shared" ref="O43" ca="1" si="27">IFERROR(((J43)/H43),"ND")</f>
        <v>ND</v>
      </c>
      <c r="P43" s="726"/>
    </row>
    <row r="44" spans="3:16">
      <c r="C44" s="760"/>
      <c r="D44" s="756"/>
      <c r="E44" s="756"/>
      <c r="F44" s="754"/>
      <c r="G44" s="751"/>
      <c r="H44" s="817"/>
      <c r="I44" s="745"/>
      <c r="J44" s="194" t="str">
        <f ca="1">IF(MOD(ROW()-13,2)=0,IF(ISBLANK(OFFSET('12. SEGUIMIENTO 2027'!$N$14,INT((ROW()-13)/2),0)),"",OFFSET('12. SEGUIMIENTO 2027'!$N$14,INT((ROW()-13)/2),0)),IF(ISBLANK(OFFSET('9. METAS'!$V$20,INT((ROW()-14)/2),0)),"",OFFSET('9. METAS'!$V$20,INT((ROW()-14)/2),0)))</f>
        <v/>
      </c>
      <c r="K44" s="195" t="str">
        <f ca="1">IF(MOD(ROW()-13,2)=0,IF(ISBLANK(OFFSET('12. SEGUIMIENTO 2027'!$O$14,INT((ROW()-13)/2),0)),"",OFFSET('12. SEGUIMIENTO 2027'!$O$14,INT((ROW()-13)/2),0)),IF(ISBLANK(OFFSET('9. METAS'!$W$20,INT((ROW()-14)/2),0)),"",OFFSET('9. METAS'!$W$20,INT((ROW()-14)/2),0)))</f>
        <v/>
      </c>
      <c r="L44" s="195" t="str">
        <f ca="1">IF(MOD(ROW()-13,2)=0,IF(ISBLANK(OFFSET('12. SEGUIMIENTO 2027'!$P$14,INT((ROW()-13)/2),0)),"",OFFSET('12. SEGUIMIENTO 2027'!$P$14,INT((ROW()-13)/2),0)),IF(ISBLANK(OFFSET('9. METAS'!$X$20,INT((ROW()-14)/2),0)),"",OFFSET('9. METAS'!$X$20,INT((ROW()-14)/2),0)))</f>
        <v/>
      </c>
      <c r="M44" s="196" t="str">
        <f ca="1">IF(MOD(ROW()-13,2)=0,IF(ISBLANK(OFFSET('12. SEGUIMIENTO 2027'!$Q$14,INT((ROW()-13)/2),0)),"",OFFSET('12. SEGUIMIENTO 2027'!$Q$14,INT((ROW()-13)/2),0)),IF(ISBLANK(OFFSET('9. METAS'!$Y$20,INT((ROW()-14)/2),0)),"",OFFSET('9. METAS'!$Y$20,INT((ROW()-14)/2),0)))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817" t="str">
        <f ca="1">IF(ISBLANK(OFFSET('9. METAS'!$M$20,INT((ROW()-13)/2),0)),"",OFFSET('9. METAS'!$M$20,INT((ROW()-13)/2),0))</f>
        <v/>
      </c>
      <c r="I45" s="744"/>
      <c r="J45" s="194" t="str">
        <f ca="1">IF(MOD(ROW()-13,2)=0,IF(ISBLANK(OFFSET('12. SEGUIMIENTO 2027'!$N$14,INT((ROW()-13)/2),0)),"",OFFSET('12. SEGUIMIENTO 2027'!$N$14,INT((ROW()-13)/2),0)),IF(ISBLANK(OFFSET('9. METAS'!$V$20,INT((ROW()-14)/2),0)),"",OFFSET('9. METAS'!$V$20,INT((ROW()-14)/2),0)))</f>
        <v/>
      </c>
      <c r="K45" s="195" t="str">
        <f ca="1">IF(MOD(ROW()-13,2)=0,IF(ISBLANK(OFFSET('12. SEGUIMIENTO 2027'!$O$14,INT((ROW()-13)/2),0)),"",OFFSET('12. SEGUIMIENTO 2027'!$O$14,INT((ROW()-13)/2),0)),IF(ISBLANK(OFFSET('9. METAS'!$W$20,INT((ROW()-14)/2),0)),"",OFFSET('9. METAS'!$W$20,INT((ROW()-14)/2),0)))</f>
        <v/>
      </c>
      <c r="L45" s="195" t="str">
        <f ca="1">IF(MOD(ROW()-13,2)=0,IF(ISBLANK(OFFSET('12. SEGUIMIENTO 2027'!$P$14,INT((ROW()-13)/2),0)),"",OFFSET('12. SEGUIMIENTO 2027'!$P$14,INT((ROW()-13)/2),0)),IF(ISBLANK(OFFSET('9. METAS'!$X$20,INT((ROW()-14)/2),0)),"",OFFSET('9. METAS'!$X$20,INT((ROW()-14)/2),0)))</f>
        <v/>
      </c>
      <c r="M45" s="196" t="str">
        <f ca="1">IF(MOD(ROW()-13,2)=0,IF(ISBLANK(OFFSET('12. SEGUIMIENTO 2027'!$Q$14,INT((ROW()-13)/2),0)),"",OFFSET('12. SEGUIMIENTO 2027'!$Q$14,INT((ROW()-13)/2),0)),IF(ISBLANK(OFFSET('9. METAS'!$Y$20,INT((ROW()-14)/2),0)),"",OFFSET('9. METAS'!$Y$20,INT((ROW()-14)/2),0)))</f>
        <v/>
      </c>
      <c r="N45" s="742" t="str">
        <f t="shared" ref="N45" ca="1" si="28">IFERROR(J45/J46,"ND")</f>
        <v>ND</v>
      </c>
      <c r="O45" s="738" t="str">
        <f t="shared" ref="O45" ca="1" si="29">IFERROR(((J45)/H45),"ND")</f>
        <v>ND</v>
      </c>
      <c r="P45" s="726"/>
    </row>
    <row r="46" spans="3:16">
      <c r="C46" s="760"/>
      <c r="D46" s="756"/>
      <c r="E46" s="756"/>
      <c r="F46" s="754"/>
      <c r="G46" s="751"/>
      <c r="H46" s="817"/>
      <c r="I46" s="745"/>
      <c r="J46" s="194" t="str">
        <f ca="1">IF(MOD(ROW()-13,2)=0,IF(ISBLANK(OFFSET('12. SEGUIMIENTO 2027'!$N$14,INT((ROW()-13)/2),0)),"",OFFSET('12. SEGUIMIENTO 2027'!$N$14,INT((ROW()-13)/2),0)),IF(ISBLANK(OFFSET('9. METAS'!$V$20,INT((ROW()-14)/2),0)),"",OFFSET('9. METAS'!$V$20,INT((ROW()-14)/2),0)))</f>
        <v/>
      </c>
      <c r="K46" s="195" t="str">
        <f ca="1">IF(MOD(ROW()-13,2)=0,IF(ISBLANK(OFFSET('12. SEGUIMIENTO 2027'!$O$14,INT((ROW()-13)/2),0)),"",OFFSET('12. SEGUIMIENTO 2027'!$O$14,INT((ROW()-13)/2),0)),IF(ISBLANK(OFFSET('9. METAS'!$W$20,INT((ROW()-14)/2),0)),"",OFFSET('9. METAS'!$W$20,INT((ROW()-14)/2),0)))</f>
        <v/>
      </c>
      <c r="L46" s="195" t="str">
        <f ca="1">IF(MOD(ROW()-13,2)=0,IF(ISBLANK(OFFSET('12. SEGUIMIENTO 2027'!$P$14,INT((ROW()-13)/2),0)),"",OFFSET('12. SEGUIMIENTO 2027'!$P$14,INT((ROW()-13)/2),0)),IF(ISBLANK(OFFSET('9. METAS'!$X$20,INT((ROW()-14)/2),0)),"",OFFSET('9. METAS'!$X$20,INT((ROW()-14)/2),0)))</f>
        <v/>
      </c>
      <c r="M46" s="196" t="str">
        <f ca="1">IF(MOD(ROW()-13,2)=0,IF(ISBLANK(OFFSET('12. SEGUIMIENTO 2027'!$Q$14,INT((ROW()-13)/2),0)),"",OFFSET('12. SEGUIMIENTO 2027'!$Q$14,INT((ROW()-13)/2),0)),IF(ISBLANK(OFFSET('9. METAS'!$Y$20,INT((ROW()-14)/2),0)),"",OFFSET('9. METAS'!$Y$20,INT((ROW()-14)/2),0)))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817" t="str">
        <f ca="1">IF(ISBLANK(OFFSET('9. METAS'!$M$20,INT((ROW()-13)/2),0)),"",OFFSET('9. METAS'!$M$20,INT((ROW()-13)/2),0))</f>
        <v/>
      </c>
      <c r="I47" s="744"/>
      <c r="J47" s="194" t="str">
        <f ca="1">IF(MOD(ROW()-13,2)=0,IF(ISBLANK(OFFSET('12. SEGUIMIENTO 2027'!$N$14,INT((ROW()-13)/2),0)),"",OFFSET('12. SEGUIMIENTO 2027'!$N$14,INT((ROW()-13)/2),0)),IF(ISBLANK(OFFSET('9. METAS'!$V$20,INT((ROW()-14)/2),0)),"",OFFSET('9. METAS'!$V$20,INT((ROW()-14)/2),0)))</f>
        <v/>
      </c>
      <c r="K47" s="195" t="str">
        <f ca="1">IF(MOD(ROW()-13,2)=0,IF(ISBLANK(OFFSET('12. SEGUIMIENTO 2027'!$O$14,INT((ROW()-13)/2),0)),"",OFFSET('12. SEGUIMIENTO 2027'!$O$14,INT((ROW()-13)/2),0)),IF(ISBLANK(OFFSET('9. METAS'!$W$20,INT((ROW()-14)/2),0)),"",OFFSET('9. METAS'!$W$20,INT((ROW()-14)/2),0)))</f>
        <v/>
      </c>
      <c r="L47" s="195" t="str">
        <f ca="1">IF(MOD(ROW()-13,2)=0,IF(ISBLANK(OFFSET('12. SEGUIMIENTO 2027'!$P$14,INT((ROW()-13)/2),0)),"",OFFSET('12. SEGUIMIENTO 2027'!$P$14,INT((ROW()-13)/2),0)),IF(ISBLANK(OFFSET('9. METAS'!$X$20,INT((ROW()-14)/2),0)),"",OFFSET('9. METAS'!$X$20,INT((ROW()-14)/2),0)))</f>
        <v/>
      </c>
      <c r="M47" s="196" t="str">
        <f ca="1">IF(MOD(ROW()-13,2)=0,IF(ISBLANK(OFFSET('12. SEGUIMIENTO 2027'!$Q$14,INT((ROW()-13)/2),0)),"",OFFSET('12. SEGUIMIENTO 2027'!$Q$14,INT((ROW()-13)/2),0)),IF(ISBLANK(OFFSET('9. METAS'!$Y$20,INT((ROW()-14)/2),0)),"",OFFSET('9. METAS'!$Y$20,INT((ROW()-14)/2),0)))</f>
        <v/>
      </c>
      <c r="N47" s="742" t="str">
        <f t="shared" ref="N47" ca="1" si="30">IFERROR(J47/J48,"ND")</f>
        <v>ND</v>
      </c>
      <c r="O47" s="738" t="str">
        <f t="shared" ref="O47" ca="1" si="31">IFERROR(((J47)/H47),"ND")</f>
        <v>ND</v>
      </c>
      <c r="P47" s="726"/>
    </row>
    <row r="48" spans="3:16">
      <c r="C48" s="760"/>
      <c r="D48" s="756"/>
      <c r="E48" s="756"/>
      <c r="F48" s="754"/>
      <c r="G48" s="751"/>
      <c r="H48" s="817"/>
      <c r="I48" s="745"/>
      <c r="J48" s="194" t="str">
        <f ca="1">IF(MOD(ROW()-13,2)=0,IF(ISBLANK(OFFSET('12. SEGUIMIENTO 2027'!$N$14,INT((ROW()-13)/2),0)),"",OFFSET('12. SEGUIMIENTO 2027'!$N$14,INT((ROW()-13)/2),0)),IF(ISBLANK(OFFSET('9. METAS'!$V$20,INT((ROW()-14)/2),0)),"",OFFSET('9. METAS'!$V$20,INT((ROW()-14)/2),0)))</f>
        <v/>
      </c>
      <c r="K48" s="195" t="str">
        <f ca="1">IF(MOD(ROW()-13,2)=0,IF(ISBLANK(OFFSET('12. SEGUIMIENTO 2027'!$O$14,INT((ROW()-13)/2),0)),"",OFFSET('12. SEGUIMIENTO 2027'!$O$14,INT((ROW()-13)/2),0)),IF(ISBLANK(OFFSET('9. METAS'!$W$20,INT((ROW()-14)/2),0)),"",OFFSET('9. METAS'!$W$20,INT((ROW()-14)/2),0)))</f>
        <v/>
      </c>
      <c r="L48" s="195" t="str">
        <f ca="1">IF(MOD(ROW()-13,2)=0,IF(ISBLANK(OFFSET('12. SEGUIMIENTO 2027'!$P$14,INT((ROW()-13)/2),0)),"",OFFSET('12. SEGUIMIENTO 2027'!$P$14,INT((ROW()-13)/2),0)),IF(ISBLANK(OFFSET('9. METAS'!$X$20,INT((ROW()-14)/2),0)),"",OFFSET('9. METAS'!$X$20,INT((ROW()-14)/2),0)))</f>
        <v/>
      </c>
      <c r="M48" s="196" t="str">
        <f ca="1">IF(MOD(ROW()-13,2)=0,IF(ISBLANK(OFFSET('12. SEGUIMIENTO 2027'!$Q$14,INT((ROW()-13)/2),0)),"",OFFSET('12. SEGUIMIENTO 2027'!$Q$14,INT((ROW()-13)/2),0)),IF(ISBLANK(OFFSET('9. METAS'!$Y$20,INT((ROW()-14)/2),0)),"",OFFSET('9. METAS'!$Y$20,INT((ROW()-14)/2),0)))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817" t="str">
        <f ca="1">IF(ISBLANK(OFFSET('9. METAS'!$M$20,INT((ROW()-13)/2),0)),"",OFFSET('9. METAS'!$M$20,INT((ROW()-13)/2),0))</f>
        <v/>
      </c>
      <c r="I49" s="744"/>
      <c r="J49" s="194" t="str">
        <f ca="1">IF(MOD(ROW()-13,2)=0,IF(ISBLANK(OFFSET('12. SEGUIMIENTO 2027'!$N$14,INT((ROW()-13)/2),0)),"",OFFSET('12. SEGUIMIENTO 2027'!$N$14,INT((ROW()-13)/2),0)),IF(ISBLANK(OFFSET('9. METAS'!$V$20,INT((ROW()-14)/2),0)),"",OFFSET('9. METAS'!$V$20,INT((ROW()-14)/2),0)))</f>
        <v/>
      </c>
      <c r="K49" s="195" t="str">
        <f ca="1">IF(MOD(ROW()-13,2)=0,IF(ISBLANK(OFFSET('12. SEGUIMIENTO 2027'!$O$14,INT((ROW()-13)/2),0)),"",OFFSET('12. SEGUIMIENTO 2027'!$O$14,INT((ROW()-13)/2),0)),IF(ISBLANK(OFFSET('9. METAS'!$W$20,INT((ROW()-14)/2),0)),"",OFFSET('9. METAS'!$W$20,INT((ROW()-14)/2),0)))</f>
        <v/>
      </c>
      <c r="L49" s="195" t="str">
        <f ca="1">IF(MOD(ROW()-13,2)=0,IF(ISBLANK(OFFSET('12. SEGUIMIENTO 2027'!$P$14,INT((ROW()-13)/2),0)),"",OFFSET('12. SEGUIMIENTO 2027'!$P$14,INT((ROW()-13)/2),0)),IF(ISBLANK(OFFSET('9. METAS'!$X$20,INT((ROW()-14)/2),0)),"",OFFSET('9. METAS'!$X$20,INT((ROW()-14)/2),0)))</f>
        <v/>
      </c>
      <c r="M49" s="196" t="str">
        <f ca="1">IF(MOD(ROW()-13,2)=0,IF(ISBLANK(OFFSET('12. SEGUIMIENTO 2027'!$Q$14,INT((ROW()-13)/2),0)),"",OFFSET('12. SEGUIMIENTO 2027'!$Q$14,INT((ROW()-13)/2),0)),IF(ISBLANK(OFFSET('9. METAS'!$Y$20,INT((ROW()-14)/2),0)),"",OFFSET('9. METAS'!$Y$20,INT((ROW()-14)/2),0)))</f>
        <v/>
      </c>
      <c r="N49" s="742" t="str">
        <f t="shared" ref="N49" ca="1" si="32">IFERROR(J49/J50,"ND")</f>
        <v>ND</v>
      </c>
      <c r="O49" s="738" t="str">
        <f t="shared" ref="O49" ca="1" si="33">IFERROR(((J49)/H49),"ND")</f>
        <v>ND</v>
      </c>
      <c r="P49" s="726"/>
    </row>
    <row r="50" spans="3:16">
      <c r="C50" s="760"/>
      <c r="D50" s="756"/>
      <c r="E50" s="756"/>
      <c r="F50" s="754"/>
      <c r="G50" s="751"/>
      <c r="H50" s="817"/>
      <c r="I50" s="745"/>
      <c r="J50" s="194" t="str">
        <f ca="1">IF(MOD(ROW()-13,2)=0,IF(ISBLANK(OFFSET('12. SEGUIMIENTO 2027'!$N$14,INT((ROW()-13)/2),0)),"",OFFSET('12. SEGUIMIENTO 2027'!$N$14,INT((ROW()-13)/2),0)),IF(ISBLANK(OFFSET('9. METAS'!$V$20,INT((ROW()-14)/2),0)),"",OFFSET('9. METAS'!$V$20,INT((ROW()-14)/2),0)))</f>
        <v/>
      </c>
      <c r="K50" s="195" t="str">
        <f ca="1">IF(MOD(ROW()-13,2)=0,IF(ISBLANK(OFFSET('12. SEGUIMIENTO 2027'!$O$14,INT((ROW()-13)/2),0)),"",OFFSET('12. SEGUIMIENTO 2027'!$O$14,INT((ROW()-13)/2),0)),IF(ISBLANK(OFFSET('9. METAS'!$W$20,INT((ROW()-14)/2),0)),"",OFFSET('9. METAS'!$W$20,INT((ROW()-14)/2),0)))</f>
        <v/>
      </c>
      <c r="L50" s="195" t="str">
        <f ca="1">IF(MOD(ROW()-13,2)=0,IF(ISBLANK(OFFSET('12. SEGUIMIENTO 2027'!$P$14,INT((ROW()-13)/2),0)),"",OFFSET('12. SEGUIMIENTO 2027'!$P$14,INT((ROW()-13)/2),0)),IF(ISBLANK(OFFSET('9. METAS'!$X$20,INT((ROW()-14)/2),0)),"",OFFSET('9. METAS'!$X$20,INT((ROW()-14)/2),0)))</f>
        <v/>
      </c>
      <c r="M50" s="196" t="str">
        <f ca="1">IF(MOD(ROW()-13,2)=0,IF(ISBLANK(OFFSET('12. SEGUIMIENTO 2027'!$Q$14,INT((ROW()-13)/2),0)),"",OFFSET('12. SEGUIMIENTO 2027'!$Q$14,INT((ROW()-13)/2),0)),IF(ISBLANK(OFFSET('9. METAS'!$Y$20,INT((ROW()-14)/2),0)),"",OFFSET('9. METAS'!$Y$20,INT((ROW()-14)/2),0)))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817" t="str">
        <f ca="1">IF(ISBLANK(OFFSET('9. METAS'!$M$20,INT((ROW()-13)/2),0)),"",OFFSET('9. METAS'!$M$20,INT((ROW()-13)/2),0))</f>
        <v/>
      </c>
      <c r="I51" s="744"/>
      <c r="J51" s="194" t="str">
        <f ca="1">IF(MOD(ROW()-13,2)=0,IF(ISBLANK(OFFSET('12. SEGUIMIENTO 2027'!$N$14,INT((ROW()-13)/2),0)),"",OFFSET('12. SEGUIMIENTO 2027'!$N$14,INT((ROW()-13)/2),0)),IF(ISBLANK(OFFSET('9. METAS'!$V$20,INT((ROW()-14)/2),0)),"",OFFSET('9. METAS'!$V$20,INT((ROW()-14)/2),0)))</f>
        <v/>
      </c>
      <c r="K51" s="195" t="str">
        <f ca="1">IF(MOD(ROW()-13,2)=0,IF(ISBLANK(OFFSET('12. SEGUIMIENTO 2027'!$O$14,INT((ROW()-13)/2),0)),"",OFFSET('12. SEGUIMIENTO 2027'!$O$14,INT((ROW()-13)/2),0)),IF(ISBLANK(OFFSET('9. METAS'!$W$20,INT((ROW()-14)/2),0)),"",OFFSET('9. METAS'!$W$20,INT((ROW()-14)/2),0)))</f>
        <v/>
      </c>
      <c r="L51" s="195" t="str">
        <f ca="1">IF(MOD(ROW()-13,2)=0,IF(ISBLANK(OFFSET('12. SEGUIMIENTO 2027'!$P$14,INT((ROW()-13)/2),0)),"",OFFSET('12. SEGUIMIENTO 2027'!$P$14,INT((ROW()-13)/2),0)),IF(ISBLANK(OFFSET('9. METAS'!$X$20,INT((ROW()-14)/2),0)),"",OFFSET('9. METAS'!$X$20,INT((ROW()-14)/2),0)))</f>
        <v/>
      </c>
      <c r="M51" s="196" t="str">
        <f ca="1">IF(MOD(ROW()-13,2)=0,IF(ISBLANK(OFFSET('12. SEGUIMIENTO 2027'!$Q$14,INT((ROW()-13)/2),0)),"",OFFSET('12. SEGUIMIENTO 2027'!$Q$14,INT((ROW()-13)/2),0)),IF(ISBLANK(OFFSET('9. METAS'!$Y$20,INT((ROW()-14)/2),0)),"",OFFSET('9. METAS'!$Y$20,INT((ROW()-14)/2),0)))</f>
        <v/>
      </c>
      <c r="N51" s="742" t="str">
        <f t="shared" ref="N51" ca="1" si="34">IFERROR(J51/J52,"ND")</f>
        <v>ND</v>
      </c>
      <c r="O51" s="738" t="str">
        <f t="shared" ref="O51" ca="1" si="35">IFERROR(((J51)/H51),"ND")</f>
        <v>ND</v>
      </c>
      <c r="P51" s="726"/>
    </row>
    <row r="52" spans="3:16">
      <c r="C52" s="760"/>
      <c r="D52" s="756"/>
      <c r="E52" s="756"/>
      <c r="F52" s="754"/>
      <c r="G52" s="751"/>
      <c r="H52" s="817"/>
      <c r="I52" s="745"/>
      <c r="J52" s="194" t="str">
        <f ca="1">IF(MOD(ROW()-13,2)=0,IF(ISBLANK(OFFSET('12. SEGUIMIENTO 2027'!$N$14,INT((ROW()-13)/2),0)),"",OFFSET('12. SEGUIMIENTO 2027'!$N$14,INT((ROW()-13)/2),0)),IF(ISBLANK(OFFSET('9. METAS'!$V$20,INT((ROW()-14)/2),0)),"",OFFSET('9. METAS'!$V$20,INT((ROW()-14)/2),0)))</f>
        <v/>
      </c>
      <c r="K52" s="195" t="str">
        <f ca="1">IF(MOD(ROW()-13,2)=0,IF(ISBLANK(OFFSET('12. SEGUIMIENTO 2027'!$O$14,INT((ROW()-13)/2),0)),"",OFFSET('12. SEGUIMIENTO 2027'!$O$14,INT((ROW()-13)/2),0)),IF(ISBLANK(OFFSET('9. METAS'!$W$20,INT((ROW()-14)/2),0)),"",OFFSET('9. METAS'!$W$20,INT((ROW()-14)/2),0)))</f>
        <v/>
      </c>
      <c r="L52" s="195" t="str">
        <f ca="1">IF(MOD(ROW()-13,2)=0,IF(ISBLANK(OFFSET('12. SEGUIMIENTO 2027'!$P$14,INT((ROW()-13)/2),0)),"",OFFSET('12. SEGUIMIENTO 2027'!$P$14,INT((ROW()-13)/2),0)),IF(ISBLANK(OFFSET('9. METAS'!$X$20,INT((ROW()-14)/2),0)),"",OFFSET('9. METAS'!$X$20,INT((ROW()-14)/2),0)))</f>
        <v/>
      </c>
      <c r="M52" s="196" t="str">
        <f ca="1">IF(MOD(ROW()-13,2)=0,IF(ISBLANK(OFFSET('12. SEGUIMIENTO 2027'!$Q$14,INT((ROW()-13)/2),0)),"",OFFSET('12. SEGUIMIENTO 2027'!$Q$14,INT((ROW()-13)/2),0)),IF(ISBLANK(OFFSET('9. METAS'!$Y$20,INT((ROW()-14)/2),0)),"",OFFSET('9. METAS'!$Y$20,INT((ROW()-14)/2),0)))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817" t="str">
        <f ca="1">IF(ISBLANK(OFFSET('9. METAS'!$M$20,INT((ROW()-13)/2),0)),"",OFFSET('9. METAS'!$M$20,INT((ROW()-13)/2),0))</f>
        <v/>
      </c>
      <c r="I53" s="744"/>
      <c r="J53" s="194" t="str">
        <f ca="1">IF(MOD(ROW()-13,2)=0,IF(ISBLANK(OFFSET('12. SEGUIMIENTO 2027'!$N$14,INT((ROW()-13)/2),0)),"",OFFSET('12. SEGUIMIENTO 2027'!$N$14,INT((ROW()-13)/2),0)),IF(ISBLANK(OFFSET('9. METAS'!$V$20,INT((ROW()-14)/2),0)),"",OFFSET('9. METAS'!$V$20,INT((ROW()-14)/2),0)))</f>
        <v/>
      </c>
      <c r="K53" s="195" t="str">
        <f ca="1">IF(MOD(ROW()-13,2)=0,IF(ISBLANK(OFFSET('12. SEGUIMIENTO 2027'!$O$14,INT((ROW()-13)/2),0)),"",OFFSET('12. SEGUIMIENTO 2027'!$O$14,INT((ROW()-13)/2),0)),IF(ISBLANK(OFFSET('9. METAS'!$W$20,INT((ROW()-14)/2),0)),"",OFFSET('9. METAS'!$W$20,INT((ROW()-14)/2),0)))</f>
        <v/>
      </c>
      <c r="L53" s="195" t="str">
        <f ca="1">IF(MOD(ROW()-13,2)=0,IF(ISBLANK(OFFSET('12. SEGUIMIENTO 2027'!$P$14,INT((ROW()-13)/2),0)),"",OFFSET('12. SEGUIMIENTO 2027'!$P$14,INT((ROW()-13)/2),0)),IF(ISBLANK(OFFSET('9. METAS'!$X$20,INT((ROW()-14)/2),0)),"",OFFSET('9. METAS'!$X$20,INT((ROW()-14)/2),0)))</f>
        <v/>
      </c>
      <c r="M53" s="196" t="str">
        <f ca="1">IF(MOD(ROW()-13,2)=0,IF(ISBLANK(OFFSET('12. SEGUIMIENTO 2027'!$Q$14,INT((ROW()-13)/2),0)),"",OFFSET('12. SEGUIMIENTO 2027'!$Q$14,INT((ROW()-13)/2),0)),IF(ISBLANK(OFFSET('9. METAS'!$Y$20,INT((ROW()-14)/2),0)),"",OFFSET('9. METAS'!$Y$20,INT((ROW()-14)/2),0)))</f>
        <v/>
      </c>
      <c r="N53" s="742" t="str">
        <f t="shared" ref="N53" ca="1" si="36">IFERROR(J53/J54,"ND")</f>
        <v>ND</v>
      </c>
      <c r="O53" s="738" t="str">
        <f t="shared" ref="O53" ca="1" si="37">IFERROR(((J53)/H53),"ND")</f>
        <v>ND</v>
      </c>
      <c r="P53" s="726"/>
    </row>
    <row r="54" spans="3:16">
      <c r="C54" s="760"/>
      <c r="D54" s="756"/>
      <c r="E54" s="756"/>
      <c r="F54" s="754"/>
      <c r="G54" s="751"/>
      <c r="H54" s="817"/>
      <c r="I54" s="745"/>
      <c r="J54" s="194" t="str">
        <f ca="1">IF(MOD(ROW()-13,2)=0,IF(ISBLANK(OFFSET('12. SEGUIMIENTO 2027'!$N$14,INT((ROW()-13)/2),0)),"",OFFSET('12. SEGUIMIENTO 2027'!$N$14,INT((ROW()-13)/2),0)),IF(ISBLANK(OFFSET('9. METAS'!$V$20,INT((ROW()-14)/2),0)),"",OFFSET('9. METAS'!$V$20,INT((ROW()-14)/2),0)))</f>
        <v/>
      </c>
      <c r="K54" s="195" t="str">
        <f ca="1">IF(MOD(ROW()-13,2)=0,IF(ISBLANK(OFFSET('12. SEGUIMIENTO 2027'!$O$14,INT((ROW()-13)/2),0)),"",OFFSET('12. SEGUIMIENTO 2027'!$O$14,INT((ROW()-13)/2),0)),IF(ISBLANK(OFFSET('9. METAS'!$W$20,INT((ROW()-14)/2),0)),"",OFFSET('9. METAS'!$W$20,INT((ROW()-14)/2),0)))</f>
        <v/>
      </c>
      <c r="L54" s="195" t="str">
        <f ca="1">IF(MOD(ROW()-13,2)=0,IF(ISBLANK(OFFSET('12. SEGUIMIENTO 2027'!$P$14,INT((ROW()-13)/2),0)),"",OFFSET('12. SEGUIMIENTO 2027'!$P$14,INT((ROW()-13)/2),0)),IF(ISBLANK(OFFSET('9. METAS'!$X$20,INT((ROW()-14)/2),0)),"",OFFSET('9. METAS'!$X$20,INT((ROW()-14)/2),0)))</f>
        <v/>
      </c>
      <c r="M54" s="196" t="str">
        <f ca="1">IF(MOD(ROW()-13,2)=0,IF(ISBLANK(OFFSET('12. SEGUIMIENTO 2027'!$Q$14,INT((ROW()-13)/2),0)),"",OFFSET('12. SEGUIMIENTO 2027'!$Q$14,INT((ROW()-13)/2),0)),IF(ISBLANK(OFFSET('9. METAS'!$Y$20,INT((ROW()-14)/2),0)),"",OFFSET('9. METAS'!$Y$20,INT((ROW()-14)/2),0)))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817" t="str">
        <f ca="1">IF(ISBLANK(OFFSET('9. METAS'!$M$20,INT((ROW()-13)/2),0)),"",OFFSET('9. METAS'!$M$20,INT((ROW()-13)/2),0))</f>
        <v/>
      </c>
      <c r="I55" s="744"/>
      <c r="J55" s="194" t="str">
        <f ca="1">IF(MOD(ROW()-13,2)=0,IF(ISBLANK(OFFSET('12. SEGUIMIENTO 2027'!$N$14,INT((ROW()-13)/2),0)),"",OFFSET('12. SEGUIMIENTO 2027'!$N$14,INT((ROW()-13)/2),0)),IF(ISBLANK(OFFSET('9. METAS'!$V$20,INT((ROW()-14)/2),0)),"",OFFSET('9. METAS'!$V$20,INT((ROW()-14)/2),0)))</f>
        <v/>
      </c>
      <c r="K55" s="195" t="str">
        <f ca="1">IF(MOD(ROW()-13,2)=0,IF(ISBLANK(OFFSET('12. SEGUIMIENTO 2027'!$O$14,INT((ROW()-13)/2),0)),"",OFFSET('12. SEGUIMIENTO 2027'!$O$14,INT((ROW()-13)/2),0)),IF(ISBLANK(OFFSET('9. METAS'!$W$20,INT((ROW()-14)/2),0)),"",OFFSET('9. METAS'!$W$20,INT((ROW()-14)/2),0)))</f>
        <v/>
      </c>
      <c r="L55" s="195" t="str">
        <f ca="1">IF(MOD(ROW()-13,2)=0,IF(ISBLANK(OFFSET('12. SEGUIMIENTO 2027'!$P$14,INT((ROW()-13)/2),0)),"",OFFSET('12. SEGUIMIENTO 2027'!$P$14,INT((ROW()-13)/2),0)),IF(ISBLANK(OFFSET('9. METAS'!$X$20,INT((ROW()-14)/2),0)),"",OFFSET('9. METAS'!$X$20,INT((ROW()-14)/2),0)))</f>
        <v/>
      </c>
      <c r="M55" s="196" t="str">
        <f ca="1">IF(MOD(ROW()-13,2)=0,IF(ISBLANK(OFFSET('12. SEGUIMIENTO 2027'!$Q$14,INT((ROW()-13)/2),0)),"",OFFSET('12. SEGUIMIENTO 2027'!$Q$14,INT((ROW()-13)/2),0)),IF(ISBLANK(OFFSET('9. METAS'!$Y$20,INT((ROW()-14)/2),0)),"",OFFSET('9. METAS'!$Y$20,INT((ROW()-14)/2),0)))</f>
        <v/>
      </c>
      <c r="N55" s="742" t="str">
        <f t="shared" ref="N55" ca="1" si="38">IFERROR(J55/J56,"ND")</f>
        <v>ND</v>
      </c>
      <c r="O55" s="738" t="str">
        <f t="shared" ref="O55" ca="1" si="39">IFERROR(((J55)/H55),"ND")</f>
        <v>ND</v>
      </c>
      <c r="P55" s="726"/>
    </row>
    <row r="56" spans="3:16">
      <c r="C56" s="760"/>
      <c r="D56" s="756"/>
      <c r="E56" s="756"/>
      <c r="F56" s="754"/>
      <c r="G56" s="751"/>
      <c r="H56" s="817"/>
      <c r="I56" s="745"/>
      <c r="J56" s="194" t="str">
        <f ca="1">IF(MOD(ROW()-13,2)=0,IF(ISBLANK(OFFSET('12. SEGUIMIENTO 2027'!$N$14,INT((ROW()-13)/2),0)),"",OFFSET('12. SEGUIMIENTO 2027'!$N$14,INT((ROW()-13)/2),0)),IF(ISBLANK(OFFSET('9. METAS'!$V$20,INT((ROW()-14)/2),0)),"",OFFSET('9. METAS'!$V$20,INT((ROW()-14)/2),0)))</f>
        <v/>
      </c>
      <c r="K56" s="195" t="str">
        <f ca="1">IF(MOD(ROW()-13,2)=0,IF(ISBLANK(OFFSET('12. SEGUIMIENTO 2027'!$O$14,INT((ROW()-13)/2),0)),"",OFFSET('12. SEGUIMIENTO 2027'!$O$14,INT((ROW()-13)/2),0)),IF(ISBLANK(OFFSET('9. METAS'!$W$20,INT((ROW()-14)/2),0)),"",OFFSET('9. METAS'!$W$20,INT((ROW()-14)/2),0)))</f>
        <v/>
      </c>
      <c r="L56" s="195" t="str">
        <f ca="1">IF(MOD(ROW()-13,2)=0,IF(ISBLANK(OFFSET('12. SEGUIMIENTO 2027'!$P$14,INT((ROW()-13)/2),0)),"",OFFSET('12. SEGUIMIENTO 2027'!$P$14,INT((ROW()-13)/2),0)),IF(ISBLANK(OFFSET('9. METAS'!$X$20,INT((ROW()-14)/2),0)),"",OFFSET('9. METAS'!$X$20,INT((ROW()-14)/2),0)))</f>
        <v/>
      </c>
      <c r="M56" s="196" t="str">
        <f ca="1">IF(MOD(ROW()-13,2)=0,IF(ISBLANK(OFFSET('12. SEGUIMIENTO 2027'!$Q$14,INT((ROW()-13)/2),0)),"",OFFSET('12. SEGUIMIENTO 2027'!$Q$14,INT((ROW()-13)/2),0)),IF(ISBLANK(OFFSET('9. METAS'!$Y$20,INT((ROW()-14)/2),0)),"",OFFSET('9. METAS'!$Y$20,INT((ROW()-14)/2),0)))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817" t="str">
        <f ca="1">IF(ISBLANK(OFFSET('9. METAS'!$M$20,INT((ROW()-13)/2),0)),"",OFFSET('9. METAS'!$M$20,INT((ROW()-13)/2),0))</f>
        <v/>
      </c>
      <c r="I57" s="744"/>
      <c r="J57" s="194" t="str">
        <f ca="1">IF(MOD(ROW()-13,2)=0,IF(ISBLANK(OFFSET('12. SEGUIMIENTO 2027'!$N$14,INT((ROW()-13)/2),0)),"",OFFSET('12. SEGUIMIENTO 2027'!$N$14,INT((ROW()-13)/2),0)),IF(ISBLANK(OFFSET('9. METAS'!$V$20,INT((ROW()-14)/2),0)),"",OFFSET('9. METAS'!$V$20,INT((ROW()-14)/2),0)))</f>
        <v/>
      </c>
      <c r="K57" s="195" t="str">
        <f ca="1">IF(MOD(ROW()-13,2)=0,IF(ISBLANK(OFFSET('12. SEGUIMIENTO 2027'!$O$14,INT((ROW()-13)/2),0)),"",OFFSET('12. SEGUIMIENTO 2027'!$O$14,INT((ROW()-13)/2),0)),IF(ISBLANK(OFFSET('9. METAS'!$W$20,INT((ROW()-14)/2),0)),"",OFFSET('9. METAS'!$W$20,INT((ROW()-14)/2),0)))</f>
        <v/>
      </c>
      <c r="L57" s="195" t="str">
        <f ca="1">IF(MOD(ROW()-13,2)=0,IF(ISBLANK(OFFSET('12. SEGUIMIENTO 2027'!$P$14,INT((ROW()-13)/2),0)),"",OFFSET('12. SEGUIMIENTO 2027'!$P$14,INT((ROW()-13)/2),0)),IF(ISBLANK(OFFSET('9. METAS'!$X$20,INT((ROW()-14)/2),0)),"",OFFSET('9. METAS'!$X$20,INT((ROW()-14)/2),0)))</f>
        <v/>
      </c>
      <c r="M57" s="196" t="str">
        <f ca="1">IF(MOD(ROW()-13,2)=0,IF(ISBLANK(OFFSET('12. SEGUIMIENTO 2027'!$Q$14,INT((ROW()-13)/2),0)),"",OFFSET('12. SEGUIMIENTO 2027'!$Q$14,INT((ROW()-13)/2),0)),IF(ISBLANK(OFFSET('9. METAS'!$Y$20,INT((ROW()-14)/2),0)),"",OFFSET('9. METAS'!$Y$20,INT((ROW()-14)/2),0)))</f>
        <v/>
      </c>
      <c r="N57" s="742" t="str">
        <f t="shared" ref="N57" ca="1" si="40">IFERROR(J57/J58,"ND")</f>
        <v>ND</v>
      </c>
      <c r="O57" s="738" t="str">
        <f t="shared" ref="O57" ca="1" si="41">IFERROR(((J57)/H57),"ND")</f>
        <v>ND</v>
      </c>
      <c r="P57" s="726"/>
    </row>
    <row r="58" spans="3:16">
      <c r="C58" s="760"/>
      <c r="D58" s="756"/>
      <c r="E58" s="756"/>
      <c r="F58" s="754"/>
      <c r="G58" s="751"/>
      <c r="H58" s="817"/>
      <c r="I58" s="745"/>
      <c r="J58" s="194" t="str">
        <f ca="1">IF(MOD(ROW()-13,2)=0,IF(ISBLANK(OFFSET('12. SEGUIMIENTO 2027'!$N$14,INT((ROW()-13)/2),0)),"",OFFSET('12. SEGUIMIENTO 2027'!$N$14,INT((ROW()-13)/2),0)),IF(ISBLANK(OFFSET('9. METAS'!$V$20,INT((ROW()-14)/2),0)),"",OFFSET('9. METAS'!$V$20,INT((ROW()-14)/2),0)))</f>
        <v/>
      </c>
      <c r="K58" s="195" t="str">
        <f ca="1">IF(MOD(ROW()-13,2)=0,IF(ISBLANK(OFFSET('12. SEGUIMIENTO 2027'!$O$14,INT((ROW()-13)/2),0)),"",OFFSET('12. SEGUIMIENTO 2027'!$O$14,INT((ROW()-13)/2),0)),IF(ISBLANK(OFFSET('9. METAS'!$W$20,INT((ROW()-14)/2),0)),"",OFFSET('9. METAS'!$W$20,INT((ROW()-14)/2),0)))</f>
        <v/>
      </c>
      <c r="L58" s="195" t="str">
        <f ca="1">IF(MOD(ROW()-13,2)=0,IF(ISBLANK(OFFSET('12. SEGUIMIENTO 2027'!$P$14,INT((ROW()-13)/2),0)),"",OFFSET('12. SEGUIMIENTO 2027'!$P$14,INT((ROW()-13)/2),0)),IF(ISBLANK(OFFSET('9. METAS'!$X$20,INT((ROW()-14)/2),0)),"",OFFSET('9. METAS'!$X$20,INT((ROW()-14)/2),0)))</f>
        <v/>
      </c>
      <c r="M58" s="196" t="str">
        <f ca="1">IF(MOD(ROW()-13,2)=0,IF(ISBLANK(OFFSET('12. SEGUIMIENTO 2027'!$Q$14,INT((ROW()-13)/2),0)),"",OFFSET('12. SEGUIMIENTO 2027'!$Q$14,INT((ROW()-13)/2),0)),IF(ISBLANK(OFFSET('9. METAS'!$Y$20,INT((ROW()-14)/2),0)),"",OFFSET('9. METAS'!$Y$20,INT((ROW()-14)/2),0)))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817" t="str">
        <f ca="1">IF(ISBLANK(OFFSET('9. METAS'!$M$20,INT((ROW()-13)/2),0)),"",OFFSET('9. METAS'!$M$20,INT((ROW()-13)/2),0))</f>
        <v/>
      </c>
      <c r="I59" s="744"/>
      <c r="J59" s="194" t="str">
        <f ca="1">IF(MOD(ROW()-13,2)=0,IF(ISBLANK(OFFSET('12. SEGUIMIENTO 2027'!$N$14,INT((ROW()-13)/2),0)),"",OFFSET('12. SEGUIMIENTO 2027'!$N$14,INT((ROW()-13)/2),0)),IF(ISBLANK(OFFSET('9. METAS'!$V$20,INT((ROW()-14)/2),0)),"",OFFSET('9. METAS'!$V$20,INT((ROW()-14)/2),0)))</f>
        <v/>
      </c>
      <c r="K59" s="195" t="str">
        <f ca="1">IF(MOD(ROW()-13,2)=0,IF(ISBLANK(OFFSET('12. SEGUIMIENTO 2027'!$O$14,INT((ROW()-13)/2),0)),"",OFFSET('12. SEGUIMIENTO 2027'!$O$14,INT((ROW()-13)/2),0)),IF(ISBLANK(OFFSET('9. METAS'!$W$20,INT((ROW()-14)/2),0)),"",OFFSET('9. METAS'!$W$20,INT((ROW()-14)/2),0)))</f>
        <v/>
      </c>
      <c r="L59" s="195" t="str">
        <f ca="1">IF(MOD(ROW()-13,2)=0,IF(ISBLANK(OFFSET('12. SEGUIMIENTO 2027'!$P$14,INT((ROW()-13)/2),0)),"",OFFSET('12. SEGUIMIENTO 2027'!$P$14,INT((ROW()-13)/2),0)),IF(ISBLANK(OFFSET('9. METAS'!$X$20,INT((ROW()-14)/2),0)),"",OFFSET('9. METAS'!$X$20,INT((ROW()-14)/2),0)))</f>
        <v/>
      </c>
      <c r="M59" s="196" t="str">
        <f ca="1">IF(MOD(ROW()-13,2)=0,IF(ISBLANK(OFFSET('12. SEGUIMIENTO 2027'!$Q$14,INT((ROW()-13)/2),0)),"",OFFSET('12. SEGUIMIENTO 2027'!$Q$14,INT((ROW()-13)/2),0)),IF(ISBLANK(OFFSET('9. METAS'!$Y$20,INT((ROW()-14)/2),0)),"",OFFSET('9. METAS'!$Y$20,INT((ROW()-14)/2),0)))</f>
        <v/>
      </c>
      <c r="N59" s="742" t="str">
        <f t="shared" ref="N59" ca="1" si="42">IFERROR(J59/J60,"ND")</f>
        <v>ND</v>
      </c>
      <c r="O59" s="738" t="str">
        <f t="shared" ref="O59" ca="1" si="43">IFERROR(((J59)/H59),"ND")</f>
        <v>ND</v>
      </c>
      <c r="P59" s="726"/>
    </row>
    <row r="60" spans="3:16">
      <c r="C60" s="760"/>
      <c r="D60" s="756"/>
      <c r="E60" s="756"/>
      <c r="F60" s="754"/>
      <c r="G60" s="751"/>
      <c r="H60" s="817"/>
      <c r="I60" s="745"/>
      <c r="J60" s="194" t="str">
        <f ca="1">IF(MOD(ROW()-13,2)=0,IF(ISBLANK(OFFSET('12. SEGUIMIENTO 2027'!$N$14,INT((ROW()-13)/2),0)),"",OFFSET('12. SEGUIMIENTO 2027'!$N$14,INT((ROW()-13)/2),0)),IF(ISBLANK(OFFSET('9. METAS'!$V$20,INT((ROW()-14)/2),0)),"",OFFSET('9. METAS'!$V$20,INT((ROW()-14)/2),0)))</f>
        <v/>
      </c>
      <c r="K60" s="195" t="str">
        <f ca="1">IF(MOD(ROW()-13,2)=0,IF(ISBLANK(OFFSET('12. SEGUIMIENTO 2027'!$O$14,INT((ROW()-13)/2),0)),"",OFFSET('12. SEGUIMIENTO 2027'!$O$14,INT((ROW()-13)/2),0)),IF(ISBLANK(OFFSET('9. METAS'!$W$20,INT((ROW()-14)/2),0)),"",OFFSET('9. METAS'!$W$20,INT((ROW()-14)/2),0)))</f>
        <v/>
      </c>
      <c r="L60" s="195" t="str">
        <f ca="1">IF(MOD(ROW()-13,2)=0,IF(ISBLANK(OFFSET('12. SEGUIMIENTO 2027'!$P$14,INT((ROW()-13)/2),0)),"",OFFSET('12. SEGUIMIENTO 2027'!$P$14,INT((ROW()-13)/2),0)),IF(ISBLANK(OFFSET('9. METAS'!$X$20,INT((ROW()-14)/2),0)),"",OFFSET('9. METAS'!$X$20,INT((ROW()-14)/2),0)))</f>
        <v/>
      </c>
      <c r="M60" s="196" t="str">
        <f ca="1">IF(MOD(ROW()-13,2)=0,IF(ISBLANK(OFFSET('12. SEGUIMIENTO 2027'!$Q$14,INT((ROW()-13)/2),0)),"",OFFSET('12. SEGUIMIENTO 2027'!$Q$14,INT((ROW()-13)/2),0)),IF(ISBLANK(OFFSET('9. METAS'!$Y$20,INT((ROW()-14)/2),0)),"",OFFSET('9. METAS'!$Y$20,INT((ROW()-14)/2),0)))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817" t="str">
        <f ca="1">IF(ISBLANK(OFFSET('9. METAS'!$M$20,INT((ROW()-13)/2),0)),"",OFFSET('9. METAS'!$M$20,INT((ROW()-13)/2),0))</f>
        <v/>
      </c>
      <c r="I61" s="744"/>
      <c r="J61" s="194" t="str">
        <f ca="1">IF(MOD(ROW()-13,2)=0,IF(ISBLANK(OFFSET('12. SEGUIMIENTO 2027'!$N$14,INT((ROW()-13)/2),0)),"",OFFSET('12. SEGUIMIENTO 2027'!$N$14,INT((ROW()-13)/2),0)),IF(ISBLANK(OFFSET('9. METAS'!$V$20,INT((ROW()-14)/2),0)),"",OFFSET('9. METAS'!$V$20,INT((ROW()-14)/2),0)))</f>
        <v/>
      </c>
      <c r="K61" s="195" t="str">
        <f ca="1">IF(MOD(ROW()-13,2)=0,IF(ISBLANK(OFFSET('12. SEGUIMIENTO 2027'!$O$14,INT((ROW()-13)/2),0)),"",OFFSET('12. SEGUIMIENTO 2027'!$O$14,INT((ROW()-13)/2),0)),IF(ISBLANK(OFFSET('9. METAS'!$W$20,INT((ROW()-14)/2),0)),"",OFFSET('9. METAS'!$W$20,INT((ROW()-14)/2),0)))</f>
        <v/>
      </c>
      <c r="L61" s="195" t="str">
        <f ca="1">IF(MOD(ROW()-13,2)=0,IF(ISBLANK(OFFSET('12. SEGUIMIENTO 2027'!$P$14,INT((ROW()-13)/2),0)),"",OFFSET('12. SEGUIMIENTO 2027'!$P$14,INT((ROW()-13)/2),0)),IF(ISBLANK(OFFSET('9. METAS'!$X$20,INT((ROW()-14)/2),0)),"",OFFSET('9. METAS'!$X$20,INT((ROW()-14)/2),0)))</f>
        <v/>
      </c>
      <c r="M61" s="196" t="str">
        <f ca="1">IF(MOD(ROW()-13,2)=0,IF(ISBLANK(OFFSET('12. SEGUIMIENTO 2027'!$Q$14,INT((ROW()-13)/2),0)),"",OFFSET('12. SEGUIMIENTO 2027'!$Q$14,INT((ROW()-13)/2),0)),IF(ISBLANK(OFFSET('9. METAS'!$Y$20,INT((ROW()-14)/2),0)),"",OFFSET('9. METAS'!$Y$20,INT((ROW()-14)/2),0)))</f>
        <v/>
      </c>
      <c r="N61" s="742" t="str">
        <f t="shared" ref="N61" ca="1" si="44">IFERROR(J61/J62,"ND")</f>
        <v>ND</v>
      </c>
      <c r="O61" s="738" t="str">
        <f t="shared" ref="O61" ca="1" si="45">IFERROR(((J61)/H61),"ND")</f>
        <v>ND</v>
      </c>
      <c r="P61" s="726"/>
    </row>
    <row r="62" spans="3:16">
      <c r="C62" s="760"/>
      <c r="D62" s="756"/>
      <c r="E62" s="756"/>
      <c r="F62" s="754"/>
      <c r="G62" s="751"/>
      <c r="H62" s="817"/>
      <c r="I62" s="745"/>
      <c r="J62" s="194" t="str">
        <f ca="1">IF(MOD(ROW()-13,2)=0,IF(ISBLANK(OFFSET('12. SEGUIMIENTO 2027'!$N$14,INT((ROW()-13)/2),0)),"",OFFSET('12. SEGUIMIENTO 2027'!$N$14,INT((ROW()-13)/2),0)),IF(ISBLANK(OFFSET('9. METAS'!$V$20,INT((ROW()-14)/2),0)),"",OFFSET('9. METAS'!$V$20,INT((ROW()-14)/2),0)))</f>
        <v/>
      </c>
      <c r="K62" s="195" t="str">
        <f ca="1">IF(MOD(ROW()-13,2)=0,IF(ISBLANK(OFFSET('12. SEGUIMIENTO 2027'!$O$14,INT((ROW()-13)/2),0)),"",OFFSET('12. SEGUIMIENTO 2027'!$O$14,INT((ROW()-13)/2),0)),IF(ISBLANK(OFFSET('9. METAS'!$W$20,INT((ROW()-14)/2),0)),"",OFFSET('9. METAS'!$W$20,INT((ROW()-14)/2),0)))</f>
        <v/>
      </c>
      <c r="L62" s="195" t="str">
        <f ca="1">IF(MOD(ROW()-13,2)=0,IF(ISBLANK(OFFSET('12. SEGUIMIENTO 2027'!$P$14,INT((ROW()-13)/2),0)),"",OFFSET('12. SEGUIMIENTO 2027'!$P$14,INT((ROW()-13)/2),0)),IF(ISBLANK(OFFSET('9. METAS'!$X$20,INT((ROW()-14)/2),0)),"",OFFSET('9. METAS'!$X$20,INT((ROW()-14)/2),0)))</f>
        <v/>
      </c>
      <c r="M62" s="196" t="str">
        <f ca="1">IF(MOD(ROW()-13,2)=0,IF(ISBLANK(OFFSET('12. SEGUIMIENTO 2027'!$Q$14,INT((ROW()-13)/2),0)),"",OFFSET('12. SEGUIMIENTO 2027'!$Q$14,INT((ROW()-13)/2),0)),IF(ISBLANK(OFFSET('9. METAS'!$Y$20,INT((ROW()-14)/2),0)),"",OFFSET('9. METAS'!$Y$20,INT((ROW()-14)/2),0)))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817" t="str">
        <f ca="1">IF(ISBLANK(OFFSET('9. METAS'!$M$20,INT((ROW()-13)/2),0)),"",OFFSET('9. METAS'!$M$20,INT((ROW()-13)/2),0))</f>
        <v/>
      </c>
      <c r="I63" s="744"/>
      <c r="J63" s="194" t="str">
        <f ca="1">IF(MOD(ROW()-13,2)=0,IF(ISBLANK(OFFSET('12. SEGUIMIENTO 2027'!$N$14,INT((ROW()-13)/2),0)),"",OFFSET('12. SEGUIMIENTO 2027'!$N$14,INT((ROW()-13)/2),0)),IF(ISBLANK(OFFSET('9. METAS'!$V$20,INT((ROW()-14)/2),0)),"",OFFSET('9. METAS'!$V$20,INT((ROW()-14)/2),0)))</f>
        <v/>
      </c>
      <c r="K63" s="195" t="str">
        <f ca="1">IF(MOD(ROW()-13,2)=0,IF(ISBLANK(OFFSET('12. SEGUIMIENTO 2027'!$O$14,INT((ROW()-13)/2),0)),"",OFFSET('12. SEGUIMIENTO 2027'!$O$14,INT((ROW()-13)/2),0)),IF(ISBLANK(OFFSET('9. METAS'!$W$20,INT((ROW()-14)/2),0)),"",OFFSET('9. METAS'!$W$20,INT((ROW()-14)/2),0)))</f>
        <v/>
      </c>
      <c r="L63" s="195" t="str">
        <f ca="1">IF(MOD(ROW()-13,2)=0,IF(ISBLANK(OFFSET('12. SEGUIMIENTO 2027'!$P$14,INT((ROW()-13)/2),0)),"",OFFSET('12. SEGUIMIENTO 2027'!$P$14,INT((ROW()-13)/2),0)),IF(ISBLANK(OFFSET('9. METAS'!$X$20,INT((ROW()-14)/2),0)),"",OFFSET('9. METAS'!$X$20,INT((ROW()-14)/2),0)))</f>
        <v/>
      </c>
      <c r="M63" s="196" t="str">
        <f ca="1">IF(MOD(ROW()-13,2)=0,IF(ISBLANK(OFFSET('12. SEGUIMIENTO 2027'!$Q$14,INT((ROW()-13)/2),0)),"",OFFSET('12. SEGUIMIENTO 2027'!$Q$14,INT((ROW()-13)/2),0)),IF(ISBLANK(OFFSET('9. METAS'!$Y$20,INT((ROW()-14)/2),0)),"",OFFSET('9. METAS'!$Y$20,INT((ROW()-14)/2),0)))</f>
        <v/>
      </c>
      <c r="N63" s="742" t="str">
        <f t="shared" ref="N63" ca="1" si="46">IFERROR(J63/J64,"ND")</f>
        <v>ND</v>
      </c>
      <c r="O63" s="738" t="str">
        <f t="shared" ref="O63" ca="1" si="47">IFERROR(((J63)/H63),"ND")</f>
        <v>ND</v>
      </c>
      <c r="P63" s="726"/>
    </row>
    <row r="64" spans="3:16">
      <c r="C64" s="760"/>
      <c r="D64" s="756"/>
      <c r="E64" s="756"/>
      <c r="F64" s="754"/>
      <c r="G64" s="751"/>
      <c r="H64" s="817"/>
      <c r="I64" s="745"/>
      <c r="J64" s="194" t="str">
        <f ca="1">IF(MOD(ROW()-13,2)=0,IF(ISBLANK(OFFSET('12. SEGUIMIENTO 2027'!$N$14,INT((ROW()-13)/2),0)),"",OFFSET('12. SEGUIMIENTO 2027'!$N$14,INT((ROW()-13)/2),0)),IF(ISBLANK(OFFSET('9. METAS'!$V$20,INT((ROW()-14)/2),0)),"",OFFSET('9. METAS'!$V$20,INT((ROW()-14)/2),0)))</f>
        <v/>
      </c>
      <c r="K64" s="195" t="str">
        <f ca="1">IF(MOD(ROW()-13,2)=0,IF(ISBLANK(OFFSET('12. SEGUIMIENTO 2027'!$O$14,INT((ROW()-13)/2),0)),"",OFFSET('12. SEGUIMIENTO 2027'!$O$14,INT((ROW()-13)/2),0)),IF(ISBLANK(OFFSET('9. METAS'!$W$20,INT((ROW()-14)/2),0)),"",OFFSET('9. METAS'!$W$20,INT((ROW()-14)/2),0)))</f>
        <v/>
      </c>
      <c r="L64" s="195" t="str">
        <f ca="1">IF(MOD(ROW()-13,2)=0,IF(ISBLANK(OFFSET('12. SEGUIMIENTO 2027'!$P$14,INT((ROW()-13)/2),0)),"",OFFSET('12. SEGUIMIENTO 2027'!$P$14,INT((ROW()-13)/2),0)),IF(ISBLANK(OFFSET('9. METAS'!$X$20,INT((ROW()-14)/2),0)),"",OFFSET('9. METAS'!$X$20,INT((ROW()-14)/2),0)))</f>
        <v/>
      </c>
      <c r="M64" s="196" t="str">
        <f ca="1">IF(MOD(ROW()-13,2)=0,IF(ISBLANK(OFFSET('12. SEGUIMIENTO 2027'!$Q$14,INT((ROW()-13)/2),0)),"",OFFSET('12. SEGUIMIENTO 2027'!$Q$14,INT((ROW()-13)/2),0)),IF(ISBLANK(OFFSET('9. METAS'!$Y$20,INT((ROW()-14)/2),0)),"",OFFSET('9. METAS'!$Y$20,INT((ROW()-14)/2),0)))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817" t="str">
        <f ca="1">IF(ISBLANK(OFFSET('9. METAS'!$M$20,INT((ROW()-13)/2),0)),"",OFFSET('9. METAS'!$M$20,INT((ROW()-13)/2),0))</f>
        <v/>
      </c>
      <c r="I65" s="744"/>
      <c r="J65" s="194" t="str">
        <f ca="1">IF(MOD(ROW()-13,2)=0,IF(ISBLANK(OFFSET('12. SEGUIMIENTO 2027'!$N$14,INT((ROW()-13)/2),0)),"",OFFSET('12. SEGUIMIENTO 2027'!$N$14,INT((ROW()-13)/2),0)),IF(ISBLANK(OFFSET('9. METAS'!$V$20,INT((ROW()-14)/2),0)),"",OFFSET('9. METAS'!$V$20,INT((ROW()-14)/2),0)))</f>
        <v/>
      </c>
      <c r="K65" s="195" t="str">
        <f ca="1">IF(MOD(ROW()-13,2)=0,IF(ISBLANK(OFFSET('12. SEGUIMIENTO 2027'!$O$14,INT((ROW()-13)/2),0)),"",OFFSET('12. SEGUIMIENTO 2027'!$O$14,INT((ROW()-13)/2),0)),IF(ISBLANK(OFFSET('9. METAS'!$W$20,INT((ROW()-14)/2),0)),"",OFFSET('9. METAS'!$W$20,INT((ROW()-14)/2),0)))</f>
        <v/>
      </c>
      <c r="L65" s="195" t="str">
        <f ca="1">IF(MOD(ROW()-13,2)=0,IF(ISBLANK(OFFSET('12. SEGUIMIENTO 2027'!$P$14,INT((ROW()-13)/2),0)),"",OFFSET('12. SEGUIMIENTO 2027'!$P$14,INT((ROW()-13)/2),0)),IF(ISBLANK(OFFSET('9. METAS'!$X$20,INT((ROW()-14)/2),0)),"",OFFSET('9. METAS'!$X$20,INT((ROW()-14)/2),0)))</f>
        <v/>
      </c>
      <c r="M65" s="196" t="str">
        <f ca="1">IF(MOD(ROW()-13,2)=0,IF(ISBLANK(OFFSET('12. SEGUIMIENTO 2027'!$Q$14,INT((ROW()-13)/2),0)),"",OFFSET('12. SEGUIMIENTO 2027'!$Q$14,INT((ROW()-13)/2),0)),IF(ISBLANK(OFFSET('9. METAS'!$Y$20,INT((ROW()-14)/2),0)),"",OFFSET('9. METAS'!$Y$20,INT((ROW()-14)/2),0)))</f>
        <v/>
      </c>
      <c r="N65" s="742" t="str">
        <f t="shared" ref="N65" ca="1" si="48">IFERROR(J65/J66,"ND")</f>
        <v>ND</v>
      </c>
      <c r="O65" s="738" t="str">
        <f t="shared" ref="O65" ca="1" si="49">IFERROR(((J65)/H65),"ND")</f>
        <v>ND</v>
      </c>
      <c r="P65" s="726"/>
    </row>
    <row r="66" spans="3:16">
      <c r="C66" s="760"/>
      <c r="D66" s="756"/>
      <c r="E66" s="756"/>
      <c r="F66" s="754"/>
      <c r="G66" s="751"/>
      <c r="H66" s="817"/>
      <c r="I66" s="745"/>
      <c r="J66" s="194" t="str">
        <f ca="1">IF(MOD(ROW()-13,2)=0,IF(ISBLANK(OFFSET('12. SEGUIMIENTO 2027'!$N$14,INT((ROW()-13)/2),0)),"",OFFSET('12. SEGUIMIENTO 2027'!$N$14,INT((ROW()-13)/2),0)),IF(ISBLANK(OFFSET('9. METAS'!$V$20,INT((ROW()-14)/2),0)),"",OFFSET('9. METAS'!$V$20,INT((ROW()-14)/2),0)))</f>
        <v/>
      </c>
      <c r="K66" s="195" t="str">
        <f ca="1">IF(MOD(ROW()-13,2)=0,IF(ISBLANK(OFFSET('12. SEGUIMIENTO 2027'!$O$14,INT((ROW()-13)/2),0)),"",OFFSET('12. SEGUIMIENTO 2027'!$O$14,INT((ROW()-13)/2),0)),IF(ISBLANK(OFFSET('9. METAS'!$W$20,INT((ROW()-14)/2),0)),"",OFFSET('9. METAS'!$W$20,INT((ROW()-14)/2),0)))</f>
        <v/>
      </c>
      <c r="L66" s="195" t="str">
        <f ca="1">IF(MOD(ROW()-13,2)=0,IF(ISBLANK(OFFSET('12. SEGUIMIENTO 2027'!$P$14,INT((ROW()-13)/2),0)),"",OFFSET('12. SEGUIMIENTO 2027'!$P$14,INT((ROW()-13)/2),0)),IF(ISBLANK(OFFSET('9. METAS'!$X$20,INT((ROW()-14)/2),0)),"",OFFSET('9. METAS'!$X$20,INT((ROW()-14)/2),0)))</f>
        <v/>
      </c>
      <c r="M66" s="196" t="str">
        <f ca="1">IF(MOD(ROW()-13,2)=0,IF(ISBLANK(OFFSET('12. SEGUIMIENTO 2027'!$Q$14,INT((ROW()-13)/2),0)),"",OFFSET('12. SEGUIMIENTO 2027'!$Q$14,INT((ROW()-13)/2),0)),IF(ISBLANK(OFFSET('9. METAS'!$Y$20,INT((ROW()-14)/2),0)),"",OFFSET('9. METAS'!$Y$20,INT((ROW()-14)/2),0)))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817" t="str">
        <f ca="1">IF(ISBLANK(OFFSET('9. METAS'!$M$20,INT((ROW()-13)/2),0)),"",OFFSET('9. METAS'!$M$20,INT((ROW()-13)/2),0))</f>
        <v/>
      </c>
      <c r="I67" s="744"/>
      <c r="J67" s="194" t="str">
        <f ca="1">IF(MOD(ROW()-13,2)=0,IF(ISBLANK(OFFSET('12. SEGUIMIENTO 2027'!$N$14,INT((ROW()-13)/2),0)),"",OFFSET('12. SEGUIMIENTO 2027'!$N$14,INT((ROW()-13)/2),0)),IF(ISBLANK(OFFSET('9. METAS'!$V$20,INT((ROW()-14)/2),0)),"",OFFSET('9. METAS'!$V$20,INT((ROW()-14)/2),0)))</f>
        <v/>
      </c>
      <c r="K67" s="195" t="str">
        <f ca="1">IF(MOD(ROW()-13,2)=0,IF(ISBLANK(OFFSET('12. SEGUIMIENTO 2027'!$O$14,INT((ROW()-13)/2),0)),"",OFFSET('12. SEGUIMIENTO 2027'!$O$14,INT((ROW()-13)/2),0)),IF(ISBLANK(OFFSET('9. METAS'!$W$20,INT((ROW()-14)/2),0)),"",OFFSET('9. METAS'!$W$20,INT((ROW()-14)/2),0)))</f>
        <v/>
      </c>
      <c r="L67" s="195" t="str">
        <f ca="1">IF(MOD(ROW()-13,2)=0,IF(ISBLANK(OFFSET('12. SEGUIMIENTO 2027'!$P$14,INT((ROW()-13)/2),0)),"",OFFSET('12. SEGUIMIENTO 2027'!$P$14,INT((ROW()-13)/2),0)),IF(ISBLANK(OFFSET('9. METAS'!$X$20,INT((ROW()-14)/2),0)),"",OFFSET('9. METAS'!$X$20,INT((ROW()-14)/2),0)))</f>
        <v/>
      </c>
      <c r="M67" s="196" t="str">
        <f ca="1">IF(MOD(ROW()-13,2)=0,IF(ISBLANK(OFFSET('12. SEGUIMIENTO 2027'!$Q$14,INT((ROW()-13)/2),0)),"",OFFSET('12. SEGUIMIENTO 2027'!$Q$14,INT((ROW()-13)/2),0)),IF(ISBLANK(OFFSET('9. METAS'!$Y$20,INT((ROW()-14)/2),0)),"",OFFSET('9. METAS'!$Y$20,INT((ROW()-14)/2),0)))</f>
        <v/>
      </c>
      <c r="N67" s="742" t="str">
        <f t="shared" ref="N67" ca="1" si="50">IFERROR(J67/J68,"ND")</f>
        <v>ND</v>
      </c>
      <c r="O67" s="738" t="str">
        <f t="shared" ref="O67" ca="1" si="51">IFERROR(((J67)/H67),"ND")</f>
        <v>ND</v>
      </c>
      <c r="P67" s="726"/>
    </row>
    <row r="68" spans="3:16">
      <c r="C68" s="760"/>
      <c r="D68" s="756"/>
      <c r="E68" s="756"/>
      <c r="F68" s="754"/>
      <c r="G68" s="751"/>
      <c r="H68" s="817"/>
      <c r="I68" s="745"/>
      <c r="J68" s="194" t="str">
        <f ca="1">IF(MOD(ROW()-13,2)=0,IF(ISBLANK(OFFSET('12. SEGUIMIENTO 2027'!$N$14,INT((ROW()-13)/2),0)),"",OFFSET('12. SEGUIMIENTO 2027'!$N$14,INT((ROW()-13)/2),0)),IF(ISBLANK(OFFSET('9. METAS'!$V$20,INT((ROW()-14)/2),0)),"",OFFSET('9. METAS'!$V$20,INT((ROW()-14)/2),0)))</f>
        <v/>
      </c>
      <c r="K68" s="195" t="str">
        <f ca="1">IF(MOD(ROW()-13,2)=0,IF(ISBLANK(OFFSET('12. SEGUIMIENTO 2027'!$O$14,INT((ROW()-13)/2),0)),"",OFFSET('12. SEGUIMIENTO 2027'!$O$14,INT((ROW()-13)/2),0)),IF(ISBLANK(OFFSET('9. METAS'!$W$20,INT((ROW()-14)/2),0)),"",OFFSET('9. METAS'!$W$20,INT((ROW()-14)/2),0)))</f>
        <v/>
      </c>
      <c r="L68" s="195" t="str">
        <f ca="1">IF(MOD(ROW()-13,2)=0,IF(ISBLANK(OFFSET('12. SEGUIMIENTO 2027'!$P$14,INT((ROW()-13)/2),0)),"",OFFSET('12. SEGUIMIENTO 2027'!$P$14,INT((ROW()-13)/2),0)),IF(ISBLANK(OFFSET('9. METAS'!$X$20,INT((ROW()-14)/2),0)),"",OFFSET('9. METAS'!$X$20,INT((ROW()-14)/2),0)))</f>
        <v/>
      </c>
      <c r="M68" s="196" t="str">
        <f ca="1">IF(MOD(ROW()-13,2)=0,IF(ISBLANK(OFFSET('12. SEGUIMIENTO 2027'!$Q$14,INT((ROW()-13)/2),0)),"",OFFSET('12. SEGUIMIENTO 2027'!$Q$14,INT((ROW()-13)/2),0)),IF(ISBLANK(OFFSET('9. METAS'!$Y$20,INT((ROW()-14)/2),0)),"",OFFSET('9. METAS'!$Y$20,INT((ROW()-14)/2),0)))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817" t="str">
        <f ca="1">IF(ISBLANK(OFFSET('9. METAS'!$M$20,INT((ROW()-13)/2),0)),"",OFFSET('9. METAS'!$M$20,INT((ROW()-13)/2),0))</f>
        <v/>
      </c>
      <c r="I69" s="744"/>
      <c r="J69" s="194" t="str">
        <f ca="1">IF(MOD(ROW()-13,2)=0,IF(ISBLANK(OFFSET('12. SEGUIMIENTO 2027'!$N$14,INT((ROW()-13)/2),0)),"",OFFSET('12. SEGUIMIENTO 2027'!$N$14,INT((ROW()-13)/2),0)),IF(ISBLANK(OFFSET('9. METAS'!$V$20,INT((ROW()-14)/2),0)),"",OFFSET('9. METAS'!$V$20,INT((ROW()-14)/2),0)))</f>
        <v/>
      </c>
      <c r="K69" s="195" t="str">
        <f ca="1">IF(MOD(ROW()-13,2)=0,IF(ISBLANK(OFFSET('12. SEGUIMIENTO 2027'!$O$14,INT((ROW()-13)/2),0)),"",OFFSET('12. SEGUIMIENTO 2027'!$O$14,INT((ROW()-13)/2),0)),IF(ISBLANK(OFFSET('9. METAS'!$W$20,INT((ROW()-14)/2),0)),"",OFFSET('9. METAS'!$W$20,INT((ROW()-14)/2),0)))</f>
        <v/>
      </c>
      <c r="L69" s="195" t="str">
        <f ca="1">IF(MOD(ROW()-13,2)=0,IF(ISBLANK(OFFSET('12. SEGUIMIENTO 2027'!$P$14,INT((ROW()-13)/2),0)),"",OFFSET('12. SEGUIMIENTO 2027'!$P$14,INT((ROW()-13)/2),0)),IF(ISBLANK(OFFSET('9. METAS'!$X$20,INT((ROW()-14)/2),0)),"",OFFSET('9. METAS'!$X$20,INT((ROW()-14)/2),0)))</f>
        <v/>
      </c>
      <c r="M69" s="196" t="str">
        <f ca="1">IF(MOD(ROW()-13,2)=0,IF(ISBLANK(OFFSET('12. SEGUIMIENTO 2027'!$Q$14,INT((ROW()-13)/2),0)),"",OFFSET('12. SEGUIMIENTO 2027'!$Q$14,INT((ROW()-13)/2),0)),IF(ISBLANK(OFFSET('9. METAS'!$Y$20,INT((ROW()-14)/2),0)),"",OFFSET('9. METAS'!$Y$20,INT((ROW()-14)/2),0)))</f>
        <v/>
      </c>
      <c r="N69" s="742" t="str">
        <f t="shared" ref="N69" ca="1" si="52">IFERROR(J69/J70,"ND")</f>
        <v>ND</v>
      </c>
      <c r="O69" s="738" t="str">
        <f t="shared" ref="O69" ca="1" si="53">IFERROR(((J69)/H69),"ND")</f>
        <v>ND</v>
      </c>
      <c r="P69" s="726"/>
    </row>
    <row r="70" spans="3:16">
      <c r="C70" s="760"/>
      <c r="D70" s="756"/>
      <c r="E70" s="756"/>
      <c r="F70" s="754"/>
      <c r="G70" s="751"/>
      <c r="H70" s="817"/>
      <c r="I70" s="745"/>
      <c r="J70" s="194" t="str">
        <f ca="1">IF(MOD(ROW()-13,2)=0,IF(ISBLANK(OFFSET('12. SEGUIMIENTO 2027'!$N$14,INT((ROW()-13)/2),0)),"",OFFSET('12. SEGUIMIENTO 2027'!$N$14,INT((ROW()-13)/2),0)),IF(ISBLANK(OFFSET('9. METAS'!$V$20,INT((ROW()-14)/2),0)),"",OFFSET('9. METAS'!$V$20,INT((ROW()-14)/2),0)))</f>
        <v/>
      </c>
      <c r="K70" s="195" t="str">
        <f ca="1">IF(MOD(ROW()-13,2)=0,IF(ISBLANK(OFFSET('12. SEGUIMIENTO 2027'!$O$14,INT((ROW()-13)/2),0)),"",OFFSET('12. SEGUIMIENTO 2027'!$O$14,INT((ROW()-13)/2),0)),IF(ISBLANK(OFFSET('9. METAS'!$W$20,INT((ROW()-14)/2),0)),"",OFFSET('9. METAS'!$W$20,INT((ROW()-14)/2),0)))</f>
        <v/>
      </c>
      <c r="L70" s="195" t="str">
        <f ca="1">IF(MOD(ROW()-13,2)=0,IF(ISBLANK(OFFSET('12. SEGUIMIENTO 2027'!$P$14,INT((ROW()-13)/2),0)),"",OFFSET('12. SEGUIMIENTO 2027'!$P$14,INT((ROW()-13)/2),0)),IF(ISBLANK(OFFSET('9. METAS'!$X$20,INT((ROW()-14)/2),0)),"",OFFSET('9. METAS'!$X$20,INT((ROW()-14)/2),0)))</f>
        <v/>
      </c>
      <c r="M70" s="196" t="str">
        <f ca="1">IF(MOD(ROW()-13,2)=0,IF(ISBLANK(OFFSET('12. SEGUIMIENTO 2027'!$Q$14,INT((ROW()-13)/2),0)),"",OFFSET('12. SEGUIMIENTO 2027'!$Q$14,INT((ROW()-13)/2),0)),IF(ISBLANK(OFFSET('9. METAS'!$Y$20,INT((ROW()-14)/2),0)),"",OFFSET('9. METAS'!$Y$20,INT((ROW()-14)/2),0)))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817" t="str">
        <f ca="1">IF(ISBLANK(OFFSET('9. METAS'!$M$20,INT((ROW()-13)/2),0)),"",OFFSET('9. METAS'!$M$20,INT((ROW()-13)/2),0))</f>
        <v/>
      </c>
      <c r="I71" s="744"/>
      <c r="J71" s="194" t="str">
        <f ca="1">IF(MOD(ROW()-13,2)=0,IF(ISBLANK(OFFSET('12. SEGUIMIENTO 2027'!$N$14,INT((ROW()-13)/2),0)),"",OFFSET('12. SEGUIMIENTO 2027'!$N$14,INT((ROW()-13)/2),0)),IF(ISBLANK(OFFSET('9. METAS'!$V$20,INT((ROW()-14)/2),0)),"",OFFSET('9. METAS'!$V$20,INT((ROW()-14)/2),0)))</f>
        <v/>
      </c>
      <c r="K71" s="195" t="str">
        <f ca="1">IF(MOD(ROW()-13,2)=0,IF(ISBLANK(OFFSET('12. SEGUIMIENTO 2027'!$O$14,INT((ROW()-13)/2),0)),"",OFFSET('12. SEGUIMIENTO 2027'!$O$14,INT((ROW()-13)/2),0)),IF(ISBLANK(OFFSET('9. METAS'!$W$20,INT((ROW()-14)/2),0)),"",OFFSET('9. METAS'!$W$20,INT((ROW()-14)/2),0)))</f>
        <v/>
      </c>
      <c r="L71" s="195" t="str">
        <f ca="1">IF(MOD(ROW()-13,2)=0,IF(ISBLANK(OFFSET('12. SEGUIMIENTO 2027'!$P$14,INT((ROW()-13)/2),0)),"",OFFSET('12. SEGUIMIENTO 2027'!$P$14,INT((ROW()-13)/2),0)),IF(ISBLANK(OFFSET('9. METAS'!$X$20,INT((ROW()-14)/2),0)),"",OFFSET('9. METAS'!$X$20,INT((ROW()-14)/2),0)))</f>
        <v/>
      </c>
      <c r="M71" s="196" t="str">
        <f ca="1">IF(MOD(ROW()-13,2)=0,IF(ISBLANK(OFFSET('12. SEGUIMIENTO 2027'!$Q$14,INT((ROW()-13)/2),0)),"",OFFSET('12. SEGUIMIENTO 2027'!$Q$14,INT((ROW()-13)/2),0)),IF(ISBLANK(OFFSET('9. METAS'!$Y$20,INT((ROW()-14)/2),0)),"",OFFSET('9. METAS'!$Y$20,INT((ROW()-14)/2),0)))</f>
        <v/>
      </c>
      <c r="N71" s="742" t="str">
        <f t="shared" ref="N71" ca="1" si="54">IFERROR(J71/J72,"ND")</f>
        <v>ND</v>
      </c>
      <c r="O71" s="738" t="str">
        <f t="shared" ref="O71" ca="1" si="55">IFERROR(((J71)/H71),"ND")</f>
        <v>ND</v>
      </c>
      <c r="P71" s="726"/>
    </row>
    <row r="72" spans="3:16">
      <c r="C72" s="760"/>
      <c r="D72" s="756"/>
      <c r="E72" s="756"/>
      <c r="F72" s="754"/>
      <c r="G72" s="751"/>
      <c r="H72" s="817"/>
      <c r="I72" s="745"/>
      <c r="J72" s="194" t="str">
        <f ca="1">IF(MOD(ROW()-13,2)=0,IF(ISBLANK(OFFSET('12. SEGUIMIENTO 2027'!$N$14,INT((ROW()-13)/2),0)),"",OFFSET('12. SEGUIMIENTO 2027'!$N$14,INT((ROW()-13)/2),0)),IF(ISBLANK(OFFSET('9. METAS'!$V$20,INT((ROW()-14)/2),0)),"",OFFSET('9. METAS'!$V$20,INT((ROW()-14)/2),0)))</f>
        <v/>
      </c>
      <c r="K72" s="195" t="str">
        <f ca="1">IF(MOD(ROW()-13,2)=0,IF(ISBLANK(OFFSET('12. SEGUIMIENTO 2027'!$O$14,INT((ROW()-13)/2),0)),"",OFFSET('12. SEGUIMIENTO 2027'!$O$14,INT((ROW()-13)/2),0)),IF(ISBLANK(OFFSET('9. METAS'!$W$20,INT((ROW()-14)/2),0)),"",OFFSET('9. METAS'!$W$20,INT((ROW()-14)/2),0)))</f>
        <v/>
      </c>
      <c r="L72" s="195" t="str">
        <f ca="1">IF(MOD(ROW()-13,2)=0,IF(ISBLANK(OFFSET('12. SEGUIMIENTO 2027'!$P$14,INT((ROW()-13)/2),0)),"",OFFSET('12. SEGUIMIENTO 2027'!$P$14,INT((ROW()-13)/2),0)),IF(ISBLANK(OFFSET('9. METAS'!$X$20,INT((ROW()-14)/2),0)),"",OFFSET('9. METAS'!$X$20,INT((ROW()-14)/2),0)))</f>
        <v/>
      </c>
      <c r="M72" s="196" t="str">
        <f ca="1">IF(MOD(ROW()-13,2)=0,IF(ISBLANK(OFFSET('12. SEGUIMIENTO 2027'!$Q$14,INT((ROW()-13)/2),0)),"",OFFSET('12. SEGUIMIENTO 2027'!$Q$14,INT((ROW()-13)/2),0)),IF(ISBLANK(OFFSET('9. METAS'!$Y$20,INT((ROW()-14)/2),0)),"",OFFSET('9. METAS'!$Y$20,INT((ROW()-14)/2),0)))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817" t="str">
        <f ca="1">IF(ISBLANK(OFFSET('9. METAS'!$M$20,INT((ROW()-13)/2),0)),"",OFFSET('9. METAS'!$M$20,INT((ROW()-13)/2),0))</f>
        <v/>
      </c>
      <c r="I73" s="744"/>
      <c r="J73" s="194" t="str">
        <f ca="1">IF(MOD(ROW()-13,2)=0,IF(ISBLANK(OFFSET('12. SEGUIMIENTO 2027'!$N$14,INT((ROW()-13)/2),0)),"",OFFSET('12. SEGUIMIENTO 2027'!$N$14,INT((ROW()-13)/2),0)),IF(ISBLANK(OFFSET('9. METAS'!$V$20,INT((ROW()-14)/2),0)),"",OFFSET('9. METAS'!$V$20,INT((ROW()-14)/2),0)))</f>
        <v/>
      </c>
      <c r="K73" s="195" t="str">
        <f ca="1">IF(MOD(ROW()-13,2)=0,IF(ISBLANK(OFFSET('12. SEGUIMIENTO 2027'!$O$14,INT((ROW()-13)/2),0)),"",OFFSET('12. SEGUIMIENTO 2027'!$O$14,INT((ROW()-13)/2),0)),IF(ISBLANK(OFFSET('9. METAS'!$W$20,INT((ROW()-14)/2),0)),"",OFFSET('9. METAS'!$W$20,INT((ROW()-14)/2),0)))</f>
        <v/>
      </c>
      <c r="L73" s="195" t="str">
        <f ca="1">IF(MOD(ROW()-13,2)=0,IF(ISBLANK(OFFSET('12. SEGUIMIENTO 2027'!$P$14,INT((ROW()-13)/2),0)),"",OFFSET('12. SEGUIMIENTO 2027'!$P$14,INT((ROW()-13)/2),0)),IF(ISBLANK(OFFSET('9. METAS'!$X$20,INT((ROW()-14)/2),0)),"",OFFSET('9. METAS'!$X$20,INT((ROW()-14)/2),0)))</f>
        <v/>
      </c>
      <c r="M73" s="196" t="str">
        <f ca="1">IF(MOD(ROW()-13,2)=0,IF(ISBLANK(OFFSET('12. SEGUIMIENTO 2027'!$Q$14,INT((ROW()-13)/2),0)),"",OFFSET('12. SEGUIMIENTO 2027'!$Q$14,INT((ROW()-13)/2),0)),IF(ISBLANK(OFFSET('9. METAS'!$Y$20,INT((ROW()-14)/2),0)),"",OFFSET('9. METAS'!$Y$20,INT((ROW()-14)/2),0)))</f>
        <v/>
      </c>
      <c r="N73" s="742" t="str">
        <f t="shared" ref="N73" ca="1" si="56">IFERROR(J73/J74,"ND")</f>
        <v>ND</v>
      </c>
      <c r="O73" s="738" t="str">
        <f t="shared" ref="O73" ca="1" si="57">IFERROR(((J73)/H73),"ND")</f>
        <v>ND</v>
      </c>
      <c r="P73" s="726"/>
    </row>
    <row r="74" spans="3:16">
      <c r="C74" s="760"/>
      <c r="D74" s="756"/>
      <c r="E74" s="756"/>
      <c r="F74" s="754"/>
      <c r="G74" s="751"/>
      <c r="H74" s="817"/>
      <c r="I74" s="745"/>
      <c r="J74" s="194" t="str">
        <f ca="1">IF(MOD(ROW()-13,2)=0,IF(ISBLANK(OFFSET('12. SEGUIMIENTO 2027'!$N$14,INT((ROW()-13)/2),0)),"",OFFSET('12. SEGUIMIENTO 2027'!$N$14,INT((ROW()-13)/2),0)),IF(ISBLANK(OFFSET('9. METAS'!$V$20,INT((ROW()-14)/2),0)),"",OFFSET('9. METAS'!$V$20,INT((ROW()-14)/2),0)))</f>
        <v/>
      </c>
      <c r="K74" s="195" t="str">
        <f ca="1">IF(MOD(ROW()-13,2)=0,IF(ISBLANK(OFFSET('12. SEGUIMIENTO 2027'!$O$14,INT((ROW()-13)/2),0)),"",OFFSET('12. SEGUIMIENTO 2027'!$O$14,INT((ROW()-13)/2),0)),IF(ISBLANK(OFFSET('9. METAS'!$W$20,INT((ROW()-14)/2),0)),"",OFFSET('9. METAS'!$W$20,INT((ROW()-14)/2),0)))</f>
        <v/>
      </c>
      <c r="L74" s="195" t="str">
        <f ca="1">IF(MOD(ROW()-13,2)=0,IF(ISBLANK(OFFSET('12. SEGUIMIENTO 2027'!$P$14,INT((ROW()-13)/2),0)),"",OFFSET('12. SEGUIMIENTO 2027'!$P$14,INT((ROW()-13)/2),0)),IF(ISBLANK(OFFSET('9. METAS'!$X$20,INT((ROW()-14)/2),0)),"",OFFSET('9. METAS'!$X$20,INT((ROW()-14)/2),0)))</f>
        <v/>
      </c>
      <c r="M74" s="196" t="str">
        <f ca="1">IF(MOD(ROW()-13,2)=0,IF(ISBLANK(OFFSET('12. SEGUIMIENTO 2027'!$Q$14,INT((ROW()-13)/2),0)),"",OFFSET('12. SEGUIMIENTO 2027'!$Q$14,INT((ROW()-13)/2),0)),IF(ISBLANK(OFFSET('9. METAS'!$Y$20,INT((ROW()-14)/2),0)),"",OFFSET('9. METAS'!$Y$20,INT((ROW()-14)/2),0)))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817" t="str">
        <f ca="1">IF(ISBLANK(OFFSET('9. METAS'!$M$20,INT((ROW()-13)/2),0)),"",OFFSET('9. METAS'!$M$20,INT((ROW()-13)/2),0))</f>
        <v/>
      </c>
      <c r="I75" s="744"/>
      <c r="J75" s="194" t="str">
        <f ca="1">IF(MOD(ROW()-13,2)=0,IF(ISBLANK(OFFSET('12. SEGUIMIENTO 2027'!$N$14,INT((ROW()-13)/2),0)),"",OFFSET('12. SEGUIMIENTO 2027'!$N$14,INT((ROW()-13)/2),0)),IF(ISBLANK(OFFSET('9. METAS'!$V$20,INT((ROW()-14)/2),0)),"",OFFSET('9. METAS'!$V$20,INT((ROW()-14)/2),0)))</f>
        <v/>
      </c>
      <c r="K75" s="195" t="str">
        <f ca="1">IF(MOD(ROW()-13,2)=0,IF(ISBLANK(OFFSET('12. SEGUIMIENTO 2027'!$O$14,INT((ROW()-13)/2),0)),"",OFFSET('12. SEGUIMIENTO 2027'!$O$14,INT((ROW()-13)/2),0)),IF(ISBLANK(OFFSET('9. METAS'!$W$20,INT((ROW()-14)/2),0)),"",OFFSET('9. METAS'!$W$20,INT((ROW()-14)/2),0)))</f>
        <v/>
      </c>
      <c r="L75" s="195" t="str">
        <f ca="1">IF(MOD(ROW()-13,2)=0,IF(ISBLANK(OFFSET('12. SEGUIMIENTO 2027'!$P$14,INT((ROW()-13)/2),0)),"",OFFSET('12. SEGUIMIENTO 2027'!$P$14,INT((ROW()-13)/2),0)),IF(ISBLANK(OFFSET('9. METAS'!$X$20,INT((ROW()-14)/2),0)),"",OFFSET('9. METAS'!$X$20,INT((ROW()-14)/2),0)))</f>
        <v/>
      </c>
      <c r="M75" s="196" t="str">
        <f ca="1">IF(MOD(ROW()-13,2)=0,IF(ISBLANK(OFFSET('12. SEGUIMIENTO 2027'!$Q$14,INT((ROW()-13)/2),0)),"",OFFSET('12. SEGUIMIENTO 2027'!$Q$14,INT((ROW()-13)/2),0)),IF(ISBLANK(OFFSET('9. METAS'!$Y$20,INT((ROW()-14)/2),0)),"",OFFSET('9. METAS'!$Y$20,INT((ROW()-14)/2),0)))</f>
        <v/>
      </c>
      <c r="N75" s="742" t="str">
        <f t="shared" ref="N75" ca="1" si="58">IFERROR(J75/J76,"ND")</f>
        <v>ND</v>
      </c>
      <c r="O75" s="738" t="str">
        <f t="shared" ref="O75" ca="1" si="59">IFERROR(((J75)/H75),"ND")</f>
        <v>ND</v>
      </c>
      <c r="P75" s="726"/>
    </row>
    <row r="76" spans="3:16">
      <c r="C76" s="760"/>
      <c r="D76" s="756"/>
      <c r="E76" s="756"/>
      <c r="F76" s="754"/>
      <c r="G76" s="751"/>
      <c r="H76" s="817"/>
      <c r="I76" s="745"/>
      <c r="J76" s="194" t="str">
        <f ca="1">IF(MOD(ROW()-13,2)=0,IF(ISBLANK(OFFSET('12. SEGUIMIENTO 2027'!$N$14,INT((ROW()-13)/2),0)),"",OFFSET('12. SEGUIMIENTO 2027'!$N$14,INT((ROW()-13)/2),0)),IF(ISBLANK(OFFSET('9. METAS'!$V$20,INT((ROW()-14)/2),0)),"",OFFSET('9. METAS'!$V$20,INT((ROW()-14)/2),0)))</f>
        <v/>
      </c>
      <c r="K76" s="195" t="str">
        <f ca="1">IF(MOD(ROW()-13,2)=0,IF(ISBLANK(OFFSET('12. SEGUIMIENTO 2027'!$O$14,INT((ROW()-13)/2),0)),"",OFFSET('12. SEGUIMIENTO 2027'!$O$14,INT((ROW()-13)/2),0)),IF(ISBLANK(OFFSET('9. METAS'!$W$20,INT((ROW()-14)/2),0)),"",OFFSET('9. METAS'!$W$20,INT((ROW()-14)/2),0)))</f>
        <v/>
      </c>
      <c r="L76" s="195" t="str">
        <f ca="1">IF(MOD(ROW()-13,2)=0,IF(ISBLANK(OFFSET('12. SEGUIMIENTO 2027'!$P$14,INT((ROW()-13)/2),0)),"",OFFSET('12. SEGUIMIENTO 2027'!$P$14,INT((ROW()-13)/2),0)),IF(ISBLANK(OFFSET('9. METAS'!$X$20,INT((ROW()-14)/2),0)),"",OFFSET('9. METAS'!$X$20,INT((ROW()-14)/2),0)))</f>
        <v/>
      </c>
      <c r="M76" s="196" t="str">
        <f ca="1">IF(MOD(ROW()-13,2)=0,IF(ISBLANK(OFFSET('12. SEGUIMIENTO 2027'!$Q$14,INT((ROW()-13)/2),0)),"",OFFSET('12. SEGUIMIENTO 2027'!$Q$14,INT((ROW()-13)/2),0)),IF(ISBLANK(OFFSET('9. METAS'!$Y$20,INT((ROW()-14)/2),0)),"",OFFSET('9. METAS'!$Y$20,INT((ROW()-14)/2),0)))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817" t="str">
        <f ca="1">IF(ISBLANK(OFFSET('9. METAS'!$M$20,INT((ROW()-13)/2),0)),"",OFFSET('9. METAS'!$M$20,INT((ROW()-13)/2),0))</f>
        <v/>
      </c>
      <c r="I77" s="744"/>
      <c r="J77" s="194" t="str">
        <f ca="1">IF(MOD(ROW()-13,2)=0,IF(ISBLANK(OFFSET('12. SEGUIMIENTO 2027'!$N$14,INT((ROW()-13)/2),0)),"",OFFSET('12. SEGUIMIENTO 2027'!$N$14,INT((ROW()-13)/2),0)),IF(ISBLANK(OFFSET('9. METAS'!$V$20,INT((ROW()-14)/2),0)),"",OFFSET('9. METAS'!$V$20,INT((ROW()-14)/2),0)))</f>
        <v/>
      </c>
      <c r="K77" s="195" t="str">
        <f ca="1">IF(MOD(ROW()-13,2)=0,IF(ISBLANK(OFFSET('12. SEGUIMIENTO 2027'!$O$14,INT((ROW()-13)/2),0)),"",OFFSET('12. SEGUIMIENTO 2027'!$O$14,INT((ROW()-13)/2),0)),IF(ISBLANK(OFFSET('9. METAS'!$W$20,INT((ROW()-14)/2),0)),"",OFFSET('9. METAS'!$W$20,INT((ROW()-14)/2),0)))</f>
        <v/>
      </c>
      <c r="L77" s="195" t="str">
        <f ca="1">IF(MOD(ROW()-13,2)=0,IF(ISBLANK(OFFSET('12. SEGUIMIENTO 2027'!$P$14,INT((ROW()-13)/2),0)),"",OFFSET('12. SEGUIMIENTO 2027'!$P$14,INT((ROW()-13)/2),0)),IF(ISBLANK(OFFSET('9. METAS'!$X$20,INT((ROW()-14)/2),0)),"",OFFSET('9. METAS'!$X$20,INT((ROW()-14)/2),0)))</f>
        <v/>
      </c>
      <c r="M77" s="196" t="str">
        <f ca="1">IF(MOD(ROW()-13,2)=0,IF(ISBLANK(OFFSET('12. SEGUIMIENTO 2027'!$Q$14,INT((ROW()-13)/2),0)),"",OFFSET('12. SEGUIMIENTO 2027'!$Q$14,INT((ROW()-13)/2),0)),IF(ISBLANK(OFFSET('9. METAS'!$Y$20,INT((ROW()-14)/2),0)),"",OFFSET('9. METAS'!$Y$20,INT((ROW()-14)/2),0)))</f>
        <v/>
      </c>
      <c r="N77" s="742" t="str">
        <f t="shared" ref="N77" ca="1" si="60">IFERROR(J77/J78,"ND")</f>
        <v>ND</v>
      </c>
      <c r="O77" s="738" t="str">
        <f t="shared" ref="O77" ca="1" si="61">IFERROR(((J77)/H77),"ND")</f>
        <v>ND</v>
      </c>
      <c r="P77" s="726"/>
    </row>
    <row r="78" spans="3:16">
      <c r="C78" s="760"/>
      <c r="D78" s="756"/>
      <c r="E78" s="756"/>
      <c r="F78" s="754"/>
      <c r="G78" s="751"/>
      <c r="H78" s="817"/>
      <c r="I78" s="745"/>
      <c r="J78" s="194" t="str">
        <f ca="1">IF(MOD(ROW()-13,2)=0,IF(ISBLANK(OFFSET('12. SEGUIMIENTO 2027'!$N$14,INT((ROW()-13)/2),0)),"",OFFSET('12. SEGUIMIENTO 2027'!$N$14,INT((ROW()-13)/2),0)),IF(ISBLANK(OFFSET('9. METAS'!$V$20,INT((ROW()-14)/2),0)),"",OFFSET('9. METAS'!$V$20,INT((ROW()-14)/2),0)))</f>
        <v/>
      </c>
      <c r="K78" s="195" t="str">
        <f ca="1">IF(MOD(ROW()-13,2)=0,IF(ISBLANK(OFFSET('12. SEGUIMIENTO 2027'!$O$14,INT((ROW()-13)/2),0)),"",OFFSET('12. SEGUIMIENTO 2027'!$O$14,INT((ROW()-13)/2),0)),IF(ISBLANK(OFFSET('9. METAS'!$W$20,INT((ROW()-14)/2),0)),"",OFFSET('9. METAS'!$W$20,INT((ROW()-14)/2),0)))</f>
        <v/>
      </c>
      <c r="L78" s="195" t="str">
        <f ca="1">IF(MOD(ROW()-13,2)=0,IF(ISBLANK(OFFSET('12. SEGUIMIENTO 2027'!$P$14,INT((ROW()-13)/2),0)),"",OFFSET('12. SEGUIMIENTO 2027'!$P$14,INT((ROW()-13)/2),0)),IF(ISBLANK(OFFSET('9. METAS'!$X$20,INT((ROW()-14)/2),0)),"",OFFSET('9. METAS'!$X$20,INT((ROW()-14)/2),0)))</f>
        <v/>
      </c>
      <c r="M78" s="196" t="str">
        <f ca="1">IF(MOD(ROW()-13,2)=0,IF(ISBLANK(OFFSET('12. SEGUIMIENTO 2027'!$Q$14,INT((ROW()-13)/2),0)),"",OFFSET('12. SEGUIMIENTO 2027'!$Q$14,INT((ROW()-13)/2),0)),IF(ISBLANK(OFFSET('9. METAS'!$Y$20,INT((ROW()-14)/2),0)),"",OFFSET('9. METAS'!$Y$20,INT((ROW()-14)/2),0)))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817" t="str">
        <f ca="1">IF(ISBLANK(OFFSET('9. METAS'!$M$20,INT((ROW()-13)/2),0)),"",OFFSET('9. METAS'!$M$20,INT((ROW()-13)/2),0))</f>
        <v/>
      </c>
      <c r="I79" s="744"/>
      <c r="J79" s="194" t="str">
        <f ca="1">IF(MOD(ROW()-13,2)=0,IF(ISBLANK(OFFSET('12. SEGUIMIENTO 2027'!$N$14,INT((ROW()-13)/2),0)),"",OFFSET('12. SEGUIMIENTO 2027'!$N$14,INT((ROW()-13)/2),0)),IF(ISBLANK(OFFSET('9. METAS'!$V$20,INT((ROW()-14)/2),0)),"",OFFSET('9. METAS'!$V$20,INT((ROW()-14)/2),0)))</f>
        <v/>
      </c>
      <c r="K79" s="195" t="str">
        <f ca="1">IF(MOD(ROW()-13,2)=0,IF(ISBLANK(OFFSET('12. SEGUIMIENTO 2027'!$O$14,INT((ROW()-13)/2),0)),"",OFFSET('12. SEGUIMIENTO 2027'!$O$14,INT((ROW()-13)/2),0)),IF(ISBLANK(OFFSET('9. METAS'!$W$20,INT((ROW()-14)/2),0)),"",OFFSET('9. METAS'!$W$20,INT((ROW()-14)/2),0)))</f>
        <v/>
      </c>
      <c r="L79" s="195" t="str">
        <f ca="1">IF(MOD(ROW()-13,2)=0,IF(ISBLANK(OFFSET('12. SEGUIMIENTO 2027'!$P$14,INT((ROW()-13)/2),0)),"",OFFSET('12. SEGUIMIENTO 2027'!$P$14,INT((ROW()-13)/2),0)),IF(ISBLANK(OFFSET('9. METAS'!$X$20,INT((ROW()-14)/2),0)),"",OFFSET('9. METAS'!$X$20,INT((ROW()-14)/2),0)))</f>
        <v/>
      </c>
      <c r="M79" s="196" t="str">
        <f ca="1">IF(MOD(ROW()-13,2)=0,IF(ISBLANK(OFFSET('12. SEGUIMIENTO 2027'!$Q$14,INT((ROW()-13)/2),0)),"",OFFSET('12. SEGUIMIENTO 2027'!$Q$14,INT((ROW()-13)/2),0)),IF(ISBLANK(OFFSET('9. METAS'!$Y$20,INT((ROW()-14)/2),0)),"",OFFSET('9. METAS'!$Y$20,INT((ROW()-14)/2),0)))</f>
        <v/>
      </c>
      <c r="N79" s="742" t="str">
        <f t="shared" ref="N79" ca="1" si="62">IFERROR(J79/J80,"ND")</f>
        <v>ND</v>
      </c>
      <c r="O79" s="738" t="str">
        <f t="shared" ref="O79" ca="1" si="63">IFERROR(((J79)/H79),"ND")</f>
        <v>ND</v>
      </c>
      <c r="P79" s="726"/>
    </row>
    <row r="80" spans="3:16">
      <c r="C80" s="760"/>
      <c r="D80" s="756"/>
      <c r="E80" s="756"/>
      <c r="F80" s="754"/>
      <c r="G80" s="751"/>
      <c r="H80" s="817"/>
      <c r="I80" s="745"/>
      <c r="J80" s="194" t="str">
        <f ca="1">IF(MOD(ROW()-13,2)=0,IF(ISBLANK(OFFSET('12. SEGUIMIENTO 2027'!$N$14,INT((ROW()-13)/2),0)),"",OFFSET('12. SEGUIMIENTO 2027'!$N$14,INT((ROW()-13)/2),0)),IF(ISBLANK(OFFSET('9. METAS'!$V$20,INT((ROW()-14)/2),0)),"",OFFSET('9. METAS'!$V$20,INT((ROW()-14)/2),0)))</f>
        <v/>
      </c>
      <c r="K80" s="195" t="str">
        <f ca="1">IF(MOD(ROW()-13,2)=0,IF(ISBLANK(OFFSET('12. SEGUIMIENTO 2027'!$O$14,INT((ROW()-13)/2),0)),"",OFFSET('12. SEGUIMIENTO 2027'!$O$14,INT((ROW()-13)/2),0)),IF(ISBLANK(OFFSET('9. METAS'!$W$20,INT((ROW()-14)/2),0)),"",OFFSET('9. METAS'!$W$20,INT((ROW()-14)/2),0)))</f>
        <v/>
      </c>
      <c r="L80" s="195" t="str">
        <f ca="1">IF(MOD(ROW()-13,2)=0,IF(ISBLANK(OFFSET('12. SEGUIMIENTO 2027'!$P$14,INT((ROW()-13)/2),0)),"",OFFSET('12. SEGUIMIENTO 2027'!$P$14,INT((ROW()-13)/2),0)),IF(ISBLANK(OFFSET('9. METAS'!$X$20,INT((ROW()-14)/2),0)),"",OFFSET('9. METAS'!$X$20,INT((ROW()-14)/2),0)))</f>
        <v/>
      </c>
      <c r="M80" s="196" t="str">
        <f ca="1">IF(MOD(ROW()-13,2)=0,IF(ISBLANK(OFFSET('12. SEGUIMIENTO 2027'!$Q$14,INT((ROW()-13)/2),0)),"",OFFSET('12. SEGUIMIENTO 2027'!$Q$14,INT((ROW()-13)/2),0)),IF(ISBLANK(OFFSET('9. METAS'!$Y$20,INT((ROW()-14)/2),0)),"",OFFSET('9. METAS'!$Y$20,INT((ROW()-14)/2),0)))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817" t="str">
        <f ca="1">IF(ISBLANK(OFFSET('9. METAS'!$M$20,INT((ROW()-13)/2),0)),"",OFFSET('9. METAS'!$M$20,INT((ROW()-13)/2),0))</f>
        <v/>
      </c>
      <c r="I81" s="744"/>
      <c r="J81" s="194" t="str">
        <f ca="1">IF(MOD(ROW()-13,2)=0,IF(ISBLANK(OFFSET('12. SEGUIMIENTO 2027'!$N$14,INT((ROW()-13)/2),0)),"",OFFSET('12. SEGUIMIENTO 2027'!$N$14,INT((ROW()-13)/2),0)),IF(ISBLANK(OFFSET('9. METAS'!$V$20,INT((ROW()-14)/2),0)),"",OFFSET('9. METAS'!$V$20,INT((ROW()-14)/2),0)))</f>
        <v/>
      </c>
      <c r="K81" s="195" t="str">
        <f ca="1">IF(MOD(ROW()-13,2)=0,IF(ISBLANK(OFFSET('12. SEGUIMIENTO 2027'!$O$14,INT((ROW()-13)/2),0)),"",OFFSET('12. SEGUIMIENTO 2027'!$O$14,INT((ROW()-13)/2),0)),IF(ISBLANK(OFFSET('9. METAS'!$W$20,INT((ROW()-14)/2),0)),"",OFFSET('9. METAS'!$W$20,INT((ROW()-14)/2),0)))</f>
        <v/>
      </c>
      <c r="L81" s="195" t="str">
        <f ca="1">IF(MOD(ROW()-13,2)=0,IF(ISBLANK(OFFSET('12. SEGUIMIENTO 2027'!$P$14,INT((ROW()-13)/2),0)),"",OFFSET('12. SEGUIMIENTO 2027'!$P$14,INT((ROW()-13)/2),0)),IF(ISBLANK(OFFSET('9. METAS'!$X$20,INT((ROW()-14)/2),0)),"",OFFSET('9. METAS'!$X$20,INT((ROW()-14)/2),0)))</f>
        <v/>
      </c>
      <c r="M81" s="196" t="str">
        <f ca="1">IF(MOD(ROW()-13,2)=0,IF(ISBLANK(OFFSET('12. SEGUIMIENTO 2027'!$Q$14,INT((ROW()-13)/2),0)),"",OFFSET('12. SEGUIMIENTO 2027'!$Q$14,INT((ROW()-13)/2),0)),IF(ISBLANK(OFFSET('9. METAS'!$Y$20,INT((ROW()-14)/2),0)),"",OFFSET('9. METAS'!$Y$20,INT((ROW()-14)/2),0)))</f>
        <v/>
      </c>
      <c r="N81" s="742" t="str">
        <f t="shared" ref="N81" ca="1" si="64">IFERROR(J81/J82,"ND")</f>
        <v>ND</v>
      </c>
      <c r="O81" s="738" t="str">
        <f t="shared" ref="O81" ca="1" si="65">IFERROR(((J81)/H81),"ND")</f>
        <v>ND</v>
      </c>
      <c r="P81" s="726"/>
    </row>
    <row r="82" spans="3:16">
      <c r="C82" s="760"/>
      <c r="D82" s="756"/>
      <c r="E82" s="756"/>
      <c r="F82" s="754"/>
      <c r="G82" s="751"/>
      <c r="H82" s="817"/>
      <c r="I82" s="745"/>
      <c r="J82" s="194" t="str">
        <f ca="1">IF(MOD(ROW()-13,2)=0,IF(ISBLANK(OFFSET('12. SEGUIMIENTO 2027'!$N$14,INT((ROW()-13)/2),0)),"",OFFSET('12. SEGUIMIENTO 2027'!$N$14,INT((ROW()-13)/2),0)),IF(ISBLANK(OFFSET('9. METAS'!$V$20,INT((ROW()-14)/2),0)),"",OFFSET('9. METAS'!$V$20,INT((ROW()-14)/2),0)))</f>
        <v/>
      </c>
      <c r="K82" s="195" t="str">
        <f ca="1">IF(MOD(ROW()-13,2)=0,IF(ISBLANK(OFFSET('12. SEGUIMIENTO 2027'!$O$14,INT((ROW()-13)/2),0)),"",OFFSET('12. SEGUIMIENTO 2027'!$O$14,INT((ROW()-13)/2),0)),IF(ISBLANK(OFFSET('9. METAS'!$W$20,INT((ROW()-14)/2),0)),"",OFFSET('9. METAS'!$W$20,INT((ROW()-14)/2),0)))</f>
        <v/>
      </c>
      <c r="L82" s="195" t="str">
        <f ca="1">IF(MOD(ROW()-13,2)=0,IF(ISBLANK(OFFSET('12. SEGUIMIENTO 2027'!$P$14,INT((ROW()-13)/2),0)),"",OFFSET('12. SEGUIMIENTO 2027'!$P$14,INT((ROW()-13)/2),0)),IF(ISBLANK(OFFSET('9. METAS'!$X$20,INT((ROW()-14)/2),0)),"",OFFSET('9. METAS'!$X$20,INT((ROW()-14)/2),0)))</f>
        <v/>
      </c>
      <c r="M82" s="196" t="str">
        <f ca="1">IF(MOD(ROW()-13,2)=0,IF(ISBLANK(OFFSET('12. SEGUIMIENTO 2027'!$Q$14,INT((ROW()-13)/2),0)),"",OFFSET('12. SEGUIMIENTO 2027'!$Q$14,INT((ROW()-13)/2),0)),IF(ISBLANK(OFFSET('9. METAS'!$Y$20,INT((ROW()-14)/2),0)),"",OFFSET('9. METAS'!$Y$20,INT((ROW()-14)/2),0)))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817" t="str">
        <f ca="1">IF(ISBLANK(OFFSET('9. METAS'!$M$20,INT((ROW()-13)/2),0)),"",OFFSET('9. METAS'!$M$20,INT((ROW()-13)/2),0))</f>
        <v/>
      </c>
      <c r="I83" s="744"/>
      <c r="J83" s="194" t="str">
        <f ca="1">IF(MOD(ROW()-13,2)=0,IF(ISBLANK(OFFSET('12. SEGUIMIENTO 2027'!$N$14,INT((ROW()-13)/2),0)),"",OFFSET('12. SEGUIMIENTO 2027'!$N$14,INT((ROW()-13)/2),0)),IF(ISBLANK(OFFSET('9. METAS'!$V$20,INT((ROW()-14)/2),0)),"",OFFSET('9. METAS'!$V$20,INT((ROW()-14)/2),0)))</f>
        <v/>
      </c>
      <c r="K83" s="195" t="str">
        <f ca="1">IF(MOD(ROW()-13,2)=0,IF(ISBLANK(OFFSET('12. SEGUIMIENTO 2027'!$O$14,INT((ROW()-13)/2),0)),"",OFFSET('12. SEGUIMIENTO 2027'!$O$14,INT((ROW()-13)/2),0)),IF(ISBLANK(OFFSET('9. METAS'!$W$20,INT((ROW()-14)/2),0)),"",OFFSET('9. METAS'!$W$20,INT((ROW()-14)/2),0)))</f>
        <v/>
      </c>
      <c r="L83" s="195" t="str">
        <f ca="1">IF(MOD(ROW()-13,2)=0,IF(ISBLANK(OFFSET('12. SEGUIMIENTO 2027'!$P$14,INT((ROW()-13)/2),0)),"",OFFSET('12. SEGUIMIENTO 2027'!$P$14,INT((ROW()-13)/2),0)),IF(ISBLANK(OFFSET('9. METAS'!$X$20,INT((ROW()-14)/2),0)),"",OFFSET('9. METAS'!$X$20,INT((ROW()-14)/2),0)))</f>
        <v/>
      </c>
      <c r="M83" s="196" t="str">
        <f ca="1">IF(MOD(ROW()-13,2)=0,IF(ISBLANK(OFFSET('12. SEGUIMIENTO 2027'!$Q$14,INT((ROW()-13)/2),0)),"",OFFSET('12. SEGUIMIENTO 2027'!$Q$14,INT((ROW()-13)/2),0)),IF(ISBLANK(OFFSET('9. METAS'!$Y$20,INT((ROW()-14)/2),0)),"",OFFSET('9. METAS'!$Y$20,INT((ROW()-14)/2),0)))</f>
        <v/>
      </c>
      <c r="N83" s="742" t="str">
        <f t="shared" ref="N83" ca="1" si="66">IFERROR(J83/J84,"ND")</f>
        <v>ND</v>
      </c>
      <c r="O83" s="738" t="str">
        <f t="shared" ref="O83" ca="1" si="67">IFERROR(((J83)/H83),"ND")</f>
        <v>ND</v>
      </c>
      <c r="P83" s="726"/>
    </row>
    <row r="84" spans="3:16">
      <c r="C84" s="760"/>
      <c r="D84" s="756"/>
      <c r="E84" s="756"/>
      <c r="F84" s="754"/>
      <c r="G84" s="751"/>
      <c r="H84" s="817"/>
      <c r="I84" s="745"/>
      <c r="J84" s="194" t="str">
        <f ca="1">IF(MOD(ROW()-13,2)=0,IF(ISBLANK(OFFSET('12. SEGUIMIENTO 2027'!$N$14,INT((ROW()-13)/2),0)),"",OFFSET('12. SEGUIMIENTO 2027'!$N$14,INT((ROW()-13)/2),0)),IF(ISBLANK(OFFSET('9. METAS'!$V$20,INT((ROW()-14)/2),0)),"",OFFSET('9. METAS'!$V$20,INT((ROW()-14)/2),0)))</f>
        <v/>
      </c>
      <c r="K84" s="195" t="str">
        <f ca="1">IF(MOD(ROW()-13,2)=0,IF(ISBLANK(OFFSET('12. SEGUIMIENTO 2027'!$O$14,INT((ROW()-13)/2),0)),"",OFFSET('12. SEGUIMIENTO 2027'!$O$14,INT((ROW()-13)/2),0)),IF(ISBLANK(OFFSET('9. METAS'!$W$20,INT((ROW()-14)/2),0)),"",OFFSET('9. METAS'!$W$20,INT((ROW()-14)/2),0)))</f>
        <v/>
      </c>
      <c r="L84" s="195" t="str">
        <f ca="1">IF(MOD(ROW()-13,2)=0,IF(ISBLANK(OFFSET('12. SEGUIMIENTO 2027'!$P$14,INT((ROW()-13)/2),0)),"",OFFSET('12. SEGUIMIENTO 2027'!$P$14,INT((ROW()-13)/2),0)),IF(ISBLANK(OFFSET('9. METAS'!$X$20,INT((ROW()-14)/2),0)),"",OFFSET('9. METAS'!$X$20,INT((ROW()-14)/2),0)))</f>
        <v/>
      </c>
      <c r="M84" s="196" t="str">
        <f ca="1">IF(MOD(ROW()-13,2)=0,IF(ISBLANK(OFFSET('12. SEGUIMIENTO 2027'!$Q$14,INT((ROW()-13)/2),0)),"",OFFSET('12. SEGUIMIENTO 2027'!$Q$14,INT((ROW()-13)/2),0)),IF(ISBLANK(OFFSET('9. METAS'!$Y$20,INT((ROW()-14)/2),0)),"",OFFSET('9. METAS'!$Y$20,INT((ROW()-14)/2),0)))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817" t="str">
        <f ca="1">IF(ISBLANK(OFFSET('9. METAS'!$M$20,INT((ROW()-13)/2),0)),"",OFFSET('9. METAS'!$M$20,INT((ROW()-13)/2),0))</f>
        <v/>
      </c>
      <c r="I85" s="744"/>
      <c r="J85" s="194" t="str">
        <f ca="1">IF(MOD(ROW()-13,2)=0,IF(ISBLANK(OFFSET('12. SEGUIMIENTO 2027'!$N$14,INT((ROW()-13)/2),0)),"",OFFSET('12. SEGUIMIENTO 2027'!$N$14,INT((ROW()-13)/2),0)),IF(ISBLANK(OFFSET('9. METAS'!$V$20,INT((ROW()-14)/2),0)),"",OFFSET('9. METAS'!$V$20,INT((ROW()-14)/2),0)))</f>
        <v/>
      </c>
      <c r="K85" s="195" t="str">
        <f ca="1">IF(MOD(ROW()-13,2)=0,IF(ISBLANK(OFFSET('12. SEGUIMIENTO 2027'!$O$14,INT((ROW()-13)/2),0)),"",OFFSET('12. SEGUIMIENTO 2027'!$O$14,INT((ROW()-13)/2),0)),IF(ISBLANK(OFFSET('9. METAS'!$W$20,INT((ROW()-14)/2),0)),"",OFFSET('9. METAS'!$W$20,INT((ROW()-14)/2),0)))</f>
        <v/>
      </c>
      <c r="L85" s="195" t="str">
        <f ca="1">IF(MOD(ROW()-13,2)=0,IF(ISBLANK(OFFSET('12. SEGUIMIENTO 2027'!$P$14,INT((ROW()-13)/2),0)),"",OFFSET('12. SEGUIMIENTO 2027'!$P$14,INT((ROW()-13)/2),0)),IF(ISBLANK(OFFSET('9. METAS'!$X$20,INT((ROW()-14)/2),0)),"",OFFSET('9. METAS'!$X$20,INT((ROW()-14)/2),0)))</f>
        <v/>
      </c>
      <c r="M85" s="196" t="str">
        <f ca="1">IF(MOD(ROW()-13,2)=0,IF(ISBLANK(OFFSET('12. SEGUIMIENTO 2027'!$Q$14,INT((ROW()-13)/2),0)),"",OFFSET('12. SEGUIMIENTO 2027'!$Q$14,INT((ROW()-13)/2),0)),IF(ISBLANK(OFFSET('9. METAS'!$Y$20,INT((ROW()-14)/2),0)),"",OFFSET('9. METAS'!$Y$20,INT((ROW()-14)/2),0)))</f>
        <v/>
      </c>
      <c r="N85" s="742" t="str">
        <f t="shared" ref="N85" ca="1" si="68">IFERROR(J85/J86,"ND")</f>
        <v>ND</v>
      </c>
      <c r="O85" s="738" t="str">
        <f t="shared" ref="O85" ca="1" si="69">IFERROR(((J85)/H85),"ND")</f>
        <v>ND</v>
      </c>
      <c r="P85" s="726"/>
    </row>
    <row r="86" spans="3:16">
      <c r="C86" s="760"/>
      <c r="D86" s="756"/>
      <c r="E86" s="756"/>
      <c r="F86" s="754"/>
      <c r="G86" s="751"/>
      <c r="H86" s="817"/>
      <c r="I86" s="745"/>
      <c r="J86" s="194" t="str">
        <f ca="1">IF(MOD(ROW()-13,2)=0,IF(ISBLANK(OFFSET('12. SEGUIMIENTO 2027'!$N$14,INT((ROW()-13)/2),0)),"",OFFSET('12. SEGUIMIENTO 2027'!$N$14,INT((ROW()-13)/2),0)),IF(ISBLANK(OFFSET('9. METAS'!$V$20,INT((ROW()-14)/2),0)),"",OFFSET('9. METAS'!$V$20,INT((ROW()-14)/2),0)))</f>
        <v/>
      </c>
      <c r="K86" s="195" t="str">
        <f ca="1">IF(MOD(ROW()-13,2)=0,IF(ISBLANK(OFFSET('12. SEGUIMIENTO 2027'!$O$14,INT((ROW()-13)/2),0)),"",OFFSET('12. SEGUIMIENTO 2027'!$O$14,INT((ROW()-13)/2),0)),IF(ISBLANK(OFFSET('9. METAS'!$W$20,INT((ROW()-14)/2),0)),"",OFFSET('9. METAS'!$W$20,INT((ROW()-14)/2),0)))</f>
        <v/>
      </c>
      <c r="L86" s="195" t="str">
        <f ca="1">IF(MOD(ROW()-13,2)=0,IF(ISBLANK(OFFSET('12. SEGUIMIENTO 2027'!$P$14,INT((ROW()-13)/2),0)),"",OFFSET('12. SEGUIMIENTO 2027'!$P$14,INT((ROW()-13)/2),0)),IF(ISBLANK(OFFSET('9. METAS'!$X$20,INT((ROW()-14)/2),0)),"",OFFSET('9. METAS'!$X$20,INT((ROW()-14)/2),0)))</f>
        <v/>
      </c>
      <c r="M86" s="196" t="str">
        <f ca="1">IF(MOD(ROW()-13,2)=0,IF(ISBLANK(OFFSET('12. SEGUIMIENTO 2027'!$Q$14,INT((ROW()-13)/2),0)),"",OFFSET('12. SEGUIMIENTO 2027'!$Q$14,INT((ROW()-13)/2),0)),IF(ISBLANK(OFFSET('9. METAS'!$Y$20,INT((ROW()-14)/2),0)),"",OFFSET('9. METAS'!$Y$20,INT((ROW()-14)/2),0)))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817" t="str">
        <f ca="1">IF(ISBLANK(OFFSET('9. METAS'!$M$20,INT((ROW()-13)/2),0)),"",OFFSET('9. METAS'!$M$20,INT((ROW()-13)/2),0))</f>
        <v/>
      </c>
      <c r="I87" s="744"/>
      <c r="J87" s="194" t="str">
        <f ca="1">IF(MOD(ROW()-13,2)=0,IF(ISBLANK(OFFSET('12. SEGUIMIENTO 2027'!$N$14,INT((ROW()-13)/2),0)),"",OFFSET('12. SEGUIMIENTO 2027'!$N$14,INT((ROW()-13)/2),0)),IF(ISBLANK(OFFSET('9. METAS'!$V$20,INT((ROW()-14)/2),0)),"",OFFSET('9. METAS'!$V$20,INT((ROW()-14)/2),0)))</f>
        <v/>
      </c>
      <c r="K87" s="195" t="str">
        <f ca="1">IF(MOD(ROW()-13,2)=0,IF(ISBLANK(OFFSET('12. SEGUIMIENTO 2027'!$O$14,INT((ROW()-13)/2),0)),"",OFFSET('12. SEGUIMIENTO 2027'!$O$14,INT((ROW()-13)/2),0)),IF(ISBLANK(OFFSET('9. METAS'!$W$20,INT((ROW()-14)/2),0)),"",OFFSET('9. METAS'!$W$20,INT((ROW()-14)/2),0)))</f>
        <v/>
      </c>
      <c r="L87" s="195" t="str">
        <f ca="1">IF(MOD(ROW()-13,2)=0,IF(ISBLANK(OFFSET('12. SEGUIMIENTO 2027'!$P$14,INT((ROW()-13)/2),0)),"",OFFSET('12. SEGUIMIENTO 2027'!$P$14,INT((ROW()-13)/2),0)),IF(ISBLANK(OFFSET('9. METAS'!$X$20,INT((ROW()-14)/2),0)),"",OFFSET('9. METAS'!$X$20,INT((ROW()-14)/2),0)))</f>
        <v/>
      </c>
      <c r="M87" s="196" t="str">
        <f ca="1">IF(MOD(ROW()-13,2)=0,IF(ISBLANK(OFFSET('12. SEGUIMIENTO 2027'!$Q$14,INT((ROW()-13)/2),0)),"",OFFSET('12. SEGUIMIENTO 2027'!$Q$14,INT((ROW()-13)/2),0)),IF(ISBLANK(OFFSET('9. METAS'!$Y$20,INT((ROW()-14)/2),0)),"",OFFSET('9. METAS'!$Y$20,INT((ROW()-14)/2),0)))</f>
        <v/>
      </c>
      <c r="N87" s="742" t="str">
        <f t="shared" ref="N87" ca="1" si="70">IFERROR(J87/J88,"ND")</f>
        <v>ND</v>
      </c>
      <c r="O87" s="738" t="str">
        <f t="shared" ref="O87" ca="1" si="71">IFERROR(((J87)/H87),"ND")</f>
        <v>ND</v>
      </c>
      <c r="P87" s="726"/>
    </row>
    <row r="88" spans="3:16">
      <c r="C88" s="760"/>
      <c r="D88" s="756"/>
      <c r="E88" s="756"/>
      <c r="F88" s="754"/>
      <c r="G88" s="751"/>
      <c r="H88" s="817"/>
      <c r="I88" s="745"/>
      <c r="J88" s="194" t="str">
        <f ca="1">IF(MOD(ROW()-13,2)=0,IF(ISBLANK(OFFSET('12. SEGUIMIENTO 2027'!$N$14,INT((ROW()-13)/2),0)),"",OFFSET('12. SEGUIMIENTO 2027'!$N$14,INT((ROW()-13)/2),0)),IF(ISBLANK(OFFSET('9. METAS'!$V$20,INT((ROW()-14)/2),0)),"",OFFSET('9. METAS'!$V$20,INT((ROW()-14)/2),0)))</f>
        <v/>
      </c>
      <c r="K88" s="195" t="str">
        <f ca="1">IF(MOD(ROW()-13,2)=0,IF(ISBLANK(OFFSET('12. SEGUIMIENTO 2027'!$O$14,INT((ROW()-13)/2),0)),"",OFFSET('12. SEGUIMIENTO 2027'!$O$14,INT((ROW()-13)/2),0)),IF(ISBLANK(OFFSET('9. METAS'!$W$20,INT((ROW()-14)/2),0)),"",OFFSET('9. METAS'!$W$20,INT((ROW()-14)/2),0)))</f>
        <v/>
      </c>
      <c r="L88" s="195" t="str">
        <f ca="1">IF(MOD(ROW()-13,2)=0,IF(ISBLANK(OFFSET('12. SEGUIMIENTO 2027'!$P$14,INT((ROW()-13)/2),0)),"",OFFSET('12. SEGUIMIENTO 2027'!$P$14,INT((ROW()-13)/2),0)),IF(ISBLANK(OFFSET('9. METAS'!$X$20,INT((ROW()-14)/2),0)),"",OFFSET('9. METAS'!$X$20,INT((ROW()-14)/2),0)))</f>
        <v/>
      </c>
      <c r="M88" s="196" t="str">
        <f ca="1">IF(MOD(ROW()-13,2)=0,IF(ISBLANK(OFFSET('12. SEGUIMIENTO 2027'!$Q$14,INT((ROW()-13)/2),0)),"",OFFSET('12. SEGUIMIENTO 2027'!$Q$14,INT((ROW()-13)/2),0)),IF(ISBLANK(OFFSET('9. METAS'!$Y$20,INT((ROW()-14)/2),0)),"",OFFSET('9. METAS'!$Y$20,INT((ROW()-14)/2),0)))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817" t="str">
        <f ca="1">IF(ISBLANK(OFFSET('9. METAS'!$M$20,INT((ROW()-13)/2),0)),"",OFFSET('9. METAS'!$M$20,INT((ROW()-13)/2),0))</f>
        <v/>
      </c>
      <c r="I89" s="744"/>
      <c r="J89" s="194" t="str">
        <f ca="1">IF(MOD(ROW()-13,2)=0,IF(ISBLANK(OFFSET('12. SEGUIMIENTO 2027'!$N$14,INT((ROW()-13)/2),0)),"",OFFSET('12. SEGUIMIENTO 2027'!$N$14,INT((ROW()-13)/2),0)),IF(ISBLANK(OFFSET('9. METAS'!$V$20,INT((ROW()-14)/2),0)),"",OFFSET('9. METAS'!$V$20,INT((ROW()-14)/2),0)))</f>
        <v/>
      </c>
      <c r="K89" s="195" t="str">
        <f ca="1">IF(MOD(ROW()-13,2)=0,IF(ISBLANK(OFFSET('12. SEGUIMIENTO 2027'!$O$14,INT((ROW()-13)/2),0)),"",OFFSET('12. SEGUIMIENTO 2027'!$O$14,INT((ROW()-13)/2),0)),IF(ISBLANK(OFFSET('9. METAS'!$W$20,INT((ROW()-14)/2),0)),"",OFFSET('9. METAS'!$W$20,INT((ROW()-14)/2),0)))</f>
        <v/>
      </c>
      <c r="L89" s="195" t="str">
        <f ca="1">IF(MOD(ROW()-13,2)=0,IF(ISBLANK(OFFSET('12. SEGUIMIENTO 2027'!$P$14,INT((ROW()-13)/2),0)),"",OFFSET('12. SEGUIMIENTO 2027'!$P$14,INT((ROW()-13)/2),0)),IF(ISBLANK(OFFSET('9. METAS'!$X$20,INT((ROW()-14)/2),0)),"",OFFSET('9. METAS'!$X$20,INT((ROW()-14)/2),0)))</f>
        <v/>
      </c>
      <c r="M89" s="196" t="str">
        <f ca="1">IF(MOD(ROW()-13,2)=0,IF(ISBLANK(OFFSET('12. SEGUIMIENTO 2027'!$Q$14,INT((ROW()-13)/2),0)),"",OFFSET('12. SEGUIMIENTO 2027'!$Q$14,INT((ROW()-13)/2),0)),IF(ISBLANK(OFFSET('9. METAS'!$Y$20,INT((ROW()-14)/2),0)),"",OFFSET('9. METAS'!$Y$20,INT((ROW()-14)/2),0)))</f>
        <v/>
      </c>
      <c r="N89" s="742" t="str">
        <f t="shared" ref="N89" ca="1" si="72">IFERROR(J89/J90,"ND")</f>
        <v>ND</v>
      </c>
      <c r="O89" s="738" t="str">
        <f t="shared" ref="O89" ca="1" si="73">IFERROR(((J89)/H89),"ND")</f>
        <v>ND</v>
      </c>
      <c r="P89" s="726"/>
    </row>
    <row r="90" spans="3:16">
      <c r="C90" s="760"/>
      <c r="D90" s="756"/>
      <c r="E90" s="756"/>
      <c r="F90" s="754"/>
      <c r="G90" s="751"/>
      <c r="H90" s="817"/>
      <c r="I90" s="745"/>
      <c r="J90" s="194" t="str">
        <f ca="1">IF(MOD(ROW()-13,2)=0,IF(ISBLANK(OFFSET('12. SEGUIMIENTO 2027'!$N$14,INT((ROW()-13)/2),0)),"",OFFSET('12. SEGUIMIENTO 2027'!$N$14,INT((ROW()-13)/2),0)),IF(ISBLANK(OFFSET('9. METAS'!$V$20,INT((ROW()-14)/2),0)),"",OFFSET('9. METAS'!$V$20,INT((ROW()-14)/2),0)))</f>
        <v/>
      </c>
      <c r="K90" s="195" t="str">
        <f ca="1">IF(MOD(ROW()-13,2)=0,IF(ISBLANK(OFFSET('12. SEGUIMIENTO 2027'!$O$14,INT((ROW()-13)/2),0)),"",OFFSET('12. SEGUIMIENTO 2027'!$O$14,INT((ROW()-13)/2),0)),IF(ISBLANK(OFFSET('9. METAS'!$W$20,INT((ROW()-14)/2),0)),"",OFFSET('9. METAS'!$W$20,INT((ROW()-14)/2),0)))</f>
        <v/>
      </c>
      <c r="L90" s="195" t="str">
        <f ca="1">IF(MOD(ROW()-13,2)=0,IF(ISBLANK(OFFSET('12. SEGUIMIENTO 2027'!$P$14,INT((ROW()-13)/2),0)),"",OFFSET('12. SEGUIMIENTO 2027'!$P$14,INT((ROW()-13)/2),0)),IF(ISBLANK(OFFSET('9. METAS'!$X$20,INT((ROW()-14)/2),0)),"",OFFSET('9. METAS'!$X$20,INT((ROW()-14)/2),0)))</f>
        <v/>
      </c>
      <c r="M90" s="196" t="str">
        <f ca="1">IF(MOD(ROW()-13,2)=0,IF(ISBLANK(OFFSET('12. SEGUIMIENTO 2027'!$Q$14,INT((ROW()-13)/2),0)),"",OFFSET('12. SEGUIMIENTO 2027'!$Q$14,INT((ROW()-13)/2),0)),IF(ISBLANK(OFFSET('9. METAS'!$Y$20,INT((ROW()-14)/2),0)),"",OFFSET('9. METAS'!$Y$20,INT((ROW()-14)/2),0)))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817" t="str">
        <f ca="1">IF(ISBLANK(OFFSET('9. METAS'!$M$20,INT((ROW()-13)/2),0)),"",OFFSET('9. METAS'!$M$20,INT((ROW()-13)/2),0))</f>
        <v/>
      </c>
      <c r="I91" s="744"/>
      <c r="J91" s="194" t="str">
        <f ca="1">IF(MOD(ROW()-13,2)=0,IF(ISBLANK(OFFSET('12. SEGUIMIENTO 2027'!$N$14,INT((ROW()-13)/2),0)),"",OFFSET('12. SEGUIMIENTO 2027'!$N$14,INT((ROW()-13)/2),0)),IF(ISBLANK(OFFSET('9. METAS'!$V$20,INT((ROW()-14)/2),0)),"",OFFSET('9. METAS'!$V$20,INT((ROW()-14)/2),0)))</f>
        <v/>
      </c>
      <c r="K91" s="195" t="str">
        <f ca="1">IF(MOD(ROW()-13,2)=0,IF(ISBLANK(OFFSET('12. SEGUIMIENTO 2027'!$O$14,INT((ROW()-13)/2),0)),"",OFFSET('12. SEGUIMIENTO 2027'!$O$14,INT((ROW()-13)/2),0)),IF(ISBLANK(OFFSET('9. METAS'!$W$20,INT((ROW()-14)/2),0)),"",OFFSET('9. METAS'!$W$20,INT((ROW()-14)/2),0)))</f>
        <v/>
      </c>
      <c r="L91" s="195" t="str">
        <f ca="1">IF(MOD(ROW()-13,2)=0,IF(ISBLANK(OFFSET('12. SEGUIMIENTO 2027'!$P$14,INT((ROW()-13)/2),0)),"",OFFSET('12. SEGUIMIENTO 2027'!$P$14,INT((ROW()-13)/2),0)),IF(ISBLANK(OFFSET('9. METAS'!$X$20,INT((ROW()-14)/2),0)),"",OFFSET('9. METAS'!$X$20,INT((ROW()-14)/2),0)))</f>
        <v/>
      </c>
      <c r="M91" s="196" t="str">
        <f ca="1">IF(MOD(ROW()-13,2)=0,IF(ISBLANK(OFFSET('12. SEGUIMIENTO 2027'!$Q$14,INT((ROW()-13)/2),0)),"",OFFSET('12. SEGUIMIENTO 2027'!$Q$14,INT((ROW()-13)/2),0)),IF(ISBLANK(OFFSET('9. METAS'!$Y$20,INT((ROW()-14)/2),0)),"",OFFSET('9. METAS'!$Y$20,INT((ROW()-14)/2),0)))</f>
        <v/>
      </c>
      <c r="N91" s="742" t="str">
        <f t="shared" ref="N91" ca="1" si="74">IFERROR(J91/J92,"ND")</f>
        <v>ND</v>
      </c>
      <c r="O91" s="738" t="str">
        <f t="shared" ref="O91" ca="1" si="75">IFERROR(((J91)/H91),"ND")</f>
        <v>ND</v>
      </c>
      <c r="P91" s="726"/>
    </row>
    <row r="92" spans="3:16">
      <c r="C92" s="760"/>
      <c r="D92" s="756"/>
      <c r="E92" s="756"/>
      <c r="F92" s="754"/>
      <c r="G92" s="751"/>
      <c r="H92" s="817"/>
      <c r="I92" s="745"/>
      <c r="J92" s="194" t="str">
        <f ca="1">IF(MOD(ROW()-13,2)=0,IF(ISBLANK(OFFSET('12. SEGUIMIENTO 2027'!$N$14,INT((ROW()-13)/2),0)),"",OFFSET('12. SEGUIMIENTO 2027'!$N$14,INT((ROW()-13)/2),0)),IF(ISBLANK(OFFSET('9. METAS'!$V$20,INT((ROW()-14)/2),0)),"",OFFSET('9. METAS'!$V$20,INT((ROW()-14)/2),0)))</f>
        <v/>
      </c>
      <c r="K92" s="195" t="str">
        <f ca="1">IF(MOD(ROW()-13,2)=0,IF(ISBLANK(OFFSET('12. SEGUIMIENTO 2027'!$O$14,INT((ROW()-13)/2),0)),"",OFFSET('12. SEGUIMIENTO 2027'!$O$14,INT((ROW()-13)/2),0)),IF(ISBLANK(OFFSET('9. METAS'!$W$20,INT((ROW()-14)/2),0)),"",OFFSET('9. METAS'!$W$20,INT((ROW()-14)/2),0)))</f>
        <v/>
      </c>
      <c r="L92" s="195" t="str">
        <f ca="1">IF(MOD(ROW()-13,2)=0,IF(ISBLANK(OFFSET('12. SEGUIMIENTO 2027'!$P$14,INT((ROW()-13)/2),0)),"",OFFSET('12. SEGUIMIENTO 2027'!$P$14,INT((ROW()-13)/2),0)),IF(ISBLANK(OFFSET('9. METAS'!$X$20,INT((ROW()-14)/2),0)),"",OFFSET('9. METAS'!$X$20,INT((ROW()-14)/2),0)))</f>
        <v/>
      </c>
      <c r="M92" s="196" t="str">
        <f ca="1">IF(MOD(ROW()-13,2)=0,IF(ISBLANK(OFFSET('12. SEGUIMIENTO 2027'!$Q$14,INT((ROW()-13)/2),0)),"",OFFSET('12. SEGUIMIENTO 2027'!$Q$14,INT((ROW()-13)/2),0)),IF(ISBLANK(OFFSET('9. METAS'!$Y$20,INT((ROW()-14)/2),0)),"",OFFSET('9. METAS'!$Y$20,INT((ROW()-14)/2),0)))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817" t="str">
        <f ca="1">IF(ISBLANK(OFFSET('9. METAS'!$M$20,INT((ROW()-13)/2),0)),"",OFFSET('9. METAS'!$M$20,INT((ROW()-13)/2),0))</f>
        <v/>
      </c>
      <c r="I93" s="744"/>
      <c r="J93" s="194" t="str">
        <f ca="1">IF(MOD(ROW()-13,2)=0,IF(ISBLANK(OFFSET('12. SEGUIMIENTO 2027'!$N$14,INT((ROW()-13)/2),0)),"",OFFSET('12. SEGUIMIENTO 2027'!$N$14,INT((ROW()-13)/2),0)),IF(ISBLANK(OFFSET('9. METAS'!$V$20,INT((ROW()-14)/2),0)),"",OFFSET('9. METAS'!$V$20,INT((ROW()-14)/2),0)))</f>
        <v/>
      </c>
      <c r="K93" s="195" t="str">
        <f ca="1">IF(MOD(ROW()-13,2)=0,IF(ISBLANK(OFFSET('12. SEGUIMIENTO 2027'!$O$14,INT((ROW()-13)/2),0)),"",OFFSET('12. SEGUIMIENTO 2027'!$O$14,INT((ROW()-13)/2),0)),IF(ISBLANK(OFFSET('9. METAS'!$W$20,INT((ROW()-14)/2),0)),"",OFFSET('9. METAS'!$W$20,INT((ROW()-14)/2),0)))</f>
        <v/>
      </c>
      <c r="L93" s="195" t="str">
        <f ca="1">IF(MOD(ROW()-13,2)=0,IF(ISBLANK(OFFSET('12. SEGUIMIENTO 2027'!$P$14,INT((ROW()-13)/2),0)),"",OFFSET('12. SEGUIMIENTO 2027'!$P$14,INT((ROW()-13)/2),0)),IF(ISBLANK(OFFSET('9. METAS'!$X$20,INT((ROW()-14)/2),0)),"",OFFSET('9. METAS'!$X$20,INT((ROW()-14)/2),0)))</f>
        <v/>
      </c>
      <c r="M93" s="196" t="str">
        <f ca="1">IF(MOD(ROW()-13,2)=0,IF(ISBLANK(OFFSET('12. SEGUIMIENTO 2027'!$Q$14,INT((ROW()-13)/2),0)),"",OFFSET('12. SEGUIMIENTO 2027'!$Q$14,INT((ROW()-13)/2),0)),IF(ISBLANK(OFFSET('9. METAS'!$Y$20,INT((ROW()-14)/2),0)),"",OFFSET('9. METAS'!$Y$20,INT((ROW()-14)/2),0)))</f>
        <v/>
      </c>
      <c r="N93" s="742" t="str">
        <f t="shared" ref="N93" ca="1" si="76">IFERROR(J93/J94,"ND")</f>
        <v>ND</v>
      </c>
      <c r="O93" s="738" t="str">
        <f t="shared" ref="O93" ca="1" si="77">IFERROR(((J93)/H93),"ND")</f>
        <v>ND</v>
      </c>
      <c r="P93" s="726"/>
    </row>
    <row r="94" spans="3:16">
      <c r="C94" s="760"/>
      <c r="D94" s="756"/>
      <c r="E94" s="756"/>
      <c r="F94" s="754"/>
      <c r="G94" s="751"/>
      <c r="H94" s="817"/>
      <c r="I94" s="745"/>
      <c r="J94" s="194" t="str">
        <f ca="1">IF(MOD(ROW()-13,2)=0,IF(ISBLANK(OFFSET('12. SEGUIMIENTO 2027'!$N$14,INT((ROW()-13)/2),0)),"",OFFSET('12. SEGUIMIENTO 2027'!$N$14,INT((ROW()-13)/2),0)),IF(ISBLANK(OFFSET('9. METAS'!$V$20,INT((ROW()-14)/2),0)),"",OFFSET('9. METAS'!$V$20,INT((ROW()-14)/2),0)))</f>
        <v/>
      </c>
      <c r="K94" s="195" t="str">
        <f ca="1">IF(MOD(ROW()-13,2)=0,IF(ISBLANK(OFFSET('12. SEGUIMIENTO 2027'!$O$14,INT((ROW()-13)/2),0)),"",OFFSET('12. SEGUIMIENTO 2027'!$O$14,INT((ROW()-13)/2),0)),IF(ISBLANK(OFFSET('9. METAS'!$W$20,INT((ROW()-14)/2),0)),"",OFFSET('9. METAS'!$W$20,INT((ROW()-14)/2),0)))</f>
        <v/>
      </c>
      <c r="L94" s="195" t="str">
        <f ca="1">IF(MOD(ROW()-13,2)=0,IF(ISBLANK(OFFSET('12. SEGUIMIENTO 2027'!$P$14,INT((ROW()-13)/2),0)),"",OFFSET('12. SEGUIMIENTO 2027'!$P$14,INT((ROW()-13)/2),0)),IF(ISBLANK(OFFSET('9. METAS'!$X$20,INT((ROW()-14)/2),0)),"",OFFSET('9. METAS'!$X$20,INT((ROW()-14)/2),0)))</f>
        <v/>
      </c>
      <c r="M94" s="196" t="str">
        <f ca="1">IF(MOD(ROW()-13,2)=0,IF(ISBLANK(OFFSET('12. SEGUIMIENTO 2027'!$Q$14,INT((ROW()-13)/2),0)),"",OFFSET('12. SEGUIMIENTO 2027'!$Q$14,INT((ROW()-13)/2),0)),IF(ISBLANK(OFFSET('9. METAS'!$Y$20,INT((ROW()-14)/2),0)),"",OFFSET('9. METAS'!$Y$20,INT((ROW()-14)/2),0)))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817" t="str">
        <f ca="1">IF(ISBLANK(OFFSET('9. METAS'!$M$20,INT((ROW()-13)/2),0)),"",OFFSET('9. METAS'!$M$20,INT((ROW()-13)/2),0))</f>
        <v/>
      </c>
      <c r="I95" s="744"/>
      <c r="J95" s="194" t="str">
        <f ca="1">IF(MOD(ROW()-13,2)=0,IF(ISBLANK(OFFSET('12. SEGUIMIENTO 2027'!$N$14,INT((ROW()-13)/2),0)),"",OFFSET('12. SEGUIMIENTO 2027'!$N$14,INT((ROW()-13)/2),0)),IF(ISBLANK(OFFSET('9. METAS'!$V$20,INT((ROW()-14)/2),0)),"",OFFSET('9. METAS'!$V$20,INT((ROW()-14)/2),0)))</f>
        <v/>
      </c>
      <c r="K95" s="195" t="str">
        <f ca="1">IF(MOD(ROW()-13,2)=0,IF(ISBLANK(OFFSET('12. SEGUIMIENTO 2027'!$O$14,INT((ROW()-13)/2),0)),"",OFFSET('12. SEGUIMIENTO 2027'!$O$14,INT((ROW()-13)/2),0)),IF(ISBLANK(OFFSET('9. METAS'!$W$20,INT((ROW()-14)/2),0)),"",OFFSET('9. METAS'!$W$20,INT((ROW()-14)/2),0)))</f>
        <v/>
      </c>
      <c r="L95" s="195" t="str">
        <f ca="1">IF(MOD(ROW()-13,2)=0,IF(ISBLANK(OFFSET('12. SEGUIMIENTO 2027'!$P$14,INT((ROW()-13)/2),0)),"",OFFSET('12. SEGUIMIENTO 2027'!$P$14,INT((ROW()-13)/2),0)),IF(ISBLANK(OFFSET('9. METAS'!$X$20,INT((ROW()-14)/2),0)),"",OFFSET('9. METAS'!$X$20,INT((ROW()-14)/2),0)))</f>
        <v/>
      </c>
      <c r="M95" s="196" t="str">
        <f ca="1">IF(MOD(ROW()-13,2)=0,IF(ISBLANK(OFFSET('12. SEGUIMIENTO 2027'!$Q$14,INT((ROW()-13)/2),0)),"",OFFSET('12. SEGUIMIENTO 2027'!$Q$14,INT((ROW()-13)/2),0)),IF(ISBLANK(OFFSET('9. METAS'!$Y$20,INT((ROW()-14)/2),0)),"",OFFSET('9. METAS'!$Y$20,INT((ROW()-14)/2),0)))</f>
        <v/>
      </c>
      <c r="N95" s="742" t="str">
        <f t="shared" ref="N95" ca="1" si="78">IFERROR(J95/J96,"ND")</f>
        <v>ND</v>
      </c>
      <c r="O95" s="738" t="str">
        <f t="shared" ref="O95" ca="1" si="79">IFERROR(((J95)/H95),"ND")</f>
        <v>ND</v>
      </c>
      <c r="P95" s="726"/>
    </row>
    <row r="96" spans="3:16">
      <c r="C96" s="760"/>
      <c r="D96" s="756"/>
      <c r="E96" s="756"/>
      <c r="F96" s="754"/>
      <c r="G96" s="751"/>
      <c r="H96" s="817"/>
      <c r="I96" s="745"/>
      <c r="J96" s="194" t="str">
        <f ca="1">IF(MOD(ROW()-13,2)=0,IF(ISBLANK(OFFSET('12. SEGUIMIENTO 2027'!$N$14,INT((ROW()-13)/2),0)),"",OFFSET('12. SEGUIMIENTO 2027'!$N$14,INT((ROW()-13)/2),0)),IF(ISBLANK(OFFSET('9. METAS'!$V$20,INT((ROW()-14)/2),0)),"",OFFSET('9. METAS'!$V$20,INT((ROW()-14)/2),0)))</f>
        <v/>
      </c>
      <c r="K96" s="195" t="str">
        <f ca="1">IF(MOD(ROW()-13,2)=0,IF(ISBLANK(OFFSET('12. SEGUIMIENTO 2027'!$O$14,INT((ROW()-13)/2),0)),"",OFFSET('12. SEGUIMIENTO 2027'!$O$14,INT((ROW()-13)/2),0)),IF(ISBLANK(OFFSET('9. METAS'!$W$20,INT((ROW()-14)/2),0)),"",OFFSET('9. METAS'!$W$20,INT((ROW()-14)/2),0)))</f>
        <v/>
      </c>
      <c r="L96" s="195" t="str">
        <f ca="1">IF(MOD(ROW()-13,2)=0,IF(ISBLANK(OFFSET('12. SEGUIMIENTO 2027'!$P$14,INT((ROW()-13)/2),0)),"",OFFSET('12. SEGUIMIENTO 2027'!$P$14,INT((ROW()-13)/2),0)),IF(ISBLANK(OFFSET('9. METAS'!$X$20,INT((ROW()-14)/2),0)),"",OFFSET('9. METAS'!$X$20,INT((ROW()-14)/2),0)))</f>
        <v/>
      </c>
      <c r="M96" s="196" t="str">
        <f ca="1">IF(MOD(ROW()-13,2)=0,IF(ISBLANK(OFFSET('12. SEGUIMIENTO 2027'!$Q$14,INT((ROW()-13)/2),0)),"",OFFSET('12. SEGUIMIENTO 2027'!$Q$14,INT((ROW()-13)/2),0)),IF(ISBLANK(OFFSET('9. METAS'!$Y$20,INT((ROW()-14)/2),0)),"",OFFSET('9. METAS'!$Y$20,INT((ROW()-14)/2),0)))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817" t="str">
        <f ca="1">IF(ISBLANK(OFFSET('9. METAS'!$M$20,INT((ROW()-13)/2),0)),"",OFFSET('9. METAS'!$M$20,INT((ROW()-13)/2),0))</f>
        <v/>
      </c>
      <c r="I97" s="744"/>
      <c r="J97" s="194" t="str">
        <f ca="1">IF(MOD(ROW()-13,2)=0,IF(ISBLANK(OFFSET('12. SEGUIMIENTO 2027'!$N$14,INT((ROW()-13)/2),0)),"",OFFSET('12. SEGUIMIENTO 2027'!$N$14,INT((ROW()-13)/2),0)),IF(ISBLANK(OFFSET('9. METAS'!$V$20,INT((ROW()-14)/2),0)),"",OFFSET('9. METAS'!$V$20,INT((ROW()-14)/2),0)))</f>
        <v/>
      </c>
      <c r="K97" s="195" t="str">
        <f ca="1">IF(MOD(ROW()-13,2)=0,IF(ISBLANK(OFFSET('12. SEGUIMIENTO 2027'!$O$14,INT((ROW()-13)/2),0)),"",OFFSET('12. SEGUIMIENTO 2027'!$O$14,INT((ROW()-13)/2),0)),IF(ISBLANK(OFFSET('9. METAS'!$W$20,INT((ROW()-14)/2),0)),"",OFFSET('9. METAS'!$W$20,INT((ROW()-14)/2),0)))</f>
        <v/>
      </c>
      <c r="L97" s="195" t="str">
        <f ca="1">IF(MOD(ROW()-13,2)=0,IF(ISBLANK(OFFSET('12. SEGUIMIENTO 2027'!$P$14,INT((ROW()-13)/2),0)),"",OFFSET('12. SEGUIMIENTO 2027'!$P$14,INT((ROW()-13)/2),0)),IF(ISBLANK(OFFSET('9. METAS'!$X$20,INT((ROW()-14)/2),0)),"",OFFSET('9. METAS'!$X$20,INT((ROW()-14)/2),0)))</f>
        <v/>
      </c>
      <c r="M97" s="196" t="str">
        <f ca="1">IF(MOD(ROW()-13,2)=0,IF(ISBLANK(OFFSET('12. SEGUIMIENTO 2027'!$Q$14,INT((ROW()-13)/2),0)),"",OFFSET('12. SEGUIMIENTO 2027'!$Q$14,INT((ROW()-13)/2),0)),IF(ISBLANK(OFFSET('9. METAS'!$Y$20,INT((ROW()-14)/2),0)),"",OFFSET('9. METAS'!$Y$20,INT((ROW()-14)/2),0)))</f>
        <v/>
      </c>
      <c r="N97" s="742" t="str">
        <f t="shared" ref="N97" ca="1" si="80">IFERROR(J97/J98,"ND")</f>
        <v>ND</v>
      </c>
      <c r="O97" s="738" t="str">
        <f t="shared" ref="O97" ca="1" si="81">IFERROR(((J97)/H97),"ND")</f>
        <v>ND</v>
      </c>
      <c r="P97" s="726"/>
    </row>
    <row r="98" spans="3:16">
      <c r="C98" s="760"/>
      <c r="D98" s="756"/>
      <c r="E98" s="756"/>
      <c r="F98" s="754"/>
      <c r="G98" s="751"/>
      <c r="H98" s="817"/>
      <c r="I98" s="745"/>
      <c r="J98" s="194" t="str">
        <f ca="1">IF(MOD(ROW()-13,2)=0,IF(ISBLANK(OFFSET('12. SEGUIMIENTO 2027'!$N$14,INT((ROW()-13)/2),0)),"",OFFSET('12. SEGUIMIENTO 2027'!$N$14,INT((ROW()-13)/2),0)),IF(ISBLANK(OFFSET('9. METAS'!$V$20,INT((ROW()-14)/2),0)),"",OFFSET('9. METAS'!$V$20,INT((ROW()-14)/2),0)))</f>
        <v/>
      </c>
      <c r="K98" s="195" t="str">
        <f ca="1">IF(MOD(ROW()-13,2)=0,IF(ISBLANK(OFFSET('12. SEGUIMIENTO 2027'!$O$14,INT((ROW()-13)/2),0)),"",OFFSET('12. SEGUIMIENTO 2027'!$O$14,INT((ROW()-13)/2),0)),IF(ISBLANK(OFFSET('9. METAS'!$W$20,INT((ROW()-14)/2),0)),"",OFFSET('9. METAS'!$W$20,INT((ROW()-14)/2),0)))</f>
        <v/>
      </c>
      <c r="L98" s="195" t="str">
        <f ca="1">IF(MOD(ROW()-13,2)=0,IF(ISBLANK(OFFSET('12. SEGUIMIENTO 2027'!$P$14,INT((ROW()-13)/2),0)),"",OFFSET('12. SEGUIMIENTO 2027'!$P$14,INT((ROW()-13)/2),0)),IF(ISBLANK(OFFSET('9. METAS'!$X$20,INT((ROW()-14)/2),0)),"",OFFSET('9. METAS'!$X$20,INT((ROW()-14)/2),0)))</f>
        <v/>
      </c>
      <c r="M98" s="196" t="str">
        <f ca="1">IF(MOD(ROW()-13,2)=0,IF(ISBLANK(OFFSET('12. SEGUIMIENTO 2027'!$Q$14,INT((ROW()-13)/2),0)),"",OFFSET('12. SEGUIMIENTO 2027'!$Q$14,INT((ROW()-13)/2),0)),IF(ISBLANK(OFFSET('9. METAS'!$Y$20,INT((ROW()-14)/2),0)),"",OFFSET('9. METAS'!$Y$20,INT((ROW()-14)/2),0)))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817" t="str">
        <f ca="1">IF(ISBLANK(OFFSET('9. METAS'!$M$20,INT((ROW()-13)/2),0)),"",OFFSET('9. METAS'!$M$20,INT((ROW()-13)/2),0))</f>
        <v/>
      </c>
      <c r="I99" s="744"/>
      <c r="J99" s="194" t="str">
        <f ca="1">IF(MOD(ROW()-13,2)=0,IF(ISBLANK(OFFSET('12. SEGUIMIENTO 2027'!$N$14,INT((ROW()-13)/2),0)),"",OFFSET('12. SEGUIMIENTO 2027'!$N$14,INT((ROW()-13)/2),0)),IF(ISBLANK(OFFSET('9. METAS'!$V$20,INT((ROW()-14)/2),0)),"",OFFSET('9. METAS'!$V$20,INT((ROW()-14)/2),0)))</f>
        <v/>
      </c>
      <c r="K99" s="195" t="str">
        <f ca="1">IF(MOD(ROW()-13,2)=0,IF(ISBLANK(OFFSET('12. SEGUIMIENTO 2027'!$O$14,INT((ROW()-13)/2),0)),"",OFFSET('12. SEGUIMIENTO 2027'!$O$14,INT((ROW()-13)/2),0)),IF(ISBLANK(OFFSET('9. METAS'!$W$20,INT((ROW()-14)/2),0)),"",OFFSET('9. METAS'!$W$20,INT((ROW()-14)/2),0)))</f>
        <v/>
      </c>
      <c r="L99" s="195" t="str">
        <f ca="1">IF(MOD(ROW()-13,2)=0,IF(ISBLANK(OFFSET('12. SEGUIMIENTO 2027'!$P$14,INT((ROW()-13)/2),0)),"",OFFSET('12. SEGUIMIENTO 2027'!$P$14,INT((ROW()-13)/2),0)),IF(ISBLANK(OFFSET('9. METAS'!$X$20,INT((ROW()-14)/2),0)),"",OFFSET('9. METAS'!$X$20,INT((ROW()-14)/2),0)))</f>
        <v/>
      </c>
      <c r="M99" s="196" t="str">
        <f ca="1">IF(MOD(ROW()-13,2)=0,IF(ISBLANK(OFFSET('12. SEGUIMIENTO 2027'!$Q$14,INT((ROW()-13)/2),0)),"",OFFSET('12. SEGUIMIENTO 2027'!$Q$14,INT((ROW()-13)/2),0)),IF(ISBLANK(OFFSET('9. METAS'!$Y$20,INT((ROW()-14)/2),0)),"",OFFSET('9. METAS'!$Y$20,INT((ROW()-14)/2),0)))</f>
        <v/>
      </c>
      <c r="N99" s="742" t="str">
        <f t="shared" ref="N99" ca="1" si="82">IFERROR(J99/J100,"ND")</f>
        <v>ND</v>
      </c>
      <c r="O99" s="738" t="str">
        <f t="shared" ref="O99" ca="1" si="83">IFERROR(((J99)/H99),"ND")</f>
        <v>ND</v>
      </c>
      <c r="P99" s="726"/>
    </row>
    <row r="100" spans="3:16">
      <c r="C100" s="760"/>
      <c r="D100" s="756"/>
      <c r="E100" s="756"/>
      <c r="F100" s="754"/>
      <c r="G100" s="751"/>
      <c r="H100" s="817"/>
      <c r="I100" s="745"/>
      <c r="J100" s="194" t="str">
        <f ca="1">IF(MOD(ROW()-13,2)=0,IF(ISBLANK(OFFSET('12. SEGUIMIENTO 2027'!$N$14,INT((ROW()-13)/2),0)),"",OFFSET('12. SEGUIMIENTO 2027'!$N$14,INT((ROW()-13)/2),0)),IF(ISBLANK(OFFSET('9. METAS'!$V$20,INT((ROW()-14)/2),0)),"",OFFSET('9. METAS'!$V$20,INT((ROW()-14)/2),0)))</f>
        <v/>
      </c>
      <c r="K100" s="195" t="str">
        <f ca="1">IF(MOD(ROW()-13,2)=0,IF(ISBLANK(OFFSET('12. SEGUIMIENTO 2027'!$O$14,INT((ROW()-13)/2),0)),"",OFFSET('12. SEGUIMIENTO 2027'!$O$14,INT((ROW()-13)/2),0)),IF(ISBLANK(OFFSET('9. METAS'!$W$20,INT((ROW()-14)/2),0)),"",OFFSET('9. METAS'!$W$20,INT((ROW()-14)/2),0)))</f>
        <v/>
      </c>
      <c r="L100" s="195" t="str">
        <f ca="1">IF(MOD(ROW()-13,2)=0,IF(ISBLANK(OFFSET('12. SEGUIMIENTO 2027'!$P$14,INT((ROW()-13)/2),0)),"",OFFSET('12. SEGUIMIENTO 2027'!$P$14,INT((ROW()-13)/2),0)),IF(ISBLANK(OFFSET('9. METAS'!$X$20,INT((ROW()-14)/2),0)),"",OFFSET('9. METAS'!$X$20,INT((ROW()-14)/2),0)))</f>
        <v/>
      </c>
      <c r="M100" s="196" t="str">
        <f ca="1">IF(MOD(ROW()-13,2)=0,IF(ISBLANK(OFFSET('12. SEGUIMIENTO 2027'!$Q$14,INT((ROW()-13)/2),0)),"",OFFSET('12. SEGUIMIENTO 2027'!$Q$14,INT((ROW()-13)/2),0)),IF(ISBLANK(OFFSET('9. METAS'!$Y$20,INT((ROW()-14)/2),0)),"",OFFSET('9. METAS'!$Y$20,INT((ROW()-14)/2),0)))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817" t="str">
        <f ca="1">IF(ISBLANK(OFFSET('9. METAS'!$M$20,INT((ROW()-13)/2),0)),"",OFFSET('9. METAS'!$M$20,INT((ROW()-13)/2),0))</f>
        <v/>
      </c>
      <c r="I101" s="744"/>
      <c r="J101" s="194" t="str">
        <f ca="1">IF(MOD(ROW()-13,2)=0,IF(ISBLANK(OFFSET('12. SEGUIMIENTO 2027'!$N$14,INT((ROW()-13)/2),0)),"",OFFSET('12. SEGUIMIENTO 2027'!$N$14,INT((ROW()-13)/2),0)),IF(ISBLANK(OFFSET('9. METAS'!$V$20,INT((ROW()-14)/2),0)),"",OFFSET('9. METAS'!$V$20,INT((ROW()-14)/2),0)))</f>
        <v/>
      </c>
      <c r="K101" s="195" t="str">
        <f ca="1">IF(MOD(ROW()-13,2)=0,IF(ISBLANK(OFFSET('12. SEGUIMIENTO 2027'!$O$14,INT((ROW()-13)/2),0)),"",OFFSET('12. SEGUIMIENTO 2027'!$O$14,INT((ROW()-13)/2),0)),IF(ISBLANK(OFFSET('9. METAS'!$W$20,INT((ROW()-14)/2),0)),"",OFFSET('9. METAS'!$W$20,INT((ROW()-14)/2),0)))</f>
        <v/>
      </c>
      <c r="L101" s="195" t="str">
        <f ca="1">IF(MOD(ROW()-13,2)=0,IF(ISBLANK(OFFSET('12. SEGUIMIENTO 2027'!$P$14,INT((ROW()-13)/2),0)),"",OFFSET('12. SEGUIMIENTO 2027'!$P$14,INT((ROW()-13)/2),0)),IF(ISBLANK(OFFSET('9. METAS'!$X$20,INT((ROW()-14)/2),0)),"",OFFSET('9. METAS'!$X$20,INT((ROW()-14)/2),0)))</f>
        <v/>
      </c>
      <c r="M101" s="196" t="str">
        <f ca="1">IF(MOD(ROW()-13,2)=0,IF(ISBLANK(OFFSET('12. SEGUIMIENTO 2027'!$Q$14,INT((ROW()-13)/2),0)),"",OFFSET('12. SEGUIMIENTO 2027'!$Q$14,INT((ROW()-13)/2),0)),IF(ISBLANK(OFFSET('9. METAS'!$Y$20,INT((ROW()-14)/2),0)),"",OFFSET('9. METAS'!$Y$20,INT((ROW()-14)/2),0)))</f>
        <v/>
      </c>
      <c r="N101" s="742" t="str">
        <f t="shared" ref="N101" ca="1" si="84">IFERROR(J101/J102,"ND")</f>
        <v>ND</v>
      </c>
      <c r="O101" s="738" t="str">
        <f t="shared" ref="O101" ca="1" si="85">IFERROR(((J101)/H101),"ND")</f>
        <v>ND</v>
      </c>
      <c r="P101" s="726"/>
    </row>
    <row r="102" spans="3:16">
      <c r="C102" s="760"/>
      <c r="D102" s="756"/>
      <c r="E102" s="756"/>
      <c r="F102" s="754"/>
      <c r="G102" s="751"/>
      <c r="H102" s="817"/>
      <c r="I102" s="745"/>
      <c r="J102" s="194" t="str">
        <f ca="1">IF(MOD(ROW()-13,2)=0,IF(ISBLANK(OFFSET('12. SEGUIMIENTO 2027'!$N$14,INT((ROW()-13)/2),0)),"",OFFSET('12. SEGUIMIENTO 2027'!$N$14,INT((ROW()-13)/2),0)),IF(ISBLANK(OFFSET('9. METAS'!$V$20,INT((ROW()-14)/2),0)),"",OFFSET('9. METAS'!$V$20,INT((ROW()-14)/2),0)))</f>
        <v/>
      </c>
      <c r="K102" s="195" t="str">
        <f ca="1">IF(MOD(ROW()-13,2)=0,IF(ISBLANK(OFFSET('12. SEGUIMIENTO 2027'!$O$14,INT((ROW()-13)/2),0)),"",OFFSET('12. SEGUIMIENTO 2027'!$O$14,INT((ROW()-13)/2),0)),IF(ISBLANK(OFFSET('9. METAS'!$W$20,INT((ROW()-14)/2),0)),"",OFFSET('9. METAS'!$W$20,INT((ROW()-14)/2),0)))</f>
        <v/>
      </c>
      <c r="L102" s="195" t="str">
        <f ca="1">IF(MOD(ROW()-13,2)=0,IF(ISBLANK(OFFSET('12. SEGUIMIENTO 2027'!$P$14,INT((ROW()-13)/2),0)),"",OFFSET('12. SEGUIMIENTO 2027'!$P$14,INT((ROW()-13)/2),0)),IF(ISBLANK(OFFSET('9. METAS'!$X$20,INT((ROW()-14)/2),0)),"",OFFSET('9. METAS'!$X$20,INT((ROW()-14)/2),0)))</f>
        <v/>
      </c>
      <c r="M102" s="196" t="str">
        <f ca="1">IF(MOD(ROW()-13,2)=0,IF(ISBLANK(OFFSET('12. SEGUIMIENTO 2027'!$Q$14,INT((ROW()-13)/2),0)),"",OFFSET('12. SEGUIMIENTO 2027'!$Q$14,INT((ROW()-13)/2),0)),IF(ISBLANK(OFFSET('9. METAS'!$Y$20,INT((ROW()-14)/2),0)),"",OFFSET('9. METAS'!$Y$20,INT((ROW()-14)/2),0)))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817" t="str">
        <f ca="1">IF(ISBLANK(OFFSET('9. METAS'!$M$20,INT((ROW()-13)/2),0)),"",OFFSET('9. METAS'!$M$20,INT((ROW()-13)/2),0))</f>
        <v/>
      </c>
      <c r="I103" s="744"/>
      <c r="J103" s="194" t="str">
        <f ca="1">IF(MOD(ROW()-13,2)=0,IF(ISBLANK(OFFSET('12. SEGUIMIENTO 2027'!$N$14,INT((ROW()-13)/2),0)),"",OFFSET('12. SEGUIMIENTO 2027'!$N$14,INT((ROW()-13)/2),0)),IF(ISBLANK(OFFSET('9. METAS'!$V$20,INT((ROW()-14)/2),0)),"",OFFSET('9. METAS'!$V$20,INT((ROW()-14)/2),0)))</f>
        <v/>
      </c>
      <c r="K103" s="195" t="str">
        <f ca="1">IF(MOD(ROW()-13,2)=0,IF(ISBLANK(OFFSET('12. SEGUIMIENTO 2027'!$O$14,INT((ROW()-13)/2),0)),"",OFFSET('12. SEGUIMIENTO 2027'!$O$14,INT((ROW()-13)/2),0)),IF(ISBLANK(OFFSET('9. METAS'!$W$20,INT((ROW()-14)/2),0)),"",OFFSET('9. METAS'!$W$20,INT((ROW()-14)/2),0)))</f>
        <v/>
      </c>
      <c r="L103" s="195" t="str">
        <f ca="1">IF(MOD(ROW()-13,2)=0,IF(ISBLANK(OFFSET('12. SEGUIMIENTO 2027'!$P$14,INT((ROW()-13)/2),0)),"",OFFSET('12. SEGUIMIENTO 2027'!$P$14,INT((ROW()-13)/2),0)),IF(ISBLANK(OFFSET('9. METAS'!$X$20,INT((ROW()-14)/2),0)),"",OFFSET('9. METAS'!$X$20,INT((ROW()-14)/2),0)))</f>
        <v/>
      </c>
      <c r="M103" s="196" t="str">
        <f ca="1">IF(MOD(ROW()-13,2)=0,IF(ISBLANK(OFFSET('12. SEGUIMIENTO 2027'!$Q$14,INT((ROW()-13)/2),0)),"",OFFSET('12. SEGUIMIENTO 2027'!$Q$14,INT((ROW()-13)/2),0)),IF(ISBLANK(OFFSET('9. METAS'!$Y$20,INT((ROW()-14)/2),0)),"",OFFSET('9. METAS'!$Y$20,INT((ROW()-14)/2),0)))</f>
        <v/>
      </c>
      <c r="N103" s="742" t="str">
        <f t="shared" ref="N103" ca="1" si="86">IFERROR(J103/J104,"ND")</f>
        <v>ND</v>
      </c>
      <c r="O103" s="738" t="str">
        <f t="shared" ref="O103" ca="1" si="87">IFERROR(((J103)/H103),"ND")</f>
        <v>ND</v>
      </c>
      <c r="P103" s="726"/>
    </row>
    <row r="104" spans="3:16">
      <c r="C104" s="760"/>
      <c r="D104" s="756"/>
      <c r="E104" s="756"/>
      <c r="F104" s="754"/>
      <c r="G104" s="751"/>
      <c r="H104" s="817"/>
      <c r="I104" s="745"/>
      <c r="J104" s="194" t="str">
        <f ca="1">IF(MOD(ROW()-13,2)=0,IF(ISBLANK(OFFSET('12. SEGUIMIENTO 2027'!$N$14,INT((ROW()-13)/2),0)),"",OFFSET('12. SEGUIMIENTO 2027'!$N$14,INT((ROW()-13)/2),0)),IF(ISBLANK(OFFSET('9. METAS'!$V$20,INT((ROW()-14)/2),0)),"",OFFSET('9. METAS'!$V$20,INT((ROW()-14)/2),0)))</f>
        <v/>
      </c>
      <c r="K104" s="195" t="str">
        <f ca="1">IF(MOD(ROW()-13,2)=0,IF(ISBLANK(OFFSET('12. SEGUIMIENTO 2027'!$O$14,INT((ROW()-13)/2),0)),"",OFFSET('12. SEGUIMIENTO 2027'!$O$14,INT((ROW()-13)/2),0)),IF(ISBLANK(OFFSET('9. METAS'!$W$20,INT((ROW()-14)/2),0)),"",OFFSET('9. METAS'!$W$20,INT((ROW()-14)/2),0)))</f>
        <v/>
      </c>
      <c r="L104" s="195" t="str">
        <f ca="1">IF(MOD(ROW()-13,2)=0,IF(ISBLANK(OFFSET('12. SEGUIMIENTO 2027'!$P$14,INT((ROW()-13)/2),0)),"",OFFSET('12. SEGUIMIENTO 2027'!$P$14,INT((ROW()-13)/2),0)),IF(ISBLANK(OFFSET('9. METAS'!$X$20,INT((ROW()-14)/2),0)),"",OFFSET('9. METAS'!$X$20,INT((ROW()-14)/2),0)))</f>
        <v/>
      </c>
      <c r="M104" s="196" t="str">
        <f ca="1">IF(MOD(ROW()-13,2)=0,IF(ISBLANK(OFFSET('12. SEGUIMIENTO 2027'!$Q$14,INT((ROW()-13)/2),0)),"",OFFSET('12. SEGUIMIENTO 2027'!$Q$14,INT((ROW()-13)/2),0)),IF(ISBLANK(OFFSET('9. METAS'!$Y$20,INT((ROW()-14)/2),0)),"",OFFSET('9. METAS'!$Y$20,INT((ROW()-14)/2),0)))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817" t="str">
        <f ca="1">IF(ISBLANK(OFFSET('9. METAS'!$M$20,INT((ROW()-13)/2),0)),"",OFFSET('9. METAS'!$M$20,INT((ROW()-13)/2),0))</f>
        <v/>
      </c>
      <c r="I105" s="744"/>
      <c r="J105" s="194" t="str">
        <f ca="1">IF(MOD(ROW()-13,2)=0,IF(ISBLANK(OFFSET('12. SEGUIMIENTO 2027'!$N$14,INT((ROW()-13)/2),0)),"",OFFSET('12. SEGUIMIENTO 2027'!$N$14,INT((ROW()-13)/2),0)),IF(ISBLANK(OFFSET('9. METAS'!$V$20,INT((ROW()-14)/2),0)),"",OFFSET('9. METAS'!$V$20,INT((ROW()-14)/2),0)))</f>
        <v/>
      </c>
      <c r="K105" s="195" t="str">
        <f ca="1">IF(MOD(ROW()-13,2)=0,IF(ISBLANK(OFFSET('12. SEGUIMIENTO 2027'!$O$14,INT((ROW()-13)/2),0)),"",OFFSET('12. SEGUIMIENTO 2027'!$O$14,INT((ROW()-13)/2),0)),IF(ISBLANK(OFFSET('9. METAS'!$W$20,INT((ROW()-14)/2),0)),"",OFFSET('9. METAS'!$W$20,INT((ROW()-14)/2),0)))</f>
        <v/>
      </c>
      <c r="L105" s="195" t="str">
        <f ca="1">IF(MOD(ROW()-13,2)=0,IF(ISBLANK(OFFSET('12. SEGUIMIENTO 2027'!$P$14,INT((ROW()-13)/2),0)),"",OFFSET('12. SEGUIMIENTO 2027'!$P$14,INT((ROW()-13)/2),0)),IF(ISBLANK(OFFSET('9. METAS'!$X$20,INT((ROW()-14)/2),0)),"",OFFSET('9. METAS'!$X$20,INT((ROW()-14)/2),0)))</f>
        <v/>
      </c>
      <c r="M105" s="196" t="str">
        <f ca="1">IF(MOD(ROW()-13,2)=0,IF(ISBLANK(OFFSET('12. SEGUIMIENTO 2027'!$Q$14,INT((ROW()-13)/2),0)),"",OFFSET('12. SEGUIMIENTO 2027'!$Q$14,INT((ROW()-13)/2),0)),IF(ISBLANK(OFFSET('9. METAS'!$Y$20,INT((ROW()-14)/2),0)),"",OFFSET('9. METAS'!$Y$20,INT((ROW()-14)/2),0)))</f>
        <v/>
      </c>
      <c r="N105" s="742" t="str">
        <f t="shared" ref="N105" ca="1" si="88">IFERROR(J105/J106,"ND")</f>
        <v>ND</v>
      </c>
      <c r="O105" s="738" t="str">
        <f t="shared" ref="O105" ca="1" si="89">IFERROR(((J105)/H105),"ND")</f>
        <v>ND</v>
      </c>
      <c r="P105" s="726"/>
    </row>
    <row r="106" spans="3:16">
      <c r="C106" s="760"/>
      <c r="D106" s="756"/>
      <c r="E106" s="756"/>
      <c r="F106" s="754"/>
      <c r="G106" s="751"/>
      <c r="H106" s="817"/>
      <c r="I106" s="745"/>
      <c r="J106" s="194" t="str">
        <f ca="1">IF(MOD(ROW()-13,2)=0,IF(ISBLANK(OFFSET('12. SEGUIMIENTO 2027'!$N$14,INT((ROW()-13)/2),0)),"",OFFSET('12. SEGUIMIENTO 2027'!$N$14,INT((ROW()-13)/2),0)),IF(ISBLANK(OFFSET('9. METAS'!$V$20,INT((ROW()-14)/2),0)),"",OFFSET('9. METAS'!$V$20,INT((ROW()-14)/2),0)))</f>
        <v/>
      </c>
      <c r="K106" s="195" t="str">
        <f ca="1">IF(MOD(ROW()-13,2)=0,IF(ISBLANK(OFFSET('12. SEGUIMIENTO 2027'!$O$14,INT((ROW()-13)/2),0)),"",OFFSET('12. SEGUIMIENTO 2027'!$O$14,INT((ROW()-13)/2),0)),IF(ISBLANK(OFFSET('9. METAS'!$W$20,INT((ROW()-14)/2),0)),"",OFFSET('9. METAS'!$W$20,INT((ROW()-14)/2),0)))</f>
        <v/>
      </c>
      <c r="L106" s="195" t="str">
        <f ca="1">IF(MOD(ROW()-13,2)=0,IF(ISBLANK(OFFSET('12. SEGUIMIENTO 2027'!$P$14,INT((ROW()-13)/2),0)),"",OFFSET('12. SEGUIMIENTO 2027'!$P$14,INT((ROW()-13)/2),0)),IF(ISBLANK(OFFSET('9. METAS'!$X$20,INT((ROW()-14)/2),0)),"",OFFSET('9. METAS'!$X$20,INT((ROW()-14)/2),0)))</f>
        <v/>
      </c>
      <c r="M106" s="196" t="str">
        <f ca="1">IF(MOD(ROW()-13,2)=0,IF(ISBLANK(OFFSET('12. SEGUIMIENTO 2027'!$Q$14,INT((ROW()-13)/2),0)),"",OFFSET('12. SEGUIMIENTO 2027'!$Q$14,INT((ROW()-13)/2),0)),IF(ISBLANK(OFFSET('9. METAS'!$Y$20,INT((ROW()-14)/2),0)),"",OFFSET('9. METAS'!$Y$20,INT((ROW()-14)/2),0)))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817" t="str">
        <f ca="1">IF(ISBLANK(OFFSET('9. METAS'!$M$20,INT((ROW()-13)/2),0)),"",OFFSET('9. METAS'!$M$20,INT((ROW()-13)/2),0))</f>
        <v/>
      </c>
      <c r="I107" s="744"/>
      <c r="J107" s="194" t="str">
        <f ca="1">IF(MOD(ROW()-13,2)=0,IF(ISBLANK(OFFSET('12. SEGUIMIENTO 2027'!$N$14,INT((ROW()-13)/2),0)),"",OFFSET('12. SEGUIMIENTO 2027'!$N$14,INT((ROW()-13)/2),0)),IF(ISBLANK(OFFSET('9. METAS'!$V$20,INT((ROW()-14)/2),0)),"",OFFSET('9. METAS'!$V$20,INT((ROW()-14)/2),0)))</f>
        <v/>
      </c>
      <c r="K107" s="195" t="str">
        <f ca="1">IF(MOD(ROW()-13,2)=0,IF(ISBLANK(OFFSET('12. SEGUIMIENTO 2027'!$O$14,INT((ROW()-13)/2),0)),"",OFFSET('12. SEGUIMIENTO 2027'!$O$14,INT((ROW()-13)/2),0)),IF(ISBLANK(OFFSET('9. METAS'!$W$20,INT((ROW()-14)/2),0)),"",OFFSET('9. METAS'!$W$20,INT((ROW()-14)/2),0)))</f>
        <v/>
      </c>
      <c r="L107" s="195" t="str">
        <f ca="1">IF(MOD(ROW()-13,2)=0,IF(ISBLANK(OFFSET('12. SEGUIMIENTO 2027'!$P$14,INT((ROW()-13)/2),0)),"",OFFSET('12. SEGUIMIENTO 2027'!$P$14,INT((ROW()-13)/2),0)),IF(ISBLANK(OFFSET('9. METAS'!$X$20,INT((ROW()-14)/2),0)),"",OFFSET('9. METAS'!$X$20,INT((ROW()-14)/2),0)))</f>
        <v/>
      </c>
      <c r="M107" s="196" t="str">
        <f ca="1">IF(MOD(ROW()-13,2)=0,IF(ISBLANK(OFFSET('12. SEGUIMIENTO 2027'!$Q$14,INT((ROW()-13)/2),0)),"",OFFSET('12. SEGUIMIENTO 2027'!$Q$14,INT((ROW()-13)/2),0)),IF(ISBLANK(OFFSET('9. METAS'!$Y$20,INT((ROW()-14)/2),0)),"",OFFSET('9. METAS'!$Y$20,INT((ROW()-14)/2),0)))</f>
        <v/>
      </c>
      <c r="N107" s="742" t="str">
        <f t="shared" ref="N107" ca="1" si="90">IFERROR(J107/J108,"ND")</f>
        <v>ND</v>
      </c>
      <c r="O107" s="738" t="str">
        <f t="shared" ref="O107" ca="1" si="91">IFERROR(((J107)/H107),"ND")</f>
        <v>ND</v>
      </c>
      <c r="P107" s="726"/>
    </row>
    <row r="108" spans="3:16">
      <c r="C108" s="760"/>
      <c r="D108" s="756"/>
      <c r="E108" s="756"/>
      <c r="F108" s="754"/>
      <c r="G108" s="751"/>
      <c r="H108" s="817"/>
      <c r="I108" s="745"/>
      <c r="J108" s="194" t="str">
        <f ca="1">IF(MOD(ROW()-13,2)=0,IF(ISBLANK(OFFSET('12. SEGUIMIENTO 2027'!$N$14,INT((ROW()-13)/2),0)),"",OFFSET('12. SEGUIMIENTO 2027'!$N$14,INT((ROW()-13)/2),0)),IF(ISBLANK(OFFSET('9. METAS'!$V$20,INT((ROW()-14)/2),0)),"",OFFSET('9. METAS'!$V$20,INT((ROW()-14)/2),0)))</f>
        <v/>
      </c>
      <c r="K108" s="195" t="str">
        <f ca="1">IF(MOD(ROW()-13,2)=0,IF(ISBLANK(OFFSET('12. SEGUIMIENTO 2027'!$O$14,INT((ROW()-13)/2),0)),"",OFFSET('12. SEGUIMIENTO 2027'!$O$14,INT((ROW()-13)/2),0)),IF(ISBLANK(OFFSET('9. METAS'!$W$20,INT((ROW()-14)/2),0)),"",OFFSET('9. METAS'!$W$20,INT((ROW()-14)/2),0)))</f>
        <v/>
      </c>
      <c r="L108" s="195" t="str">
        <f ca="1">IF(MOD(ROW()-13,2)=0,IF(ISBLANK(OFFSET('12. SEGUIMIENTO 2027'!$P$14,INT((ROW()-13)/2),0)),"",OFFSET('12. SEGUIMIENTO 2027'!$P$14,INT((ROW()-13)/2),0)),IF(ISBLANK(OFFSET('9. METAS'!$X$20,INT((ROW()-14)/2),0)),"",OFFSET('9. METAS'!$X$20,INT((ROW()-14)/2),0)))</f>
        <v/>
      </c>
      <c r="M108" s="196" t="str">
        <f ca="1">IF(MOD(ROW()-13,2)=0,IF(ISBLANK(OFFSET('12. SEGUIMIENTO 2027'!$Q$14,INT((ROW()-13)/2),0)),"",OFFSET('12. SEGUIMIENTO 2027'!$Q$14,INT((ROW()-13)/2),0)),IF(ISBLANK(OFFSET('9. METAS'!$Y$20,INT((ROW()-14)/2),0)),"",OFFSET('9. METAS'!$Y$20,INT((ROW()-14)/2),0)))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817" t="str">
        <f ca="1">IF(ISBLANK(OFFSET('9. METAS'!$M$20,INT((ROW()-13)/2),0)),"",OFFSET('9. METAS'!$M$20,INT((ROW()-13)/2),0))</f>
        <v/>
      </c>
      <c r="I109" s="744"/>
      <c r="J109" s="194" t="str">
        <f ca="1">IF(MOD(ROW()-13,2)=0,IF(ISBLANK(OFFSET('12. SEGUIMIENTO 2027'!$N$14,INT((ROW()-13)/2),0)),"",OFFSET('12. SEGUIMIENTO 2027'!$N$14,INT((ROW()-13)/2),0)),IF(ISBLANK(OFFSET('9. METAS'!$V$20,INT((ROW()-14)/2),0)),"",OFFSET('9. METAS'!$V$20,INT((ROW()-14)/2),0)))</f>
        <v/>
      </c>
      <c r="K109" s="195" t="str">
        <f ca="1">IF(MOD(ROW()-13,2)=0,IF(ISBLANK(OFFSET('12. SEGUIMIENTO 2027'!$O$14,INT((ROW()-13)/2),0)),"",OFFSET('12. SEGUIMIENTO 2027'!$O$14,INT((ROW()-13)/2),0)),IF(ISBLANK(OFFSET('9. METAS'!$W$20,INT((ROW()-14)/2),0)),"",OFFSET('9. METAS'!$W$20,INT((ROW()-14)/2),0)))</f>
        <v/>
      </c>
      <c r="L109" s="195" t="str">
        <f ca="1">IF(MOD(ROW()-13,2)=0,IF(ISBLANK(OFFSET('12. SEGUIMIENTO 2027'!$P$14,INT((ROW()-13)/2),0)),"",OFFSET('12. SEGUIMIENTO 2027'!$P$14,INT((ROW()-13)/2),0)),IF(ISBLANK(OFFSET('9. METAS'!$X$20,INT((ROW()-14)/2),0)),"",OFFSET('9. METAS'!$X$20,INT((ROW()-14)/2),0)))</f>
        <v/>
      </c>
      <c r="M109" s="196" t="str">
        <f ca="1">IF(MOD(ROW()-13,2)=0,IF(ISBLANK(OFFSET('12. SEGUIMIENTO 2027'!$Q$14,INT((ROW()-13)/2),0)),"",OFFSET('12. SEGUIMIENTO 2027'!$Q$14,INT((ROW()-13)/2),0)),IF(ISBLANK(OFFSET('9. METAS'!$Y$20,INT((ROW()-14)/2),0)),"",OFFSET('9. METAS'!$Y$20,INT((ROW()-14)/2),0)))</f>
        <v/>
      </c>
      <c r="N109" s="742" t="str">
        <f t="shared" ref="N109" ca="1" si="92">IFERROR(J109/J110,"ND")</f>
        <v>ND</v>
      </c>
      <c r="O109" s="738" t="str">
        <f t="shared" ref="O109" ca="1" si="93">IFERROR(((J109)/H109),"ND")</f>
        <v>ND</v>
      </c>
      <c r="P109" s="726"/>
    </row>
    <row r="110" spans="3:16">
      <c r="C110" s="760"/>
      <c r="D110" s="756"/>
      <c r="E110" s="756"/>
      <c r="F110" s="754"/>
      <c r="G110" s="751"/>
      <c r="H110" s="817"/>
      <c r="I110" s="745"/>
      <c r="J110" s="194" t="str">
        <f ca="1">IF(MOD(ROW()-13,2)=0,IF(ISBLANK(OFFSET('12. SEGUIMIENTO 2027'!$N$14,INT((ROW()-13)/2),0)),"",OFFSET('12. SEGUIMIENTO 2027'!$N$14,INT((ROW()-13)/2),0)),IF(ISBLANK(OFFSET('9. METAS'!$V$20,INT((ROW()-14)/2),0)),"",OFFSET('9. METAS'!$V$20,INT((ROW()-14)/2),0)))</f>
        <v/>
      </c>
      <c r="K110" s="195" t="str">
        <f ca="1">IF(MOD(ROW()-13,2)=0,IF(ISBLANK(OFFSET('12. SEGUIMIENTO 2027'!$O$14,INT((ROW()-13)/2),0)),"",OFFSET('12. SEGUIMIENTO 2027'!$O$14,INT((ROW()-13)/2),0)),IF(ISBLANK(OFFSET('9. METAS'!$W$20,INT((ROW()-14)/2),0)),"",OFFSET('9. METAS'!$W$20,INT((ROW()-14)/2),0)))</f>
        <v/>
      </c>
      <c r="L110" s="195" t="str">
        <f ca="1">IF(MOD(ROW()-13,2)=0,IF(ISBLANK(OFFSET('12. SEGUIMIENTO 2027'!$P$14,INT((ROW()-13)/2),0)),"",OFFSET('12. SEGUIMIENTO 2027'!$P$14,INT((ROW()-13)/2),0)),IF(ISBLANK(OFFSET('9. METAS'!$X$20,INT((ROW()-14)/2),0)),"",OFFSET('9. METAS'!$X$20,INT((ROW()-14)/2),0)))</f>
        <v/>
      </c>
      <c r="M110" s="196" t="str">
        <f ca="1">IF(MOD(ROW()-13,2)=0,IF(ISBLANK(OFFSET('12. SEGUIMIENTO 2027'!$Q$14,INT((ROW()-13)/2),0)),"",OFFSET('12. SEGUIMIENTO 2027'!$Q$14,INT((ROW()-13)/2),0)),IF(ISBLANK(OFFSET('9. METAS'!$Y$20,INT((ROW()-14)/2),0)),"",OFFSET('9. METAS'!$Y$20,INT((ROW()-14)/2),0)))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817" t="str">
        <f ca="1">IF(ISBLANK(OFFSET('9. METAS'!$M$20,INT((ROW()-13)/2),0)),"",OFFSET('9. METAS'!$M$20,INT((ROW()-13)/2),0))</f>
        <v/>
      </c>
      <c r="I111" s="744"/>
      <c r="J111" s="194" t="str">
        <f ca="1">IF(MOD(ROW()-13,2)=0,IF(ISBLANK(OFFSET('12. SEGUIMIENTO 2027'!$N$14,INT((ROW()-13)/2),0)),"",OFFSET('12. SEGUIMIENTO 2027'!$N$14,INT((ROW()-13)/2),0)),IF(ISBLANK(OFFSET('9. METAS'!$V$20,INT((ROW()-14)/2),0)),"",OFFSET('9. METAS'!$V$20,INT((ROW()-14)/2),0)))</f>
        <v/>
      </c>
      <c r="K111" s="195" t="str">
        <f ca="1">IF(MOD(ROW()-13,2)=0,IF(ISBLANK(OFFSET('12. SEGUIMIENTO 2027'!$O$14,INT((ROW()-13)/2),0)),"",OFFSET('12. SEGUIMIENTO 2027'!$O$14,INT((ROW()-13)/2),0)),IF(ISBLANK(OFFSET('9. METAS'!$W$20,INT((ROW()-14)/2),0)),"",OFFSET('9. METAS'!$W$20,INT((ROW()-14)/2),0)))</f>
        <v/>
      </c>
      <c r="L111" s="195" t="str">
        <f ca="1">IF(MOD(ROW()-13,2)=0,IF(ISBLANK(OFFSET('12. SEGUIMIENTO 2027'!$P$14,INT((ROW()-13)/2),0)),"",OFFSET('12. SEGUIMIENTO 2027'!$P$14,INT((ROW()-13)/2),0)),IF(ISBLANK(OFFSET('9. METAS'!$X$20,INT((ROW()-14)/2),0)),"",OFFSET('9. METAS'!$X$20,INT((ROW()-14)/2),0)))</f>
        <v/>
      </c>
      <c r="M111" s="196" t="str">
        <f ca="1">IF(MOD(ROW()-13,2)=0,IF(ISBLANK(OFFSET('12. SEGUIMIENTO 2027'!$Q$14,INT((ROW()-13)/2),0)),"",OFFSET('12. SEGUIMIENTO 2027'!$Q$14,INT((ROW()-13)/2),0)),IF(ISBLANK(OFFSET('9. METAS'!$Y$20,INT((ROW()-14)/2),0)),"",OFFSET('9. METAS'!$Y$20,INT((ROW()-14)/2),0)))</f>
        <v/>
      </c>
      <c r="N111" s="742" t="str">
        <f t="shared" ref="N111" ca="1" si="94">IFERROR(J111/J112,"ND")</f>
        <v>ND</v>
      </c>
      <c r="O111" s="738" t="str">
        <f t="shared" ref="O111" ca="1" si="95">IFERROR(((J111)/H111),"ND")</f>
        <v>ND</v>
      </c>
      <c r="P111" s="726"/>
    </row>
    <row r="112" spans="3:16">
      <c r="C112" s="760"/>
      <c r="D112" s="756"/>
      <c r="E112" s="756"/>
      <c r="F112" s="754"/>
      <c r="G112" s="751"/>
      <c r="H112" s="817"/>
      <c r="I112" s="745"/>
      <c r="J112" s="194" t="str">
        <f ca="1">IF(MOD(ROW()-13,2)=0,IF(ISBLANK(OFFSET('12. SEGUIMIENTO 2027'!$N$14,INT((ROW()-13)/2),0)),"",OFFSET('12. SEGUIMIENTO 2027'!$N$14,INT((ROW()-13)/2),0)),IF(ISBLANK(OFFSET('9. METAS'!$V$20,INT((ROW()-14)/2),0)),"",OFFSET('9. METAS'!$V$20,INT((ROW()-14)/2),0)))</f>
        <v/>
      </c>
      <c r="K112" s="195" t="str">
        <f ca="1">IF(MOD(ROW()-13,2)=0,IF(ISBLANK(OFFSET('12. SEGUIMIENTO 2027'!$O$14,INT((ROW()-13)/2),0)),"",OFFSET('12. SEGUIMIENTO 2027'!$O$14,INT((ROW()-13)/2),0)),IF(ISBLANK(OFFSET('9. METAS'!$W$20,INT((ROW()-14)/2),0)),"",OFFSET('9. METAS'!$W$20,INT((ROW()-14)/2),0)))</f>
        <v/>
      </c>
      <c r="L112" s="195" t="str">
        <f ca="1">IF(MOD(ROW()-13,2)=0,IF(ISBLANK(OFFSET('12. SEGUIMIENTO 2027'!$P$14,INT((ROW()-13)/2),0)),"",OFFSET('12. SEGUIMIENTO 2027'!$P$14,INT((ROW()-13)/2),0)),IF(ISBLANK(OFFSET('9. METAS'!$X$20,INT((ROW()-14)/2),0)),"",OFFSET('9. METAS'!$X$20,INT((ROW()-14)/2),0)))</f>
        <v/>
      </c>
      <c r="M112" s="196" t="str">
        <f ca="1">IF(MOD(ROW()-13,2)=0,IF(ISBLANK(OFFSET('12. SEGUIMIENTO 2027'!$Q$14,INT((ROW()-13)/2),0)),"",OFFSET('12. SEGUIMIENTO 2027'!$Q$14,INT((ROW()-13)/2),0)),IF(ISBLANK(OFFSET('9. METAS'!$Y$20,INT((ROW()-14)/2),0)),"",OFFSET('9. METAS'!$Y$20,INT((ROW()-14)/2),0)))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817" t="str">
        <f ca="1">IF(ISBLANK(OFFSET('9. METAS'!$M$20,INT((ROW()-13)/2),0)),"",OFFSET('9. METAS'!$M$20,INT((ROW()-13)/2),0))</f>
        <v/>
      </c>
      <c r="I113" s="744"/>
      <c r="J113" s="194" t="str">
        <f ca="1">IF(MOD(ROW()-13,2)=0,IF(ISBLANK(OFFSET('12. SEGUIMIENTO 2027'!$N$14,INT((ROW()-13)/2),0)),"",OFFSET('12. SEGUIMIENTO 2027'!$N$14,INT((ROW()-13)/2),0)),IF(ISBLANK(OFFSET('9. METAS'!$V$20,INT((ROW()-14)/2),0)),"",OFFSET('9. METAS'!$V$20,INT((ROW()-14)/2),0)))</f>
        <v/>
      </c>
      <c r="K113" s="195" t="str">
        <f ca="1">IF(MOD(ROW()-13,2)=0,IF(ISBLANK(OFFSET('12. SEGUIMIENTO 2027'!$O$14,INT((ROW()-13)/2),0)),"",OFFSET('12. SEGUIMIENTO 2027'!$O$14,INT((ROW()-13)/2),0)),IF(ISBLANK(OFFSET('9. METAS'!$W$20,INT((ROW()-14)/2),0)),"",OFFSET('9. METAS'!$W$20,INT((ROW()-14)/2),0)))</f>
        <v/>
      </c>
      <c r="L113" s="195" t="str">
        <f ca="1">IF(MOD(ROW()-13,2)=0,IF(ISBLANK(OFFSET('12. SEGUIMIENTO 2027'!$P$14,INT((ROW()-13)/2),0)),"",OFFSET('12. SEGUIMIENTO 2027'!$P$14,INT((ROW()-13)/2),0)),IF(ISBLANK(OFFSET('9. METAS'!$X$20,INT((ROW()-14)/2),0)),"",OFFSET('9. METAS'!$X$20,INT((ROW()-14)/2),0)))</f>
        <v/>
      </c>
      <c r="M113" s="196" t="str">
        <f ca="1">IF(MOD(ROW()-13,2)=0,IF(ISBLANK(OFFSET('12. SEGUIMIENTO 2027'!$Q$14,INT((ROW()-13)/2),0)),"",OFFSET('12. SEGUIMIENTO 2027'!$Q$14,INT((ROW()-13)/2),0)),IF(ISBLANK(OFFSET('9. METAS'!$Y$20,INT((ROW()-14)/2),0)),"",OFFSET('9. METAS'!$Y$20,INT((ROW()-14)/2),0)))</f>
        <v/>
      </c>
      <c r="N113" s="742" t="str">
        <f t="shared" ref="N113" ca="1" si="96">IFERROR(J113/J114,"ND")</f>
        <v>ND</v>
      </c>
      <c r="O113" s="738" t="str">
        <f t="shared" ref="O113" ca="1" si="97">IFERROR(((J113)/H113),"ND")</f>
        <v>ND</v>
      </c>
      <c r="P113" s="726"/>
    </row>
    <row r="114" spans="3:16">
      <c r="C114" s="760"/>
      <c r="D114" s="756"/>
      <c r="E114" s="756"/>
      <c r="F114" s="754"/>
      <c r="G114" s="751"/>
      <c r="H114" s="817"/>
      <c r="I114" s="745"/>
      <c r="J114" s="194" t="str">
        <f ca="1">IF(MOD(ROW()-13,2)=0,IF(ISBLANK(OFFSET('12. SEGUIMIENTO 2027'!$N$14,INT((ROW()-13)/2),0)),"",OFFSET('12. SEGUIMIENTO 2027'!$N$14,INT((ROW()-13)/2),0)),IF(ISBLANK(OFFSET('9. METAS'!$V$20,INT((ROW()-14)/2),0)),"",OFFSET('9. METAS'!$V$20,INT((ROW()-14)/2),0)))</f>
        <v/>
      </c>
      <c r="K114" s="195" t="str">
        <f ca="1">IF(MOD(ROW()-13,2)=0,IF(ISBLANK(OFFSET('12. SEGUIMIENTO 2027'!$O$14,INT((ROW()-13)/2),0)),"",OFFSET('12. SEGUIMIENTO 2027'!$O$14,INT((ROW()-13)/2),0)),IF(ISBLANK(OFFSET('9. METAS'!$W$20,INT((ROW()-14)/2),0)),"",OFFSET('9. METAS'!$W$20,INT((ROW()-14)/2),0)))</f>
        <v/>
      </c>
      <c r="L114" s="195" t="str">
        <f ca="1">IF(MOD(ROW()-13,2)=0,IF(ISBLANK(OFFSET('12. SEGUIMIENTO 2027'!$P$14,INT((ROW()-13)/2),0)),"",OFFSET('12. SEGUIMIENTO 2027'!$P$14,INT((ROW()-13)/2),0)),IF(ISBLANK(OFFSET('9. METAS'!$X$20,INT((ROW()-14)/2),0)),"",OFFSET('9. METAS'!$X$20,INT((ROW()-14)/2),0)))</f>
        <v/>
      </c>
      <c r="M114" s="196" t="str">
        <f ca="1">IF(MOD(ROW()-13,2)=0,IF(ISBLANK(OFFSET('12. SEGUIMIENTO 2027'!$Q$14,INT((ROW()-13)/2),0)),"",OFFSET('12. SEGUIMIENTO 2027'!$Q$14,INT((ROW()-13)/2),0)),IF(ISBLANK(OFFSET('9. METAS'!$Y$20,INT((ROW()-14)/2),0)),"",OFFSET('9. METAS'!$Y$20,INT((ROW()-14)/2),0)))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817" t="str">
        <f ca="1">IF(ISBLANK(OFFSET('9. METAS'!$M$20,INT((ROW()-13)/2),0)),"",OFFSET('9. METAS'!$M$20,INT((ROW()-13)/2),0))</f>
        <v/>
      </c>
      <c r="I115" s="744"/>
      <c r="J115" s="194" t="str">
        <f ca="1">IF(MOD(ROW()-13,2)=0,IF(ISBLANK(OFFSET('12. SEGUIMIENTO 2027'!$N$14,INT((ROW()-13)/2),0)),"",OFFSET('12. SEGUIMIENTO 2027'!$N$14,INT((ROW()-13)/2),0)),IF(ISBLANK(OFFSET('9. METAS'!$V$20,INT((ROW()-14)/2),0)),"",OFFSET('9. METAS'!$V$20,INT((ROW()-14)/2),0)))</f>
        <v/>
      </c>
      <c r="K115" s="195" t="str">
        <f ca="1">IF(MOD(ROW()-13,2)=0,IF(ISBLANK(OFFSET('12. SEGUIMIENTO 2027'!$O$14,INT((ROW()-13)/2),0)),"",OFFSET('12. SEGUIMIENTO 2027'!$O$14,INT((ROW()-13)/2),0)),IF(ISBLANK(OFFSET('9. METAS'!$W$20,INT((ROW()-14)/2),0)),"",OFFSET('9. METAS'!$W$20,INT((ROW()-14)/2),0)))</f>
        <v/>
      </c>
      <c r="L115" s="195" t="str">
        <f ca="1">IF(MOD(ROW()-13,2)=0,IF(ISBLANK(OFFSET('12. SEGUIMIENTO 2027'!$P$14,INT((ROW()-13)/2),0)),"",OFFSET('12. SEGUIMIENTO 2027'!$P$14,INT((ROW()-13)/2),0)),IF(ISBLANK(OFFSET('9. METAS'!$X$20,INT((ROW()-14)/2),0)),"",OFFSET('9. METAS'!$X$20,INT((ROW()-14)/2),0)))</f>
        <v/>
      </c>
      <c r="M115" s="196" t="str">
        <f ca="1">IF(MOD(ROW()-13,2)=0,IF(ISBLANK(OFFSET('12. SEGUIMIENTO 2027'!$Q$14,INT((ROW()-13)/2),0)),"",OFFSET('12. SEGUIMIENTO 2027'!$Q$14,INT((ROW()-13)/2),0)),IF(ISBLANK(OFFSET('9. METAS'!$Y$20,INT((ROW()-14)/2),0)),"",OFFSET('9. METAS'!$Y$20,INT((ROW()-14)/2),0)))</f>
        <v/>
      </c>
      <c r="N115" s="742" t="str">
        <f t="shared" ref="N115" ca="1" si="98">IFERROR(J115/J116,"ND")</f>
        <v>ND</v>
      </c>
      <c r="O115" s="738" t="str">
        <f t="shared" ref="O115" ca="1" si="99">IFERROR(((J115)/H115),"ND")</f>
        <v>ND</v>
      </c>
      <c r="P115" s="726"/>
    </row>
    <row r="116" spans="3:16">
      <c r="C116" s="760"/>
      <c r="D116" s="756"/>
      <c r="E116" s="756"/>
      <c r="F116" s="754"/>
      <c r="G116" s="751"/>
      <c r="H116" s="817"/>
      <c r="I116" s="745"/>
      <c r="J116" s="194" t="str">
        <f ca="1">IF(MOD(ROW()-13,2)=0,IF(ISBLANK(OFFSET('12. SEGUIMIENTO 2027'!$N$14,INT((ROW()-13)/2),0)),"",OFFSET('12. SEGUIMIENTO 2027'!$N$14,INT((ROW()-13)/2),0)),IF(ISBLANK(OFFSET('9. METAS'!$V$20,INT((ROW()-14)/2),0)),"",OFFSET('9. METAS'!$V$20,INT((ROW()-14)/2),0)))</f>
        <v/>
      </c>
      <c r="K116" s="195" t="str">
        <f ca="1">IF(MOD(ROW()-13,2)=0,IF(ISBLANK(OFFSET('12. SEGUIMIENTO 2027'!$O$14,INT((ROW()-13)/2),0)),"",OFFSET('12. SEGUIMIENTO 2027'!$O$14,INT((ROW()-13)/2),0)),IF(ISBLANK(OFFSET('9. METAS'!$W$20,INT((ROW()-14)/2),0)),"",OFFSET('9. METAS'!$W$20,INT((ROW()-14)/2),0)))</f>
        <v/>
      </c>
      <c r="L116" s="195" t="str">
        <f ca="1">IF(MOD(ROW()-13,2)=0,IF(ISBLANK(OFFSET('12. SEGUIMIENTO 2027'!$P$14,INT((ROW()-13)/2),0)),"",OFFSET('12. SEGUIMIENTO 2027'!$P$14,INT((ROW()-13)/2),0)),IF(ISBLANK(OFFSET('9. METAS'!$X$20,INT((ROW()-14)/2),0)),"",OFFSET('9. METAS'!$X$20,INT((ROW()-14)/2),0)))</f>
        <v/>
      </c>
      <c r="M116" s="196" t="str">
        <f ca="1">IF(MOD(ROW()-13,2)=0,IF(ISBLANK(OFFSET('12. SEGUIMIENTO 2027'!$Q$14,INT((ROW()-13)/2),0)),"",OFFSET('12. SEGUIMIENTO 2027'!$Q$14,INT((ROW()-13)/2),0)),IF(ISBLANK(OFFSET('9. METAS'!$Y$20,INT((ROW()-14)/2),0)),"",OFFSET('9. METAS'!$Y$20,INT((ROW()-14)/2),0)))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817" t="str">
        <f ca="1">IF(ISBLANK(OFFSET('9. METAS'!$M$20,INT((ROW()-13)/2),0)),"",OFFSET('9. METAS'!$M$20,INT((ROW()-13)/2),0))</f>
        <v/>
      </c>
      <c r="I117" s="744"/>
      <c r="J117" s="194" t="str">
        <f ca="1">IF(MOD(ROW()-13,2)=0,IF(ISBLANK(OFFSET('12. SEGUIMIENTO 2027'!$N$14,INT((ROW()-13)/2),0)),"",OFFSET('12. SEGUIMIENTO 2027'!$N$14,INT((ROW()-13)/2),0)),IF(ISBLANK(OFFSET('9. METAS'!$V$20,INT((ROW()-14)/2),0)),"",OFFSET('9. METAS'!$V$20,INT((ROW()-14)/2),0)))</f>
        <v/>
      </c>
      <c r="K117" s="195" t="str">
        <f ca="1">IF(MOD(ROW()-13,2)=0,IF(ISBLANK(OFFSET('12. SEGUIMIENTO 2027'!$O$14,INT((ROW()-13)/2),0)),"",OFFSET('12. SEGUIMIENTO 2027'!$O$14,INT((ROW()-13)/2),0)),IF(ISBLANK(OFFSET('9. METAS'!$W$20,INT((ROW()-14)/2),0)),"",OFFSET('9. METAS'!$W$20,INT((ROW()-14)/2),0)))</f>
        <v/>
      </c>
      <c r="L117" s="195" t="str">
        <f ca="1">IF(MOD(ROW()-13,2)=0,IF(ISBLANK(OFFSET('12. SEGUIMIENTO 2027'!$P$14,INT((ROW()-13)/2),0)),"",OFFSET('12. SEGUIMIENTO 2027'!$P$14,INT((ROW()-13)/2),0)),IF(ISBLANK(OFFSET('9. METAS'!$X$20,INT((ROW()-14)/2),0)),"",OFFSET('9. METAS'!$X$20,INT((ROW()-14)/2),0)))</f>
        <v/>
      </c>
      <c r="M117" s="196" t="str">
        <f ca="1">IF(MOD(ROW()-13,2)=0,IF(ISBLANK(OFFSET('12. SEGUIMIENTO 2027'!$Q$14,INT((ROW()-13)/2),0)),"",OFFSET('12. SEGUIMIENTO 2027'!$Q$14,INT((ROW()-13)/2),0)),IF(ISBLANK(OFFSET('9. METAS'!$Y$20,INT((ROW()-14)/2),0)),"",OFFSET('9. METAS'!$Y$20,INT((ROW()-14)/2),0)))</f>
        <v/>
      </c>
      <c r="N117" s="742" t="str">
        <f t="shared" ref="N117" ca="1" si="100">IFERROR(J117/J118,"ND")</f>
        <v>ND</v>
      </c>
      <c r="O117" s="738" t="str">
        <f t="shared" ref="O117" ca="1" si="101">IFERROR(((J117)/H117),"ND")</f>
        <v>ND</v>
      </c>
      <c r="P117" s="726"/>
    </row>
    <row r="118" spans="3:16">
      <c r="C118" s="760"/>
      <c r="D118" s="756"/>
      <c r="E118" s="756"/>
      <c r="F118" s="754"/>
      <c r="G118" s="751"/>
      <c r="H118" s="817"/>
      <c r="I118" s="745"/>
      <c r="J118" s="194" t="str">
        <f ca="1">IF(MOD(ROW()-13,2)=0,IF(ISBLANK(OFFSET('12. SEGUIMIENTO 2027'!$N$14,INT((ROW()-13)/2),0)),"",OFFSET('12. SEGUIMIENTO 2027'!$N$14,INT((ROW()-13)/2),0)),IF(ISBLANK(OFFSET('9. METAS'!$V$20,INT((ROW()-14)/2),0)),"",OFFSET('9. METAS'!$V$20,INT((ROW()-14)/2),0)))</f>
        <v/>
      </c>
      <c r="K118" s="195" t="str">
        <f ca="1">IF(MOD(ROW()-13,2)=0,IF(ISBLANK(OFFSET('12. SEGUIMIENTO 2027'!$O$14,INT((ROW()-13)/2),0)),"",OFFSET('12. SEGUIMIENTO 2027'!$O$14,INT((ROW()-13)/2),0)),IF(ISBLANK(OFFSET('9. METAS'!$W$20,INT((ROW()-14)/2),0)),"",OFFSET('9. METAS'!$W$20,INT((ROW()-14)/2),0)))</f>
        <v/>
      </c>
      <c r="L118" s="195" t="str">
        <f ca="1">IF(MOD(ROW()-13,2)=0,IF(ISBLANK(OFFSET('12. SEGUIMIENTO 2027'!$P$14,INT((ROW()-13)/2),0)),"",OFFSET('12. SEGUIMIENTO 2027'!$P$14,INT((ROW()-13)/2),0)),IF(ISBLANK(OFFSET('9. METAS'!$X$20,INT((ROW()-14)/2),0)),"",OFFSET('9. METAS'!$X$20,INT((ROW()-14)/2),0)))</f>
        <v/>
      </c>
      <c r="M118" s="196" t="str">
        <f ca="1">IF(MOD(ROW()-13,2)=0,IF(ISBLANK(OFFSET('12. SEGUIMIENTO 2027'!$Q$14,INT((ROW()-13)/2),0)),"",OFFSET('12. SEGUIMIENTO 2027'!$Q$14,INT((ROW()-13)/2),0)),IF(ISBLANK(OFFSET('9. METAS'!$Y$20,INT((ROW()-14)/2),0)),"",OFFSET('9. METAS'!$Y$20,INT((ROW()-14)/2),0)))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817" t="str">
        <f ca="1">IF(ISBLANK(OFFSET('9. METAS'!$M$20,INT((ROW()-13)/2),0)),"",OFFSET('9. METAS'!$M$20,INT((ROW()-13)/2),0))</f>
        <v/>
      </c>
      <c r="I119" s="744"/>
      <c r="J119" s="194" t="str">
        <f ca="1">IF(MOD(ROW()-13,2)=0,IF(ISBLANK(OFFSET('12. SEGUIMIENTO 2027'!$N$14,INT((ROW()-13)/2),0)),"",OFFSET('12. SEGUIMIENTO 2027'!$N$14,INT((ROW()-13)/2),0)),IF(ISBLANK(OFFSET('9. METAS'!$V$20,INT((ROW()-14)/2),0)),"",OFFSET('9. METAS'!$V$20,INT((ROW()-14)/2),0)))</f>
        <v/>
      </c>
      <c r="K119" s="195" t="str">
        <f ca="1">IF(MOD(ROW()-13,2)=0,IF(ISBLANK(OFFSET('12. SEGUIMIENTO 2027'!$O$14,INT((ROW()-13)/2),0)),"",OFFSET('12. SEGUIMIENTO 2027'!$O$14,INT((ROW()-13)/2),0)),IF(ISBLANK(OFFSET('9. METAS'!$W$20,INT((ROW()-14)/2),0)),"",OFFSET('9. METAS'!$W$20,INT((ROW()-14)/2),0)))</f>
        <v/>
      </c>
      <c r="L119" s="195" t="str">
        <f ca="1">IF(MOD(ROW()-13,2)=0,IF(ISBLANK(OFFSET('12. SEGUIMIENTO 2027'!$P$14,INT((ROW()-13)/2),0)),"",OFFSET('12. SEGUIMIENTO 2027'!$P$14,INT((ROW()-13)/2),0)),IF(ISBLANK(OFFSET('9. METAS'!$X$20,INT((ROW()-14)/2),0)),"",OFFSET('9. METAS'!$X$20,INT((ROW()-14)/2),0)))</f>
        <v/>
      </c>
      <c r="M119" s="196" t="str">
        <f ca="1">IF(MOD(ROW()-13,2)=0,IF(ISBLANK(OFFSET('12. SEGUIMIENTO 2027'!$Q$14,INT((ROW()-13)/2),0)),"",OFFSET('12. SEGUIMIENTO 2027'!$Q$14,INT((ROW()-13)/2),0)),IF(ISBLANK(OFFSET('9. METAS'!$Y$20,INT((ROW()-14)/2),0)),"",OFFSET('9. METAS'!$Y$20,INT((ROW()-14)/2),0)))</f>
        <v/>
      </c>
      <c r="N119" s="742" t="str">
        <f t="shared" ref="N119" ca="1" si="102">IFERROR(J119/J120,"ND")</f>
        <v>ND</v>
      </c>
      <c r="O119" s="738" t="str">
        <f t="shared" ref="O119" ca="1" si="103">IFERROR(((J119)/H119),"ND")</f>
        <v>ND</v>
      </c>
      <c r="P119" s="726"/>
    </row>
    <row r="120" spans="3:16">
      <c r="C120" s="760"/>
      <c r="D120" s="756"/>
      <c r="E120" s="756"/>
      <c r="F120" s="754"/>
      <c r="G120" s="751"/>
      <c r="H120" s="817"/>
      <c r="I120" s="745"/>
      <c r="J120" s="194" t="str">
        <f ca="1">IF(MOD(ROW()-13,2)=0,IF(ISBLANK(OFFSET('12. SEGUIMIENTO 2027'!$N$14,INT((ROW()-13)/2),0)),"",OFFSET('12. SEGUIMIENTO 2027'!$N$14,INT((ROW()-13)/2),0)),IF(ISBLANK(OFFSET('9. METAS'!$V$20,INT((ROW()-14)/2),0)),"",OFFSET('9. METAS'!$V$20,INT((ROW()-14)/2),0)))</f>
        <v/>
      </c>
      <c r="K120" s="195" t="str">
        <f ca="1">IF(MOD(ROW()-13,2)=0,IF(ISBLANK(OFFSET('12. SEGUIMIENTO 2027'!$O$14,INT((ROW()-13)/2),0)),"",OFFSET('12. SEGUIMIENTO 2027'!$O$14,INT((ROW()-13)/2),0)),IF(ISBLANK(OFFSET('9. METAS'!$W$20,INT((ROW()-14)/2),0)),"",OFFSET('9. METAS'!$W$20,INT((ROW()-14)/2),0)))</f>
        <v/>
      </c>
      <c r="L120" s="195" t="str">
        <f ca="1">IF(MOD(ROW()-13,2)=0,IF(ISBLANK(OFFSET('12. SEGUIMIENTO 2027'!$P$14,INT((ROW()-13)/2),0)),"",OFFSET('12. SEGUIMIENTO 2027'!$P$14,INT((ROW()-13)/2),0)),IF(ISBLANK(OFFSET('9. METAS'!$X$20,INT((ROW()-14)/2),0)),"",OFFSET('9. METAS'!$X$20,INT((ROW()-14)/2),0)))</f>
        <v/>
      </c>
      <c r="M120" s="196" t="str">
        <f ca="1">IF(MOD(ROW()-13,2)=0,IF(ISBLANK(OFFSET('12. SEGUIMIENTO 2027'!$Q$14,INT((ROW()-13)/2),0)),"",OFFSET('12. SEGUIMIENTO 2027'!$Q$14,INT((ROW()-13)/2),0)),IF(ISBLANK(OFFSET('9. METAS'!$Y$20,INT((ROW()-14)/2),0)),"",OFFSET('9. METAS'!$Y$20,INT((ROW()-14)/2),0)))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817" t="str">
        <f ca="1">IF(ISBLANK(OFFSET('9. METAS'!$M$20,INT((ROW()-13)/2),0)),"",OFFSET('9. METAS'!$M$20,INT((ROW()-13)/2),0))</f>
        <v/>
      </c>
      <c r="I121" s="744"/>
      <c r="J121" s="194" t="str">
        <f ca="1">IF(MOD(ROW()-13,2)=0,IF(ISBLANK(OFFSET('12. SEGUIMIENTO 2027'!$N$14,INT((ROW()-13)/2),0)),"",OFFSET('12. SEGUIMIENTO 2027'!$N$14,INT((ROW()-13)/2),0)),IF(ISBLANK(OFFSET('9. METAS'!$V$20,INT((ROW()-14)/2),0)),"",OFFSET('9. METAS'!$V$20,INT((ROW()-14)/2),0)))</f>
        <v/>
      </c>
      <c r="K121" s="195" t="str">
        <f ca="1">IF(MOD(ROW()-13,2)=0,IF(ISBLANK(OFFSET('12. SEGUIMIENTO 2027'!$O$14,INT((ROW()-13)/2),0)),"",OFFSET('12. SEGUIMIENTO 2027'!$O$14,INT((ROW()-13)/2),0)),IF(ISBLANK(OFFSET('9. METAS'!$W$20,INT((ROW()-14)/2),0)),"",OFFSET('9. METAS'!$W$20,INT((ROW()-14)/2),0)))</f>
        <v/>
      </c>
      <c r="L121" s="195" t="str">
        <f ca="1">IF(MOD(ROW()-13,2)=0,IF(ISBLANK(OFFSET('12. SEGUIMIENTO 2027'!$P$14,INT((ROW()-13)/2),0)),"",OFFSET('12. SEGUIMIENTO 2027'!$P$14,INT((ROW()-13)/2),0)),IF(ISBLANK(OFFSET('9. METAS'!$X$20,INT((ROW()-14)/2),0)),"",OFFSET('9. METAS'!$X$20,INT((ROW()-14)/2),0)))</f>
        <v/>
      </c>
      <c r="M121" s="196" t="str">
        <f ca="1">IF(MOD(ROW()-13,2)=0,IF(ISBLANK(OFFSET('12. SEGUIMIENTO 2027'!$Q$14,INT((ROW()-13)/2),0)),"",OFFSET('12. SEGUIMIENTO 2027'!$Q$14,INT((ROW()-13)/2),0)),IF(ISBLANK(OFFSET('9. METAS'!$Y$20,INT((ROW()-14)/2),0)),"",OFFSET('9. METAS'!$Y$20,INT((ROW()-14)/2),0)))</f>
        <v/>
      </c>
      <c r="N121" s="742" t="str">
        <f t="shared" ref="N121" ca="1" si="104">IFERROR(J121/J122,"ND")</f>
        <v>ND</v>
      </c>
      <c r="O121" s="738" t="str">
        <f t="shared" ref="O121" ca="1" si="105">IFERROR(((J121)/H121),"ND")</f>
        <v>ND</v>
      </c>
      <c r="P121" s="726"/>
    </row>
    <row r="122" spans="3:16">
      <c r="C122" s="760"/>
      <c r="D122" s="756"/>
      <c r="E122" s="756"/>
      <c r="F122" s="754"/>
      <c r="G122" s="751"/>
      <c r="H122" s="817"/>
      <c r="I122" s="745"/>
      <c r="J122" s="194" t="str">
        <f ca="1">IF(MOD(ROW()-13,2)=0,IF(ISBLANK(OFFSET('12. SEGUIMIENTO 2027'!$N$14,INT((ROW()-13)/2),0)),"",OFFSET('12. SEGUIMIENTO 2027'!$N$14,INT((ROW()-13)/2),0)),IF(ISBLANK(OFFSET('9. METAS'!$V$20,INT((ROW()-14)/2),0)),"",OFFSET('9. METAS'!$V$20,INT((ROW()-14)/2),0)))</f>
        <v/>
      </c>
      <c r="K122" s="195" t="str">
        <f ca="1">IF(MOD(ROW()-13,2)=0,IF(ISBLANK(OFFSET('12. SEGUIMIENTO 2027'!$O$14,INT((ROW()-13)/2),0)),"",OFFSET('12. SEGUIMIENTO 2027'!$O$14,INT((ROW()-13)/2),0)),IF(ISBLANK(OFFSET('9. METAS'!$W$20,INT((ROW()-14)/2),0)),"",OFFSET('9. METAS'!$W$20,INT((ROW()-14)/2),0)))</f>
        <v/>
      </c>
      <c r="L122" s="195" t="str">
        <f ca="1">IF(MOD(ROW()-13,2)=0,IF(ISBLANK(OFFSET('12. SEGUIMIENTO 2027'!$P$14,INT((ROW()-13)/2),0)),"",OFFSET('12. SEGUIMIENTO 2027'!$P$14,INT((ROW()-13)/2),0)),IF(ISBLANK(OFFSET('9. METAS'!$X$20,INT((ROW()-14)/2),0)),"",OFFSET('9. METAS'!$X$20,INT((ROW()-14)/2),0)))</f>
        <v/>
      </c>
      <c r="M122" s="196" t="str">
        <f ca="1">IF(MOD(ROW()-13,2)=0,IF(ISBLANK(OFFSET('12. SEGUIMIENTO 2027'!$Q$14,INT((ROW()-13)/2),0)),"",OFFSET('12. SEGUIMIENTO 2027'!$Q$14,INT((ROW()-13)/2),0)),IF(ISBLANK(OFFSET('9. METAS'!$Y$20,INT((ROW()-14)/2),0)),"",OFFSET('9. METAS'!$Y$20,INT((ROW()-14)/2),0)))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817" t="str">
        <f ca="1">IF(ISBLANK(OFFSET('9. METAS'!$M$20,INT((ROW()-13)/2),0)),"",OFFSET('9. METAS'!$M$20,INT((ROW()-13)/2),0))</f>
        <v/>
      </c>
      <c r="I123" s="744"/>
      <c r="J123" s="194" t="str">
        <f ca="1">IF(MOD(ROW()-13,2)=0,IF(ISBLANK(OFFSET('12. SEGUIMIENTO 2027'!$N$14,INT((ROW()-13)/2),0)),"",OFFSET('12. SEGUIMIENTO 2027'!$N$14,INT((ROW()-13)/2),0)),IF(ISBLANK(OFFSET('9. METAS'!$V$20,INT((ROW()-14)/2),0)),"",OFFSET('9. METAS'!$V$20,INT((ROW()-14)/2),0)))</f>
        <v/>
      </c>
      <c r="K123" s="195" t="str">
        <f ca="1">IF(MOD(ROW()-13,2)=0,IF(ISBLANK(OFFSET('12. SEGUIMIENTO 2027'!$O$14,INT((ROW()-13)/2),0)),"",OFFSET('12. SEGUIMIENTO 2027'!$O$14,INT((ROW()-13)/2),0)),IF(ISBLANK(OFFSET('9. METAS'!$W$20,INT((ROW()-14)/2),0)),"",OFFSET('9. METAS'!$W$20,INT((ROW()-14)/2),0)))</f>
        <v/>
      </c>
      <c r="L123" s="195" t="str">
        <f ca="1">IF(MOD(ROW()-13,2)=0,IF(ISBLANK(OFFSET('12. SEGUIMIENTO 2027'!$P$14,INT((ROW()-13)/2),0)),"",OFFSET('12. SEGUIMIENTO 2027'!$P$14,INT((ROW()-13)/2),0)),IF(ISBLANK(OFFSET('9. METAS'!$X$20,INT((ROW()-14)/2),0)),"",OFFSET('9. METAS'!$X$20,INT((ROW()-14)/2),0)))</f>
        <v/>
      </c>
      <c r="M123" s="196" t="str">
        <f ca="1">IF(MOD(ROW()-13,2)=0,IF(ISBLANK(OFFSET('12. SEGUIMIENTO 2027'!$Q$14,INT((ROW()-13)/2),0)),"",OFFSET('12. SEGUIMIENTO 2027'!$Q$14,INT((ROW()-13)/2),0)),IF(ISBLANK(OFFSET('9. METAS'!$Y$20,INT((ROW()-14)/2),0)),"",OFFSET('9. METAS'!$Y$20,INT((ROW()-14)/2),0)))</f>
        <v/>
      </c>
      <c r="N123" s="742" t="str">
        <f t="shared" ref="N123" ca="1" si="106">IFERROR(J123/J124,"ND")</f>
        <v>ND</v>
      </c>
      <c r="O123" s="738" t="str">
        <f t="shared" ref="O123" ca="1" si="107">IFERROR(((J123)/H123),"ND")</f>
        <v>ND</v>
      </c>
      <c r="P123" s="726"/>
    </row>
    <row r="124" spans="3:16">
      <c r="C124" s="760"/>
      <c r="D124" s="756"/>
      <c r="E124" s="756"/>
      <c r="F124" s="754"/>
      <c r="G124" s="751"/>
      <c r="H124" s="817"/>
      <c r="I124" s="745"/>
      <c r="J124" s="194" t="str">
        <f ca="1">IF(MOD(ROW()-13,2)=0,IF(ISBLANK(OFFSET('12. SEGUIMIENTO 2027'!$N$14,INT((ROW()-13)/2),0)),"",OFFSET('12. SEGUIMIENTO 2027'!$N$14,INT((ROW()-13)/2),0)),IF(ISBLANK(OFFSET('9. METAS'!$V$20,INT((ROW()-14)/2),0)),"",OFFSET('9. METAS'!$V$20,INT((ROW()-14)/2),0)))</f>
        <v/>
      </c>
      <c r="K124" s="195" t="str">
        <f ca="1">IF(MOD(ROW()-13,2)=0,IF(ISBLANK(OFFSET('12. SEGUIMIENTO 2027'!$O$14,INT((ROW()-13)/2),0)),"",OFFSET('12. SEGUIMIENTO 2027'!$O$14,INT((ROW()-13)/2),0)),IF(ISBLANK(OFFSET('9. METAS'!$W$20,INT((ROW()-14)/2),0)),"",OFFSET('9. METAS'!$W$20,INT((ROW()-14)/2),0)))</f>
        <v/>
      </c>
      <c r="L124" s="195" t="str">
        <f ca="1">IF(MOD(ROW()-13,2)=0,IF(ISBLANK(OFFSET('12. SEGUIMIENTO 2027'!$P$14,INT((ROW()-13)/2),0)),"",OFFSET('12. SEGUIMIENTO 2027'!$P$14,INT((ROW()-13)/2),0)),IF(ISBLANK(OFFSET('9. METAS'!$X$20,INT((ROW()-14)/2),0)),"",OFFSET('9. METAS'!$X$20,INT((ROW()-14)/2),0)))</f>
        <v/>
      </c>
      <c r="M124" s="196" t="str">
        <f ca="1">IF(MOD(ROW()-13,2)=0,IF(ISBLANK(OFFSET('12. SEGUIMIENTO 2027'!$Q$14,INT((ROW()-13)/2),0)),"",OFFSET('12. SEGUIMIENTO 2027'!$Q$14,INT((ROW()-13)/2),0)),IF(ISBLANK(OFFSET('9. METAS'!$Y$20,INT((ROW()-14)/2),0)),"",OFFSET('9. METAS'!$Y$20,INT((ROW()-14)/2),0)))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817" t="str">
        <f ca="1">IF(ISBLANK(OFFSET('9. METAS'!$M$20,INT((ROW()-13)/2),0)),"",OFFSET('9. METAS'!$M$20,INT((ROW()-13)/2),0))</f>
        <v/>
      </c>
      <c r="I125" s="744"/>
      <c r="J125" s="194" t="str">
        <f ca="1">IF(MOD(ROW()-13,2)=0,IF(ISBLANK(OFFSET('12. SEGUIMIENTO 2027'!$N$14,INT((ROW()-13)/2),0)),"",OFFSET('12. SEGUIMIENTO 2027'!$N$14,INT((ROW()-13)/2),0)),IF(ISBLANK(OFFSET('9. METAS'!$V$20,INT((ROW()-14)/2),0)),"",OFFSET('9. METAS'!$V$20,INT((ROW()-14)/2),0)))</f>
        <v/>
      </c>
      <c r="K125" s="195" t="str">
        <f ca="1">IF(MOD(ROW()-13,2)=0,IF(ISBLANK(OFFSET('12. SEGUIMIENTO 2027'!$O$14,INT((ROW()-13)/2),0)),"",OFFSET('12. SEGUIMIENTO 2027'!$O$14,INT((ROW()-13)/2),0)),IF(ISBLANK(OFFSET('9. METAS'!$W$20,INT((ROW()-14)/2),0)),"",OFFSET('9. METAS'!$W$20,INT((ROW()-14)/2),0)))</f>
        <v/>
      </c>
      <c r="L125" s="195" t="str">
        <f ca="1">IF(MOD(ROW()-13,2)=0,IF(ISBLANK(OFFSET('12. SEGUIMIENTO 2027'!$P$14,INT((ROW()-13)/2),0)),"",OFFSET('12. SEGUIMIENTO 2027'!$P$14,INT((ROW()-13)/2),0)),IF(ISBLANK(OFFSET('9. METAS'!$X$20,INT((ROW()-14)/2),0)),"",OFFSET('9. METAS'!$X$20,INT((ROW()-14)/2),0)))</f>
        <v/>
      </c>
      <c r="M125" s="196" t="str">
        <f ca="1">IF(MOD(ROW()-13,2)=0,IF(ISBLANK(OFFSET('12. SEGUIMIENTO 2027'!$Q$14,INT((ROW()-13)/2),0)),"",OFFSET('12. SEGUIMIENTO 2027'!$Q$14,INT((ROW()-13)/2),0)),IF(ISBLANK(OFFSET('9. METAS'!$Y$20,INT((ROW()-14)/2),0)),"",OFFSET('9. METAS'!$Y$20,INT((ROW()-14)/2),0)))</f>
        <v/>
      </c>
      <c r="N125" s="742" t="str">
        <f t="shared" ref="N125" ca="1" si="108">IFERROR(J125/J126,"ND")</f>
        <v>ND</v>
      </c>
      <c r="O125" s="738" t="str">
        <f t="shared" ref="O125" ca="1" si="109">IFERROR(((J125)/H125),"ND")</f>
        <v>ND</v>
      </c>
      <c r="P125" s="726"/>
    </row>
    <row r="126" spans="3:16">
      <c r="C126" s="760"/>
      <c r="D126" s="756"/>
      <c r="E126" s="756"/>
      <c r="F126" s="754"/>
      <c r="G126" s="751"/>
      <c r="H126" s="817"/>
      <c r="I126" s="745"/>
      <c r="J126" s="194" t="str">
        <f ca="1">IF(MOD(ROW()-13,2)=0,IF(ISBLANK(OFFSET('12. SEGUIMIENTO 2027'!$N$14,INT((ROW()-13)/2),0)),"",OFFSET('12. SEGUIMIENTO 2027'!$N$14,INT((ROW()-13)/2),0)),IF(ISBLANK(OFFSET('9. METAS'!$V$20,INT((ROW()-14)/2),0)),"",OFFSET('9. METAS'!$V$20,INT((ROW()-14)/2),0)))</f>
        <v/>
      </c>
      <c r="K126" s="195" t="str">
        <f ca="1">IF(MOD(ROW()-13,2)=0,IF(ISBLANK(OFFSET('12. SEGUIMIENTO 2027'!$O$14,INT((ROW()-13)/2),0)),"",OFFSET('12. SEGUIMIENTO 2027'!$O$14,INT((ROW()-13)/2),0)),IF(ISBLANK(OFFSET('9. METAS'!$W$20,INT((ROW()-14)/2),0)),"",OFFSET('9. METAS'!$W$20,INT((ROW()-14)/2),0)))</f>
        <v/>
      </c>
      <c r="L126" s="195" t="str">
        <f ca="1">IF(MOD(ROW()-13,2)=0,IF(ISBLANK(OFFSET('12. SEGUIMIENTO 2027'!$P$14,INT((ROW()-13)/2),0)),"",OFFSET('12. SEGUIMIENTO 2027'!$P$14,INT((ROW()-13)/2),0)),IF(ISBLANK(OFFSET('9. METAS'!$X$20,INT((ROW()-14)/2),0)),"",OFFSET('9. METAS'!$X$20,INT((ROW()-14)/2),0)))</f>
        <v/>
      </c>
      <c r="M126" s="196" t="str">
        <f ca="1">IF(MOD(ROW()-13,2)=0,IF(ISBLANK(OFFSET('12. SEGUIMIENTO 2027'!$Q$14,INT((ROW()-13)/2),0)),"",OFFSET('12. SEGUIMIENTO 2027'!$Q$14,INT((ROW()-13)/2),0)),IF(ISBLANK(OFFSET('9. METAS'!$Y$20,INT((ROW()-14)/2),0)),"",OFFSET('9. METAS'!$Y$20,INT((ROW()-14)/2),0)))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817" t="str">
        <f ca="1">IF(ISBLANK(OFFSET('9. METAS'!$M$20,INT((ROW()-13)/2),0)),"",OFFSET('9. METAS'!$M$20,INT((ROW()-13)/2),0))</f>
        <v/>
      </c>
      <c r="I127" s="744"/>
      <c r="J127" s="194" t="str">
        <f ca="1">IF(MOD(ROW()-13,2)=0,IF(ISBLANK(OFFSET('12. SEGUIMIENTO 2027'!$N$14,INT((ROW()-13)/2),0)),"",OFFSET('12. SEGUIMIENTO 2027'!$N$14,INT((ROW()-13)/2),0)),IF(ISBLANK(OFFSET('9. METAS'!$V$20,INT((ROW()-14)/2),0)),"",OFFSET('9. METAS'!$V$20,INT((ROW()-14)/2),0)))</f>
        <v/>
      </c>
      <c r="K127" s="195" t="str">
        <f ca="1">IF(MOD(ROW()-13,2)=0,IF(ISBLANK(OFFSET('12. SEGUIMIENTO 2027'!$O$14,INT((ROW()-13)/2),0)),"",OFFSET('12. SEGUIMIENTO 2027'!$O$14,INT((ROW()-13)/2),0)),IF(ISBLANK(OFFSET('9. METAS'!$W$20,INT((ROW()-14)/2),0)),"",OFFSET('9. METAS'!$W$20,INT((ROW()-14)/2),0)))</f>
        <v/>
      </c>
      <c r="L127" s="195" t="str">
        <f ca="1">IF(MOD(ROW()-13,2)=0,IF(ISBLANK(OFFSET('12. SEGUIMIENTO 2027'!$P$14,INT((ROW()-13)/2),0)),"",OFFSET('12. SEGUIMIENTO 2027'!$P$14,INT((ROW()-13)/2),0)),IF(ISBLANK(OFFSET('9. METAS'!$X$20,INT((ROW()-14)/2),0)),"",OFFSET('9. METAS'!$X$20,INT((ROW()-14)/2),0)))</f>
        <v/>
      </c>
      <c r="M127" s="196" t="str">
        <f ca="1">IF(MOD(ROW()-13,2)=0,IF(ISBLANK(OFFSET('12. SEGUIMIENTO 2027'!$Q$14,INT((ROW()-13)/2),0)),"",OFFSET('12. SEGUIMIENTO 2027'!$Q$14,INT((ROW()-13)/2),0)),IF(ISBLANK(OFFSET('9. METAS'!$Y$20,INT((ROW()-14)/2),0)),"",OFFSET('9. METAS'!$Y$20,INT((ROW()-14)/2),0)))</f>
        <v/>
      </c>
      <c r="N127" s="742" t="str">
        <f t="shared" ref="N127" ca="1" si="110">IFERROR(J127/J128,"ND")</f>
        <v>ND</v>
      </c>
      <c r="O127" s="738" t="str">
        <f t="shared" ref="O127" ca="1" si="111">IFERROR(((J127)/H127),"ND")</f>
        <v>ND</v>
      </c>
      <c r="P127" s="726"/>
    </row>
    <row r="128" spans="3:16">
      <c r="C128" s="760"/>
      <c r="D128" s="756"/>
      <c r="E128" s="756"/>
      <c r="F128" s="754"/>
      <c r="G128" s="751"/>
      <c r="H128" s="817"/>
      <c r="I128" s="745"/>
      <c r="J128" s="194" t="str">
        <f ca="1">IF(MOD(ROW()-13,2)=0,IF(ISBLANK(OFFSET('12. SEGUIMIENTO 2027'!$N$14,INT((ROW()-13)/2),0)),"",OFFSET('12. SEGUIMIENTO 2027'!$N$14,INT((ROW()-13)/2),0)),IF(ISBLANK(OFFSET('9. METAS'!$V$20,INT((ROW()-14)/2),0)),"",OFFSET('9. METAS'!$V$20,INT((ROW()-14)/2),0)))</f>
        <v/>
      </c>
      <c r="K128" s="195" t="str">
        <f ca="1">IF(MOD(ROW()-13,2)=0,IF(ISBLANK(OFFSET('12. SEGUIMIENTO 2027'!$O$14,INT((ROW()-13)/2),0)),"",OFFSET('12. SEGUIMIENTO 2027'!$O$14,INT((ROW()-13)/2),0)),IF(ISBLANK(OFFSET('9. METAS'!$W$20,INT((ROW()-14)/2),0)),"",OFFSET('9. METAS'!$W$20,INT((ROW()-14)/2),0)))</f>
        <v/>
      </c>
      <c r="L128" s="195" t="str">
        <f ca="1">IF(MOD(ROW()-13,2)=0,IF(ISBLANK(OFFSET('12. SEGUIMIENTO 2027'!$P$14,INT((ROW()-13)/2),0)),"",OFFSET('12. SEGUIMIENTO 2027'!$P$14,INT((ROW()-13)/2),0)),IF(ISBLANK(OFFSET('9. METAS'!$X$20,INT((ROW()-14)/2),0)),"",OFFSET('9. METAS'!$X$20,INT((ROW()-14)/2),0)))</f>
        <v/>
      </c>
      <c r="M128" s="196" t="str">
        <f ca="1">IF(MOD(ROW()-13,2)=0,IF(ISBLANK(OFFSET('12. SEGUIMIENTO 2027'!$Q$14,INT((ROW()-13)/2),0)),"",OFFSET('12. SEGUIMIENTO 2027'!$Q$14,INT((ROW()-13)/2),0)),IF(ISBLANK(OFFSET('9. METAS'!$Y$20,INT((ROW()-14)/2),0)),"",OFFSET('9. METAS'!$Y$20,INT((ROW()-14)/2),0)))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817" t="str">
        <f ca="1">IF(ISBLANK(OFFSET('9. METAS'!$M$20,INT((ROW()-13)/2),0)),"",OFFSET('9. METAS'!$M$20,INT((ROW()-13)/2),0))</f>
        <v/>
      </c>
      <c r="I129" s="744"/>
      <c r="J129" s="194" t="str">
        <f ca="1">IF(MOD(ROW()-13,2)=0,IF(ISBLANK(OFFSET('12. SEGUIMIENTO 2027'!$N$14,INT((ROW()-13)/2),0)),"",OFFSET('12. SEGUIMIENTO 2027'!$N$14,INT((ROW()-13)/2),0)),IF(ISBLANK(OFFSET('9. METAS'!$V$20,INT((ROW()-14)/2),0)),"",OFFSET('9. METAS'!$V$20,INT((ROW()-14)/2),0)))</f>
        <v/>
      </c>
      <c r="K129" s="195" t="str">
        <f ca="1">IF(MOD(ROW()-13,2)=0,IF(ISBLANK(OFFSET('12. SEGUIMIENTO 2027'!$O$14,INT((ROW()-13)/2),0)),"",OFFSET('12. SEGUIMIENTO 2027'!$O$14,INT((ROW()-13)/2),0)),IF(ISBLANK(OFFSET('9. METAS'!$W$20,INT((ROW()-14)/2),0)),"",OFFSET('9. METAS'!$W$20,INT((ROW()-14)/2),0)))</f>
        <v/>
      </c>
      <c r="L129" s="195" t="str">
        <f ca="1">IF(MOD(ROW()-13,2)=0,IF(ISBLANK(OFFSET('12. SEGUIMIENTO 2027'!$P$14,INT((ROW()-13)/2),0)),"",OFFSET('12. SEGUIMIENTO 2027'!$P$14,INT((ROW()-13)/2),0)),IF(ISBLANK(OFFSET('9. METAS'!$X$20,INT((ROW()-14)/2),0)),"",OFFSET('9. METAS'!$X$20,INT((ROW()-14)/2),0)))</f>
        <v/>
      </c>
      <c r="M129" s="196" t="str">
        <f ca="1">IF(MOD(ROW()-13,2)=0,IF(ISBLANK(OFFSET('12. SEGUIMIENTO 2027'!$Q$14,INT((ROW()-13)/2),0)),"",OFFSET('12. SEGUIMIENTO 2027'!$Q$14,INT((ROW()-13)/2),0)),IF(ISBLANK(OFFSET('9. METAS'!$Y$20,INT((ROW()-14)/2),0)),"",OFFSET('9. METAS'!$Y$20,INT((ROW()-14)/2),0)))</f>
        <v/>
      </c>
      <c r="N129" s="742" t="str">
        <f t="shared" ref="N129" ca="1" si="112">IFERROR(J129/J130,"ND")</f>
        <v>ND</v>
      </c>
      <c r="O129" s="738" t="str">
        <f t="shared" ref="O129" ca="1" si="113">IFERROR(((J129)/H129),"ND")</f>
        <v>ND</v>
      </c>
      <c r="P129" s="726"/>
    </row>
    <row r="130" spans="3:16">
      <c r="C130" s="760"/>
      <c r="D130" s="756"/>
      <c r="E130" s="756"/>
      <c r="F130" s="754"/>
      <c r="G130" s="751"/>
      <c r="H130" s="817"/>
      <c r="I130" s="745"/>
      <c r="J130" s="194" t="str">
        <f ca="1">IF(MOD(ROW()-13,2)=0,IF(ISBLANK(OFFSET('12. SEGUIMIENTO 2027'!$N$14,INT((ROW()-13)/2),0)),"",OFFSET('12. SEGUIMIENTO 2027'!$N$14,INT((ROW()-13)/2),0)),IF(ISBLANK(OFFSET('9. METAS'!$V$20,INT((ROW()-14)/2),0)),"",OFFSET('9. METAS'!$V$20,INT((ROW()-14)/2),0)))</f>
        <v/>
      </c>
      <c r="K130" s="195" t="str">
        <f ca="1">IF(MOD(ROW()-13,2)=0,IF(ISBLANK(OFFSET('12. SEGUIMIENTO 2027'!$O$14,INT((ROW()-13)/2),0)),"",OFFSET('12. SEGUIMIENTO 2027'!$O$14,INT((ROW()-13)/2),0)),IF(ISBLANK(OFFSET('9. METAS'!$W$20,INT((ROW()-14)/2),0)),"",OFFSET('9. METAS'!$W$20,INT((ROW()-14)/2),0)))</f>
        <v/>
      </c>
      <c r="L130" s="195" t="str">
        <f ca="1">IF(MOD(ROW()-13,2)=0,IF(ISBLANK(OFFSET('12. SEGUIMIENTO 2027'!$P$14,INT((ROW()-13)/2),0)),"",OFFSET('12. SEGUIMIENTO 2027'!$P$14,INT((ROW()-13)/2),0)),IF(ISBLANK(OFFSET('9. METAS'!$X$20,INT((ROW()-14)/2),0)),"",OFFSET('9. METAS'!$X$20,INT((ROW()-14)/2),0)))</f>
        <v/>
      </c>
      <c r="M130" s="196" t="str">
        <f ca="1">IF(MOD(ROW()-13,2)=0,IF(ISBLANK(OFFSET('12. SEGUIMIENTO 2027'!$Q$14,INT((ROW()-13)/2),0)),"",OFFSET('12. SEGUIMIENTO 2027'!$Q$14,INT((ROW()-13)/2),0)),IF(ISBLANK(OFFSET('9. METAS'!$Y$20,INT((ROW()-14)/2),0)),"",OFFSET('9. METAS'!$Y$20,INT((ROW()-14)/2),0)))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817" t="str">
        <f ca="1">IF(ISBLANK(OFFSET('9. METAS'!$M$20,INT((ROW()-13)/2),0)),"",OFFSET('9. METAS'!$M$20,INT((ROW()-13)/2),0))</f>
        <v/>
      </c>
      <c r="I131" s="744"/>
      <c r="J131" s="194" t="str">
        <f ca="1">IF(MOD(ROW()-13,2)=0,IF(ISBLANK(OFFSET('12. SEGUIMIENTO 2027'!$N$14,INT((ROW()-13)/2),0)),"",OFFSET('12. SEGUIMIENTO 2027'!$N$14,INT((ROW()-13)/2),0)),IF(ISBLANK(OFFSET('9. METAS'!$V$20,INT((ROW()-14)/2),0)),"",OFFSET('9. METAS'!$V$20,INT((ROW()-14)/2),0)))</f>
        <v/>
      </c>
      <c r="K131" s="195" t="str">
        <f ca="1">IF(MOD(ROW()-13,2)=0,IF(ISBLANK(OFFSET('12. SEGUIMIENTO 2027'!$O$14,INT((ROW()-13)/2),0)),"",OFFSET('12. SEGUIMIENTO 2027'!$O$14,INT((ROW()-13)/2),0)),IF(ISBLANK(OFFSET('9. METAS'!$W$20,INT((ROW()-14)/2),0)),"",OFFSET('9. METAS'!$W$20,INT((ROW()-14)/2),0)))</f>
        <v/>
      </c>
      <c r="L131" s="195" t="str">
        <f ca="1">IF(MOD(ROW()-13,2)=0,IF(ISBLANK(OFFSET('12. SEGUIMIENTO 2027'!$P$14,INT((ROW()-13)/2),0)),"",OFFSET('12. SEGUIMIENTO 2027'!$P$14,INT((ROW()-13)/2),0)),IF(ISBLANK(OFFSET('9. METAS'!$X$20,INT((ROW()-14)/2),0)),"",OFFSET('9. METAS'!$X$20,INT((ROW()-14)/2),0)))</f>
        <v/>
      </c>
      <c r="M131" s="196" t="str">
        <f ca="1">IF(MOD(ROW()-13,2)=0,IF(ISBLANK(OFFSET('12. SEGUIMIENTO 2027'!$Q$14,INT((ROW()-13)/2),0)),"",OFFSET('12. SEGUIMIENTO 2027'!$Q$14,INT((ROW()-13)/2),0)),IF(ISBLANK(OFFSET('9. METAS'!$Y$20,INT((ROW()-14)/2),0)),"",OFFSET('9. METAS'!$Y$20,INT((ROW()-14)/2),0)))</f>
        <v/>
      </c>
      <c r="N131" s="742" t="str">
        <f t="shared" ref="N131" ca="1" si="114">IFERROR(J131/J132,"ND")</f>
        <v>ND</v>
      </c>
      <c r="O131" s="738" t="str">
        <f t="shared" ref="O131" ca="1" si="115">IFERROR(((J131)/H131),"ND")</f>
        <v>ND</v>
      </c>
      <c r="P131" s="726"/>
    </row>
    <row r="132" spans="3:16">
      <c r="C132" s="760"/>
      <c r="D132" s="756"/>
      <c r="E132" s="756"/>
      <c r="F132" s="754"/>
      <c r="G132" s="751"/>
      <c r="H132" s="817"/>
      <c r="I132" s="745"/>
      <c r="J132" s="194" t="str">
        <f ca="1">IF(MOD(ROW()-13,2)=0,IF(ISBLANK(OFFSET('12. SEGUIMIENTO 2027'!$N$14,INT((ROW()-13)/2),0)),"",OFFSET('12. SEGUIMIENTO 2027'!$N$14,INT((ROW()-13)/2),0)),IF(ISBLANK(OFFSET('9. METAS'!$V$20,INT((ROW()-14)/2),0)),"",OFFSET('9. METAS'!$V$20,INT((ROW()-14)/2),0)))</f>
        <v/>
      </c>
      <c r="K132" s="195" t="str">
        <f ca="1">IF(MOD(ROW()-13,2)=0,IF(ISBLANK(OFFSET('12. SEGUIMIENTO 2027'!$O$14,INT((ROW()-13)/2),0)),"",OFFSET('12. SEGUIMIENTO 2027'!$O$14,INT((ROW()-13)/2),0)),IF(ISBLANK(OFFSET('9. METAS'!$W$20,INT((ROW()-14)/2),0)),"",OFFSET('9. METAS'!$W$20,INT((ROW()-14)/2),0)))</f>
        <v/>
      </c>
      <c r="L132" s="195" t="str">
        <f ca="1">IF(MOD(ROW()-13,2)=0,IF(ISBLANK(OFFSET('12. SEGUIMIENTO 2027'!$P$14,INT((ROW()-13)/2),0)),"",OFFSET('12. SEGUIMIENTO 2027'!$P$14,INT((ROW()-13)/2),0)),IF(ISBLANK(OFFSET('9. METAS'!$X$20,INT((ROW()-14)/2),0)),"",OFFSET('9. METAS'!$X$20,INT((ROW()-14)/2),0)))</f>
        <v/>
      </c>
      <c r="M132" s="196" t="str">
        <f ca="1">IF(MOD(ROW()-13,2)=0,IF(ISBLANK(OFFSET('12. SEGUIMIENTO 2027'!$Q$14,INT((ROW()-13)/2),0)),"",OFFSET('12. SEGUIMIENTO 2027'!$Q$14,INT((ROW()-13)/2),0)),IF(ISBLANK(OFFSET('9. METAS'!$Y$20,INT((ROW()-14)/2),0)),"",OFFSET('9. METAS'!$Y$20,INT((ROW()-14)/2),0)))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817" t="str">
        <f ca="1">IF(ISBLANK(OFFSET('9. METAS'!$M$20,INT((ROW()-13)/2),0)),"",OFFSET('9. METAS'!$M$20,INT((ROW()-13)/2),0))</f>
        <v/>
      </c>
      <c r="I133" s="744"/>
      <c r="J133" s="194" t="str">
        <f ca="1">IF(MOD(ROW()-13,2)=0,IF(ISBLANK(OFFSET('12. SEGUIMIENTO 2027'!$N$14,INT((ROW()-13)/2),0)),"",OFFSET('12. SEGUIMIENTO 2027'!$N$14,INT((ROW()-13)/2),0)),IF(ISBLANK(OFFSET('9. METAS'!$V$20,INT((ROW()-14)/2),0)),"",OFFSET('9. METAS'!$V$20,INT((ROW()-14)/2),0)))</f>
        <v/>
      </c>
      <c r="K133" s="195" t="str">
        <f ca="1">IF(MOD(ROW()-13,2)=0,IF(ISBLANK(OFFSET('12. SEGUIMIENTO 2027'!$O$14,INT((ROW()-13)/2),0)),"",OFFSET('12. SEGUIMIENTO 2027'!$O$14,INT((ROW()-13)/2),0)),IF(ISBLANK(OFFSET('9. METAS'!$W$20,INT((ROW()-14)/2),0)),"",OFFSET('9. METAS'!$W$20,INT((ROW()-14)/2),0)))</f>
        <v/>
      </c>
      <c r="L133" s="195" t="str">
        <f ca="1">IF(MOD(ROW()-13,2)=0,IF(ISBLANK(OFFSET('12. SEGUIMIENTO 2027'!$P$14,INT((ROW()-13)/2),0)),"",OFFSET('12. SEGUIMIENTO 2027'!$P$14,INT((ROW()-13)/2),0)),IF(ISBLANK(OFFSET('9. METAS'!$X$20,INT((ROW()-14)/2),0)),"",OFFSET('9. METAS'!$X$20,INT((ROW()-14)/2),0)))</f>
        <v/>
      </c>
      <c r="M133" s="196" t="str">
        <f ca="1">IF(MOD(ROW()-13,2)=0,IF(ISBLANK(OFFSET('12. SEGUIMIENTO 2027'!$Q$14,INT((ROW()-13)/2),0)),"",OFFSET('12. SEGUIMIENTO 2027'!$Q$14,INT((ROW()-13)/2),0)),IF(ISBLANK(OFFSET('9. METAS'!$Y$20,INT((ROW()-14)/2),0)),"",OFFSET('9. METAS'!$Y$20,INT((ROW()-14)/2),0)))</f>
        <v/>
      </c>
      <c r="N133" s="742" t="str">
        <f t="shared" ref="N133" ca="1" si="116">IFERROR(J133/J134,"ND")</f>
        <v>ND</v>
      </c>
      <c r="O133" s="738" t="str">
        <f t="shared" ref="O133" ca="1" si="117">IFERROR(((J133)/H133),"ND")</f>
        <v>ND</v>
      </c>
      <c r="P133" s="726"/>
    </row>
    <row r="134" spans="3:16">
      <c r="C134" s="760"/>
      <c r="D134" s="756"/>
      <c r="E134" s="756"/>
      <c r="F134" s="754"/>
      <c r="G134" s="751"/>
      <c r="H134" s="817"/>
      <c r="I134" s="745"/>
      <c r="J134" s="194" t="str">
        <f ca="1">IF(MOD(ROW()-13,2)=0,IF(ISBLANK(OFFSET('12. SEGUIMIENTO 2027'!$N$14,INT((ROW()-13)/2),0)),"",OFFSET('12. SEGUIMIENTO 2027'!$N$14,INT((ROW()-13)/2),0)),IF(ISBLANK(OFFSET('9. METAS'!$V$20,INT((ROW()-14)/2),0)),"",OFFSET('9. METAS'!$V$20,INT((ROW()-14)/2),0)))</f>
        <v/>
      </c>
      <c r="K134" s="195" t="str">
        <f ca="1">IF(MOD(ROW()-13,2)=0,IF(ISBLANK(OFFSET('12. SEGUIMIENTO 2027'!$O$14,INT((ROW()-13)/2),0)),"",OFFSET('12. SEGUIMIENTO 2027'!$O$14,INT((ROW()-13)/2),0)),IF(ISBLANK(OFFSET('9. METAS'!$W$20,INT((ROW()-14)/2),0)),"",OFFSET('9. METAS'!$W$20,INT((ROW()-14)/2),0)))</f>
        <v/>
      </c>
      <c r="L134" s="195" t="str">
        <f ca="1">IF(MOD(ROW()-13,2)=0,IF(ISBLANK(OFFSET('12. SEGUIMIENTO 2027'!$P$14,INT((ROW()-13)/2),0)),"",OFFSET('12. SEGUIMIENTO 2027'!$P$14,INT((ROW()-13)/2),0)),IF(ISBLANK(OFFSET('9. METAS'!$X$20,INT((ROW()-14)/2),0)),"",OFFSET('9. METAS'!$X$20,INT((ROW()-14)/2),0)))</f>
        <v/>
      </c>
      <c r="M134" s="196" t="str">
        <f ca="1">IF(MOD(ROW()-13,2)=0,IF(ISBLANK(OFFSET('12. SEGUIMIENTO 2027'!$Q$14,INT((ROW()-13)/2),0)),"",OFFSET('12. SEGUIMIENTO 2027'!$Q$14,INT((ROW()-13)/2),0)),IF(ISBLANK(OFFSET('9. METAS'!$Y$20,INT((ROW()-14)/2),0)),"",OFFSET('9. METAS'!$Y$20,INT((ROW()-14)/2),0)))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817" t="str">
        <f ca="1">IF(ISBLANK(OFFSET('9. METAS'!$M$20,INT((ROW()-13)/2),0)),"",OFFSET('9. METAS'!$M$20,INT((ROW()-13)/2),0))</f>
        <v/>
      </c>
      <c r="I135" s="744"/>
      <c r="J135" s="194" t="str">
        <f ca="1">IF(MOD(ROW()-13,2)=0,IF(ISBLANK(OFFSET('12. SEGUIMIENTO 2027'!$N$14,INT((ROW()-13)/2),0)),"",OFFSET('12. SEGUIMIENTO 2027'!$N$14,INT((ROW()-13)/2),0)),IF(ISBLANK(OFFSET('9. METAS'!$V$20,INT((ROW()-14)/2),0)),"",OFFSET('9. METAS'!$V$20,INT((ROW()-14)/2),0)))</f>
        <v/>
      </c>
      <c r="K135" s="195" t="str">
        <f ca="1">IF(MOD(ROW()-13,2)=0,IF(ISBLANK(OFFSET('12. SEGUIMIENTO 2027'!$O$14,INT((ROW()-13)/2),0)),"",OFFSET('12. SEGUIMIENTO 2027'!$O$14,INT((ROW()-13)/2),0)),IF(ISBLANK(OFFSET('9. METAS'!$W$20,INT((ROW()-14)/2),0)),"",OFFSET('9. METAS'!$W$20,INT((ROW()-14)/2),0)))</f>
        <v/>
      </c>
      <c r="L135" s="195" t="str">
        <f ca="1">IF(MOD(ROW()-13,2)=0,IF(ISBLANK(OFFSET('12. SEGUIMIENTO 2027'!$P$14,INT((ROW()-13)/2),0)),"",OFFSET('12. SEGUIMIENTO 2027'!$P$14,INT((ROW()-13)/2),0)),IF(ISBLANK(OFFSET('9. METAS'!$X$20,INT((ROW()-14)/2),0)),"",OFFSET('9. METAS'!$X$20,INT((ROW()-14)/2),0)))</f>
        <v/>
      </c>
      <c r="M135" s="196" t="str">
        <f ca="1">IF(MOD(ROW()-13,2)=0,IF(ISBLANK(OFFSET('12. SEGUIMIENTO 2027'!$Q$14,INT((ROW()-13)/2),0)),"",OFFSET('12. SEGUIMIENTO 2027'!$Q$14,INT((ROW()-13)/2),0)),IF(ISBLANK(OFFSET('9. METAS'!$Y$20,INT((ROW()-14)/2),0)),"",OFFSET('9. METAS'!$Y$20,INT((ROW()-14)/2),0)))</f>
        <v/>
      </c>
      <c r="N135" s="742" t="str">
        <f t="shared" ref="N135" ca="1" si="118">IFERROR(J135/J136,"ND")</f>
        <v>ND</v>
      </c>
      <c r="O135" s="738" t="str">
        <f t="shared" ref="O135" ca="1" si="119">IFERROR(((J135)/H135),"ND")</f>
        <v>ND</v>
      </c>
      <c r="P135" s="726"/>
    </row>
    <row r="136" spans="3:16">
      <c r="C136" s="760"/>
      <c r="D136" s="756"/>
      <c r="E136" s="756"/>
      <c r="F136" s="754"/>
      <c r="G136" s="751"/>
      <c r="H136" s="817"/>
      <c r="I136" s="745"/>
      <c r="J136" s="194" t="str">
        <f ca="1">IF(MOD(ROW()-13,2)=0,IF(ISBLANK(OFFSET('12. SEGUIMIENTO 2027'!$N$14,INT((ROW()-13)/2),0)),"",OFFSET('12. SEGUIMIENTO 2027'!$N$14,INT((ROW()-13)/2),0)),IF(ISBLANK(OFFSET('9. METAS'!$V$20,INT((ROW()-14)/2),0)),"",OFFSET('9. METAS'!$V$20,INT((ROW()-14)/2),0)))</f>
        <v/>
      </c>
      <c r="K136" s="195" t="str">
        <f ca="1">IF(MOD(ROW()-13,2)=0,IF(ISBLANK(OFFSET('12. SEGUIMIENTO 2027'!$O$14,INT((ROW()-13)/2),0)),"",OFFSET('12. SEGUIMIENTO 2027'!$O$14,INT((ROW()-13)/2),0)),IF(ISBLANK(OFFSET('9. METAS'!$W$20,INT((ROW()-14)/2),0)),"",OFFSET('9. METAS'!$W$20,INT((ROW()-14)/2),0)))</f>
        <v/>
      </c>
      <c r="L136" s="195" t="str">
        <f ca="1">IF(MOD(ROW()-13,2)=0,IF(ISBLANK(OFFSET('12. SEGUIMIENTO 2027'!$P$14,INT((ROW()-13)/2),0)),"",OFFSET('12. SEGUIMIENTO 2027'!$P$14,INT((ROW()-13)/2),0)),IF(ISBLANK(OFFSET('9. METAS'!$X$20,INT((ROW()-14)/2),0)),"",OFFSET('9. METAS'!$X$20,INT((ROW()-14)/2),0)))</f>
        <v/>
      </c>
      <c r="M136" s="196" t="str">
        <f ca="1">IF(MOD(ROW()-13,2)=0,IF(ISBLANK(OFFSET('12. SEGUIMIENTO 2027'!$Q$14,INT((ROW()-13)/2),0)),"",OFFSET('12. SEGUIMIENTO 2027'!$Q$14,INT((ROW()-13)/2),0)),IF(ISBLANK(OFFSET('9. METAS'!$Y$20,INT((ROW()-14)/2),0)),"",OFFSET('9. METAS'!$Y$20,INT((ROW()-14)/2),0)))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817" t="str">
        <f ca="1">IF(ISBLANK(OFFSET('9. METAS'!$M$20,INT((ROW()-13)/2),0)),"",OFFSET('9. METAS'!$M$20,INT((ROW()-13)/2),0))</f>
        <v/>
      </c>
      <c r="I137" s="744"/>
      <c r="J137" s="194" t="str">
        <f ca="1">IF(MOD(ROW()-13,2)=0,IF(ISBLANK(OFFSET('12. SEGUIMIENTO 2027'!$N$14,INT((ROW()-13)/2),0)),"",OFFSET('12. SEGUIMIENTO 2027'!$N$14,INT((ROW()-13)/2),0)),IF(ISBLANK(OFFSET('9. METAS'!$V$20,INT((ROW()-14)/2),0)),"",OFFSET('9. METAS'!$V$20,INT((ROW()-14)/2),0)))</f>
        <v/>
      </c>
      <c r="K137" s="195" t="str">
        <f ca="1">IF(MOD(ROW()-13,2)=0,IF(ISBLANK(OFFSET('12. SEGUIMIENTO 2027'!$O$14,INT((ROW()-13)/2),0)),"",OFFSET('12. SEGUIMIENTO 2027'!$O$14,INT((ROW()-13)/2),0)),IF(ISBLANK(OFFSET('9. METAS'!$W$20,INT((ROW()-14)/2),0)),"",OFFSET('9. METAS'!$W$20,INT((ROW()-14)/2),0)))</f>
        <v/>
      </c>
      <c r="L137" s="195" t="str">
        <f ca="1">IF(MOD(ROW()-13,2)=0,IF(ISBLANK(OFFSET('12. SEGUIMIENTO 2027'!$P$14,INT((ROW()-13)/2),0)),"",OFFSET('12. SEGUIMIENTO 2027'!$P$14,INT((ROW()-13)/2),0)),IF(ISBLANK(OFFSET('9. METAS'!$X$20,INT((ROW()-14)/2),0)),"",OFFSET('9. METAS'!$X$20,INT((ROW()-14)/2),0)))</f>
        <v/>
      </c>
      <c r="M137" s="196" t="str">
        <f ca="1">IF(MOD(ROW()-13,2)=0,IF(ISBLANK(OFFSET('12. SEGUIMIENTO 2027'!$Q$14,INT((ROW()-13)/2),0)),"",OFFSET('12. SEGUIMIENTO 2027'!$Q$14,INT((ROW()-13)/2),0)),IF(ISBLANK(OFFSET('9. METAS'!$Y$20,INT((ROW()-14)/2),0)),"",OFFSET('9. METAS'!$Y$20,INT((ROW()-14)/2),0)))</f>
        <v/>
      </c>
      <c r="N137" s="742" t="str">
        <f t="shared" ref="N137" ca="1" si="120">IFERROR(J137/J138,"ND")</f>
        <v>ND</v>
      </c>
      <c r="O137" s="738" t="str">
        <f t="shared" ref="O137" ca="1" si="121">IFERROR(((J137)/H137),"ND")</f>
        <v>ND</v>
      </c>
      <c r="P137" s="726"/>
    </row>
    <row r="138" spans="3:16">
      <c r="C138" s="760"/>
      <c r="D138" s="756"/>
      <c r="E138" s="756"/>
      <c r="F138" s="754"/>
      <c r="G138" s="751"/>
      <c r="H138" s="817"/>
      <c r="I138" s="745"/>
      <c r="J138" s="194" t="str">
        <f ca="1">IF(MOD(ROW()-13,2)=0,IF(ISBLANK(OFFSET('12. SEGUIMIENTO 2027'!$N$14,INT((ROW()-13)/2),0)),"",OFFSET('12. SEGUIMIENTO 2027'!$N$14,INT((ROW()-13)/2),0)),IF(ISBLANK(OFFSET('9. METAS'!$V$20,INT((ROW()-14)/2),0)),"",OFFSET('9. METAS'!$V$20,INT((ROW()-14)/2),0)))</f>
        <v/>
      </c>
      <c r="K138" s="195" t="str">
        <f ca="1">IF(MOD(ROW()-13,2)=0,IF(ISBLANK(OFFSET('12. SEGUIMIENTO 2027'!$O$14,INT((ROW()-13)/2),0)),"",OFFSET('12. SEGUIMIENTO 2027'!$O$14,INT((ROW()-13)/2),0)),IF(ISBLANK(OFFSET('9. METAS'!$W$20,INT((ROW()-14)/2),0)),"",OFFSET('9. METAS'!$W$20,INT((ROW()-14)/2),0)))</f>
        <v/>
      </c>
      <c r="L138" s="195" t="str">
        <f ca="1">IF(MOD(ROW()-13,2)=0,IF(ISBLANK(OFFSET('12. SEGUIMIENTO 2027'!$P$14,INT((ROW()-13)/2),0)),"",OFFSET('12. SEGUIMIENTO 2027'!$P$14,INT((ROW()-13)/2),0)),IF(ISBLANK(OFFSET('9. METAS'!$X$20,INT((ROW()-14)/2),0)),"",OFFSET('9. METAS'!$X$20,INT((ROW()-14)/2),0)))</f>
        <v/>
      </c>
      <c r="M138" s="196" t="str">
        <f ca="1">IF(MOD(ROW()-13,2)=0,IF(ISBLANK(OFFSET('12. SEGUIMIENTO 2027'!$Q$14,INT((ROW()-13)/2),0)),"",OFFSET('12. SEGUIMIENTO 2027'!$Q$14,INT((ROW()-13)/2),0)),IF(ISBLANK(OFFSET('9. METAS'!$Y$20,INT((ROW()-14)/2),0)),"",OFFSET('9. METAS'!$Y$20,INT((ROW()-14)/2),0)))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817" t="str">
        <f ca="1">IF(ISBLANK(OFFSET('9. METAS'!$M$20,INT((ROW()-13)/2),0)),"",OFFSET('9. METAS'!$M$20,INT((ROW()-13)/2),0))</f>
        <v/>
      </c>
      <c r="I139" s="744"/>
      <c r="J139" s="194" t="str">
        <f ca="1">IF(MOD(ROW()-13,2)=0,IF(ISBLANK(OFFSET('12. SEGUIMIENTO 2027'!$N$14,INT((ROW()-13)/2),0)),"",OFFSET('12. SEGUIMIENTO 2027'!$N$14,INT((ROW()-13)/2),0)),IF(ISBLANK(OFFSET('9. METAS'!$V$20,INT((ROW()-14)/2),0)),"",OFFSET('9. METAS'!$V$20,INT((ROW()-14)/2),0)))</f>
        <v/>
      </c>
      <c r="K139" s="195" t="str">
        <f ca="1">IF(MOD(ROW()-13,2)=0,IF(ISBLANK(OFFSET('12. SEGUIMIENTO 2027'!$O$14,INT((ROW()-13)/2),0)),"",OFFSET('12. SEGUIMIENTO 2027'!$O$14,INT((ROW()-13)/2),0)),IF(ISBLANK(OFFSET('9. METAS'!$W$20,INT((ROW()-14)/2),0)),"",OFFSET('9. METAS'!$W$20,INT((ROW()-14)/2),0)))</f>
        <v/>
      </c>
      <c r="L139" s="195" t="str">
        <f ca="1">IF(MOD(ROW()-13,2)=0,IF(ISBLANK(OFFSET('12. SEGUIMIENTO 2027'!$P$14,INT((ROW()-13)/2),0)),"",OFFSET('12. SEGUIMIENTO 2027'!$P$14,INT((ROW()-13)/2),0)),IF(ISBLANK(OFFSET('9. METAS'!$X$20,INT((ROW()-14)/2),0)),"",OFFSET('9. METAS'!$X$20,INT((ROW()-14)/2),0)))</f>
        <v/>
      </c>
      <c r="M139" s="196" t="str">
        <f ca="1">IF(MOD(ROW()-13,2)=0,IF(ISBLANK(OFFSET('12. SEGUIMIENTO 2027'!$Q$14,INT((ROW()-13)/2),0)),"",OFFSET('12. SEGUIMIENTO 2027'!$Q$14,INT((ROW()-13)/2),0)),IF(ISBLANK(OFFSET('9. METAS'!$Y$20,INT((ROW()-14)/2),0)),"",OFFSET('9. METAS'!$Y$20,INT((ROW()-14)/2),0)))</f>
        <v/>
      </c>
      <c r="N139" s="742" t="str">
        <f t="shared" ref="N139" ca="1" si="122">IFERROR(J139/J140,"ND")</f>
        <v>ND</v>
      </c>
      <c r="O139" s="738" t="str">
        <f t="shared" ref="O139" ca="1" si="123">IFERROR(((J139)/H139),"ND")</f>
        <v>ND</v>
      </c>
      <c r="P139" s="726"/>
    </row>
    <row r="140" spans="3:16">
      <c r="C140" s="760"/>
      <c r="D140" s="756"/>
      <c r="E140" s="756"/>
      <c r="F140" s="754"/>
      <c r="G140" s="751"/>
      <c r="H140" s="817"/>
      <c r="I140" s="745"/>
      <c r="J140" s="194" t="str">
        <f ca="1">IF(MOD(ROW()-13,2)=0,IF(ISBLANK(OFFSET('12. SEGUIMIENTO 2027'!$N$14,INT((ROW()-13)/2),0)),"",OFFSET('12. SEGUIMIENTO 2027'!$N$14,INT((ROW()-13)/2),0)),IF(ISBLANK(OFFSET('9. METAS'!$V$20,INT((ROW()-14)/2),0)),"",OFFSET('9. METAS'!$V$20,INT((ROW()-14)/2),0)))</f>
        <v/>
      </c>
      <c r="K140" s="195" t="str">
        <f ca="1">IF(MOD(ROW()-13,2)=0,IF(ISBLANK(OFFSET('12. SEGUIMIENTO 2027'!$O$14,INT((ROW()-13)/2),0)),"",OFFSET('12. SEGUIMIENTO 2027'!$O$14,INT((ROW()-13)/2),0)),IF(ISBLANK(OFFSET('9. METAS'!$W$20,INT((ROW()-14)/2),0)),"",OFFSET('9. METAS'!$W$20,INT((ROW()-14)/2),0)))</f>
        <v/>
      </c>
      <c r="L140" s="195" t="str">
        <f ca="1">IF(MOD(ROW()-13,2)=0,IF(ISBLANK(OFFSET('12. SEGUIMIENTO 2027'!$P$14,INT((ROW()-13)/2),0)),"",OFFSET('12. SEGUIMIENTO 2027'!$P$14,INT((ROW()-13)/2),0)),IF(ISBLANK(OFFSET('9. METAS'!$X$20,INT((ROW()-14)/2),0)),"",OFFSET('9. METAS'!$X$20,INT((ROW()-14)/2),0)))</f>
        <v/>
      </c>
      <c r="M140" s="196" t="str">
        <f ca="1">IF(MOD(ROW()-13,2)=0,IF(ISBLANK(OFFSET('12. SEGUIMIENTO 2027'!$Q$14,INT((ROW()-13)/2),0)),"",OFFSET('12. SEGUIMIENTO 2027'!$Q$14,INT((ROW()-13)/2),0)),IF(ISBLANK(OFFSET('9. METAS'!$Y$20,INT((ROW()-14)/2),0)),"",OFFSET('9. METAS'!$Y$20,INT((ROW()-14)/2),0)))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817" t="str">
        <f ca="1">IF(ISBLANK(OFFSET('9. METAS'!$M$20,INT((ROW()-13)/2),0)),"",OFFSET('9. METAS'!$M$20,INT((ROW()-13)/2),0))</f>
        <v/>
      </c>
      <c r="I141" s="744"/>
      <c r="J141" s="194" t="str">
        <f ca="1">IF(MOD(ROW()-13,2)=0,IF(ISBLANK(OFFSET('12. SEGUIMIENTO 2027'!$N$14,INT((ROW()-13)/2),0)),"",OFFSET('12. SEGUIMIENTO 2027'!$N$14,INT((ROW()-13)/2),0)),IF(ISBLANK(OFFSET('9. METAS'!$V$20,INT((ROW()-14)/2),0)),"",OFFSET('9. METAS'!$V$20,INT((ROW()-14)/2),0)))</f>
        <v/>
      </c>
      <c r="K141" s="195" t="str">
        <f ca="1">IF(MOD(ROW()-13,2)=0,IF(ISBLANK(OFFSET('12. SEGUIMIENTO 2027'!$O$14,INT((ROW()-13)/2),0)),"",OFFSET('12. SEGUIMIENTO 2027'!$O$14,INT((ROW()-13)/2),0)),IF(ISBLANK(OFFSET('9. METAS'!$W$20,INT((ROW()-14)/2),0)),"",OFFSET('9. METAS'!$W$20,INT((ROW()-14)/2),0)))</f>
        <v/>
      </c>
      <c r="L141" s="195" t="str">
        <f ca="1">IF(MOD(ROW()-13,2)=0,IF(ISBLANK(OFFSET('12. SEGUIMIENTO 2027'!$P$14,INT((ROW()-13)/2),0)),"",OFFSET('12. SEGUIMIENTO 2027'!$P$14,INT((ROW()-13)/2),0)),IF(ISBLANK(OFFSET('9. METAS'!$X$20,INT((ROW()-14)/2),0)),"",OFFSET('9. METAS'!$X$20,INT((ROW()-14)/2),0)))</f>
        <v/>
      </c>
      <c r="M141" s="196" t="str">
        <f ca="1">IF(MOD(ROW()-13,2)=0,IF(ISBLANK(OFFSET('12. SEGUIMIENTO 2027'!$Q$14,INT((ROW()-13)/2),0)),"",OFFSET('12. SEGUIMIENTO 2027'!$Q$14,INT((ROW()-13)/2),0)),IF(ISBLANK(OFFSET('9. METAS'!$Y$20,INT((ROW()-14)/2),0)),"",OFFSET('9. METAS'!$Y$20,INT((ROW()-14)/2),0)))</f>
        <v/>
      </c>
      <c r="N141" s="742" t="str">
        <f t="shared" ref="N141" ca="1" si="124">IFERROR(J141/J142,"ND")</f>
        <v>ND</v>
      </c>
      <c r="O141" s="738" t="str">
        <f t="shared" ref="O141" ca="1" si="125">IFERROR(((J141)/H141),"ND")</f>
        <v>ND</v>
      </c>
      <c r="P141" s="726"/>
    </row>
    <row r="142" spans="3:16">
      <c r="C142" s="760"/>
      <c r="D142" s="756"/>
      <c r="E142" s="756"/>
      <c r="F142" s="754"/>
      <c r="G142" s="751"/>
      <c r="H142" s="817"/>
      <c r="I142" s="745"/>
      <c r="J142" s="194" t="str">
        <f ca="1">IF(MOD(ROW()-13,2)=0,IF(ISBLANK(OFFSET('12. SEGUIMIENTO 2027'!$N$14,INT((ROW()-13)/2),0)),"",OFFSET('12. SEGUIMIENTO 2027'!$N$14,INT((ROW()-13)/2),0)),IF(ISBLANK(OFFSET('9. METAS'!$V$20,INT((ROW()-14)/2),0)),"",OFFSET('9. METAS'!$V$20,INT((ROW()-14)/2),0)))</f>
        <v/>
      </c>
      <c r="K142" s="195" t="str">
        <f ca="1">IF(MOD(ROW()-13,2)=0,IF(ISBLANK(OFFSET('12. SEGUIMIENTO 2027'!$O$14,INT((ROW()-13)/2),0)),"",OFFSET('12. SEGUIMIENTO 2027'!$O$14,INT((ROW()-13)/2),0)),IF(ISBLANK(OFFSET('9. METAS'!$W$20,INT((ROW()-14)/2),0)),"",OFFSET('9. METAS'!$W$20,INT((ROW()-14)/2),0)))</f>
        <v/>
      </c>
      <c r="L142" s="195" t="str">
        <f ca="1">IF(MOD(ROW()-13,2)=0,IF(ISBLANK(OFFSET('12. SEGUIMIENTO 2027'!$P$14,INT((ROW()-13)/2),0)),"",OFFSET('12. SEGUIMIENTO 2027'!$P$14,INT((ROW()-13)/2),0)),IF(ISBLANK(OFFSET('9. METAS'!$X$20,INT((ROW()-14)/2),0)),"",OFFSET('9. METAS'!$X$20,INT((ROW()-14)/2),0)))</f>
        <v/>
      </c>
      <c r="M142" s="196" t="str">
        <f ca="1">IF(MOD(ROW()-13,2)=0,IF(ISBLANK(OFFSET('12. SEGUIMIENTO 2027'!$Q$14,INT((ROW()-13)/2),0)),"",OFFSET('12. SEGUIMIENTO 2027'!$Q$14,INT((ROW()-13)/2),0)),IF(ISBLANK(OFFSET('9. METAS'!$Y$20,INT((ROW()-14)/2),0)),"",OFFSET('9. METAS'!$Y$20,INT((ROW()-14)/2),0)))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817" t="str">
        <f ca="1">IF(ISBLANK(OFFSET('9. METAS'!$M$20,INT((ROW()-13)/2),0)),"",OFFSET('9. METAS'!$M$20,INT((ROW()-13)/2),0))</f>
        <v/>
      </c>
      <c r="I143" s="744"/>
      <c r="J143" s="194" t="str">
        <f ca="1">IF(MOD(ROW()-13,2)=0,IF(ISBLANK(OFFSET('12. SEGUIMIENTO 2027'!$N$14,INT((ROW()-13)/2),0)),"",OFFSET('12. SEGUIMIENTO 2027'!$N$14,INT((ROW()-13)/2),0)),IF(ISBLANK(OFFSET('9. METAS'!$V$20,INT((ROW()-14)/2),0)),"",OFFSET('9. METAS'!$V$20,INT((ROW()-14)/2),0)))</f>
        <v/>
      </c>
      <c r="K143" s="195" t="str">
        <f ca="1">IF(MOD(ROW()-13,2)=0,IF(ISBLANK(OFFSET('12. SEGUIMIENTO 2027'!$O$14,INT((ROW()-13)/2),0)),"",OFFSET('12. SEGUIMIENTO 2027'!$O$14,INT((ROW()-13)/2),0)),IF(ISBLANK(OFFSET('9. METAS'!$W$20,INT((ROW()-14)/2),0)),"",OFFSET('9. METAS'!$W$20,INT((ROW()-14)/2),0)))</f>
        <v/>
      </c>
      <c r="L143" s="195" t="str">
        <f ca="1">IF(MOD(ROW()-13,2)=0,IF(ISBLANK(OFFSET('12. SEGUIMIENTO 2027'!$P$14,INT((ROW()-13)/2),0)),"",OFFSET('12. SEGUIMIENTO 2027'!$P$14,INT((ROW()-13)/2),0)),IF(ISBLANK(OFFSET('9. METAS'!$X$20,INT((ROW()-14)/2),0)),"",OFFSET('9. METAS'!$X$20,INT((ROW()-14)/2),0)))</f>
        <v/>
      </c>
      <c r="M143" s="196" t="str">
        <f ca="1">IF(MOD(ROW()-13,2)=0,IF(ISBLANK(OFFSET('12. SEGUIMIENTO 2027'!$Q$14,INT((ROW()-13)/2),0)),"",OFFSET('12. SEGUIMIENTO 2027'!$Q$14,INT((ROW()-13)/2),0)),IF(ISBLANK(OFFSET('9. METAS'!$Y$20,INT((ROW()-14)/2),0)),"",OFFSET('9. METAS'!$Y$20,INT((ROW()-14)/2),0)))</f>
        <v/>
      </c>
      <c r="N143" s="742" t="str">
        <f t="shared" ref="N143" ca="1" si="126">IFERROR(J143/J144,"ND")</f>
        <v>ND</v>
      </c>
      <c r="O143" s="738" t="str">
        <f t="shared" ref="O143" ca="1" si="127">IFERROR(((J143)/H143),"ND")</f>
        <v>ND</v>
      </c>
      <c r="P143" s="726"/>
    </row>
    <row r="144" spans="3:16">
      <c r="C144" s="760"/>
      <c r="D144" s="756"/>
      <c r="E144" s="756"/>
      <c r="F144" s="754"/>
      <c r="G144" s="751"/>
      <c r="H144" s="817"/>
      <c r="I144" s="745"/>
      <c r="J144" s="194" t="str">
        <f ca="1">IF(MOD(ROW()-13,2)=0,IF(ISBLANK(OFFSET('12. SEGUIMIENTO 2027'!$N$14,INT((ROW()-13)/2),0)),"",OFFSET('12. SEGUIMIENTO 2027'!$N$14,INT((ROW()-13)/2),0)),IF(ISBLANK(OFFSET('9. METAS'!$V$20,INT((ROW()-14)/2),0)),"",OFFSET('9. METAS'!$V$20,INT((ROW()-14)/2),0)))</f>
        <v/>
      </c>
      <c r="K144" s="195" t="str">
        <f ca="1">IF(MOD(ROW()-13,2)=0,IF(ISBLANK(OFFSET('12. SEGUIMIENTO 2027'!$O$14,INT((ROW()-13)/2),0)),"",OFFSET('12. SEGUIMIENTO 2027'!$O$14,INT((ROW()-13)/2),0)),IF(ISBLANK(OFFSET('9. METAS'!$W$20,INT((ROW()-14)/2),0)),"",OFFSET('9. METAS'!$W$20,INT((ROW()-14)/2),0)))</f>
        <v/>
      </c>
      <c r="L144" s="195" t="str">
        <f ca="1">IF(MOD(ROW()-13,2)=0,IF(ISBLANK(OFFSET('12. SEGUIMIENTO 2027'!$P$14,INT((ROW()-13)/2),0)),"",OFFSET('12. SEGUIMIENTO 2027'!$P$14,INT((ROW()-13)/2),0)),IF(ISBLANK(OFFSET('9. METAS'!$X$20,INT((ROW()-14)/2),0)),"",OFFSET('9. METAS'!$X$20,INT((ROW()-14)/2),0)))</f>
        <v/>
      </c>
      <c r="M144" s="196" t="str">
        <f ca="1">IF(MOD(ROW()-13,2)=0,IF(ISBLANK(OFFSET('12. SEGUIMIENTO 2027'!$Q$14,INT((ROW()-13)/2),0)),"",OFFSET('12. SEGUIMIENTO 2027'!$Q$14,INT((ROW()-13)/2),0)),IF(ISBLANK(OFFSET('9. METAS'!$Y$20,INT((ROW()-14)/2),0)),"",OFFSET('9. METAS'!$Y$20,INT((ROW()-14)/2),0)))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817" t="str">
        <f ca="1">IF(ISBLANK(OFFSET('9. METAS'!$M$20,INT((ROW()-13)/2),0)),"",OFFSET('9. METAS'!$M$20,INT((ROW()-13)/2),0))</f>
        <v/>
      </c>
      <c r="I145" s="744"/>
      <c r="J145" s="194" t="str">
        <f ca="1">IF(MOD(ROW()-13,2)=0,IF(ISBLANK(OFFSET('12. SEGUIMIENTO 2027'!$N$14,INT((ROW()-13)/2),0)),"",OFFSET('12. SEGUIMIENTO 2027'!$N$14,INT((ROW()-13)/2),0)),IF(ISBLANK(OFFSET('9. METAS'!$V$20,INT((ROW()-14)/2),0)),"",OFFSET('9. METAS'!$V$20,INT((ROW()-14)/2),0)))</f>
        <v/>
      </c>
      <c r="K145" s="195" t="str">
        <f ca="1">IF(MOD(ROW()-13,2)=0,IF(ISBLANK(OFFSET('12. SEGUIMIENTO 2027'!$O$14,INT((ROW()-13)/2),0)),"",OFFSET('12. SEGUIMIENTO 2027'!$O$14,INT((ROW()-13)/2),0)),IF(ISBLANK(OFFSET('9. METAS'!$W$20,INT((ROW()-14)/2),0)),"",OFFSET('9. METAS'!$W$20,INT((ROW()-14)/2),0)))</f>
        <v/>
      </c>
      <c r="L145" s="195" t="str">
        <f ca="1">IF(MOD(ROW()-13,2)=0,IF(ISBLANK(OFFSET('12. SEGUIMIENTO 2027'!$P$14,INT((ROW()-13)/2),0)),"",OFFSET('12. SEGUIMIENTO 2027'!$P$14,INT((ROW()-13)/2),0)),IF(ISBLANK(OFFSET('9. METAS'!$X$20,INT((ROW()-14)/2),0)),"",OFFSET('9. METAS'!$X$20,INT((ROW()-14)/2),0)))</f>
        <v/>
      </c>
      <c r="M145" s="196" t="str">
        <f ca="1">IF(MOD(ROW()-13,2)=0,IF(ISBLANK(OFFSET('12. SEGUIMIENTO 2027'!$Q$14,INT((ROW()-13)/2),0)),"",OFFSET('12. SEGUIMIENTO 2027'!$Q$14,INT((ROW()-13)/2),0)),IF(ISBLANK(OFFSET('9. METAS'!$Y$20,INT((ROW()-14)/2),0)),"",OFFSET('9. METAS'!$Y$20,INT((ROW()-14)/2),0)))</f>
        <v/>
      </c>
      <c r="N145" s="742" t="str">
        <f t="shared" ref="N145" ca="1" si="128">IFERROR(J145/J146,"ND")</f>
        <v>ND</v>
      </c>
      <c r="O145" s="738" t="str">
        <f t="shared" ref="O145" ca="1" si="129">IFERROR(((J145)/H145),"ND")</f>
        <v>ND</v>
      </c>
      <c r="P145" s="726"/>
    </row>
    <row r="146" spans="3:16">
      <c r="C146" s="760"/>
      <c r="D146" s="756"/>
      <c r="E146" s="756"/>
      <c r="F146" s="754"/>
      <c r="G146" s="751"/>
      <c r="H146" s="817"/>
      <c r="I146" s="745"/>
      <c r="J146" s="194" t="str">
        <f ca="1">IF(MOD(ROW()-13,2)=0,IF(ISBLANK(OFFSET('12. SEGUIMIENTO 2027'!$N$14,INT((ROW()-13)/2),0)),"",OFFSET('12. SEGUIMIENTO 2027'!$N$14,INT((ROW()-13)/2),0)),IF(ISBLANK(OFFSET('9. METAS'!$V$20,INT((ROW()-14)/2),0)),"",OFFSET('9. METAS'!$V$20,INT((ROW()-14)/2),0)))</f>
        <v/>
      </c>
      <c r="K146" s="195" t="str">
        <f ca="1">IF(MOD(ROW()-13,2)=0,IF(ISBLANK(OFFSET('12. SEGUIMIENTO 2027'!$O$14,INT((ROW()-13)/2),0)),"",OFFSET('12. SEGUIMIENTO 2027'!$O$14,INT((ROW()-13)/2),0)),IF(ISBLANK(OFFSET('9. METAS'!$W$20,INT((ROW()-14)/2),0)),"",OFFSET('9. METAS'!$W$20,INT((ROW()-14)/2),0)))</f>
        <v/>
      </c>
      <c r="L146" s="195" t="str">
        <f ca="1">IF(MOD(ROW()-13,2)=0,IF(ISBLANK(OFFSET('12. SEGUIMIENTO 2027'!$P$14,INT((ROW()-13)/2),0)),"",OFFSET('12. SEGUIMIENTO 2027'!$P$14,INT((ROW()-13)/2),0)),IF(ISBLANK(OFFSET('9. METAS'!$X$20,INT((ROW()-14)/2),0)),"",OFFSET('9. METAS'!$X$20,INT((ROW()-14)/2),0)))</f>
        <v/>
      </c>
      <c r="M146" s="196" t="str">
        <f ca="1">IF(MOD(ROW()-13,2)=0,IF(ISBLANK(OFFSET('12. SEGUIMIENTO 2027'!$Q$14,INT((ROW()-13)/2),0)),"",OFFSET('12. SEGUIMIENTO 2027'!$Q$14,INT((ROW()-13)/2),0)),IF(ISBLANK(OFFSET('9. METAS'!$Y$20,INT((ROW()-14)/2),0)),"",OFFSET('9. METAS'!$Y$20,INT((ROW()-14)/2),0)))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817" t="str">
        <f ca="1">IF(ISBLANK(OFFSET('9. METAS'!$M$20,INT((ROW()-13)/2),0)),"",OFFSET('9. METAS'!$M$20,INT((ROW()-13)/2),0))</f>
        <v/>
      </c>
      <c r="I147" s="744"/>
      <c r="J147" s="194" t="str">
        <f ca="1">IF(MOD(ROW()-13,2)=0,IF(ISBLANK(OFFSET('12. SEGUIMIENTO 2027'!$N$14,INT((ROW()-13)/2),0)),"",OFFSET('12. SEGUIMIENTO 2027'!$N$14,INT((ROW()-13)/2),0)),IF(ISBLANK(OFFSET('9. METAS'!$V$20,INT((ROW()-14)/2),0)),"",OFFSET('9. METAS'!$V$20,INT((ROW()-14)/2),0)))</f>
        <v/>
      </c>
      <c r="K147" s="195" t="str">
        <f ca="1">IF(MOD(ROW()-13,2)=0,IF(ISBLANK(OFFSET('12. SEGUIMIENTO 2027'!$O$14,INT((ROW()-13)/2),0)),"",OFFSET('12. SEGUIMIENTO 2027'!$O$14,INT((ROW()-13)/2),0)),IF(ISBLANK(OFFSET('9. METAS'!$W$20,INT((ROW()-14)/2),0)),"",OFFSET('9. METAS'!$W$20,INT((ROW()-14)/2),0)))</f>
        <v/>
      </c>
      <c r="L147" s="195" t="str">
        <f ca="1">IF(MOD(ROW()-13,2)=0,IF(ISBLANK(OFFSET('12. SEGUIMIENTO 2027'!$P$14,INT((ROW()-13)/2),0)),"",OFFSET('12. SEGUIMIENTO 2027'!$P$14,INT((ROW()-13)/2),0)),IF(ISBLANK(OFFSET('9. METAS'!$X$20,INT((ROW()-14)/2),0)),"",OFFSET('9. METAS'!$X$20,INT((ROW()-14)/2),0)))</f>
        <v/>
      </c>
      <c r="M147" s="196" t="str">
        <f ca="1">IF(MOD(ROW()-13,2)=0,IF(ISBLANK(OFFSET('12. SEGUIMIENTO 2027'!$Q$14,INT((ROW()-13)/2),0)),"",OFFSET('12. SEGUIMIENTO 2027'!$Q$14,INT((ROW()-13)/2),0)),IF(ISBLANK(OFFSET('9. METAS'!$Y$20,INT((ROW()-14)/2),0)),"",OFFSET('9. METAS'!$Y$20,INT((ROW()-14)/2),0)))</f>
        <v/>
      </c>
      <c r="N147" s="742" t="str">
        <f t="shared" ref="N147" ca="1" si="130">IFERROR(J147/J148,"ND")</f>
        <v>ND</v>
      </c>
      <c r="O147" s="738" t="str">
        <f t="shared" ref="O147" ca="1" si="131">IFERROR(((J147)/H147),"ND")</f>
        <v>ND</v>
      </c>
      <c r="P147" s="726"/>
    </row>
    <row r="148" spans="3:16">
      <c r="C148" s="760"/>
      <c r="D148" s="756"/>
      <c r="E148" s="756"/>
      <c r="F148" s="754"/>
      <c r="G148" s="751"/>
      <c r="H148" s="817"/>
      <c r="I148" s="745"/>
      <c r="J148" s="194" t="str">
        <f ca="1">IF(MOD(ROW()-13,2)=0,IF(ISBLANK(OFFSET('12. SEGUIMIENTO 2027'!$N$14,INT((ROW()-13)/2),0)),"",OFFSET('12. SEGUIMIENTO 2027'!$N$14,INT((ROW()-13)/2),0)),IF(ISBLANK(OFFSET('9. METAS'!$V$20,INT((ROW()-14)/2),0)),"",OFFSET('9. METAS'!$V$20,INT((ROW()-14)/2),0)))</f>
        <v/>
      </c>
      <c r="K148" s="195" t="str">
        <f ca="1">IF(MOD(ROW()-13,2)=0,IF(ISBLANK(OFFSET('12. SEGUIMIENTO 2027'!$O$14,INT((ROW()-13)/2),0)),"",OFFSET('12. SEGUIMIENTO 2027'!$O$14,INT((ROW()-13)/2),0)),IF(ISBLANK(OFFSET('9. METAS'!$W$20,INT((ROW()-14)/2),0)),"",OFFSET('9. METAS'!$W$20,INT((ROW()-14)/2),0)))</f>
        <v/>
      </c>
      <c r="L148" s="195" t="str">
        <f ca="1">IF(MOD(ROW()-13,2)=0,IF(ISBLANK(OFFSET('12. SEGUIMIENTO 2027'!$P$14,INT((ROW()-13)/2),0)),"",OFFSET('12. SEGUIMIENTO 2027'!$P$14,INT((ROW()-13)/2),0)),IF(ISBLANK(OFFSET('9. METAS'!$X$20,INT((ROW()-14)/2),0)),"",OFFSET('9. METAS'!$X$20,INT((ROW()-14)/2),0)))</f>
        <v/>
      </c>
      <c r="M148" s="196" t="str">
        <f ca="1">IF(MOD(ROW()-13,2)=0,IF(ISBLANK(OFFSET('12. SEGUIMIENTO 2027'!$Q$14,INT((ROW()-13)/2),0)),"",OFFSET('12. SEGUIMIENTO 2027'!$Q$14,INT((ROW()-13)/2),0)),IF(ISBLANK(OFFSET('9. METAS'!$Y$20,INT((ROW()-14)/2),0)),"",OFFSET('9. METAS'!$Y$20,INT((ROW()-14)/2),0)))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817" t="str">
        <f ca="1">IF(ISBLANK(OFFSET('9. METAS'!$M$20,INT((ROW()-13)/2),0)),"",OFFSET('9. METAS'!$M$20,INT((ROW()-13)/2),0))</f>
        <v/>
      </c>
      <c r="I149" s="744"/>
      <c r="J149" s="194" t="str">
        <f ca="1">IF(MOD(ROW()-13,2)=0,IF(ISBLANK(OFFSET('12. SEGUIMIENTO 2027'!$N$14,INT((ROW()-13)/2),0)),"",OFFSET('12. SEGUIMIENTO 2027'!$N$14,INT((ROW()-13)/2),0)),IF(ISBLANK(OFFSET('9. METAS'!$V$20,INT((ROW()-14)/2),0)),"",OFFSET('9. METAS'!$V$20,INT((ROW()-14)/2),0)))</f>
        <v/>
      </c>
      <c r="K149" s="195" t="str">
        <f ca="1">IF(MOD(ROW()-13,2)=0,IF(ISBLANK(OFFSET('12. SEGUIMIENTO 2027'!$O$14,INT((ROW()-13)/2),0)),"",OFFSET('12. SEGUIMIENTO 2027'!$O$14,INT((ROW()-13)/2),0)),IF(ISBLANK(OFFSET('9. METAS'!$W$20,INT((ROW()-14)/2),0)),"",OFFSET('9. METAS'!$W$20,INT((ROW()-14)/2),0)))</f>
        <v/>
      </c>
      <c r="L149" s="195" t="str">
        <f ca="1">IF(MOD(ROW()-13,2)=0,IF(ISBLANK(OFFSET('12. SEGUIMIENTO 2027'!$P$14,INT((ROW()-13)/2),0)),"",OFFSET('12. SEGUIMIENTO 2027'!$P$14,INT((ROW()-13)/2),0)),IF(ISBLANK(OFFSET('9. METAS'!$X$20,INT((ROW()-14)/2),0)),"",OFFSET('9. METAS'!$X$20,INT((ROW()-14)/2),0)))</f>
        <v/>
      </c>
      <c r="M149" s="196" t="str">
        <f ca="1">IF(MOD(ROW()-13,2)=0,IF(ISBLANK(OFFSET('12. SEGUIMIENTO 2027'!$Q$14,INT((ROW()-13)/2),0)),"",OFFSET('12. SEGUIMIENTO 2027'!$Q$14,INT((ROW()-13)/2),0)),IF(ISBLANK(OFFSET('9. METAS'!$Y$20,INT((ROW()-14)/2),0)),"",OFFSET('9. METAS'!$Y$20,INT((ROW()-14)/2),0)))</f>
        <v/>
      </c>
      <c r="N149" s="742" t="str">
        <f t="shared" ref="N149" ca="1" si="132">IFERROR(J149/J150,"ND")</f>
        <v>ND</v>
      </c>
      <c r="O149" s="738" t="str">
        <f t="shared" ref="O149" ca="1" si="133">IFERROR(((J149)/H149),"ND")</f>
        <v>ND</v>
      </c>
      <c r="P149" s="726"/>
    </row>
    <row r="150" spans="3:16">
      <c r="C150" s="760"/>
      <c r="D150" s="756"/>
      <c r="E150" s="756"/>
      <c r="F150" s="754"/>
      <c r="G150" s="751"/>
      <c r="H150" s="817"/>
      <c r="I150" s="745"/>
      <c r="J150" s="194" t="str">
        <f ca="1">IF(MOD(ROW()-13,2)=0,IF(ISBLANK(OFFSET('12. SEGUIMIENTO 2027'!$N$14,INT((ROW()-13)/2),0)),"",OFFSET('12. SEGUIMIENTO 2027'!$N$14,INT((ROW()-13)/2),0)),IF(ISBLANK(OFFSET('9. METAS'!$V$20,INT((ROW()-14)/2),0)),"",OFFSET('9. METAS'!$V$20,INT((ROW()-14)/2),0)))</f>
        <v/>
      </c>
      <c r="K150" s="195" t="str">
        <f ca="1">IF(MOD(ROW()-13,2)=0,IF(ISBLANK(OFFSET('12. SEGUIMIENTO 2027'!$O$14,INT((ROW()-13)/2),0)),"",OFFSET('12. SEGUIMIENTO 2027'!$O$14,INT((ROW()-13)/2),0)),IF(ISBLANK(OFFSET('9. METAS'!$W$20,INT((ROW()-14)/2),0)),"",OFFSET('9. METAS'!$W$20,INT((ROW()-14)/2),0)))</f>
        <v/>
      </c>
      <c r="L150" s="195" t="str">
        <f ca="1">IF(MOD(ROW()-13,2)=0,IF(ISBLANK(OFFSET('12. SEGUIMIENTO 2027'!$P$14,INT((ROW()-13)/2),0)),"",OFFSET('12. SEGUIMIENTO 2027'!$P$14,INT((ROW()-13)/2),0)),IF(ISBLANK(OFFSET('9. METAS'!$X$20,INT((ROW()-14)/2),0)),"",OFFSET('9. METAS'!$X$20,INT((ROW()-14)/2),0)))</f>
        <v/>
      </c>
      <c r="M150" s="196" t="str">
        <f ca="1">IF(MOD(ROW()-13,2)=0,IF(ISBLANK(OFFSET('12. SEGUIMIENTO 2027'!$Q$14,INT((ROW()-13)/2),0)),"",OFFSET('12. SEGUIMIENTO 2027'!$Q$14,INT((ROW()-13)/2),0)),IF(ISBLANK(OFFSET('9. METAS'!$Y$20,INT((ROW()-14)/2),0)),"",OFFSET('9. METAS'!$Y$20,INT((ROW()-14)/2),0)))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817" t="str">
        <f ca="1">IF(ISBLANK(OFFSET('9. METAS'!$M$20,INT((ROW()-13)/2),0)),"",OFFSET('9. METAS'!$M$20,INT((ROW()-13)/2),0))</f>
        <v/>
      </c>
      <c r="I151" s="744"/>
      <c r="J151" s="194" t="str">
        <f ca="1">IF(MOD(ROW()-13,2)=0,IF(ISBLANK(OFFSET('12. SEGUIMIENTO 2027'!$N$14,INT((ROW()-13)/2),0)),"",OFFSET('12. SEGUIMIENTO 2027'!$N$14,INT((ROW()-13)/2),0)),IF(ISBLANK(OFFSET('9. METAS'!$V$20,INT((ROW()-14)/2),0)),"",OFFSET('9. METAS'!$V$20,INT((ROW()-14)/2),0)))</f>
        <v/>
      </c>
      <c r="K151" s="195" t="str">
        <f ca="1">IF(MOD(ROW()-13,2)=0,IF(ISBLANK(OFFSET('12. SEGUIMIENTO 2027'!$O$14,INT((ROW()-13)/2),0)),"",OFFSET('12. SEGUIMIENTO 2027'!$O$14,INT((ROW()-13)/2),0)),IF(ISBLANK(OFFSET('9. METAS'!$W$20,INT((ROW()-14)/2),0)),"",OFFSET('9. METAS'!$W$20,INT((ROW()-14)/2),0)))</f>
        <v/>
      </c>
      <c r="L151" s="195" t="str">
        <f ca="1">IF(MOD(ROW()-13,2)=0,IF(ISBLANK(OFFSET('12. SEGUIMIENTO 2027'!$P$14,INT((ROW()-13)/2),0)),"",OFFSET('12. SEGUIMIENTO 2027'!$P$14,INT((ROW()-13)/2),0)),IF(ISBLANK(OFFSET('9. METAS'!$X$20,INT((ROW()-14)/2),0)),"",OFFSET('9. METAS'!$X$20,INT((ROW()-14)/2),0)))</f>
        <v/>
      </c>
      <c r="M151" s="196" t="str">
        <f ca="1">IF(MOD(ROW()-13,2)=0,IF(ISBLANK(OFFSET('12. SEGUIMIENTO 2027'!$Q$14,INT((ROW()-13)/2),0)),"",OFFSET('12. SEGUIMIENTO 2027'!$Q$14,INT((ROW()-13)/2),0)),IF(ISBLANK(OFFSET('9. METAS'!$Y$20,INT((ROW()-14)/2),0)),"",OFFSET('9. METAS'!$Y$20,INT((ROW()-14)/2),0)))</f>
        <v/>
      </c>
      <c r="N151" s="742" t="str">
        <f t="shared" ref="N151" ca="1" si="134">IFERROR(J151/J152,"ND")</f>
        <v>ND</v>
      </c>
      <c r="O151" s="738" t="str">
        <f t="shared" ref="O151" ca="1" si="135">IFERROR(((J151)/H151),"ND")</f>
        <v>ND</v>
      </c>
      <c r="P151" s="726"/>
    </row>
    <row r="152" spans="3:16">
      <c r="C152" s="760"/>
      <c r="D152" s="756"/>
      <c r="E152" s="756"/>
      <c r="F152" s="754"/>
      <c r="G152" s="751"/>
      <c r="H152" s="817"/>
      <c r="I152" s="745"/>
      <c r="J152" s="194" t="str">
        <f ca="1">IF(MOD(ROW()-13,2)=0,IF(ISBLANK(OFFSET('12. SEGUIMIENTO 2027'!$N$14,INT((ROW()-13)/2),0)),"",OFFSET('12. SEGUIMIENTO 2027'!$N$14,INT((ROW()-13)/2),0)),IF(ISBLANK(OFFSET('9. METAS'!$V$20,INT((ROW()-14)/2),0)),"",OFFSET('9. METAS'!$V$20,INT((ROW()-14)/2),0)))</f>
        <v/>
      </c>
      <c r="K152" s="195" t="str">
        <f ca="1">IF(MOD(ROW()-13,2)=0,IF(ISBLANK(OFFSET('12. SEGUIMIENTO 2027'!$O$14,INT((ROW()-13)/2),0)),"",OFFSET('12. SEGUIMIENTO 2027'!$O$14,INT((ROW()-13)/2),0)),IF(ISBLANK(OFFSET('9. METAS'!$W$20,INT((ROW()-14)/2),0)),"",OFFSET('9. METAS'!$W$20,INT((ROW()-14)/2),0)))</f>
        <v/>
      </c>
      <c r="L152" s="195" t="str">
        <f ca="1">IF(MOD(ROW()-13,2)=0,IF(ISBLANK(OFFSET('12. SEGUIMIENTO 2027'!$P$14,INT((ROW()-13)/2),0)),"",OFFSET('12. SEGUIMIENTO 2027'!$P$14,INT((ROW()-13)/2),0)),IF(ISBLANK(OFFSET('9. METAS'!$X$20,INT((ROW()-14)/2),0)),"",OFFSET('9. METAS'!$X$20,INT((ROW()-14)/2),0)))</f>
        <v/>
      </c>
      <c r="M152" s="196" t="str">
        <f ca="1">IF(MOD(ROW()-13,2)=0,IF(ISBLANK(OFFSET('12. SEGUIMIENTO 2027'!$Q$14,INT((ROW()-13)/2),0)),"",OFFSET('12. SEGUIMIENTO 2027'!$Q$14,INT((ROW()-13)/2),0)),IF(ISBLANK(OFFSET('9. METAS'!$Y$20,INT((ROW()-14)/2),0)),"",OFFSET('9. METAS'!$Y$20,INT((ROW()-14)/2),0)))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817" t="str">
        <f ca="1">IF(ISBLANK(OFFSET('9. METAS'!$M$20,INT((ROW()-13)/2),0)),"",OFFSET('9. METAS'!$M$20,INT((ROW()-13)/2),0))</f>
        <v/>
      </c>
      <c r="I153" s="744"/>
      <c r="J153" s="194" t="str">
        <f ca="1">IF(MOD(ROW()-13,2)=0,IF(ISBLANK(OFFSET('12. SEGUIMIENTO 2027'!$N$14,INT((ROW()-13)/2),0)),"",OFFSET('12. SEGUIMIENTO 2027'!$N$14,INT((ROW()-13)/2),0)),IF(ISBLANK(OFFSET('9. METAS'!$V$20,INT((ROW()-14)/2),0)),"",OFFSET('9. METAS'!$V$20,INT((ROW()-14)/2),0)))</f>
        <v/>
      </c>
      <c r="K153" s="195" t="str">
        <f ca="1">IF(MOD(ROW()-13,2)=0,IF(ISBLANK(OFFSET('12. SEGUIMIENTO 2027'!$O$14,INT((ROW()-13)/2),0)),"",OFFSET('12. SEGUIMIENTO 2027'!$O$14,INT((ROW()-13)/2),0)),IF(ISBLANK(OFFSET('9. METAS'!$W$20,INT((ROW()-14)/2),0)),"",OFFSET('9. METAS'!$W$20,INT((ROW()-14)/2),0)))</f>
        <v/>
      </c>
      <c r="L153" s="195" t="str">
        <f ca="1">IF(MOD(ROW()-13,2)=0,IF(ISBLANK(OFFSET('12. SEGUIMIENTO 2027'!$P$14,INT((ROW()-13)/2),0)),"",OFFSET('12. SEGUIMIENTO 2027'!$P$14,INT((ROW()-13)/2),0)),IF(ISBLANK(OFFSET('9. METAS'!$X$20,INT((ROW()-14)/2),0)),"",OFFSET('9. METAS'!$X$20,INT((ROW()-14)/2),0)))</f>
        <v/>
      </c>
      <c r="M153" s="196" t="str">
        <f ca="1">IF(MOD(ROW()-13,2)=0,IF(ISBLANK(OFFSET('12. SEGUIMIENTO 2027'!$Q$14,INT((ROW()-13)/2),0)),"",OFFSET('12. SEGUIMIENTO 2027'!$Q$14,INT((ROW()-13)/2),0)),IF(ISBLANK(OFFSET('9. METAS'!$Y$20,INT((ROW()-14)/2),0)),"",OFFSET('9. METAS'!$Y$20,INT((ROW()-14)/2),0)))</f>
        <v/>
      </c>
      <c r="N153" s="742" t="str">
        <f t="shared" ref="N153" ca="1" si="136">IFERROR(J153/J154,"ND")</f>
        <v>ND</v>
      </c>
      <c r="O153" s="738" t="str">
        <f t="shared" ref="O153" ca="1" si="137">IFERROR(((J153)/H153),"ND")</f>
        <v>ND</v>
      </c>
      <c r="P153" s="726"/>
    </row>
    <row r="154" spans="3:16">
      <c r="C154" s="760"/>
      <c r="D154" s="756"/>
      <c r="E154" s="756"/>
      <c r="F154" s="754"/>
      <c r="G154" s="751"/>
      <c r="H154" s="817"/>
      <c r="I154" s="745"/>
      <c r="J154" s="194" t="str">
        <f ca="1">IF(MOD(ROW()-13,2)=0,IF(ISBLANK(OFFSET('12. SEGUIMIENTO 2027'!$N$14,INT((ROW()-13)/2),0)),"",OFFSET('12. SEGUIMIENTO 2027'!$N$14,INT((ROW()-13)/2),0)),IF(ISBLANK(OFFSET('9. METAS'!$V$20,INT((ROW()-14)/2),0)),"",OFFSET('9. METAS'!$V$20,INT((ROW()-14)/2),0)))</f>
        <v/>
      </c>
      <c r="K154" s="195" t="str">
        <f ca="1">IF(MOD(ROW()-13,2)=0,IF(ISBLANK(OFFSET('12. SEGUIMIENTO 2027'!$O$14,INT((ROW()-13)/2),0)),"",OFFSET('12. SEGUIMIENTO 2027'!$O$14,INT((ROW()-13)/2),0)),IF(ISBLANK(OFFSET('9. METAS'!$W$20,INT((ROW()-14)/2),0)),"",OFFSET('9. METAS'!$W$20,INT((ROW()-14)/2),0)))</f>
        <v/>
      </c>
      <c r="L154" s="195" t="str">
        <f ca="1">IF(MOD(ROW()-13,2)=0,IF(ISBLANK(OFFSET('12. SEGUIMIENTO 2027'!$P$14,INT((ROW()-13)/2),0)),"",OFFSET('12. SEGUIMIENTO 2027'!$P$14,INT((ROW()-13)/2),0)),IF(ISBLANK(OFFSET('9. METAS'!$X$20,INT((ROW()-14)/2),0)),"",OFFSET('9. METAS'!$X$20,INT((ROW()-14)/2),0)))</f>
        <v/>
      </c>
      <c r="M154" s="196" t="str">
        <f ca="1">IF(MOD(ROW()-13,2)=0,IF(ISBLANK(OFFSET('12. SEGUIMIENTO 2027'!$Q$14,INT((ROW()-13)/2),0)),"",OFFSET('12. SEGUIMIENTO 2027'!$Q$14,INT((ROW()-13)/2),0)),IF(ISBLANK(OFFSET('9. METAS'!$Y$20,INT((ROW()-14)/2),0)),"",OFFSET('9. METAS'!$Y$20,INT((ROW()-14)/2),0)))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817" t="str">
        <f ca="1">IF(ISBLANK(OFFSET('9. METAS'!$M$20,INT((ROW()-13)/2),0)),"",OFFSET('9. METAS'!$M$20,INT((ROW()-13)/2),0))</f>
        <v/>
      </c>
      <c r="I155" s="744"/>
      <c r="J155" s="194" t="str">
        <f ca="1">IF(MOD(ROW()-13,2)=0,IF(ISBLANK(OFFSET('12. SEGUIMIENTO 2027'!$N$14,INT((ROW()-13)/2),0)),"",OFFSET('12. SEGUIMIENTO 2027'!$N$14,INT((ROW()-13)/2),0)),IF(ISBLANK(OFFSET('9. METAS'!$V$20,INT((ROW()-14)/2),0)),"",OFFSET('9. METAS'!$V$20,INT((ROW()-14)/2),0)))</f>
        <v/>
      </c>
      <c r="K155" s="195" t="str">
        <f ca="1">IF(MOD(ROW()-13,2)=0,IF(ISBLANK(OFFSET('12. SEGUIMIENTO 2027'!$O$14,INT((ROW()-13)/2),0)),"",OFFSET('12. SEGUIMIENTO 2027'!$O$14,INT((ROW()-13)/2),0)),IF(ISBLANK(OFFSET('9. METAS'!$W$20,INT((ROW()-14)/2),0)),"",OFFSET('9. METAS'!$W$20,INT((ROW()-14)/2),0)))</f>
        <v/>
      </c>
      <c r="L155" s="195" t="str">
        <f ca="1">IF(MOD(ROW()-13,2)=0,IF(ISBLANK(OFFSET('12. SEGUIMIENTO 2027'!$P$14,INT((ROW()-13)/2),0)),"",OFFSET('12. SEGUIMIENTO 2027'!$P$14,INT((ROW()-13)/2),0)),IF(ISBLANK(OFFSET('9. METAS'!$X$20,INT((ROW()-14)/2),0)),"",OFFSET('9. METAS'!$X$20,INT((ROW()-14)/2),0)))</f>
        <v/>
      </c>
      <c r="M155" s="196" t="str">
        <f ca="1">IF(MOD(ROW()-13,2)=0,IF(ISBLANK(OFFSET('12. SEGUIMIENTO 2027'!$Q$14,INT((ROW()-13)/2),0)),"",OFFSET('12. SEGUIMIENTO 2027'!$Q$14,INT((ROW()-13)/2),0)),IF(ISBLANK(OFFSET('9. METAS'!$Y$20,INT((ROW()-14)/2),0)),"",OFFSET('9. METAS'!$Y$20,INT((ROW()-14)/2),0)))</f>
        <v/>
      </c>
      <c r="N155" s="742" t="str">
        <f t="shared" ref="N155" ca="1" si="138">IFERROR(J155/J156,"ND")</f>
        <v>ND</v>
      </c>
      <c r="O155" s="738" t="str">
        <f t="shared" ref="O155" ca="1" si="139">IFERROR(((J155)/H155),"ND")</f>
        <v>ND</v>
      </c>
      <c r="P155" s="726"/>
    </row>
    <row r="156" spans="3:16">
      <c r="C156" s="760"/>
      <c r="D156" s="756"/>
      <c r="E156" s="756"/>
      <c r="F156" s="754"/>
      <c r="G156" s="751"/>
      <c r="H156" s="817"/>
      <c r="I156" s="745"/>
      <c r="J156" s="194" t="str">
        <f ca="1">IF(MOD(ROW()-13,2)=0,IF(ISBLANK(OFFSET('12. SEGUIMIENTO 2027'!$N$14,INT((ROW()-13)/2),0)),"",OFFSET('12. SEGUIMIENTO 2027'!$N$14,INT((ROW()-13)/2),0)),IF(ISBLANK(OFFSET('9. METAS'!$V$20,INT((ROW()-14)/2),0)),"",OFFSET('9. METAS'!$V$20,INT((ROW()-14)/2),0)))</f>
        <v/>
      </c>
      <c r="K156" s="195" t="str">
        <f ca="1">IF(MOD(ROW()-13,2)=0,IF(ISBLANK(OFFSET('12. SEGUIMIENTO 2027'!$O$14,INT((ROW()-13)/2),0)),"",OFFSET('12. SEGUIMIENTO 2027'!$O$14,INT((ROW()-13)/2),0)),IF(ISBLANK(OFFSET('9. METAS'!$W$20,INT((ROW()-14)/2),0)),"",OFFSET('9. METAS'!$W$20,INT((ROW()-14)/2),0)))</f>
        <v/>
      </c>
      <c r="L156" s="195" t="str">
        <f ca="1">IF(MOD(ROW()-13,2)=0,IF(ISBLANK(OFFSET('12. SEGUIMIENTO 2027'!$P$14,INT((ROW()-13)/2),0)),"",OFFSET('12. SEGUIMIENTO 2027'!$P$14,INT((ROW()-13)/2),0)),IF(ISBLANK(OFFSET('9. METAS'!$X$20,INT((ROW()-14)/2),0)),"",OFFSET('9. METAS'!$X$20,INT((ROW()-14)/2),0)))</f>
        <v/>
      </c>
      <c r="M156" s="196" t="str">
        <f ca="1">IF(MOD(ROW()-13,2)=0,IF(ISBLANK(OFFSET('12. SEGUIMIENTO 2027'!$Q$14,INT((ROW()-13)/2),0)),"",OFFSET('12. SEGUIMIENTO 2027'!$Q$14,INT((ROW()-13)/2),0)),IF(ISBLANK(OFFSET('9. METAS'!$Y$20,INT((ROW()-14)/2),0)),"",OFFSET('9. METAS'!$Y$20,INT((ROW()-14)/2),0)))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817" t="str">
        <f ca="1">IF(ISBLANK(OFFSET('9. METAS'!$M$20,INT((ROW()-13)/2),0)),"",OFFSET('9. METAS'!$M$20,INT((ROW()-13)/2),0))</f>
        <v/>
      </c>
      <c r="I157" s="744"/>
      <c r="J157" s="194" t="str">
        <f ca="1">IF(MOD(ROW()-13,2)=0,IF(ISBLANK(OFFSET('12. SEGUIMIENTO 2027'!$N$14,INT((ROW()-13)/2),0)),"",OFFSET('12. SEGUIMIENTO 2027'!$N$14,INT((ROW()-13)/2),0)),IF(ISBLANK(OFFSET('9. METAS'!$V$20,INT((ROW()-14)/2),0)),"",OFFSET('9. METAS'!$V$20,INT((ROW()-14)/2),0)))</f>
        <v/>
      </c>
      <c r="K157" s="195" t="str">
        <f ca="1">IF(MOD(ROW()-13,2)=0,IF(ISBLANK(OFFSET('12. SEGUIMIENTO 2027'!$O$14,INT((ROW()-13)/2),0)),"",OFFSET('12. SEGUIMIENTO 2027'!$O$14,INT((ROW()-13)/2),0)),IF(ISBLANK(OFFSET('9. METAS'!$W$20,INT((ROW()-14)/2),0)),"",OFFSET('9. METAS'!$W$20,INT((ROW()-14)/2),0)))</f>
        <v/>
      </c>
      <c r="L157" s="195" t="str">
        <f ca="1">IF(MOD(ROW()-13,2)=0,IF(ISBLANK(OFFSET('12. SEGUIMIENTO 2027'!$P$14,INT((ROW()-13)/2),0)),"",OFFSET('12. SEGUIMIENTO 2027'!$P$14,INT((ROW()-13)/2),0)),IF(ISBLANK(OFFSET('9. METAS'!$X$20,INT((ROW()-14)/2),0)),"",OFFSET('9. METAS'!$X$20,INT((ROW()-14)/2),0)))</f>
        <v/>
      </c>
      <c r="M157" s="196" t="str">
        <f ca="1">IF(MOD(ROW()-13,2)=0,IF(ISBLANK(OFFSET('12. SEGUIMIENTO 2027'!$Q$14,INT((ROW()-13)/2),0)),"",OFFSET('12. SEGUIMIENTO 2027'!$Q$14,INT((ROW()-13)/2),0)),IF(ISBLANK(OFFSET('9. METAS'!$Y$20,INT((ROW()-14)/2),0)),"",OFFSET('9. METAS'!$Y$20,INT((ROW()-14)/2),0)))</f>
        <v/>
      </c>
      <c r="N157" s="742" t="str">
        <f t="shared" ref="N157" ca="1" si="140">IFERROR(J157/J158,"ND")</f>
        <v>ND</v>
      </c>
      <c r="O157" s="738" t="str">
        <f t="shared" ref="O157" ca="1" si="141">IFERROR(((J157)/H157),"ND")</f>
        <v>ND</v>
      </c>
      <c r="P157" s="726"/>
    </row>
    <row r="158" spans="3:16">
      <c r="C158" s="760"/>
      <c r="D158" s="756"/>
      <c r="E158" s="756"/>
      <c r="F158" s="754"/>
      <c r="G158" s="751"/>
      <c r="H158" s="817"/>
      <c r="I158" s="745"/>
      <c r="J158" s="194" t="str">
        <f ca="1">IF(MOD(ROW()-13,2)=0,IF(ISBLANK(OFFSET('12. SEGUIMIENTO 2027'!$N$14,INT((ROW()-13)/2),0)),"",OFFSET('12. SEGUIMIENTO 2027'!$N$14,INT((ROW()-13)/2),0)),IF(ISBLANK(OFFSET('9. METAS'!$V$20,INT((ROW()-14)/2),0)),"",OFFSET('9. METAS'!$V$20,INT((ROW()-14)/2),0)))</f>
        <v/>
      </c>
      <c r="K158" s="195" t="str">
        <f ca="1">IF(MOD(ROW()-13,2)=0,IF(ISBLANK(OFFSET('12. SEGUIMIENTO 2027'!$O$14,INT((ROW()-13)/2),0)),"",OFFSET('12. SEGUIMIENTO 2027'!$O$14,INT((ROW()-13)/2),0)),IF(ISBLANK(OFFSET('9. METAS'!$W$20,INT((ROW()-14)/2),0)),"",OFFSET('9. METAS'!$W$20,INT((ROW()-14)/2),0)))</f>
        <v/>
      </c>
      <c r="L158" s="195" t="str">
        <f ca="1">IF(MOD(ROW()-13,2)=0,IF(ISBLANK(OFFSET('12. SEGUIMIENTO 2027'!$P$14,INT((ROW()-13)/2),0)),"",OFFSET('12. SEGUIMIENTO 2027'!$P$14,INT((ROW()-13)/2),0)),IF(ISBLANK(OFFSET('9. METAS'!$X$20,INT((ROW()-14)/2),0)),"",OFFSET('9. METAS'!$X$20,INT((ROW()-14)/2),0)))</f>
        <v/>
      </c>
      <c r="M158" s="196" t="str">
        <f ca="1">IF(MOD(ROW()-13,2)=0,IF(ISBLANK(OFFSET('12. SEGUIMIENTO 2027'!$Q$14,INT((ROW()-13)/2),0)),"",OFFSET('12. SEGUIMIENTO 2027'!$Q$14,INT((ROW()-13)/2),0)),IF(ISBLANK(OFFSET('9. METAS'!$Y$20,INT((ROW()-14)/2),0)),"",OFFSET('9. METAS'!$Y$20,INT((ROW()-14)/2),0)))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817" t="str">
        <f ca="1">IF(ISBLANK(OFFSET('9. METAS'!$M$20,INT((ROW()-13)/2),0)),"",OFFSET('9. METAS'!$M$20,INT((ROW()-13)/2),0))</f>
        <v/>
      </c>
      <c r="I159" s="744"/>
      <c r="J159" s="194" t="str">
        <f ca="1">IF(MOD(ROW()-13,2)=0,IF(ISBLANK(OFFSET('12. SEGUIMIENTO 2027'!$N$14,INT((ROW()-13)/2),0)),"",OFFSET('12. SEGUIMIENTO 2027'!$N$14,INT((ROW()-13)/2),0)),IF(ISBLANK(OFFSET('9. METAS'!$V$20,INT((ROW()-14)/2),0)),"",OFFSET('9. METAS'!$V$20,INT((ROW()-14)/2),0)))</f>
        <v/>
      </c>
      <c r="K159" s="195" t="str">
        <f ca="1">IF(MOD(ROW()-13,2)=0,IF(ISBLANK(OFFSET('12. SEGUIMIENTO 2027'!$O$14,INT((ROW()-13)/2),0)),"",OFFSET('12. SEGUIMIENTO 2027'!$O$14,INT((ROW()-13)/2),0)),IF(ISBLANK(OFFSET('9. METAS'!$W$20,INT((ROW()-14)/2),0)),"",OFFSET('9. METAS'!$W$20,INT((ROW()-14)/2),0)))</f>
        <v/>
      </c>
      <c r="L159" s="195" t="str">
        <f ca="1">IF(MOD(ROW()-13,2)=0,IF(ISBLANK(OFFSET('12. SEGUIMIENTO 2027'!$P$14,INT((ROW()-13)/2),0)),"",OFFSET('12. SEGUIMIENTO 2027'!$P$14,INT((ROW()-13)/2),0)),IF(ISBLANK(OFFSET('9. METAS'!$X$20,INT((ROW()-14)/2),0)),"",OFFSET('9. METAS'!$X$20,INT((ROW()-14)/2),0)))</f>
        <v/>
      </c>
      <c r="M159" s="196" t="str">
        <f ca="1">IF(MOD(ROW()-13,2)=0,IF(ISBLANK(OFFSET('12. SEGUIMIENTO 2027'!$Q$14,INT((ROW()-13)/2),0)),"",OFFSET('12. SEGUIMIENTO 2027'!$Q$14,INT((ROW()-13)/2),0)),IF(ISBLANK(OFFSET('9. METAS'!$Y$20,INT((ROW()-14)/2),0)),"",OFFSET('9. METAS'!$Y$20,INT((ROW()-14)/2),0)))</f>
        <v/>
      </c>
      <c r="N159" s="742" t="str">
        <f t="shared" ref="N159" ca="1" si="142">IFERROR(J159/J160,"ND")</f>
        <v>ND</v>
      </c>
      <c r="O159" s="738" t="str">
        <f t="shared" ref="O159" ca="1" si="143">IFERROR(((J159)/H159),"ND")</f>
        <v>ND</v>
      </c>
      <c r="P159" s="726"/>
    </row>
    <row r="160" spans="3:16">
      <c r="C160" s="760"/>
      <c r="D160" s="756"/>
      <c r="E160" s="756"/>
      <c r="F160" s="754"/>
      <c r="G160" s="751"/>
      <c r="H160" s="817"/>
      <c r="I160" s="745"/>
      <c r="J160" s="194" t="str">
        <f ca="1">IF(MOD(ROW()-13,2)=0,IF(ISBLANK(OFFSET('12. SEGUIMIENTO 2027'!$N$14,INT((ROW()-13)/2),0)),"",OFFSET('12. SEGUIMIENTO 2027'!$N$14,INT((ROW()-13)/2),0)),IF(ISBLANK(OFFSET('9. METAS'!$V$20,INT((ROW()-14)/2),0)),"",OFFSET('9. METAS'!$V$20,INT((ROW()-14)/2),0)))</f>
        <v/>
      </c>
      <c r="K160" s="195" t="str">
        <f ca="1">IF(MOD(ROW()-13,2)=0,IF(ISBLANK(OFFSET('12. SEGUIMIENTO 2027'!$O$14,INT((ROW()-13)/2),0)),"",OFFSET('12. SEGUIMIENTO 2027'!$O$14,INT((ROW()-13)/2),0)),IF(ISBLANK(OFFSET('9. METAS'!$W$20,INT((ROW()-14)/2),0)),"",OFFSET('9. METAS'!$W$20,INT((ROW()-14)/2),0)))</f>
        <v/>
      </c>
      <c r="L160" s="195" t="str">
        <f ca="1">IF(MOD(ROW()-13,2)=0,IF(ISBLANK(OFFSET('12. SEGUIMIENTO 2027'!$P$14,INT((ROW()-13)/2),0)),"",OFFSET('12. SEGUIMIENTO 2027'!$P$14,INT((ROW()-13)/2),0)),IF(ISBLANK(OFFSET('9. METAS'!$X$20,INT((ROW()-14)/2),0)),"",OFFSET('9. METAS'!$X$20,INT((ROW()-14)/2),0)))</f>
        <v/>
      </c>
      <c r="M160" s="196" t="str">
        <f ca="1">IF(MOD(ROW()-13,2)=0,IF(ISBLANK(OFFSET('12. SEGUIMIENTO 2027'!$Q$14,INT((ROW()-13)/2),0)),"",OFFSET('12. SEGUIMIENTO 2027'!$Q$14,INT((ROW()-13)/2),0)),IF(ISBLANK(OFFSET('9. METAS'!$Y$20,INT((ROW()-14)/2),0)),"",OFFSET('9. METAS'!$Y$20,INT((ROW()-14)/2),0)))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817" t="str">
        <f ca="1">IF(ISBLANK(OFFSET('9. METAS'!$M$20,INT((ROW()-13)/2),0)),"",OFFSET('9. METAS'!$M$20,INT((ROW()-13)/2),0))</f>
        <v/>
      </c>
      <c r="I161" s="744"/>
      <c r="J161" s="194" t="str">
        <f ca="1">IF(MOD(ROW()-13,2)=0,IF(ISBLANK(OFFSET('12. SEGUIMIENTO 2027'!$N$14,INT((ROW()-13)/2),0)),"",OFFSET('12. SEGUIMIENTO 2027'!$N$14,INT((ROW()-13)/2),0)),IF(ISBLANK(OFFSET('9. METAS'!$V$20,INT((ROW()-14)/2),0)),"",OFFSET('9. METAS'!$V$20,INT((ROW()-14)/2),0)))</f>
        <v/>
      </c>
      <c r="K161" s="195" t="str">
        <f ca="1">IF(MOD(ROW()-13,2)=0,IF(ISBLANK(OFFSET('12. SEGUIMIENTO 2027'!$O$14,INT((ROW()-13)/2),0)),"",OFFSET('12. SEGUIMIENTO 2027'!$O$14,INT((ROW()-13)/2),0)),IF(ISBLANK(OFFSET('9. METAS'!$W$20,INT((ROW()-14)/2),0)),"",OFFSET('9. METAS'!$W$20,INT((ROW()-14)/2),0)))</f>
        <v/>
      </c>
      <c r="L161" s="195" t="str">
        <f ca="1">IF(MOD(ROW()-13,2)=0,IF(ISBLANK(OFFSET('12. SEGUIMIENTO 2027'!$P$14,INT((ROW()-13)/2),0)),"",OFFSET('12. SEGUIMIENTO 2027'!$P$14,INT((ROW()-13)/2),0)),IF(ISBLANK(OFFSET('9. METAS'!$X$20,INT((ROW()-14)/2),0)),"",OFFSET('9. METAS'!$X$20,INT((ROW()-14)/2),0)))</f>
        <v/>
      </c>
      <c r="M161" s="196" t="str">
        <f ca="1">IF(MOD(ROW()-13,2)=0,IF(ISBLANK(OFFSET('12. SEGUIMIENTO 2027'!$Q$14,INT((ROW()-13)/2),0)),"",OFFSET('12. SEGUIMIENTO 2027'!$Q$14,INT((ROW()-13)/2),0)),IF(ISBLANK(OFFSET('9. METAS'!$Y$20,INT((ROW()-14)/2),0)),"",OFFSET('9. METAS'!$Y$20,INT((ROW()-14)/2),0)))</f>
        <v/>
      </c>
      <c r="N161" s="742" t="str">
        <f t="shared" ref="N161" ca="1" si="144">IFERROR(J161/J162,"ND")</f>
        <v>ND</v>
      </c>
      <c r="O161" s="738" t="str">
        <f t="shared" ref="O161" ca="1" si="145">IFERROR(((J161)/H161),"ND")</f>
        <v>ND</v>
      </c>
      <c r="P161" s="726"/>
    </row>
    <row r="162" spans="3:16">
      <c r="C162" s="760"/>
      <c r="D162" s="756"/>
      <c r="E162" s="756"/>
      <c r="F162" s="754"/>
      <c r="G162" s="751"/>
      <c r="H162" s="817"/>
      <c r="I162" s="745"/>
      <c r="J162" s="194" t="str">
        <f ca="1">IF(MOD(ROW()-13,2)=0,IF(ISBLANK(OFFSET('12. SEGUIMIENTO 2027'!$N$14,INT((ROW()-13)/2),0)),"",OFFSET('12. SEGUIMIENTO 2027'!$N$14,INT((ROW()-13)/2),0)),IF(ISBLANK(OFFSET('9. METAS'!$V$20,INT((ROW()-14)/2),0)),"",OFFSET('9. METAS'!$V$20,INT((ROW()-14)/2),0)))</f>
        <v/>
      </c>
      <c r="K162" s="195" t="str">
        <f ca="1">IF(MOD(ROW()-13,2)=0,IF(ISBLANK(OFFSET('12. SEGUIMIENTO 2027'!$O$14,INT((ROW()-13)/2),0)),"",OFFSET('12. SEGUIMIENTO 2027'!$O$14,INT((ROW()-13)/2),0)),IF(ISBLANK(OFFSET('9. METAS'!$W$20,INT((ROW()-14)/2),0)),"",OFFSET('9. METAS'!$W$20,INT((ROW()-14)/2),0)))</f>
        <v/>
      </c>
      <c r="L162" s="195" t="str">
        <f ca="1">IF(MOD(ROW()-13,2)=0,IF(ISBLANK(OFFSET('12. SEGUIMIENTO 2027'!$P$14,INT((ROW()-13)/2),0)),"",OFFSET('12. SEGUIMIENTO 2027'!$P$14,INT((ROW()-13)/2),0)),IF(ISBLANK(OFFSET('9. METAS'!$X$20,INT((ROW()-14)/2),0)),"",OFFSET('9. METAS'!$X$20,INT((ROW()-14)/2),0)))</f>
        <v/>
      </c>
      <c r="M162" s="196" t="str">
        <f ca="1">IF(MOD(ROW()-13,2)=0,IF(ISBLANK(OFFSET('12. SEGUIMIENTO 2027'!$Q$14,INT((ROW()-13)/2),0)),"",OFFSET('12. SEGUIMIENTO 2027'!$Q$14,INT((ROW()-13)/2),0)),IF(ISBLANK(OFFSET('9. METAS'!$Y$20,INT((ROW()-14)/2),0)),"",OFFSET('9. METAS'!$Y$20,INT((ROW()-14)/2),0)))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817" t="str">
        <f ca="1">IF(ISBLANK(OFFSET('9. METAS'!$M$20,INT((ROW()-13)/2),0)),"",OFFSET('9. METAS'!$M$20,INT((ROW()-13)/2),0))</f>
        <v/>
      </c>
      <c r="I163" s="744"/>
      <c r="J163" s="194" t="str">
        <f ca="1">IF(MOD(ROW()-13,2)=0,IF(ISBLANK(OFFSET('12. SEGUIMIENTO 2027'!$N$14,INT((ROW()-13)/2),0)),"",OFFSET('12. SEGUIMIENTO 2027'!$N$14,INT((ROW()-13)/2),0)),IF(ISBLANK(OFFSET('9. METAS'!$V$20,INT((ROW()-14)/2),0)),"",OFFSET('9. METAS'!$V$20,INT((ROW()-14)/2),0)))</f>
        <v/>
      </c>
      <c r="K163" s="195" t="str">
        <f ca="1">IF(MOD(ROW()-13,2)=0,IF(ISBLANK(OFFSET('12. SEGUIMIENTO 2027'!$O$14,INT((ROW()-13)/2),0)),"",OFFSET('12. SEGUIMIENTO 2027'!$O$14,INT((ROW()-13)/2),0)),IF(ISBLANK(OFFSET('9. METAS'!$W$20,INT((ROW()-14)/2),0)),"",OFFSET('9. METAS'!$W$20,INT((ROW()-14)/2),0)))</f>
        <v/>
      </c>
      <c r="L163" s="195" t="str">
        <f ca="1">IF(MOD(ROW()-13,2)=0,IF(ISBLANK(OFFSET('12. SEGUIMIENTO 2027'!$P$14,INT((ROW()-13)/2),0)),"",OFFSET('12. SEGUIMIENTO 2027'!$P$14,INT((ROW()-13)/2),0)),IF(ISBLANK(OFFSET('9. METAS'!$X$20,INT((ROW()-14)/2),0)),"",OFFSET('9. METAS'!$X$20,INT((ROW()-14)/2),0)))</f>
        <v/>
      </c>
      <c r="M163" s="196" t="str">
        <f ca="1">IF(MOD(ROW()-13,2)=0,IF(ISBLANK(OFFSET('12. SEGUIMIENTO 2027'!$Q$14,INT((ROW()-13)/2),0)),"",OFFSET('12. SEGUIMIENTO 2027'!$Q$14,INT((ROW()-13)/2),0)),IF(ISBLANK(OFFSET('9. METAS'!$Y$20,INT((ROW()-14)/2),0)),"",OFFSET('9. METAS'!$Y$20,INT((ROW()-14)/2),0)))</f>
        <v/>
      </c>
      <c r="N163" s="742" t="str">
        <f t="shared" ref="N163" ca="1" si="146">IFERROR(J163/J164,"ND")</f>
        <v>ND</v>
      </c>
      <c r="O163" s="738" t="str">
        <f t="shared" ref="O163" ca="1" si="147">IFERROR(((J163)/H163),"ND")</f>
        <v>ND</v>
      </c>
      <c r="P163" s="726"/>
    </row>
    <row r="164" spans="3:16">
      <c r="C164" s="760"/>
      <c r="D164" s="756"/>
      <c r="E164" s="756"/>
      <c r="F164" s="754"/>
      <c r="G164" s="751"/>
      <c r="H164" s="817"/>
      <c r="I164" s="745"/>
      <c r="J164" s="194" t="str">
        <f ca="1">IF(MOD(ROW()-13,2)=0,IF(ISBLANK(OFFSET('12. SEGUIMIENTO 2027'!$N$14,INT((ROW()-13)/2),0)),"",OFFSET('12. SEGUIMIENTO 2027'!$N$14,INT((ROW()-13)/2),0)),IF(ISBLANK(OFFSET('9. METAS'!$V$20,INT((ROW()-14)/2),0)),"",OFFSET('9. METAS'!$V$20,INT((ROW()-14)/2),0)))</f>
        <v/>
      </c>
      <c r="K164" s="195" t="str">
        <f ca="1">IF(MOD(ROW()-13,2)=0,IF(ISBLANK(OFFSET('12. SEGUIMIENTO 2027'!$O$14,INT((ROW()-13)/2),0)),"",OFFSET('12. SEGUIMIENTO 2027'!$O$14,INT((ROW()-13)/2),0)),IF(ISBLANK(OFFSET('9. METAS'!$W$20,INT((ROW()-14)/2),0)),"",OFFSET('9. METAS'!$W$20,INT((ROW()-14)/2),0)))</f>
        <v/>
      </c>
      <c r="L164" s="195" t="str">
        <f ca="1">IF(MOD(ROW()-13,2)=0,IF(ISBLANK(OFFSET('12. SEGUIMIENTO 2027'!$P$14,INT((ROW()-13)/2),0)),"",OFFSET('12. SEGUIMIENTO 2027'!$P$14,INT((ROW()-13)/2),0)),IF(ISBLANK(OFFSET('9. METAS'!$X$20,INT((ROW()-14)/2),0)),"",OFFSET('9. METAS'!$X$20,INT((ROW()-14)/2),0)))</f>
        <v/>
      </c>
      <c r="M164" s="196" t="str">
        <f ca="1">IF(MOD(ROW()-13,2)=0,IF(ISBLANK(OFFSET('12. SEGUIMIENTO 2027'!$Q$14,INT((ROW()-13)/2),0)),"",OFFSET('12. SEGUIMIENTO 2027'!$Q$14,INT((ROW()-13)/2),0)),IF(ISBLANK(OFFSET('9. METAS'!$Y$20,INT((ROW()-14)/2),0)),"",OFFSET('9. METAS'!$Y$20,INT((ROW()-14)/2),0)))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817" t="str">
        <f ca="1">IF(ISBLANK(OFFSET('9. METAS'!$M$20,INT((ROW()-13)/2),0)),"",OFFSET('9. METAS'!$M$20,INT((ROW()-13)/2),0))</f>
        <v/>
      </c>
      <c r="I165" s="744"/>
      <c r="J165" s="194" t="str">
        <f ca="1">IF(MOD(ROW()-13,2)=0,IF(ISBLANK(OFFSET('12. SEGUIMIENTO 2027'!$N$14,INT((ROW()-13)/2),0)),"",OFFSET('12. SEGUIMIENTO 2027'!$N$14,INT((ROW()-13)/2),0)),IF(ISBLANK(OFFSET('9. METAS'!$V$20,INT((ROW()-14)/2),0)),"",OFFSET('9. METAS'!$V$20,INT((ROW()-14)/2),0)))</f>
        <v/>
      </c>
      <c r="K165" s="195" t="str">
        <f ca="1">IF(MOD(ROW()-13,2)=0,IF(ISBLANK(OFFSET('12. SEGUIMIENTO 2027'!$O$14,INT((ROW()-13)/2),0)),"",OFFSET('12. SEGUIMIENTO 2027'!$O$14,INT((ROW()-13)/2),0)),IF(ISBLANK(OFFSET('9. METAS'!$W$20,INT((ROW()-14)/2),0)),"",OFFSET('9. METAS'!$W$20,INT((ROW()-14)/2),0)))</f>
        <v/>
      </c>
      <c r="L165" s="195" t="str">
        <f ca="1">IF(MOD(ROW()-13,2)=0,IF(ISBLANK(OFFSET('12. SEGUIMIENTO 2027'!$P$14,INT((ROW()-13)/2),0)),"",OFFSET('12. SEGUIMIENTO 2027'!$P$14,INT((ROW()-13)/2),0)),IF(ISBLANK(OFFSET('9. METAS'!$X$20,INT((ROW()-14)/2),0)),"",OFFSET('9. METAS'!$X$20,INT((ROW()-14)/2),0)))</f>
        <v/>
      </c>
      <c r="M165" s="196" t="str">
        <f ca="1">IF(MOD(ROW()-13,2)=0,IF(ISBLANK(OFFSET('12. SEGUIMIENTO 2027'!$Q$14,INT((ROW()-13)/2),0)),"",OFFSET('12. SEGUIMIENTO 2027'!$Q$14,INT((ROW()-13)/2),0)),IF(ISBLANK(OFFSET('9. METAS'!$Y$20,INT((ROW()-14)/2),0)),"",OFFSET('9. METAS'!$Y$20,INT((ROW()-14)/2),0)))</f>
        <v/>
      </c>
      <c r="N165" s="742" t="str">
        <f t="shared" ref="N165" ca="1" si="148">IFERROR(J165/J166,"ND")</f>
        <v>ND</v>
      </c>
      <c r="O165" s="738" t="str">
        <f t="shared" ref="O165" ca="1" si="149">IFERROR(((J165)/H165),"ND")</f>
        <v>ND</v>
      </c>
      <c r="P165" s="726"/>
    </row>
    <row r="166" spans="3:16">
      <c r="C166" s="760"/>
      <c r="D166" s="756"/>
      <c r="E166" s="756"/>
      <c r="F166" s="754"/>
      <c r="G166" s="751"/>
      <c r="H166" s="817"/>
      <c r="I166" s="745"/>
      <c r="J166" s="194" t="str">
        <f ca="1">IF(MOD(ROW()-13,2)=0,IF(ISBLANK(OFFSET('12. SEGUIMIENTO 2027'!$N$14,INT((ROW()-13)/2),0)),"",OFFSET('12. SEGUIMIENTO 2027'!$N$14,INT((ROW()-13)/2),0)),IF(ISBLANK(OFFSET('9. METAS'!$V$20,INT((ROW()-14)/2),0)),"",OFFSET('9. METAS'!$V$20,INT((ROW()-14)/2),0)))</f>
        <v/>
      </c>
      <c r="K166" s="195" t="str">
        <f ca="1">IF(MOD(ROW()-13,2)=0,IF(ISBLANK(OFFSET('12. SEGUIMIENTO 2027'!$O$14,INT((ROW()-13)/2),0)),"",OFFSET('12. SEGUIMIENTO 2027'!$O$14,INT((ROW()-13)/2),0)),IF(ISBLANK(OFFSET('9. METAS'!$W$20,INT((ROW()-14)/2),0)),"",OFFSET('9. METAS'!$W$20,INT((ROW()-14)/2),0)))</f>
        <v/>
      </c>
      <c r="L166" s="195" t="str">
        <f ca="1">IF(MOD(ROW()-13,2)=0,IF(ISBLANK(OFFSET('12. SEGUIMIENTO 2027'!$P$14,INT((ROW()-13)/2),0)),"",OFFSET('12. SEGUIMIENTO 2027'!$P$14,INT((ROW()-13)/2),0)),IF(ISBLANK(OFFSET('9. METAS'!$X$20,INT((ROW()-14)/2),0)),"",OFFSET('9. METAS'!$X$20,INT((ROW()-14)/2),0)))</f>
        <v/>
      </c>
      <c r="M166" s="196" t="str">
        <f ca="1">IF(MOD(ROW()-13,2)=0,IF(ISBLANK(OFFSET('12. SEGUIMIENTO 2027'!$Q$14,INT((ROW()-13)/2),0)),"",OFFSET('12. SEGUIMIENTO 2027'!$Q$14,INT((ROW()-13)/2),0)),IF(ISBLANK(OFFSET('9. METAS'!$Y$20,INT((ROW()-14)/2),0)),"",OFFSET('9. METAS'!$Y$20,INT((ROW()-14)/2),0)))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817" t="str">
        <f ca="1">IF(ISBLANK(OFFSET('9. METAS'!$M$20,INT((ROW()-13)/2),0)),"",OFFSET('9. METAS'!$M$20,INT((ROW()-13)/2),0))</f>
        <v/>
      </c>
      <c r="I167" s="744"/>
      <c r="J167" s="194" t="str">
        <f ca="1">IF(MOD(ROW()-13,2)=0,IF(ISBLANK(OFFSET('12. SEGUIMIENTO 2027'!$N$14,INT((ROW()-13)/2),0)),"",OFFSET('12. SEGUIMIENTO 2027'!$N$14,INT((ROW()-13)/2),0)),IF(ISBLANK(OFFSET('9. METAS'!$V$20,INT((ROW()-14)/2),0)),"",OFFSET('9. METAS'!$V$20,INT((ROW()-14)/2),0)))</f>
        <v/>
      </c>
      <c r="K167" s="195" t="str">
        <f ca="1">IF(MOD(ROW()-13,2)=0,IF(ISBLANK(OFFSET('12. SEGUIMIENTO 2027'!$O$14,INT((ROW()-13)/2),0)),"",OFFSET('12. SEGUIMIENTO 2027'!$O$14,INT((ROW()-13)/2),0)),IF(ISBLANK(OFFSET('9. METAS'!$W$20,INT((ROW()-14)/2),0)),"",OFFSET('9. METAS'!$W$20,INT((ROW()-14)/2),0)))</f>
        <v/>
      </c>
      <c r="L167" s="195" t="str">
        <f ca="1">IF(MOD(ROW()-13,2)=0,IF(ISBLANK(OFFSET('12. SEGUIMIENTO 2027'!$P$14,INT((ROW()-13)/2),0)),"",OFFSET('12. SEGUIMIENTO 2027'!$P$14,INT((ROW()-13)/2),0)),IF(ISBLANK(OFFSET('9. METAS'!$X$20,INT((ROW()-14)/2),0)),"",OFFSET('9. METAS'!$X$20,INT((ROW()-14)/2),0)))</f>
        <v/>
      </c>
      <c r="M167" s="196" t="str">
        <f ca="1">IF(MOD(ROW()-13,2)=0,IF(ISBLANK(OFFSET('12. SEGUIMIENTO 2027'!$Q$14,INT((ROW()-13)/2),0)),"",OFFSET('12. SEGUIMIENTO 2027'!$Q$14,INT((ROW()-13)/2),0)),IF(ISBLANK(OFFSET('9. METAS'!$Y$20,INT((ROW()-14)/2),0)),"",OFFSET('9. METAS'!$Y$20,INT((ROW()-14)/2),0)))</f>
        <v/>
      </c>
      <c r="N167" s="742" t="str">
        <f t="shared" ref="N167" ca="1" si="150">IFERROR(J167/J168,"ND")</f>
        <v>ND</v>
      </c>
      <c r="O167" s="738" t="str">
        <f t="shared" ref="O167" ca="1" si="151">IFERROR(((J167)/H167),"ND")</f>
        <v>ND</v>
      </c>
      <c r="P167" s="726"/>
    </row>
    <row r="168" spans="3:16">
      <c r="C168" s="760"/>
      <c r="D168" s="756"/>
      <c r="E168" s="756"/>
      <c r="F168" s="754"/>
      <c r="G168" s="751"/>
      <c r="H168" s="817"/>
      <c r="I168" s="745"/>
      <c r="J168" s="194" t="str">
        <f ca="1">IF(MOD(ROW()-13,2)=0,IF(ISBLANK(OFFSET('12. SEGUIMIENTO 2027'!$N$14,INT((ROW()-13)/2),0)),"",OFFSET('12. SEGUIMIENTO 2027'!$N$14,INT((ROW()-13)/2),0)),IF(ISBLANK(OFFSET('9. METAS'!$V$20,INT((ROW()-14)/2),0)),"",OFFSET('9. METAS'!$V$20,INT((ROW()-14)/2),0)))</f>
        <v/>
      </c>
      <c r="K168" s="195" t="str">
        <f ca="1">IF(MOD(ROW()-13,2)=0,IF(ISBLANK(OFFSET('12. SEGUIMIENTO 2027'!$O$14,INT((ROW()-13)/2),0)),"",OFFSET('12. SEGUIMIENTO 2027'!$O$14,INT((ROW()-13)/2),0)),IF(ISBLANK(OFFSET('9. METAS'!$W$20,INT((ROW()-14)/2),0)),"",OFFSET('9. METAS'!$W$20,INT((ROW()-14)/2),0)))</f>
        <v/>
      </c>
      <c r="L168" s="195" t="str">
        <f ca="1">IF(MOD(ROW()-13,2)=0,IF(ISBLANK(OFFSET('12. SEGUIMIENTO 2027'!$P$14,INT((ROW()-13)/2),0)),"",OFFSET('12. SEGUIMIENTO 2027'!$P$14,INT((ROW()-13)/2),0)),IF(ISBLANK(OFFSET('9. METAS'!$X$20,INT((ROW()-14)/2),0)),"",OFFSET('9. METAS'!$X$20,INT((ROW()-14)/2),0)))</f>
        <v/>
      </c>
      <c r="M168" s="196" t="str">
        <f ca="1">IF(MOD(ROW()-13,2)=0,IF(ISBLANK(OFFSET('12. SEGUIMIENTO 2027'!$Q$14,INT((ROW()-13)/2),0)),"",OFFSET('12. SEGUIMIENTO 2027'!$Q$14,INT((ROW()-13)/2),0)),IF(ISBLANK(OFFSET('9. METAS'!$Y$20,INT((ROW()-14)/2),0)),"",OFFSET('9. METAS'!$Y$20,INT((ROW()-14)/2),0)))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817" t="str">
        <f ca="1">IF(ISBLANK(OFFSET('9. METAS'!$M$20,INT((ROW()-13)/2),0)),"",OFFSET('9. METAS'!$M$20,INT((ROW()-13)/2),0))</f>
        <v/>
      </c>
      <c r="I169" s="744"/>
      <c r="J169" s="194" t="str">
        <f ca="1">IF(MOD(ROW()-13,2)=0,IF(ISBLANK(OFFSET('12. SEGUIMIENTO 2027'!$N$14,INT((ROW()-13)/2),0)),"",OFFSET('12. SEGUIMIENTO 2027'!$N$14,INT((ROW()-13)/2),0)),IF(ISBLANK(OFFSET('9. METAS'!$V$20,INT((ROW()-14)/2),0)),"",OFFSET('9. METAS'!$V$20,INT((ROW()-14)/2),0)))</f>
        <v/>
      </c>
      <c r="K169" s="195" t="str">
        <f ca="1">IF(MOD(ROW()-13,2)=0,IF(ISBLANK(OFFSET('12. SEGUIMIENTO 2027'!$O$14,INT((ROW()-13)/2),0)),"",OFFSET('12. SEGUIMIENTO 2027'!$O$14,INT((ROW()-13)/2),0)),IF(ISBLANK(OFFSET('9. METAS'!$W$20,INT((ROW()-14)/2),0)),"",OFFSET('9. METAS'!$W$20,INT((ROW()-14)/2),0)))</f>
        <v/>
      </c>
      <c r="L169" s="195" t="str">
        <f ca="1">IF(MOD(ROW()-13,2)=0,IF(ISBLANK(OFFSET('12. SEGUIMIENTO 2027'!$P$14,INT((ROW()-13)/2),0)),"",OFFSET('12. SEGUIMIENTO 2027'!$P$14,INT((ROW()-13)/2),0)),IF(ISBLANK(OFFSET('9. METAS'!$X$20,INT((ROW()-14)/2),0)),"",OFFSET('9. METAS'!$X$20,INT((ROW()-14)/2),0)))</f>
        <v/>
      </c>
      <c r="M169" s="196" t="str">
        <f ca="1">IF(MOD(ROW()-13,2)=0,IF(ISBLANK(OFFSET('12. SEGUIMIENTO 2027'!$Q$14,INT((ROW()-13)/2),0)),"",OFFSET('12. SEGUIMIENTO 2027'!$Q$14,INT((ROW()-13)/2),0)),IF(ISBLANK(OFFSET('9. METAS'!$Y$20,INT((ROW()-14)/2),0)),"",OFFSET('9. METAS'!$Y$20,INT((ROW()-14)/2),0)))</f>
        <v/>
      </c>
      <c r="N169" s="742" t="str">
        <f t="shared" ref="N169" ca="1" si="152">IFERROR(J169/J170,"ND")</f>
        <v>ND</v>
      </c>
      <c r="O169" s="738" t="str">
        <f t="shared" ref="O169" ca="1" si="153">IFERROR(((J169)/H169),"ND")</f>
        <v>ND</v>
      </c>
      <c r="P169" s="726"/>
    </row>
    <row r="170" spans="3:16">
      <c r="C170" s="760"/>
      <c r="D170" s="756"/>
      <c r="E170" s="756"/>
      <c r="F170" s="754"/>
      <c r="G170" s="751"/>
      <c r="H170" s="817"/>
      <c r="I170" s="745"/>
      <c r="J170" s="194" t="str">
        <f ca="1">IF(MOD(ROW()-13,2)=0,IF(ISBLANK(OFFSET('12. SEGUIMIENTO 2027'!$N$14,INT((ROW()-13)/2),0)),"",OFFSET('12. SEGUIMIENTO 2027'!$N$14,INT((ROW()-13)/2),0)),IF(ISBLANK(OFFSET('9. METAS'!$V$20,INT((ROW()-14)/2),0)),"",OFFSET('9. METAS'!$V$20,INT((ROW()-14)/2),0)))</f>
        <v/>
      </c>
      <c r="K170" s="195" t="str">
        <f ca="1">IF(MOD(ROW()-13,2)=0,IF(ISBLANK(OFFSET('12. SEGUIMIENTO 2027'!$O$14,INT((ROW()-13)/2),0)),"",OFFSET('12. SEGUIMIENTO 2027'!$O$14,INT((ROW()-13)/2),0)),IF(ISBLANK(OFFSET('9. METAS'!$W$20,INT((ROW()-14)/2),0)),"",OFFSET('9. METAS'!$W$20,INT((ROW()-14)/2),0)))</f>
        <v/>
      </c>
      <c r="L170" s="195" t="str">
        <f ca="1">IF(MOD(ROW()-13,2)=0,IF(ISBLANK(OFFSET('12. SEGUIMIENTO 2027'!$P$14,INT((ROW()-13)/2),0)),"",OFFSET('12. SEGUIMIENTO 2027'!$P$14,INT((ROW()-13)/2),0)),IF(ISBLANK(OFFSET('9. METAS'!$X$20,INT((ROW()-14)/2),0)),"",OFFSET('9. METAS'!$X$20,INT((ROW()-14)/2),0)))</f>
        <v/>
      </c>
      <c r="M170" s="196" t="str">
        <f ca="1">IF(MOD(ROW()-13,2)=0,IF(ISBLANK(OFFSET('12. SEGUIMIENTO 2027'!$Q$14,INT((ROW()-13)/2),0)),"",OFFSET('12. SEGUIMIENTO 2027'!$Q$14,INT((ROW()-13)/2),0)),IF(ISBLANK(OFFSET('9. METAS'!$Y$20,INT((ROW()-14)/2),0)),"",OFFSET('9. METAS'!$Y$20,INT((ROW()-14)/2),0)))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817" t="str">
        <f ca="1">IF(ISBLANK(OFFSET('9. METAS'!$M$20,INT((ROW()-13)/2),0)),"",OFFSET('9. METAS'!$M$20,INT((ROW()-13)/2),0))</f>
        <v/>
      </c>
      <c r="I171" s="744"/>
      <c r="J171" s="194" t="str">
        <f ca="1">IF(MOD(ROW()-13,2)=0,IF(ISBLANK(OFFSET('12. SEGUIMIENTO 2027'!$N$14,INT((ROW()-13)/2),0)),"",OFFSET('12. SEGUIMIENTO 2027'!$N$14,INT((ROW()-13)/2),0)),IF(ISBLANK(OFFSET('9. METAS'!$V$20,INT((ROW()-14)/2),0)),"",OFFSET('9. METAS'!$V$20,INT((ROW()-14)/2),0)))</f>
        <v/>
      </c>
      <c r="K171" s="195" t="str">
        <f ca="1">IF(MOD(ROW()-13,2)=0,IF(ISBLANK(OFFSET('12. SEGUIMIENTO 2027'!$O$14,INT((ROW()-13)/2),0)),"",OFFSET('12. SEGUIMIENTO 2027'!$O$14,INT((ROW()-13)/2),0)),IF(ISBLANK(OFFSET('9. METAS'!$W$20,INT((ROW()-14)/2),0)),"",OFFSET('9. METAS'!$W$20,INT((ROW()-14)/2),0)))</f>
        <v/>
      </c>
      <c r="L171" s="195" t="str">
        <f ca="1">IF(MOD(ROW()-13,2)=0,IF(ISBLANK(OFFSET('12. SEGUIMIENTO 2027'!$P$14,INT((ROW()-13)/2),0)),"",OFFSET('12. SEGUIMIENTO 2027'!$P$14,INT((ROW()-13)/2),0)),IF(ISBLANK(OFFSET('9. METAS'!$X$20,INT((ROW()-14)/2),0)),"",OFFSET('9. METAS'!$X$20,INT((ROW()-14)/2),0)))</f>
        <v/>
      </c>
      <c r="M171" s="196" t="str">
        <f ca="1">IF(MOD(ROW()-13,2)=0,IF(ISBLANK(OFFSET('12. SEGUIMIENTO 2027'!$Q$14,INT((ROW()-13)/2),0)),"",OFFSET('12. SEGUIMIENTO 2027'!$Q$14,INT((ROW()-13)/2),0)),IF(ISBLANK(OFFSET('9. METAS'!$Y$20,INT((ROW()-14)/2),0)),"",OFFSET('9. METAS'!$Y$20,INT((ROW()-14)/2),0)))</f>
        <v/>
      </c>
      <c r="N171" s="742" t="str">
        <f t="shared" ref="N171" ca="1" si="154">IFERROR(J171/J172,"ND")</f>
        <v>ND</v>
      </c>
      <c r="O171" s="738" t="str">
        <f t="shared" ref="O171" ca="1" si="155">IFERROR(((J171)/H171),"ND")</f>
        <v>ND</v>
      </c>
      <c r="P171" s="726"/>
    </row>
    <row r="172" spans="3:16">
      <c r="C172" s="760"/>
      <c r="D172" s="756"/>
      <c r="E172" s="756"/>
      <c r="F172" s="754"/>
      <c r="G172" s="751"/>
      <c r="H172" s="817"/>
      <c r="I172" s="745"/>
      <c r="J172" s="194" t="str">
        <f ca="1">IF(MOD(ROW()-13,2)=0,IF(ISBLANK(OFFSET('12. SEGUIMIENTO 2027'!$N$14,INT((ROW()-13)/2),0)),"",OFFSET('12. SEGUIMIENTO 2027'!$N$14,INT((ROW()-13)/2),0)),IF(ISBLANK(OFFSET('9. METAS'!$V$20,INT((ROW()-14)/2),0)),"",OFFSET('9. METAS'!$V$20,INT((ROW()-14)/2),0)))</f>
        <v/>
      </c>
      <c r="K172" s="195" t="str">
        <f ca="1">IF(MOD(ROW()-13,2)=0,IF(ISBLANK(OFFSET('12. SEGUIMIENTO 2027'!$O$14,INT((ROW()-13)/2),0)),"",OFFSET('12. SEGUIMIENTO 2027'!$O$14,INT((ROW()-13)/2),0)),IF(ISBLANK(OFFSET('9. METAS'!$W$20,INT((ROW()-14)/2),0)),"",OFFSET('9. METAS'!$W$20,INT((ROW()-14)/2),0)))</f>
        <v/>
      </c>
      <c r="L172" s="195" t="str">
        <f ca="1">IF(MOD(ROW()-13,2)=0,IF(ISBLANK(OFFSET('12. SEGUIMIENTO 2027'!$P$14,INT((ROW()-13)/2),0)),"",OFFSET('12. SEGUIMIENTO 2027'!$P$14,INT((ROW()-13)/2),0)),IF(ISBLANK(OFFSET('9. METAS'!$X$20,INT((ROW()-14)/2),0)),"",OFFSET('9. METAS'!$X$20,INT((ROW()-14)/2),0)))</f>
        <v/>
      </c>
      <c r="M172" s="196" t="str">
        <f ca="1">IF(MOD(ROW()-13,2)=0,IF(ISBLANK(OFFSET('12. SEGUIMIENTO 2027'!$Q$14,INT((ROW()-13)/2),0)),"",OFFSET('12. SEGUIMIENTO 2027'!$Q$14,INT((ROW()-13)/2),0)),IF(ISBLANK(OFFSET('9. METAS'!$Y$20,INT((ROW()-14)/2),0)),"",OFFSET('9. METAS'!$Y$20,INT((ROW()-14)/2),0)))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817" t="str">
        <f ca="1">IF(ISBLANK(OFFSET('9. METAS'!$M$20,INT((ROW()-13)/2),0)),"",OFFSET('9. METAS'!$M$20,INT((ROW()-13)/2),0))</f>
        <v/>
      </c>
      <c r="I173" s="744"/>
      <c r="J173" s="194" t="str">
        <f ca="1">IF(MOD(ROW()-13,2)=0,IF(ISBLANK(OFFSET('12. SEGUIMIENTO 2027'!$N$14,INT((ROW()-13)/2),0)),"",OFFSET('12. SEGUIMIENTO 2027'!$N$14,INT((ROW()-13)/2),0)),IF(ISBLANK(OFFSET('9. METAS'!$V$20,INT((ROW()-14)/2),0)),"",OFFSET('9. METAS'!$V$20,INT((ROW()-14)/2),0)))</f>
        <v/>
      </c>
      <c r="K173" s="195" t="str">
        <f ca="1">IF(MOD(ROW()-13,2)=0,IF(ISBLANK(OFFSET('12. SEGUIMIENTO 2027'!$O$14,INT((ROW()-13)/2),0)),"",OFFSET('12. SEGUIMIENTO 2027'!$O$14,INT((ROW()-13)/2),0)),IF(ISBLANK(OFFSET('9. METAS'!$W$20,INT((ROW()-14)/2),0)),"",OFFSET('9. METAS'!$W$20,INT((ROW()-14)/2),0)))</f>
        <v/>
      </c>
      <c r="L173" s="195" t="str">
        <f ca="1">IF(MOD(ROW()-13,2)=0,IF(ISBLANK(OFFSET('12. SEGUIMIENTO 2027'!$P$14,INT((ROW()-13)/2),0)),"",OFFSET('12. SEGUIMIENTO 2027'!$P$14,INT((ROW()-13)/2),0)),IF(ISBLANK(OFFSET('9. METAS'!$X$20,INT((ROW()-14)/2),0)),"",OFFSET('9. METAS'!$X$20,INT((ROW()-14)/2),0)))</f>
        <v/>
      </c>
      <c r="M173" s="196" t="str">
        <f ca="1">IF(MOD(ROW()-13,2)=0,IF(ISBLANK(OFFSET('12. SEGUIMIENTO 2027'!$Q$14,INT((ROW()-13)/2),0)),"",OFFSET('12. SEGUIMIENTO 2027'!$Q$14,INT((ROW()-13)/2),0)),IF(ISBLANK(OFFSET('9. METAS'!$Y$20,INT((ROW()-14)/2),0)),"",OFFSET('9. METAS'!$Y$20,INT((ROW()-14)/2),0)))</f>
        <v/>
      </c>
      <c r="N173" s="742" t="str">
        <f t="shared" ref="N173" ca="1" si="156">IFERROR(J173/J174,"ND")</f>
        <v>ND</v>
      </c>
      <c r="O173" s="738" t="str">
        <f t="shared" ref="O173" ca="1" si="157">IFERROR(((J173)/H173),"ND")</f>
        <v>ND</v>
      </c>
      <c r="P173" s="726"/>
    </row>
    <row r="174" spans="3:16">
      <c r="C174" s="760"/>
      <c r="D174" s="756"/>
      <c r="E174" s="756"/>
      <c r="F174" s="754"/>
      <c r="G174" s="751"/>
      <c r="H174" s="817"/>
      <c r="I174" s="745"/>
      <c r="J174" s="194" t="str">
        <f ca="1">IF(MOD(ROW()-13,2)=0,IF(ISBLANK(OFFSET('12. SEGUIMIENTO 2027'!$N$14,INT((ROW()-13)/2),0)),"",OFFSET('12. SEGUIMIENTO 2027'!$N$14,INT((ROW()-13)/2),0)),IF(ISBLANK(OFFSET('9. METAS'!$V$20,INT((ROW()-14)/2),0)),"",OFFSET('9. METAS'!$V$20,INT((ROW()-14)/2),0)))</f>
        <v/>
      </c>
      <c r="K174" s="195" t="str">
        <f ca="1">IF(MOD(ROW()-13,2)=0,IF(ISBLANK(OFFSET('12. SEGUIMIENTO 2027'!$O$14,INT((ROW()-13)/2),0)),"",OFFSET('12. SEGUIMIENTO 2027'!$O$14,INT((ROW()-13)/2),0)),IF(ISBLANK(OFFSET('9. METAS'!$W$20,INT((ROW()-14)/2),0)),"",OFFSET('9. METAS'!$W$20,INT((ROW()-14)/2),0)))</f>
        <v/>
      </c>
      <c r="L174" s="195" t="str">
        <f ca="1">IF(MOD(ROW()-13,2)=0,IF(ISBLANK(OFFSET('12. SEGUIMIENTO 2027'!$P$14,INT((ROW()-13)/2),0)),"",OFFSET('12. SEGUIMIENTO 2027'!$P$14,INT((ROW()-13)/2),0)),IF(ISBLANK(OFFSET('9. METAS'!$X$20,INT((ROW()-14)/2),0)),"",OFFSET('9. METAS'!$X$20,INT((ROW()-14)/2),0)))</f>
        <v/>
      </c>
      <c r="M174" s="196" t="str">
        <f ca="1">IF(MOD(ROW()-13,2)=0,IF(ISBLANK(OFFSET('12. SEGUIMIENTO 2027'!$Q$14,INT((ROW()-13)/2),0)),"",OFFSET('12. SEGUIMIENTO 2027'!$Q$14,INT((ROW()-13)/2),0)),IF(ISBLANK(OFFSET('9. METAS'!$Y$20,INT((ROW()-14)/2),0)),"",OFFSET('9. METAS'!$Y$20,INT((ROW()-14)/2),0)))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817" t="str">
        <f ca="1">IF(ISBLANK(OFFSET('9. METAS'!$M$20,INT((ROW()-13)/2),0)),"",OFFSET('9. METAS'!$M$20,INT((ROW()-13)/2),0))</f>
        <v/>
      </c>
      <c r="I175" s="744"/>
      <c r="J175" s="194" t="str">
        <f ca="1">IF(MOD(ROW()-13,2)=0,IF(ISBLANK(OFFSET('12. SEGUIMIENTO 2027'!$N$14,INT((ROW()-13)/2),0)),"",OFFSET('12. SEGUIMIENTO 2027'!$N$14,INT((ROW()-13)/2),0)),IF(ISBLANK(OFFSET('9. METAS'!$V$20,INT((ROW()-14)/2),0)),"",OFFSET('9. METAS'!$V$20,INT((ROW()-14)/2),0)))</f>
        <v/>
      </c>
      <c r="K175" s="195" t="str">
        <f ca="1">IF(MOD(ROW()-13,2)=0,IF(ISBLANK(OFFSET('12. SEGUIMIENTO 2027'!$O$14,INT((ROW()-13)/2),0)),"",OFFSET('12. SEGUIMIENTO 2027'!$O$14,INT((ROW()-13)/2),0)),IF(ISBLANK(OFFSET('9. METAS'!$W$20,INT((ROW()-14)/2),0)),"",OFFSET('9. METAS'!$W$20,INT((ROW()-14)/2),0)))</f>
        <v/>
      </c>
      <c r="L175" s="195" t="str">
        <f ca="1">IF(MOD(ROW()-13,2)=0,IF(ISBLANK(OFFSET('12. SEGUIMIENTO 2027'!$P$14,INT((ROW()-13)/2),0)),"",OFFSET('12. SEGUIMIENTO 2027'!$P$14,INT((ROW()-13)/2),0)),IF(ISBLANK(OFFSET('9. METAS'!$X$20,INT((ROW()-14)/2),0)),"",OFFSET('9. METAS'!$X$20,INT((ROW()-14)/2),0)))</f>
        <v/>
      </c>
      <c r="M175" s="196" t="str">
        <f ca="1">IF(MOD(ROW()-13,2)=0,IF(ISBLANK(OFFSET('12. SEGUIMIENTO 2027'!$Q$14,INT((ROW()-13)/2),0)),"",OFFSET('12. SEGUIMIENTO 2027'!$Q$14,INT((ROW()-13)/2),0)),IF(ISBLANK(OFFSET('9. METAS'!$Y$20,INT((ROW()-14)/2),0)),"",OFFSET('9. METAS'!$Y$20,INT((ROW()-14)/2),0)))</f>
        <v/>
      </c>
      <c r="N175" s="742" t="str">
        <f t="shared" ref="N175" ca="1" si="158">IFERROR(J175/J176,"ND")</f>
        <v>ND</v>
      </c>
      <c r="O175" s="738" t="str">
        <f t="shared" ref="O175" ca="1" si="159">IFERROR(((J175)/H175),"ND")</f>
        <v>ND</v>
      </c>
      <c r="P175" s="726"/>
    </row>
    <row r="176" spans="3:16">
      <c r="C176" s="760"/>
      <c r="D176" s="756"/>
      <c r="E176" s="756"/>
      <c r="F176" s="754"/>
      <c r="G176" s="751"/>
      <c r="H176" s="817"/>
      <c r="I176" s="745"/>
      <c r="J176" s="194" t="str">
        <f ca="1">IF(MOD(ROW()-13,2)=0,IF(ISBLANK(OFFSET('12. SEGUIMIENTO 2027'!$N$14,INT((ROW()-13)/2),0)),"",OFFSET('12. SEGUIMIENTO 2027'!$N$14,INT((ROW()-13)/2),0)),IF(ISBLANK(OFFSET('9. METAS'!$V$20,INT((ROW()-14)/2),0)),"",OFFSET('9. METAS'!$V$20,INT((ROW()-14)/2),0)))</f>
        <v/>
      </c>
      <c r="K176" s="195" t="str">
        <f ca="1">IF(MOD(ROW()-13,2)=0,IF(ISBLANK(OFFSET('12. SEGUIMIENTO 2027'!$O$14,INT((ROW()-13)/2),0)),"",OFFSET('12. SEGUIMIENTO 2027'!$O$14,INT((ROW()-13)/2),0)),IF(ISBLANK(OFFSET('9. METAS'!$W$20,INT((ROW()-14)/2),0)),"",OFFSET('9. METAS'!$W$20,INT((ROW()-14)/2),0)))</f>
        <v/>
      </c>
      <c r="L176" s="195" t="str">
        <f ca="1">IF(MOD(ROW()-13,2)=0,IF(ISBLANK(OFFSET('12. SEGUIMIENTO 2027'!$P$14,INT((ROW()-13)/2),0)),"",OFFSET('12. SEGUIMIENTO 2027'!$P$14,INT((ROW()-13)/2),0)),IF(ISBLANK(OFFSET('9. METAS'!$X$20,INT((ROW()-14)/2),0)),"",OFFSET('9. METAS'!$X$20,INT((ROW()-14)/2),0)))</f>
        <v/>
      </c>
      <c r="M176" s="196" t="str">
        <f ca="1">IF(MOD(ROW()-13,2)=0,IF(ISBLANK(OFFSET('12. SEGUIMIENTO 2027'!$Q$14,INT((ROW()-13)/2),0)),"",OFFSET('12. SEGUIMIENTO 2027'!$Q$14,INT((ROW()-13)/2),0)),IF(ISBLANK(OFFSET('9. METAS'!$Y$20,INT((ROW()-14)/2),0)),"",OFFSET('9. METAS'!$Y$20,INT((ROW()-14)/2),0)))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817" t="str">
        <f ca="1">IF(ISBLANK(OFFSET('9. METAS'!$M$20,INT((ROW()-13)/2),0)),"",OFFSET('9. METAS'!$M$20,INT((ROW()-13)/2),0))</f>
        <v/>
      </c>
      <c r="I177" s="744"/>
      <c r="J177" s="194" t="str">
        <f ca="1">IF(MOD(ROW()-13,2)=0,IF(ISBLANK(OFFSET('12. SEGUIMIENTO 2027'!$N$14,INT((ROW()-13)/2),0)),"",OFFSET('12. SEGUIMIENTO 2027'!$N$14,INT((ROW()-13)/2),0)),IF(ISBLANK(OFFSET('9. METAS'!$V$20,INT((ROW()-14)/2),0)),"",OFFSET('9. METAS'!$V$20,INT((ROW()-14)/2),0)))</f>
        <v/>
      </c>
      <c r="K177" s="195" t="str">
        <f ca="1">IF(MOD(ROW()-13,2)=0,IF(ISBLANK(OFFSET('12. SEGUIMIENTO 2027'!$O$14,INT((ROW()-13)/2),0)),"",OFFSET('12. SEGUIMIENTO 2027'!$O$14,INT((ROW()-13)/2),0)),IF(ISBLANK(OFFSET('9. METAS'!$W$20,INT((ROW()-14)/2),0)),"",OFFSET('9. METAS'!$W$20,INT((ROW()-14)/2),0)))</f>
        <v/>
      </c>
      <c r="L177" s="195" t="str">
        <f ca="1">IF(MOD(ROW()-13,2)=0,IF(ISBLANK(OFFSET('12. SEGUIMIENTO 2027'!$P$14,INT((ROW()-13)/2),0)),"",OFFSET('12. SEGUIMIENTO 2027'!$P$14,INT((ROW()-13)/2),0)),IF(ISBLANK(OFFSET('9. METAS'!$X$20,INT((ROW()-14)/2),0)),"",OFFSET('9. METAS'!$X$20,INT((ROW()-14)/2),0)))</f>
        <v/>
      </c>
      <c r="M177" s="196" t="str">
        <f ca="1">IF(MOD(ROW()-13,2)=0,IF(ISBLANK(OFFSET('12. SEGUIMIENTO 2027'!$Q$14,INT((ROW()-13)/2),0)),"",OFFSET('12. SEGUIMIENTO 2027'!$Q$14,INT((ROW()-13)/2),0)),IF(ISBLANK(OFFSET('9. METAS'!$Y$20,INT((ROW()-14)/2),0)),"",OFFSET('9. METAS'!$Y$20,INT((ROW()-14)/2),0)))</f>
        <v/>
      </c>
      <c r="N177" s="742" t="str">
        <f t="shared" ref="N177" ca="1" si="160">IFERROR(J177/J178,"ND")</f>
        <v>ND</v>
      </c>
      <c r="O177" s="738" t="str">
        <f t="shared" ref="O177" ca="1" si="161">IFERROR(((J177)/H177),"ND")</f>
        <v>ND</v>
      </c>
      <c r="P177" s="726"/>
    </row>
    <row r="178" spans="3:16">
      <c r="C178" s="760"/>
      <c r="D178" s="756"/>
      <c r="E178" s="756"/>
      <c r="F178" s="754"/>
      <c r="G178" s="751"/>
      <c r="H178" s="817"/>
      <c r="I178" s="745"/>
      <c r="J178" s="194" t="str">
        <f ca="1">IF(MOD(ROW()-13,2)=0,IF(ISBLANK(OFFSET('12. SEGUIMIENTO 2027'!$N$14,INT((ROW()-13)/2),0)),"",OFFSET('12. SEGUIMIENTO 2027'!$N$14,INT((ROW()-13)/2),0)),IF(ISBLANK(OFFSET('9. METAS'!$V$20,INT((ROW()-14)/2),0)),"",OFFSET('9. METAS'!$V$20,INT((ROW()-14)/2),0)))</f>
        <v/>
      </c>
      <c r="K178" s="195" t="str">
        <f ca="1">IF(MOD(ROW()-13,2)=0,IF(ISBLANK(OFFSET('12. SEGUIMIENTO 2027'!$O$14,INT((ROW()-13)/2),0)),"",OFFSET('12. SEGUIMIENTO 2027'!$O$14,INT((ROW()-13)/2),0)),IF(ISBLANK(OFFSET('9. METAS'!$W$20,INT((ROW()-14)/2),0)),"",OFFSET('9. METAS'!$W$20,INT((ROW()-14)/2),0)))</f>
        <v/>
      </c>
      <c r="L178" s="195" t="str">
        <f ca="1">IF(MOD(ROW()-13,2)=0,IF(ISBLANK(OFFSET('12. SEGUIMIENTO 2027'!$P$14,INT((ROW()-13)/2),0)),"",OFFSET('12. SEGUIMIENTO 2027'!$P$14,INT((ROW()-13)/2),0)),IF(ISBLANK(OFFSET('9. METAS'!$X$20,INT((ROW()-14)/2),0)),"",OFFSET('9. METAS'!$X$20,INT((ROW()-14)/2),0)))</f>
        <v/>
      </c>
      <c r="M178" s="196" t="str">
        <f ca="1">IF(MOD(ROW()-13,2)=0,IF(ISBLANK(OFFSET('12. SEGUIMIENTO 2027'!$Q$14,INT((ROW()-13)/2),0)),"",OFFSET('12. SEGUIMIENTO 2027'!$Q$14,INT((ROW()-13)/2),0)),IF(ISBLANK(OFFSET('9. METAS'!$Y$20,INT((ROW()-14)/2),0)),"",OFFSET('9. METAS'!$Y$20,INT((ROW()-14)/2),0)))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817" t="str">
        <f ca="1">IF(ISBLANK(OFFSET('9. METAS'!$M$20,INT((ROW()-13)/2),0)),"",OFFSET('9. METAS'!$M$20,INT((ROW()-13)/2),0))</f>
        <v/>
      </c>
      <c r="I179" s="744"/>
      <c r="J179" s="194" t="str">
        <f ca="1">IF(MOD(ROW()-13,2)=0,IF(ISBLANK(OFFSET('12. SEGUIMIENTO 2027'!$N$14,INT((ROW()-13)/2),0)),"",OFFSET('12. SEGUIMIENTO 2027'!$N$14,INT((ROW()-13)/2),0)),IF(ISBLANK(OFFSET('9. METAS'!$V$20,INT((ROW()-14)/2),0)),"",OFFSET('9. METAS'!$V$20,INT((ROW()-14)/2),0)))</f>
        <v/>
      </c>
      <c r="K179" s="195" t="str">
        <f ca="1">IF(MOD(ROW()-13,2)=0,IF(ISBLANK(OFFSET('12. SEGUIMIENTO 2027'!$O$14,INT((ROW()-13)/2),0)),"",OFFSET('12. SEGUIMIENTO 2027'!$O$14,INT((ROW()-13)/2),0)),IF(ISBLANK(OFFSET('9. METAS'!$W$20,INT((ROW()-14)/2),0)),"",OFFSET('9. METAS'!$W$20,INT((ROW()-14)/2),0)))</f>
        <v/>
      </c>
      <c r="L179" s="195" t="str">
        <f ca="1">IF(MOD(ROW()-13,2)=0,IF(ISBLANK(OFFSET('12. SEGUIMIENTO 2027'!$P$14,INT((ROW()-13)/2),0)),"",OFFSET('12. SEGUIMIENTO 2027'!$P$14,INT((ROW()-13)/2),0)),IF(ISBLANK(OFFSET('9. METAS'!$X$20,INT((ROW()-14)/2),0)),"",OFFSET('9. METAS'!$X$20,INT((ROW()-14)/2),0)))</f>
        <v/>
      </c>
      <c r="M179" s="196" t="str">
        <f ca="1">IF(MOD(ROW()-13,2)=0,IF(ISBLANK(OFFSET('12. SEGUIMIENTO 2027'!$Q$14,INT((ROW()-13)/2),0)),"",OFFSET('12. SEGUIMIENTO 2027'!$Q$14,INT((ROW()-13)/2),0)),IF(ISBLANK(OFFSET('9. METAS'!$Y$20,INT((ROW()-14)/2),0)),"",OFFSET('9. METAS'!$Y$20,INT((ROW()-14)/2),0)))</f>
        <v/>
      </c>
      <c r="N179" s="742" t="str">
        <f t="shared" ref="N179" ca="1" si="162">IFERROR(J179/J180,"ND")</f>
        <v>ND</v>
      </c>
      <c r="O179" s="738" t="str">
        <f t="shared" ref="O179" ca="1" si="163">IFERROR(((J179)/H179),"ND")</f>
        <v>ND</v>
      </c>
      <c r="P179" s="726"/>
    </row>
    <row r="180" spans="3:16">
      <c r="C180" s="760"/>
      <c r="D180" s="756"/>
      <c r="E180" s="756"/>
      <c r="F180" s="754"/>
      <c r="G180" s="751"/>
      <c r="H180" s="817"/>
      <c r="I180" s="745"/>
      <c r="J180" s="194" t="str">
        <f ca="1">IF(MOD(ROW()-13,2)=0,IF(ISBLANK(OFFSET('12. SEGUIMIENTO 2027'!$N$14,INT((ROW()-13)/2),0)),"",OFFSET('12. SEGUIMIENTO 2027'!$N$14,INT((ROW()-13)/2),0)),IF(ISBLANK(OFFSET('9. METAS'!$V$20,INT((ROW()-14)/2),0)),"",OFFSET('9. METAS'!$V$20,INT((ROW()-14)/2),0)))</f>
        <v/>
      </c>
      <c r="K180" s="195" t="str">
        <f ca="1">IF(MOD(ROW()-13,2)=0,IF(ISBLANK(OFFSET('12. SEGUIMIENTO 2027'!$O$14,INT((ROW()-13)/2),0)),"",OFFSET('12. SEGUIMIENTO 2027'!$O$14,INT((ROW()-13)/2),0)),IF(ISBLANK(OFFSET('9. METAS'!$W$20,INT((ROW()-14)/2),0)),"",OFFSET('9. METAS'!$W$20,INT((ROW()-14)/2),0)))</f>
        <v/>
      </c>
      <c r="L180" s="195" t="str">
        <f ca="1">IF(MOD(ROW()-13,2)=0,IF(ISBLANK(OFFSET('12. SEGUIMIENTO 2027'!$P$14,INT((ROW()-13)/2),0)),"",OFFSET('12. SEGUIMIENTO 2027'!$P$14,INT((ROW()-13)/2),0)),IF(ISBLANK(OFFSET('9. METAS'!$X$20,INT((ROW()-14)/2),0)),"",OFFSET('9. METAS'!$X$20,INT((ROW()-14)/2),0)))</f>
        <v/>
      </c>
      <c r="M180" s="196" t="str">
        <f ca="1">IF(MOD(ROW()-13,2)=0,IF(ISBLANK(OFFSET('12. SEGUIMIENTO 2027'!$Q$14,INT((ROW()-13)/2),0)),"",OFFSET('12. SEGUIMIENTO 2027'!$Q$14,INT((ROW()-13)/2),0)),IF(ISBLANK(OFFSET('9. METAS'!$Y$20,INT((ROW()-14)/2),0)),"",OFFSET('9. METAS'!$Y$20,INT((ROW()-14)/2),0)))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817" t="str">
        <f ca="1">IF(ISBLANK(OFFSET('9. METAS'!$M$20,INT((ROW()-13)/2),0)),"",OFFSET('9. METAS'!$M$20,INT((ROW()-13)/2),0))</f>
        <v/>
      </c>
      <c r="I181" s="744"/>
      <c r="J181" s="194" t="str">
        <f ca="1">IF(MOD(ROW()-13,2)=0,IF(ISBLANK(OFFSET('12. SEGUIMIENTO 2027'!$N$14,INT((ROW()-13)/2),0)),"",OFFSET('12. SEGUIMIENTO 2027'!$N$14,INT((ROW()-13)/2),0)),IF(ISBLANK(OFFSET('9. METAS'!$V$20,INT((ROW()-14)/2),0)),"",OFFSET('9. METAS'!$V$20,INT((ROW()-14)/2),0)))</f>
        <v/>
      </c>
      <c r="K181" s="195" t="str">
        <f ca="1">IF(MOD(ROW()-13,2)=0,IF(ISBLANK(OFFSET('12. SEGUIMIENTO 2027'!$O$14,INT((ROW()-13)/2),0)),"",OFFSET('12. SEGUIMIENTO 2027'!$O$14,INT((ROW()-13)/2),0)),IF(ISBLANK(OFFSET('9. METAS'!$W$20,INT((ROW()-14)/2),0)),"",OFFSET('9. METAS'!$W$20,INT((ROW()-14)/2),0)))</f>
        <v/>
      </c>
      <c r="L181" s="195" t="str">
        <f ca="1">IF(MOD(ROW()-13,2)=0,IF(ISBLANK(OFFSET('12. SEGUIMIENTO 2027'!$P$14,INT((ROW()-13)/2),0)),"",OFFSET('12. SEGUIMIENTO 2027'!$P$14,INT((ROW()-13)/2),0)),IF(ISBLANK(OFFSET('9. METAS'!$X$20,INT((ROW()-14)/2),0)),"",OFFSET('9. METAS'!$X$20,INT((ROW()-14)/2),0)))</f>
        <v/>
      </c>
      <c r="M181" s="196" t="str">
        <f ca="1">IF(MOD(ROW()-13,2)=0,IF(ISBLANK(OFFSET('12. SEGUIMIENTO 2027'!$Q$14,INT((ROW()-13)/2),0)),"",OFFSET('12. SEGUIMIENTO 2027'!$Q$14,INT((ROW()-13)/2),0)),IF(ISBLANK(OFFSET('9. METAS'!$Y$20,INT((ROW()-14)/2),0)),"",OFFSET('9. METAS'!$Y$20,INT((ROW()-14)/2),0)))</f>
        <v/>
      </c>
      <c r="N181" s="742" t="str">
        <f t="shared" ref="N181" ca="1" si="164">IFERROR(J181/J182,"ND")</f>
        <v>ND</v>
      </c>
      <c r="O181" s="738" t="str">
        <f t="shared" ref="O181" ca="1" si="165">IFERROR(((J181)/H181),"ND")</f>
        <v>ND</v>
      </c>
      <c r="P181" s="726"/>
    </row>
    <row r="182" spans="3:16">
      <c r="C182" s="760"/>
      <c r="D182" s="756"/>
      <c r="E182" s="756"/>
      <c r="F182" s="754"/>
      <c r="G182" s="751"/>
      <c r="H182" s="817"/>
      <c r="I182" s="745"/>
      <c r="J182" s="194" t="str">
        <f ca="1">IF(MOD(ROW()-13,2)=0,IF(ISBLANK(OFFSET('12. SEGUIMIENTO 2027'!$N$14,INT((ROW()-13)/2),0)),"",OFFSET('12. SEGUIMIENTO 2027'!$N$14,INT((ROW()-13)/2),0)),IF(ISBLANK(OFFSET('9. METAS'!$V$20,INT((ROW()-14)/2),0)),"",OFFSET('9. METAS'!$V$20,INT((ROW()-14)/2),0)))</f>
        <v/>
      </c>
      <c r="K182" s="195" t="str">
        <f ca="1">IF(MOD(ROW()-13,2)=0,IF(ISBLANK(OFFSET('12. SEGUIMIENTO 2027'!$O$14,INT((ROW()-13)/2),0)),"",OFFSET('12. SEGUIMIENTO 2027'!$O$14,INT((ROW()-13)/2),0)),IF(ISBLANK(OFFSET('9. METAS'!$W$20,INT((ROW()-14)/2),0)),"",OFFSET('9. METAS'!$W$20,INT((ROW()-14)/2),0)))</f>
        <v/>
      </c>
      <c r="L182" s="195" t="str">
        <f ca="1">IF(MOD(ROW()-13,2)=0,IF(ISBLANK(OFFSET('12. SEGUIMIENTO 2027'!$P$14,INT((ROW()-13)/2),0)),"",OFFSET('12. SEGUIMIENTO 2027'!$P$14,INT((ROW()-13)/2),0)),IF(ISBLANK(OFFSET('9. METAS'!$X$20,INT((ROW()-14)/2),0)),"",OFFSET('9. METAS'!$X$20,INT((ROW()-14)/2),0)))</f>
        <v/>
      </c>
      <c r="M182" s="196" t="str">
        <f ca="1">IF(MOD(ROW()-13,2)=0,IF(ISBLANK(OFFSET('12. SEGUIMIENTO 2027'!$Q$14,INT((ROW()-13)/2),0)),"",OFFSET('12. SEGUIMIENTO 2027'!$Q$14,INT((ROW()-13)/2),0)),IF(ISBLANK(OFFSET('9. METAS'!$Y$20,INT((ROW()-14)/2),0)),"",OFFSET('9. METAS'!$Y$20,INT((ROW()-14)/2),0)))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817" t="str">
        <f ca="1">IF(ISBLANK(OFFSET('9. METAS'!$M$20,INT((ROW()-13)/2),0)),"",OFFSET('9. METAS'!$M$20,INT((ROW()-13)/2),0))</f>
        <v/>
      </c>
      <c r="I183" s="744"/>
      <c r="J183" s="194" t="str">
        <f ca="1">IF(MOD(ROW()-13,2)=0,IF(ISBLANK(OFFSET('12. SEGUIMIENTO 2027'!$N$14,INT((ROW()-13)/2),0)),"",OFFSET('12. SEGUIMIENTO 2027'!$N$14,INT((ROW()-13)/2),0)),IF(ISBLANK(OFFSET('9. METAS'!$V$20,INT((ROW()-14)/2),0)),"",OFFSET('9. METAS'!$V$20,INT((ROW()-14)/2),0)))</f>
        <v/>
      </c>
      <c r="K183" s="195" t="str">
        <f ca="1">IF(MOD(ROW()-13,2)=0,IF(ISBLANK(OFFSET('12. SEGUIMIENTO 2027'!$O$14,INT((ROW()-13)/2),0)),"",OFFSET('12. SEGUIMIENTO 2027'!$O$14,INT((ROW()-13)/2),0)),IF(ISBLANK(OFFSET('9. METAS'!$W$20,INT((ROW()-14)/2),0)),"",OFFSET('9. METAS'!$W$20,INT((ROW()-14)/2),0)))</f>
        <v/>
      </c>
      <c r="L183" s="195" t="str">
        <f ca="1">IF(MOD(ROW()-13,2)=0,IF(ISBLANK(OFFSET('12. SEGUIMIENTO 2027'!$P$14,INT((ROW()-13)/2),0)),"",OFFSET('12. SEGUIMIENTO 2027'!$P$14,INT((ROW()-13)/2),0)),IF(ISBLANK(OFFSET('9. METAS'!$X$20,INT((ROW()-14)/2),0)),"",OFFSET('9. METAS'!$X$20,INT((ROW()-14)/2),0)))</f>
        <v/>
      </c>
      <c r="M183" s="196" t="str">
        <f ca="1">IF(MOD(ROW()-13,2)=0,IF(ISBLANK(OFFSET('12. SEGUIMIENTO 2027'!$Q$14,INT((ROW()-13)/2),0)),"",OFFSET('12. SEGUIMIENTO 2027'!$Q$14,INT((ROW()-13)/2),0)),IF(ISBLANK(OFFSET('9. METAS'!$Y$20,INT((ROW()-14)/2),0)),"",OFFSET('9. METAS'!$Y$20,INT((ROW()-14)/2),0)))</f>
        <v/>
      </c>
      <c r="N183" s="742" t="str">
        <f t="shared" ref="N183" ca="1" si="166">IFERROR(J183/J184,"ND")</f>
        <v>ND</v>
      </c>
      <c r="O183" s="738" t="str">
        <f t="shared" ref="O183" ca="1" si="167">IFERROR(((J183)/H183),"ND")</f>
        <v>ND</v>
      </c>
      <c r="P183" s="726"/>
    </row>
    <row r="184" spans="3:16">
      <c r="C184" s="760"/>
      <c r="D184" s="756"/>
      <c r="E184" s="756"/>
      <c r="F184" s="754"/>
      <c r="G184" s="751"/>
      <c r="H184" s="817"/>
      <c r="I184" s="745"/>
      <c r="J184" s="194" t="str">
        <f ca="1">IF(MOD(ROW()-13,2)=0,IF(ISBLANK(OFFSET('12. SEGUIMIENTO 2027'!$N$14,INT((ROW()-13)/2),0)),"",OFFSET('12. SEGUIMIENTO 2027'!$N$14,INT((ROW()-13)/2),0)),IF(ISBLANK(OFFSET('9. METAS'!$V$20,INT((ROW()-14)/2),0)),"",OFFSET('9. METAS'!$V$20,INT((ROW()-14)/2),0)))</f>
        <v/>
      </c>
      <c r="K184" s="195" t="str">
        <f ca="1">IF(MOD(ROW()-13,2)=0,IF(ISBLANK(OFFSET('12. SEGUIMIENTO 2027'!$O$14,INT((ROW()-13)/2),0)),"",OFFSET('12. SEGUIMIENTO 2027'!$O$14,INT((ROW()-13)/2),0)),IF(ISBLANK(OFFSET('9. METAS'!$W$20,INT((ROW()-14)/2),0)),"",OFFSET('9. METAS'!$W$20,INT((ROW()-14)/2),0)))</f>
        <v/>
      </c>
      <c r="L184" s="195" t="str">
        <f ca="1">IF(MOD(ROW()-13,2)=0,IF(ISBLANK(OFFSET('12. SEGUIMIENTO 2027'!$P$14,INT((ROW()-13)/2),0)),"",OFFSET('12. SEGUIMIENTO 2027'!$P$14,INT((ROW()-13)/2),0)),IF(ISBLANK(OFFSET('9. METAS'!$X$20,INT((ROW()-14)/2),0)),"",OFFSET('9. METAS'!$X$20,INT((ROW()-14)/2),0)))</f>
        <v/>
      </c>
      <c r="M184" s="196" t="str">
        <f ca="1">IF(MOD(ROW()-13,2)=0,IF(ISBLANK(OFFSET('12. SEGUIMIENTO 2027'!$Q$14,INT((ROW()-13)/2),0)),"",OFFSET('12. SEGUIMIENTO 2027'!$Q$14,INT((ROW()-13)/2),0)),IF(ISBLANK(OFFSET('9. METAS'!$Y$20,INT((ROW()-14)/2),0)),"",OFFSET('9. METAS'!$Y$20,INT((ROW()-14)/2),0)))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817" t="str">
        <f ca="1">IF(ISBLANK(OFFSET('9. METAS'!$M$20,INT((ROW()-13)/2),0)),"",OFFSET('9. METAS'!$M$20,INT((ROW()-13)/2),0))</f>
        <v/>
      </c>
      <c r="I185" s="744"/>
      <c r="J185" s="194" t="str">
        <f ca="1">IF(MOD(ROW()-13,2)=0,IF(ISBLANK(OFFSET('12. SEGUIMIENTO 2027'!$N$14,INT((ROW()-13)/2),0)),"",OFFSET('12. SEGUIMIENTO 2027'!$N$14,INT((ROW()-13)/2),0)),IF(ISBLANK(OFFSET('9. METAS'!$V$20,INT((ROW()-14)/2),0)),"",OFFSET('9. METAS'!$V$20,INT((ROW()-14)/2),0)))</f>
        <v/>
      </c>
      <c r="K185" s="195" t="str">
        <f ca="1">IF(MOD(ROW()-13,2)=0,IF(ISBLANK(OFFSET('12. SEGUIMIENTO 2027'!$O$14,INT((ROW()-13)/2),0)),"",OFFSET('12. SEGUIMIENTO 2027'!$O$14,INT((ROW()-13)/2),0)),IF(ISBLANK(OFFSET('9. METAS'!$W$20,INT((ROW()-14)/2),0)),"",OFFSET('9. METAS'!$W$20,INT((ROW()-14)/2),0)))</f>
        <v/>
      </c>
      <c r="L185" s="195" t="str">
        <f ca="1">IF(MOD(ROW()-13,2)=0,IF(ISBLANK(OFFSET('12. SEGUIMIENTO 2027'!$P$14,INT((ROW()-13)/2),0)),"",OFFSET('12. SEGUIMIENTO 2027'!$P$14,INT((ROW()-13)/2),0)),IF(ISBLANK(OFFSET('9. METAS'!$X$20,INT((ROW()-14)/2),0)),"",OFFSET('9. METAS'!$X$20,INT((ROW()-14)/2),0)))</f>
        <v/>
      </c>
      <c r="M185" s="196" t="str">
        <f ca="1">IF(MOD(ROW()-13,2)=0,IF(ISBLANK(OFFSET('12. SEGUIMIENTO 2027'!$Q$14,INT((ROW()-13)/2),0)),"",OFFSET('12. SEGUIMIENTO 2027'!$Q$14,INT((ROW()-13)/2),0)),IF(ISBLANK(OFFSET('9. METAS'!$Y$20,INT((ROW()-14)/2),0)),"",OFFSET('9. METAS'!$Y$20,INT((ROW()-14)/2),0)))</f>
        <v/>
      </c>
      <c r="N185" s="742" t="str">
        <f t="shared" ref="N185" ca="1" si="168">IFERROR(J185/J186,"ND")</f>
        <v>ND</v>
      </c>
      <c r="O185" s="738" t="str">
        <f t="shared" ref="O185" ca="1" si="169">IFERROR(((J185)/H185),"ND")</f>
        <v>ND</v>
      </c>
      <c r="P185" s="726"/>
    </row>
    <row r="186" spans="3:16">
      <c r="C186" s="760"/>
      <c r="D186" s="756"/>
      <c r="E186" s="756"/>
      <c r="F186" s="754"/>
      <c r="G186" s="751"/>
      <c r="H186" s="817"/>
      <c r="I186" s="745"/>
      <c r="J186" s="194" t="str">
        <f ca="1">IF(MOD(ROW()-13,2)=0,IF(ISBLANK(OFFSET('12. SEGUIMIENTO 2027'!$N$14,INT((ROW()-13)/2),0)),"",OFFSET('12. SEGUIMIENTO 2027'!$N$14,INT((ROW()-13)/2),0)),IF(ISBLANK(OFFSET('9. METAS'!$V$20,INT((ROW()-14)/2),0)),"",OFFSET('9. METAS'!$V$20,INT((ROW()-14)/2),0)))</f>
        <v/>
      </c>
      <c r="K186" s="195" t="str">
        <f ca="1">IF(MOD(ROW()-13,2)=0,IF(ISBLANK(OFFSET('12. SEGUIMIENTO 2027'!$O$14,INT((ROW()-13)/2),0)),"",OFFSET('12. SEGUIMIENTO 2027'!$O$14,INT((ROW()-13)/2),0)),IF(ISBLANK(OFFSET('9. METAS'!$W$20,INT((ROW()-14)/2),0)),"",OFFSET('9. METAS'!$W$20,INT((ROW()-14)/2),0)))</f>
        <v/>
      </c>
      <c r="L186" s="195" t="str">
        <f ca="1">IF(MOD(ROW()-13,2)=0,IF(ISBLANK(OFFSET('12. SEGUIMIENTO 2027'!$P$14,INT((ROW()-13)/2),0)),"",OFFSET('12. SEGUIMIENTO 2027'!$P$14,INT((ROW()-13)/2),0)),IF(ISBLANK(OFFSET('9. METAS'!$X$20,INT((ROW()-14)/2),0)),"",OFFSET('9. METAS'!$X$20,INT((ROW()-14)/2),0)))</f>
        <v/>
      </c>
      <c r="M186" s="196" t="str">
        <f ca="1">IF(MOD(ROW()-13,2)=0,IF(ISBLANK(OFFSET('12. SEGUIMIENTO 2027'!$Q$14,INT((ROW()-13)/2),0)),"",OFFSET('12. SEGUIMIENTO 2027'!$Q$14,INT((ROW()-13)/2),0)),IF(ISBLANK(OFFSET('9. METAS'!$Y$20,INT((ROW()-14)/2),0)),"",OFFSET('9. METAS'!$Y$20,INT((ROW()-14)/2),0)))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817" t="str">
        <f ca="1">IF(ISBLANK(OFFSET('9. METAS'!$M$20,INT((ROW()-13)/2),0)),"",OFFSET('9. METAS'!$M$20,INT((ROW()-13)/2),0))</f>
        <v/>
      </c>
      <c r="I187" s="744"/>
      <c r="J187" s="194" t="str">
        <f ca="1">IF(MOD(ROW()-13,2)=0,IF(ISBLANK(OFFSET('12. SEGUIMIENTO 2027'!$N$14,INT((ROW()-13)/2),0)),"",OFFSET('12. SEGUIMIENTO 2027'!$N$14,INT((ROW()-13)/2),0)),IF(ISBLANK(OFFSET('9. METAS'!$V$20,INT((ROW()-14)/2),0)),"",OFFSET('9. METAS'!$V$20,INT((ROW()-14)/2),0)))</f>
        <v/>
      </c>
      <c r="K187" s="195" t="str">
        <f ca="1">IF(MOD(ROW()-13,2)=0,IF(ISBLANK(OFFSET('12. SEGUIMIENTO 2027'!$O$14,INT((ROW()-13)/2),0)),"",OFFSET('12. SEGUIMIENTO 2027'!$O$14,INT((ROW()-13)/2),0)),IF(ISBLANK(OFFSET('9. METAS'!$W$20,INT((ROW()-14)/2),0)),"",OFFSET('9. METAS'!$W$20,INT((ROW()-14)/2),0)))</f>
        <v/>
      </c>
      <c r="L187" s="195" t="str">
        <f ca="1">IF(MOD(ROW()-13,2)=0,IF(ISBLANK(OFFSET('12. SEGUIMIENTO 2027'!$P$14,INT((ROW()-13)/2),0)),"",OFFSET('12. SEGUIMIENTO 2027'!$P$14,INT((ROW()-13)/2),0)),IF(ISBLANK(OFFSET('9. METAS'!$X$20,INT((ROW()-14)/2),0)),"",OFFSET('9. METAS'!$X$20,INT((ROW()-14)/2),0)))</f>
        <v/>
      </c>
      <c r="M187" s="196" t="str">
        <f ca="1">IF(MOD(ROW()-13,2)=0,IF(ISBLANK(OFFSET('12. SEGUIMIENTO 2027'!$Q$14,INT((ROW()-13)/2),0)),"",OFFSET('12. SEGUIMIENTO 2027'!$Q$14,INT((ROW()-13)/2),0)),IF(ISBLANK(OFFSET('9. METAS'!$Y$20,INT((ROW()-14)/2),0)),"",OFFSET('9. METAS'!$Y$20,INT((ROW()-14)/2),0)))</f>
        <v/>
      </c>
      <c r="N187" s="742" t="str">
        <f t="shared" ref="N187" ca="1" si="170">IFERROR(J187/J188,"ND")</f>
        <v>ND</v>
      </c>
      <c r="O187" s="738" t="str">
        <f t="shared" ref="O187" ca="1" si="171">IFERROR(((J187)/H187),"ND")</f>
        <v>ND</v>
      </c>
      <c r="P187" s="726"/>
    </row>
    <row r="188" spans="3:16">
      <c r="C188" s="760"/>
      <c r="D188" s="756"/>
      <c r="E188" s="756"/>
      <c r="F188" s="754"/>
      <c r="G188" s="751"/>
      <c r="H188" s="817"/>
      <c r="I188" s="745"/>
      <c r="J188" s="194" t="str">
        <f ca="1">IF(MOD(ROW()-13,2)=0,IF(ISBLANK(OFFSET('12. SEGUIMIENTO 2027'!$N$14,INT((ROW()-13)/2),0)),"",OFFSET('12. SEGUIMIENTO 2027'!$N$14,INT((ROW()-13)/2),0)),IF(ISBLANK(OFFSET('9. METAS'!$V$20,INT((ROW()-14)/2),0)),"",OFFSET('9. METAS'!$V$20,INT((ROW()-14)/2),0)))</f>
        <v/>
      </c>
      <c r="K188" s="195" t="str">
        <f ca="1">IF(MOD(ROW()-13,2)=0,IF(ISBLANK(OFFSET('12. SEGUIMIENTO 2027'!$O$14,INT((ROW()-13)/2),0)),"",OFFSET('12. SEGUIMIENTO 2027'!$O$14,INT((ROW()-13)/2),0)),IF(ISBLANK(OFFSET('9. METAS'!$W$20,INT((ROW()-14)/2),0)),"",OFFSET('9. METAS'!$W$20,INT((ROW()-14)/2),0)))</f>
        <v/>
      </c>
      <c r="L188" s="195" t="str">
        <f ca="1">IF(MOD(ROW()-13,2)=0,IF(ISBLANK(OFFSET('12. SEGUIMIENTO 2027'!$P$14,INT((ROW()-13)/2),0)),"",OFFSET('12. SEGUIMIENTO 2027'!$P$14,INT((ROW()-13)/2),0)),IF(ISBLANK(OFFSET('9. METAS'!$X$20,INT((ROW()-14)/2),0)),"",OFFSET('9. METAS'!$X$20,INT((ROW()-14)/2),0)))</f>
        <v/>
      </c>
      <c r="M188" s="196" t="str">
        <f ca="1">IF(MOD(ROW()-13,2)=0,IF(ISBLANK(OFFSET('12. SEGUIMIENTO 2027'!$Q$14,INT((ROW()-13)/2),0)),"",OFFSET('12. SEGUIMIENTO 2027'!$Q$14,INT((ROW()-13)/2),0)),IF(ISBLANK(OFFSET('9. METAS'!$Y$20,INT((ROW()-14)/2),0)),"",OFFSET('9. METAS'!$Y$20,INT((ROW()-14)/2),0)))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817" t="str">
        <f ca="1">IF(ISBLANK(OFFSET('9. METAS'!$M$20,INT((ROW()-13)/2),0)),"",OFFSET('9. METAS'!$M$20,INT((ROW()-13)/2),0))</f>
        <v/>
      </c>
      <c r="I189" s="744"/>
      <c r="J189" s="194" t="str">
        <f ca="1">IF(MOD(ROW()-13,2)=0,IF(ISBLANK(OFFSET('12. SEGUIMIENTO 2027'!$N$14,INT((ROW()-13)/2),0)),"",OFFSET('12. SEGUIMIENTO 2027'!$N$14,INT((ROW()-13)/2),0)),IF(ISBLANK(OFFSET('9. METAS'!$V$20,INT((ROW()-14)/2),0)),"",OFFSET('9. METAS'!$V$20,INT((ROW()-14)/2),0)))</f>
        <v/>
      </c>
      <c r="K189" s="195" t="str">
        <f ca="1">IF(MOD(ROW()-13,2)=0,IF(ISBLANK(OFFSET('12. SEGUIMIENTO 2027'!$O$14,INT((ROW()-13)/2),0)),"",OFFSET('12. SEGUIMIENTO 2027'!$O$14,INT((ROW()-13)/2),0)),IF(ISBLANK(OFFSET('9. METAS'!$W$20,INT((ROW()-14)/2),0)),"",OFFSET('9. METAS'!$W$20,INT((ROW()-14)/2),0)))</f>
        <v/>
      </c>
      <c r="L189" s="195" t="str">
        <f ca="1">IF(MOD(ROW()-13,2)=0,IF(ISBLANK(OFFSET('12. SEGUIMIENTO 2027'!$P$14,INT((ROW()-13)/2),0)),"",OFFSET('12. SEGUIMIENTO 2027'!$P$14,INT((ROW()-13)/2),0)),IF(ISBLANK(OFFSET('9. METAS'!$X$20,INT((ROW()-14)/2),0)),"",OFFSET('9. METAS'!$X$20,INT((ROW()-14)/2),0)))</f>
        <v/>
      </c>
      <c r="M189" s="196" t="str">
        <f ca="1">IF(MOD(ROW()-13,2)=0,IF(ISBLANK(OFFSET('12. SEGUIMIENTO 2027'!$Q$14,INT((ROW()-13)/2),0)),"",OFFSET('12. SEGUIMIENTO 2027'!$Q$14,INT((ROW()-13)/2),0)),IF(ISBLANK(OFFSET('9. METAS'!$Y$20,INT((ROW()-14)/2),0)),"",OFFSET('9. METAS'!$Y$20,INT((ROW()-14)/2),0)))</f>
        <v/>
      </c>
      <c r="N189" s="742" t="str">
        <f t="shared" ref="N189" ca="1" si="172">IFERROR(J189/J190,"ND")</f>
        <v>ND</v>
      </c>
      <c r="O189" s="738" t="str">
        <f t="shared" ref="O189" ca="1" si="173">IFERROR(((J189)/H189),"ND")</f>
        <v>ND</v>
      </c>
      <c r="P189" s="726"/>
    </row>
    <row r="190" spans="3:16">
      <c r="C190" s="760"/>
      <c r="D190" s="756"/>
      <c r="E190" s="756"/>
      <c r="F190" s="754"/>
      <c r="G190" s="751"/>
      <c r="H190" s="817"/>
      <c r="I190" s="745"/>
      <c r="J190" s="194" t="str">
        <f ca="1">IF(MOD(ROW()-13,2)=0,IF(ISBLANK(OFFSET('12. SEGUIMIENTO 2027'!$N$14,INT((ROW()-13)/2),0)),"",OFFSET('12. SEGUIMIENTO 2027'!$N$14,INT((ROW()-13)/2),0)),IF(ISBLANK(OFFSET('9. METAS'!$V$20,INT((ROW()-14)/2),0)),"",OFFSET('9. METAS'!$V$20,INT((ROW()-14)/2),0)))</f>
        <v/>
      </c>
      <c r="K190" s="195" t="str">
        <f ca="1">IF(MOD(ROW()-13,2)=0,IF(ISBLANK(OFFSET('12. SEGUIMIENTO 2027'!$O$14,INT((ROW()-13)/2),0)),"",OFFSET('12. SEGUIMIENTO 2027'!$O$14,INT((ROW()-13)/2),0)),IF(ISBLANK(OFFSET('9. METAS'!$W$20,INT((ROW()-14)/2),0)),"",OFFSET('9. METAS'!$W$20,INT((ROW()-14)/2),0)))</f>
        <v/>
      </c>
      <c r="L190" s="195" t="str">
        <f ca="1">IF(MOD(ROW()-13,2)=0,IF(ISBLANK(OFFSET('12. SEGUIMIENTO 2027'!$P$14,INT((ROW()-13)/2),0)),"",OFFSET('12. SEGUIMIENTO 2027'!$P$14,INT((ROW()-13)/2),0)),IF(ISBLANK(OFFSET('9. METAS'!$X$20,INT((ROW()-14)/2),0)),"",OFFSET('9. METAS'!$X$20,INT((ROW()-14)/2),0)))</f>
        <v/>
      </c>
      <c r="M190" s="196" t="str">
        <f ca="1">IF(MOD(ROW()-13,2)=0,IF(ISBLANK(OFFSET('12. SEGUIMIENTO 2027'!$Q$14,INT((ROW()-13)/2),0)),"",OFFSET('12. SEGUIMIENTO 2027'!$Q$14,INT((ROW()-13)/2),0)),IF(ISBLANK(OFFSET('9. METAS'!$Y$20,INT((ROW()-14)/2),0)),"",OFFSET('9. METAS'!$Y$20,INT((ROW()-14)/2),0)))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817" t="str">
        <f ca="1">IF(ISBLANK(OFFSET('9. METAS'!$M$20,INT((ROW()-13)/2),0)),"",OFFSET('9. METAS'!$M$20,INT((ROW()-13)/2),0))</f>
        <v/>
      </c>
      <c r="I191" s="744"/>
      <c r="J191" s="194" t="str">
        <f ca="1">IF(MOD(ROW()-13,2)=0,IF(ISBLANK(OFFSET('12. SEGUIMIENTO 2027'!$N$14,INT((ROW()-13)/2),0)),"",OFFSET('12. SEGUIMIENTO 2027'!$N$14,INT((ROW()-13)/2),0)),IF(ISBLANK(OFFSET('9. METAS'!$V$20,INT((ROW()-14)/2),0)),"",OFFSET('9. METAS'!$V$20,INT((ROW()-14)/2),0)))</f>
        <v/>
      </c>
      <c r="K191" s="195" t="str">
        <f ca="1">IF(MOD(ROW()-13,2)=0,IF(ISBLANK(OFFSET('12. SEGUIMIENTO 2027'!$O$14,INT((ROW()-13)/2),0)),"",OFFSET('12. SEGUIMIENTO 2027'!$O$14,INT((ROW()-13)/2),0)),IF(ISBLANK(OFFSET('9. METAS'!$W$20,INT((ROW()-14)/2),0)),"",OFFSET('9. METAS'!$W$20,INT((ROW()-14)/2),0)))</f>
        <v/>
      </c>
      <c r="L191" s="195" t="str">
        <f ca="1">IF(MOD(ROW()-13,2)=0,IF(ISBLANK(OFFSET('12. SEGUIMIENTO 2027'!$P$14,INT((ROW()-13)/2),0)),"",OFFSET('12. SEGUIMIENTO 2027'!$P$14,INT((ROW()-13)/2),0)),IF(ISBLANK(OFFSET('9. METAS'!$X$20,INT((ROW()-14)/2),0)),"",OFFSET('9. METAS'!$X$20,INT((ROW()-14)/2),0)))</f>
        <v/>
      </c>
      <c r="M191" s="196" t="str">
        <f ca="1">IF(MOD(ROW()-13,2)=0,IF(ISBLANK(OFFSET('12. SEGUIMIENTO 2027'!$Q$14,INT((ROW()-13)/2),0)),"",OFFSET('12. SEGUIMIENTO 2027'!$Q$14,INT((ROW()-13)/2),0)),IF(ISBLANK(OFFSET('9. METAS'!$Y$20,INT((ROW()-14)/2),0)),"",OFFSET('9. METAS'!$Y$20,INT((ROW()-14)/2),0)))</f>
        <v/>
      </c>
      <c r="N191" s="742" t="str">
        <f t="shared" ref="N191" ca="1" si="174">IFERROR(J191/J192,"ND")</f>
        <v>ND</v>
      </c>
      <c r="O191" s="738" t="str">
        <f t="shared" ref="O191" ca="1" si="175">IFERROR(((J191)/H191),"ND")</f>
        <v>ND</v>
      </c>
      <c r="P191" s="726"/>
    </row>
    <row r="192" spans="3:16">
      <c r="C192" s="760"/>
      <c r="D192" s="756"/>
      <c r="E192" s="756"/>
      <c r="F192" s="754"/>
      <c r="G192" s="751"/>
      <c r="H192" s="817"/>
      <c r="I192" s="745"/>
      <c r="J192" s="194" t="str">
        <f ca="1">IF(MOD(ROW()-13,2)=0,IF(ISBLANK(OFFSET('12. SEGUIMIENTO 2027'!$N$14,INT((ROW()-13)/2),0)),"",OFFSET('12. SEGUIMIENTO 2027'!$N$14,INT((ROW()-13)/2),0)),IF(ISBLANK(OFFSET('9. METAS'!$V$20,INT((ROW()-14)/2),0)),"",OFFSET('9. METAS'!$V$20,INT((ROW()-14)/2),0)))</f>
        <v/>
      </c>
      <c r="K192" s="195" t="str">
        <f ca="1">IF(MOD(ROW()-13,2)=0,IF(ISBLANK(OFFSET('12. SEGUIMIENTO 2027'!$O$14,INT((ROW()-13)/2),0)),"",OFFSET('12. SEGUIMIENTO 2027'!$O$14,INT((ROW()-13)/2),0)),IF(ISBLANK(OFFSET('9. METAS'!$W$20,INT((ROW()-14)/2),0)),"",OFFSET('9. METAS'!$W$20,INT((ROW()-14)/2),0)))</f>
        <v/>
      </c>
      <c r="L192" s="195" t="str">
        <f ca="1">IF(MOD(ROW()-13,2)=0,IF(ISBLANK(OFFSET('12. SEGUIMIENTO 2027'!$P$14,INT((ROW()-13)/2),0)),"",OFFSET('12. SEGUIMIENTO 2027'!$P$14,INT((ROW()-13)/2),0)),IF(ISBLANK(OFFSET('9. METAS'!$X$20,INT((ROW()-14)/2),0)),"",OFFSET('9. METAS'!$X$20,INT((ROW()-14)/2),0)))</f>
        <v/>
      </c>
      <c r="M192" s="196" t="str">
        <f ca="1">IF(MOD(ROW()-13,2)=0,IF(ISBLANK(OFFSET('12. SEGUIMIENTO 2027'!$Q$14,INT((ROW()-13)/2),0)),"",OFFSET('12. SEGUIMIENTO 2027'!$Q$14,INT((ROW()-13)/2),0)),IF(ISBLANK(OFFSET('9. METAS'!$Y$20,INT((ROW()-14)/2),0)),"",OFFSET('9. METAS'!$Y$20,INT((ROW()-14)/2),0)))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817" t="str">
        <f ca="1">IF(ISBLANK(OFFSET('9. METAS'!$M$20,INT((ROW()-13)/2),0)),"",OFFSET('9. METAS'!$M$20,INT((ROW()-13)/2),0))</f>
        <v/>
      </c>
      <c r="I193" s="744"/>
      <c r="J193" s="194" t="str">
        <f ca="1">IF(MOD(ROW()-13,2)=0,IF(ISBLANK(OFFSET('12. SEGUIMIENTO 2027'!$N$14,INT((ROW()-13)/2),0)),"",OFFSET('12. SEGUIMIENTO 2027'!$N$14,INT((ROW()-13)/2),0)),IF(ISBLANK(OFFSET('9. METAS'!$V$20,INT((ROW()-14)/2),0)),"",OFFSET('9. METAS'!$V$20,INT((ROW()-14)/2),0)))</f>
        <v/>
      </c>
      <c r="K193" s="195" t="str">
        <f ca="1">IF(MOD(ROW()-13,2)=0,IF(ISBLANK(OFFSET('12. SEGUIMIENTO 2027'!$O$14,INT((ROW()-13)/2),0)),"",OFFSET('12. SEGUIMIENTO 2027'!$O$14,INT((ROW()-13)/2),0)),IF(ISBLANK(OFFSET('9. METAS'!$W$20,INT((ROW()-14)/2),0)),"",OFFSET('9. METAS'!$W$20,INT((ROW()-14)/2),0)))</f>
        <v/>
      </c>
      <c r="L193" s="195" t="str">
        <f ca="1">IF(MOD(ROW()-13,2)=0,IF(ISBLANK(OFFSET('12. SEGUIMIENTO 2027'!$P$14,INT((ROW()-13)/2),0)),"",OFFSET('12. SEGUIMIENTO 2027'!$P$14,INT((ROW()-13)/2),0)),IF(ISBLANK(OFFSET('9. METAS'!$X$20,INT((ROW()-14)/2),0)),"",OFFSET('9. METAS'!$X$20,INT((ROW()-14)/2),0)))</f>
        <v/>
      </c>
      <c r="M193" s="196" t="str">
        <f ca="1">IF(MOD(ROW()-13,2)=0,IF(ISBLANK(OFFSET('12. SEGUIMIENTO 2027'!$Q$14,INT((ROW()-13)/2),0)),"",OFFSET('12. SEGUIMIENTO 2027'!$Q$14,INT((ROW()-13)/2),0)),IF(ISBLANK(OFFSET('9. METAS'!$Y$20,INT((ROW()-14)/2),0)),"",OFFSET('9. METAS'!$Y$20,INT((ROW()-14)/2),0)))</f>
        <v/>
      </c>
      <c r="N193" s="742" t="str">
        <f t="shared" ref="N193" ca="1" si="176">IFERROR(J193/J194,"ND")</f>
        <v>ND</v>
      </c>
      <c r="O193" s="738" t="str">
        <f t="shared" ref="O193" ca="1" si="177">IFERROR(((J193)/H193),"ND")</f>
        <v>ND</v>
      </c>
      <c r="P193" s="726"/>
    </row>
    <row r="194" spans="3:16">
      <c r="C194" s="760"/>
      <c r="D194" s="756"/>
      <c r="E194" s="756"/>
      <c r="F194" s="754"/>
      <c r="G194" s="751"/>
      <c r="H194" s="817"/>
      <c r="I194" s="745"/>
      <c r="J194" s="194" t="str">
        <f ca="1">IF(MOD(ROW()-13,2)=0,IF(ISBLANK(OFFSET('12. SEGUIMIENTO 2027'!$N$14,INT((ROW()-13)/2),0)),"",OFFSET('12. SEGUIMIENTO 2027'!$N$14,INT((ROW()-13)/2),0)),IF(ISBLANK(OFFSET('9. METAS'!$V$20,INT((ROW()-14)/2),0)),"",OFFSET('9. METAS'!$V$20,INT((ROW()-14)/2),0)))</f>
        <v/>
      </c>
      <c r="K194" s="195" t="str">
        <f ca="1">IF(MOD(ROW()-13,2)=0,IF(ISBLANK(OFFSET('12. SEGUIMIENTO 2027'!$O$14,INT((ROW()-13)/2),0)),"",OFFSET('12. SEGUIMIENTO 2027'!$O$14,INT((ROW()-13)/2),0)),IF(ISBLANK(OFFSET('9. METAS'!$W$20,INT((ROW()-14)/2),0)),"",OFFSET('9. METAS'!$W$20,INT((ROW()-14)/2),0)))</f>
        <v/>
      </c>
      <c r="L194" s="195" t="str">
        <f ca="1">IF(MOD(ROW()-13,2)=0,IF(ISBLANK(OFFSET('12. SEGUIMIENTO 2027'!$P$14,INT((ROW()-13)/2),0)),"",OFFSET('12. SEGUIMIENTO 2027'!$P$14,INT((ROW()-13)/2),0)),IF(ISBLANK(OFFSET('9. METAS'!$X$20,INT((ROW()-14)/2),0)),"",OFFSET('9. METAS'!$X$20,INT((ROW()-14)/2),0)))</f>
        <v/>
      </c>
      <c r="M194" s="196" t="str">
        <f ca="1">IF(MOD(ROW()-13,2)=0,IF(ISBLANK(OFFSET('12. SEGUIMIENTO 2027'!$Q$14,INT((ROW()-13)/2),0)),"",OFFSET('12. SEGUIMIENTO 2027'!$Q$14,INT((ROW()-13)/2),0)),IF(ISBLANK(OFFSET('9. METAS'!$Y$20,INT((ROW()-14)/2),0)),"",OFFSET('9. METAS'!$Y$20,INT((ROW()-14)/2),0)))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817" t="str">
        <f ca="1">IF(ISBLANK(OFFSET('9. METAS'!$M$20,INT((ROW()-13)/2),0)),"",OFFSET('9. METAS'!$M$20,INT((ROW()-13)/2),0))</f>
        <v/>
      </c>
      <c r="I195" s="744"/>
      <c r="J195" s="194" t="str">
        <f ca="1">IF(MOD(ROW()-13,2)=0,IF(ISBLANK(OFFSET('12. SEGUIMIENTO 2027'!$N$14,INT((ROW()-13)/2),0)),"",OFFSET('12. SEGUIMIENTO 2027'!$N$14,INT((ROW()-13)/2),0)),IF(ISBLANK(OFFSET('9. METAS'!$V$20,INT((ROW()-14)/2),0)),"",OFFSET('9. METAS'!$V$20,INT((ROW()-14)/2),0)))</f>
        <v/>
      </c>
      <c r="K195" s="195" t="str">
        <f ca="1">IF(MOD(ROW()-13,2)=0,IF(ISBLANK(OFFSET('12. SEGUIMIENTO 2027'!$O$14,INT((ROW()-13)/2),0)),"",OFFSET('12. SEGUIMIENTO 2027'!$O$14,INT((ROW()-13)/2),0)),IF(ISBLANK(OFFSET('9. METAS'!$W$20,INT((ROW()-14)/2),0)),"",OFFSET('9. METAS'!$W$20,INT((ROW()-14)/2),0)))</f>
        <v/>
      </c>
      <c r="L195" s="195" t="str">
        <f ca="1">IF(MOD(ROW()-13,2)=0,IF(ISBLANK(OFFSET('12. SEGUIMIENTO 2027'!$P$14,INT((ROW()-13)/2),0)),"",OFFSET('12. SEGUIMIENTO 2027'!$P$14,INT((ROW()-13)/2),0)),IF(ISBLANK(OFFSET('9. METAS'!$X$20,INT((ROW()-14)/2),0)),"",OFFSET('9. METAS'!$X$20,INT((ROW()-14)/2),0)))</f>
        <v/>
      </c>
      <c r="M195" s="196" t="str">
        <f ca="1">IF(MOD(ROW()-13,2)=0,IF(ISBLANK(OFFSET('12. SEGUIMIENTO 2027'!$Q$14,INT((ROW()-13)/2),0)),"",OFFSET('12. SEGUIMIENTO 2027'!$Q$14,INT((ROW()-13)/2),0)),IF(ISBLANK(OFFSET('9. METAS'!$Y$20,INT((ROW()-14)/2),0)),"",OFFSET('9. METAS'!$Y$20,INT((ROW()-14)/2),0)))</f>
        <v/>
      </c>
      <c r="N195" s="742" t="str">
        <f t="shared" ref="N195" ca="1" si="178">IFERROR(J195/J196,"ND")</f>
        <v>ND</v>
      </c>
      <c r="O195" s="738" t="str">
        <f t="shared" ref="O195" ca="1" si="179">IFERROR(((J195)/H195),"ND")</f>
        <v>ND</v>
      </c>
      <c r="P195" s="726"/>
    </row>
    <row r="196" spans="3:16">
      <c r="C196" s="760"/>
      <c r="D196" s="756"/>
      <c r="E196" s="756"/>
      <c r="F196" s="754"/>
      <c r="G196" s="751"/>
      <c r="H196" s="817"/>
      <c r="I196" s="745"/>
      <c r="J196" s="194" t="str">
        <f ca="1">IF(MOD(ROW()-13,2)=0,IF(ISBLANK(OFFSET('12. SEGUIMIENTO 2027'!$N$14,INT((ROW()-13)/2),0)),"",OFFSET('12. SEGUIMIENTO 2027'!$N$14,INT((ROW()-13)/2),0)),IF(ISBLANK(OFFSET('9. METAS'!$V$20,INT((ROW()-14)/2),0)),"",OFFSET('9. METAS'!$V$20,INT((ROW()-14)/2),0)))</f>
        <v/>
      </c>
      <c r="K196" s="195" t="str">
        <f ca="1">IF(MOD(ROW()-13,2)=0,IF(ISBLANK(OFFSET('12. SEGUIMIENTO 2027'!$O$14,INT((ROW()-13)/2),0)),"",OFFSET('12. SEGUIMIENTO 2027'!$O$14,INT((ROW()-13)/2),0)),IF(ISBLANK(OFFSET('9. METAS'!$W$20,INT((ROW()-14)/2),0)),"",OFFSET('9. METAS'!$W$20,INT((ROW()-14)/2),0)))</f>
        <v/>
      </c>
      <c r="L196" s="195" t="str">
        <f ca="1">IF(MOD(ROW()-13,2)=0,IF(ISBLANK(OFFSET('12. SEGUIMIENTO 2027'!$P$14,INT((ROW()-13)/2),0)),"",OFFSET('12. SEGUIMIENTO 2027'!$P$14,INT((ROW()-13)/2),0)),IF(ISBLANK(OFFSET('9. METAS'!$X$20,INT((ROW()-14)/2),0)),"",OFFSET('9. METAS'!$X$20,INT((ROW()-14)/2),0)))</f>
        <v/>
      </c>
      <c r="M196" s="196" t="str">
        <f ca="1">IF(MOD(ROW()-13,2)=0,IF(ISBLANK(OFFSET('12. SEGUIMIENTO 2027'!$Q$14,INT((ROW()-13)/2),0)),"",OFFSET('12. SEGUIMIENTO 2027'!$Q$14,INT((ROW()-13)/2),0)),IF(ISBLANK(OFFSET('9. METAS'!$Y$20,INT((ROW()-14)/2),0)),"",OFFSET('9. METAS'!$Y$20,INT((ROW()-14)/2),0)))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817" t="str">
        <f ca="1">IF(ISBLANK(OFFSET('9. METAS'!$M$20,INT((ROW()-13)/2),0)),"",OFFSET('9. METAS'!$M$20,INT((ROW()-13)/2),0))</f>
        <v/>
      </c>
      <c r="I197" s="744"/>
      <c r="J197" s="194" t="str">
        <f ca="1">IF(MOD(ROW()-13,2)=0,IF(ISBLANK(OFFSET('12. SEGUIMIENTO 2027'!$N$14,INT((ROW()-13)/2),0)),"",OFFSET('12. SEGUIMIENTO 2027'!$N$14,INT((ROW()-13)/2),0)),IF(ISBLANK(OFFSET('9. METAS'!$V$20,INT((ROW()-14)/2),0)),"",OFFSET('9. METAS'!$V$20,INT((ROW()-14)/2),0)))</f>
        <v/>
      </c>
      <c r="K197" s="195" t="str">
        <f ca="1">IF(MOD(ROW()-13,2)=0,IF(ISBLANK(OFFSET('12. SEGUIMIENTO 2027'!$O$14,INT((ROW()-13)/2),0)),"",OFFSET('12. SEGUIMIENTO 2027'!$O$14,INT((ROW()-13)/2),0)),IF(ISBLANK(OFFSET('9. METAS'!$W$20,INT((ROW()-14)/2),0)),"",OFFSET('9. METAS'!$W$20,INT((ROW()-14)/2),0)))</f>
        <v/>
      </c>
      <c r="L197" s="195" t="str">
        <f ca="1">IF(MOD(ROW()-13,2)=0,IF(ISBLANK(OFFSET('12. SEGUIMIENTO 2027'!$P$14,INT((ROW()-13)/2),0)),"",OFFSET('12. SEGUIMIENTO 2027'!$P$14,INT((ROW()-13)/2),0)),IF(ISBLANK(OFFSET('9. METAS'!$X$20,INT((ROW()-14)/2),0)),"",OFFSET('9. METAS'!$X$20,INT((ROW()-14)/2),0)))</f>
        <v/>
      </c>
      <c r="M197" s="196" t="str">
        <f ca="1">IF(MOD(ROW()-13,2)=0,IF(ISBLANK(OFFSET('12. SEGUIMIENTO 2027'!$Q$14,INT((ROW()-13)/2),0)),"",OFFSET('12. SEGUIMIENTO 2027'!$Q$14,INT((ROW()-13)/2),0)),IF(ISBLANK(OFFSET('9. METAS'!$Y$20,INT((ROW()-14)/2),0)),"",OFFSET('9. METAS'!$Y$20,INT((ROW()-14)/2),0)))</f>
        <v/>
      </c>
      <c r="N197" s="742" t="str">
        <f t="shared" ref="N197" ca="1" si="180">IFERROR(J197/J198,"ND")</f>
        <v>ND</v>
      </c>
      <c r="O197" s="738" t="str">
        <f t="shared" ref="O197" ca="1" si="181">IFERROR(((J197)/H197),"ND")</f>
        <v>ND</v>
      </c>
      <c r="P197" s="726"/>
    </row>
    <row r="198" spans="3:16">
      <c r="C198" s="760"/>
      <c r="D198" s="756"/>
      <c r="E198" s="756"/>
      <c r="F198" s="754"/>
      <c r="G198" s="751"/>
      <c r="H198" s="817"/>
      <c r="I198" s="745"/>
      <c r="J198" s="194" t="str">
        <f ca="1">IF(MOD(ROW()-13,2)=0,IF(ISBLANK(OFFSET('12. SEGUIMIENTO 2027'!$N$14,INT((ROW()-13)/2),0)),"",OFFSET('12. SEGUIMIENTO 2027'!$N$14,INT((ROW()-13)/2),0)),IF(ISBLANK(OFFSET('9. METAS'!$V$20,INT((ROW()-14)/2),0)),"",OFFSET('9. METAS'!$V$20,INT((ROW()-14)/2),0)))</f>
        <v/>
      </c>
      <c r="K198" s="195" t="str">
        <f ca="1">IF(MOD(ROW()-13,2)=0,IF(ISBLANK(OFFSET('12. SEGUIMIENTO 2027'!$O$14,INT((ROW()-13)/2),0)),"",OFFSET('12. SEGUIMIENTO 2027'!$O$14,INT((ROW()-13)/2),0)),IF(ISBLANK(OFFSET('9. METAS'!$W$20,INT((ROW()-14)/2),0)),"",OFFSET('9. METAS'!$W$20,INT((ROW()-14)/2),0)))</f>
        <v/>
      </c>
      <c r="L198" s="195" t="str">
        <f ca="1">IF(MOD(ROW()-13,2)=0,IF(ISBLANK(OFFSET('12. SEGUIMIENTO 2027'!$P$14,INT((ROW()-13)/2),0)),"",OFFSET('12. SEGUIMIENTO 2027'!$P$14,INT((ROW()-13)/2),0)),IF(ISBLANK(OFFSET('9. METAS'!$X$20,INT((ROW()-14)/2),0)),"",OFFSET('9. METAS'!$X$20,INT((ROW()-14)/2),0)))</f>
        <v/>
      </c>
      <c r="M198" s="196" t="str">
        <f ca="1">IF(MOD(ROW()-13,2)=0,IF(ISBLANK(OFFSET('12. SEGUIMIENTO 2027'!$Q$14,INT((ROW()-13)/2),0)),"",OFFSET('12. SEGUIMIENTO 2027'!$Q$14,INT((ROW()-13)/2),0)),IF(ISBLANK(OFFSET('9. METAS'!$Y$20,INT((ROW()-14)/2),0)),"",OFFSET('9. METAS'!$Y$20,INT((ROW()-14)/2),0)))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817" t="str">
        <f ca="1">IF(ISBLANK(OFFSET('9. METAS'!$M$20,INT((ROW()-13)/2),0)),"",OFFSET('9. METAS'!$M$20,INT((ROW()-13)/2),0))</f>
        <v/>
      </c>
      <c r="I199" s="744"/>
      <c r="J199" s="194" t="str">
        <f ca="1">IF(MOD(ROW()-13,2)=0,IF(ISBLANK(OFFSET('12. SEGUIMIENTO 2027'!$N$14,INT((ROW()-13)/2),0)),"",OFFSET('12. SEGUIMIENTO 2027'!$N$14,INT((ROW()-13)/2),0)),IF(ISBLANK(OFFSET('9. METAS'!$V$20,INT((ROW()-14)/2),0)),"",OFFSET('9. METAS'!$V$20,INT((ROW()-14)/2),0)))</f>
        <v/>
      </c>
      <c r="K199" s="195" t="str">
        <f ca="1">IF(MOD(ROW()-13,2)=0,IF(ISBLANK(OFFSET('12. SEGUIMIENTO 2027'!$O$14,INT((ROW()-13)/2),0)),"",OFFSET('12. SEGUIMIENTO 2027'!$O$14,INT((ROW()-13)/2),0)),IF(ISBLANK(OFFSET('9. METAS'!$W$20,INT((ROW()-14)/2),0)),"",OFFSET('9. METAS'!$W$20,INT((ROW()-14)/2),0)))</f>
        <v/>
      </c>
      <c r="L199" s="195" t="str">
        <f ca="1">IF(MOD(ROW()-13,2)=0,IF(ISBLANK(OFFSET('12. SEGUIMIENTO 2027'!$P$14,INT((ROW()-13)/2),0)),"",OFFSET('12. SEGUIMIENTO 2027'!$P$14,INT((ROW()-13)/2),0)),IF(ISBLANK(OFFSET('9. METAS'!$X$20,INT((ROW()-14)/2),0)),"",OFFSET('9. METAS'!$X$20,INT((ROW()-14)/2),0)))</f>
        <v/>
      </c>
      <c r="M199" s="196" t="str">
        <f ca="1">IF(MOD(ROW()-13,2)=0,IF(ISBLANK(OFFSET('12. SEGUIMIENTO 2027'!$Q$14,INT((ROW()-13)/2),0)),"",OFFSET('12. SEGUIMIENTO 2027'!$Q$14,INT((ROW()-13)/2),0)),IF(ISBLANK(OFFSET('9. METAS'!$Y$20,INT((ROW()-14)/2),0)),"",OFFSET('9. METAS'!$Y$20,INT((ROW()-14)/2),0)))</f>
        <v/>
      </c>
      <c r="N199" s="742" t="str">
        <f t="shared" ref="N199" ca="1" si="182">IFERROR(J199/J200,"ND")</f>
        <v>ND</v>
      </c>
      <c r="O199" s="738" t="str">
        <f t="shared" ref="O199" ca="1" si="183">IFERROR(((J199)/H199),"ND")</f>
        <v>ND</v>
      </c>
      <c r="P199" s="726"/>
    </row>
    <row r="200" spans="3:16">
      <c r="C200" s="760"/>
      <c r="D200" s="756"/>
      <c r="E200" s="756"/>
      <c r="F200" s="754"/>
      <c r="G200" s="751"/>
      <c r="H200" s="817"/>
      <c r="I200" s="745"/>
      <c r="J200" s="194" t="str">
        <f ca="1">IF(MOD(ROW()-13,2)=0,IF(ISBLANK(OFFSET('12. SEGUIMIENTO 2027'!$N$14,INT((ROW()-13)/2),0)),"",OFFSET('12. SEGUIMIENTO 2027'!$N$14,INT((ROW()-13)/2),0)),IF(ISBLANK(OFFSET('9. METAS'!$V$20,INT((ROW()-14)/2),0)),"",OFFSET('9. METAS'!$V$20,INT((ROW()-14)/2),0)))</f>
        <v/>
      </c>
      <c r="K200" s="195" t="str">
        <f ca="1">IF(MOD(ROW()-13,2)=0,IF(ISBLANK(OFFSET('12. SEGUIMIENTO 2027'!$O$14,INT((ROW()-13)/2),0)),"",OFFSET('12. SEGUIMIENTO 2027'!$O$14,INT((ROW()-13)/2),0)),IF(ISBLANK(OFFSET('9. METAS'!$W$20,INT((ROW()-14)/2),0)),"",OFFSET('9. METAS'!$W$20,INT((ROW()-14)/2),0)))</f>
        <v/>
      </c>
      <c r="L200" s="195" t="str">
        <f ca="1">IF(MOD(ROW()-13,2)=0,IF(ISBLANK(OFFSET('12. SEGUIMIENTO 2027'!$P$14,INT((ROW()-13)/2),0)),"",OFFSET('12. SEGUIMIENTO 2027'!$P$14,INT((ROW()-13)/2),0)),IF(ISBLANK(OFFSET('9. METAS'!$X$20,INT((ROW()-14)/2),0)),"",OFFSET('9. METAS'!$X$20,INT((ROW()-14)/2),0)))</f>
        <v/>
      </c>
      <c r="M200" s="196" t="str">
        <f ca="1">IF(MOD(ROW()-13,2)=0,IF(ISBLANK(OFFSET('12. SEGUIMIENTO 2027'!$Q$14,INT((ROW()-13)/2),0)),"",OFFSET('12. SEGUIMIENTO 2027'!$Q$14,INT((ROW()-13)/2),0)),IF(ISBLANK(OFFSET('9. METAS'!$Y$20,INT((ROW()-14)/2),0)),"",OFFSET('9. METAS'!$Y$20,INT((ROW()-14)/2),0)))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817" t="str">
        <f ca="1">IF(ISBLANK(OFFSET('9. METAS'!$M$20,INT((ROW()-13)/2),0)),"",OFFSET('9. METAS'!$M$20,INT((ROW()-13)/2),0))</f>
        <v/>
      </c>
      <c r="I201" s="744"/>
      <c r="J201" s="194" t="str">
        <f ca="1">IF(MOD(ROW()-13,2)=0,IF(ISBLANK(OFFSET('12. SEGUIMIENTO 2027'!$N$14,INT((ROW()-13)/2),0)),"",OFFSET('12. SEGUIMIENTO 2027'!$N$14,INT((ROW()-13)/2),0)),IF(ISBLANK(OFFSET('9. METAS'!$V$20,INT((ROW()-14)/2),0)),"",OFFSET('9. METAS'!$V$20,INT((ROW()-14)/2),0)))</f>
        <v/>
      </c>
      <c r="K201" s="195" t="str">
        <f ca="1">IF(MOD(ROW()-13,2)=0,IF(ISBLANK(OFFSET('12. SEGUIMIENTO 2027'!$O$14,INT((ROW()-13)/2),0)),"",OFFSET('12. SEGUIMIENTO 2027'!$O$14,INT((ROW()-13)/2),0)),IF(ISBLANK(OFFSET('9. METAS'!$W$20,INT((ROW()-14)/2),0)),"",OFFSET('9. METAS'!$W$20,INT((ROW()-14)/2),0)))</f>
        <v/>
      </c>
      <c r="L201" s="195" t="str">
        <f ca="1">IF(MOD(ROW()-13,2)=0,IF(ISBLANK(OFFSET('12. SEGUIMIENTO 2027'!$P$14,INT((ROW()-13)/2),0)),"",OFFSET('12. SEGUIMIENTO 2027'!$P$14,INT((ROW()-13)/2),0)),IF(ISBLANK(OFFSET('9. METAS'!$X$20,INT((ROW()-14)/2),0)),"",OFFSET('9. METAS'!$X$20,INT((ROW()-14)/2),0)))</f>
        <v/>
      </c>
      <c r="M201" s="196" t="str">
        <f ca="1">IF(MOD(ROW()-13,2)=0,IF(ISBLANK(OFFSET('12. SEGUIMIENTO 2027'!$Q$14,INT((ROW()-13)/2),0)),"",OFFSET('12. SEGUIMIENTO 2027'!$Q$14,INT((ROW()-13)/2),0)),IF(ISBLANK(OFFSET('9. METAS'!$Y$20,INT((ROW()-14)/2),0)),"",OFFSET('9. METAS'!$Y$20,INT((ROW()-14)/2),0)))</f>
        <v/>
      </c>
      <c r="N201" s="742" t="str">
        <f t="shared" ref="N201" ca="1" si="184">IFERROR(J201/J202,"ND")</f>
        <v>ND</v>
      </c>
      <c r="O201" s="738" t="str">
        <f t="shared" ref="O201" ca="1" si="185">IFERROR(((J201)/H201),"ND")</f>
        <v>ND</v>
      </c>
      <c r="P201" s="726"/>
    </row>
    <row r="202" spans="3:16">
      <c r="C202" s="760"/>
      <c r="D202" s="756"/>
      <c r="E202" s="756"/>
      <c r="F202" s="754"/>
      <c r="G202" s="751"/>
      <c r="H202" s="817"/>
      <c r="I202" s="745"/>
      <c r="J202" s="194" t="str">
        <f ca="1">IF(MOD(ROW()-13,2)=0,IF(ISBLANK(OFFSET('12. SEGUIMIENTO 2027'!$N$14,INT((ROW()-13)/2),0)),"",OFFSET('12. SEGUIMIENTO 2027'!$N$14,INT((ROW()-13)/2),0)),IF(ISBLANK(OFFSET('9. METAS'!$V$20,INT((ROW()-14)/2),0)),"",OFFSET('9. METAS'!$V$20,INT((ROW()-14)/2),0)))</f>
        <v/>
      </c>
      <c r="K202" s="195" t="str">
        <f ca="1">IF(MOD(ROW()-13,2)=0,IF(ISBLANK(OFFSET('12. SEGUIMIENTO 2027'!$O$14,INT((ROW()-13)/2),0)),"",OFFSET('12. SEGUIMIENTO 2027'!$O$14,INT((ROW()-13)/2),0)),IF(ISBLANK(OFFSET('9. METAS'!$W$20,INT((ROW()-14)/2),0)),"",OFFSET('9. METAS'!$W$20,INT((ROW()-14)/2),0)))</f>
        <v/>
      </c>
      <c r="L202" s="195" t="str">
        <f ca="1">IF(MOD(ROW()-13,2)=0,IF(ISBLANK(OFFSET('12. SEGUIMIENTO 2027'!$P$14,INT((ROW()-13)/2),0)),"",OFFSET('12. SEGUIMIENTO 2027'!$P$14,INT((ROW()-13)/2),0)),IF(ISBLANK(OFFSET('9. METAS'!$X$20,INT((ROW()-14)/2),0)),"",OFFSET('9. METAS'!$X$20,INT((ROW()-14)/2),0)))</f>
        <v/>
      </c>
      <c r="M202" s="196" t="str">
        <f ca="1">IF(MOD(ROW()-13,2)=0,IF(ISBLANK(OFFSET('12. SEGUIMIENTO 2027'!$Q$14,INT((ROW()-13)/2),0)),"",OFFSET('12. SEGUIMIENTO 2027'!$Q$14,INT((ROW()-13)/2),0)),IF(ISBLANK(OFFSET('9. METAS'!$Y$20,INT((ROW()-14)/2),0)),"",OFFSET('9. METAS'!$Y$20,INT((ROW()-14)/2),0)))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817" t="str">
        <f ca="1">IF(ISBLANK(OFFSET('9. METAS'!$M$20,INT((ROW()-13)/2),0)),"",OFFSET('9. METAS'!$M$20,INT((ROW()-13)/2),0))</f>
        <v/>
      </c>
      <c r="I203" s="744"/>
      <c r="J203" s="194" t="str">
        <f ca="1">IF(MOD(ROW()-13,2)=0,IF(ISBLANK(OFFSET('12. SEGUIMIENTO 2027'!$N$14,INT((ROW()-13)/2),0)),"",OFFSET('12. SEGUIMIENTO 2027'!$N$14,INT((ROW()-13)/2),0)),IF(ISBLANK(OFFSET('9. METAS'!$V$20,INT((ROW()-14)/2),0)),"",OFFSET('9. METAS'!$V$20,INT((ROW()-14)/2),0)))</f>
        <v/>
      </c>
      <c r="K203" s="195" t="str">
        <f ca="1">IF(MOD(ROW()-13,2)=0,IF(ISBLANK(OFFSET('12. SEGUIMIENTO 2027'!$O$14,INT((ROW()-13)/2),0)),"",OFFSET('12. SEGUIMIENTO 2027'!$O$14,INT((ROW()-13)/2),0)),IF(ISBLANK(OFFSET('9. METAS'!$W$20,INT((ROW()-14)/2),0)),"",OFFSET('9. METAS'!$W$20,INT((ROW()-14)/2),0)))</f>
        <v/>
      </c>
      <c r="L203" s="195" t="str">
        <f ca="1">IF(MOD(ROW()-13,2)=0,IF(ISBLANK(OFFSET('12. SEGUIMIENTO 2027'!$P$14,INT((ROW()-13)/2),0)),"",OFFSET('12. SEGUIMIENTO 2027'!$P$14,INT((ROW()-13)/2),0)),IF(ISBLANK(OFFSET('9. METAS'!$X$20,INT((ROW()-14)/2),0)),"",OFFSET('9. METAS'!$X$20,INT((ROW()-14)/2),0)))</f>
        <v/>
      </c>
      <c r="M203" s="196" t="str">
        <f ca="1">IF(MOD(ROW()-13,2)=0,IF(ISBLANK(OFFSET('12. SEGUIMIENTO 2027'!$Q$14,INT((ROW()-13)/2),0)),"",OFFSET('12. SEGUIMIENTO 2027'!$Q$14,INT((ROW()-13)/2),0)),IF(ISBLANK(OFFSET('9. METAS'!$Y$20,INT((ROW()-14)/2),0)),"",OFFSET('9. METAS'!$Y$20,INT((ROW()-14)/2),0)))</f>
        <v/>
      </c>
      <c r="N203" s="742" t="str">
        <f t="shared" ref="N203" ca="1" si="186">IFERROR(J203/J204,"ND")</f>
        <v>ND</v>
      </c>
      <c r="O203" s="738" t="str">
        <f t="shared" ref="O203" ca="1" si="187">IFERROR(((J203)/H203),"ND")</f>
        <v>ND</v>
      </c>
      <c r="P203" s="726"/>
    </row>
    <row r="204" spans="3:16">
      <c r="C204" s="760"/>
      <c r="D204" s="756"/>
      <c r="E204" s="756"/>
      <c r="F204" s="754"/>
      <c r="G204" s="751"/>
      <c r="H204" s="817"/>
      <c r="I204" s="745"/>
      <c r="J204" s="194" t="str">
        <f ca="1">IF(MOD(ROW()-13,2)=0,IF(ISBLANK(OFFSET('12. SEGUIMIENTO 2027'!$N$14,INT((ROW()-13)/2),0)),"",OFFSET('12. SEGUIMIENTO 2027'!$N$14,INT((ROW()-13)/2),0)),IF(ISBLANK(OFFSET('9. METAS'!$V$20,INT((ROW()-14)/2),0)),"",OFFSET('9. METAS'!$V$20,INT((ROW()-14)/2),0)))</f>
        <v/>
      </c>
      <c r="K204" s="195" t="str">
        <f ca="1">IF(MOD(ROW()-13,2)=0,IF(ISBLANK(OFFSET('12. SEGUIMIENTO 2027'!$O$14,INT((ROW()-13)/2),0)),"",OFFSET('12. SEGUIMIENTO 2027'!$O$14,INT((ROW()-13)/2),0)),IF(ISBLANK(OFFSET('9. METAS'!$W$20,INT((ROW()-14)/2),0)),"",OFFSET('9. METAS'!$W$20,INT((ROW()-14)/2),0)))</f>
        <v/>
      </c>
      <c r="L204" s="195" t="str">
        <f ca="1">IF(MOD(ROW()-13,2)=0,IF(ISBLANK(OFFSET('12. SEGUIMIENTO 2027'!$P$14,INT((ROW()-13)/2),0)),"",OFFSET('12. SEGUIMIENTO 2027'!$P$14,INT((ROW()-13)/2),0)),IF(ISBLANK(OFFSET('9. METAS'!$X$20,INT((ROW()-14)/2),0)),"",OFFSET('9. METAS'!$X$20,INT((ROW()-14)/2),0)))</f>
        <v/>
      </c>
      <c r="M204" s="196" t="str">
        <f ca="1">IF(MOD(ROW()-13,2)=0,IF(ISBLANK(OFFSET('12. SEGUIMIENTO 2027'!$Q$14,INT((ROW()-13)/2),0)),"",OFFSET('12. SEGUIMIENTO 2027'!$Q$14,INT((ROW()-13)/2),0)),IF(ISBLANK(OFFSET('9. METAS'!$Y$20,INT((ROW()-14)/2),0)),"",OFFSET('9. METAS'!$Y$20,INT((ROW()-14)/2),0)))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817" t="str">
        <f ca="1">IF(ISBLANK(OFFSET('9. METAS'!$M$20,INT((ROW()-13)/2),0)),"",OFFSET('9. METAS'!$M$20,INT((ROW()-13)/2),0))</f>
        <v/>
      </c>
      <c r="I205" s="744"/>
      <c r="J205" s="194" t="str">
        <f ca="1">IF(MOD(ROW()-13,2)=0,IF(ISBLANK(OFFSET('12. SEGUIMIENTO 2027'!$N$14,INT((ROW()-13)/2),0)),"",OFFSET('12. SEGUIMIENTO 2027'!$N$14,INT((ROW()-13)/2),0)),IF(ISBLANK(OFFSET('9. METAS'!$V$20,INT((ROW()-14)/2),0)),"",OFFSET('9. METAS'!$V$20,INT((ROW()-14)/2),0)))</f>
        <v/>
      </c>
      <c r="K205" s="195" t="str">
        <f ca="1">IF(MOD(ROW()-13,2)=0,IF(ISBLANK(OFFSET('12. SEGUIMIENTO 2027'!$O$14,INT((ROW()-13)/2),0)),"",OFFSET('12. SEGUIMIENTO 2027'!$O$14,INT((ROW()-13)/2),0)),IF(ISBLANK(OFFSET('9. METAS'!$W$20,INT((ROW()-14)/2),0)),"",OFFSET('9. METAS'!$W$20,INT((ROW()-14)/2),0)))</f>
        <v/>
      </c>
      <c r="L205" s="195" t="str">
        <f ca="1">IF(MOD(ROW()-13,2)=0,IF(ISBLANK(OFFSET('12. SEGUIMIENTO 2027'!$P$14,INT((ROW()-13)/2),0)),"",OFFSET('12. SEGUIMIENTO 2027'!$P$14,INT((ROW()-13)/2),0)),IF(ISBLANK(OFFSET('9. METAS'!$X$20,INT((ROW()-14)/2),0)),"",OFFSET('9. METAS'!$X$20,INT((ROW()-14)/2),0)))</f>
        <v/>
      </c>
      <c r="M205" s="196" t="str">
        <f ca="1">IF(MOD(ROW()-13,2)=0,IF(ISBLANK(OFFSET('12. SEGUIMIENTO 2027'!$Q$14,INT((ROW()-13)/2),0)),"",OFFSET('12. SEGUIMIENTO 2027'!$Q$14,INT((ROW()-13)/2),0)),IF(ISBLANK(OFFSET('9. METAS'!$Y$20,INT((ROW()-14)/2),0)),"",OFFSET('9. METAS'!$Y$20,INT((ROW()-14)/2),0)))</f>
        <v/>
      </c>
      <c r="N205" s="742" t="str">
        <f t="shared" ref="N205" ca="1" si="188">IFERROR(J205/J206,"ND")</f>
        <v>ND</v>
      </c>
      <c r="O205" s="738" t="str">
        <f t="shared" ref="O205" ca="1" si="189">IFERROR(((J205)/H205),"ND")</f>
        <v>ND</v>
      </c>
      <c r="P205" s="726"/>
    </row>
    <row r="206" spans="3:16">
      <c r="C206" s="760"/>
      <c r="D206" s="756"/>
      <c r="E206" s="756"/>
      <c r="F206" s="754"/>
      <c r="G206" s="751"/>
      <c r="H206" s="817"/>
      <c r="I206" s="745"/>
      <c r="J206" s="194" t="str">
        <f ca="1">IF(MOD(ROW()-13,2)=0,IF(ISBLANK(OFFSET('12. SEGUIMIENTO 2027'!$N$14,INT((ROW()-13)/2),0)),"",OFFSET('12. SEGUIMIENTO 2027'!$N$14,INT((ROW()-13)/2),0)),IF(ISBLANK(OFFSET('9. METAS'!$V$20,INT((ROW()-14)/2),0)),"",OFFSET('9. METAS'!$V$20,INT((ROW()-14)/2),0)))</f>
        <v/>
      </c>
      <c r="K206" s="195" t="str">
        <f ca="1">IF(MOD(ROW()-13,2)=0,IF(ISBLANK(OFFSET('12. SEGUIMIENTO 2027'!$O$14,INT((ROW()-13)/2),0)),"",OFFSET('12. SEGUIMIENTO 2027'!$O$14,INT((ROW()-13)/2),0)),IF(ISBLANK(OFFSET('9. METAS'!$W$20,INT((ROW()-14)/2),0)),"",OFFSET('9. METAS'!$W$20,INT((ROW()-14)/2),0)))</f>
        <v/>
      </c>
      <c r="L206" s="195" t="str">
        <f ca="1">IF(MOD(ROW()-13,2)=0,IF(ISBLANK(OFFSET('12. SEGUIMIENTO 2027'!$P$14,INT((ROW()-13)/2),0)),"",OFFSET('12. SEGUIMIENTO 2027'!$P$14,INT((ROW()-13)/2),0)),IF(ISBLANK(OFFSET('9. METAS'!$X$20,INT((ROW()-14)/2),0)),"",OFFSET('9. METAS'!$X$20,INT((ROW()-14)/2),0)))</f>
        <v/>
      </c>
      <c r="M206" s="196" t="str">
        <f ca="1">IF(MOD(ROW()-13,2)=0,IF(ISBLANK(OFFSET('12. SEGUIMIENTO 2027'!$Q$14,INT((ROW()-13)/2),0)),"",OFFSET('12. SEGUIMIENTO 2027'!$Q$14,INT((ROW()-13)/2),0)),IF(ISBLANK(OFFSET('9. METAS'!$Y$20,INT((ROW()-14)/2),0)),"",OFFSET('9. METAS'!$Y$20,INT((ROW()-14)/2),0)))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817" t="str">
        <f ca="1">IF(ISBLANK(OFFSET('9. METAS'!$M$20,INT((ROW()-13)/2),0)),"",OFFSET('9. METAS'!$M$20,INT((ROW()-13)/2),0))</f>
        <v/>
      </c>
      <c r="I207" s="744"/>
      <c r="J207" s="194" t="str">
        <f ca="1">IF(MOD(ROW()-13,2)=0,IF(ISBLANK(OFFSET('12. SEGUIMIENTO 2027'!$N$14,INT((ROW()-13)/2),0)),"",OFFSET('12. SEGUIMIENTO 2027'!$N$14,INT((ROW()-13)/2),0)),IF(ISBLANK(OFFSET('9. METAS'!$V$20,INT((ROW()-14)/2),0)),"",OFFSET('9. METAS'!$V$20,INT((ROW()-14)/2),0)))</f>
        <v/>
      </c>
      <c r="K207" s="195" t="str">
        <f ca="1">IF(MOD(ROW()-13,2)=0,IF(ISBLANK(OFFSET('12. SEGUIMIENTO 2027'!$O$14,INT((ROW()-13)/2),0)),"",OFFSET('12. SEGUIMIENTO 2027'!$O$14,INT((ROW()-13)/2),0)),IF(ISBLANK(OFFSET('9. METAS'!$W$20,INT((ROW()-14)/2),0)),"",OFFSET('9. METAS'!$W$20,INT((ROW()-14)/2),0)))</f>
        <v/>
      </c>
      <c r="L207" s="195" t="str">
        <f ca="1">IF(MOD(ROW()-13,2)=0,IF(ISBLANK(OFFSET('12. SEGUIMIENTO 2027'!$P$14,INT((ROW()-13)/2),0)),"",OFFSET('12. SEGUIMIENTO 2027'!$P$14,INT((ROW()-13)/2),0)),IF(ISBLANK(OFFSET('9. METAS'!$X$20,INT((ROW()-14)/2),0)),"",OFFSET('9. METAS'!$X$20,INT((ROW()-14)/2),0)))</f>
        <v/>
      </c>
      <c r="M207" s="196" t="str">
        <f ca="1">IF(MOD(ROW()-13,2)=0,IF(ISBLANK(OFFSET('12. SEGUIMIENTO 2027'!$Q$14,INT((ROW()-13)/2),0)),"",OFFSET('12. SEGUIMIENTO 2027'!$Q$14,INT((ROW()-13)/2),0)),IF(ISBLANK(OFFSET('9. METAS'!$Y$20,INT((ROW()-14)/2),0)),"",OFFSET('9. METAS'!$Y$20,INT((ROW()-14)/2),0)))</f>
        <v/>
      </c>
      <c r="N207" s="742" t="str">
        <f t="shared" ref="N207" ca="1" si="190">IFERROR(J207/J208,"ND")</f>
        <v>ND</v>
      </c>
      <c r="O207" s="738" t="str">
        <f t="shared" ref="O207" ca="1" si="191">IFERROR(((J207)/H207),"ND")</f>
        <v>ND</v>
      </c>
      <c r="P207" s="726"/>
    </row>
    <row r="208" spans="3:16">
      <c r="C208" s="760"/>
      <c r="D208" s="756"/>
      <c r="E208" s="756"/>
      <c r="F208" s="754"/>
      <c r="G208" s="751"/>
      <c r="H208" s="817"/>
      <c r="I208" s="745"/>
      <c r="J208" s="194" t="str">
        <f ca="1">IF(MOD(ROW()-13,2)=0,IF(ISBLANK(OFFSET('12. SEGUIMIENTO 2027'!$N$14,INT((ROW()-13)/2),0)),"",OFFSET('12. SEGUIMIENTO 2027'!$N$14,INT((ROW()-13)/2),0)),IF(ISBLANK(OFFSET('9. METAS'!$V$20,INT((ROW()-14)/2),0)),"",OFFSET('9. METAS'!$V$20,INT((ROW()-14)/2),0)))</f>
        <v/>
      </c>
      <c r="K208" s="195" t="str">
        <f ca="1">IF(MOD(ROW()-13,2)=0,IF(ISBLANK(OFFSET('12. SEGUIMIENTO 2027'!$O$14,INT((ROW()-13)/2),0)),"",OFFSET('12. SEGUIMIENTO 2027'!$O$14,INT((ROW()-13)/2),0)),IF(ISBLANK(OFFSET('9. METAS'!$W$20,INT((ROW()-14)/2),0)),"",OFFSET('9. METAS'!$W$20,INT((ROW()-14)/2),0)))</f>
        <v/>
      </c>
      <c r="L208" s="195" t="str">
        <f ca="1">IF(MOD(ROW()-13,2)=0,IF(ISBLANK(OFFSET('12. SEGUIMIENTO 2027'!$P$14,INT((ROW()-13)/2),0)),"",OFFSET('12. SEGUIMIENTO 2027'!$P$14,INT((ROW()-13)/2),0)),IF(ISBLANK(OFFSET('9. METAS'!$X$20,INT((ROW()-14)/2),0)),"",OFFSET('9. METAS'!$X$20,INT((ROW()-14)/2),0)))</f>
        <v/>
      </c>
      <c r="M208" s="196" t="str">
        <f ca="1">IF(MOD(ROW()-13,2)=0,IF(ISBLANK(OFFSET('12. SEGUIMIENTO 2027'!$Q$14,INT((ROW()-13)/2),0)),"",OFFSET('12. SEGUIMIENTO 2027'!$Q$14,INT((ROW()-13)/2),0)),IF(ISBLANK(OFFSET('9. METAS'!$Y$20,INT((ROW()-14)/2),0)),"",OFFSET('9. METAS'!$Y$20,INT((ROW()-14)/2),0)))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817" t="str">
        <f ca="1">IF(ISBLANK(OFFSET('9. METAS'!$M$20,INT((ROW()-13)/2),0)),"",OFFSET('9. METAS'!$M$20,INT((ROW()-13)/2),0))</f>
        <v/>
      </c>
      <c r="I209" s="744"/>
      <c r="J209" s="194" t="str">
        <f ca="1">IF(MOD(ROW()-13,2)=0,IF(ISBLANK(OFFSET('12. SEGUIMIENTO 2027'!$N$14,INT((ROW()-13)/2),0)),"",OFFSET('12. SEGUIMIENTO 2027'!$N$14,INT((ROW()-13)/2),0)),IF(ISBLANK(OFFSET('9. METAS'!$V$20,INT((ROW()-14)/2),0)),"",OFFSET('9. METAS'!$V$20,INT((ROW()-14)/2),0)))</f>
        <v/>
      </c>
      <c r="K209" s="195" t="str">
        <f ca="1">IF(MOD(ROW()-13,2)=0,IF(ISBLANK(OFFSET('12. SEGUIMIENTO 2027'!$O$14,INT((ROW()-13)/2),0)),"",OFFSET('12. SEGUIMIENTO 2027'!$O$14,INT((ROW()-13)/2),0)),IF(ISBLANK(OFFSET('9. METAS'!$W$20,INT((ROW()-14)/2),0)),"",OFFSET('9. METAS'!$W$20,INT((ROW()-14)/2),0)))</f>
        <v/>
      </c>
      <c r="L209" s="195" t="str">
        <f ca="1">IF(MOD(ROW()-13,2)=0,IF(ISBLANK(OFFSET('12. SEGUIMIENTO 2027'!$P$14,INT((ROW()-13)/2),0)),"",OFFSET('12. SEGUIMIENTO 2027'!$P$14,INT((ROW()-13)/2),0)),IF(ISBLANK(OFFSET('9. METAS'!$X$20,INT((ROW()-14)/2),0)),"",OFFSET('9. METAS'!$X$20,INT((ROW()-14)/2),0)))</f>
        <v/>
      </c>
      <c r="M209" s="196" t="str">
        <f ca="1">IF(MOD(ROW()-13,2)=0,IF(ISBLANK(OFFSET('12. SEGUIMIENTO 2027'!$Q$14,INT((ROW()-13)/2),0)),"",OFFSET('12. SEGUIMIENTO 2027'!$Q$14,INT((ROW()-13)/2),0)),IF(ISBLANK(OFFSET('9. METAS'!$Y$20,INT((ROW()-14)/2),0)),"",OFFSET('9. METAS'!$Y$20,INT((ROW()-14)/2),0)))</f>
        <v/>
      </c>
      <c r="N209" s="742" t="str">
        <f t="shared" ref="N209" ca="1" si="192">IFERROR(J209/J210,"ND")</f>
        <v>ND</v>
      </c>
      <c r="O209" s="738" t="str">
        <f t="shared" ref="O209" ca="1" si="193">IFERROR(((J209)/H209),"ND")</f>
        <v>ND</v>
      </c>
      <c r="P209" s="726"/>
    </row>
    <row r="210" spans="3:16">
      <c r="C210" s="760"/>
      <c r="D210" s="756"/>
      <c r="E210" s="756"/>
      <c r="F210" s="754"/>
      <c r="G210" s="751"/>
      <c r="H210" s="817"/>
      <c r="I210" s="745"/>
      <c r="J210" s="194" t="str">
        <f ca="1">IF(MOD(ROW()-13,2)=0,IF(ISBLANK(OFFSET('12. SEGUIMIENTO 2027'!$N$14,INT((ROW()-13)/2),0)),"",OFFSET('12. SEGUIMIENTO 2027'!$N$14,INT((ROW()-13)/2),0)),IF(ISBLANK(OFFSET('9. METAS'!$V$20,INT((ROW()-14)/2),0)),"",OFFSET('9. METAS'!$V$20,INT((ROW()-14)/2),0)))</f>
        <v/>
      </c>
      <c r="K210" s="195" t="str">
        <f ca="1">IF(MOD(ROW()-13,2)=0,IF(ISBLANK(OFFSET('12. SEGUIMIENTO 2027'!$O$14,INT((ROW()-13)/2),0)),"",OFFSET('12. SEGUIMIENTO 2027'!$O$14,INT((ROW()-13)/2),0)),IF(ISBLANK(OFFSET('9. METAS'!$W$20,INT((ROW()-14)/2),0)),"",OFFSET('9. METAS'!$W$20,INT((ROW()-14)/2),0)))</f>
        <v/>
      </c>
      <c r="L210" s="195" t="str">
        <f ca="1">IF(MOD(ROW()-13,2)=0,IF(ISBLANK(OFFSET('12. SEGUIMIENTO 2027'!$P$14,INT((ROW()-13)/2),0)),"",OFFSET('12. SEGUIMIENTO 2027'!$P$14,INT((ROW()-13)/2),0)),IF(ISBLANK(OFFSET('9. METAS'!$X$20,INT((ROW()-14)/2),0)),"",OFFSET('9. METAS'!$X$20,INT((ROW()-14)/2),0)))</f>
        <v/>
      </c>
      <c r="M210" s="196" t="str">
        <f ca="1">IF(MOD(ROW()-13,2)=0,IF(ISBLANK(OFFSET('12. SEGUIMIENTO 2027'!$Q$14,INT((ROW()-13)/2),0)),"",OFFSET('12. SEGUIMIENTO 2027'!$Q$14,INT((ROW()-13)/2),0)),IF(ISBLANK(OFFSET('9. METAS'!$Y$20,INT((ROW()-14)/2),0)),"",OFFSET('9. METAS'!$Y$20,INT((ROW()-14)/2),0)))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817" t="str">
        <f ca="1">IF(ISBLANK(OFFSET('9. METAS'!$M$20,INT((ROW()-13)/2),0)),"",OFFSET('9. METAS'!$M$20,INT((ROW()-13)/2),0))</f>
        <v/>
      </c>
      <c r="I211" s="744"/>
      <c r="J211" s="194" t="str">
        <f ca="1">IF(MOD(ROW()-13,2)=0,IF(ISBLANK(OFFSET('12. SEGUIMIENTO 2027'!$N$14,INT((ROW()-13)/2),0)),"",OFFSET('12. SEGUIMIENTO 2027'!$N$14,INT((ROW()-13)/2),0)),IF(ISBLANK(OFFSET('9. METAS'!$V$20,INT((ROW()-14)/2),0)),"",OFFSET('9. METAS'!$V$20,INT((ROW()-14)/2),0)))</f>
        <v/>
      </c>
      <c r="K211" s="195" t="str">
        <f ca="1">IF(MOD(ROW()-13,2)=0,IF(ISBLANK(OFFSET('12. SEGUIMIENTO 2027'!$O$14,INT((ROW()-13)/2),0)),"",OFFSET('12. SEGUIMIENTO 2027'!$O$14,INT((ROW()-13)/2),0)),IF(ISBLANK(OFFSET('9. METAS'!$W$20,INT((ROW()-14)/2),0)),"",OFFSET('9. METAS'!$W$20,INT((ROW()-14)/2),0)))</f>
        <v/>
      </c>
      <c r="L211" s="195" t="str">
        <f ca="1">IF(MOD(ROW()-13,2)=0,IF(ISBLANK(OFFSET('12. SEGUIMIENTO 2027'!$P$14,INT((ROW()-13)/2),0)),"",OFFSET('12. SEGUIMIENTO 2027'!$P$14,INT((ROW()-13)/2),0)),IF(ISBLANK(OFFSET('9. METAS'!$X$20,INT((ROW()-14)/2),0)),"",OFFSET('9. METAS'!$X$20,INT((ROW()-14)/2),0)))</f>
        <v/>
      </c>
      <c r="M211" s="196" t="str">
        <f ca="1">IF(MOD(ROW()-13,2)=0,IF(ISBLANK(OFFSET('12. SEGUIMIENTO 2027'!$Q$14,INT((ROW()-13)/2),0)),"",OFFSET('12. SEGUIMIENTO 2027'!$Q$14,INT((ROW()-13)/2),0)),IF(ISBLANK(OFFSET('9. METAS'!$Y$20,INT((ROW()-14)/2),0)),"",OFFSET('9. METAS'!$Y$20,INT((ROW()-14)/2),0)))</f>
        <v/>
      </c>
      <c r="N211" s="742" t="str">
        <f t="shared" ref="N211" ca="1" si="194">IFERROR(J211/J212,"ND")</f>
        <v>ND</v>
      </c>
      <c r="O211" s="738" t="str">
        <f t="shared" ref="O211" ca="1" si="195">IFERROR(((J211)/H211),"ND")</f>
        <v>ND</v>
      </c>
      <c r="P211" s="726"/>
    </row>
    <row r="212" spans="3:16">
      <c r="C212" s="760"/>
      <c r="D212" s="756"/>
      <c r="E212" s="756"/>
      <c r="F212" s="754"/>
      <c r="G212" s="751"/>
      <c r="H212" s="817"/>
      <c r="I212" s="745"/>
      <c r="J212" s="194" t="str">
        <f ca="1">IF(MOD(ROW()-13,2)=0,IF(ISBLANK(OFFSET('12. SEGUIMIENTO 2027'!$N$14,INT((ROW()-13)/2),0)),"",OFFSET('12. SEGUIMIENTO 2027'!$N$14,INT((ROW()-13)/2),0)),IF(ISBLANK(OFFSET('9. METAS'!$V$20,INT((ROW()-14)/2),0)),"",OFFSET('9. METAS'!$V$20,INT((ROW()-14)/2),0)))</f>
        <v/>
      </c>
      <c r="K212" s="195" t="str">
        <f ca="1">IF(MOD(ROW()-13,2)=0,IF(ISBLANK(OFFSET('12. SEGUIMIENTO 2027'!$O$14,INT((ROW()-13)/2),0)),"",OFFSET('12. SEGUIMIENTO 2027'!$O$14,INT((ROW()-13)/2),0)),IF(ISBLANK(OFFSET('9. METAS'!$W$20,INT((ROW()-14)/2),0)),"",OFFSET('9. METAS'!$W$20,INT((ROW()-14)/2),0)))</f>
        <v/>
      </c>
      <c r="L212" s="195" t="str">
        <f ca="1">IF(MOD(ROW()-13,2)=0,IF(ISBLANK(OFFSET('12. SEGUIMIENTO 2027'!$P$14,INT((ROW()-13)/2),0)),"",OFFSET('12. SEGUIMIENTO 2027'!$P$14,INT((ROW()-13)/2),0)),IF(ISBLANK(OFFSET('9. METAS'!$X$20,INT((ROW()-14)/2),0)),"",OFFSET('9. METAS'!$X$20,INT((ROW()-14)/2),0)))</f>
        <v/>
      </c>
      <c r="M212" s="196" t="str">
        <f ca="1">IF(MOD(ROW()-13,2)=0,IF(ISBLANK(OFFSET('12. SEGUIMIENTO 2027'!$Q$14,INT((ROW()-13)/2),0)),"",OFFSET('12. SEGUIMIENTO 2027'!$Q$14,INT((ROW()-13)/2),0)),IF(ISBLANK(OFFSET('9. METAS'!$Y$20,INT((ROW()-14)/2),0)),"",OFFSET('9. METAS'!$Y$20,INT((ROW()-14)/2),0)))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817" t="str">
        <f ca="1">IF(ISBLANK(OFFSET('9. METAS'!$M$20,INT((ROW()-13)/2),0)),"",OFFSET('9. METAS'!$M$20,INT((ROW()-13)/2),0))</f>
        <v/>
      </c>
      <c r="I213" s="744"/>
      <c r="J213" s="194" t="str">
        <f ca="1">IF(MOD(ROW()-13,2)=0,IF(ISBLANK(OFFSET('12. SEGUIMIENTO 2027'!$N$14,INT((ROW()-13)/2),0)),"",OFFSET('12. SEGUIMIENTO 2027'!$N$14,INT((ROW()-13)/2),0)),IF(ISBLANK(OFFSET('9. METAS'!$V$20,INT((ROW()-14)/2),0)),"",OFFSET('9. METAS'!$V$20,INT((ROW()-14)/2),0)))</f>
        <v/>
      </c>
      <c r="K213" s="195" t="str">
        <f ca="1">IF(MOD(ROW()-13,2)=0,IF(ISBLANK(OFFSET('12. SEGUIMIENTO 2027'!$O$14,INT((ROW()-13)/2),0)),"",OFFSET('12. SEGUIMIENTO 2027'!$O$14,INT((ROW()-13)/2),0)),IF(ISBLANK(OFFSET('9. METAS'!$W$20,INT((ROW()-14)/2),0)),"",OFFSET('9. METAS'!$W$20,INT((ROW()-14)/2),0)))</f>
        <v/>
      </c>
      <c r="L213" s="195" t="str">
        <f ca="1">IF(MOD(ROW()-13,2)=0,IF(ISBLANK(OFFSET('12. SEGUIMIENTO 2027'!$P$14,INT((ROW()-13)/2),0)),"",OFFSET('12. SEGUIMIENTO 2027'!$P$14,INT((ROW()-13)/2),0)),IF(ISBLANK(OFFSET('9. METAS'!$X$20,INT((ROW()-14)/2),0)),"",OFFSET('9. METAS'!$X$20,INT((ROW()-14)/2),0)))</f>
        <v/>
      </c>
      <c r="M213" s="196" t="str">
        <f ca="1">IF(MOD(ROW()-13,2)=0,IF(ISBLANK(OFFSET('12. SEGUIMIENTO 2027'!$Q$14,INT((ROW()-13)/2),0)),"",OFFSET('12. SEGUIMIENTO 2027'!$Q$14,INT((ROW()-13)/2),0)),IF(ISBLANK(OFFSET('9. METAS'!$Y$20,INT((ROW()-14)/2),0)),"",OFFSET('9. METAS'!$Y$20,INT((ROW()-14)/2),0)))</f>
        <v/>
      </c>
      <c r="N213" s="742" t="str">
        <f t="shared" ref="N213" ca="1" si="196">IFERROR(J213/J214,"ND")</f>
        <v>ND</v>
      </c>
      <c r="O213" s="738" t="str">
        <f t="shared" ref="O213" ca="1" si="197">IFERROR(((J213)/H213),"ND")</f>
        <v>ND</v>
      </c>
      <c r="P213" s="726"/>
    </row>
    <row r="214" spans="3:16">
      <c r="C214" s="760"/>
      <c r="D214" s="756"/>
      <c r="E214" s="756"/>
      <c r="F214" s="754"/>
      <c r="G214" s="751"/>
      <c r="H214" s="817"/>
      <c r="I214" s="745"/>
      <c r="J214" s="194" t="str">
        <f ca="1">IF(MOD(ROW()-13,2)=0,IF(ISBLANK(OFFSET('12. SEGUIMIENTO 2027'!$N$14,INT((ROW()-13)/2),0)),"",OFFSET('12. SEGUIMIENTO 2027'!$N$14,INT((ROW()-13)/2),0)),IF(ISBLANK(OFFSET('9. METAS'!$V$20,INT((ROW()-14)/2),0)),"",OFFSET('9. METAS'!$V$20,INT((ROW()-14)/2),0)))</f>
        <v/>
      </c>
      <c r="K214" s="195" t="str">
        <f ca="1">IF(MOD(ROW()-13,2)=0,IF(ISBLANK(OFFSET('12. SEGUIMIENTO 2027'!$O$14,INT((ROW()-13)/2),0)),"",OFFSET('12. SEGUIMIENTO 2027'!$O$14,INT((ROW()-13)/2),0)),IF(ISBLANK(OFFSET('9. METAS'!$W$20,INT((ROW()-14)/2),0)),"",OFFSET('9. METAS'!$W$20,INT((ROW()-14)/2),0)))</f>
        <v/>
      </c>
      <c r="L214" s="195" t="str">
        <f ca="1">IF(MOD(ROW()-13,2)=0,IF(ISBLANK(OFFSET('12. SEGUIMIENTO 2027'!$P$14,INT((ROW()-13)/2),0)),"",OFFSET('12. SEGUIMIENTO 2027'!$P$14,INT((ROW()-13)/2),0)),IF(ISBLANK(OFFSET('9. METAS'!$X$20,INT((ROW()-14)/2),0)),"",OFFSET('9. METAS'!$X$20,INT((ROW()-14)/2),0)))</f>
        <v/>
      </c>
      <c r="M214" s="196" t="str">
        <f ca="1">IF(MOD(ROW()-13,2)=0,IF(ISBLANK(OFFSET('12. SEGUIMIENTO 2027'!$Q$14,INT((ROW()-13)/2),0)),"",OFFSET('12. SEGUIMIENTO 2027'!$Q$14,INT((ROW()-13)/2),0)),IF(ISBLANK(OFFSET('9. METAS'!$Y$20,INT((ROW()-14)/2),0)),"",OFFSET('9. METAS'!$Y$20,INT((ROW()-14)/2),0)))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817" t="str">
        <f ca="1">IF(ISBLANK(OFFSET('9. METAS'!$M$20,INT((ROW()-13)/2),0)),"",OFFSET('9. METAS'!$M$20,INT((ROW()-13)/2),0))</f>
        <v/>
      </c>
      <c r="I215" s="744"/>
      <c r="J215" s="194" t="str">
        <f ca="1">IF(MOD(ROW()-13,2)=0,IF(ISBLANK(OFFSET('12. SEGUIMIENTO 2027'!$N$14,INT((ROW()-13)/2),0)),"",OFFSET('12. SEGUIMIENTO 2027'!$N$14,INT((ROW()-13)/2),0)),IF(ISBLANK(OFFSET('9. METAS'!$V$20,INT((ROW()-14)/2),0)),"",OFFSET('9. METAS'!$V$20,INT((ROW()-14)/2),0)))</f>
        <v/>
      </c>
      <c r="K215" s="195" t="str">
        <f ca="1">IF(MOD(ROW()-13,2)=0,IF(ISBLANK(OFFSET('12. SEGUIMIENTO 2027'!$O$14,INT((ROW()-13)/2),0)),"",OFFSET('12. SEGUIMIENTO 2027'!$O$14,INT((ROW()-13)/2),0)),IF(ISBLANK(OFFSET('9. METAS'!$W$20,INT((ROW()-14)/2),0)),"",OFFSET('9. METAS'!$W$20,INT((ROW()-14)/2),0)))</f>
        <v/>
      </c>
      <c r="L215" s="195" t="str">
        <f ca="1">IF(MOD(ROW()-13,2)=0,IF(ISBLANK(OFFSET('12. SEGUIMIENTO 2027'!$P$14,INT((ROW()-13)/2),0)),"",OFFSET('12. SEGUIMIENTO 2027'!$P$14,INT((ROW()-13)/2),0)),IF(ISBLANK(OFFSET('9. METAS'!$X$20,INT((ROW()-14)/2),0)),"",OFFSET('9. METAS'!$X$20,INT((ROW()-14)/2),0)))</f>
        <v/>
      </c>
      <c r="M215" s="196" t="str">
        <f ca="1">IF(MOD(ROW()-13,2)=0,IF(ISBLANK(OFFSET('12. SEGUIMIENTO 2027'!$Q$14,INT((ROW()-13)/2),0)),"",OFFSET('12. SEGUIMIENTO 2027'!$Q$14,INT((ROW()-13)/2),0)),IF(ISBLANK(OFFSET('9. METAS'!$Y$20,INT((ROW()-14)/2),0)),"",OFFSET('9. METAS'!$Y$20,INT((ROW()-14)/2),0)))</f>
        <v/>
      </c>
      <c r="N215" s="742" t="str">
        <f t="shared" ref="N215" ca="1" si="198">IFERROR(J215/J216,"ND")</f>
        <v>ND</v>
      </c>
      <c r="O215" s="738" t="str">
        <f t="shared" ref="O215" ca="1" si="199">IFERROR(((J215)/H215),"ND")</f>
        <v>ND</v>
      </c>
      <c r="P215" s="726"/>
    </row>
    <row r="216" spans="3:16">
      <c r="C216" s="760"/>
      <c r="D216" s="756"/>
      <c r="E216" s="756"/>
      <c r="F216" s="754"/>
      <c r="G216" s="751"/>
      <c r="H216" s="817"/>
      <c r="I216" s="745"/>
      <c r="J216" s="194" t="str">
        <f ca="1">IF(MOD(ROW()-13,2)=0,IF(ISBLANK(OFFSET('12. SEGUIMIENTO 2027'!$N$14,INT((ROW()-13)/2),0)),"",OFFSET('12. SEGUIMIENTO 2027'!$N$14,INT((ROW()-13)/2),0)),IF(ISBLANK(OFFSET('9. METAS'!$V$20,INT((ROW()-14)/2),0)),"",OFFSET('9. METAS'!$V$20,INT((ROW()-14)/2),0)))</f>
        <v/>
      </c>
      <c r="K216" s="195" t="str">
        <f ca="1">IF(MOD(ROW()-13,2)=0,IF(ISBLANK(OFFSET('12. SEGUIMIENTO 2027'!$O$14,INT((ROW()-13)/2),0)),"",OFFSET('12. SEGUIMIENTO 2027'!$O$14,INT((ROW()-13)/2),0)),IF(ISBLANK(OFFSET('9. METAS'!$W$20,INT((ROW()-14)/2),0)),"",OFFSET('9. METAS'!$W$20,INT((ROW()-14)/2),0)))</f>
        <v/>
      </c>
      <c r="L216" s="195" t="str">
        <f ca="1">IF(MOD(ROW()-13,2)=0,IF(ISBLANK(OFFSET('12. SEGUIMIENTO 2027'!$P$14,INT((ROW()-13)/2),0)),"",OFFSET('12. SEGUIMIENTO 2027'!$P$14,INT((ROW()-13)/2),0)),IF(ISBLANK(OFFSET('9. METAS'!$X$20,INT((ROW()-14)/2),0)),"",OFFSET('9. METAS'!$X$20,INT((ROW()-14)/2),0)))</f>
        <v/>
      </c>
      <c r="M216" s="196" t="str">
        <f ca="1">IF(MOD(ROW()-13,2)=0,IF(ISBLANK(OFFSET('12. SEGUIMIENTO 2027'!$Q$14,INT((ROW()-13)/2),0)),"",OFFSET('12. SEGUIMIENTO 2027'!$Q$14,INT((ROW()-13)/2),0)),IF(ISBLANK(OFFSET('9. METAS'!$Y$20,INT((ROW()-14)/2),0)),"",OFFSET('9. METAS'!$Y$20,INT((ROW()-14)/2),0)))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817" t="str">
        <f ca="1">IF(ISBLANK(OFFSET('9. METAS'!$M$20,INT((ROW()-13)/2),0)),"",OFFSET('9. METAS'!$M$20,INT((ROW()-13)/2),0))</f>
        <v/>
      </c>
      <c r="I217" s="744"/>
      <c r="J217" s="194" t="str">
        <f ca="1">IF(MOD(ROW()-13,2)=0,IF(ISBLANK(OFFSET('12. SEGUIMIENTO 2027'!$N$14,INT((ROW()-13)/2),0)),"",OFFSET('12. SEGUIMIENTO 2027'!$N$14,INT((ROW()-13)/2),0)),IF(ISBLANK(OFFSET('9. METAS'!$V$20,INT((ROW()-14)/2),0)),"",OFFSET('9. METAS'!$V$20,INT((ROW()-14)/2),0)))</f>
        <v/>
      </c>
      <c r="K217" s="195" t="str">
        <f ca="1">IF(MOD(ROW()-13,2)=0,IF(ISBLANK(OFFSET('12. SEGUIMIENTO 2027'!$O$14,INT((ROW()-13)/2),0)),"",OFFSET('12. SEGUIMIENTO 2027'!$O$14,INT((ROW()-13)/2),0)),IF(ISBLANK(OFFSET('9. METAS'!$W$20,INT((ROW()-14)/2),0)),"",OFFSET('9. METAS'!$W$20,INT((ROW()-14)/2),0)))</f>
        <v/>
      </c>
      <c r="L217" s="195" t="str">
        <f ca="1">IF(MOD(ROW()-13,2)=0,IF(ISBLANK(OFFSET('12. SEGUIMIENTO 2027'!$P$14,INT((ROW()-13)/2),0)),"",OFFSET('12. SEGUIMIENTO 2027'!$P$14,INT((ROW()-13)/2),0)),IF(ISBLANK(OFFSET('9. METAS'!$X$20,INT((ROW()-14)/2),0)),"",OFFSET('9. METAS'!$X$20,INT((ROW()-14)/2),0)))</f>
        <v/>
      </c>
      <c r="M217" s="196" t="str">
        <f ca="1">IF(MOD(ROW()-13,2)=0,IF(ISBLANK(OFFSET('12. SEGUIMIENTO 2027'!$Q$14,INT((ROW()-13)/2),0)),"",OFFSET('12. SEGUIMIENTO 2027'!$Q$14,INT((ROW()-13)/2),0)),IF(ISBLANK(OFFSET('9. METAS'!$Y$20,INT((ROW()-14)/2),0)),"",OFFSET('9. METAS'!$Y$20,INT((ROW()-14)/2),0)))</f>
        <v/>
      </c>
      <c r="N217" s="742" t="str">
        <f t="shared" ref="N217" ca="1" si="200">IFERROR(J217/J218,"ND")</f>
        <v>ND</v>
      </c>
      <c r="O217" s="738" t="str">
        <f t="shared" ref="O217" ca="1" si="201">IFERROR(((J217)/H217),"ND")</f>
        <v>ND</v>
      </c>
      <c r="P217" s="726"/>
    </row>
    <row r="218" spans="3:16">
      <c r="C218" s="760"/>
      <c r="D218" s="756"/>
      <c r="E218" s="756"/>
      <c r="F218" s="754"/>
      <c r="G218" s="751"/>
      <c r="H218" s="817"/>
      <c r="I218" s="745"/>
      <c r="J218" s="194" t="str">
        <f ca="1">IF(MOD(ROW()-13,2)=0,IF(ISBLANK(OFFSET('12. SEGUIMIENTO 2027'!$N$14,INT((ROW()-13)/2),0)),"",OFFSET('12. SEGUIMIENTO 2027'!$N$14,INT((ROW()-13)/2),0)),IF(ISBLANK(OFFSET('9. METAS'!$V$20,INT((ROW()-14)/2),0)),"",OFFSET('9. METAS'!$V$20,INT((ROW()-14)/2),0)))</f>
        <v/>
      </c>
      <c r="K218" s="195" t="str">
        <f ca="1">IF(MOD(ROW()-13,2)=0,IF(ISBLANK(OFFSET('12. SEGUIMIENTO 2027'!$O$14,INT((ROW()-13)/2),0)),"",OFFSET('12. SEGUIMIENTO 2027'!$O$14,INT((ROW()-13)/2),0)),IF(ISBLANK(OFFSET('9. METAS'!$W$20,INT((ROW()-14)/2),0)),"",OFFSET('9. METAS'!$W$20,INT((ROW()-14)/2),0)))</f>
        <v/>
      </c>
      <c r="L218" s="195" t="str">
        <f ca="1">IF(MOD(ROW()-13,2)=0,IF(ISBLANK(OFFSET('12. SEGUIMIENTO 2027'!$P$14,INT((ROW()-13)/2),0)),"",OFFSET('12. SEGUIMIENTO 2027'!$P$14,INT((ROW()-13)/2),0)),IF(ISBLANK(OFFSET('9. METAS'!$X$20,INT((ROW()-14)/2),0)),"",OFFSET('9. METAS'!$X$20,INT((ROW()-14)/2),0)))</f>
        <v/>
      </c>
      <c r="M218" s="196" t="str">
        <f ca="1">IF(MOD(ROW()-13,2)=0,IF(ISBLANK(OFFSET('12. SEGUIMIENTO 2027'!$Q$14,INT((ROW()-13)/2),0)),"",OFFSET('12. SEGUIMIENTO 2027'!$Q$14,INT((ROW()-13)/2),0)),IF(ISBLANK(OFFSET('9. METAS'!$Y$20,INT((ROW()-14)/2),0)),"",OFFSET('9. METAS'!$Y$20,INT((ROW()-14)/2),0)))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817" t="str">
        <f ca="1">IF(ISBLANK(OFFSET('9. METAS'!$M$20,INT((ROW()-13)/2),0)),"",OFFSET('9. METAS'!$M$20,INT((ROW()-13)/2),0))</f>
        <v/>
      </c>
      <c r="I219" s="744"/>
      <c r="J219" s="194" t="str">
        <f ca="1">IF(MOD(ROW()-13,2)=0,IF(ISBLANK(OFFSET('12. SEGUIMIENTO 2027'!$N$14,INT((ROW()-13)/2),0)),"",OFFSET('12. SEGUIMIENTO 2027'!$N$14,INT((ROW()-13)/2),0)),IF(ISBLANK(OFFSET('9. METAS'!$V$20,INT((ROW()-14)/2),0)),"",OFFSET('9. METAS'!$V$20,INT((ROW()-14)/2),0)))</f>
        <v/>
      </c>
      <c r="K219" s="195" t="str">
        <f ca="1">IF(MOD(ROW()-13,2)=0,IF(ISBLANK(OFFSET('12. SEGUIMIENTO 2027'!$O$14,INT((ROW()-13)/2),0)),"",OFFSET('12. SEGUIMIENTO 2027'!$O$14,INT((ROW()-13)/2),0)),IF(ISBLANK(OFFSET('9. METAS'!$W$20,INT((ROW()-14)/2),0)),"",OFFSET('9. METAS'!$W$20,INT((ROW()-14)/2),0)))</f>
        <v/>
      </c>
      <c r="L219" s="195" t="str">
        <f ca="1">IF(MOD(ROW()-13,2)=0,IF(ISBLANK(OFFSET('12. SEGUIMIENTO 2027'!$P$14,INT((ROW()-13)/2),0)),"",OFFSET('12. SEGUIMIENTO 2027'!$P$14,INT((ROW()-13)/2),0)),IF(ISBLANK(OFFSET('9. METAS'!$X$20,INT((ROW()-14)/2),0)),"",OFFSET('9. METAS'!$X$20,INT((ROW()-14)/2),0)))</f>
        <v/>
      </c>
      <c r="M219" s="196" t="str">
        <f ca="1">IF(MOD(ROW()-13,2)=0,IF(ISBLANK(OFFSET('12. SEGUIMIENTO 2027'!$Q$14,INT((ROW()-13)/2),0)),"",OFFSET('12. SEGUIMIENTO 2027'!$Q$14,INT((ROW()-13)/2),0)),IF(ISBLANK(OFFSET('9. METAS'!$Y$20,INT((ROW()-14)/2),0)),"",OFFSET('9. METAS'!$Y$20,INT((ROW()-14)/2),0)))</f>
        <v/>
      </c>
      <c r="N219" s="742" t="str">
        <f t="shared" ref="N219" ca="1" si="202">IFERROR(J219/J220,"ND")</f>
        <v>ND</v>
      </c>
      <c r="O219" s="738" t="str">
        <f t="shared" ref="O219" ca="1" si="203">IFERROR(((J219)/H219),"ND")</f>
        <v>ND</v>
      </c>
      <c r="P219" s="726"/>
    </row>
    <row r="220" spans="3:16">
      <c r="C220" s="760"/>
      <c r="D220" s="756"/>
      <c r="E220" s="756"/>
      <c r="F220" s="754"/>
      <c r="G220" s="751"/>
      <c r="H220" s="817"/>
      <c r="I220" s="745"/>
      <c r="J220" s="194" t="str">
        <f ca="1">IF(MOD(ROW()-13,2)=0,IF(ISBLANK(OFFSET('12. SEGUIMIENTO 2027'!$N$14,INT((ROW()-13)/2),0)),"",OFFSET('12. SEGUIMIENTO 2027'!$N$14,INT((ROW()-13)/2),0)),IF(ISBLANK(OFFSET('9. METAS'!$V$20,INT((ROW()-14)/2),0)),"",OFFSET('9. METAS'!$V$20,INT((ROW()-14)/2),0)))</f>
        <v/>
      </c>
      <c r="K220" s="195" t="str">
        <f ca="1">IF(MOD(ROW()-13,2)=0,IF(ISBLANK(OFFSET('12. SEGUIMIENTO 2027'!$O$14,INT((ROW()-13)/2),0)),"",OFFSET('12. SEGUIMIENTO 2027'!$O$14,INT((ROW()-13)/2),0)),IF(ISBLANK(OFFSET('9. METAS'!$W$20,INT((ROW()-14)/2),0)),"",OFFSET('9. METAS'!$W$20,INT((ROW()-14)/2),0)))</f>
        <v/>
      </c>
      <c r="L220" s="195" t="str">
        <f ca="1">IF(MOD(ROW()-13,2)=0,IF(ISBLANK(OFFSET('12. SEGUIMIENTO 2027'!$P$14,INT((ROW()-13)/2),0)),"",OFFSET('12. SEGUIMIENTO 2027'!$P$14,INT((ROW()-13)/2),0)),IF(ISBLANK(OFFSET('9. METAS'!$X$20,INT((ROW()-14)/2),0)),"",OFFSET('9. METAS'!$X$20,INT((ROW()-14)/2),0)))</f>
        <v/>
      </c>
      <c r="M220" s="196" t="str">
        <f ca="1">IF(MOD(ROW()-13,2)=0,IF(ISBLANK(OFFSET('12. SEGUIMIENTO 2027'!$Q$14,INT((ROW()-13)/2),0)),"",OFFSET('12. SEGUIMIENTO 2027'!$Q$14,INT((ROW()-13)/2),0)),IF(ISBLANK(OFFSET('9. METAS'!$Y$20,INT((ROW()-14)/2),0)),"",OFFSET('9. METAS'!$Y$20,INT((ROW()-14)/2),0)))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817" t="str">
        <f ca="1">IF(ISBLANK(OFFSET('9. METAS'!$M$20,INT((ROW()-13)/2),0)),"",OFFSET('9. METAS'!$M$20,INT((ROW()-13)/2),0))</f>
        <v/>
      </c>
      <c r="I221" s="744"/>
      <c r="J221" s="194" t="str">
        <f ca="1">IF(MOD(ROW()-13,2)=0,IF(ISBLANK(OFFSET('12. SEGUIMIENTO 2027'!$N$14,INT((ROW()-13)/2),0)),"",OFFSET('12. SEGUIMIENTO 2027'!$N$14,INT((ROW()-13)/2),0)),IF(ISBLANK(OFFSET('9. METAS'!$V$20,INT((ROW()-14)/2),0)),"",OFFSET('9. METAS'!$V$20,INT((ROW()-14)/2),0)))</f>
        <v/>
      </c>
      <c r="K221" s="195" t="str">
        <f ca="1">IF(MOD(ROW()-13,2)=0,IF(ISBLANK(OFFSET('12. SEGUIMIENTO 2027'!$O$14,INT((ROW()-13)/2),0)),"",OFFSET('12. SEGUIMIENTO 2027'!$O$14,INT((ROW()-13)/2),0)),IF(ISBLANK(OFFSET('9. METAS'!$W$20,INT((ROW()-14)/2),0)),"",OFFSET('9. METAS'!$W$20,INT((ROW()-14)/2),0)))</f>
        <v/>
      </c>
      <c r="L221" s="195" t="str">
        <f ca="1">IF(MOD(ROW()-13,2)=0,IF(ISBLANK(OFFSET('12. SEGUIMIENTO 2027'!$P$14,INT((ROW()-13)/2),0)),"",OFFSET('12. SEGUIMIENTO 2027'!$P$14,INT((ROW()-13)/2),0)),IF(ISBLANK(OFFSET('9. METAS'!$X$20,INT((ROW()-14)/2),0)),"",OFFSET('9. METAS'!$X$20,INT((ROW()-14)/2),0)))</f>
        <v/>
      </c>
      <c r="M221" s="196" t="str">
        <f ca="1">IF(MOD(ROW()-13,2)=0,IF(ISBLANK(OFFSET('12. SEGUIMIENTO 2027'!$Q$14,INT((ROW()-13)/2),0)),"",OFFSET('12. SEGUIMIENTO 2027'!$Q$14,INT((ROW()-13)/2),0)),IF(ISBLANK(OFFSET('9. METAS'!$Y$20,INT((ROW()-14)/2),0)),"",OFFSET('9. METAS'!$Y$20,INT((ROW()-14)/2),0)))</f>
        <v/>
      </c>
      <c r="N221" s="742" t="str">
        <f t="shared" ref="N221" ca="1" si="204">IFERROR(J221/J222,"ND")</f>
        <v>ND</v>
      </c>
      <c r="O221" s="738" t="str">
        <f t="shared" ref="O221" ca="1" si="205">IFERROR(((J221)/H221),"ND")</f>
        <v>ND</v>
      </c>
      <c r="P221" s="726"/>
    </row>
    <row r="222" spans="3:16">
      <c r="C222" s="760"/>
      <c r="D222" s="756"/>
      <c r="E222" s="756"/>
      <c r="F222" s="754"/>
      <c r="G222" s="751"/>
      <c r="H222" s="817"/>
      <c r="I222" s="745"/>
      <c r="J222" s="194" t="str">
        <f ca="1">IF(MOD(ROW()-13,2)=0,IF(ISBLANK(OFFSET('12. SEGUIMIENTO 2027'!$N$14,INT((ROW()-13)/2),0)),"",OFFSET('12. SEGUIMIENTO 2027'!$N$14,INT((ROW()-13)/2),0)),IF(ISBLANK(OFFSET('9. METAS'!$V$20,INT((ROW()-14)/2),0)),"",OFFSET('9. METAS'!$V$20,INT((ROW()-14)/2),0)))</f>
        <v/>
      </c>
      <c r="K222" s="195" t="str">
        <f ca="1">IF(MOD(ROW()-13,2)=0,IF(ISBLANK(OFFSET('12. SEGUIMIENTO 2027'!$O$14,INT((ROW()-13)/2),0)),"",OFFSET('12. SEGUIMIENTO 2027'!$O$14,INT((ROW()-13)/2),0)),IF(ISBLANK(OFFSET('9. METAS'!$W$20,INT((ROW()-14)/2),0)),"",OFFSET('9. METAS'!$W$20,INT((ROW()-14)/2),0)))</f>
        <v/>
      </c>
      <c r="L222" s="195" t="str">
        <f ca="1">IF(MOD(ROW()-13,2)=0,IF(ISBLANK(OFFSET('12. SEGUIMIENTO 2027'!$P$14,INT((ROW()-13)/2),0)),"",OFFSET('12. SEGUIMIENTO 2027'!$P$14,INT((ROW()-13)/2),0)),IF(ISBLANK(OFFSET('9. METAS'!$X$20,INT((ROW()-14)/2),0)),"",OFFSET('9. METAS'!$X$20,INT((ROW()-14)/2),0)))</f>
        <v/>
      </c>
      <c r="M222" s="196" t="str">
        <f ca="1">IF(MOD(ROW()-13,2)=0,IF(ISBLANK(OFFSET('12. SEGUIMIENTO 2027'!$Q$14,INT((ROW()-13)/2),0)),"",OFFSET('12. SEGUIMIENTO 2027'!$Q$14,INT((ROW()-13)/2),0)),IF(ISBLANK(OFFSET('9. METAS'!$Y$20,INT((ROW()-14)/2),0)),"",OFFSET('9. METAS'!$Y$20,INT((ROW()-14)/2),0)))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817" t="str">
        <f ca="1">IF(ISBLANK(OFFSET('9. METAS'!$M$20,INT((ROW()-13)/2),0)),"",OFFSET('9. METAS'!$M$20,INT((ROW()-13)/2),0))</f>
        <v/>
      </c>
      <c r="I223" s="744"/>
      <c r="J223" s="194" t="str">
        <f ca="1">IF(MOD(ROW()-13,2)=0,IF(ISBLANK(OFFSET('12. SEGUIMIENTO 2027'!$N$14,INT((ROW()-13)/2),0)),"",OFFSET('12. SEGUIMIENTO 2027'!$N$14,INT((ROW()-13)/2),0)),IF(ISBLANK(OFFSET('9. METAS'!$V$20,INT((ROW()-14)/2),0)),"",OFFSET('9. METAS'!$V$20,INT((ROW()-14)/2),0)))</f>
        <v/>
      </c>
      <c r="K223" s="195" t="str">
        <f ca="1">IF(MOD(ROW()-13,2)=0,IF(ISBLANK(OFFSET('12. SEGUIMIENTO 2027'!$O$14,INT((ROW()-13)/2),0)),"",OFFSET('12. SEGUIMIENTO 2027'!$O$14,INT((ROW()-13)/2),0)),IF(ISBLANK(OFFSET('9. METAS'!$W$20,INT((ROW()-14)/2),0)),"",OFFSET('9. METAS'!$W$20,INT((ROW()-14)/2),0)))</f>
        <v/>
      </c>
      <c r="L223" s="195" t="str">
        <f ca="1">IF(MOD(ROW()-13,2)=0,IF(ISBLANK(OFFSET('12. SEGUIMIENTO 2027'!$P$14,INT((ROW()-13)/2),0)),"",OFFSET('12. SEGUIMIENTO 2027'!$P$14,INT((ROW()-13)/2),0)),IF(ISBLANK(OFFSET('9. METAS'!$X$20,INT((ROW()-14)/2),0)),"",OFFSET('9. METAS'!$X$20,INT((ROW()-14)/2),0)))</f>
        <v/>
      </c>
      <c r="M223" s="196" t="str">
        <f ca="1">IF(MOD(ROW()-13,2)=0,IF(ISBLANK(OFFSET('12. SEGUIMIENTO 2027'!$Q$14,INT((ROW()-13)/2),0)),"",OFFSET('12. SEGUIMIENTO 2027'!$Q$14,INT((ROW()-13)/2),0)),IF(ISBLANK(OFFSET('9. METAS'!$Y$20,INT((ROW()-14)/2),0)),"",OFFSET('9. METAS'!$Y$20,INT((ROW()-14)/2),0)))</f>
        <v/>
      </c>
      <c r="N223" s="742" t="str">
        <f t="shared" ref="N223" ca="1" si="206">IFERROR(J223/J224,"ND")</f>
        <v>ND</v>
      </c>
      <c r="O223" s="738" t="str">
        <f t="shared" ref="O223" ca="1" si="207">IFERROR(((J223)/H223),"ND")</f>
        <v>ND</v>
      </c>
      <c r="P223" s="726"/>
    </row>
    <row r="224" spans="3:16">
      <c r="C224" s="760"/>
      <c r="D224" s="756"/>
      <c r="E224" s="756"/>
      <c r="F224" s="754"/>
      <c r="G224" s="751"/>
      <c r="H224" s="817"/>
      <c r="I224" s="745"/>
      <c r="J224" s="194" t="str">
        <f ca="1">IF(MOD(ROW()-13,2)=0,IF(ISBLANK(OFFSET('12. SEGUIMIENTO 2027'!$N$14,INT((ROW()-13)/2),0)),"",OFFSET('12. SEGUIMIENTO 2027'!$N$14,INT((ROW()-13)/2),0)),IF(ISBLANK(OFFSET('9. METAS'!$V$20,INT((ROW()-14)/2),0)),"",OFFSET('9. METAS'!$V$20,INT((ROW()-14)/2),0)))</f>
        <v/>
      </c>
      <c r="K224" s="195" t="str">
        <f ca="1">IF(MOD(ROW()-13,2)=0,IF(ISBLANK(OFFSET('12. SEGUIMIENTO 2027'!$O$14,INT((ROW()-13)/2),0)),"",OFFSET('12. SEGUIMIENTO 2027'!$O$14,INT((ROW()-13)/2),0)),IF(ISBLANK(OFFSET('9. METAS'!$W$20,INT((ROW()-14)/2),0)),"",OFFSET('9. METAS'!$W$20,INT((ROW()-14)/2),0)))</f>
        <v/>
      </c>
      <c r="L224" s="195" t="str">
        <f ca="1">IF(MOD(ROW()-13,2)=0,IF(ISBLANK(OFFSET('12. SEGUIMIENTO 2027'!$P$14,INT((ROW()-13)/2),0)),"",OFFSET('12. SEGUIMIENTO 2027'!$P$14,INT((ROW()-13)/2),0)),IF(ISBLANK(OFFSET('9. METAS'!$X$20,INT((ROW()-14)/2),0)),"",OFFSET('9. METAS'!$X$20,INT((ROW()-14)/2),0)))</f>
        <v/>
      </c>
      <c r="M224" s="196" t="str">
        <f ca="1">IF(MOD(ROW()-13,2)=0,IF(ISBLANK(OFFSET('12. SEGUIMIENTO 2027'!$Q$14,INT((ROW()-13)/2),0)),"",OFFSET('12. SEGUIMIENTO 2027'!$Q$14,INT((ROW()-13)/2),0)),IF(ISBLANK(OFFSET('9. METAS'!$Y$20,INT((ROW()-14)/2),0)),"",OFFSET('9. METAS'!$Y$20,INT((ROW()-14)/2),0)))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817" t="str">
        <f ca="1">IF(ISBLANK(OFFSET('9. METAS'!$M$20,INT((ROW()-13)/2),0)),"",OFFSET('9. METAS'!$M$20,INT((ROW()-13)/2),0))</f>
        <v/>
      </c>
      <c r="I225" s="744"/>
      <c r="J225" s="194" t="str">
        <f ca="1">IF(MOD(ROW()-13,2)=0,IF(ISBLANK(OFFSET('12. SEGUIMIENTO 2027'!$N$14,INT((ROW()-13)/2),0)),"",OFFSET('12. SEGUIMIENTO 2027'!$N$14,INT((ROW()-13)/2),0)),IF(ISBLANK(OFFSET('9. METAS'!$V$20,INT((ROW()-14)/2),0)),"",OFFSET('9. METAS'!$V$20,INT((ROW()-14)/2),0)))</f>
        <v/>
      </c>
      <c r="K225" s="195" t="str">
        <f ca="1">IF(MOD(ROW()-13,2)=0,IF(ISBLANK(OFFSET('12. SEGUIMIENTO 2027'!$O$14,INT((ROW()-13)/2),0)),"",OFFSET('12. SEGUIMIENTO 2027'!$O$14,INT((ROW()-13)/2),0)),IF(ISBLANK(OFFSET('9. METAS'!$W$20,INT((ROW()-14)/2),0)),"",OFFSET('9. METAS'!$W$20,INT((ROW()-14)/2),0)))</f>
        <v/>
      </c>
      <c r="L225" s="195" t="str">
        <f ca="1">IF(MOD(ROW()-13,2)=0,IF(ISBLANK(OFFSET('12. SEGUIMIENTO 2027'!$P$14,INT((ROW()-13)/2),0)),"",OFFSET('12. SEGUIMIENTO 2027'!$P$14,INT((ROW()-13)/2),0)),IF(ISBLANK(OFFSET('9. METAS'!$X$20,INT((ROW()-14)/2),0)),"",OFFSET('9. METAS'!$X$20,INT((ROW()-14)/2),0)))</f>
        <v/>
      </c>
      <c r="M225" s="196" t="str">
        <f ca="1">IF(MOD(ROW()-13,2)=0,IF(ISBLANK(OFFSET('12. SEGUIMIENTO 2027'!$Q$14,INT((ROW()-13)/2),0)),"",OFFSET('12. SEGUIMIENTO 2027'!$Q$14,INT((ROW()-13)/2),0)),IF(ISBLANK(OFFSET('9. METAS'!$Y$20,INT((ROW()-14)/2),0)),"",OFFSET('9. METAS'!$Y$20,INT((ROW()-14)/2),0)))</f>
        <v/>
      </c>
      <c r="N225" s="742" t="str">
        <f t="shared" ref="N225" ca="1" si="208">IFERROR(J225/J226,"ND")</f>
        <v>ND</v>
      </c>
      <c r="O225" s="738" t="str">
        <f t="shared" ref="O225" ca="1" si="209">IFERROR(((J225)/H225),"ND")</f>
        <v>ND</v>
      </c>
      <c r="P225" s="726"/>
    </row>
    <row r="226" spans="3:16">
      <c r="C226" s="760"/>
      <c r="D226" s="756"/>
      <c r="E226" s="756"/>
      <c r="F226" s="754"/>
      <c r="G226" s="751"/>
      <c r="H226" s="817"/>
      <c r="I226" s="745"/>
      <c r="J226" s="194" t="str">
        <f ca="1">IF(MOD(ROW()-13,2)=0,IF(ISBLANK(OFFSET('12. SEGUIMIENTO 2027'!$N$14,INT((ROW()-13)/2),0)),"",OFFSET('12. SEGUIMIENTO 2027'!$N$14,INT((ROW()-13)/2),0)),IF(ISBLANK(OFFSET('9. METAS'!$V$20,INT((ROW()-14)/2),0)),"",OFFSET('9. METAS'!$V$20,INT((ROW()-14)/2),0)))</f>
        <v/>
      </c>
      <c r="K226" s="195" t="str">
        <f ca="1">IF(MOD(ROW()-13,2)=0,IF(ISBLANK(OFFSET('12. SEGUIMIENTO 2027'!$O$14,INT((ROW()-13)/2),0)),"",OFFSET('12. SEGUIMIENTO 2027'!$O$14,INT((ROW()-13)/2),0)),IF(ISBLANK(OFFSET('9. METAS'!$W$20,INT((ROW()-14)/2),0)),"",OFFSET('9. METAS'!$W$20,INT((ROW()-14)/2),0)))</f>
        <v/>
      </c>
      <c r="L226" s="195" t="str">
        <f ca="1">IF(MOD(ROW()-13,2)=0,IF(ISBLANK(OFFSET('12. SEGUIMIENTO 2027'!$P$14,INT((ROW()-13)/2),0)),"",OFFSET('12. SEGUIMIENTO 2027'!$P$14,INT((ROW()-13)/2),0)),IF(ISBLANK(OFFSET('9. METAS'!$X$20,INT((ROW()-14)/2),0)),"",OFFSET('9. METAS'!$X$20,INT((ROW()-14)/2),0)))</f>
        <v/>
      </c>
      <c r="M226" s="196" t="str">
        <f ca="1">IF(MOD(ROW()-13,2)=0,IF(ISBLANK(OFFSET('12. SEGUIMIENTO 2027'!$Q$14,INT((ROW()-13)/2),0)),"",OFFSET('12. SEGUIMIENTO 2027'!$Q$14,INT((ROW()-13)/2),0)),IF(ISBLANK(OFFSET('9. METAS'!$Y$20,INT((ROW()-14)/2),0)),"",OFFSET('9. METAS'!$Y$20,INT((ROW()-14)/2),0)))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817" t="str">
        <f ca="1">IF(ISBLANK(OFFSET('9. METAS'!$M$20,INT((ROW()-13)/2),0)),"",OFFSET('9. METAS'!$M$20,INT((ROW()-13)/2),0))</f>
        <v/>
      </c>
      <c r="I227" s="744"/>
      <c r="J227" s="194" t="str">
        <f ca="1">IF(MOD(ROW()-13,2)=0,IF(ISBLANK(OFFSET('12. SEGUIMIENTO 2027'!$N$14,INT((ROW()-13)/2),0)),"",OFFSET('12. SEGUIMIENTO 2027'!$N$14,INT((ROW()-13)/2),0)),IF(ISBLANK(OFFSET('9. METAS'!$V$20,INT((ROW()-14)/2),0)),"",OFFSET('9. METAS'!$V$20,INT((ROW()-14)/2),0)))</f>
        <v/>
      </c>
      <c r="K227" s="195" t="str">
        <f ca="1">IF(MOD(ROW()-13,2)=0,IF(ISBLANK(OFFSET('12. SEGUIMIENTO 2027'!$O$14,INT((ROW()-13)/2),0)),"",OFFSET('12. SEGUIMIENTO 2027'!$O$14,INT((ROW()-13)/2),0)),IF(ISBLANK(OFFSET('9. METAS'!$W$20,INT((ROW()-14)/2),0)),"",OFFSET('9. METAS'!$W$20,INT((ROW()-14)/2),0)))</f>
        <v/>
      </c>
      <c r="L227" s="195" t="str">
        <f ca="1">IF(MOD(ROW()-13,2)=0,IF(ISBLANK(OFFSET('12. SEGUIMIENTO 2027'!$P$14,INT((ROW()-13)/2),0)),"",OFFSET('12. SEGUIMIENTO 2027'!$P$14,INT((ROW()-13)/2),0)),IF(ISBLANK(OFFSET('9. METAS'!$X$20,INT((ROW()-14)/2),0)),"",OFFSET('9. METAS'!$X$20,INT((ROW()-14)/2),0)))</f>
        <v/>
      </c>
      <c r="M227" s="196" t="str">
        <f ca="1">IF(MOD(ROW()-13,2)=0,IF(ISBLANK(OFFSET('12. SEGUIMIENTO 2027'!$Q$14,INT((ROW()-13)/2),0)),"",OFFSET('12. SEGUIMIENTO 2027'!$Q$14,INT((ROW()-13)/2),0)),IF(ISBLANK(OFFSET('9. METAS'!$Y$20,INT((ROW()-14)/2),0)),"",OFFSET('9. METAS'!$Y$20,INT((ROW()-14)/2),0)))</f>
        <v/>
      </c>
      <c r="N227" s="742" t="str">
        <f t="shared" ref="N227" ca="1" si="210">IFERROR(J227/J228,"ND")</f>
        <v>ND</v>
      </c>
      <c r="O227" s="738" t="str">
        <f t="shared" ref="O227" ca="1" si="211">IFERROR(((J227)/H227),"ND")</f>
        <v>ND</v>
      </c>
      <c r="P227" s="726"/>
    </row>
    <row r="228" spans="3:16">
      <c r="C228" s="760"/>
      <c r="D228" s="756"/>
      <c r="E228" s="756"/>
      <c r="F228" s="754"/>
      <c r="G228" s="751"/>
      <c r="H228" s="817"/>
      <c r="I228" s="745"/>
      <c r="J228" s="194" t="str">
        <f ca="1">IF(MOD(ROW()-13,2)=0,IF(ISBLANK(OFFSET('12. SEGUIMIENTO 2027'!$N$14,INT((ROW()-13)/2),0)),"",OFFSET('12. SEGUIMIENTO 2027'!$N$14,INT((ROW()-13)/2),0)),IF(ISBLANK(OFFSET('9. METAS'!$V$20,INT((ROW()-14)/2),0)),"",OFFSET('9. METAS'!$V$20,INT((ROW()-14)/2),0)))</f>
        <v/>
      </c>
      <c r="K228" s="195" t="str">
        <f ca="1">IF(MOD(ROW()-13,2)=0,IF(ISBLANK(OFFSET('12. SEGUIMIENTO 2027'!$O$14,INT((ROW()-13)/2),0)),"",OFFSET('12. SEGUIMIENTO 2027'!$O$14,INT((ROW()-13)/2),0)),IF(ISBLANK(OFFSET('9. METAS'!$W$20,INT((ROW()-14)/2),0)),"",OFFSET('9. METAS'!$W$20,INT((ROW()-14)/2),0)))</f>
        <v/>
      </c>
      <c r="L228" s="195" t="str">
        <f ca="1">IF(MOD(ROW()-13,2)=0,IF(ISBLANK(OFFSET('12. SEGUIMIENTO 2027'!$P$14,INT((ROW()-13)/2),0)),"",OFFSET('12. SEGUIMIENTO 2027'!$P$14,INT((ROW()-13)/2),0)),IF(ISBLANK(OFFSET('9. METAS'!$X$20,INT((ROW()-14)/2),0)),"",OFFSET('9. METAS'!$X$20,INT((ROW()-14)/2),0)))</f>
        <v/>
      </c>
      <c r="M228" s="196" t="str">
        <f ca="1">IF(MOD(ROW()-13,2)=0,IF(ISBLANK(OFFSET('12. SEGUIMIENTO 2027'!$Q$14,INT((ROW()-13)/2),0)),"",OFFSET('12. SEGUIMIENTO 2027'!$Q$14,INT((ROW()-13)/2),0)),IF(ISBLANK(OFFSET('9. METAS'!$Y$20,INT((ROW()-14)/2),0)),"",OFFSET('9. METAS'!$Y$20,INT((ROW()-14)/2),0)))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817" t="str">
        <f ca="1">IF(ISBLANK(OFFSET('9. METAS'!$M$20,INT((ROW()-13)/2),0)),"",OFFSET('9. METAS'!$M$20,INT((ROW()-13)/2),0))</f>
        <v/>
      </c>
      <c r="I229" s="744"/>
      <c r="J229" s="194" t="str">
        <f ca="1">IF(MOD(ROW()-13,2)=0,IF(ISBLANK(OFFSET('12. SEGUIMIENTO 2027'!$N$14,INT((ROW()-13)/2),0)),"",OFFSET('12. SEGUIMIENTO 2027'!$N$14,INT((ROW()-13)/2),0)),IF(ISBLANK(OFFSET('9. METAS'!$V$20,INT((ROW()-14)/2),0)),"",OFFSET('9. METAS'!$V$20,INT((ROW()-14)/2),0)))</f>
        <v/>
      </c>
      <c r="K229" s="195" t="str">
        <f ca="1">IF(MOD(ROW()-13,2)=0,IF(ISBLANK(OFFSET('12. SEGUIMIENTO 2027'!$O$14,INT((ROW()-13)/2),0)),"",OFFSET('12. SEGUIMIENTO 2027'!$O$14,INT((ROW()-13)/2),0)),IF(ISBLANK(OFFSET('9. METAS'!$W$20,INT((ROW()-14)/2),0)),"",OFFSET('9. METAS'!$W$20,INT((ROW()-14)/2),0)))</f>
        <v/>
      </c>
      <c r="L229" s="195" t="str">
        <f ca="1">IF(MOD(ROW()-13,2)=0,IF(ISBLANK(OFFSET('12. SEGUIMIENTO 2027'!$P$14,INT((ROW()-13)/2),0)),"",OFFSET('12. SEGUIMIENTO 2027'!$P$14,INT((ROW()-13)/2),0)),IF(ISBLANK(OFFSET('9. METAS'!$X$20,INT((ROW()-14)/2),0)),"",OFFSET('9. METAS'!$X$20,INT((ROW()-14)/2),0)))</f>
        <v/>
      </c>
      <c r="M229" s="196" t="str">
        <f ca="1">IF(MOD(ROW()-13,2)=0,IF(ISBLANK(OFFSET('12. SEGUIMIENTO 2027'!$Q$14,INT((ROW()-13)/2),0)),"",OFFSET('12. SEGUIMIENTO 2027'!$Q$14,INT((ROW()-13)/2),0)),IF(ISBLANK(OFFSET('9. METAS'!$Y$20,INT((ROW()-14)/2),0)),"",OFFSET('9. METAS'!$Y$20,INT((ROW()-14)/2),0)))</f>
        <v/>
      </c>
      <c r="N229" s="742" t="str">
        <f t="shared" ref="N229" ca="1" si="212">IFERROR(J229/J230,"ND")</f>
        <v>ND</v>
      </c>
      <c r="O229" s="738" t="str">
        <f t="shared" ref="O229" ca="1" si="213">IFERROR(((J229)/H229),"ND")</f>
        <v>ND</v>
      </c>
      <c r="P229" s="726"/>
    </row>
    <row r="230" spans="3:16">
      <c r="C230" s="760"/>
      <c r="D230" s="756"/>
      <c r="E230" s="756"/>
      <c r="F230" s="754"/>
      <c r="G230" s="751"/>
      <c r="H230" s="817"/>
      <c r="I230" s="745"/>
      <c r="J230" s="194" t="str">
        <f ca="1">IF(MOD(ROW()-13,2)=0,IF(ISBLANK(OFFSET('12. SEGUIMIENTO 2027'!$N$14,INT((ROW()-13)/2),0)),"",OFFSET('12. SEGUIMIENTO 2027'!$N$14,INT((ROW()-13)/2),0)),IF(ISBLANK(OFFSET('9. METAS'!$V$20,INT((ROW()-14)/2),0)),"",OFFSET('9. METAS'!$V$20,INT((ROW()-14)/2),0)))</f>
        <v/>
      </c>
      <c r="K230" s="195" t="str">
        <f ca="1">IF(MOD(ROW()-13,2)=0,IF(ISBLANK(OFFSET('12. SEGUIMIENTO 2027'!$O$14,INT((ROW()-13)/2),0)),"",OFFSET('12. SEGUIMIENTO 2027'!$O$14,INT((ROW()-13)/2),0)),IF(ISBLANK(OFFSET('9. METAS'!$W$20,INT((ROW()-14)/2),0)),"",OFFSET('9. METAS'!$W$20,INT((ROW()-14)/2),0)))</f>
        <v/>
      </c>
      <c r="L230" s="195" t="str">
        <f ca="1">IF(MOD(ROW()-13,2)=0,IF(ISBLANK(OFFSET('12. SEGUIMIENTO 2027'!$P$14,INT((ROW()-13)/2),0)),"",OFFSET('12. SEGUIMIENTO 2027'!$P$14,INT((ROW()-13)/2),0)),IF(ISBLANK(OFFSET('9. METAS'!$X$20,INT((ROW()-14)/2),0)),"",OFFSET('9. METAS'!$X$20,INT((ROW()-14)/2),0)))</f>
        <v/>
      </c>
      <c r="M230" s="196" t="str">
        <f ca="1">IF(MOD(ROW()-13,2)=0,IF(ISBLANK(OFFSET('12. SEGUIMIENTO 2027'!$Q$14,INT((ROW()-13)/2),0)),"",OFFSET('12. SEGUIMIENTO 2027'!$Q$14,INT((ROW()-13)/2),0)),IF(ISBLANK(OFFSET('9. METAS'!$Y$20,INT((ROW()-14)/2),0)),"",OFFSET('9. METAS'!$Y$20,INT((ROW()-14)/2),0)))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817" t="str">
        <f ca="1">IF(ISBLANK(OFFSET('9. METAS'!$M$20,INT((ROW()-13)/2),0)),"",OFFSET('9. METAS'!$M$20,INT((ROW()-13)/2),0))</f>
        <v/>
      </c>
      <c r="I231" s="744"/>
      <c r="J231" s="194" t="str">
        <f ca="1">IF(MOD(ROW()-13,2)=0,IF(ISBLANK(OFFSET('12. SEGUIMIENTO 2027'!$N$14,INT((ROW()-13)/2),0)),"",OFFSET('12. SEGUIMIENTO 2027'!$N$14,INT((ROW()-13)/2),0)),IF(ISBLANK(OFFSET('9. METAS'!$V$20,INT((ROW()-14)/2),0)),"",OFFSET('9. METAS'!$V$20,INT((ROW()-14)/2),0)))</f>
        <v/>
      </c>
      <c r="K231" s="195" t="str">
        <f ca="1">IF(MOD(ROW()-13,2)=0,IF(ISBLANK(OFFSET('12. SEGUIMIENTO 2027'!$O$14,INT((ROW()-13)/2),0)),"",OFFSET('12. SEGUIMIENTO 2027'!$O$14,INT((ROW()-13)/2),0)),IF(ISBLANK(OFFSET('9. METAS'!$W$20,INT((ROW()-14)/2),0)),"",OFFSET('9. METAS'!$W$20,INT((ROW()-14)/2),0)))</f>
        <v/>
      </c>
      <c r="L231" s="195" t="str">
        <f ca="1">IF(MOD(ROW()-13,2)=0,IF(ISBLANK(OFFSET('12. SEGUIMIENTO 2027'!$P$14,INT((ROW()-13)/2),0)),"",OFFSET('12. SEGUIMIENTO 2027'!$P$14,INT((ROW()-13)/2),0)),IF(ISBLANK(OFFSET('9. METAS'!$X$20,INT((ROW()-14)/2),0)),"",OFFSET('9. METAS'!$X$20,INT((ROW()-14)/2),0)))</f>
        <v/>
      </c>
      <c r="M231" s="196" t="str">
        <f ca="1">IF(MOD(ROW()-13,2)=0,IF(ISBLANK(OFFSET('12. SEGUIMIENTO 2027'!$Q$14,INT((ROW()-13)/2),0)),"",OFFSET('12. SEGUIMIENTO 2027'!$Q$14,INT((ROW()-13)/2),0)),IF(ISBLANK(OFFSET('9. METAS'!$Y$20,INT((ROW()-14)/2),0)),"",OFFSET('9. METAS'!$Y$20,INT((ROW()-14)/2),0)))</f>
        <v/>
      </c>
      <c r="N231" s="742" t="str">
        <f t="shared" ref="N231" ca="1" si="214">IFERROR(J231/J232,"ND")</f>
        <v>ND</v>
      </c>
      <c r="O231" s="738" t="str">
        <f t="shared" ref="O231" ca="1" si="215">IFERROR(((J231)/H231),"ND")</f>
        <v>ND</v>
      </c>
      <c r="P231" s="726"/>
    </row>
    <row r="232" spans="3:16">
      <c r="C232" s="760"/>
      <c r="D232" s="756"/>
      <c r="E232" s="756"/>
      <c r="F232" s="754"/>
      <c r="G232" s="751"/>
      <c r="H232" s="817"/>
      <c r="I232" s="745"/>
      <c r="J232" s="194" t="str">
        <f ca="1">IF(MOD(ROW()-13,2)=0,IF(ISBLANK(OFFSET('12. SEGUIMIENTO 2027'!$N$14,INT((ROW()-13)/2),0)),"",OFFSET('12. SEGUIMIENTO 2027'!$N$14,INT((ROW()-13)/2),0)),IF(ISBLANK(OFFSET('9. METAS'!$V$20,INT((ROW()-14)/2),0)),"",OFFSET('9. METAS'!$V$20,INT((ROW()-14)/2),0)))</f>
        <v/>
      </c>
      <c r="K232" s="195" t="str">
        <f ca="1">IF(MOD(ROW()-13,2)=0,IF(ISBLANK(OFFSET('12. SEGUIMIENTO 2027'!$O$14,INT((ROW()-13)/2),0)),"",OFFSET('12. SEGUIMIENTO 2027'!$O$14,INT((ROW()-13)/2),0)),IF(ISBLANK(OFFSET('9. METAS'!$W$20,INT((ROW()-14)/2),0)),"",OFFSET('9. METAS'!$W$20,INT((ROW()-14)/2),0)))</f>
        <v/>
      </c>
      <c r="L232" s="195" t="str">
        <f ca="1">IF(MOD(ROW()-13,2)=0,IF(ISBLANK(OFFSET('12. SEGUIMIENTO 2027'!$P$14,INT((ROW()-13)/2),0)),"",OFFSET('12. SEGUIMIENTO 2027'!$P$14,INT((ROW()-13)/2),0)),IF(ISBLANK(OFFSET('9. METAS'!$X$20,INT((ROW()-14)/2),0)),"",OFFSET('9. METAS'!$X$20,INT((ROW()-14)/2),0)))</f>
        <v/>
      </c>
      <c r="M232" s="196" t="str">
        <f ca="1">IF(MOD(ROW()-13,2)=0,IF(ISBLANK(OFFSET('12. SEGUIMIENTO 2027'!$Q$14,INT((ROW()-13)/2),0)),"",OFFSET('12. SEGUIMIENTO 2027'!$Q$14,INT((ROW()-13)/2),0)),IF(ISBLANK(OFFSET('9. METAS'!$Y$20,INT((ROW()-14)/2),0)),"",OFFSET('9. METAS'!$Y$20,INT((ROW()-14)/2),0)))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817" t="str">
        <f ca="1">IF(ISBLANK(OFFSET('9. METAS'!$M$20,INT((ROW()-13)/2),0)),"",OFFSET('9. METAS'!$M$20,INT((ROW()-13)/2),0))</f>
        <v/>
      </c>
      <c r="I233" s="744"/>
      <c r="J233" s="194" t="str">
        <f ca="1">IF(MOD(ROW()-13,2)=0,IF(ISBLANK(OFFSET('12. SEGUIMIENTO 2027'!$N$14,INT((ROW()-13)/2),0)),"",OFFSET('12. SEGUIMIENTO 2027'!$N$14,INT((ROW()-13)/2),0)),IF(ISBLANK(OFFSET('9. METAS'!$V$20,INT((ROW()-14)/2),0)),"",OFFSET('9. METAS'!$V$20,INT((ROW()-14)/2),0)))</f>
        <v/>
      </c>
      <c r="K233" s="195" t="str">
        <f ca="1">IF(MOD(ROW()-13,2)=0,IF(ISBLANK(OFFSET('12. SEGUIMIENTO 2027'!$O$14,INT((ROW()-13)/2),0)),"",OFFSET('12. SEGUIMIENTO 2027'!$O$14,INT((ROW()-13)/2),0)),IF(ISBLANK(OFFSET('9. METAS'!$W$20,INT((ROW()-14)/2),0)),"",OFFSET('9. METAS'!$W$20,INT((ROW()-14)/2),0)))</f>
        <v/>
      </c>
      <c r="L233" s="195" t="str">
        <f ca="1">IF(MOD(ROW()-13,2)=0,IF(ISBLANK(OFFSET('12. SEGUIMIENTO 2027'!$P$14,INT((ROW()-13)/2),0)),"",OFFSET('12. SEGUIMIENTO 2027'!$P$14,INT((ROW()-13)/2),0)),IF(ISBLANK(OFFSET('9. METAS'!$X$20,INT((ROW()-14)/2),0)),"",OFFSET('9. METAS'!$X$20,INT((ROW()-14)/2),0)))</f>
        <v/>
      </c>
      <c r="M233" s="196" t="str">
        <f ca="1">IF(MOD(ROW()-13,2)=0,IF(ISBLANK(OFFSET('12. SEGUIMIENTO 2027'!$Q$14,INT((ROW()-13)/2),0)),"",OFFSET('12. SEGUIMIENTO 2027'!$Q$14,INT((ROW()-13)/2),0)),IF(ISBLANK(OFFSET('9. METAS'!$Y$20,INT((ROW()-14)/2),0)),"",OFFSET('9. METAS'!$Y$20,INT((ROW()-14)/2),0)))</f>
        <v/>
      </c>
      <c r="N233" s="742" t="str">
        <f t="shared" ref="N233" ca="1" si="216">IFERROR(J233/J234,"ND")</f>
        <v>ND</v>
      </c>
      <c r="O233" s="738" t="str">
        <f t="shared" ref="O233" ca="1" si="217">IFERROR(((J233)/H233),"ND")</f>
        <v>ND</v>
      </c>
      <c r="P233" s="726"/>
    </row>
    <row r="234" spans="3:16">
      <c r="C234" s="760"/>
      <c r="D234" s="756"/>
      <c r="E234" s="756"/>
      <c r="F234" s="754"/>
      <c r="G234" s="751"/>
      <c r="H234" s="817"/>
      <c r="I234" s="745"/>
      <c r="J234" s="194" t="str">
        <f ca="1">IF(MOD(ROW()-13,2)=0,IF(ISBLANK(OFFSET('12. SEGUIMIENTO 2027'!$N$14,INT((ROW()-13)/2),0)),"",OFFSET('12. SEGUIMIENTO 2027'!$N$14,INT((ROW()-13)/2),0)),IF(ISBLANK(OFFSET('9. METAS'!$V$20,INT((ROW()-14)/2),0)),"",OFFSET('9. METAS'!$V$20,INT((ROW()-14)/2),0)))</f>
        <v/>
      </c>
      <c r="K234" s="195" t="str">
        <f ca="1">IF(MOD(ROW()-13,2)=0,IF(ISBLANK(OFFSET('12. SEGUIMIENTO 2027'!$O$14,INT((ROW()-13)/2),0)),"",OFFSET('12. SEGUIMIENTO 2027'!$O$14,INT((ROW()-13)/2),0)),IF(ISBLANK(OFFSET('9. METAS'!$W$20,INT((ROW()-14)/2),0)),"",OFFSET('9. METAS'!$W$20,INT((ROW()-14)/2),0)))</f>
        <v/>
      </c>
      <c r="L234" s="195" t="str">
        <f ca="1">IF(MOD(ROW()-13,2)=0,IF(ISBLANK(OFFSET('12. SEGUIMIENTO 2027'!$P$14,INT((ROW()-13)/2),0)),"",OFFSET('12. SEGUIMIENTO 2027'!$P$14,INT((ROW()-13)/2),0)),IF(ISBLANK(OFFSET('9. METAS'!$X$20,INT((ROW()-14)/2),0)),"",OFFSET('9. METAS'!$X$20,INT((ROW()-14)/2),0)))</f>
        <v/>
      </c>
      <c r="M234" s="196" t="str">
        <f ca="1">IF(MOD(ROW()-13,2)=0,IF(ISBLANK(OFFSET('12. SEGUIMIENTO 2027'!$Q$14,INT((ROW()-13)/2),0)),"",OFFSET('12. SEGUIMIENTO 2027'!$Q$14,INT((ROW()-13)/2),0)),IF(ISBLANK(OFFSET('9. METAS'!$Y$20,INT((ROW()-14)/2),0)),"",OFFSET('9. METAS'!$Y$20,INT((ROW()-14)/2),0)))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817" t="str">
        <f ca="1">IF(ISBLANK(OFFSET('9. METAS'!$M$20,INT((ROW()-13)/2),0)),"",OFFSET('9. METAS'!$M$20,INT((ROW()-13)/2),0))</f>
        <v/>
      </c>
      <c r="I235" s="744"/>
      <c r="J235" s="194" t="str">
        <f ca="1">IF(MOD(ROW()-13,2)=0,IF(ISBLANK(OFFSET('12. SEGUIMIENTO 2027'!$N$14,INT((ROW()-13)/2),0)),"",OFFSET('12. SEGUIMIENTO 2027'!$N$14,INT((ROW()-13)/2),0)),IF(ISBLANK(OFFSET('9. METAS'!$V$20,INT((ROW()-14)/2),0)),"",OFFSET('9. METAS'!$V$20,INT((ROW()-14)/2),0)))</f>
        <v/>
      </c>
      <c r="K235" s="195" t="str">
        <f ca="1">IF(MOD(ROW()-13,2)=0,IF(ISBLANK(OFFSET('12. SEGUIMIENTO 2027'!$O$14,INT((ROW()-13)/2),0)),"",OFFSET('12. SEGUIMIENTO 2027'!$O$14,INT((ROW()-13)/2),0)),IF(ISBLANK(OFFSET('9. METAS'!$W$20,INT((ROW()-14)/2),0)),"",OFFSET('9. METAS'!$W$20,INT((ROW()-14)/2),0)))</f>
        <v/>
      </c>
      <c r="L235" s="195" t="str">
        <f ca="1">IF(MOD(ROW()-13,2)=0,IF(ISBLANK(OFFSET('12. SEGUIMIENTO 2027'!$P$14,INT((ROW()-13)/2),0)),"",OFFSET('12. SEGUIMIENTO 2027'!$P$14,INT((ROW()-13)/2),0)),IF(ISBLANK(OFFSET('9. METAS'!$X$20,INT((ROW()-14)/2),0)),"",OFFSET('9. METAS'!$X$20,INT((ROW()-14)/2),0)))</f>
        <v/>
      </c>
      <c r="M235" s="196" t="str">
        <f ca="1">IF(MOD(ROW()-13,2)=0,IF(ISBLANK(OFFSET('12. SEGUIMIENTO 2027'!$Q$14,INT((ROW()-13)/2),0)),"",OFFSET('12. SEGUIMIENTO 2027'!$Q$14,INT((ROW()-13)/2),0)),IF(ISBLANK(OFFSET('9. METAS'!$Y$20,INT((ROW()-14)/2),0)),"",OFFSET('9. METAS'!$Y$20,INT((ROW()-14)/2),0)))</f>
        <v/>
      </c>
      <c r="N235" s="742" t="str">
        <f t="shared" ref="N235" ca="1" si="218">IFERROR(J235/J236,"ND")</f>
        <v>ND</v>
      </c>
      <c r="O235" s="738" t="str">
        <f t="shared" ref="O235" ca="1" si="219">IFERROR(((J235)/H235),"ND")</f>
        <v>ND</v>
      </c>
      <c r="P235" s="726"/>
    </row>
    <row r="236" spans="3:16">
      <c r="C236" s="760"/>
      <c r="D236" s="756"/>
      <c r="E236" s="756"/>
      <c r="F236" s="754"/>
      <c r="G236" s="751"/>
      <c r="H236" s="817"/>
      <c r="I236" s="745"/>
      <c r="J236" s="194" t="str">
        <f ca="1">IF(MOD(ROW()-13,2)=0,IF(ISBLANK(OFFSET('12. SEGUIMIENTO 2027'!$N$14,INT((ROW()-13)/2),0)),"",OFFSET('12. SEGUIMIENTO 2027'!$N$14,INT((ROW()-13)/2),0)),IF(ISBLANK(OFFSET('9. METAS'!$V$20,INT((ROW()-14)/2),0)),"",OFFSET('9. METAS'!$V$20,INT((ROW()-14)/2),0)))</f>
        <v/>
      </c>
      <c r="K236" s="195" t="str">
        <f ca="1">IF(MOD(ROW()-13,2)=0,IF(ISBLANK(OFFSET('12. SEGUIMIENTO 2027'!$O$14,INT((ROW()-13)/2),0)),"",OFFSET('12. SEGUIMIENTO 2027'!$O$14,INT((ROW()-13)/2),0)),IF(ISBLANK(OFFSET('9. METAS'!$W$20,INT((ROW()-14)/2),0)),"",OFFSET('9. METAS'!$W$20,INT((ROW()-14)/2),0)))</f>
        <v/>
      </c>
      <c r="L236" s="195" t="str">
        <f ca="1">IF(MOD(ROW()-13,2)=0,IF(ISBLANK(OFFSET('12. SEGUIMIENTO 2027'!$P$14,INT((ROW()-13)/2),0)),"",OFFSET('12. SEGUIMIENTO 2027'!$P$14,INT((ROW()-13)/2),0)),IF(ISBLANK(OFFSET('9. METAS'!$X$20,INT((ROW()-14)/2),0)),"",OFFSET('9. METAS'!$X$20,INT((ROW()-14)/2),0)))</f>
        <v/>
      </c>
      <c r="M236" s="196" t="str">
        <f ca="1">IF(MOD(ROW()-13,2)=0,IF(ISBLANK(OFFSET('12. SEGUIMIENTO 2027'!$Q$14,INT((ROW()-13)/2),0)),"",OFFSET('12. SEGUIMIENTO 2027'!$Q$14,INT((ROW()-13)/2),0)),IF(ISBLANK(OFFSET('9. METAS'!$Y$20,INT((ROW()-14)/2),0)),"",OFFSET('9. METAS'!$Y$20,INT((ROW()-14)/2),0)))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817" t="str">
        <f ca="1">IF(ISBLANK(OFFSET('9. METAS'!$M$20,INT((ROW()-13)/2),0)),"",OFFSET('9. METAS'!$M$20,INT((ROW()-13)/2),0))</f>
        <v/>
      </c>
      <c r="I237" s="744"/>
      <c r="J237" s="194" t="str">
        <f ca="1">IF(MOD(ROW()-13,2)=0,IF(ISBLANK(OFFSET('12. SEGUIMIENTO 2027'!$N$14,INT((ROW()-13)/2),0)),"",OFFSET('12. SEGUIMIENTO 2027'!$N$14,INT((ROW()-13)/2),0)),IF(ISBLANK(OFFSET('9. METAS'!$V$20,INT((ROW()-14)/2),0)),"",OFFSET('9. METAS'!$V$20,INT((ROW()-14)/2),0)))</f>
        <v/>
      </c>
      <c r="K237" s="195" t="str">
        <f ca="1">IF(MOD(ROW()-13,2)=0,IF(ISBLANK(OFFSET('12. SEGUIMIENTO 2027'!$O$14,INT((ROW()-13)/2),0)),"",OFFSET('12. SEGUIMIENTO 2027'!$O$14,INT((ROW()-13)/2),0)),IF(ISBLANK(OFFSET('9. METAS'!$W$20,INT((ROW()-14)/2),0)),"",OFFSET('9. METAS'!$W$20,INT((ROW()-14)/2),0)))</f>
        <v/>
      </c>
      <c r="L237" s="195" t="str">
        <f ca="1">IF(MOD(ROW()-13,2)=0,IF(ISBLANK(OFFSET('12. SEGUIMIENTO 2027'!$P$14,INT((ROW()-13)/2),0)),"",OFFSET('12. SEGUIMIENTO 2027'!$P$14,INT((ROW()-13)/2),0)),IF(ISBLANK(OFFSET('9. METAS'!$X$20,INT((ROW()-14)/2),0)),"",OFFSET('9. METAS'!$X$20,INT((ROW()-14)/2),0)))</f>
        <v/>
      </c>
      <c r="M237" s="196" t="str">
        <f ca="1">IF(MOD(ROW()-13,2)=0,IF(ISBLANK(OFFSET('12. SEGUIMIENTO 2027'!$Q$14,INT((ROW()-13)/2),0)),"",OFFSET('12. SEGUIMIENTO 2027'!$Q$14,INT((ROW()-13)/2),0)),IF(ISBLANK(OFFSET('9. METAS'!$Y$20,INT((ROW()-14)/2),0)),"",OFFSET('9. METAS'!$Y$20,INT((ROW()-14)/2),0)))</f>
        <v/>
      </c>
      <c r="N237" s="742" t="str">
        <f t="shared" ref="N237" ca="1" si="220">IFERROR(J237/J238,"ND")</f>
        <v>ND</v>
      </c>
      <c r="O237" s="738" t="str">
        <f t="shared" ref="O237" ca="1" si="221">IFERROR(((J237)/H237),"ND")</f>
        <v>ND</v>
      </c>
      <c r="P237" s="726"/>
    </row>
    <row r="238" spans="3:16">
      <c r="C238" s="760"/>
      <c r="D238" s="756"/>
      <c r="E238" s="756"/>
      <c r="F238" s="754"/>
      <c r="G238" s="751"/>
      <c r="H238" s="817"/>
      <c r="I238" s="745"/>
      <c r="J238" s="194" t="str">
        <f ca="1">IF(MOD(ROW()-13,2)=0,IF(ISBLANK(OFFSET('12. SEGUIMIENTO 2027'!$N$14,INT((ROW()-13)/2),0)),"",OFFSET('12. SEGUIMIENTO 2027'!$N$14,INT((ROW()-13)/2),0)),IF(ISBLANK(OFFSET('9. METAS'!$V$20,INT((ROW()-14)/2),0)),"",OFFSET('9. METAS'!$V$20,INT((ROW()-14)/2),0)))</f>
        <v/>
      </c>
      <c r="K238" s="195" t="str">
        <f ca="1">IF(MOD(ROW()-13,2)=0,IF(ISBLANK(OFFSET('12. SEGUIMIENTO 2027'!$O$14,INT((ROW()-13)/2),0)),"",OFFSET('12. SEGUIMIENTO 2027'!$O$14,INT((ROW()-13)/2),0)),IF(ISBLANK(OFFSET('9. METAS'!$W$20,INT((ROW()-14)/2),0)),"",OFFSET('9. METAS'!$W$20,INT((ROW()-14)/2),0)))</f>
        <v/>
      </c>
      <c r="L238" s="195" t="str">
        <f ca="1">IF(MOD(ROW()-13,2)=0,IF(ISBLANK(OFFSET('12. SEGUIMIENTO 2027'!$P$14,INT((ROW()-13)/2),0)),"",OFFSET('12. SEGUIMIENTO 2027'!$P$14,INT((ROW()-13)/2),0)),IF(ISBLANK(OFFSET('9. METAS'!$X$20,INT((ROW()-14)/2),0)),"",OFFSET('9. METAS'!$X$20,INT((ROW()-14)/2),0)))</f>
        <v/>
      </c>
      <c r="M238" s="196" t="str">
        <f ca="1">IF(MOD(ROW()-13,2)=0,IF(ISBLANK(OFFSET('12. SEGUIMIENTO 2027'!$Q$14,INT((ROW()-13)/2),0)),"",OFFSET('12. SEGUIMIENTO 2027'!$Q$14,INT((ROW()-13)/2),0)),IF(ISBLANK(OFFSET('9. METAS'!$Y$20,INT((ROW()-14)/2),0)),"",OFFSET('9. METAS'!$Y$20,INT((ROW()-14)/2),0)))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817" t="str">
        <f ca="1">IF(ISBLANK(OFFSET('9. METAS'!$M$20,INT((ROW()-13)/2),0)),"",OFFSET('9. METAS'!$M$20,INT((ROW()-13)/2),0))</f>
        <v/>
      </c>
      <c r="I239" s="744"/>
      <c r="J239" s="194" t="str">
        <f ca="1">IF(MOD(ROW()-13,2)=0,IF(ISBLANK(OFFSET('12. SEGUIMIENTO 2027'!$N$14,INT((ROW()-13)/2),0)),"",OFFSET('12. SEGUIMIENTO 2027'!$N$14,INT((ROW()-13)/2),0)),IF(ISBLANK(OFFSET('9. METAS'!$V$20,INT((ROW()-14)/2),0)),"",OFFSET('9. METAS'!$V$20,INT((ROW()-14)/2),0)))</f>
        <v/>
      </c>
      <c r="K239" s="195" t="str">
        <f ca="1">IF(MOD(ROW()-13,2)=0,IF(ISBLANK(OFFSET('12. SEGUIMIENTO 2027'!$O$14,INT((ROW()-13)/2),0)),"",OFFSET('12. SEGUIMIENTO 2027'!$O$14,INT((ROW()-13)/2),0)),IF(ISBLANK(OFFSET('9. METAS'!$W$20,INT((ROW()-14)/2),0)),"",OFFSET('9. METAS'!$W$20,INT((ROW()-14)/2),0)))</f>
        <v/>
      </c>
      <c r="L239" s="195" t="str">
        <f ca="1">IF(MOD(ROW()-13,2)=0,IF(ISBLANK(OFFSET('12. SEGUIMIENTO 2027'!$P$14,INT((ROW()-13)/2),0)),"",OFFSET('12. SEGUIMIENTO 2027'!$P$14,INT((ROW()-13)/2),0)),IF(ISBLANK(OFFSET('9. METAS'!$X$20,INT((ROW()-14)/2),0)),"",OFFSET('9. METAS'!$X$20,INT((ROW()-14)/2),0)))</f>
        <v/>
      </c>
      <c r="M239" s="196" t="str">
        <f ca="1">IF(MOD(ROW()-13,2)=0,IF(ISBLANK(OFFSET('12. SEGUIMIENTO 2027'!$Q$14,INT((ROW()-13)/2),0)),"",OFFSET('12. SEGUIMIENTO 2027'!$Q$14,INT((ROW()-13)/2),0)),IF(ISBLANK(OFFSET('9. METAS'!$Y$20,INT((ROW()-14)/2),0)),"",OFFSET('9. METAS'!$Y$20,INT((ROW()-14)/2),0)))</f>
        <v/>
      </c>
      <c r="N239" s="742" t="str">
        <f t="shared" ref="N239" ca="1" si="222">IFERROR(J239/J240,"ND")</f>
        <v>ND</v>
      </c>
      <c r="O239" s="738" t="str">
        <f t="shared" ref="O239" ca="1" si="223">IFERROR(((J239)/H239),"ND")</f>
        <v>ND</v>
      </c>
      <c r="P239" s="726"/>
    </row>
    <row r="240" spans="3:16">
      <c r="C240" s="760"/>
      <c r="D240" s="756"/>
      <c r="E240" s="756"/>
      <c r="F240" s="754"/>
      <c r="G240" s="751"/>
      <c r="H240" s="817"/>
      <c r="I240" s="745"/>
      <c r="J240" s="194" t="str">
        <f ca="1">IF(MOD(ROW()-13,2)=0,IF(ISBLANK(OFFSET('12. SEGUIMIENTO 2027'!$N$14,INT((ROW()-13)/2),0)),"",OFFSET('12. SEGUIMIENTO 2027'!$N$14,INT((ROW()-13)/2),0)),IF(ISBLANK(OFFSET('9. METAS'!$V$20,INT((ROW()-14)/2),0)),"",OFFSET('9. METAS'!$V$20,INT((ROW()-14)/2),0)))</f>
        <v/>
      </c>
      <c r="K240" s="195" t="str">
        <f ca="1">IF(MOD(ROW()-13,2)=0,IF(ISBLANK(OFFSET('12. SEGUIMIENTO 2027'!$O$14,INT((ROW()-13)/2),0)),"",OFFSET('12. SEGUIMIENTO 2027'!$O$14,INT((ROW()-13)/2),0)),IF(ISBLANK(OFFSET('9. METAS'!$W$20,INT((ROW()-14)/2),0)),"",OFFSET('9. METAS'!$W$20,INT((ROW()-14)/2),0)))</f>
        <v/>
      </c>
      <c r="L240" s="195" t="str">
        <f ca="1">IF(MOD(ROW()-13,2)=0,IF(ISBLANK(OFFSET('12. SEGUIMIENTO 2027'!$P$14,INT((ROW()-13)/2),0)),"",OFFSET('12. SEGUIMIENTO 2027'!$P$14,INT((ROW()-13)/2),0)),IF(ISBLANK(OFFSET('9. METAS'!$X$20,INT((ROW()-14)/2),0)),"",OFFSET('9. METAS'!$X$20,INT((ROW()-14)/2),0)))</f>
        <v/>
      </c>
      <c r="M240" s="196" t="str">
        <f ca="1">IF(MOD(ROW()-13,2)=0,IF(ISBLANK(OFFSET('12. SEGUIMIENTO 2027'!$Q$14,INT((ROW()-13)/2),0)),"",OFFSET('12. SEGUIMIENTO 2027'!$Q$14,INT((ROW()-13)/2),0)),IF(ISBLANK(OFFSET('9. METAS'!$Y$20,INT((ROW()-14)/2),0)),"",OFFSET('9. METAS'!$Y$20,INT((ROW()-14)/2),0)))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817" t="str">
        <f ca="1">IF(ISBLANK(OFFSET('9. METAS'!$M$20,INT((ROW()-13)/2),0)),"",OFFSET('9. METAS'!$M$20,INT((ROW()-13)/2),0))</f>
        <v/>
      </c>
      <c r="I241" s="744"/>
      <c r="J241" s="194" t="str">
        <f ca="1">IF(MOD(ROW()-13,2)=0,IF(ISBLANK(OFFSET('12. SEGUIMIENTO 2027'!$N$14,INT((ROW()-13)/2),0)),"",OFFSET('12. SEGUIMIENTO 2027'!$N$14,INT((ROW()-13)/2),0)),IF(ISBLANK(OFFSET('9. METAS'!$V$20,INT((ROW()-14)/2),0)),"",OFFSET('9. METAS'!$V$20,INT((ROW()-14)/2),0)))</f>
        <v/>
      </c>
      <c r="K241" s="195" t="str">
        <f ca="1">IF(MOD(ROW()-13,2)=0,IF(ISBLANK(OFFSET('12. SEGUIMIENTO 2027'!$O$14,INT((ROW()-13)/2),0)),"",OFFSET('12. SEGUIMIENTO 2027'!$O$14,INT((ROW()-13)/2),0)),IF(ISBLANK(OFFSET('9. METAS'!$W$20,INT((ROW()-14)/2),0)),"",OFFSET('9. METAS'!$W$20,INT((ROW()-14)/2),0)))</f>
        <v/>
      </c>
      <c r="L241" s="195" t="str">
        <f ca="1">IF(MOD(ROW()-13,2)=0,IF(ISBLANK(OFFSET('12. SEGUIMIENTO 2027'!$P$14,INT((ROW()-13)/2),0)),"",OFFSET('12. SEGUIMIENTO 2027'!$P$14,INT((ROW()-13)/2),0)),IF(ISBLANK(OFFSET('9. METAS'!$X$20,INT((ROW()-14)/2),0)),"",OFFSET('9. METAS'!$X$20,INT((ROW()-14)/2),0)))</f>
        <v/>
      </c>
      <c r="M241" s="196" t="str">
        <f ca="1">IF(MOD(ROW()-13,2)=0,IF(ISBLANK(OFFSET('12. SEGUIMIENTO 2027'!$Q$14,INT((ROW()-13)/2),0)),"",OFFSET('12. SEGUIMIENTO 2027'!$Q$14,INT((ROW()-13)/2),0)),IF(ISBLANK(OFFSET('9. METAS'!$Y$20,INT((ROW()-14)/2),0)),"",OFFSET('9. METAS'!$Y$20,INT((ROW()-14)/2),0)))</f>
        <v/>
      </c>
      <c r="N241" s="742" t="str">
        <f t="shared" ref="N241" ca="1" si="224">IFERROR(J241/J242,"ND")</f>
        <v>ND</v>
      </c>
      <c r="O241" s="738" t="str">
        <f t="shared" ref="O241" ca="1" si="225">IFERROR(((J241)/H241),"ND")</f>
        <v>ND</v>
      </c>
      <c r="P241" s="726"/>
    </row>
    <row r="242" spans="3:16">
      <c r="C242" s="760"/>
      <c r="D242" s="756"/>
      <c r="E242" s="756"/>
      <c r="F242" s="754"/>
      <c r="G242" s="751"/>
      <c r="H242" s="817"/>
      <c r="I242" s="745"/>
      <c r="J242" s="194" t="str">
        <f ca="1">IF(MOD(ROW()-13,2)=0,IF(ISBLANK(OFFSET('12. SEGUIMIENTO 2027'!$N$14,INT((ROW()-13)/2),0)),"",OFFSET('12. SEGUIMIENTO 2027'!$N$14,INT((ROW()-13)/2),0)),IF(ISBLANK(OFFSET('9. METAS'!$V$20,INT((ROW()-14)/2),0)),"",OFFSET('9. METAS'!$V$20,INT((ROW()-14)/2),0)))</f>
        <v/>
      </c>
      <c r="K242" s="195" t="str">
        <f ca="1">IF(MOD(ROW()-13,2)=0,IF(ISBLANK(OFFSET('12. SEGUIMIENTO 2027'!$O$14,INT((ROW()-13)/2),0)),"",OFFSET('12. SEGUIMIENTO 2027'!$O$14,INT((ROW()-13)/2),0)),IF(ISBLANK(OFFSET('9. METAS'!$W$20,INT((ROW()-14)/2),0)),"",OFFSET('9. METAS'!$W$20,INT((ROW()-14)/2),0)))</f>
        <v/>
      </c>
      <c r="L242" s="195" t="str">
        <f ca="1">IF(MOD(ROW()-13,2)=0,IF(ISBLANK(OFFSET('12. SEGUIMIENTO 2027'!$P$14,INT((ROW()-13)/2),0)),"",OFFSET('12. SEGUIMIENTO 2027'!$P$14,INT((ROW()-13)/2),0)),IF(ISBLANK(OFFSET('9. METAS'!$X$20,INT((ROW()-14)/2),0)),"",OFFSET('9. METAS'!$X$20,INT((ROW()-14)/2),0)))</f>
        <v/>
      </c>
      <c r="M242" s="196" t="str">
        <f ca="1">IF(MOD(ROW()-13,2)=0,IF(ISBLANK(OFFSET('12. SEGUIMIENTO 2027'!$Q$14,INT((ROW()-13)/2),0)),"",OFFSET('12. SEGUIMIENTO 2027'!$Q$14,INT((ROW()-13)/2),0)),IF(ISBLANK(OFFSET('9. METAS'!$Y$20,INT((ROW()-14)/2),0)),"",OFFSET('9. METAS'!$Y$20,INT((ROW()-14)/2),0)))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817" t="str">
        <f ca="1">IF(ISBLANK(OFFSET('9. METAS'!$M$20,INT((ROW()-13)/2),0)),"",OFFSET('9. METAS'!$M$20,INT((ROW()-13)/2),0))</f>
        <v/>
      </c>
      <c r="I243" s="744"/>
      <c r="J243" s="194" t="str">
        <f ca="1">IF(MOD(ROW()-13,2)=0,IF(ISBLANK(OFFSET('12. SEGUIMIENTO 2027'!$N$14,INT((ROW()-13)/2),0)),"",OFFSET('12. SEGUIMIENTO 2027'!$N$14,INT((ROW()-13)/2),0)),IF(ISBLANK(OFFSET('9. METAS'!$V$20,INT((ROW()-14)/2),0)),"",OFFSET('9. METAS'!$V$20,INT((ROW()-14)/2),0)))</f>
        <v/>
      </c>
      <c r="K243" s="195" t="str">
        <f ca="1">IF(MOD(ROW()-13,2)=0,IF(ISBLANK(OFFSET('12. SEGUIMIENTO 2027'!$O$14,INT((ROW()-13)/2),0)),"",OFFSET('12. SEGUIMIENTO 2027'!$O$14,INT((ROW()-13)/2),0)),IF(ISBLANK(OFFSET('9. METAS'!$W$20,INT((ROW()-14)/2),0)),"",OFFSET('9. METAS'!$W$20,INT((ROW()-14)/2),0)))</f>
        <v/>
      </c>
      <c r="L243" s="195" t="str">
        <f ca="1">IF(MOD(ROW()-13,2)=0,IF(ISBLANK(OFFSET('12. SEGUIMIENTO 2027'!$P$14,INT((ROW()-13)/2),0)),"",OFFSET('12. SEGUIMIENTO 2027'!$P$14,INT((ROW()-13)/2),0)),IF(ISBLANK(OFFSET('9. METAS'!$X$20,INT((ROW()-14)/2),0)),"",OFFSET('9. METAS'!$X$20,INT((ROW()-14)/2),0)))</f>
        <v/>
      </c>
      <c r="M243" s="196" t="str">
        <f ca="1">IF(MOD(ROW()-13,2)=0,IF(ISBLANK(OFFSET('12. SEGUIMIENTO 2027'!$Q$14,INT((ROW()-13)/2),0)),"",OFFSET('12. SEGUIMIENTO 2027'!$Q$14,INT((ROW()-13)/2),0)),IF(ISBLANK(OFFSET('9. METAS'!$Y$20,INT((ROW()-14)/2),0)),"",OFFSET('9. METAS'!$Y$20,INT((ROW()-14)/2),0)))</f>
        <v/>
      </c>
      <c r="N243" s="742" t="str">
        <f t="shared" ref="N243" ca="1" si="226">IFERROR(J243/J244,"ND")</f>
        <v>ND</v>
      </c>
      <c r="O243" s="738" t="str">
        <f t="shared" ref="O243" ca="1" si="227">IFERROR(((J243)/H243),"ND")</f>
        <v>ND</v>
      </c>
      <c r="P243" s="726"/>
    </row>
    <row r="244" spans="3:16">
      <c r="C244" s="760"/>
      <c r="D244" s="756"/>
      <c r="E244" s="756"/>
      <c r="F244" s="754"/>
      <c r="G244" s="751"/>
      <c r="H244" s="817"/>
      <c r="I244" s="745"/>
      <c r="J244" s="194" t="str">
        <f ca="1">IF(MOD(ROW()-13,2)=0,IF(ISBLANK(OFFSET('12. SEGUIMIENTO 2027'!$N$14,INT((ROW()-13)/2),0)),"",OFFSET('12. SEGUIMIENTO 2027'!$N$14,INT((ROW()-13)/2),0)),IF(ISBLANK(OFFSET('9. METAS'!$V$20,INT((ROW()-14)/2),0)),"",OFFSET('9. METAS'!$V$20,INT((ROW()-14)/2),0)))</f>
        <v/>
      </c>
      <c r="K244" s="195" t="str">
        <f ca="1">IF(MOD(ROW()-13,2)=0,IF(ISBLANK(OFFSET('12. SEGUIMIENTO 2027'!$O$14,INT((ROW()-13)/2),0)),"",OFFSET('12. SEGUIMIENTO 2027'!$O$14,INT((ROW()-13)/2),0)),IF(ISBLANK(OFFSET('9. METAS'!$W$20,INT((ROW()-14)/2),0)),"",OFFSET('9. METAS'!$W$20,INT((ROW()-14)/2),0)))</f>
        <v/>
      </c>
      <c r="L244" s="195" t="str">
        <f ca="1">IF(MOD(ROW()-13,2)=0,IF(ISBLANK(OFFSET('12. SEGUIMIENTO 2027'!$P$14,INT((ROW()-13)/2),0)),"",OFFSET('12. SEGUIMIENTO 2027'!$P$14,INT((ROW()-13)/2),0)),IF(ISBLANK(OFFSET('9. METAS'!$X$20,INT((ROW()-14)/2),0)),"",OFFSET('9. METAS'!$X$20,INT((ROW()-14)/2),0)))</f>
        <v/>
      </c>
      <c r="M244" s="196" t="str">
        <f ca="1">IF(MOD(ROW()-13,2)=0,IF(ISBLANK(OFFSET('12. SEGUIMIENTO 2027'!$Q$14,INT((ROW()-13)/2),0)),"",OFFSET('12. SEGUIMIENTO 2027'!$Q$14,INT((ROW()-13)/2),0)),IF(ISBLANK(OFFSET('9. METAS'!$Y$20,INT((ROW()-14)/2),0)),"",OFFSET('9. METAS'!$Y$20,INT((ROW()-14)/2),0)))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817" t="str">
        <f ca="1">IF(ISBLANK(OFFSET('9. METAS'!$M$20,INT((ROW()-13)/2),0)),"",OFFSET('9. METAS'!$M$20,INT((ROW()-13)/2),0))</f>
        <v/>
      </c>
      <c r="I245" s="744"/>
      <c r="J245" s="194" t="str">
        <f ca="1">IF(MOD(ROW()-13,2)=0,IF(ISBLANK(OFFSET('12. SEGUIMIENTO 2027'!$N$14,INT((ROW()-13)/2),0)),"",OFFSET('12. SEGUIMIENTO 2027'!$N$14,INT((ROW()-13)/2),0)),IF(ISBLANK(OFFSET('9. METAS'!$V$20,INT((ROW()-14)/2),0)),"",OFFSET('9. METAS'!$V$20,INT((ROW()-14)/2),0)))</f>
        <v/>
      </c>
      <c r="K245" s="195" t="str">
        <f ca="1">IF(MOD(ROW()-13,2)=0,IF(ISBLANK(OFFSET('12. SEGUIMIENTO 2027'!$O$14,INT((ROW()-13)/2),0)),"",OFFSET('12. SEGUIMIENTO 2027'!$O$14,INT((ROW()-13)/2),0)),IF(ISBLANK(OFFSET('9. METAS'!$W$20,INT((ROW()-14)/2),0)),"",OFFSET('9. METAS'!$W$20,INT((ROW()-14)/2),0)))</f>
        <v/>
      </c>
      <c r="L245" s="195" t="str">
        <f ca="1">IF(MOD(ROW()-13,2)=0,IF(ISBLANK(OFFSET('12. SEGUIMIENTO 2027'!$P$14,INT((ROW()-13)/2),0)),"",OFFSET('12. SEGUIMIENTO 2027'!$P$14,INT((ROW()-13)/2),0)),IF(ISBLANK(OFFSET('9. METAS'!$X$20,INT((ROW()-14)/2),0)),"",OFFSET('9. METAS'!$X$20,INT((ROW()-14)/2),0)))</f>
        <v/>
      </c>
      <c r="M245" s="196" t="str">
        <f ca="1">IF(MOD(ROW()-13,2)=0,IF(ISBLANK(OFFSET('12. SEGUIMIENTO 2027'!$Q$14,INT((ROW()-13)/2),0)),"",OFFSET('12. SEGUIMIENTO 2027'!$Q$14,INT((ROW()-13)/2),0)),IF(ISBLANK(OFFSET('9. METAS'!$Y$20,INT((ROW()-14)/2),0)),"",OFFSET('9. METAS'!$Y$20,INT((ROW()-14)/2),0)))</f>
        <v/>
      </c>
      <c r="N245" s="742" t="str">
        <f t="shared" ref="N245" ca="1" si="228">IFERROR(J245/J246,"ND")</f>
        <v>ND</v>
      </c>
      <c r="O245" s="738" t="str">
        <f t="shared" ref="O245" ca="1" si="229">IFERROR(((J245)/H245),"ND")</f>
        <v>ND</v>
      </c>
      <c r="P245" s="726"/>
    </row>
    <row r="246" spans="3:16">
      <c r="C246" s="760"/>
      <c r="D246" s="756"/>
      <c r="E246" s="756"/>
      <c r="F246" s="754"/>
      <c r="G246" s="751"/>
      <c r="H246" s="817"/>
      <c r="I246" s="745"/>
      <c r="J246" s="194" t="str">
        <f ca="1">IF(MOD(ROW()-13,2)=0,IF(ISBLANK(OFFSET('12. SEGUIMIENTO 2027'!$N$14,INT((ROW()-13)/2),0)),"",OFFSET('12. SEGUIMIENTO 2027'!$N$14,INT((ROW()-13)/2),0)),IF(ISBLANK(OFFSET('9. METAS'!$V$20,INT((ROW()-14)/2),0)),"",OFFSET('9. METAS'!$V$20,INT((ROW()-14)/2),0)))</f>
        <v/>
      </c>
      <c r="K246" s="195" t="str">
        <f ca="1">IF(MOD(ROW()-13,2)=0,IF(ISBLANK(OFFSET('12. SEGUIMIENTO 2027'!$O$14,INT((ROW()-13)/2),0)),"",OFFSET('12. SEGUIMIENTO 2027'!$O$14,INT((ROW()-13)/2),0)),IF(ISBLANK(OFFSET('9. METAS'!$W$20,INT((ROW()-14)/2),0)),"",OFFSET('9. METAS'!$W$20,INT((ROW()-14)/2),0)))</f>
        <v/>
      </c>
      <c r="L246" s="195" t="str">
        <f ca="1">IF(MOD(ROW()-13,2)=0,IF(ISBLANK(OFFSET('12. SEGUIMIENTO 2027'!$P$14,INT((ROW()-13)/2),0)),"",OFFSET('12. SEGUIMIENTO 2027'!$P$14,INT((ROW()-13)/2),0)),IF(ISBLANK(OFFSET('9. METAS'!$X$20,INT((ROW()-14)/2),0)),"",OFFSET('9. METAS'!$X$20,INT((ROW()-14)/2),0)))</f>
        <v/>
      </c>
      <c r="M246" s="196" t="str">
        <f ca="1">IF(MOD(ROW()-13,2)=0,IF(ISBLANK(OFFSET('12. SEGUIMIENTO 2027'!$Q$14,INT((ROW()-13)/2),0)),"",OFFSET('12. SEGUIMIENTO 2027'!$Q$14,INT((ROW()-13)/2),0)),IF(ISBLANK(OFFSET('9. METAS'!$Y$20,INT((ROW()-14)/2),0)),"",OFFSET('9. METAS'!$Y$20,INT((ROW()-14)/2),0)))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817" t="str">
        <f ca="1">IF(ISBLANK(OFFSET('9. METAS'!$M$20,INT((ROW()-13)/2),0)),"",OFFSET('9. METAS'!$M$20,INT((ROW()-13)/2),0))</f>
        <v/>
      </c>
      <c r="I247" s="744"/>
      <c r="J247" s="194" t="str">
        <f ca="1">IF(MOD(ROW()-13,2)=0,IF(ISBLANK(OFFSET('12. SEGUIMIENTO 2027'!$N$14,INT((ROW()-13)/2),0)),"",OFFSET('12. SEGUIMIENTO 2027'!$N$14,INT((ROW()-13)/2),0)),IF(ISBLANK(OFFSET('9. METAS'!$V$20,INT((ROW()-14)/2),0)),"",OFFSET('9. METAS'!$V$20,INT((ROW()-14)/2),0)))</f>
        <v/>
      </c>
      <c r="K247" s="195" t="str">
        <f ca="1">IF(MOD(ROW()-13,2)=0,IF(ISBLANK(OFFSET('12. SEGUIMIENTO 2027'!$O$14,INT((ROW()-13)/2),0)),"",OFFSET('12. SEGUIMIENTO 2027'!$O$14,INT((ROW()-13)/2),0)),IF(ISBLANK(OFFSET('9. METAS'!$W$20,INT((ROW()-14)/2),0)),"",OFFSET('9. METAS'!$W$20,INT((ROW()-14)/2),0)))</f>
        <v/>
      </c>
      <c r="L247" s="195" t="str">
        <f ca="1">IF(MOD(ROW()-13,2)=0,IF(ISBLANK(OFFSET('12. SEGUIMIENTO 2027'!$P$14,INT((ROW()-13)/2),0)),"",OFFSET('12. SEGUIMIENTO 2027'!$P$14,INT((ROW()-13)/2),0)),IF(ISBLANK(OFFSET('9. METAS'!$X$20,INT((ROW()-14)/2),0)),"",OFFSET('9. METAS'!$X$20,INT((ROW()-14)/2),0)))</f>
        <v/>
      </c>
      <c r="M247" s="196" t="str">
        <f ca="1">IF(MOD(ROW()-13,2)=0,IF(ISBLANK(OFFSET('12. SEGUIMIENTO 2027'!$Q$14,INT((ROW()-13)/2),0)),"",OFFSET('12. SEGUIMIENTO 2027'!$Q$14,INT((ROW()-13)/2),0)),IF(ISBLANK(OFFSET('9. METAS'!$Y$20,INT((ROW()-14)/2),0)),"",OFFSET('9. METAS'!$Y$20,INT((ROW()-14)/2),0)))</f>
        <v/>
      </c>
      <c r="N247" s="742" t="str">
        <f t="shared" ref="N247" ca="1" si="230">IFERROR(J247/J248,"ND")</f>
        <v>ND</v>
      </c>
      <c r="O247" s="738" t="str">
        <f t="shared" ref="O247" ca="1" si="231">IFERROR(((J247)/H247),"ND")</f>
        <v>ND</v>
      </c>
      <c r="P247" s="726"/>
    </row>
    <row r="248" spans="3:16">
      <c r="C248" s="760"/>
      <c r="D248" s="756"/>
      <c r="E248" s="756"/>
      <c r="F248" s="754"/>
      <c r="G248" s="751"/>
      <c r="H248" s="817"/>
      <c r="I248" s="745"/>
      <c r="J248" s="194" t="str">
        <f ca="1">IF(MOD(ROW()-13,2)=0,IF(ISBLANK(OFFSET('12. SEGUIMIENTO 2027'!$N$14,INT((ROW()-13)/2),0)),"",OFFSET('12. SEGUIMIENTO 2027'!$N$14,INT((ROW()-13)/2),0)),IF(ISBLANK(OFFSET('9. METAS'!$V$20,INT((ROW()-14)/2),0)),"",OFFSET('9. METAS'!$V$20,INT((ROW()-14)/2),0)))</f>
        <v/>
      </c>
      <c r="K248" s="195" t="str">
        <f ca="1">IF(MOD(ROW()-13,2)=0,IF(ISBLANK(OFFSET('12. SEGUIMIENTO 2027'!$O$14,INT((ROW()-13)/2),0)),"",OFFSET('12. SEGUIMIENTO 2027'!$O$14,INT((ROW()-13)/2),0)),IF(ISBLANK(OFFSET('9. METAS'!$W$20,INT((ROW()-14)/2),0)),"",OFFSET('9. METAS'!$W$20,INT((ROW()-14)/2),0)))</f>
        <v/>
      </c>
      <c r="L248" s="195" t="str">
        <f ca="1">IF(MOD(ROW()-13,2)=0,IF(ISBLANK(OFFSET('12. SEGUIMIENTO 2027'!$P$14,INT((ROW()-13)/2),0)),"",OFFSET('12. SEGUIMIENTO 2027'!$P$14,INT((ROW()-13)/2),0)),IF(ISBLANK(OFFSET('9. METAS'!$X$20,INT((ROW()-14)/2),0)),"",OFFSET('9. METAS'!$X$20,INT((ROW()-14)/2),0)))</f>
        <v/>
      </c>
      <c r="M248" s="196" t="str">
        <f ca="1">IF(MOD(ROW()-13,2)=0,IF(ISBLANK(OFFSET('12. SEGUIMIENTO 2027'!$Q$14,INT((ROW()-13)/2),0)),"",OFFSET('12. SEGUIMIENTO 2027'!$Q$14,INT((ROW()-13)/2),0)),IF(ISBLANK(OFFSET('9. METAS'!$Y$20,INT((ROW()-14)/2),0)),"",OFFSET('9. METAS'!$Y$20,INT((ROW()-14)/2),0)))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817" t="str">
        <f ca="1">IF(ISBLANK(OFFSET('9. METAS'!$M$20,INT((ROW()-13)/2),0)),"",OFFSET('9. METAS'!$M$20,INT((ROW()-13)/2),0))</f>
        <v/>
      </c>
      <c r="I249" s="744"/>
      <c r="J249" s="194" t="str">
        <f ca="1">IF(MOD(ROW()-13,2)=0,IF(ISBLANK(OFFSET('12. SEGUIMIENTO 2027'!$N$14,INT((ROW()-13)/2),0)),"",OFFSET('12. SEGUIMIENTO 2027'!$N$14,INT((ROW()-13)/2),0)),IF(ISBLANK(OFFSET('9. METAS'!$V$20,INT((ROW()-14)/2),0)),"",OFFSET('9. METAS'!$V$20,INT((ROW()-14)/2),0)))</f>
        <v/>
      </c>
      <c r="K249" s="195" t="str">
        <f ca="1">IF(MOD(ROW()-13,2)=0,IF(ISBLANK(OFFSET('12. SEGUIMIENTO 2027'!$O$14,INT((ROW()-13)/2),0)),"",OFFSET('12. SEGUIMIENTO 2027'!$O$14,INT((ROW()-13)/2),0)),IF(ISBLANK(OFFSET('9. METAS'!$W$20,INT((ROW()-14)/2),0)),"",OFFSET('9. METAS'!$W$20,INT((ROW()-14)/2),0)))</f>
        <v/>
      </c>
      <c r="L249" s="195" t="str">
        <f ca="1">IF(MOD(ROW()-13,2)=0,IF(ISBLANK(OFFSET('12. SEGUIMIENTO 2027'!$P$14,INT((ROW()-13)/2),0)),"",OFFSET('12. SEGUIMIENTO 2027'!$P$14,INT((ROW()-13)/2),0)),IF(ISBLANK(OFFSET('9. METAS'!$X$20,INT((ROW()-14)/2),0)),"",OFFSET('9. METAS'!$X$20,INT((ROW()-14)/2),0)))</f>
        <v/>
      </c>
      <c r="M249" s="196" t="str">
        <f ca="1">IF(MOD(ROW()-13,2)=0,IF(ISBLANK(OFFSET('12. SEGUIMIENTO 2027'!$Q$14,INT((ROW()-13)/2),0)),"",OFFSET('12. SEGUIMIENTO 2027'!$Q$14,INT((ROW()-13)/2),0)),IF(ISBLANK(OFFSET('9. METAS'!$Y$20,INT((ROW()-14)/2),0)),"",OFFSET('9. METAS'!$Y$20,INT((ROW()-14)/2),0)))</f>
        <v/>
      </c>
      <c r="N249" s="742" t="str">
        <f t="shared" ref="N249" ca="1" si="232">IFERROR(J249/J250,"ND")</f>
        <v>ND</v>
      </c>
      <c r="O249" s="738" t="str">
        <f t="shared" ref="O249" ca="1" si="233">IFERROR(((J249)/H249),"ND")</f>
        <v>ND</v>
      </c>
      <c r="P249" s="726"/>
    </row>
    <row r="250" spans="3:16">
      <c r="C250" s="760"/>
      <c r="D250" s="756"/>
      <c r="E250" s="756"/>
      <c r="F250" s="754"/>
      <c r="G250" s="751"/>
      <c r="H250" s="817"/>
      <c r="I250" s="745"/>
      <c r="J250" s="194" t="str">
        <f ca="1">IF(MOD(ROW()-13,2)=0,IF(ISBLANK(OFFSET('12. SEGUIMIENTO 2027'!$N$14,INT((ROW()-13)/2),0)),"",OFFSET('12. SEGUIMIENTO 2027'!$N$14,INT((ROW()-13)/2),0)),IF(ISBLANK(OFFSET('9. METAS'!$V$20,INT((ROW()-14)/2),0)),"",OFFSET('9. METAS'!$V$20,INT((ROW()-14)/2),0)))</f>
        <v/>
      </c>
      <c r="K250" s="195" t="str">
        <f ca="1">IF(MOD(ROW()-13,2)=0,IF(ISBLANK(OFFSET('12. SEGUIMIENTO 2027'!$O$14,INT((ROW()-13)/2),0)),"",OFFSET('12. SEGUIMIENTO 2027'!$O$14,INT((ROW()-13)/2),0)),IF(ISBLANK(OFFSET('9. METAS'!$W$20,INT((ROW()-14)/2),0)),"",OFFSET('9. METAS'!$W$20,INT((ROW()-14)/2),0)))</f>
        <v/>
      </c>
      <c r="L250" s="195" t="str">
        <f ca="1">IF(MOD(ROW()-13,2)=0,IF(ISBLANK(OFFSET('12. SEGUIMIENTO 2027'!$P$14,INT((ROW()-13)/2),0)),"",OFFSET('12. SEGUIMIENTO 2027'!$P$14,INT((ROW()-13)/2),0)),IF(ISBLANK(OFFSET('9. METAS'!$X$20,INT((ROW()-14)/2),0)),"",OFFSET('9. METAS'!$X$20,INT((ROW()-14)/2),0)))</f>
        <v/>
      </c>
      <c r="M250" s="196" t="str">
        <f ca="1">IF(MOD(ROW()-13,2)=0,IF(ISBLANK(OFFSET('12. SEGUIMIENTO 2027'!$Q$14,INT((ROW()-13)/2),0)),"",OFFSET('12. SEGUIMIENTO 2027'!$Q$14,INT((ROW()-13)/2),0)),IF(ISBLANK(OFFSET('9. METAS'!$Y$20,INT((ROW()-14)/2),0)),"",OFFSET('9. METAS'!$Y$20,INT((ROW()-14)/2),0)))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817" t="str">
        <f ca="1">IF(ISBLANK(OFFSET('9. METAS'!$M$20,INT((ROW()-13)/2),0)),"",OFFSET('9. METAS'!$M$20,INT((ROW()-13)/2),0))</f>
        <v/>
      </c>
      <c r="I251" s="744"/>
      <c r="J251" s="194" t="str">
        <f ca="1">IF(MOD(ROW()-13,2)=0,IF(ISBLANK(OFFSET('12. SEGUIMIENTO 2027'!$N$14,INT((ROW()-13)/2),0)),"",OFFSET('12. SEGUIMIENTO 2027'!$N$14,INT((ROW()-13)/2),0)),IF(ISBLANK(OFFSET('9. METAS'!$V$20,INT((ROW()-14)/2),0)),"",OFFSET('9. METAS'!$V$20,INT((ROW()-14)/2),0)))</f>
        <v/>
      </c>
      <c r="K251" s="195" t="str">
        <f ca="1">IF(MOD(ROW()-13,2)=0,IF(ISBLANK(OFFSET('12. SEGUIMIENTO 2027'!$O$14,INT((ROW()-13)/2),0)),"",OFFSET('12. SEGUIMIENTO 2027'!$O$14,INT((ROW()-13)/2),0)),IF(ISBLANK(OFFSET('9. METAS'!$W$20,INT((ROW()-14)/2),0)),"",OFFSET('9. METAS'!$W$20,INT((ROW()-14)/2),0)))</f>
        <v/>
      </c>
      <c r="L251" s="195" t="str">
        <f ca="1">IF(MOD(ROW()-13,2)=0,IF(ISBLANK(OFFSET('12. SEGUIMIENTO 2027'!$P$14,INT((ROW()-13)/2),0)),"",OFFSET('12. SEGUIMIENTO 2027'!$P$14,INT((ROW()-13)/2),0)),IF(ISBLANK(OFFSET('9. METAS'!$X$20,INT((ROW()-14)/2),0)),"",OFFSET('9. METAS'!$X$20,INT((ROW()-14)/2),0)))</f>
        <v/>
      </c>
      <c r="M251" s="196" t="str">
        <f ca="1">IF(MOD(ROW()-13,2)=0,IF(ISBLANK(OFFSET('12. SEGUIMIENTO 2027'!$Q$14,INT((ROW()-13)/2),0)),"",OFFSET('12. SEGUIMIENTO 2027'!$Q$14,INT((ROW()-13)/2),0)),IF(ISBLANK(OFFSET('9. METAS'!$Y$20,INT((ROW()-14)/2),0)),"",OFFSET('9. METAS'!$Y$20,INT((ROW()-14)/2),0)))</f>
        <v/>
      </c>
      <c r="N251" s="742" t="str">
        <f t="shared" ref="N251" ca="1" si="234">IFERROR(J251/J252,"ND")</f>
        <v>ND</v>
      </c>
      <c r="O251" s="738" t="str">
        <f t="shared" ref="O251" ca="1" si="235">IFERROR(((J251)/H251),"ND")</f>
        <v>ND</v>
      </c>
      <c r="P251" s="726"/>
    </row>
    <row r="252" spans="3:16">
      <c r="C252" s="760"/>
      <c r="D252" s="756"/>
      <c r="E252" s="756"/>
      <c r="F252" s="754"/>
      <c r="G252" s="751"/>
      <c r="H252" s="817"/>
      <c r="I252" s="745"/>
      <c r="J252" s="194" t="str">
        <f ca="1">IF(MOD(ROW()-13,2)=0,IF(ISBLANK(OFFSET('12. SEGUIMIENTO 2027'!$N$14,INT((ROW()-13)/2),0)),"",OFFSET('12. SEGUIMIENTO 2027'!$N$14,INT((ROW()-13)/2),0)),IF(ISBLANK(OFFSET('9. METAS'!$V$20,INT((ROW()-14)/2),0)),"",OFFSET('9. METAS'!$V$20,INT((ROW()-14)/2),0)))</f>
        <v/>
      </c>
      <c r="K252" s="195" t="str">
        <f ca="1">IF(MOD(ROW()-13,2)=0,IF(ISBLANK(OFFSET('12. SEGUIMIENTO 2027'!$O$14,INT((ROW()-13)/2),0)),"",OFFSET('12. SEGUIMIENTO 2027'!$O$14,INT((ROW()-13)/2),0)),IF(ISBLANK(OFFSET('9. METAS'!$W$20,INT((ROW()-14)/2),0)),"",OFFSET('9. METAS'!$W$20,INT((ROW()-14)/2),0)))</f>
        <v/>
      </c>
      <c r="L252" s="195" t="str">
        <f ca="1">IF(MOD(ROW()-13,2)=0,IF(ISBLANK(OFFSET('12. SEGUIMIENTO 2027'!$P$14,INT((ROW()-13)/2),0)),"",OFFSET('12. SEGUIMIENTO 2027'!$P$14,INT((ROW()-13)/2),0)),IF(ISBLANK(OFFSET('9. METAS'!$X$20,INT((ROW()-14)/2),0)),"",OFFSET('9. METAS'!$X$20,INT((ROW()-14)/2),0)))</f>
        <v/>
      </c>
      <c r="M252" s="196" t="str">
        <f ca="1">IF(MOD(ROW()-13,2)=0,IF(ISBLANK(OFFSET('12. SEGUIMIENTO 2027'!$Q$14,INT((ROW()-13)/2),0)),"",OFFSET('12. SEGUIMIENTO 2027'!$Q$14,INT((ROW()-13)/2),0)),IF(ISBLANK(OFFSET('9. METAS'!$Y$20,INT((ROW()-14)/2),0)),"",OFFSET('9. METAS'!$Y$20,INT((ROW()-14)/2),0)))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817" t="str">
        <f ca="1">IF(ISBLANK(OFFSET('9. METAS'!$M$20,INT((ROW()-13)/2),0)),"",OFFSET('9. METAS'!$M$20,INT((ROW()-13)/2),0))</f>
        <v/>
      </c>
      <c r="I253" s="744"/>
      <c r="J253" s="194" t="str">
        <f ca="1">IF(MOD(ROW()-13,2)=0,IF(ISBLANK(OFFSET('12. SEGUIMIENTO 2027'!$N$14,INT((ROW()-13)/2),0)),"",OFFSET('12. SEGUIMIENTO 2027'!$N$14,INT((ROW()-13)/2),0)),IF(ISBLANK(OFFSET('9. METAS'!$V$20,INT((ROW()-14)/2),0)),"",OFFSET('9. METAS'!$V$20,INT((ROW()-14)/2),0)))</f>
        <v/>
      </c>
      <c r="K253" s="195" t="str">
        <f ca="1">IF(MOD(ROW()-13,2)=0,IF(ISBLANK(OFFSET('12. SEGUIMIENTO 2027'!$O$14,INT((ROW()-13)/2),0)),"",OFFSET('12. SEGUIMIENTO 2027'!$O$14,INT((ROW()-13)/2),0)),IF(ISBLANK(OFFSET('9. METAS'!$W$20,INT((ROW()-14)/2),0)),"",OFFSET('9. METAS'!$W$20,INT((ROW()-14)/2),0)))</f>
        <v/>
      </c>
      <c r="L253" s="195" t="str">
        <f ca="1">IF(MOD(ROW()-13,2)=0,IF(ISBLANK(OFFSET('12. SEGUIMIENTO 2027'!$P$14,INT((ROW()-13)/2),0)),"",OFFSET('12. SEGUIMIENTO 2027'!$P$14,INT((ROW()-13)/2),0)),IF(ISBLANK(OFFSET('9. METAS'!$X$20,INT((ROW()-14)/2),0)),"",OFFSET('9. METAS'!$X$20,INT((ROW()-14)/2),0)))</f>
        <v/>
      </c>
      <c r="M253" s="196" t="str">
        <f ca="1">IF(MOD(ROW()-13,2)=0,IF(ISBLANK(OFFSET('12. SEGUIMIENTO 2027'!$Q$14,INT((ROW()-13)/2),0)),"",OFFSET('12. SEGUIMIENTO 2027'!$Q$14,INT((ROW()-13)/2),0)),IF(ISBLANK(OFFSET('9. METAS'!$Y$20,INT((ROW()-14)/2),0)),"",OFFSET('9. METAS'!$Y$20,INT((ROW()-14)/2),0)))</f>
        <v/>
      </c>
      <c r="N253" s="742" t="str">
        <f t="shared" ref="N253" ca="1" si="236">IFERROR(J253/J254,"ND")</f>
        <v>ND</v>
      </c>
      <c r="O253" s="738" t="str">
        <f t="shared" ref="O253" ca="1" si="237">IFERROR(((J253)/H253),"ND")</f>
        <v>ND</v>
      </c>
      <c r="P253" s="726"/>
    </row>
    <row r="254" spans="3:16">
      <c r="C254" s="760"/>
      <c r="D254" s="756"/>
      <c r="E254" s="756"/>
      <c r="F254" s="754"/>
      <c r="G254" s="751"/>
      <c r="H254" s="817"/>
      <c r="I254" s="745"/>
      <c r="J254" s="194" t="str">
        <f ca="1">IF(MOD(ROW()-13,2)=0,IF(ISBLANK(OFFSET('12. SEGUIMIENTO 2027'!$N$14,INT((ROW()-13)/2),0)),"",OFFSET('12. SEGUIMIENTO 2027'!$N$14,INT((ROW()-13)/2),0)),IF(ISBLANK(OFFSET('9. METAS'!$V$20,INT((ROW()-14)/2),0)),"",OFFSET('9. METAS'!$V$20,INT((ROW()-14)/2),0)))</f>
        <v/>
      </c>
      <c r="K254" s="195" t="str">
        <f ca="1">IF(MOD(ROW()-13,2)=0,IF(ISBLANK(OFFSET('12. SEGUIMIENTO 2027'!$O$14,INT((ROW()-13)/2),0)),"",OFFSET('12. SEGUIMIENTO 2027'!$O$14,INT((ROW()-13)/2),0)),IF(ISBLANK(OFFSET('9. METAS'!$W$20,INT((ROW()-14)/2),0)),"",OFFSET('9. METAS'!$W$20,INT((ROW()-14)/2),0)))</f>
        <v/>
      </c>
      <c r="L254" s="195" t="str">
        <f ca="1">IF(MOD(ROW()-13,2)=0,IF(ISBLANK(OFFSET('12. SEGUIMIENTO 2027'!$P$14,INT((ROW()-13)/2),0)),"",OFFSET('12. SEGUIMIENTO 2027'!$P$14,INT((ROW()-13)/2),0)),IF(ISBLANK(OFFSET('9. METAS'!$X$20,INT((ROW()-14)/2),0)),"",OFFSET('9. METAS'!$X$20,INT((ROW()-14)/2),0)))</f>
        <v/>
      </c>
      <c r="M254" s="196" t="str">
        <f ca="1">IF(MOD(ROW()-13,2)=0,IF(ISBLANK(OFFSET('12. SEGUIMIENTO 2027'!$Q$14,INT((ROW()-13)/2),0)),"",OFFSET('12. SEGUIMIENTO 2027'!$Q$14,INT((ROW()-13)/2),0)),IF(ISBLANK(OFFSET('9. METAS'!$Y$20,INT((ROW()-14)/2),0)),"",OFFSET('9. METAS'!$Y$20,INT((ROW()-14)/2),0)))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817" t="str">
        <f ca="1">IF(ISBLANK(OFFSET('9. METAS'!$M$20,INT((ROW()-13)/2),0)),"",OFFSET('9. METAS'!$M$20,INT((ROW()-13)/2),0))</f>
        <v/>
      </c>
      <c r="I255" s="744"/>
      <c r="J255" s="194" t="str">
        <f ca="1">IF(MOD(ROW()-13,2)=0,IF(ISBLANK(OFFSET('12. SEGUIMIENTO 2027'!$N$14,INT((ROW()-13)/2),0)),"",OFFSET('12. SEGUIMIENTO 2027'!$N$14,INT((ROW()-13)/2),0)),IF(ISBLANK(OFFSET('9. METAS'!$V$20,INT((ROW()-14)/2),0)),"",OFFSET('9. METAS'!$V$20,INT((ROW()-14)/2),0)))</f>
        <v/>
      </c>
      <c r="K255" s="195" t="str">
        <f ca="1">IF(MOD(ROW()-13,2)=0,IF(ISBLANK(OFFSET('12. SEGUIMIENTO 2027'!$O$14,INT((ROW()-13)/2),0)),"",OFFSET('12. SEGUIMIENTO 2027'!$O$14,INT((ROW()-13)/2),0)),IF(ISBLANK(OFFSET('9. METAS'!$W$20,INT((ROW()-14)/2),0)),"",OFFSET('9. METAS'!$W$20,INT((ROW()-14)/2),0)))</f>
        <v/>
      </c>
      <c r="L255" s="195" t="str">
        <f ca="1">IF(MOD(ROW()-13,2)=0,IF(ISBLANK(OFFSET('12. SEGUIMIENTO 2027'!$P$14,INT((ROW()-13)/2),0)),"",OFFSET('12. SEGUIMIENTO 2027'!$P$14,INT((ROW()-13)/2),0)),IF(ISBLANK(OFFSET('9. METAS'!$X$20,INT((ROW()-14)/2),0)),"",OFFSET('9. METAS'!$X$20,INT((ROW()-14)/2),0)))</f>
        <v/>
      </c>
      <c r="M255" s="196" t="str">
        <f ca="1">IF(MOD(ROW()-13,2)=0,IF(ISBLANK(OFFSET('12. SEGUIMIENTO 2027'!$Q$14,INT((ROW()-13)/2),0)),"",OFFSET('12. SEGUIMIENTO 2027'!$Q$14,INT((ROW()-13)/2),0)),IF(ISBLANK(OFFSET('9. METAS'!$Y$20,INT((ROW()-14)/2),0)),"",OFFSET('9. METAS'!$Y$20,INT((ROW()-14)/2),0)))</f>
        <v/>
      </c>
      <c r="N255" s="742" t="str">
        <f t="shared" ref="N255" ca="1" si="238">IFERROR(J255/J256,"ND")</f>
        <v>ND</v>
      </c>
      <c r="O255" s="738" t="str">
        <f t="shared" ref="O255" ca="1" si="239">IFERROR(((J255)/H255),"ND")</f>
        <v>ND</v>
      </c>
      <c r="P255" s="726"/>
    </row>
    <row r="256" spans="3:16">
      <c r="C256" s="760"/>
      <c r="D256" s="756"/>
      <c r="E256" s="756"/>
      <c r="F256" s="754"/>
      <c r="G256" s="751"/>
      <c r="H256" s="817"/>
      <c r="I256" s="745"/>
      <c r="J256" s="194" t="str">
        <f ca="1">IF(MOD(ROW()-13,2)=0,IF(ISBLANK(OFFSET('12. SEGUIMIENTO 2027'!$N$14,INT((ROW()-13)/2),0)),"",OFFSET('12. SEGUIMIENTO 2027'!$N$14,INT((ROW()-13)/2),0)),IF(ISBLANK(OFFSET('9. METAS'!$V$20,INT((ROW()-14)/2),0)),"",OFFSET('9. METAS'!$V$20,INT((ROW()-14)/2),0)))</f>
        <v/>
      </c>
      <c r="K256" s="195" t="str">
        <f ca="1">IF(MOD(ROW()-13,2)=0,IF(ISBLANK(OFFSET('12. SEGUIMIENTO 2027'!$O$14,INT((ROW()-13)/2),0)),"",OFFSET('12. SEGUIMIENTO 2027'!$O$14,INT((ROW()-13)/2),0)),IF(ISBLANK(OFFSET('9. METAS'!$W$20,INT((ROW()-14)/2),0)),"",OFFSET('9. METAS'!$W$20,INT((ROW()-14)/2),0)))</f>
        <v/>
      </c>
      <c r="L256" s="195" t="str">
        <f ca="1">IF(MOD(ROW()-13,2)=0,IF(ISBLANK(OFFSET('12. SEGUIMIENTO 2027'!$P$14,INT((ROW()-13)/2),0)),"",OFFSET('12. SEGUIMIENTO 2027'!$P$14,INT((ROW()-13)/2),0)),IF(ISBLANK(OFFSET('9. METAS'!$X$20,INT((ROW()-14)/2),0)),"",OFFSET('9. METAS'!$X$20,INT((ROW()-14)/2),0)))</f>
        <v/>
      </c>
      <c r="M256" s="196" t="str">
        <f ca="1">IF(MOD(ROW()-13,2)=0,IF(ISBLANK(OFFSET('12. SEGUIMIENTO 2027'!$Q$14,INT((ROW()-13)/2),0)),"",OFFSET('12. SEGUIMIENTO 2027'!$Q$14,INT((ROW()-13)/2),0)),IF(ISBLANK(OFFSET('9. METAS'!$Y$20,INT((ROW()-14)/2),0)),"",OFFSET('9. METAS'!$Y$20,INT((ROW()-14)/2),0)))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817" t="str">
        <f ca="1">IF(ISBLANK(OFFSET('9. METAS'!$M$20,INT((ROW()-13)/2),0)),"",OFFSET('9. METAS'!$M$20,INT((ROW()-13)/2),0))</f>
        <v/>
      </c>
      <c r="I257" s="744"/>
      <c r="J257" s="194" t="str">
        <f ca="1">IF(MOD(ROW()-13,2)=0,IF(ISBLANK(OFFSET('12. SEGUIMIENTO 2027'!$N$14,INT((ROW()-13)/2),0)),"",OFFSET('12. SEGUIMIENTO 2027'!$N$14,INT((ROW()-13)/2),0)),IF(ISBLANK(OFFSET('9. METAS'!$V$20,INT((ROW()-14)/2),0)),"",OFFSET('9. METAS'!$V$20,INT((ROW()-14)/2),0)))</f>
        <v/>
      </c>
      <c r="K257" s="195" t="str">
        <f ca="1">IF(MOD(ROW()-13,2)=0,IF(ISBLANK(OFFSET('12. SEGUIMIENTO 2027'!$O$14,INT((ROW()-13)/2),0)),"",OFFSET('12. SEGUIMIENTO 2027'!$O$14,INT((ROW()-13)/2),0)),IF(ISBLANK(OFFSET('9. METAS'!$W$20,INT((ROW()-14)/2),0)),"",OFFSET('9. METAS'!$W$20,INT((ROW()-14)/2),0)))</f>
        <v/>
      </c>
      <c r="L257" s="195" t="str">
        <f ca="1">IF(MOD(ROW()-13,2)=0,IF(ISBLANK(OFFSET('12. SEGUIMIENTO 2027'!$P$14,INT((ROW()-13)/2),0)),"",OFFSET('12. SEGUIMIENTO 2027'!$P$14,INT((ROW()-13)/2),0)),IF(ISBLANK(OFFSET('9. METAS'!$X$20,INT((ROW()-14)/2),0)),"",OFFSET('9. METAS'!$X$20,INT((ROW()-14)/2),0)))</f>
        <v/>
      </c>
      <c r="M257" s="196" t="str">
        <f ca="1">IF(MOD(ROW()-13,2)=0,IF(ISBLANK(OFFSET('12. SEGUIMIENTO 2027'!$Q$14,INT((ROW()-13)/2),0)),"",OFFSET('12. SEGUIMIENTO 2027'!$Q$14,INT((ROW()-13)/2),0)),IF(ISBLANK(OFFSET('9. METAS'!$Y$20,INT((ROW()-14)/2),0)),"",OFFSET('9. METAS'!$Y$20,INT((ROW()-14)/2),0)))</f>
        <v/>
      </c>
      <c r="N257" s="742" t="str">
        <f t="shared" ref="N257" ca="1" si="240">IFERROR(J257/J258,"ND")</f>
        <v>ND</v>
      </c>
      <c r="O257" s="738" t="str">
        <f t="shared" ref="O257" ca="1" si="241">IFERROR(((J257)/H257),"ND")</f>
        <v>ND</v>
      </c>
      <c r="P257" s="726"/>
    </row>
    <row r="258" spans="3:16">
      <c r="C258" s="760"/>
      <c r="D258" s="756"/>
      <c r="E258" s="756"/>
      <c r="F258" s="754"/>
      <c r="G258" s="751"/>
      <c r="H258" s="817"/>
      <c r="I258" s="745"/>
      <c r="J258" s="194" t="str">
        <f ca="1">IF(MOD(ROW()-13,2)=0,IF(ISBLANK(OFFSET('12. SEGUIMIENTO 2027'!$N$14,INT((ROW()-13)/2),0)),"",OFFSET('12. SEGUIMIENTO 2027'!$N$14,INT((ROW()-13)/2),0)),IF(ISBLANK(OFFSET('9. METAS'!$V$20,INT((ROW()-14)/2),0)),"",OFFSET('9. METAS'!$V$20,INT((ROW()-14)/2),0)))</f>
        <v/>
      </c>
      <c r="K258" s="195" t="str">
        <f ca="1">IF(MOD(ROW()-13,2)=0,IF(ISBLANK(OFFSET('12. SEGUIMIENTO 2027'!$O$14,INT((ROW()-13)/2),0)),"",OFFSET('12. SEGUIMIENTO 2027'!$O$14,INT((ROW()-13)/2),0)),IF(ISBLANK(OFFSET('9. METAS'!$W$20,INT((ROW()-14)/2),0)),"",OFFSET('9. METAS'!$W$20,INT((ROW()-14)/2),0)))</f>
        <v/>
      </c>
      <c r="L258" s="195" t="str">
        <f ca="1">IF(MOD(ROW()-13,2)=0,IF(ISBLANK(OFFSET('12. SEGUIMIENTO 2027'!$P$14,INT((ROW()-13)/2),0)),"",OFFSET('12. SEGUIMIENTO 2027'!$P$14,INT((ROW()-13)/2),0)),IF(ISBLANK(OFFSET('9. METAS'!$X$20,INT((ROW()-14)/2),0)),"",OFFSET('9. METAS'!$X$20,INT((ROW()-14)/2),0)))</f>
        <v/>
      </c>
      <c r="M258" s="196" t="str">
        <f ca="1">IF(MOD(ROW()-13,2)=0,IF(ISBLANK(OFFSET('12. SEGUIMIENTO 2027'!$Q$14,INT((ROW()-13)/2),0)),"",OFFSET('12. SEGUIMIENTO 2027'!$Q$14,INT((ROW()-13)/2),0)),IF(ISBLANK(OFFSET('9. METAS'!$Y$20,INT((ROW()-14)/2),0)),"",OFFSET('9. METAS'!$Y$20,INT((ROW()-14)/2),0)))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817" t="str">
        <f ca="1">IF(ISBLANK(OFFSET('9. METAS'!$M$20,INT((ROW()-13)/2),0)),"",OFFSET('9. METAS'!$M$20,INT((ROW()-13)/2),0))</f>
        <v/>
      </c>
      <c r="I259" s="744"/>
      <c r="J259" s="194" t="str">
        <f ca="1">IF(MOD(ROW()-13,2)=0,IF(ISBLANK(OFFSET('12. SEGUIMIENTO 2027'!$N$14,INT((ROW()-13)/2),0)),"",OFFSET('12. SEGUIMIENTO 2027'!$N$14,INT((ROW()-13)/2),0)),IF(ISBLANK(OFFSET('9. METAS'!$V$20,INT((ROW()-14)/2),0)),"",OFFSET('9. METAS'!$V$20,INT((ROW()-14)/2),0)))</f>
        <v/>
      </c>
      <c r="K259" s="195" t="str">
        <f ca="1">IF(MOD(ROW()-13,2)=0,IF(ISBLANK(OFFSET('12. SEGUIMIENTO 2027'!$O$14,INT((ROW()-13)/2),0)),"",OFFSET('12. SEGUIMIENTO 2027'!$O$14,INT((ROW()-13)/2),0)),IF(ISBLANK(OFFSET('9. METAS'!$W$20,INT((ROW()-14)/2),0)),"",OFFSET('9. METAS'!$W$20,INT((ROW()-14)/2),0)))</f>
        <v/>
      </c>
      <c r="L259" s="195" t="str">
        <f ca="1">IF(MOD(ROW()-13,2)=0,IF(ISBLANK(OFFSET('12. SEGUIMIENTO 2027'!$P$14,INT((ROW()-13)/2),0)),"",OFFSET('12. SEGUIMIENTO 2027'!$P$14,INT((ROW()-13)/2),0)),IF(ISBLANK(OFFSET('9. METAS'!$X$20,INT((ROW()-14)/2),0)),"",OFFSET('9. METAS'!$X$20,INT((ROW()-14)/2),0)))</f>
        <v/>
      </c>
      <c r="M259" s="196" t="str">
        <f ca="1">IF(MOD(ROW()-13,2)=0,IF(ISBLANK(OFFSET('12. SEGUIMIENTO 2027'!$Q$14,INT((ROW()-13)/2),0)),"",OFFSET('12. SEGUIMIENTO 2027'!$Q$14,INT((ROW()-13)/2),0)),IF(ISBLANK(OFFSET('9. METAS'!$Y$20,INT((ROW()-14)/2),0)),"",OFFSET('9. METAS'!$Y$20,INT((ROW()-14)/2),0)))</f>
        <v/>
      </c>
      <c r="N259" s="742" t="str">
        <f t="shared" ref="N259" ca="1" si="242">IFERROR(J259/J260,"ND")</f>
        <v>ND</v>
      </c>
      <c r="O259" s="738" t="str">
        <f t="shared" ref="O259" ca="1" si="243">IFERROR(((J259)/H259),"ND")</f>
        <v>ND</v>
      </c>
      <c r="P259" s="726"/>
    </row>
    <row r="260" spans="3:16">
      <c r="C260" s="760"/>
      <c r="D260" s="756"/>
      <c r="E260" s="756"/>
      <c r="F260" s="754"/>
      <c r="G260" s="751"/>
      <c r="H260" s="817"/>
      <c r="I260" s="745"/>
      <c r="J260" s="194" t="str">
        <f ca="1">IF(MOD(ROW()-13,2)=0,IF(ISBLANK(OFFSET('12. SEGUIMIENTO 2027'!$N$14,INT((ROW()-13)/2),0)),"",OFFSET('12. SEGUIMIENTO 2027'!$N$14,INT((ROW()-13)/2),0)),IF(ISBLANK(OFFSET('9. METAS'!$V$20,INT((ROW()-14)/2),0)),"",OFFSET('9. METAS'!$V$20,INT((ROW()-14)/2),0)))</f>
        <v/>
      </c>
      <c r="K260" s="195" t="str">
        <f ca="1">IF(MOD(ROW()-13,2)=0,IF(ISBLANK(OFFSET('12. SEGUIMIENTO 2027'!$O$14,INT((ROW()-13)/2),0)),"",OFFSET('12. SEGUIMIENTO 2027'!$O$14,INT((ROW()-13)/2),0)),IF(ISBLANK(OFFSET('9. METAS'!$W$20,INT((ROW()-14)/2),0)),"",OFFSET('9. METAS'!$W$20,INT((ROW()-14)/2),0)))</f>
        <v/>
      </c>
      <c r="L260" s="195" t="str">
        <f ca="1">IF(MOD(ROW()-13,2)=0,IF(ISBLANK(OFFSET('12. SEGUIMIENTO 2027'!$P$14,INT((ROW()-13)/2),0)),"",OFFSET('12. SEGUIMIENTO 2027'!$P$14,INT((ROW()-13)/2),0)),IF(ISBLANK(OFFSET('9. METAS'!$X$20,INT((ROW()-14)/2),0)),"",OFFSET('9. METAS'!$X$20,INT((ROW()-14)/2),0)))</f>
        <v/>
      </c>
      <c r="M260" s="196" t="str">
        <f ca="1">IF(MOD(ROW()-13,2)=0,IF(ISBLANK(OFFSET('12. SEGUIMIENTO 2027'!$Q$14,INT((ROW()-13)/2),0)),"",OFFSET('12. SEGUIMIENTO 2027'!$Q$14,INT((ROW()-13)/2),0)),IF(ISBLANK(OFFSET('9. METAS'!$Y$20,INT((ROW()-14)/2),0)),"",OFFSET('9. METAS'!$Y$20,INT((ROW()-14)/2),0)))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817" t="str">
        <f ca="1">IF(ISBLANK(OFFSET('9. METAS'!$M$20,INT((ROW()-13)/2),0)),"",OFFSET('9. METAS'!$M$20,INT((ROW()-13)/2),0))</f>
        <v/>
      </c>
      <c r="I261" s="744"/>
      <c r="J261" s="194" t="str">
        <f ca="1">IF(MOD(ROW()-13,2)=0,IF(ISBLANK(OFFSET('12. SEGUIMIENTO 2027'!$N$14,INT((ROW()-13)/2),0)),"",OFFSET('12. SEGUIMIENTO 2027'!$N$14,INT((ROW()-13)/2),0)),IF(ISBLANK(OFFSET('9. METAS'!$V$20,INT((ROW()-14)/2),0)),"",OFFSET('9. METAS'!$V$20,INT((ROW()-14)/2),0)))</f>
        <v/>
      </c>
      <c r="K261" s="195" t="str">
        <f ca="1">IF(MOD(ROW()-13,2)=0,IF(ISBLANK(OFFSET('12. SEGUIMIENTO 2027'!$O$14,INT((ROW()-13)/2),0)),"",OFFSET('12. SEGUIMIENTO 2027'!$O$14,INT((ROW()-13)/2),0)),IF(ISBLANK(OFFSET('9. METAS'!$W$20,INT((ROW()-14)/2),0)),"",OFFSET('9. METAS'!$W$20,INT((ROW()-14)/2),0)))</f>
        <v/>
      </c>
      <c r="L261" s="195" t="str">
        <f ca="1">IF(MOD(ROW()-13,2)=0,IF(ISBLANK(OFFSET('12. SEGUIMIENTO 2027'!$P$14,INT((ROW()-13)/2),0)),"",OFFSET('12. SEGUIMIENTO 2027'!$P$14,INT((ROW()-13)/2),0)),IF(ISBLANK(OFFSET('9. METAS'!$X$20,INT((ROW()-14)/2),0)),"",OFFSET('9. METAS'!$X$20,INT((ROW()-14)/2),0)))</f>
        <v/>
      </c>
      <c r="M261" s="196" t="str">
        <f ca="1">IF(MOD(ROW()-13,2)=0,IF(ISBLANK(OFFSET('12. SEGUIMIENTO 2027'!$Q$14,INT((ROW()-13)/2),0)),"",OFFSET('12. SEGUIMIENTO 2027'!$Q$14,INT((ROW()-13)/2),0)),IF(ISBLANK(OFFSET('9. METAS'!$Y$20,INT((ROW()-14)/2),0)),"",OFFSET('9. METAS'!$Y$20,INT((ROW()-14)/2),0)))</f>
        <v/>
      </c>
      <c r="N261" s="742" t="str">
        <f t="shared" ref="N261" ca="1" si="244">IFERROR(J261/J262,"ND")</f>
        <v>ND</v>
      </c>
      <c r="O261" s="738" t="str">
        <f t="shared" ref="O261" ca="1" si="245">IFERROR(((J261)/H261),"ND")</f>
        <v>ND</v>
      </c>
      <c r="P261" s="726"/>
    </row>
    <row r="262" spans="3:16">
      <c r="C262" s="760"/>
      <c r="D262" s="756"/>
      <c r="E262" s="756"/>
      <c r="F262" s="754"/>
      <c r="G262" s="751"/>
      <c r="H262" s="817"/>
      <c r="I262" s="745"/>
      <c r="J262" s="194" t="str">
        <f ca="1">IF(MOD(ROW()-13,2)=0,IF(ISBLANK(OFFSET('12. SEGUIMIENTO 2027'!$N$14,INT((ROW()-13)/2),0)),"",OFFSET('12. SEGUIMIENTO 2027'!$N$14,INT((ROW()-13)/2),0)),IF(ISBLANK(OFFSET('9. METAS'!$V$20,INT((ROW()-14)/2),0)),"",OFFSET('9. METAS'!$V$20,INT((ROW()-14)/2),0)))</f>
        <v/>
      </c>
      <c r="K262" s="195" t="str">
        <f ca="1">IF(MOD(ROW()-13,2)=0,IF(ISBLANK(OFFSET('12. SEGUIMIENTO 2027'!$O$14,INT((ROW()-13)/2),0)),"",OFFSET('12. SEGUIMIENTO 2027'!$O$14,INT((ROW()-13)/2),0)),IF(ISBLANK(OFFSET('9. METAS'!$W$20,INT((ROW()-14)/2),0)),"",OFFSET('9. METAS'!$W$20,INT((ROW()-14)/2),0)))</f>
        <v/>
      </c>
      <c r="L262" s="195" t="str">
        <f ca="1">IF(MOD(ROW()-13,2)=0,IF(ISBLANK(OFFSET('12. SEGUIMIENTO 2027'!$P$14,INT((ROW()-13)/2),0)),"",OFFSET('12. SEGUIMIENTO 2027'!$P$14,INT((ROW()-13)/2),0)),IF(ISBLANK(OFFSET('9. METAS'!$X$20,INT((ROW()-14)/2),0)),"",OFFSET('9. METAS'!$X$20,INT((ROW()-14)/2),0)))</f>
        <v/>
      </c>
      <c r="M262" s="196" t="str">
        <f ca="1">IF(MOD(ROW()-13,2)=0,IF(ISBLANK(OFFSET('12. SEGUIMIENTO 2027'!$Q$14,INT((ROW()-13)/2),0)),"",OFFSET('12. SEGUIMIENTO 2027'!$Q$14,INT((ROW()-13)/2),0)),IF(ISBLANK(OFFSET('9. METAS'!$Y$20,INT((ROW()-14)/2),0)),"",OFFSET('9. METAS'!$Y$20,INT((ROW()-14)/2),0)))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817" t="str">
        <f ca="1">IF(ISBLANK(OFFSET('9. METAS'!$M$20,INT((ROW()-13)/2),0)),"",OFFSET('9. METAS'!$M$20,INT((ROW()-13)/2),0))</f>
        <v/>
      </c>
      <c r="I263" s="744"/>
      <c r="J263" s="194" t="str">
        <f ca="1">IF(MOD(ROW()-13,2)=0,IF(ISBLANK(OFFSET('12. SEGUIMIENTO 2027'!$N$14,INT((ROW()-13)/2),0)),"",OFFSET('12. SEGUIMIENTO 2027'!$N$14,INT((ROW()-13)/2),0)),IF(ISBLANK(OFFSET('9. METAS'!$V$20,INT((ROW()-14)/2),0)),"",OFFSET('9. METAS'!$V$20,INT((ROW()-14)/2),0)))</f>
        <v/>
      </c>
      <c r="K263" s="195" t="str">
        <f ca="1">IF(MOD(ROW()-13,2)=0,IF(ISBLANK(OFFSET('12. SEGUIMIENTO 2027'!$O$14,INT((ROW()-13)/2),0)),"",OFFSET('12. SEGUIMIENTO 2027'!$O$14,INT((ROW()-13)/2),0)),IF(ISBLANK(OFFSET('9. METAS'!$W$20,INT((ROW()-14)/2),0)),"",OFFSET('9. METAS'!$W$20,INT((ROW()-14)/2),0)))</f>
        <v/>
      </c>
      <c r="L263" s="195" t="str">
        <f ca="1">IF(MOD(ROW()-13,2)=0,IF(ISBLANK(OFFSET('12. SEGUIMIENTO 2027'!$P$14,INT((ROW()-13)/2),0)),"",OFFSET('12. SEGUIMIENTO 2027'!$P$14,INT((ROW()-13)/2),0)),IF(ISBLANK(OFFSET('9. METAS'!$X$20,INT((ROW()-14)/2),0)),"",OFFSET('9. METAS'!$X$20,INT((ROW()-14)/2),0)))</f>
        <v/>
      </c>
      <c r="M263" s="196" t="str">
        <f ca="1">IF(MOD(ROW()-13,2)=0,IF(ISBLANK(OFFSET('12. SEGUIMIENTO 2027'!$Q$14,INT((ROW()-13)/2),0)),"",OFFSET('12. SEGUIMIENTO 2027'!$Q$14,INT((ROW()-13)/2),0)),IF(ISBLANK(OFFSET('9. METAS'!$Y$20,INT((ROW()-14)/2),0)),"",OFFSET('9. METAS'!$Y$20,INT((ROW()-14)/2),0)))</f>
        <v/>
      </c>
      <c r="N263" s="742" t="str">
        <f t="shared" ref="N263" ca="1" si="246">IFERROR(J263/J264,"ND")</f>
        <v>ND</v>
      </c>
      <c r="O263" s="738" t="str">
        <f t="shared" ref="O263" ca="1" si="247">IFERROR(((J263)/H263),"ND")</f>
        <v>ND</v>
      </c>
      <c r="P263" s="726"/>
    </row>
    <row r="264" spans="3:16">
      <c r="C264" s="760"/>
      <c r="D264" s="756"/>
      <c r="E264" s="756"/>
      <c r="F264" s="754"/>
      <c r="G264" s="751"/>
      <c r="H264" s="817"/>
      <c r="I264" s="745"/>
      <c r="J264" s="194" t="str">
        <f ca="1">IF(MOD(ROW()-13,2)=0,IF(ISBLANK(OFFSET('12. SEGUIMIENTO 2027'!$N$14,INT((ROW()-13)/2),0)),"",OFFSET('12. SEGUIMIENTO 2027'!$N$14,INT((ROW()-13)/2),0)),IF(ISBLANK(OFFSET('9. METAS'!$V$20,INT((ROW()-14)/2),0)),"",OFFSET('9. METAS'!$V$20,INT((ROW()-14)/2),0)))</f>
        <v/>
      </c>
      <c r="K264" s="195" t="str">
        <f ca="1">IF(MOD(ROW()-13,2)=0,IF(ISBLANK(OFFSET('12. SEGUIMIENTO 2027'!$O$14,INT((ROW()-13)/2),0)),"",OFFSET('12. SEGUIMIENTO 2027'!$O$14,INT((ROW()-13)/2),0)),IF(ISBLANK(OFFSET('9. METAS'!$W$20,INT((ROW()-14)/2),0)),"",OFFSET('9. METAS'!$W$20,INT((ROW()-14)/2),0)))</f>
        <v/>
      </c>
      <c r="L264" s="195" t="str">
        <f ca="1">IF(MOD(ROW()-13,2)=0,IF(ISBLANK(OFFSET('12. SEGUIMIENTO 2027'!$P$14,INT((ROW()-13)/2),0)),"",OFFSET('12. SEGUIMIENTO 2027'!$P$14,INT((ROW()-13)/2),0)),IF(ISBLANK(OFFSET('9. METAS'!$X$20,INT((ROW()-14)/2),0)),"",OFFSET('9. METAS'!$X$20,INT((ROW()-14)/2),0)))</f>
        <v/>
      </c>
      <c r="M264" s="196" t="str">
        <f ca="1">IF(MOD(ROW()-13,2)=0,IF(ISBLANK(OFFSET('12. SEGUIMIENTO 2027'!$Q$14,INT((ROW()-13)/2),0)),"",OFFSET('12. SEGUIMIENTO 2027'!$Q$14,INT((ROW()-13)/2),0)),IF(ISBLANK(OFFSET('9. METAS'!$Y$20,INT((ROW()-14)/2),0)),"",OFFSET('9. METAS'!$Y$20,INT((ROW()-14)/2),0)))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817" t="str">
        <f ca="1">IF(ISBLANK(OFFSET('9. METAS'!$M$20,INT((ROW()-13)/2),0)),"",OFFSET('9. METAS'!$M$20,INT((ROW()-13)/2),0))</f>
        <v/>
      </c>
      <c r="I265" s="744"/>
      <c r="J265" s="194" t="str">
        <f ca="1">IF(MOD(ROW()-13,2)=0,IF(ISBLANK(OFFSET('12. SEGUIMIENTO 2027'!$N$14,INT((ROW()-13)/2),0)),"",OFFSET('12. SEGUIMIENTO 2027'!$N$14,INT((ROW()-13)/2),0)),IF(ISBLANK(OFFSET('9. METAS'!$V$20,INT((ROW()-14)/2),0)),"",OFFSET('9. METAS'!$V$20,INT((ROW()-14)/2),0)))</f>
        <v/>
      </c>
      <c r="K265" s="195" t="str">
        <f ca="1">IF(MOD(ROW()-13,2)=0,IF(ISBLANK(OFFSET('12. SEGUIMIENTO 2027'!$O$14,INT((ROW()-13)/2),0)),"",OFFSET('12. SEGUIMIENTO 2027'!$O$14,INT((ROW()-13)/2),0)),IF(ISBLANK(OFFSET('9. METAS'!$W$20,INT((ROW()-14)/2),0)),"",OFFSET('9. METAS'!$W$20,INT((ROW()-14)/2),0)))</f>
        <v/>
      </c>
      <c r="L265" s="195" t="str">
        <f ca="1">IF(MOD(ROW()-13,2)=0,IF(ISBLANK(OFFSET('12. SEGUIMIENTO 2027'!$P$14,INT((ROW()-13)/2),0)),"",OFFSET('12. SEGUIMIENTO 2027'!$P$14,INT((ROW()-13)/2),0)),IF(ISBLANK(OFFSET('9. METAS'!$X$20,INT((ROW()-14)/2),0)),"",OFFSET('9. METAS'!$X$20,INT((ROW()-14)/2),0)))</f>
        <v/>
      </c>
      <c r="M265" s="196" t="str">
        <f ca="1">IF(MOD(ROW()-13,2)=0,IF(ISBLANK(OFFSET('12. SEGUIMIENTO 2027'!$Q$14,INT((ROW()-13)/2),0)),"",OFFSET('12. SEGUIMIENTO 2027'!$Q$14,INT((ROW()-13)/2),0)),IF(ISBLANK(OFFSET('9. METAS'!$Y$20,INT((ROW()-14)/2),0)),"",OFFSET('9. METAS'!$Y$20,INT((ROW()-14)/2),0)))</f>
        <v/>
      </c>
      <c r="N265" s="742" t="str">
        <f t="shared" ref="N265" ca="1" si="248">IFERROR(J265/J266,"ND")</f>
        <v>ND</v>
      </c>
      <c r="O265" s="738" t="str">
        <f t="shared" ref="O265" ca="1" si="249">IFERROR(((J265)/H265),"ND")</f>
        <v>ND</v>
      </c>
      <c r="P265" s="726"/>
    </row>
    <row r="266" spans="3:16">
      <c r="C266" s="760"/>
      <c r="D266" s="756"/>
      <c r="E266" s="756"/>
      <c r="F266" s="754"/>
      <c r="G266" s="751"/>
      <c r="H266" s="817"/>
      <c r="I266" s="745"/>
      <c r="J266" s="194" t="str">
        <f ca="1">IF(MOD(ROW()-13,2)=0,IF(ISBLANK(OFFSET('12. SEGUIMIENTO 2027'!$N$14,INT((ROW()-13)/2),0)),"",OFFSET('12. SEGUIMIENTO 2027'!$N$14,INT((ROW()-13)/2),0)),IF(ISBLANK(OFFSET('9. METAS'!$V$20,INT((ROW()-14)/2),0)),"",OFFSET('9. METAS'!$V$20,INT((ROW()-14)/2),0)))</f>
        <v/>
      </c>
      <c r="K266" s="195" t="str">
        <f ca="1">IF(MOD(ROW()-13,2)=0,IF(ISBLANK(OFFSET('12. SEGUIMIENTO 2027'!$O$14,INT((ROW()-13)/2),0)),"",OFFSET('12. SEGUIMIENTO 2027'!$O$14,INT((ROW()-13)/2),0)),IF(ISBLANK(OFFSET('9. METAS'!$W$20,INT((ROW()-14)/2),0)),"",OFFSET('9. METAS'!$W$20,INT((ROW()-14)/2),0)))</f>
        <v/>
      </c>
      <c r="L266" s="195" t="str">
        <f ca="1">IF(MOD(ROW()-13,2)=0,IF(ISBLANK(OFFSET('12. SEGUIMIENTO 2027'!$P$14,INT((ROW()-13)/2),0)),"",OFFSET('12. SEGUIMIENTO 2027'!$P$14,INT((ROW()-13)/2),0)),IF(ISBLANK(OFFSET('9. METAS'!$X$20,INT((ROW()-14)/2),0)),"",OFFSET('9. METAS'!$X$20,INT((ROW()-14)/2),0)))</f>
        <v/>
      </c>
      <c r="M266" s="196" t="str">
        <f ca="1">IF(MOD(ROW()-13,2)=0,IF(ISBLANK(OFFSET('12. SEGUIMIENTO 2027'!$Q$14,INT((ROW()-13)/2),0)),"",OFFSET('12. SEGUIMIENTO 2027'!$Q$14,INT((ROW()-13)/2),0)),IF(ISBLANK(OFFSET('9. METAS'!$Y$20,INT((ROW()-14)/2),0)),"",OFFSET('9. METAS'!$Y$20,INT((ROW()-14)/2),0)))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817" t="str">
        <f ca="1">IF(ISBLANK(OFFSET('9. METAS'!$M$20,INT((ROW()-13)/2),0)),"",OFFSET('9. METAS'!$M$20,INT((ROW()-13)/2),0))</f>
        <v/>
      </c>
      <c r="I267" s="744"/>
      <c r="J267" s="194" t="str">
        <f ca="1">IF(MOD(ROW()-13,2)=0,IF(ISBLANK(OFFSET('12. SEGUIMIENTO 2027'!$N$14,INT((ROW()-13)/2),0)),"",OFFSET('12. SEGUIMIENTO 2027'!$N$14,INT((ROW()-13)/2),0)),IF(ISBLANK(OFFSET('9. METAS'!$V$20,INT((ROW()-14)/2),0)),"",OFFSET('9. METAS'!$V$20,INT((ROW()-14)/2),0)))</f>
        <v/>
      </c>
      <c r="K267" s="195" t="str">
        <f ca="1">IF(MOD(ROW()-13,2)=0,IF(ISBLANK(OFFSET('12. SEGUIMIENTO 2027'!$O$14,INT((ROW()-13)/2),0)),"",OFFSET('12. SEGUIMIENTO 2027'!$O$14,INT((ROW()-13)/2),0)),IF(ISBLANK(OFFSET('9. METAS'!$W$20,INT((ROW()-14)/2),0)),"",OFFSET('9. METAS'!$W$20,INT((ROW()-14)/2),0)))</f>
        <v/>
      </c>
      <c r="L267" s="195" t="str">
        <f ca="1">IF(MOD(ROW()-13,2)=0,IF(ISBLANK(OFFSET('12. SEGUIMIENTO 2027'!$P$14,INT((ROW()-13)/2),0)),"",OFFSET('12. SEGUIMIENTO 2027'!$P$14,INT((ROW()-13)/2),0)),IF(ISBLANK(OFFSET('9. METAS'!$X$20,INT((ROW()-14)/2),0)),"",OFFSET('9. METAS'!$X$20,INT((ROW()-14)/2),0)))</f>
        <v/>
      </c>
      <c r="M267" s="196" t="str">
        <f ca="1">IF(MOD(ROW()-13,2)=0,IF(ISBLANK(OFFSET('12. SEGUIMIENTO 2027'!$Q$14,INT((ROW()-13)/2),0)),"",OFFSET('12. SEGUIMIENTO 2027'!$Q$14,INT((ROW()-13)/2),0)),IF(ISBLANK(OFFSET('9. METAS'!$Y$20,INT((ROW()-14)/2),0)),"",OFFSET('9. METAS'!$Y$20,INT((ROW()-14)/2),0)))</f>
        <v/>
      </c>
      <c r="N267" s="742" t="str">
        <f t="shared" ref="N267" ca="1" si="250">IFERROR(J267/J268,"ND")</f>
        <v>ND</v>
      </c>
      <c r="O267" s="738" t="str">
        <f t="shared" ref="O267" ca="1" si="251">IFERROR(((J267)/H267),"ND")</f>
        <v>ND</v>
      </c>
      <c r="P267" s="726"/>
    </row>
    <row r="268" spans="3:16">
      <c r="C268" s="760"/>
      <c r="D268" s="756"/>
      <c r="E268" s="756"/>
      <c r="F268" s="754"/>
      <c r="G268" s="751"/>
      <c r="H268" s="817"/>
      <c r="I268" s="745"/>
      <c r="J268" s="194" t="str">
        <f ca="1">IF(MOD(ROW()-13,2)=0,IF(ISBLANK(OFFSET('12. SEGUIMIENTO 2027'!$N$14,INT((ROW()-13)/2),0)),"",OFFSET('12. SEGUIMIENTO 2027'!$N$14,INT((ROW()-13)/2),0)),IF(ISBLANK(OFFSET('9. METAS'!$V$20,INT((ROW()-14)/2),0)),"",OFFSET('9. METAS'!$V$20,INT((ROW()-14)/2),0)))</f>
        <v/>
      </c>
      <c r="K268" s="195" t="str">
        <f ca="1">IF(MOD(ROW()-13,2)=0,IF(ISBLANK(OFFSET('12. SEGUIMIENTO 2027'!$O$14,INT((ROW()-13)/2),0)),"",OFFSET('12. SEGUIMIENTO 2027'!$O$14,INT((ROW()-13)/2),0)),IF(ISBLANK(OFFSET('9. METAS'!$W$20,INT((ROW()-14)/2),0)),"",OFFSET('9. METAS'!$W$20,INT((ROW()-14)/2),0)))</f>
        <v/>
      </c>
      <c r="L268" s="195" t="str">
        <f ca="1">IF(MOD(ROW()-13,2)=0,IF(ISBLANK(OFFSET('12. SEGUIMIENTO 2027'!$P$14,INT((ROW()-13)/2),0)),"",OFFSET('12. SEGUIMIENTO 2027'!$P$14,INT((ROW()-13)/2),0)),IF(ISBLANK(OFFSET('9. METAS'!$X$20,INT((ROW()-14)/2),0)),"",OFFSET('9. METAS'!$X$20,INT((ROW()-14)/2),0)))</f>
        <v/>
      </c>
      <c r="M268" s="196" t="str">
        <f ca="1">IF(MOD(ROW()-13,2)=0,IF(ISBLANK(OFFSET('12. SEGUIMIENTO 2027'!$Q$14,INT((ROW()-13)/2),0)),"",OFFSET('12. SEGUIMIENTO 2027'!$Q$14,INT((ROW()-13)/2),0)),IF(ISBLANK(OFFSET('9. METAS'!$Y$20,INT((ROW()-14)/2),0)),"",OFFSET('9. METAS'!$Y$20,INT((ROW()-14)/2),0)))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817" t="str">
        <f ca="1">IF(ISBLANK(OFFSET('9. METAS'!$M$20,INT((ROW()-13)/2),0)),"",OFFSET('9. METAS'!$M$20,INT((ROW()-13)/2),0))</f>
        <v/>
      </c>
      <c r="I269" s="744"/>
      <c r="J269" s="194" t="str">
        <f ca="1">IF(MOD(ROW()-13,2)=0,IF(ISBLANK(OFFSET('12. SEGUIMIENTO 2027'!$N$14,INT((ROW()-13)/2),0)),"",OFFSET('12. SEGUIMIENTO 2027'!$N$14,INT((ROW()-13)/2),0)),IF(ISBLANK(OFFSET('9. METAS'!$V$20,INT((ROW()-14)/2),0)),"",OFFSET('9. METAS'!$V$20,INT((ROW()-14)/2),0)))</f>
        <v/>
      </c>
      <c r="K269" s="195" t="str">
        <f ca="1">IF(MOD(ROW()-13,2)=0,IF(ISBLANK(OFFSET('12. SEGUIMIENTO 2027'!$O$14,INT((ROW()-13)/2),0)),"",OFFSET('12. SEGUIMIENTO 2027'!$O$14,INT((ROW()-13)/2),0)),IF(ISBLANK(OFFSET('9. METAS'!$W$20,INT((ROW()-14)/2),0)),"",OFFSET('9. METAS'!$W$20,INT((ROW()-14)/2),0)))</f>
        <v/>
      </c>
      <c r="L269" s="195" t="str">
        <f ca="1">IF(MOD(ROW()-13,2)=0,IF(ISBLANK(OFFSET('12. SEGUIMIENTO 2027'!$P$14,INT((ROW()-13)/2),0)),"",OFFSET('12. SEGUIMIENTO 2027'!$P$14,INT((ROW()-13)/2),0)),IF(ISBLANK(OFFSET('9. METAS'!$X$20,INT((ROW()-14)/2),0)),"",OFFSET('9. METAS'!$X$20,INT((ROW()-14)/2),0)))</f>
        <v/>
      </c>
      <c r="M269" s="196" t="str">
        <f ca="1">IF(MOD(ROW()-13,2)=0,IF(ISBLANK(OFFSET('12. SEGUIMIENTO 2027'!$Q$14,INT((ROW()-13)/2),0)),"",OFFSET('12. SEGUIMIENTO 2027'!$Q$14,INT((ROW()-13)/2),0)),IF(ISBLANK(OFFSET('9. METAS'!$Y$20,INT((ROW()-14)/2),0)),"",OFFSET('9. METAS'!$Y$20,INT((ROW()-14)/2),0)))</f>
        <v/>
      </c>
      <c r="N269" s="742" t="str">
        <f t="shared" ref="N269" ca="1" si="252">IFERROR(J269/J270,"ND")</f>
        <v>ND</v>
      </c>
      <c r="O269" s="738" t="str">
        <f t="shared" ref="O269" ca="1" si="253">IFERROR(((J269)/H269),"ND")</f>
        <v>ND</v>
      </c>
      <c r="P269" s="726"/>
    </row>
    <row r="270" spans="3:16">
      <c r="C270" s="760"/>
      <c r="D270" s="756"/>
      <c r="E270" s="756"/>
      <c r="F270" s="754"/>
      <c r="G270" s="751"/>
      <c r="H270" s="817"/>
      <c r="I270" s="745"/>
      <c r="J270" s="194" t="str">
        <f ca="1">IF(MOD(ROW()-13,2)=0,IF(ISBLANK(OFFSET('12. SEGUIMIENTO 2027'!$N$14,INT((ROW()-13)/2),0)),"",OFFSET('12. SEGUIMIENTO 2027'!$N$14,INT((ROW()-13)/2),0)),IF(ISBLANK(OFFSET('9. METAS'!$V$20,INT((ROW()-14)/2),0)),"",OFFSET('9. METAS'!$V$20,INT((ROW()-14)/2),0)))</f>
        <v/>
      </c>
      <c r="K270" s="195" t="str">
        <f ca="1">IF(MOD(ROW()-13,2)=0,IF(ISBLANK(OFFSET('12. SEGUIMIENTO 2027'!$O$14,INT((ROW()-13)/2),0)),"",OFFSET('12. SEGUIMIENTO 2027'!$O$14,INT((ROW()-13)/2),0)),IF(ISBLANK(OFFSET('9. METAS'!$W$20,INT((ROW()-14)/2),0)),"",OFFSET('9. METAS'!$W$20,INT((ROW()-14)/2),0)))</f>
        <v/>
      </c>
      <c r="L270" s="195" t="str">
        <f ca="1">IF(MOD(ROW()-13,2)=0,IF(ISBLANK(OFFSET('12. SEGUIMIENTO 2027'!$P$14,INT((ROW()-13)/2),0)),"",OFFSET('12. SEGUIMIENTO 2027'!$P$14,INT((ROW()-13)/2),0)),IF(ISBLANK(OFFSET('9. METAS'!$X$20,INT((ROW()-14)/2),0)),"",OFFSET('9. METAS'!$X$20,INT((ROW()-14)/2),0)))</f>
        <v/>
      </c>
      <c r="M270" s="196" t="str">
        <f ca="1">IF(MOD(ROW()-13,2)=0,IF(ISBLANK(OFFSET('12. SEGUIMIENTO 2027'!$Q$14,INT((ROW()-13)/2),0)),"",OFFSET('12. SEGUIMIENTO 2027'!$Q$14,INT((ROW()-13)/2),0)),IF(ISBLANK(OFFSET('9. METAS'!$Y$20,INT((ROW()-14)/2),0)),"",OFFSET('9. METAS'!$Y$20,INT((ROW()-14)/2),0)))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817" t="str">
        <f ca="1">IF(ISBLANK(OFFSET('9. METAS'!$M$20,INT((ROW()-13)/2),0)),"",OFFSET('9. METAS'!$M$20,INT((ROW()-13)/2),0))</f>
        <v/>
      </c>
      <c r="I271" s="744"/>
      <c r="J271" s="194" t="str">
        <f ca="1">IF(MOD(ROW()-13,2)=0,IF(ISBLANK(OFFSET('12. SEGUIMIENTO 2027'!$N$14,INT((ROW()-13)/2),0)),"",OFFSET('12. SEGUIMIENTO 2027'!$N$14,INT((ROW()-13)/2),0)),IF(ISBLANK(OFFSET('9. METAS'!$V$20,INT((ROW()-14)/2),0)),"",OFFSET('9. METAS'!$V$20,INT((ROW()-14)/2),0)))</f>
        <v/>
      </c>
      <c r="K271" s="195" t="str">
        <f ca="1">IF(MOD(ROW()-13,2)=0,IF(ISBLANK(OFFSET('12. SEGUIMIENTO 2027'!$O$14,INT((ROW()-13)/2),0)),"",OFFSET('12. SEGUIMIENTO 2027'!$O$14,INT((ROW()-13)/2),0)),IF(ISBLANK(OFFSET('9. METAS'!$W$20,INT((ROW()-14)/2),0)),"",OFFSET('9. METAS'!$W$20,INT((ROW()-14)/2),0)))</f>
        <v/>
      </c>
      <c r="L271" s="195" t="str">
        <f ca="1">IF(MOD(ROW()-13,2)=0,IF(ISBLANK(OFFSET('12. SEGUIMIENTO 2027'!$P$14,INT((ROW()-13)/2),0)),"",OFFSET('12. SEGUIMIENTO 2027'!$P$14,INT((ROW()-13)/2),0)),IF(ISBLANK(OFFSET('9. METAS'!$X$20,INT((ROW()-14)/2),0)),"",OFFSET('9. METAS'!$X$20,INT((ROW()-14)/2),0)))</f>
        <v/>
      </c>
      <c r="M271" s="196" t="str">
        <f ca="1">IF(MOD(ROW()-13,2)=0,IF(ISBLANK(OFFSET('12. SEGUIMIENTO 2027'!$Q$14,INT((ROW()-13)/2),0)),"",OFFSET('12. SEGUIMIENTO 2027'!$Q$14,INT((ROW()-13)/2),0)),IF(ISBLANK(OFFSET('9. METAS'!$Y$20,INT((ROW()-14)/2),0)),"",OFFSET('9. METAS'!$Y$20,INT((ROW()-14)/2),0)))</f>
        <v/>
      </c>
      <c r="N271" s="742" t="str">
        <f t="shared" ref="N271" ca="1" si="254">IFERROR(J271/J272,"ND")</f>
        <v>ND</v>
      </c>
      <c r="O271" s="738" t="str">
        <f t="shared" ref="O271" ca="1" si="255">IFERROR(((J271)/H271),"ND")</f>
        <v>ND</v>
      </c>
      <c r="P271" s="726"/>
    </row>
    <row r="272" spans="3:16">
      <c r="C272" s="760"/>
      <c r="D272" s="756"/>
      <c r="E272" s="756"/>
      <c r="F272" s="754"/>
      <c r="G272" s="751"/>
      <c r="H272" s="817"/>
      <c r="I272" s="745"/>
      <c r="J272" s="194" t="str">
        <f ca="1">IF(MOD(ROW()-13,2)=0,IF(ISBLANK(OFFSET('12. SEGUIMIENTO 2027'!$N$14,INT((ROW()-13)/2),0)),"",OFFSET('12. SEGUIMIENTO 2027'!$N$14,INT((ROW()-13)/2),0)),IF(ISBLANK(OFFSET('9. METAS'!$V$20,INT((ROW()-14)/2),0)),"",OFFSET('9. METAS'!$V$20,INT((ROW()-14)/2),0)))</f>
        <v/>
      </c>
      <c r="K272" s="195" t="str">
        <f ca="1">IF(MOD(ROW()-13,2)=0,IF(ISBLANK(OFFSET('12. SEGUIMIENTO 2027'!$O$14,INT((ROW()-13)/2),0)),"",OFFSET('12. SEGUIMIENTO 2027'!$O$14,INT((ROW()-13)/2),0)),IF(ISBLANK(OFFSET('9. METAS'!$W$20,INT((ROW()-14)/2),0)),"",OFFSET('9. METAS'!$W$20,INT((ROW()-14)/2),0)))</f>
        <v/>
      </c>
      <c r="L272" s="195" t="str">
        <f ca="1">IF(MOD(ROW()-13,2)=0,IF(ISBLANK(OFFSET('12. SEGUIMIENTO 2027'!$P$14,INT((ROW()-13)/2),0)),"",OFFSET('12. SEGUIMIENTO 2027'!$P$14,INT((ROW()-13)/2),0)),IF(ISBLANK(OFFSET('9. METAS'!$X$20,INT((ROW()-14)/2),0)),"",OFFSET('9. METAS'!$X$20,INT((ROW()-14)/2),0)))</f>
        <v/>
      </c>
      <c r="M272" s="196" t="str">
        <f ca="1">IF(MOD(ROW()-13,2)=0,IF(ISBLANK(OFFSET('12. SEGUIMIENTO 2027'!$Q$14,INT((ROW()-13)/2),0)),"",OFFSET('12. SEGUIMIENTO 2027'!$Q$14,INT((ROW()-13)/2),0)),IF(ISBLANK(OFFSET('9. METAS'!$Y$20,INT((ROW()-14)/2),0)),"",OFFSET('9. METAS'!$Y$20,INT((ROW()-14)/2),0)))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817" t="str">
        <f ca="1">IF(ISBLANK(OFFSET('9. METAS'!$M$20,INT((ROW()-13)/2),0)),"",OFFSET('9. METAS'!$M$20,INT((ROW()-13)/2),0))</f>
        <v/>
      </c>
      <c r="I273" s="744"/>
      <c r="J273" s="194" t="str">
        <f ca="1">IF(MOD(ROW()-13,2)=0,IF(ISBLANK(OFFSET('12. SEGUIMIENTO 2027'!$N$14,INT((ROW()-13)/2),0)),"",OFFSET('12. SEGUIMIENTO 2027'!$N$14,INT((ROW()-13)/2),0)),IF(ISBLANK(OFFSET('9. METAS'!$V$20,INT((ROW()-14)/2),0)),"",OFFSET('9. METAS'!$V$20,INT((ROW()-14)/2),0)))</f>
        <v/>
      </c>
      <c r="K273" s="195" t="str">
        <f ca="1">IF(MOD(ROW()-13,2)=0,IF(ISBLANK(OFFSET('12. SEGUIMIENTO 2027'!$O$14,INT((ROW()-13)/2),0)),"",OFFSET('12. SEGUIMIENTO 2027'!$O$14,INT((ROW()-13)/2),0)),IF(ISBLANK(OFFSET('9. METAS'!$W$20,INT((ROW()-14)/2),0)),"",OFFSET('9. METAS'!$W$20,INT((ROW()-14)/2),0)))</f>
        <v/>
      </c>
      <c r="L273" s="195" t="str">
        <f ca="1">IF(MOD(ROW()-13,2)=0,IF(ISBLANK(OFFSET('12. SEGUIMIENTO 2027'!$P$14,INT((ROW()-13)/2),0)),"",OFFSET('12. SEGUIMIENTO 2027'!$P$14,INT((ROW()-13)/2),0)),IF(ISBLANK(OFFSET('9. METAS'!$X$20,INT((ROW()-14)/2),0)),"",OFFSET('9. METAS'!$X$20,INT((ROW()-14)/2),0)))</f>
        <v/>
      </c>
      <c r="M273" s="196" t="str">
        <f ca="1">IF(MOD(ROW()-13,2)=0,IF(ISBLANK(OFFSET('12. SEGUIMIENTO 2027'!$Q$14,INT((ROW()-13)/2),0)),"",OFFSET('12. SEGUIMIENTO 2027'!$Q$14,INT((ROW()-13)/2),0)),IF(ISBLANK(OFFSET('9. METAS'!$Y$20,INT((ROW()-14)/2),0)),"",OFFSET('9. METAS'!$Y$20,INT((ROW()-14)/2),0)))</f>
        <v/>
      </c>
      <c r="N273" s="742" t="str">
        <f t="shared" ref="N273" ca="1" si="256">IFERROR(J273/J274,"ND")</f>
        <v>ND</v>
      </c>
      <c r="O273" s="738" t="str">
        <f t="shared" ref="O273" ca="1" si="257">IFERROR(((J273)/H273),"ND")</f>
        <v>ND</v>
      </c>
      <c r="P273" s="726"/>
    </row>
    <row r="274" spans="3:16">
      <c r="C274" s="760"/>
      <c r="D274" s="756"/>
      <c r="E274" s="756"/>
      <c r="F274" s="754"/>
      <c r="G274" s="751"/>
      <c r="H274" s="817"/>
      <c r="I274" s="745"/>
      <c r="J274" s="194" t="str">
        <f ca="1">IF(MOD(ROW()-13,2)=0,IF(ISBLANK(OFFSET('12. SEGUIMIENTO 2027'!$N$14,INT((ROW()-13)/2),0)),"",OFFSET('12. SEGUIMIENTO 2027'!$N$14,INT((ROW()-13)/2),0)),IF(ISBLANK(OFFSET('9. METAS'!$V$20,INT((ROW()-14)/2),0)),"",OFFSET('9. METAS'!$V$20,INT((ROW()-14)/2),0)))</f>
        <v/>
      </c>
      <c r="K274" s="195" t="str">
        <f ca="1">IF(MOD(ROW()-13,2)=0,IF(ISBLANK(OFFSET('12. SEGUIMIENTO 2027'!$O$14,INT((ROW()-13)/2),0)),"",OFFSET('12. SEGUIMIENTO 2027'!$O$14,INT((ROW()-13)/2),0)),IF(ISBLANK(OFFSET('9. METAS'!$W$20,INT((ROW()-14)/2),0)),"",OFFSET('9. METAS'!$W$20,INT((ROW()-14)/2),0)))</f>
        <v/>
      </c>
      <c r="L274" s="195" t="str">
        <f ca="1">IF(MOD(ROW()-13,2)=0,IF(ISBLANK(OFFSET('12. SEGUIMIENTO 2027'!$P$14,INT((ROW()-13)/2),0)),"",OFFSET('12. SEGUIMIENTO 2027'!$P$14,INT((ROW()-13)/2),0)),IF(ISBLANK(OFFSET('9. METAS'!$X$20,INT((ROW()-14)/2),0)),"",OFFSET('9. METAS'!$X$20,INT((ROW()-14)/2),0)))</f>
        <v/>
      </c>
      <c r="M274" s="196" t="str">
        <f ca="1">IF(MOD(ROW()-13,2)=0,IF(ISBLANK(OFFSET('12. SEGUIMIENTO 2027'!$Q$14,INT((ROW()-13)/2),0)),"",OFFSET('12. SEGUIMIENTO 2027'!$Q$14,INT((ROW()-13)/2),0)),IF(ISBLANK(OFFSET('9. METAS'!$Y$20,INT((ROW()-14)/2),0)),"",OFFSET('9. METAS'!$Y$20,INT((ROW()-14)/2),0)))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817" t="str">
        <f ca="1">IF(ISBLANK(OFFSET('9. METAS'!$M$20,INT((ROW()-13)/2),0)),"",OFFSET('9. METAS'!$M$20,INT((ROW()-13)/2),0))</f>
        <v/>
      </c>
      <c r="I275" s="744"/>
      <c r="J275" s="194" t="str">
        <f ca="1">IF(MOD(ROW()-13,2)=0,IF(ISBLANK(OFFSET('12. SEGUIMIENTO 2027'!$N$14,INT((ROW()-13)/2),0)),"",OFFSET('12. SEGUIMIENTO 2027'!$N$14,INT((ROW()-13)/2),0)),IF(ISBLANK(OFFSET('9. METAS'!$V$20,INT((ROW()-14)/2),0)),"",OFFSET('9. METAS'!$V$20,INT((ROW()-14)/2),0)))</f>
        <v/>
      </c>
      <c r="K275" s="195" t="str">
        <f ca="1">IF(MOD(ROW()-13,2)=0,IF(ISBLANK(OFFSET('12. SEGUIMIENTO 2027'!$O$14,INT((ROW()-13)/2),0)),"",OFFSET('12. SEGUIMIENTO 2027'!$O$14,INT((ROW()-13)/2),0)),IF(ISBLANK(OFFSET('9. METAS'!$W$20,INT((ROW()-14)/2),0)),"",OFFSET('9. METAS'!$W$20,INT((ROW()-14)/2),0)))</f>
        <v/>
      </c>
      <c r="L275" s="195" t="str">
        <f ca="1">IF(MOD(ROW()-13,2)=0,IF(ISBLANK(OFFSET('12. SEGUIMIENTO 2027'!$P$14,INT((ROW()-13)/2),0)),"",OFFSET('12. SEGUIMIENTO 2027'!$P$14,INT((ROW()-13)/2),0)),IF(ISBLANK(OFFSET('9. METAS'!$X$20,INT((ROW()-14)/2),0)),"",OFFSET('9. METAS'!$X$20,INT((ROW()-14)/2),0)))</f>
        <v/>
      </c>
      <c r="M275" s="196" t="str">
        <f ca="1">IF(MOD(ROW()-13,2)=0,IF(ISBLANK(OFFSET('12. SEGUIMIENTO 2027'!$Q$14,INT((ROW()-13)/2),0)),"",OFFSET('12. SEGUIMIENTO 2027'!$Q$14,INT((ROW()-13)/2),0)),IF(ISBLANK(OFFSET('9. METAS'!$Y$20,INT((ROW()-14)/2),0)),"",OFFSET('9. METAS'!$Y$20,INT((ROW()-14)/2),0)))</f>
        <v/>
      </c>
      <c r="N275" s="742" t="str">
        <f t="shared" ref="N275" ca="1" si="258">IFERROR(J275/J276,"ND")</f>
        <v>ND</v>
      </c>
      <c r="O275" s="738" t="str">
        <f t="shared" ref="O275" ca="1" si="259">IFERROR(((J275)/H275),"ND")</f>
        <v>ND</v>
      </c>
      <c r="P275" s="726"/>
    </row>
    <row r="276" spans="3:16">
      <c r="C276" s="760"/>
      <c r="D276" s="756"/>
      <c r="E276" s="756"/>
      <c r="F276" s="754"/>
      <c r="G276" s="751"/>
      <c r="H276" s="817"/>
      <c r="I276" s="745"/>
      <c r="J276" s="194" t="str">
        <f ca="1">IF(MOD(ROW()-13,2)=0,IF(ISBLANK(OFFSET('12. SEGUIMIENTO 2027'!$N$14,INT((ROW()-13)/2),0)),"",OFFSET('12. SEGUIMIENTO 2027'!$N$14,INT((ROW()-13)/2),0)),IF(ISBLANK(OFFSET('9. METAS'!$V$20,INT((ROW()-14)/2),0)),"",OFFSET('9. METAS'!$V$20,INT((ROW()-14)/2),0)))</f>
        <v/>
      </c>
      <c r="K276" s="195" t="str">
        <f ca="1">IF(MOD(ROW()-13,2)=0,IF(ISBLANK(OFFSET('12. SEGUIMIENTO 2027'!$O$14,INT((ROW()-13)/2),0)),"",OFFSET('12. SEGUIMIENTO 2027'!$O$14,INT((ROW()-13)/2),0)),IF(ISBLANK(OFFSET('9. METAS'!$W$20,INT((ROW()-14)/2),0)),"",OFFSET('9. METAS'!$W$20,INT((ROW()-14)/2),0)))</f>
        <v/>
      </c>
      <c r="L276" s="195" t="str">
        <f ca="1">IF(MOD(ROW()-13,2)=0,IF(ISBLANK(OFFSET('12. SEGUIMIENTO 2027'!$P$14,INT((ROW()-13)/2),0)),"",OFFSET('12. SEGUIMIENTO 2027'!$P$14,INT((ROW()-13)/2),0)),IF(ISBLANK(OFFSET('9. METAS'!$X$20,INT((ROW()-14)/2),0)),"",OFFSET('9. METAS'!$X$20,INT((ROW()-14)/2),0)))</f>
        <v/>
      </c>
      <c r="M276" s="196" t="str">
        <f ca="1">IF(MOD(ROW()-13,2)=0,IF(ISBLANK(OFFSET('12. SEGUIMIENTO 2027'!$Q$14,INT((ROW()-13)/2),0)),"",OFFSET('12. SEGUIMIENTO 2027'!$Q$14,INT((ROW()-13)/2),0)),IF(ISBLANK(OFFSET('9. METAS'!$Y$20,INT((ROW()-14)/2),0)),"",OFFSET('9. METAS'!$Y$20,INT((ROW()-14)/2),0)))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817" t="str">
        <f ca="1">IF(ISBLANK(OFFSET('9. METAS'!$M$20,INT((ROW()-13)/2),0)),"",OFFSET('9. METAS'!$M$20,INT((ROW()-13)/2),0))</f>
        <v/>
      </c>
      <c r="I277" s="744"/>
      <c r="J277" s="194" t="str">
        <f ca="1">IF(MOD(ROW()-13,2)=0,IF(ISBLANK(OFFSET('12. SEGUIMIENTO 2027'!$N$14,INT((ROW()-13)/2),0)),"",OFFSET('12. SEGUIMIENTO 2027'!$N$14,INT((ROW()-13)/2),0)),IF(ISBLANK(OFFSET('9. METAS'!$V$20,INT((ROW()-14)/2),0)),"",OFFSET('9. METAS'!$V$20,INT((ROW()-14)/2),0)))</f>
        <v/>
      </c>
      <c r="K277" s="195" t="str">
        <f ca="1">IF(MOD(ROW()-13,2)=0,IF(ISBLANK(OFFSET('12. SEGUIMIENTO 2027'!$O$14,INT((ROW()-13)/2),0)),"",OFFSET('12. SEGUIMIENTO 2027'!$O$14,INT((ROW()-13)/2),0)),IF(ISBLANK(OFFSET('9. METAS'!$W$20,INT((ROW()-14)/2),0)),"",OFFSET('9. METAS'!$W$20,INT((ROW()-14)/2),0)))</f>
        <v/>
      </c>
      <c r="L277" s="195" t="str">
        <f ca="1">IF(MOD(ROW()-13,2)=0,IF(ISBLANK(OFFSET('12. SEGUIMIENTO 2027'!$P$14,INT((ROW()-13)/2),0)),"",OFFSET('12. SEGUIMIENTO 2027'!$P$14,INT((ROW()-13)/2),0)),IF(ISBLANK(OFFSET('9. METAS'!$X$20,INT((ROW()-14)/2),0)),"",OFFSET('9. METAS'!$X$20,INT((ROW()-14)/2),0)))</f>
        <v/>
      </c>
      <c r="M277" s="196" t="str">
        <f ca="1">IF(MOD(ROW()-13,2)=0,IF(ISBLANK(OFFSET('12. SEGUIMIENTO 2027'!$Q$14,INT((ROW()-13)/2),0)),"",OFFSET('12. SEGUIMIENTO 2027'!$Q$14,INT((ROW()-13)/2),0)),IF(ISBLANK(OFFSET('9. METAS'!$Y$20,INT((ROW()-14)/2),0)),"",OFFSET('9. METAS'!$Y$20,INT((ROW()-14)/2),0)))</f>
        <v/>
      </c>
      <c r="N277" s="742" t="str">
        <f t="shared" ref="N277" ca="1" si="260">IFERROR(J277/J278,"ND")</f>
        <v>ND</v>
      </c>
      <c r="O277" s="738" t="str">
        <f t="shared" ref="O277" ca="1" si="261">IFERROR(((J277)/H277),"ND")</f>
        <v>ND</v>
      </c>
      <c r="P277" s="726"/>
    </row>
    <row r="278" spans="3:16">
      <c r="C278" s="760"/>
      <c r="D278" s="756"/>
      <c r="E278" s="756"/>
      <c r="F278" s="754"/>
      <c r="G278" s="751"/>
      <c r="H278" s="817"/>
      <c r="I278" s="745"/>
      <c r="J278" s="194" t="str">
        <f ca="1">IF(MOD(ROW()-13,2)=0,IF(ISBLANK(OFFSET('12. SEGUIMIENTO 2027'!$N$14,INT((ROW()-13)/2),0)),"",OFFSET('12. SEGUIMIENTO 2027'!$N$14,INT((ROW()-13)/2),0)),IF(ISBLANK(OFFSET('9. METAS'!$V$20,INT((ROW()-14)/2),0)),"",OFFSET('9. METAS'!$V$20,INT((ROW()-14)/2),0)))</f>
        <v/>
      </c>
      <c r="K278" s="195" t="str">
        <f ca="1">IF(MOD(ROW()-13,2)=0,IF(ISBLANK(OFFSET('12. SEGUIMIENTO 2027'!$O$14,INT((ROW()-13)/2),0)),"",OFFSET('12. SEGUIMIENTO 2027'!$O$14,INT((ROW()-13)/2),0)),IF(ISBLANK(OFFSET('9. METAS'!$W$20,INT((ROW()-14)/2),0)),"",OFFSET('9. METAS'!$W$20,INT((ROW()-14)/2),0)))</f>
        <v/>
      </c>
      <c r="L278" s="195" t="str">
        <f ca="1">IF(MOD(ROW()-13,2)=0,IF(ISBLANK(OFFSET('12. SEGUIMIENTO 2027'!$P$14,INT((ROW()-13)/2),0)),"",OFFSET('12. SEGUIMIENTO 2027'!$P$14,INT((ROW()-13)/2),0)),IF(ISBLANK(OFFSET('9. METAS'!$X$20,INT((ROW()-14)/2),0)),"",OFFSET('9. METAS'!$X$20,INT((ROW()-14)/2),0)))</f>
        <v/>
      </c>
      <c r="M278" s="196" t="str">
        <f ca="1">IF(MOD(ROW()-13,2)=0,IF(ISBLANK(OFFSET('12. SEGUIMIENTO 2027'!$Q$14,INT((ROW()-13)/2),0)),"",OFFSET('12. SEGUIMIENTO 2027'!$Q$14,INT((ROW()-13)/2),0)),IF(ISBLANK(OFFSET('9. METAS'!$Y$20,INT((ROW()-14)/2),0)),"",OFFSET('9. METAS'!$Y$20,INT((ROW()-14)/2),0)))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817" t="str">
        <f ca="1">IF(ISBLANK(OFFSET('9. METAS'!$M$20,INT((ROW()-13)/2),0)),"",OFFSET('9. METAS'!$M$20,INT((ROW()-13)/2),0))</f>
        <v/>
      </c>
      <c r="I279" s="744"/>
      <c r="J279" s="194" t="str">
        <f ca="1">IF(MOD(ROW()-13,2)=0,IF(ISBLANK(OFFSET('12. SEGUIMIENTO 2027'!$N$14,INT((ROW()-13)/2),0)),"",OFFSET('12. SEGUIMIENTO 2027'!$N$14,INT((ROW()-13)/2),0)),IF(ISBLANK(OFFSET('9. METAS'!$V$20,INT((ROW()-14)/2),0)),"",OFFSET('9. METAS'!$V$20,INT((ROW()-14)/2),0)))</f>
        <v/>
      </c>
      <c r="K279" s="195" t="str">
        <f ca="1">IF(MOD(ROW()-13,2)=0,IF(ISBLANK(OFFSET('12. SEGUIMIENTO 2027'!$O$14,INT((ROW()-13)/2),0)),"",OFFSET('12. SEGUIMIENTO 2027'!$O$14,INT((ROW()-13)/2),0)),IF(ISBLANK(OFFSET('9. METAS'!$W$20,INT((ROW()-14)/2),0)),"",OFFSET('9. METAS'!$W$20,INT((ROW()-14)/2),0)))</f>
        <v/>
      </c>
      <c r="L279" s="195" t="str">
        <f ca="1">IF(MOD(ROW()-13,2)=0,IF(ISBLANK(OFFSET('12. SEGUIMIENTO 2027'!$P$14,INT((ROW()-13)/2),0)),"",OFFSET('12. SEGUIMIENTO 2027'!$P$14,INT((ROW()-13)/2),0)),IF(ISBLANK(OFFSET('9. METAS'!$X$20,INT((ROW()-14)/2),0)),"",OFFSET('9. METAS'!$X$20,INT((ROW()-14)/2),0)))</f>
        <v/>
      </c>
      <c r="M279" s="196" t="str">
        <f ca="1">IF(MOD(ROW()-13,2)=0,IF(ISBLANK(OFFSET('12. SEGUIMIENTO 2027'!$Q$14,INT((ROW()-13)/2),0)),"",OFFSET('12. SEGUIMIENTO 2027'!$Q$14,INT((ROW()-13)/2),0)),IF(ISBLANK(OFFSET('9. METAS'!$Y$20,INT((ROW()-14)/2),0)),"",OFFSET('9. METAS'!$Y$20,INT((ROW()-14)/2),0)))</f>
        <v/>
      </c>
      <c r="N279" s="742" t="str">
        <f t="shared" ref="N279" ca="1" si="262">IFERROR(J279/J280,"ND")</f>
        <v>ND</v>
      </c>
      <c r="O279" s="738" t="str">
        <f t="shared" ref="O279" ca="1" si="263">IFERROR(((J279)/H279),"ND")</f>
        <v>ND</v>
      </c>
      <c r="P279" s="726"/>
    </row>
    <row r="280" spans="3:16">
      <c r="C280" s="760"/>
      <c r="D280" s="756"/>
      <c r="E280" s="756"/>
      <c r="F280" s="754"/>
      <c r="G280" s="751"/>
      <c r="H280" s="817"/>
      <c r="I280" s="745"/>
      <c r="J280" s="194" t="str">
        <f ca="1">IF(MOD(ROW()-13,2)=0,IF(ISBLANK(OFFSET('12. SEGUIMIENTO 2027'!$N$14,INT((ROW()-13)/2),0)),"",OFFSET('12. SEGUIMIENTO 2027'!$N$14,INT((ROW()-13)/2),0)),IF(ISBLANK(OFFSET('9. METAS'!$V$20,INT((ROW()-14)/2),0)),"",OFFSET('9. METAS'!$V$20,INT((ROW()-14)/2),0)))</f>
        <v/>
      </c>
      <c r="K280" s="195" t="str">
        <f ca="1">IF(MOD(ROW()-13,2)=0,IF(ISBLANK(OFFSET('12. SEGUIMIENTO 2027'!$O$14,INT((ROW()-13)/2),0)),"",OFFSET('12. SEGUIMIENTO 2027'!$O$14,INT((ROW()-13)/2),0)),IF(ISBLANK(OFFSET('9. METAS'!$W$20,INT((ROW()-14)/2),0)),"",OFFSET('9. METAS'!$W$20,INT((ROW()-14)/2),0)))</f>
        <v/>
      </c>
      <c r="L280" s="195" t="str">
        <f ca="1">IF(MOD(ROW()-13,2)=0,IF(ISBLANK(OFFSET('12. SEGUIMIENTO 2027'!$P$14,INT((ROW()-13)/2),0)),"",OFFSET('12. SEGUIMIENTO 2027'!$P$14,INT((ROW()-13)/2),0)),IF(ISBLANK(OFFSET('9. METAS'!$X$20,INT((ROW()-14)/2),0)),"",OFFSET('9. METAS'!$X$20,INT((ROW()-14)/2),0)))</f>
        <v/>
      </c>
      <c r="M280" s="196" t="str">
        <f ca="1">IF(MOD(ROW()-13,2)=0,IF(ISBLANK(OFFSET('12. SEGUIMIENTO 2027'!$Q$14,INT((ROW()-13)/2),0)),"",OFFSET('12. SEGUIMIENTO 2027'!$Q$14,INT((ROW()-13)/2),0)),IF(ISBLANK(OFFSET('9. METAS'!$Y$20,INT((ROW()-14)/2),0)),"",OFFSET('9. METAS'!$Y$20,INT((ROW()-14)/2),0)))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817" t="str">
        <f ca="1">IF(ISBLANK(OFFSET('9. METAS'!$M$20,INT((ROW()-13)/2),0)),"",OFFSET('9. METAS'!$M$20,INT((ROW()-13)/2),0))</f>
        <v/>
      </c>
      <c r="I281" s="744"/>
      <c r="J281" s="194" t="str">
        <f ca="1">IF(MOD(ROW()-13,2)=0,IF(ISBLANK(OFFSET('12. SEGUIMIENTO 2027'!$N$14,INT((ROW()-13)/2),0)),"",OFFSET('12. SEGUIMIENTO 2027'!$N$14,INT((ROW()-13)/2),0)),IF(ISBLANK(OFFSET('9. METAS'!$V$20,INT((ROW()-14)/2),0)),"",OFFSET('9. METAS'!$V$20,INT((ROW()-14)/2),0)))</f>
        <v/>
      </c>
      <c r="K281" s="195" t="str">
        <f ca="1">IF(MOD(ROW()-13,2)=0,IF(ISBLANK(OFFSET('12. SEGUIMIENTO 2027'!$O$14,INT((ROW()-13)/2),0)),"",OFFSET('12. SEGUIMIENTO 2027'!$O$14,INT((ROW()-13)/2),0)),IF(ISBLANK(OFFSET('9. METAS'!$W$20,INT((ROW()-14)/2),0)),"",OFFSET('9. METAS'!$W$20,INT((ROW()-14)/2),0)))</f>
        <v/>
      </c>
      <c r="L281" s="195" t="str">
        <f ca="1">IF(MOD(ROW()-13,2)=0,IF(ISBLANK(OFFSET('12. SEGUIMIENTO 2027'!$P$14,INT((ROW()-13)/2),0)),"",OFFSET('12. SEGUIMIENTO 2027'!$P$14,INT((ROW()-13)/2),0)),IF(ISBLANK(OFFSET('9. METAS'!$X$20,INT((ROW()-14)/2),0)),"",OFFSET('9. METAS'!$X$20,INT((ROW()-14)/2),0)))</f>
        <v/>
      </c>
      <c r="M281" s="196" t="str">
        <f ca="1">IF(MOD(ROW()-13,2)=0,IF(ISBLANK(OFFSET('12. SEGUIMIENTO 2027'!$Q$14,INT((ROW()-13)/2),0)),"",OFFSET('12. SEGUIMIENTO 2027'!$Q$14,INT((ROW()-13)/2),0)),IF(ISBLANK(OFFSET('9. METAS'!$Y$20,INT((ROW()-14)/2),0)),"",OFFSET('9. METAS'!$Y$20,INT((ROW()-14)/2),0)))</f>
        <v/>
      </c>
      <c r="N281" s="742" t="str">
        <f t="shared" ref="N281" ca="1" si="264">IFERROR(J281/J282,"ND")</f>
        <v>ND</v>
      </c>
      <c r="O281" s="738" t="str">
        <f t="shared" ref="O281" ca="1" si="265">IFERROR(((J281)/H281),"ND")</f>
        <v>ND</v>
      </c>
      <c r="P281" s="726"/>
    </row>
    <row r="282" spans="3:16">
      <c r="C282" s="760"/>
      <c r="D282" s="756"/>
      <c r="E282" s="756"/>
      <c r="F282" s="754"/>
      <c r="G282" s="751"/>
      <c r="H282" s="817"/>
      <c r="I282" s="745"/>
      <c r="J282" s="194" t="str">
        <f ca="1">IF(MOD(ROW()-13,2)=0,IF(ISBLANK(OFFSET('12. SEGUIMIENTO 2027'!$N$14,INT((ROW()-13)/2),0)),"",OFFSET('12. SEGUIMIENTO 2027'!$N$14,INT((ROW()-13)/2),0)),IF(ISBLANK(OFFSET('9. METAS'!$V$20,INT((ROW()-14)/2),0)),"",OFFSET('9. METAS'!$V$20,INT((ROW()-14)/2),0)))</f>
        <v/>
      </c>
      <c r="K282" s="195" t="str">
        <f ca="1">IF(MOD(ROW()-13,2)=0,IF(ISBLANK(OFFSET('12. SEGUIMIENTO 2027'!$O$14,INT((ROW()-13)/2),0)),"",OFFSET('12. SEGUIMIENTO 2027'!$O$14,INT((ROW()-13)/2),0)),IF(ISBLANK(OFFSET('9. METAS'!$W$20,INT((ROW()-14)/2),0)),"",OFFSET('9. METAS'!$W$20,INT((ROW()-14)/2),0)))</f>
        <v/>
      </c>
      <c r="L282" s="195" t="str">
        <f ca="1">IF(MOD(ROW()-13,2)=0,IF(ISBLANK(OFFSET('12. SEGUIMIENTO 2027'!$P$14,INT((ROW()-13)/2),0)),"",OFFSET('12. SEGUIMIENTO 2027'!$P$14,INT((ROW()-13)/2),0)),IF(ISBLANK(OFFSET('9. METAS'!$X$20,INT((ROW()-14)/2),0)),"",OFFSET('9. METAS'!$X$20,INT((ROW()-14)/2),0)))</f>
        <v/>
      </c>
      <c r="M282" s="196" t="str">
        <f ca="1">IF(MOD(ROW()-13,2)=0,IF(ISBLANK(OFFSET('12. SEGUIMIENTO 2027'!$Q$14,INT((ROW()-13)/2),0)),"",OFFSET('12. SEGUIMIENTO 2027'!$Q$14,INT((ROW()-13)/2),0)),IF(ISBLANK(OFFSET('9. METAS'!$Y$20,INT((ROW()-14)/2),0)),"",OFFSET('9. METAS'!$Y$20,INT((ROW()-14)/2),0)))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817" t="str">
        <f ca="1">IF(ISBLANK(OFFSET('9. METAS'!$M$20,INT((ROW()-13)/2),0)),"",OFFSET('9. METAS'!$M$20,INT((ROW()-13)/2),0))</f>
        <v/>
      </c>
      <c r="I283" s="744"/>
      <c r="J283" s="194" t="str">
        <f ca="1">IF(MOD(ROW()-13,2)=0,IF(ISBLANK(OFFSET('12. SEGUIMIENTO 2027'!$N$14,INT((ROW()-13)/2),0)),"",OFFSET('12. SEGUIMIENTO 2027'!$N$14,INT((ROW()-13)/2),0)),IF(ISBLANK(OFFSET('9. METAS'!$V$20,INT((ROW()-14)/2),0)),"",OFFSET('9. METAS'!$V$20,INT((ROW()-14)/2),0)))</f>
        <v/>
      </c>
      <c r="K283" s="195" t="str">
        <f ca="1">IF(MOD(ROW()-13,2)=0,IF(ISBLANK(OFFSET('12. SEGUIMIENTO 2027'!$O$14,INT((ROW()-13)/2),0)),"",OFFSET('12. SEGUIMIENTO 2027'!$O$14,INT((ROW()-13)/2),0)),IF(ISBLANK(OFFSET('9. METAS'!$W$20,INT((ROW()-14)/2),0)),"",OFFSET('9. METAS'!$W$20,INT((ROW()-14)/2),0)))</f>
        <v/>
      </c>
      <c r="L283" s="195" t="str">
        <f ca="1">IF(MOD(ROW()-13,2)=0,IF(ISBLANK(OFFSET('12. SEGUIMIENTO 2027'!$P$14,INT((ROW()-13)/2),0)),"",OFFSET('12. SEGUIMIENTO 2027'!$P$14,INT((ROW()-13)/2),0)),IF(ISBLANK(OFFSET('9. METAS'!$X$20,INT((ROW()-14)/2),0)),"",OFFSET('9. METAS'!$X$20,INT((ROW()-14)/2),0)))</f>
        <v/>
      </c>
      <c r="M283" s="196" t="str">
        <f ca="1">IF(MOD(ROW()-13,2)=0,IF(ISBLANK(OFFSET('12. SEGUIMIENTO 2027'!$Q$14,INT((ROW()-13)/2),0)),"",OFFSET('12. SEGUIMIENTO 2027'!$Q$14,INT((ROW()-13)/2),0)),IF(ISBLANK(OFFSET('9. METAS'!$Y$20,INT((ROW()-14)/2),0)),"",OFFSET('9. METAS'!$Y$20,INT((ROW()-14)/2),0)))</f>
        <v/>
      </c>
      <c r="N283" s="742" t="str">
        <f t="shared" ref="N283" ca="1" si="266">IFERROR(J283/J284,"ND")</f>
        <v>ND</v>
      </c>
      <c r="O283" s="738" t="str">
        <f t="shared" ref="O283" ca="1" si="267">IFERROR(((J283)/H283),"ND")</f>
        <v>ND</v>
      </c>
      <c r="P283" s="726"/>
    </row>
    <row r="284" spans="3:16">
      <c r="C284" s="760"/>
      <c r="D284" s="756"/>
      <c r="E284" s="756"/>
      <c r="F284" s="754"/>
      <c r="G284" s="751"/>
      <c r="H284" s="817"/>
      <c r="I284" s="745"/>
      <c r="J284" s="194" t="str">
        <f ca="1">IF(MOD(ROW()-13,2)=0,IF(ISBLANK(OFFSET('12. SEGUIMIENTO 2027'!$N$14,INT((ROW()-13)/2),0)),"",OFFSET('12. SEGUIMIENTO 2027'!$N$14,INT((ROW()-13)/2),0)),IF(ISBLANK(OFFSET('9. METAS'!$V$20,INT((ROW()-14)/2),0)),"",OFFSET('9. METAS'!$V$20,INT((ROW()-14)/2),0)))</f>
        <v/>
      </c>
      <c r="K284" s="195" t="str">
        <f ca="1">IF(MOD(ROW()-13,2)=0,IF(ISBLANK(OFFSET('12. SEGUIMIENTO 2027'!$O$14,INT((ROW()-13)/2),0)),"",OFFSET('12. SEGUIMIENTO 2027'!$O$14,INT((ROW()-13)/2),0)),IF(ISBLANK(OFFSET('9. METAS'!$W$20,INT((ROW()-14)/2),0)),"",OFFSET('9. METAS'!$W$20,INT((ROW()-14)/2),0)))</f>
        <v/>
      </c>
      <c r="L284" s="195" t="str">
        <f ca="1">IF(MOD(ROW()-13,2)=0,IF(ISBLANK(OFFSET('12. SEGUIMIENTO 2027'!$P$14,INT((ROW()-13)/2),0)),"",OFFSET('12. SEGUIMIENTO 2027'!$P$14,INT((ROW()-13)/2),0)),IF(ISBLANK(OFFSET('9. METAS'!$X$20,INT((ROW()-14)/2),0)),"",OFFSET('9. METAS'!$X$20,INT((ROW()-14)/2),0)))</f>
        <v/>
      </c>
      <c r="M284" s="196" t="str">
        <f ca="1">IF(MOD(ROW()-13,2)=0,IF(ISBLANK(OFFSET('12. SEGUIMIENTO 2027'!$Q$14,INT((ROW()-13)/2),0)),"",OFFSET('12. SEGUIMIENTO 2027'!$Q$14,INT((ROW()-13)/2),0)),IF(ISBLANK(OFFSET('9. METAS'!$Y$20,INT((ROW()-14)/2),0)),"",OFFSET('9. METAS'!$Y$20,INT((ROW()-14)/2),0)))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817" t="str">
        <f ca="1">IF(ISBLANK(OFFSET('9. METAS'!$M$20,INT((ROW()-13)/2),0)),"",OFFSET('9. METAS'!$M$20,INT((ROW()-13)/2),0))</f>
        <v/>
      </c>
      <c r="I285" s="744"/>
      <c r="J285" s="194" t="str">
        <f ca="1">IF(MOD(ROW()-13,2)=0,IF(ISBLANK(OFFSET('12. SEGUIMIENTO 2027'!$N$14,INT((ROW()-13)/2),0)),"",OFFSET('12. SEGUIMIENTO 2027'!$N$14,INT((ROW()-13)/2),0)),IF(ISBLANK(OFFSET('9. METAS'!$V$20,INT((ROW()-14)/2),0)),"",OFFSET('9. METAS'!$V$20,INT((ROW()-14)/2),0)))</f>
        <v/>
      </c>
      <c r="K285" s="195" t="str">
        <f ca="1">IF(MOD(ROW()-13,2)=0,IF(ISBLANK(OFFSET('12. SEGUIMIENTO 2027'!$O$14,INT((ROW()-13)/2),0)),"",OFFSET('12. SEGUIMIENTO 2027'!$O$14,INT((ROW()-13)/2),0)),IF(ISBLANK(OFFSET('9. METAS'!$W$20,INT((ROW()-14)/2),0)),"",OFFSET('9. METAS'!$W$20,INT((ROW()-14)/2),0)))</f>
        <v/>
      </c>
      <c r="L285" s="195" t="str">
        <f ca="1">IF(MOD(ROW()-13,2)=0,IF(ISBLANK(OFFSET('12. SEGUIMIENTO 2027'!$P$14,INT((ROW()-13)/2),0)),"",OFFSET('12. SEGUIMIENTO 2027'!$P$14,INT((ROW()-13)/2),0)),IF(ISBLANK(OFFSET('9. METAS'!$X$20,INT((ROW()-14)/2),0)),"",OFFSET('9. METAS'!$X$20,INT((ROW()-14)/2),0)))</f>
        <v/>
      </c>
      <c r="M285" s="196" t="str">
        <f ca="1">IF(MOD(ROW()-13,2)=0,IF(ISBLANK(OFFSET('12. SEGUIMIENTO 2027'!$Q$14,INT((ROW()-13)/2),0)),"",OFFSET('12. SEGUIMIENTO 2027'!$Q$14,INT((ROW()-13)/2),0)),IF(ISBLANK(OFFSET('9. METAS'!$Y$20,INT((ROW()-14)/2),0)),"",OFFSET('9. METAS'!$Y$20,INT((ROW()-14)/2),0)))</f>
        <v/>
      </c>
      <c r="N285" s="742" t="str">
        <f t="shared" ref="N285" ca="1" si="268">IFERROR(J285/J286,"ND")</f>
        <v>ND</v>
      </c>
      <c r="O285" s="738" t="str">
        <f t="shared" ref="O285" ca="1" si="269">IFERROR(((J285)/H285),"ND")</f>
        <v>ND</v>
      </c>
      <c r="P285" s="726"/>
    </row>
    <row r="286" spans="3:16">
      <c r="C286" s="760"/>
      <c r="D286" s="756"/>
      <c r="E286" s="756"/>
      <c r="F286" s="754"/>
      <c r="G286" s="751"/>
      <c r="H286" s="817"/>
      <c r="I286" s="745"/>
      <c r="J286" s="194" t="str">
        <f ca="1">IF(MOD(ROW()-13,2)=0,IF(ISBLANK(OFFSET('12. SEGUIMIENTO 2027'!$N$14,INT((ROW()-13)/2),0)),"",OFFSET('12. SEGUIMIENTO 2027'!$N$14,INT((ROW()-13)/2),0)),IF(ISBLANK(OFFSET('9. METAS'!$V$20,INT((ROW()-14)/2),0)),"",OFFSET('9. METAS'!$V$20,INT((ROW()-14)/2),0)))</f>
        <v/>
      </c>
      <c r="K286" s="195" t="str">
        <f ca="1">IF(MOD(ROW()-13,2)=0,IF(ISBLANK(OFFSET('12. SEGUIMIENTO 2027'!$O$14,INT((ROW()-13)/2),0)),"",OFFSET('12. SEGUIMIENTO 2027'!$O$14,INT((ROW()-13)/2),0)),IF(ISBLANK(OFFSET('9. METAS'!$W$20,INT((ROW()-14)/2),0)),"",OFFSET('9. METAS'!$W$20,INT((ROW()-14)/2),0)))</f>
        <v/>
      </c>
      <c r="L286" s="195" t="str">
        <f ca="1">IF(MOD(ROW()-13,2)=0,IF(ISBLANK(OFFSET('12. SEGUIMIENTO 2027'!$P$14,INT((ROW()-13)/2),0)),"",OFFSET('12. SEGUIMIENTO 2027'!$P$14,INT((ROW()-13)/2),0)),IF(ISBLANK(OFFSET('9. METAS'!$X$20,INT((ROW()-14)/2),0)),"",OFFSET('9. METAS'!$X$20,INT((ROW()-14)/2),0)))</f>
        <v/>
      </c>
      <c r="M286" s="196" t="str">
        <f ca="1">IF(MOD(ROW()-13,2)=0,IF(ISBLANK(OFFSET('12. SEGUIMIENTO 2027'!$Q$14,INT((ROW()-13)/2),0)),"",OFFSET('12. SEGUIMIENTO 2027'!$Q$14,INT((ROW()-13)/2),0)),IF(ISBLANK(OFFSET('9. METAS'!$Y$20,INT((ROW()-14)/2),0)),"",OFFSET('9. METAS'!$Y$20,INT((ROW()-14)/2),0)))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817" t="str">
        <f ca="1">IF(ISBLANK(OFFSET('9. METAS'!$M$20,INT((ROW()-13)/2),0)),"",OFFSET('9. METAS'!$M$20,INT((ROW()-13)/2),0))</f>
        <v/>
      </c>
      <c r="I287" s="744"/>
      <c r="J287" s="194" t="str">
        <f ca="1">IF(MOD(ROW()-13,2)=0,IF(ISBLANK(OFFSET('12. SEGUIMIENTO 2027'!$N$14,INT((ROW()-13)/2),0)),"",OFFSET('12. SEGUIMIENTO 2027'!$N$14,INT((ROW()-13)/2),0)),IF(ISBLANK(OFFSET('9. METAS'!$V$20,INT((ROW()-14)/2),0)),"",OFFSET('9. METAS'!$V$20,INT((ROW()-14)/2),0)))</f>
        <v/>
      </c>
      <c r="K287" s="195" t="str">
        <f ca="1">IF(MOD(ROW()-13,2)=0,IF(ISBLANK(OFFSET('12. SEGUIMIENTO 2027'!$O$14,INT((ROW()-13)/2),0)),"",OFFSET('12. SEGUIMIENTO 2027'!$O$14,INT((ROW()-13)/2),0)),IF(ISBLANK(OFFSET('9. METAS'!$W$20,INT((ROW()-14)/2),0)),"",OFFSET('9. METAS'!$W$20,INT((ROW()-14)/2),0)))</f>
        <v/>
      </c>
      <c r="L287" s="195" t="str">
        <f ca="1">IF(MOD(ROW()-13,2)=0,IF(ISBLANK(OFFSET('12. SEGUIMIENTO 2027'!$P$14,INT((ROW()-13)/2),0)),"",OFFSET('12. SEGUIMIENTO 2027'!$P$14,INT((ROW()-13)/2),0)),IF(ISBLANK(OFFSET('9. METAS'!$X$20,INT((ROW()-14)/2),0)),"",OFFSET('9. METAS'!$X$20,INT((ROW()-14)/2),0)))</f>
        <v/>
      </c>
      <c r="M287" s="196" t="str">
        <f ca="1">IF(MOD(ROW()-13,2)=0,IF(ISBLANK(OFFSET('12. SEGUIMIENTO 2027'!$Q$14,INT((ROW()-13)/2),0)),"",OFFSET('12. SEGUIMIENTO 2027'!$Q$14,INT((ROW()-13)/2),0)),IF(ISBLANK(OFFSET('9. METAS'!$Y$20,INT((ROW()-14)/2),0)),"",OFFSET('9. METAS'!$Y$20,INT((ROW()-14)/2),0)))</f>
        <v/>
      </c>
      <c r="N287" s="742" t="str">
        <f t="shared" ref="N287" ca="1" si="270">IFERROR(J287/J288,"ND")</f>
        <v>ND</v>
      </c>
      <c r="O287" s="738" t="str">
        <f t="shared" ref="O287" ca="1" si="271">IFERROR(((J287)/H287),"ND")</f>
        <v>ND</v>
      </c>
      <c r="P287" s="726"/>
    </row>
    <row r="288" spans="3:16">
      <c r="C288" s="760"/>
      <c r="D288" s="756"/>
      <c r="E288" s="756"/>
      <c r="F288" s="754"/>
      <c r="G288" s="751"/>
      <c r="H288" s="817"/>
      <c r="I288" s="745"/>
      <c r="J288" s="194" t="str">
        <f ca="1">IF(MOD(ROW()-13,2)=0,IF(ISBLANK(OFFSET('12. SEGUIMIENTO 2027'!$N$14,INT((ROW()-13)/2),0)),"",OFFSET('12. SEGUIMIENTO 2027'!$N$14,INT((ROW()-13)/2),0)),IF(ISBLANK(OFFSET('9. METAS'!$V$20,INT((ROW()-14)/2),0)),"",OFFSET('9. METAS'!$V$20,INT((ROW()-14)/2),0)))</f>
        <v/>
      </c>
      <c r="K288" s="195" t="str">
        <f ca="1">IF(MOD(ROW()-13,2)=0,IF(ISBLANK(OFFSET('12. SEGUIMIENTO 2027'!$O$14,INT((ROW()-13)/2),0)),"",OFFSET('12. SEGUIMIENTO 2027'!$O$14,INT((ROW()-13)/2),0)),IF(ISBLANK(OFFSET('9. METAS'!$W$20,INT((ROW()-14)/2),0)),"",OFFSET('9. METAS'!$W$20,INT((ROW()-14)/2),0)))</f>
        <v/>
      </c>
      <c r="L288" s="195" t="str">
        <f ca="1">IF(MOD(ROW()-13,2)=0,IF(ISBLANK(OFFSET('12. SEGUIMIENTO 2027'!$P$14,INT((ROW()-13)/2),0)),"",OFFSET('12. SEGUIMIENTO 2027'!$P$14,INT((ROW()-13)/2),0)),IF(ISBLANK(OFFSET('9. METAS'!$X$20,INT((ROW()-14)/2),0)),"",OFFSET('9. METAS'!$X$20,INT((ROW()-14)/2),0)))</f>
        <v/>
      </c>
      <c r="M288" s="196" t="str">
        <f ca="1">IF(MOD(ROW()-13,2)=0,IF(ISBLANK(OFFSET('12. SEGUIMIENTO 2027'!$Q$14,INT((ROW()-13)/2),0)),"",OFFSET('12. SEGUIMIENTO 2027'!$Q$14,INT((ROW()-13)/2),0)),IF(ISBLANK(OFFSET('9. METAS'!$Y$20,INT((ROW()-14)/2),0)),"",OFFSET('9. METAS'!$Y$20,INT((ROW()-14)/2),0)))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817" t="str">
        <f ca="1">IF(ISBLANK(OFFSET('9. METAS'!$M$20,INT((ROW()-13)/2),0)),"",OFFSET('9. METAS'!$M$20,INT((ROW()-13)/2),0))</f>
        <v/>
      </c>
      <c r="I289" s="744"/>
      <c r="J289" s="194" t="str">
        <f ca="1">IF(MOD(ROW()-13,2)=0,IF(ISBLANK(OFFSET('12. SEGUIMIENTO 2027'!$N$14,INT((ROW()-13)/2),0)),"",OFFSET('12. SEGUIMIENTO 2027'!$N$14,INT((ROW()-13)/2),0)),IF(ISBLANK(OFFSET('9. METAS'!$V$20,INT((ROW()-14)/2),0)),"",OFFSET('9. METAS'!$V$20,INT((ROW()-14)/2),0)))</f>
        <v/>
      </c>
      <c r="K289" s="195" t="str">
        <f ca="1">IF(MOD(ROW()-13,2)=0,IF(ISBLANK(OFFSET('12. SEGUIMIENTO 2027'!$O$14,INT((ROW()-13)/2),0)),"",OFFSET('12. SEGUIMIENTO 2027'!$O$14,INT((ROW()-13)/2),0)),IF(ISBLANK(OFFSET('9. METAS'!$W$20,INT((ROW()-14)/2),0)),"",OFFSET('9. METAS'!$W$20,INT((ROW()-14)/2),0)))</f>
        <v/>
      </c>
      <c r="L289" s="195" t="str">
        <f ca="1">IF(MOD(ROW()-13,2)=0,IF(ISBLANK(OFFSET('12. SEGUIMIENTO 2027'!$P$14,INT((ROW()-13)/2),0)),"",OFFSET('12. SEGUIMIENTO 2027'!$P$14,INT((ROW()-13)/2),0)),IF(ISBLANK(OFFSET('9. METAS'!$X$20,INT((ROW()-14)/2),0)),"",OFFSET('9. METAS'!$X$20,INT((ROW()-14)/2),0)))</f>
        <v/>
      </c>
      <c r="M289" s="196" t="str">
        <f ca="1">IF(MOD(ROW()-13,2)=0,IF(ISBLANK(OFFSET('12. SEGUIMIENTO 2027'!$Q$14,INT((ROW()-13)/2),0)),"",OFFSET('12. SEGUIMIENTO 2027'!$Q$14,INT((ROW()-13)/2),0)),IF(ISBLANK(OFFSET('9. METAS'!$Y$20,INT((ROW()-14)/2),0)),"",OFFSET('9. METAS'!$Y$20,INT((ROW()-14)/2),0)))</f>
        <v/>
      </c>
      <c r="N289" s="742" t="str">
        <f t="shared" ref="N289" ca="1" si="272">IFERROR(J289/J290,"ND")</f>
        <v>ND</v>
      </c>
      <c r="O289" s="738" t="str">
        <f t="shared" ref="O289" ca="1" si="273">IFERROR(((J289)/H289),"ND")</f>
        <v>ND</v>
      </c>
      <c r="P289" s="726"/>
    </row>
    <row r="290" spans="3:16">
      <c r="C290" s="760"/>
      <c r="D290" s="756"/>
      <c r="E290" s="756"/>
      <c r="F290" s="754"/>
      <c r="G290" s="751"/>
      <c r="H290" s="817"/>
      <c r="I290" s="745"/>
      <c r="J290" s="194" t="str">
        <f ca="1">IF(MOD(ROW()-13,2)=0,IF(ISBLANK(OFFSET('12. SEGUIMIENTO 2027'!$N$14,INT((ROW()-13)/2),0)),"",OFFSET('12. SEGUIMIENTO 2027'!$N$14,INT((ROW()-13)/2),0)),IF(ISBLANK(OFFSET('9. METAS'!$V$20,INT((ROW()-14)/2),0)),"",OFFSET('9. METAS'!$V$20,INT((ROW()-14)/2),0)))</f>
        <v/>
      </c>
      <c r="K290" s="195" t="str">
        <f ca="1">IF(MOD(ROW()-13,2)=0,IF(ISBLANK(OFFSET('12. SEGUIMIENTO 2027'!$O$14,INT((ROW()-13)/2),0)),"",OFFSET('12. SEGUIMIENTO 2027'!$O$14,INT((ROW()-13)/2),0)),IF(ISBLANK(OFFSET('9. METAS'!$W$20,INT((ROW()-14)/2),0)),"",OFFSET('9. METAS'!$W$20,INT((ROW()-14)/2),0)))</f>
        <v/>
      </c>
      <c r="L290" s="195" t="str">
        <f ca="1">IF(MOD(ROW()-13,2)=0,IF(ISBLANK(OFFSET('12. SEGUIMIENTO 2027'!$P$14,INT((ROW()-13)/2),0)),"",OFFSET('12. SEGUIMIENTO 2027'!$P$14,INT((ROW()-13)/2),0)),IF(ISBLANK(OFFSET('9. METAS'!$X$20,INT((ROW()-14)/2),0)),"",OFFSET('9. METAS'!$X$20,INT((ROW()-14)/2),0)))</f>
        <v/>
      </c>
      <c r="M290" s="196" t="str">
        <f ca="1">IF(MOD(ROW()-13,2)=0,IF(ISBLANK(OFFSET('12. SEGUIMIENTO 2027'!$Q$14,INT((ROW()-13)/2),0)),"",OFFSET('12. SEGUIMIENTO 2027'!$Q$14,INT((ROW()-13)/2),0)),IF(ISBLANK(OFFSET('9. METAS'!$Y$20,INT((ROW()-14)/2),0)),"",OFFSET('9. METAS'!$Y$20,INT((ROW()-14)/2),0)))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817" t="str">
        <f ca="1">IF(ISBLANK(OFFSET('9. METAS'!$M$20,INT((ROW()-13)/2),0)),"",OFFSET('9. METAS'!$M$20,INT((ROW()-13)/2),0))</f>
        <v/>
      </c>
      <c r="I291" s="744"/>
      <c r="J291" s="194" t="str">
        <f ca="1">IF(MOD(ROW()-13,2)=0,IF(ISBLANK(OFFSET('12. SEGUIMIENTO 2027'!$N$14,INT((ROW()-13)/2),0)),"",OFFSET('12. SEGUIMIENTO 2027'!$N$14,INT((ROW()-13)/2),0)),IF(ISBLANK(OFFSET('9. METAS'!$V$20,INT((ROW()-14)/2),0)),"",OFFSET('9. METAS'!$V$20,INT((ROW()-14)/2),0)))</f>
        <v/>
      </c>
      <c r="K291" s="195" t="str">
        <f ca="1">IF(MOD(ROW()-13,2)=0,IF(ISBLANK(OFFSET('12. SEGUIMIENTO 2027'!$O$14,INT((ROW()-13)/2),0)),"",OFFSET('12. SEGUIMIENTO 2027'!$O$14,INT((ROW()-13)/2),0)),IF(ISBLANK(OFFSET('9. METAS'!$W$20,INT((ROW()-14)/2),0)),"",OFFSET('9. METAS'!$W$20,INT((ROW()-14)/2),0)))</f>
        <v/>
      </c>
      <c r="L291" s="195" t="str">
        <f ca="1">IF(MOD(ROW()-13,2)=0,IF(ISBLANK(OFFSET('12. SEGUIMIENTO 2027'!$P$14,INT((ROW()-13)/2),0)),"",OFFSET('12. SEGUIMIENTO 2027'!$P$14,INT((ROW()-13)/2),0)),IF(ISBLANK(OFFSET('9. METAS'!$X$20,INT((ROW()-14)/2),0)),"",OFFSET('9. METAS'!$X$20,INT((ROW()-14)/2),0)))</f>
        <v/>
      </c>
      <c r="M291" s="196" t="str">
        <f ca="1">IF(MOD(ROW()-13,2)=0,IF(ISBLANK(OFFSET('12. SEGUIMIENTO 2027'!$Q$14,INT((ROW()-13)/2),0)),"",OFFSET('12. SEGUIMIENTO 2027'!$Q$14,INT((ROW()-13)/2),0)),IF(ISBLANK(OFFSET('9. METAS'!$Y$20,INT((ROW()-14)/2),0)),"",OFFSET('9. METAS'!$Y$20,INT((ROW()-14)/2),0)))</f>
        <v/>
      </c>
      <c r="N291" s="742" t="str">
        <f t="shared" ref="N291" ca="1" si="274">IFERROR(J291/J292,"ND")</f>
        <v>ND</v>
      </c>
      <c r="O291" s="738" t="str">
        <f t="shared" ref="O291" ca="1" si="275">IFERROR(((J291)/H291),"ND")</f>
        <v>ND</v>
      </c>
      <c r="P291" s="726"/>
    </row>
    <row r="292" spans="3:16">
      <c r="C292" s="760"/>
      <c r="D292" s="756"/>
      <c r="E292" s="756"/>
      <c r="F292" s="754"/>
      <c r="G292" s="751"/>
      <c r="H292" s="817"/>
      <c r="I292" s="745"/>
      <c r="J292" s="194" t="str">
        <f ca="1">IF(MOD(ROW()-13,2)=0,IF(ISBLANK(OFFSET('12. SEGUIMIENTO 2027'!$N$14,INT((ROW()-13)/2),0)),"",OFFSET('12. SEGUIMIENTO 2027'!$N$14,INT((ROW()-13)/2),0)),IF(ISBLANK(OFFSET('9. METAS'!$V$20,INT((ROW()-14)/2),0)),"",OFFSET('9. METAS'!$V$20,INT((ROW()-14)/2),0)))</f>
        <v/>
      </c>
      <c r="K292" s="195" t="str">
        <f ca="1">IF(MOD(ROW()-13,2)=0,IF(ISBLANK(OFFSET('12. SEGUIMIENTO 2027'!$O$14,INT((ROW()-13)/2),0)),"",OFFSET('12. SEGUIMIENTO 2027'!$O$14,INT((ROW()-13)/2),0)),IF(ISBLANK(OFFSET('9. METAS'!$W$20,INT((ROW()-14)/2),0)),"",OFFSET('9. METAS'!$W$20,INT((ROW()-14)/2),0)))</f>
        <v/>
      </c>
      <c r="L292" s="195" t="str">
        <f ca="1">IF(MOD(ROW()-13,2)=0,IF(ISBLANK(OFFSET('12. SEGUIMIENTO 2027'!$P$14,INT((ROW()-13)/2),0)),"",OFFSET('12. SEGUIMIENTO 2027'!$P$14,INT((ROW()-13)/2),0)),IF(ISBLANK(OFFSET('9. METAS'!$X$20,INT((ROW()-14)/2),0)),"",OFFSET('9. METAS'!$X$20,INT((ROW()-14)/2),0)))</f>
        <v/>
      </c>
      <c r="M292" s="196" t="str">
        <f ca="1">IF(MOD(ROW()-13,2)=0,IF(ISBLANK(OFFSET('12. SEGUIMIENTO 2027'!$Q$14,INT((ROW()-13)/2),0)),"",OFFSET('12. SEGUIMIENTO 2027'!$Q$14,INT((ROW()-13)/2),0)),IF(ISBLANK(OFFSET('9. METAS'!$Y$20,INT((ROW()-14)/2),0)),"",OFFSET('9. METAS'!$Y$20,INT((ROW()-14)/2),0)))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817" t="str">
        <f ca="1">IF(ISBLANK(OFFSET('9. METAS'!$M$20,INT((ROW()-13)/2),0)),"",OFFSET('9. METAS'!$M$20,INT((ROW()-13)/2),0))</f>
        <v/>
      </c>
      <c r="I293" s="744"/>
      <c r="J293" s="194" t="str">
        <f ca="1">IF(MOD(ROW()-13,2)=0,IF(ISBLANK(OFFSET('12. SEGUIMIENTO 2027'!$N$14,INT((ROW()-13)/2),0)),"",OFFSET('12. SEGUIMIENTO 2027'!$N$14,INT((ROW()-13)/2),0)),IF(ISBLANK(OFFSET('9. METAS'!$V$20,INT((ROW()-14)/2),0)),"",OFFSET('9. METAS'!$V$20,INT((ROW()-14)/2),0)))</f>
        <v/>
      </c>
      <c r="K293" s="195" t="str">
        <f ca="1">IF(MOD(ROW()-13,2)=0,IF(ISBLANK(OFFSET('12. SEGUIMIENTO 2027'!$O$14,INT((ROW()-13)/2),0)),"",OFFSET('12. SEGUIMIENTO 2027'!$O$14,INT((ROW()-13)/2),0)),IF(ISBLANK(OFFSET('9. METAS'!$W$20,INT((ROW()-14)/2),0)),"",OFFSET('9. METAS'!$W$20,INT((ROW()-14)/2),0)))</f>
        <v/>
      </c>
      <c r="L293" s="195" t="str">
        <f ca="1">IF(MOD(ROW()-13,2)=0,IF(ISBLANK(OFFSET('12. SEGUIMIENTO 2027'!$P$14,INT((ROW()-13)/2),0)),"",OFFSET('12. SEGUIMIENTO 2027'!$P$14,INT((ROW()-13)/2),0)),IF(ISBLANK(OFFSET('9. METAS'!$X$20,INT((ROW()-14)/2),0)),"",OFFSET('9. METAS'!$X$20,INT((ROW()-14)/2),0)))</f>
        <v/>
      </c>
      <c r="M293" s="196" t="str">
        <f ca="1">IF(MOD(ROW()-13,2)=0,IF(ISBLANK(OFFSET('12. SEGUIMIENTO 2027'!$Q$14,INT((ROW()-13)/2),0)),"",OFFSET('12. SEGUIMIENTO 2027'!$Q$14,INT((ROW()-13)/2),0)),IF(ISBLANK(OFFSET('9. METAS'!$Y$20,INT((ROW()-14)/2),0)),"",OFFSET('9. METAS'!$Y$20,INT((ROW()-14)/2),0)))</f>
        <v/>
      </c>
      <c r="N293" s="742" t="str">
        <f t="shared" ref="N293" ca="1" si="276">IFERROR(J293/J294,"ND")</f>
        <v>ND</v>
      </c>
      <c r="O293" s="738" t="str">
        <f t="shared" ref="O293" ca="1" si="277">IFERROR(((J293)/H293),"ND")</f>
        <v>ND</v>
      </c>
      <c r="P293" s="726"/>
    </row>
    <row r="294" spans="3:16">
      <c r="C294" s="760"/>
      <c r="D294" s="756"/>
      <c r="E294" s="756"/>
      <c r="F294" s="754"/>
      <c r="G294" s="751"/>
      <c r="H294" s="817"/>
      <c r="I294" s="745"/>
      <c r="J294" s="194" t="str">
        <f ca="1">IF(MOD(ROW()-13,2)=0,IF(ISBLANK(OFFSET('12. SEGUIMIENTO 2027'!$N$14,INT((ROW()-13)/2),0)),"",OFFSET('12. SEGUIMIENTO 2027'!$N$14,INT((ROW()-13)/2),0)),IF(ISBLANK(OFFSET('9. METAS'!$V$20,INT((ROW()-14)/2),0)),"",OFFSET('9. METAS'!$V$20,INT((ROW()-14)/2),0)))</f>
        <v/>
      </c>
      <c r="K294" s="195" t="str">
        <f ca="1">IF(MOD(ROW()-13,2)=0,IF(ISBLANK(OFFSET('12. SEGUIMIENTO 2027'!$O$14,INT((ROW()-13)/2),0)),"",OFFSET('12. SEGUIMIENTO 2027'!$O$14,INT((ROW()-13)/2),0)),IF(ISBLANK(OFFSET('9. METAS'!$W$20,INT((ROW()-14)/2),0)),"",OFFSET('9. METAS'!$W$20,INT((ROW()-14)/2),0)))</f>
        <v/>
      </c>
      <c r="L294" s="195" t="str">
        <f ca="1">IF(MOD(ROW()-13,2)=0,IF(ISBLANK(OFFSET('12. SEGUIMIENTO 2027'!$P$14,INT((ROW()-13)/2),0)),"",OFFSET('12. SEGUIMIENTO 2027'!$P$14,INT((ROW()-13)/2),0)),IF(ISBLANK(OFFSET('9. METAS'!$X$20,INT((ROW()-14)/2),0)),"",OFFSET('9. METAS'!$X$20,INT((ROW()-14)/2),0)))</f>
        <v/>
      </c>
      <c r="M294" s="196" t="str">
        <f ca="1">IF(MOD(ROW()-13,2)=0,IF(ISBLANK(OFFSET('12. SEGUIMIENTO 2027'!$Q$14,INT((ROW()-13)/2),0)),"",OFFSET('12. SEGUIMIENTO 2027'!$Q$14,INT((ROW()-13)/2),0)),IF(ISBLANK(OFFSET('9. METAS'!$Y$20,INT((ROW()-14)/2),0)),"",OFFSET('9. METAS'!$Y$20,INT((ROW()-14)/2),0)))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817" t="str">
        <f ca="1">IF(ISBLANK(OFFSET('9. METAS'!$M$20,INT((ROW()-13)/2),0)),"",OFFSET('9. METAS'!$M$20,INT((ROW()-13)/2),0))</f>
        <v/>
      </c>
      <c r="I295" s="744"/>
      <c r="J295" s="194" t="str">
        <f ca="1">IF(MOD(ROW()-13,2)=0,IF(ISBLANK(OFFSET('12. SEGUIMIENTO 2027'!$N$14,INT((ROW()-13)/2),0)),"",OFFSET('12. SEGUIMIENTO 2027'!$N$14,INT((ROW()-13)/2),0)),IF(ISBLANK(OFFSET('9. METAS'!$V$20,INT((ROW()-14)/2),0)),"",OFFSET('9. METAS'!$V$20,INT((ROW()-14)/2),0)))</f>
        <v/>
      </c>
      <c r="K295" s="195" t="str">
        <f ca="1">IF(MOD(ROW()-13,2)=0,IF(ISBLANK(OFFSET('12. SEGUIMIENTO 2027'!$O$14,INT((ROW()-13)/2),0)),"",OFFSET('12. SEGUIMIENTO 2027'!$O$14,INT((ROW()-13)/2),0)),IF(ISBLANK(OFFSET('9. METAS'!$W$20,INT((ROW()-14)/2),0)),"",OFFSET('9. METAS'!$W$20,INT((ROW()-14)/2),0)))</f>
        <v/>
      </c>
      <c r="L295" s="195" t="str">
        <f ca="1">IF(MOD(ROW()-13,2)=0,IF(ISBLANK(OFFSET('12. SEGUIMIENTO 2027'!$P$14,INT((ROW()-13)/2),0)),"",OFFSET('12. SEGUIMIENTO 2027'!$P$14,INT((ROW()-13)/2),0)),IF(ISBLANK(OFFSET('9. METAS'!$X$20,INT((ROW()-14)/2),0)),"",OFFSET('9. METAS'!$X$20,INT((ROW()-14)/2),0)))</f>
        <v/>
      </c>
      <c r="M295" s="196" t="str">
        <f ca="1">IF(MOD(ROW()-13,2)=0,IF(ISBLANK(OFFSET('12. SEGUIMIENTO 2027'!$Q$14,INT((ROW()-13)/2),0)),"",OFFSET('12. SEGUIMIENTO 2027'!$Q$14,INT((ROW()-13)/2),0)),IF(ISBLANK(OFFSET('9. METAS'!$Y$20,INT((ROW()-14)/2),0)),"",OFFSET('9. METAS'!$Y$20,INT((ROW()-14)/2),0)))</f>
        <v/>
      </c>
      <c r="N295" s="742" t="str">
        <f t="shared" ref="N295" ca="1" si="278">IFERROR(J295/J296,"ND")</f>
        <v>ND</v>
      </c>
      <c r="O295" s="738" t="str">
        <f t="shared" ref="O295" ca="1" si="279">IFERROR(((J295)/H295),"ND")</f>
        <v>ND</v>
      </c>
      <c r="P295" s="726"/>
    </row>
    <row r="296" spans="3:16">
      <c r="C296" s="760"/>
      <c r="D296" s="756"/>
      <c r="E296" s="756"/>
      <c r="F296" s="754"/>
      <c r="G296" s="751"/>
      <c r="H296" s="817"/>
      <c r="I296" s="745"/>
      <c r="J296" s="194" t="str">
        <f ca="1">IF(MOD(ROW()-13,2)=0,IF(ISBLANK(OFFSET('12. SEGUIMIENTO 2027'!$N$14,INT((ROW()-13)/2),0)),"",OFFSET('12. SEGUIMIENTO 2027'!$N$14,INT((ROW()-13)/2),0)),IF(ISBLANK(OFFSET('9. METAS'!$V$20,INT((ROW()-14)/2),0)),"",OFFSET('9. METAS'!$V$20,INT((ROW()-14)/2),0)))</f>
        <v/>
      </c>
      <c r="K296" s="195" t="str">
        <f ca="1">IF(MOD(ROW()-13,2)=0,IF(ISBLANK(OFFSET('12. SEGUIMIENTO 2027'!$O$14,INT((ROW()-13)/2),0)),"",OFFSET('12. SEGUIMIENTO 2027'!$O$14,INT((ROW()-13)/2),0)),IF(ISBLANK(OFFSET('9. METAS'!$W$20,INT((ROW()-14)/2),0)),"",OFFSET('9. METAS'!$W$20,INT((ROW()-14)/2),0)))</f>
        <v/>
      </c>
      <c r="L296" s="195" t="str">
        <f ca="1">IF(MOD(ROW()-13,2)=0,IF(ISBLANK(OFFSET('12. SEGUIMIENTO 2027'!$P$14,INT((ROW()-13)/2),0)),"",OFFSET('12. SEGUIMIENTO 2027'!$P$14,INT((ROW()-13)/2),0)),IF(ISBLANK(OFFSET('9. METAS'!$X$20,INT((ROW()-14)/2),0)),"",OFFSET('9. METAS'!$X$20,INT((ROW()-14)/2),0)))</f>
        <v/>
      </c>
      <c r="M296" s="196" t="str">
        <f ca="1">IF(MOD(ROW()-13,2)=0,IF(ISBLANK(OFFSET('12. SEGUIMIENTO 2027'!$Q$14,INT((ROW()-13)/2),0)),"",OFFSET('12. SEGUIMIENTO 2027'!$Q$14,INT((ROW()-13)/2),0)),IF(ISBLANK(OFFSET('9. METAS'!$Y$20,INT((ROW()-14)/2),0)),"",OFFSET('9. METAS'!$Y$20,INT((ROW()-14)/2),0)))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817" t="str">
        <f ca="1">IF(ISBLANK(OFFSET('9. METAS'!$M$20,INT((ROW()-13)/2),0)),"",OFFSET('9. METAS'!$M$20,INT((ROW()-13)/2),0))</f>
        <v/>
      </c>
      <c r="I297" s="744"/>
      <c r="J297" s="194" t="str">
        <f ca="1">IF(MOD(ROW()-13,2)=0,IF(ISBLANK(OFFSET('12. SEGUIMIENTO 2027'!$N$14,INT((ROW()-13)/2),0)),"",OFFSET('12. SEGUIMIENTO 2027'!$N$14,INT((ROW()-13)/2),0)),IF(ISBLANK(OFFSET('9. METAS'!$V$20,INT((ROW()-14)/2),0)),"",OFFSET('9. METAS'!$V$20,INT((ROW()-14)/2),0)))</f>
        <v/>
      </c>
      <c r="K297" s="195" t="str">
        <f ca="1">IF(MOD(ROW()-13,2)=0,IF(ISBLANK(OFFSET('12. SEGUIMIENTO 2027'!$O$14,INT((ROW()-13)/2),0)),"",OFFSET('12. SEGUIMIENTO 2027'!$O$14,INT((ROW()-13)/2),0)),IF(ISBLANK(OFFSET('9. METAS'!$W$20,INT((ROW()-14)/2),0)),"",OFFSET('9. METAS'!$W$20,INT((ROW()-14)/2),0)))</f>
        <v/>
      </c>
      <c r="L297" s="195" t="str">
        <f ca="1">IF(MOD(ROW()-13,2)=0,IF(ISBLANK(OFFSET('12. SEGUIMIENTO 2027'!$P$14,INT((ROW()-13)/2),0)),"",OFFSET('12. SEGUIMIENTO 2027'!$P$14,INT((ROW()-13)/2),0)),IF(ISBLANK(OFFSET('9. METAS'!$X$20,INT((ROW()-14)/2),0)),"",OFFSET('9. METAS'!$X$20,INT((ROW()-14)/2),0)))</f>
        <v/>
      </c>
      <c r="M297" s="196" t="str">
        <f ca="1">IF(MOD(ROW()-13,2)=0,IF(ISBLANK(OFFSET('12. SEGUIMIENTO 2027'!$Q$14,INT((ROW()-13)/2),0)),"",OFFSET('12. SEGUIMIENTO 2027'!$Q$14,INT((ROW()-13)/2),0)),IF(ISBLANK(OFFSET('9. METAS'!$Y$20,INT((ROW()-14)/2),0)),"",OFFSET('9. METAS'!$Y$20,INT((ROW()-14)/2),0)))</f>
        <v/>
      </c>
      <c r="N297" s="742" t="str">
        <f t="shared" ref="N297" ca="1" si="280">IFERROR(J297/J298,"ND")</f>
        <v>ND</v>
      </c>
      <c r="O297" s="738" t="str">
        <f t="shared" ref="O297" ca="1" si="281">IFERROR(((J297)/H297),"ND")</f>
        <v>ND</v>
      </c>
      <c r="P297" s="726"/>
    </row>
    <row r="298" spans="3:16">
      <c r="C298" s="760"/>
      <c r="D298" s="756"/>
      <c r="E298" s="756"/>
      <c r="F298" s="754"/>
      <c r="G298" s="751"/>
      <c r="H298" s="817"/>
      <c r="I298" s="745"/>
      <c r="J298" s="194" t="str">
        <f ca="1">IF(MOD(ROW()-13,2)=0,IF(ISBLANK(OFFSET('12. SEGUIMIENTO 2027'!$N$14,INT((ROW()-13)/2),0)),"",OFFSET('12. SEGUIMIENTO 2027'!$N$14,INT((ROW()-13)/2),0)),IF(ISBLANK(OFFSET('9. METAS'!$V$20,INT((ROW()-14)/2),0)),"",OFFSET('9. METAS'!$V$20,INT((ROW()-14)/2),0)))</f>
        <v/>
      </c>
      <c r="K298" s="195" t="str">
        <f ca="1">IF(MOD(ROW()-13,2)=0,IF(ISBLANK(OFFSET('12. SEGUIMIENTO 2027'!$O$14,INT((ROW()-13)/2),0)),"",OFFSET('12. SEGUIMIENTO 2027'!$O$14,INT((ROW()-13)/2),0)),IF(ISBLANK(OFFSET('9. METAS'!$W$20,INT((ROW()-14)/2),0)),"",OFFSET('9. METAS'!$W$20,INT((ROW()-14)/2),0)))</f>
        <v/>
      </c>
      <c r="L298" s="195" t="str">
        <f ca="1">IF(MOD(ROW()-13,2)=0,IF(ISBLANK(OFFSET('12. SEGUIMIENTO 2027'!$P$14,INT((ROW()-13)/2),0)),"",OFFSET('12. SEGUIMIENTO 2027'!$P$14,INT((ROW()-13)/2),0)),IF(ISBLANK(OFFSET('9. METAS'!$X$20,INT((ROW()-14)/2),0)),"",OFFSET('9. METAS'!$X$20,INT((ROW()-14)/2),0)))</f>
        <v/>
      </c>
      <c r="M298" s="196" t="str">
        <f ca="1">IF(MOD(ROW()-13,2)=0,IF(ISBLANK(OFFSET('12. SEGUIMIENTO 2027'!$Q$14,INT((ROW()-13)/2),0)),"",OFFSET('12. SEGUIMIENTO 2027'!$Q$14,INT((ROW()-13)/2),0)),IF(ISBLANK(OFFSET('9. METAS'!$Y$20,INT((ROW()-14)/2),0)),"",OFFSET('9. METAS'!$Y$20,INT((ROW()-14)/2),0)))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817" t="str">
        <f ca="1">IF(ISBLANK(OFFSET('9. METAS'!$M$20,INT((ROW()-13)/2),0)),"",OFFSET('9. METAS'!$M$20,INT((ROW()-13)/2),0))</f>
        <v/>
      </c>
      <c r="I299" s="744"/>
      <c r="J299" s="194" t="str">
        <f ca="1">IF(MOD(ROW()-13,2)=0,IF(ISBLANK(OFFSET('12. SEGUIMIENTO 2027'!$N$14,INT((ROW()-13)/2),0)),"",OFFSET('12. SEGUIMIENTO 2027'!$N$14,INT((ROW()-13)/2),0)),IF(ISBLANK(OFFSET('9. METAS'!$V$20,INT((ROW()-14)/2),0)),"",OFFSET('9. METAS'!$V$20,INT((ROW()-14)/2),0)))</f>
        <v/>
      </c>
      <c r="K299" s="195" t="str">
        <f ca="1">IF(MOD(ROW()-13,2)=0,IF(ISBLANK(OFFSET('12. SEGUIMIENTO 2027'!$O$14,INT((ROW()-13)/2),0)),"",OFFSET('12. SEGUIMIENTO 2027'!$O$14,INT((ROW()-13)/2),0)),IF(ISBLANK(OFFSET('9. METAS'!$W$20,INT((ROW()-14)/2),0)),"",OFFSET('9. METAS'!$W$20,INT((ROW()-14)/2),0)))</f>
        <v/>
      </c>
      <c r="L299" s="195" t="str">
        <f ca="1">IF(MOD(ROW()-13,2)=0,IF(ISBLANK(OFFSET('12. SEGUIMIENTO 2027'!$P$14,INT((ROW()-13)/2),0)),"",OFFSET('12. SEGUIMIENTO 2027'!$P$14,INT((ROW()-13)/2),0)),IF(ISBLANK(OFFSET('9. METAS'!$X$20,INT((ROW()-14)/2),0)),"",OFFSET('9. METAS'!$X$20,INT((ROW()-14)/2),0)))</f>
        <v/>
      </c>
      <c r="M299" s="196" t="str">
        <f ca="1">IF(MOD(ROW()-13,2)=0,IF(ISBLANK(OFFSET('12. SEGUIMIENTO 2027'!$Q$14,INT((ROW()-13)/2),0)),"",OFFSET('12. SEGUIMIENTO 2027'!$Q$14,INT((ROW()-13)/2),0)),IF(ISBLANK(OFFSET('9. METAS'!$Y$20,INT((ROW()-14)/2),0)),"",OFFSET('9. METAS'!$Y$20,INT((ROW()-14)/2),0)))</f>
        <v/>
      </c>
      <c r="N299" s="742" t="str">
        <f t="shared" ref="N299" ca="1" si="282">IFERROR(J299/J300,"ND")</f>
        <v>ND</v>
      </c>
      <c r="O299" s="738" t="str">
        <f t="shared" ref="O299" ca="1" si="283">IFERROR(((J299)/H299),"ND")</f>
        <v>ND</v>
      </c>
      <c r="P299" s="726"/>
    </row>
    <row r="300" spans="3:16">
      <c r="C300" s="760"/>
      <c r="D300" s="756"/>
      <c r="E300" s="756"/>
      <c r="F300" s="754"/>
      <c r="G300" s="751"/>
      <c r="H300" s="817"/>
      <c r="I300" s="745"/>
      <c r="J300" s="194" t="str">
        <f ca="1">IF(MOD(ROW()-13,2)=0,IF(ISBLANK(OFFSET('12. SEGUIMIENTO 2027'!$N$14,INT((ROW()-13)/2),0)),"",OFFSET('12. SEGUIMIENTO 2027'!$N$14,INT((ROW()-13)/2),0)),IF(ISBLANK(OFFSET('9. METAS'!$V$20,INT((ROW()-14)/2),0)),"",OFFSET('9. METAS'!$V$20,INT((ROW()-14)/2),0)))</f>
        <v/>
      </c>
      <c r="K300" s="195" t="str">
        <f ca="1">IF(MOD(ROW()-13,2)=0,IF(ISBLANK(OFFSET('12. SEGUIMIENTO 2027'!$O$14,INT((ROW()-13)/2),0)),"",OFFSET('12. SEGUIMIENTO 2027'!$O$14,INT((ROW()-13)/2),0)),IF(ISBLANK(OFFSET('9. METAS'!$W$20,INT((ROW()-14)/2),0)),"",OFFSET('9. METAS'!$W$20,INT((ROW()-14)/2),0)))</f>
        <v/>
      </c>
      <c r="L300" s="195" t="str">
        <f ca="1">IF(MOD(ROW()-13,2)=0,IF(ISBLANK(OFFSET('12. SEGUIMIENTO 2027'!$P$14,INT((ROW()-13)/2),0)),"",OFFSET('12. SEGUIMIENTO 2027'!$P$14,INT((ROW()-13)/2),0)),IF(ISBLANK(OFFSET('9. METAS'!$X$20,INT((ROW()-14)/2),0)),"",OFFSET('9. METAS'!$X$20,INT((ROW()-14)/2),0)))</f>
        <v/>
      </c>
      <c r="M300" s="196" t="str">
        <f ca="1">IF(MOD(ROW()-13,2)=0,IF(ISBLANK(OFFSET('12. SEGUIMIENTO 2027'!$Q$14,INT((ROW()-13)/2),0)),"",OFFSET('12. SEGUIMIENTO 2027'!$Q$14,INT((ROW()-13)/2),0)),IF(ISBLANK(OFFSET('9. METAS'!$Y$20,INT((ROW()-14)/2),0)),"",OFFSET('9. METAS'!$Y$20,INT((ROW()-14)/2),0)))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817" t="str">
        <f ca="1">IF(ISBLANK(OFFSET('9. METAS'!$M$20,INT((ROW()-13)/2),0)),"",OFFSET('9. METAS'!$M$20,INT((ROW()-13)/2),0))</f>
        <v/>
      </c>
      <c r="I301" s="744"/>
      <c r="J301" s="194" t="str">
        <f ca="1">IF(MOD(ROW()-13,2)=0,IF(ISBLANK(OFFSET('12. SEGUIMIENTO 2027'!$N$14,INT((ROW()-13)/2),0)),"",OFFSET('12. SEGUIMIENTO 2027'!$N$14,INT((ROW()-13)/2),0)),IF(ISBLANK(OFFSET('9. METAS'!$V$20,INT((ROW()-14)/2),0)),"",OFFSET('9. METAS'!$V$20,INT((ROW()-14)/2),0)))</f>
        <v/>
      </c>
      <c r="K301" s="195" t="str">
        <f ca="1">IF(MOD(ROW()-13,2)=0,IF(ISBLANK(OFFSET('12. SEGUIMIENTO 2027'!$O$14,INT((ROW()-13)/2),0)),"",OFFSET('12. SEGUIMIENTO 2027'!$O$14,INT((ROW()-13)/2),0)),IF(ISBLANK(OFFSET('9. METAS'!$W$20,INT((ROW()-14)/2),0)),"",OFFSET('9. METAS'!$W$20,INT((ROW()-14)/2),0)))</f>
        <v/>
      </c>
      <c r="L301" s="195" t="str">
        <f ca="1">IF(MOD(ROW()-13,2)=0,IF(ISBLANK(OFFSET('12. SEGUIMIENTO 2027'!$P$14,INT((ROW()-13)/2),0)),"",OFFSET('12. SEGUIMIENTO 2027'!$P$14,INT((ROW()-13)/2),0)),IF(ISBLANK(OFFSET('9. METAS'!$X$20,INT((ROW()-14)/2),0)),"",OFFSET('9. METAS'!$X$20,INT((ROW()-14)/2),0)))</f>
        <v/>
      </c>
      <c r="M301" s="196" t="str">
        <f ca="1">IF(MOD(ROW()-13,2)=0,IF(ISBLANK(OFFSET('12. SEGUIMIENTO 2027'!$Q$14,INT((ROW()-13)/2),0)),"",OFFSET('12. SEGUIMIENTO 2027'!$Q$14,INT((ROW()-13)/2),0)),IF(ISBLANK(OFFSET('9. METAS'!$Y$20,INT((ROW()-14)/2),0)),"",OFFSET('9. METAS'!$Y$20,INT((ROW()-14)/2),0)))</f>
        <v/>
      </c>
      <c r="N301" s="742" t="str">
        <f t="shared" ref="N301" ca="1" si="284">IFERROR(J301/J302,"ND")</f>
        <v>ND</v>
      </c>
      <c r="O301" s="738" t="str">
        <f t="shared" ref="O301" ca="1" si="285">IFERROR(((J301)/H301),"ND")</f>
        <v>ND</v>
      </c>
      <c r="P301" s="726"/>
    </row>
    <row r="302" spans="3:16">
      <c r="C302" s="760"/>
      <c r="D302" s="756"/>
      <c r="E302" s="756"/>
      <c r="F302" s="754"/>
      <c r="G302" s="751"/>
      <c r="H302" s="817"/>
      <c r="I302" s="745"/>
      <c r="J302" s="194" t="str">
        <f ca="1">IF(MOD(ROW()-13,2)=0,IF(ISBLANK(OFFSET('12. SEGUIMIENTO 2027'!$N$14,INT((ROW()-13)/2),0)),"",OFFSET('12. SEGUIMIENTO 2027'!$N$14,INT((ROW()-13)/2),0)),IF(ISBLANK(OFFSET('9. METAS'!$V$20,INT((ROW()-14)/2),0)),"",OFFSET('9. METAS'!$V$20,INT((ROW()-14)/2),0)))</f>
        <v/>
      </c>
      <c r="K302" s="195" t="str">
        <f ca="1">IF(MOD(ROW()-13,2)=0,IF(ISBLANK(OFFSET('12. SEGUIMIENTO 2027'!$O$14,INT((ROW()-13)/2),0)),"",OFFSET('12. SEGUIMIENTO 2027'!$O$14,INT((ROW()-13)/2),0)),IF(ISBLANK(OFFSET('9. METAS'!$W$20,INT((ROW()-14)/2),0)),"",OFFSET('9. METAS'!$W$20,INT((ROW()-14)/2),0)))</f>
        <v/>
      </c>
      <c r="L302" s="195" t="str">
        <f ca="1">IF(MOD(ROW()-13,2)=0,IF(ISBLANK(OFFSET('12. SEGUIMIENTO 2027'!$P$14,INT((ROW()-13)/2),0)),"",OFFSET('12. SEGUIMIENTO 2027'!$P$14,INT((ROW()-13)/2),0)),IF(ISBLANK(OFFSET('9. METAS'!$X$20,INT((ROW()-14)/2),0)),"",OFFSET('9. METAS'!$X$20,INT((ROW()-14)/2),0)))</f>
        <v/>
      </c>
      <c r="M302" s="196" t="str">
        <f ca="1">IF(MOD(ROW()-13,2)=0,IF(ISBLANK(OFFSET('12. SEGUIMIENTO 2027'!$Q$14,INT((ROW()-13)/2),0)),"",OFFSET('12. SEGUIMIENTO 2027'!$Q$14,INT((ROW()-13)/2),0)),IF(ISBLANK(OFFSET('9. METAS'!$Y$20,INT((ROW()-14)/2),0)),"",OFFSET('9. METAS'!$Y$20,INT((ROW()-14)/2),0)))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817" t="str">
        <f ca="1">IF(ISBLANK(OFFSET('9. METAS'!$M$20,INT((ROW()-13)/2),0)),"",OFFSET('9. METAS'!$M$20,INT((ROW()-13)/2),0))</f>
        <v/>
      </c>
      <c r="I303" s="744"/>
      <c r="J303" s="194" t="str">
        <f ca="1">IF(MOD(ROW()-13,2)=0,IF(ISBLANK(OFFSET('12. SEGUIMIENTO 2027'!$N$14,INT((ROW()-13)/2),0)),"",OFFSET('12. SEGUIMIENTO 2027'!$N$14,INT((ROW()-13)/2),0)),IF(ISBLANK(OFFSET('9. METAS'!$V$20,INT((ROW()-14)/2),0)),"",OFFSET('9. METAS'!$V$20,INT((ROW()-14)/2),0)))</f>
        <v/>
      </c>
      <c r="K303" s="195" t="str">
        <f ca="1">IF(MOD(ROW()-13,2)=0,IF(ISBLANK(OFFSET('12. SEGUIMIENTO 2027'!$O$14,INT((ROW()-13)/2),0)),"",OFFSET('12. SEGUIMIENTO 2027'!$O$14,INT((ROW()-13)/2),0)),IF(ISBLANK(OFFSET('9. METAS'!$W$20,INT((ROW()-14)/2),0)),"",OFFSET('9. METAS'!$W$20,INT((ROW()-14)/2),0)))</f>
        <v/>
      </c>
      <c r="L303" s="195" t="str">
        <f ca="1">IF(MOD(ROW()-13,2)=0,IF(ISBLANK(OFFSET('12. SEGUIMIENTO 2027'!$P$14,INT((ROW()-13)/2),0)),"",OFFSET('12. SEGUIMIENTO 2027'!$P$14,INT((ROW()-13)/2),0)),IF(ISBLANK(OFFSET('9. METAS'!$X$20,INT((ROW()-14)/2),0)),"",OFFSET('9. METAS'!$X$20,INT((ROW()-14)/2),0)))</f>
        <v/>
      </c>
      <c r="M303" s="196" t="str">
        <f ca="1">IF(MOD(ROW()-13,2)=0,IF(ISBLANK(OFFSET('12. SEGUIMIENTO 2027'!$Q$14,INT((ROW()-13)/2),0)),"",OFFSET('12. SEGUIMIENTO 2027'!$Q$14,INT((ROW()-13)/2),0)),IF(ISBLANK(OFFSET('9. METAS'!$Y$20,INT((ROW()-14)/2),0)),"",OFFSET('9. METAS'!$Y$20,INT((ROW()-14)/2),0)))</f>
        <v/>
      </c>
      <c r="N303" s="742" t="str">
        <f t="shared" ref="N303" ca="1" si="286">IFERROR(J303/J304,"ND")</f>
        <v>ND</v>
      </c>
      <c r="O303" s="738" t="str">
        <f t="shared" ref="O303" ca="1" si="287">IFERROR(((J303)/H303),"ND")</f>
        <v>ND</v>
      </c>
      <c r="P303" s="726"/>
    </row>
    <row r="304" spans="3:16">
      <c r="C304" s="760"/>
      <c r="D304" s="756"/>
      <c r="E304" s="756"/>
      <c r="F304" s="754"/>
      <c r="G304" s="751"/>
      <c r="H304" s="817"/>
      <c r="I304" s="745"/>
      <c r="J304" s="194" t="str">
        <f ca="1">IF(MOD(ROW()-13,2)=0,IF(ISBLANK(OFFSET('12. SEGUIMIENTO 2027'!$N$14,INT((ROW()-13)/2),0)),"",OFFSET('12. SEGUIMIENTO 2027'!$N$14,INT((ROW()-13)/2),0)),IF(ISBLANK(OFFSET('9. METAS'!$V$20,INT((ROW()-14)/2),0)),"",OFFSET('9. METAS'!$V$20,INT((ROW()-14)/2),0)))</f>
        <v/>
      </c>
      <c r="K304" s="195" t="str">
        <f ca="1">IF(MOD(ROW()-13,2)=0,IF(ISBLANK(OFFSET('12. SEGUIMIENTO 2027'!$O$14,INT((ROW()-13)/2),0)),"",OFFSET('12. SEGUIMIENTO 2027'!$O$14,INT((ROW()-13)/2),0)),IF(ISBLANK(OFFSET('9. METAS'!$W$20,INT((ROW()-14)/2),0)),"",OFFSET('9. METAS'!$W$20,INT((ROW()-14)/2),0)))</f>
        <v/>
      </c>
      <c r="L304" s="195" t="str">
        <f ca="1">IF(MOD(ROW()-13,2)=0,IF(ISBLANK(OFFSET('12. SEGUIMIENTO 2027'!$P$14,INT((ROW()-13)/2),0)),"",OFFSET('12. SEGUIMIENTO 2027'!$P$14,INT((ROW()-13)/2),0)),IF(ISBLANK(OFFSET('9. METAS'!$X$20,INT((ROW()-14)/2),0)),"",OFFSET('9. METAS'!$X$20,INT((ROW()-14)/2),0)))</f>
        <v/>
      </c>
      <c r="M304" s="196" t="str">
        <f ca="1">IF(MOD(ROW()-13,2)=0,IF(ISBLANK(OFFSET('12. SEGUIMIENTO 2027'!$Q$14,INT((ROW()-13)/2),0)),"",OFFSET('12. SEGUIMIENTO 2027'!$Q$14,INT((ROW()-13)/2),0)),IF(ISBLANK(OFFSET('9. METAS'!$Y$20,INT((ROW()-14)/2),0)),"",OFFSET('9. METAS'!$Y$20,INT((ROW()-14)/2),0)))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817" t="str">
        <f ca="1">IF(ISBLANK(OFFSET('9. METAS'!$M$20,INT((ROW()-13)/2),0)),"",OFFSET('9. METAS'!$M$20,INT((ROW()-13)/2),0))</f>
        <v/>
      </c>
      <c r="I305" s="744"/>
      <c r="J305" s="194" t="str">
        <f ca="1">IF(MOD(ROW()-13,2)=0,IF(ISBLANK(OFFSET('12. SEGUIMIENTO 2027'!$N$14,INT((ROW()-13)/2),0)),"",OFFSET('12. SEGUIMIENTO 2027'!$N$14,INT((ROW()-13)/2),0)),IF(ISBLANK(OFFSET('9. METAS'!$V$20,INT((ROW()-14)/2),0)),"",OFFSET('9. METAS'!$V$20,INT((ROW()-14)/2),0)))</f>
        <v/>
      </c>
      <c r="K305" s="195" t="str">
        <f ca="1">IF(MOD(ROW()-13,2)=0,IF(ISBLANK(OFFSET('12. SEGUIMIENTO 2027'!$O$14,INT((ROW()-13)/2),0)),"",OFFSET('12. SEGUIMIENTO 2027'!$O$14,INT((ROW()-13)/2),0)),IF(ISBLANK(OFFSET('9. METAS'!$W$20,INT((ROW()-14)/2),0)),"",OFFSET('9. METAS'!$W$20,INT((ROW()-14)/2),0)))</f>
        <v/>
      </c>
      <c r="L305" s="195" t="str">
        <f ca="1">IF(MOD(ROW()-13,2)=0,IF(ISBLANK(OFFSET('12. SEGUIMIENTO 2027'!$P$14,INT((ROW()-13)/2),0)),"",OFFSET('12. SEGUIMIENTO 2027'!$P$14,INT((ROW()-13)/2),0)),IF(ISBLANK(OFFSET('9. METAS'!$X$20,INT((ROW()-14)/2),0)),"",OFFSET('9. METAS'!$X$20,INT((ROW()-14)/2),0)))</f>
        <v/>
      </c>
      <c r="M305" s="196" t="str">
        <f ca="1">IF(MOD(ROW()-13,2)=0,IF(ISBLANK(OFFSET('12. SEGUIMIENTO 2027'!$Q$14,INT((ROW()-13)/2),0)),"",OFFSET('12. SEGUIMIENTO 2027'!$Q$14,INT((ROW()-13)/2),0)),IF(ISBLANK(OFFSET('9. METAS'!$Y$20,INT((ROW()-14)/2),0)),"",OFFSET('9. METAS'!$Y$20,INT((ROW()-14)/2),0)))</f>
        <v/>
      </c>
      <c r="N305" s="742" t="str">
        <f t="shared" ref="N305" ca="1" si="288">IFERROR(J305/J306,"ND")</f>
        <v>ND</v>
      </c>
      <c r="O305" s="738" t="str">
        <f t="shared" ref="O305" ca="1" si="289">IFERROR(((J305)/H305),"ND")</f>
        <v>ND</v>
      </c>
      <c r="P305" s="726"/>
    </row>
    <row r="306" spans="3:16">
      <c r="C306" s="760"/>
      <c r="D306" s="756"/>
      <c r="E306" s="756"/>
      <c r="F306" s="754"/>
      <c r="G306" s="751"/>
      <c r="H306" s="817"/>
      <c r="I306" s="745"/>
      <c r="J306" s="194" t="str">
        <f ca="1">IF(MOD(ROW()-13,2)=0,IF(ISBLANK(OFFSET('12. SEGUIMIENTO 2027'!$N$14,INT((ROW()-13)/2),0)),"",OFFSET('12. SEGUIMIENTO 2027'!$N$14,INT((ROW()-13)/2),0)),IF(ISBLANK(OFFSET('9. METAS'!$V$20,INT((ROW()-14)/2),0)),"",OFFSET('9. METAS'!$V$20,INT((ROW()-14)/2),0)))</f>
        <v/>
      </c>
      <c r="K306" s="195" t="str">
        <f ca="1">IF(MOD(ROW()-13,2)=0,IF(ISBLANK(OFFSET('12. SEGUIMIENTO 2027'!$O$14,INT((ROW()-13)/2),0)),"",OFFSET('12. SEGUIMIENTO 2027'!$O$14,INT((ROW()-13)/2),0)),IF(ISBLANK(OFFSET('9. METAS'!$W$20,INT((ROW()-14)/2),0)),"",OFFSET('9. METAS'!$W$20,INT((ROW()-14)/2),0)))</f>
        <v/>
      </c>
      <c r="L306" s="195" t="str">
        <f ca="1">IF(MOD(ROW()-13,2)=0,IF(ISBLANK(OFFSET('12. SEGUIMIENTO 2027'!$P$14,INT((ROW()-13)/2),0)),"",OFFSET('12. SEGUIMIENTO 2027'!$P$14,INT((ROW()-13)/2),0)),IF(ISBLANK(OFFSET('9. METAS'!$X$20,INT((ROW()-14)/2),0)),"",OFFSET('9. METAS'!$X$20,INT((ROW()-14)/2),0)))</f>
        <v/>
      </c>
      <c r="M306" s="196" t="str">
        <f ca="1">IF(MOD(ROW()-13,2)=0,IF(ISBLANK(OFFSET('12. SEGUIMIENTO 2027'!$Q$14,INT((ROW()-13)/2),0)),"",OFFSET('12. SEGUIMIENTO 2027'!$Q$14,INT((ROW()-13)/2),0)),IF(ISBLANK(OFFSET('9. METAS'!$Y$20,INT((ROW()-14)/2),0)),"",OFFSET('9. METAS'!$Y$20,INT((ROW()-14)/2),0)))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817" t="str">
        <f ca="1">IF(ISBLANK(OFFSET('9. METAS'!$M$20,INT((ROW()-13)/2),0)),"",OFFSET('9. METAS'!$M$20,INT((ROW()-13)/2),0))</f>
        <v/>
      </c>
      <c r="I307" s="744"/>
      <c r="J307" s="194" t="str">
        <f ca="1">IF(MOD(ROW()-13,2)=0,IF(ISBLANK(OFFSET('12. SEGUIMIENTO 2027'!$N$14,INT((ROW()-13)/2),0)),"",OFFSET('12. SEGUIMIENTO 2027'!$N$14,INT((ROW()-13)/2),0)),IF(ISBLANK(OFFSET('9. METAS'!$V$20,INT((ROW()-14)/2),0)),"",OFFSET('9. METAS'!$V$20,INT((ROW()-14)/2),0)))</f>
        <v/>
      </c>
      <c r="K307" s="195" t="str">
        <f ca="1">IF(MOD(ROW()-13,2)=0,IF(ISBLANK(OFFSET('12. SEGUIMIENTO 2027'!$O$14,INT((ROW()-13)/2),0)),"",OFFSET('12. SEGUIMIENTO 2027'!$O$14,INT((ROW()-13)/2),0)),IF(ISBLANK(OFFSET('9. METAS'!$W$20,INT((ROW()-14)/2),0)),"",OFFSET('9. METAS'!$W$20,INT((ROW()-14)/2),0)))</f>
        <v/>
      </c>
      <c r="L307" s="195" t="str">
        <f ca="1">IF(MOD(ROW()-13,2)=0,IF(ISBLANK(OFFSET('12. SEGUIMIENTO 2027'!$P$14,INT((ROW()-13)/2),0)),"",OFFSET('12. SEGUIMIENTO 2027'!$P$14,INT((ROW()-13)/2),0)),IF(ISBLANK(OFFSET('9. METAS'!$X$20,INT((ROW()-14)/2),0)),"",OFFSET('9. METAS'!$X$20,INT((ROW()-14)/2),0)))</f>
        <v/>
      </c>
      <c r="M307" s="196" t="str">
        <f ca="1">IF(MOD(ROW()-13,2)=0,IF(ISBLANK(OFFSET('12. SEGUIMIENTO 2027'!$Q$14,INT((ROW()-13)/2),0)),"",OFFSET('12. SEGUIMIENTO 2027'!$Q$14,INT((ROW()-13)/2),0)),IF(ISBLANK(OFFSET('9. METAS'!$Y$20,INT((ROW()-14)/2),0)),"",OFFSET('9. METAS'!$Y$20,INT((ROW()-14)/2),0)))</f>
        <v/>
      </c>
      <c r="N307" s="742" t="str">
        <f t="shared" ref="N307" ca="1" si="290">IFERROR(J307/J308,"ND")</f>
        <v>ND</v>
      </c>
      <c r="O307" s="738" t="str">
        <f t="shared" ref="O307" ca="1" si="291">IFERROR(((J307)/H307),"ND")</f>
        <v>ND</v>
      </c>
      <c r="P307" s="726"/>
    </row>
    <row r="308" spans="3:16">
      <c r="C308" s="760"/>
      <c r="D308" s="756"/>
      <c r="E308" s="756"/>
      <c r="F308" s="754"/>
      <c r="G308" s="751"/>
      <c r="H308" s="817"/>
      <c r="I308" s="745"/>
      <c r="J308" s="194" t="str">
        <f ca="1">IF(MOD(ROW()-13,2)=0,IF(ISBLANK(OFFSET('12. SEGUIMIENTO 2027'!$N$14,INT((ROW()-13)/2),0)),"",OFFSET('12. SEGUIMIENTO 2027'!$N$14,INT((ROW()-13)/2),0)),IF(ISBLANK(OFFSET('9. METAS'!$V$20,INT((ROW()-14)/2),0)),"",OFFSET('9. METAS'!$V$20,INT((ROW()-14)/2),0)))</f>
        <v/>
      </c>
      <c r="K308" s="195" t="str">
        <f ca="1">IF(MOD(ROW()-13,2)=0,IF(ISBLANK(OFFSET('12. SEGUIMIENTO 2027'!$O$14,INT((ROW()-13)/2),0)),"",OFFSET('12. SEGUIMIENTO 2027'!$O$14,INT((ROW()-13)/2),0)),IF(ISBLANK(OFFSET('9. METAS'!$W$20,INT((ROW()-14)/2),0)),"",OFFSET('9. METAS'!$W$20,INT((ROW()-14)/2),0)))</f>
        <v/>
      </c>
      <c r="L308" s="195" t="str">
        <f ca="1">IF(MOD(ROW()-13,2)=0,IF(ISBLANK(OFFSET('12. SEGUIMIENTO 2027'!$P$14,INT((ROW()-13)/2),0)),"",OFFSET('12. SEGUIMIENTO 2027'!$P$14,INT((ROW()-13)/2),0)),IF(ISBLANK(OFFSET('9. METAS'!$X$20,INT((ROW()-14)/2),0)),"",OFFSET('9. METAS'!$X$20,INT((ROW()-14)/2),0)))</f>
        <v/>
      </c>
      <c r="M308" s="196" t="str">
        <f ca="1">IF(MOD(ROW()-13,2)=0,IF(ISBLANK(OFFSET('12. SEGUIMIENTO 2027'!$Q$14,INT((ROW()-13)/2),0)),"",OFFSET('12. SEGUIMIENTO 2027'!$Q$14,INT((ROW()-13)/2),0)),IF(ISBLANK(OFFSET('9. METAS'!$Y$20,INT((ROW()-14)/2),0)),"",OFFSET('9. METAS'!$Y$20,INT((ROW()-14)/2),0)))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817" t="str">
        <f ca="1">IF(ISBLANK(OFFSET('9. METAS'!$M$20,INT((ROW()-13)/2),0)),"",OFFSET('9. METAS'!$M$20,INT((ROW()-13)/2),0))</f>
        <v/>
      </c>
      <c r="I309" s="744"/>
      <c r="J309" s="194" t="str">
        <f ca="1">IF(MOD(ROW()-13,2)=0,IF(ISBLANK(OFFSET('12. SEGUIMIENTO 2027'!$N$14,INT((ROW()-13)/2),0)),"",OFFSET('12. SEGUIMIENTO 2027'!$N$14,INT((ROW()-13)/2),0)),IF(ISBLANK(OFFSET('9. METAS'!$V$20,INT((ROW()-14)/2),0)),"",OFFSET('9. METAS'!$V$20,INT((ROW()-14)/2),0)))</f>
        <v/>
      </c>
      <c r="K309" s="195" t="str">
        <f ca="1">IF(MOD(ROW()-13,2)=0,IF(ISBLANK(OFFSET('12. SEGUIMIENTO 2027'!$O$14,INT((ROW()-13)/2),0)),"",OFFSET('12. SEGUIMIENTO 2027'!$O$14,INT((ROW()-13)/2),0)),IF(ISBLANK(OFFSET('9. METAS'!$W$20,INT((ROW()-14)/2),0)),"",OFFSET('9. METAS'!$W$20,INT((ROW()-14)/2),0)))</f>
        <v/>
      </c>
      <c r="L309" s="195" t="str">
        <f ca="1">IF(MOD(ROW()-13,2)=0,IF(ISBLANK(OFFSET('12. SEGUIMIENTO 2027'!$P$14,INT((ROW()-13)/2),0)),"",OFFSET('12. SEGUIMIENTO 2027'!$P$14,INT((ROW()-13)/2),0)),IF(ISBLANK(OFFSET('9. METAS'!$X$20,INT((ROW()-14)/2),0)),"",OFFSET('9. METAS'!$X$20,INT((ROW()-14)/2),0)))</f>
        <v/>
      </c>
      <c r="M309" s="196" t="str">
        <f ca="1">IF(MOD(ROW()-13,2)=0,IF(ISBLANK(OFFSET('12. SEGUIMIENTO 2027'!$Q$14,INT((ROW()-13)/2),0)),"",OFFSET('12. SEGUIMIENTO 2027'!$Q$14,INT((ROW()-13)/2),0)),IF(ISBLANK(OFFSET('9. METAS'!$Y$20,INT((ROW()-14)/2),0)),"",OFFSET('9. METAS'!$Y$20,INT((ROW()-14)/2),0)))</f>
        <v/>
      </c>
      <c r="N309" s="742" t="str">
        <f t="shared" ref="N309" ca="1" si="292">IFERROR(J309/J310,"ND")</f>
        <v>ND</v>
      </c>
      <c r="O309" s="738" t="str">
        <f t="shared" ref="O309" ca="1" si="293">IFERROR(((J309)/H309),"ND")</f>
        <v>ND</v>
      </c>
      <c r="P309" s="726"/>
    </row>
    <row r="310" spans="3:16">
      <c r="C310" s="760"/>
      <c r="D310" s="756"/>
      <c r="E310" s="756"/>
      <c r="F310" s="754"/>
      <c r="G310" s="751"/>
      <c r="H310" s="817"/>
      <c r="I310" s="745"/>
      <c r="J310" s="194" t="str">
        <f ca="1">IF(MOD(ROW()-13,2)=0,IF(ISBLANK(OFFSET('12. SEGUIMIENTO 2027'!$N$14,INT((ROW()-13)/2),0)),"",OFFSET('12. SEGUIMIENTO 2027'!$N$14,INT((ROW()-13)/2),0)),IF(ISBLANK(OFFSET('9. METAS'!$V$20,INT((ROW()-14)/2),0)),"",OFFSET('9. METAS'!$V$20,INT((ROW()-14)/2),0)))</f>
        <v/>
      </c>
      <c r="K310" s="195" t="str">
        <f ca="1">IF(MOD(ROW()-13,2)=0,IF(ISBLANK(OFFSET('12. SEGUIMIENTO 2027'!$O$14,INT((ROW()-13)/2),0)),"",OFFSET('12. SEGUIMIENTO 2027'!$O$14,INT((ROW()-13)/2),0)),IF(ISBLANK(OFFSET('9. METAS'!$W$20,INT((ROW()-14)/2),0)),"",OFFSET('9. METAS'!$W$20,INT((ROW()-14)/2),0)))</f>
        <v/>
      </c>
      <c r="L310" s="195" t="str">
        <f ca="1">IF(MOD(ROW()-13,2)=0,IF(ISBLANK(OFFSET('12. SEGUIMIENTO 2027'!$P$14,INT((ROW()-13)/2),0)),"",OFFSET('12. SEGUIMIENTO 2027'!$P$14,INT((ROW()-13)/2),0)),IF(ISBLANK(OFFSET('9. METAS'!$X$20,INT((ROW()-14)/2),0)),"",OFFSET('9. METAS'!$X$20,INT((ROW()-14)/2),0)))</f>
        <v/>
      </c>
      <c r="M310" s="196" t="str">
        <f ca="1">IF(MOD(ROW()-13,2)=0,IF(ISBLANK(OFFSET('12. SEGUIMIENTO 2027'!$Q$14,INT((ROW()-13)/2),0)),"",OFFSET('12. SEGUIMIENTO 2027'!$Q$14,INT((ROW()-13)/2),0)),IF(ISBLANK(OFFSET('9. METAS'!$Y$20,INT((ROW()-14)/2),0)),"",OFFSET('9. METAS'!$Y$20,INT((ROW()-14)/2),0)))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817" t="str">
        <f ca="1">IF(ISBLANK(OFFSET('9. METAS'!$M$20,INT((ROW()-13)/2),0)),"",OFFSET('9. METAS'!$M$20,INT((ROW()-13)/2),0))</f>
        <v/>
      </c>
      <c r="I311" s="744"/>
      <c r="J311" s="194" t="str">
        <f ca="1">IF(MOD(ROW()-13,2)=0,IF(ISBLANK(OFFSET('12. SEGUIMIENTO 2027'!$N$14,INT((ROW()-13)/2),0)),"",OFFSET('12. SEGUIMIENTO 2027'!$N$14,INT((ROW()-13)/2),0)),IF(ISBLANK(OFFSET('9. METAS'!$V$20,INT((ROW()-14)/2),0)),"",OFFSET('9. METAS'!$V$20,INT((ROW()-14)/2),0)))</f>
        <v/>
      </c>
      <c r="K311" s="195" t="str">
        <f ca="1">IF(MOD(ROW()-13,2)=0,IF(ISBLANK(OFFSET('12. SEGUIMIENTO 2027'!$O$14,INT((ROW()-13)/2),0)),"",OFFSET('12. SEGUIMIENTO 2027'!$O$14,INT((ROW()-13)/2),0)),IF(ISBLANK(OFFSET('9. METAS'!$W$20,INT((ROW()-14)/2),0)),"",OFFSET('9. METAS'!$W$20,INT((ROW()-14)/2),0)))</f>
        <v/>
      </c>
      <c r="L311" s="195" t="str">
        <f ca="1">IF(MOD(ROW()-13,2)=0,IF(ISBLANK(OFFSET('12. SEGUIMIENTO 2027'!$P$14,INT((ROW()-13)/2),0)),"",OFFSET('12. SEGUIMIENTO 2027'!$P$14,INT((ROW()-13)/2),0)),IF(ISBLANK(OFFSET('9. METAS'!$X$20,INT((ROW()-14)/2),0)),"",OFFSET('9. METAS'!$X$20,INT((ROW()-14)/2),0)))</f>
        <v/>
      </c>
      <c r="M311" s="196" t="str">
        <f ca="1">IF(MOD(ROW()-13,2)=0,IF(ISBLANK(OFFSET('12. SEGUIMIENTO 2027'!$Q$14,INT((ROW()-13)/2),0)),"",OFFSET('12. SEGUIMIENTO 2027'!$Q$14,INT((ROW()-13)/2),0)),IF(ISBLANK(OFFSET('9. METAS'!$Y$20,INT((ROW()-14)/2),0)),"",OFFSET('9. METAS'!$Y$20,INT((ROW()-14)/2),0)))</f>
        <v/>
      </c>
      <c r="N311" s="742" t="str">
        <f t="shared" ref="N311" ca="1" si="294">IFERROR(J311/J312,"ND")</f>
        <v>ND</v>
      </c>
      <c r="O311" s="738" t="str">
        <f t="shared" ref="O311" ca="1" si="295">IFERROR(((J311)/H311),"ND")</f>
        <v>ND</v>
      </c>
      <c r="P311" s="726"/>
    </row>
    <row r="312" spans="3:16">
      <c r="C312" s="760"/>
      <c r="D312" s="756"/>
      <c r="E312" s="756"/>
      <c r="F312" s="754"/>
      <c r="G312" s="751"/>
      <c r="H312" s="817"/>
      <c r="I312" s="745"/>
      <c r="J312" s="194" t="str">
        <f ca="1">IF(MOD(ROW()-13,2)=0,IF(ISBLANK(OFFSET('12. SEGUIMIENTO 2027'!$N$14,INT((ROW()-13)/2),0)),"",OFFSET('12. SEGUIMIENTO 2027'!$N$14,INT((ROW()-13)/2),0)),IF(ISBLANK(OFFSET('9. METAS'!$V$20,INT((ROW()-14)/2),0)),"",OFFSET('9. METAS'!$V$20,INT((ROW()-14)/2),0)))</f>
        <v/>
      </c>
      <c r="K312" s="195" t="str">
        <f ca="1">IF(MOD(ROW()-13,2)=0,IF(ISBLANK(OFFSET('12. SEGUIMIENTO 2027'!$O$14,INT((ROW()-13)/2),0)),"",OFFSET('12. SEGUIMIENTO 2027'!$O$14,INT((ROW()-13)/2),0)),IF(ISBLANK(OFFSET('9. METAS'!$W$20,INT((ROW()-14)/2),0)),"",OFFSET('9. METAS'!$W$20,INT((ROW()-14)/2),0)))</f>
        <v/>
      </c>
      <c r="L312" s="195" t="str">
        <f ca="1">IF(MOD(ROW()-13,2)=0,IF(ISBLANK(OFFSET('12. SEGUIMIENTO 2027'!$P$14,INT((ROW()-13)/2),0)),"",OFFSET('12. SEGUIMIENTO 2027'!$P$14,INT((ROW()-13)/2),0)),IF(ISBLANK(OFFSET('9. METAS'!$X$20,INT((ROW()-14)/2),0)),"",OFFSET('9. METAS'!$X$20,INT((ROW()-14)/2),0)))</f>
        <v/>
      </c>
      <c r="M312" s="196" t="str">
        <f ca="1">IF(MOD(ROW()-13,2)=0,IF(ISBLANK(OFFSET('12. SEGUIMIENTO 2027'!$Q$14,INT((ROW()-13)/2),0)),"",OFFSET('12. SEGUIMIENTO 2027'!$Q$14,INT((ROW()-13)/2),0)),IF(ISBLANK(OFFSET('9. METAS'!$Y$20,INT((ROW()-14)/2),0)),"",OFFSET('9. METAS'!$Y$20,INT((ROW()-14)/2),0)))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817" t="str">
        <f ca="1">IF(ISBLANK(OFFSET('9. METAS'!$M$20,INT((ROW()-13)/2),0)),"",OFFSET('9. METAS'!$M$20,INT((ROW()-13)/2),0))</f>
        <v/>
      </c>
      <c r="I313" s="744"/>
      <c r="J313" s="194" t="str">
        <f ca="1">IF(MOD(ROW()-13,2)=0,IF(ISBLANK(OFFSET('12. SEGUIMIENTO 2027'!$N$14,INT((ROW()-13)/2),0)),"",OFFSET('12. SEGUIMIENTO 2027'!$N$14,INT((ROW()-13)/2),0)),IF(ISBLANK(OFFSET('9. METAS'!$V$20,INT((ROW()-14)/2),0)),"",OFFSET('9. METAS'!$V$20,INT((ROW()-14)/2),0)))</f>
        <v/>
      </c>
      <c r="K313" s="195" t="str">
        <f ca="1">IF(MOD(ROW()-13,2)=0,IF(ISBLANK(OFFSET('12. SEGUIMIENTO 2027'!$O$14,INT((ROW()-13)/2),0)),"",OFFSET('12. SEGUIMIENTO 2027'!$O$14,INT((ROW()-13)/2),0)),IF(ISBLANK(OFFSET('9. METAS'!$W$20,INT((ROW()-14)/2),0)),"",OFFSET('9. METAS'!$W$20,INT((ROW()-14)/2),0)))</f>
        <v/>
      </c>
      <c r="L313" s="195" t="str">
        <f ca="1">IF(MOD(ROW()-13,2)=0,IF(ISBLANK(OFFSET('12. SEGUIMIENTO 2027'!$P$14,INT((ROW()-13)/2),0)),"",OFFSET('12. SEGUIMIENTO 2027'!$P$14,INT((ROW()-13)/2),0)),IF(ISBLANK(OFFSET('9. METAS'!$X$20,INT((ROW()-14)/2),0)),"",OFFSET('9. METAS'!$X$20,INT((ROW()-14)/2),0)))</f>
        <v/>
      </c>
      <c r="M313" s="196" t="str">
        <f ca="1">IF(MOD(ROW()-13,2)=0,IF(ISBLANK(OFFSET('12. SEGUIMIENTO 2027'!$Q$14,INT((ROW()-13)/2),0)),"",OFFSET('12. SEGUIMIENTO 2027'!$Q$14,INT((ROW()-13)/2),0)),IF(ISBLANK(OFFSET('9. METAS'!$Y$20,INT((ROW()-14)/2),0)),"",OFFSET('9. METAS'!$Y$20,INT((ROW()-14)/2),0)))</f>
        <v/>
      </c>
      <c r="N313" s="742" t="str">
        <f t="shared" ref="N313" ca="1" si="296">IFERROR(J313/J314,"ND")</f>
        <v>ND</v>
      </c>
      <c r="O313" s="738" t="str">
        <f t="shared" ref="O313" ca="1" si="297">IFERROR(((J313)/H313),"ND")</f>
        <v>ND</v>
      </c>
      <c r="P313" s="726"/>
    </row>
    <row r="314" spans="3:16">
      <c r="C314" s="760"/>
      <c r="D314" s="756"/>
      <c r="E314" s="756"/>
      <c r="F314" s="754"/>
      <c r="G314" s="751"/>
      <c r="H314" s="817"/>
      <c r="I314" s="745"/>
      <c r="J314" s="194" t="str">
        <f ca="1">IF(MOD(ROW()-13,2)=0,IF(ISBLANK(OFFSET('12. SEGUIMIENTO 2027'!$N$14,INT((ROW()-13)/2),0)),"",OFFSET('12. SEGUIMIENTO 2027'!$N$14,INT((ROW()-13)/2),0)),IF(ISBLANK(OFFSET('9. METAS'!$V$20,INT((ROW()-14)/2),0)),"",OFFSET('9. METAS'!$V$20,INT((ROW()-14)/2),0)))</f>
        <v/>
      </c>
      <c r="K314" s="195" t="str">
        <f ca="1">IF(MOD(ROW()-13,2)=0,IF(ISBLANK(OFFSET('12. SEGUIMIENTO 2027'!$O$14,INT((ROW()-13)/2),0)),"",OFFSET('12. SEGUIMIENTO 2027'!$O$14,INT((ROW()-13)/2),0)),IF(ISBLANK(OFFSET('9. METAS'!$W$20,INT((ROW()-14)/2),0)),"",OFFSET('9. METAS'!$W$20,INT((ROW()-14)/2),0)))</f>
        <v/>
      </c>
      <c r="L314" s="195" t="str">
        <f ca="1">IF(MOD(ROW()-13,2)=0,IF(ISBLANK(OFFSET('12. SEGUIMIENTO 2027'!$P$14,INT((ROW()-13)/2),0)),"",OFFSET('12. SEGUIMIENTO 2027'!$P$14,INT((ROW()-13)/2),0)),IF(ISBLANK(OFFSET('9. METAS'!$X$20,INT((ROW()-14)/2),0)),"",OFFSET('9. METAS'!$X$20,INT((ROW()-14)/2),0)))</f>
        <v/>
      </c>
      <c r="M314" s="196" t="str">
        <f ca="1">IF(MOD(ROW()-13,2)=0,IF(ISBLANK(OFFSET('12. SEGUIMIENTO 2027'!$Q$14,INT((ROW()-13)/2),0)),"",OFFSET('12. SEGUIMIENTO 2027'!$Q$14,INT((ROW()-13)/2),0)),IF(ISBLANK(OFFSET('9. METAS'!$Y$20,INT((ROW()-14)/2),0)),"",OFFSET('9. METAS'!$Y$20,INT((ROW()-14)/2),0)))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817" t="str">
        <f ca="1">IF(ISBLANK(OFFSET('9. METAS'!$M$20,INT((ROW()-13)/2),0)),"",OFFSET('9. METAS'!$M$20,INT((ROW()-13)/2),0))</f>
        <v/>
      </c>
      <c r="I315" s="744"/>
      <c r="J315" s="194" t="str">
        <f ca="1">IF(MOD(ROW()-13,2)=0,IF(ISBLANK(OFFSET('12. SEGUIMIENTO 2027'!$N$14,INT((ROW()-13)/2),0)),"",OFFSET('12. SEGUIMIENTO 2027'!$N$14,INT((ROW()-13)/2),0)),IF(ISBLANK(OFFSET('9. METAS'!$V$20,INT((ROW()-14)/2),0)),"",OFFSET('9. METAS'!$V$20,INT((ROW()-14)/2),0)))</f>
        <v/>
      </c>
      <c r="K315" s="195" t="str">
        <f ca="1">IF(MOD(ROW()-13,2)=0,IF(ISBLANK(OFFSET('12. SEGUIMIENTO 2027'!$O$14,INT((ROW()-13)/2),0)),"",OFFSET('12. SEGUIMIENTO 2027'!$O$14,INT((ROW()-13)/2),0)),IF(ISBLANK(OFFSET('9. METAS'!$W$20,INT((ROW()-14)/2),0)),"",OFFSET('9. METAS'!$W$20,INT((ROW()-14)/2),0)))</f>
        <v/>
      </c>
      <c r="L315" s="195" t="str">
        <f ca="1">IF(MOD(ROW()-13,2)=0,IF(ISBLANK(OFFSET('12. SEGUIMIENTO 2027'!$P$14,INT((ROW()-13)/2),0)),"",OFFSET('12. SEGUIMIENTO 2027'!$P$14,INT((ROW()-13)/2),0)),IF(ISBLANK(OFFSET('9. METAS'!$X$20,INT((ROW()-14)/2),0)),"",OFFSET('9. METAS'!$X$20,INT((ROW()-14)/2),0)))</f>
        <v/>
      </c>
      <c r="M315" s="196" t="str">
        <f ca="1">IF(MOD(ROW()-13,2)=0,IF(ISBLANK(OFFSET('12. SEGUIMIENTO 2027'!$Q$14,INT((ROW()-13)/2),0)),"",OFFSET('12. SEGUIMIENTO 2027'!$Q$14,INT((ROW()-13)/2),0)),IF(ISBLANK(OFFSET('9. METAS'!$Y$20,INT((ROW()-14)/2),0)),"",OFFSET('9. METAS'!$Y$20,INT((ROW()-14)/2),0)))</f>
        <v/>
      </c>
      <c r="N315" s="742" t="str">
        <f t="shared" ref="N315" ca="1" si="298">IFERROR(J315/J316,"ND")</f>
        <v>ND</v>
      </c>
      <c r="O315" s="738" t="str">
        <f t="shared" ref="O315" ca="1" si="299">IFERROR(((J315)/H315),"ND")</f>
        <v>ND</v>
      </c>
      <c r="P315" s="726"/>
    </row>
    <row r="316" spans="3:16">
      <c r="C316" s="760"/>
      <c r="D316" s="756"/>
      <c r="E316" s="756"/>
      <c r="F316" s="754"/>
      <c r="G316" s="751"/>
      <c r="H316" s="817"/>
      <c r="I316" s="745"/>
      <c r="J316" s="194" t="str">
        <f ca="1">IF(MOD(ROW()-13,2)=0,IF(ISBLANK(OFFSET('12. SEGUIMIENTO 2027'!$N$14,INT((ROW()-13)/2),0)),"",OFFSET('12. SEGUIMIENTO 2027'!$N$14,INT((ROW()-13)/2),0)),IF(ISBLANK(OFFSET('9. METAS'!$V$20,INT((ROW()-14)/2),0)),"",OFFSET('9. METAS'!$V$20,INT((ROW()-14)/2),0)))</f>
        <v/>
      </c>
      <c r="K316" s="195" t="str">
        <f ca="1">IF(MOD(ROW()-13,2)=0,IF(ISBLANK(OFFSET('12. SEGUIMIENTO 2027'!$O$14,INT((ROW()-13)/2),0)),"",OFFSET('12. SEGUIMIENTO 2027'!$O$14,INT((ROW()-13)/2),0)),IF(ISBLANK(OFFSET('9. METAS'!$W$20,INT((ROW()-14)/2),0)),"",OFFSET('9. METAS'!$W$20,INT((ROW()-14)/2),0)))</f>
        <v/>
      </c>
      <c r="L316" s="195" t="str">
        <f ca="1">IF(MOD(ROW()-13,2)=0,IF(ISBLANK(OFFSET('12. SEGUIMIENTO 2027'!$P$14,INT((ROW()-13)/2),0)),"",OFFSET('12. SEGUIMIENTO 2027'!$P$14,INT((ROW()-13)/2),0)),IF(ISBLANK(OFFSET('9. METAS'!$X$20,INT((ROW()-14)/2),0)),"",OFFSET('9. METAS'!$X$20,INT((ROW()-14)/2),0)))</f>
        <v/>
      </c>
      <c r="M316" s="196" t="str">
        <f ca="1">IF(MOD(ROW()-13,2)=0,IF(ISBLANK(OFFSET('12. SEGUIMIENTO 2027'!$Q$14,INT((ROW()-13)/2),0)),"",OFFSET('12. SEGUIMIENTO 2027'!$Q$14,INT((ROW()-13)/2),0)),IF(ISBLANK(OFFSET('9. METAS'!$Y$20,INT((ROW()-14)/2),0)),"",OFFSET('9. METAS'!$Y$20,INT((ROW()-14)/2),0)))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817" t="str">
        <f ca="1">IF(ISBLANK(OFFSET('9. METAS'!$M$20,INT((ROW()-13)/2),0)),"",OFFSET('9. METAS'!$M$20,INT((ROW()-13)/2),0))</f>
        <v/>
      </c>
      <c r="I317" s="744"/>
      <c r="J317" s="194" t="str">
        <f ca="1">IF(MOD(ROW()-13,2)=0,IF(ISBLANK(OFFSET('12. SEGUIMIENTO 2027'!$N$14,INT((ROW()-13)/2),0)),"",OFFSET('12. SEGUIMIENTO 2027'!$N$14,INT((ROW()-13)/2),0)),IF(ISBLANK(OFFSET('9. METAS'!$V$20,INT((ROW()-14)/2),0)),"",OFFSET('9. METAS'!$V$20,INT((ROW()-14)/2),0)))</f>
        <v/>
      </c>
      <c r="K317" s="195" t="str">
        <f ca="1">IF(MOD(ROW()-13,2)=0,IF(ISBLANK(OFFSET('12. SEGUIMIENTO 2027'!$O$14,INT((ROW()-13)/2),0)),"",OFFSET('12. SEGUIMIENTO 2027'!$O$14,INT((ROW()-13)/2),0)),IF(ISBLANK(OFFSET('9. METAS'!$W$20,INT((ROW()-14)/2),0)),"",OFFSET('9. METAS'!$W$20,INT((ROW()-14)/2),0)))</f>
        <v/>
      </c>
      <c r="L317" s="195" t="str">
        <f ca="1">IF(MOD(ROW()-13,2)=0,IF(ISBLANK(OFFSET('12. SEGUIMIENTO 2027'!$P$14,INT((ROW()-13)/2),0)),"",OFFSET('12. SEGUIMIENTO 2027'!$P$14,INT((ROW()-13)/2),0)),IF(ISBLANK(OFFSET('9. METAS'!$X$20,INT((ROW()-14)/2),0)),"",OFFSET('9. METAS'!$X$20,INT((ROW()-14)/2),0)))</f>
        <v/>
      </c>
      <c r="M317" s="196" t="str">
        <f ca="1">IF(MOD(ROW()-13,2)=0,IF(ISBLANK(OFFSET('12. SEGUIMIENTO 2027'!$Q$14,INT((ROW()-13)/2),0)),"",OFFSET('12. SEGUIMIENTO 2027'!$Q$14,INT((ROW()-13)/2),0)),IF(ISBLANK(OFFSET('9. METAS'!$Y$20,INT((ROW()-14)/2),0)),"",OFFSET('9. METAS'!$Y$20,INT((ROW()-14)/2),0)))</f>
        <v/>
      </c>
      <c r="N317" s="742" t="str">
        <f t="shared" ref="N317" ca="1" si="300">IFERROR(J317/J318,"ND")</f>
        <v>ND</v>
      </c>
      <c r="O317" s="738" t="str">
        <f t="shared" ref="O317" ca="1" si="301">IFERROR(((J317)/H317),"ND")</f>
        <v>ND</v>
      </c>
      <c r="P317" s="726"/>
    </row>
    <row r="318" spans="3:16">
      <c r="C318" s="760"/>
      <c r="D318" s="756"/>
      <c r="E318" s="756"/>
      <c r="F318" s="754"/>
      <c r="G318" s="751"/>
      <c r="H318" s="817"/>
      <c r="I318" s="745"/>
      <c r="J318" s="194" t="str">
        <f ca="1">IF(MOD(ROW()-13,2)=0,IF(ISBLANK(OFFSET('12. SEGUIMIENTO 2027'!$N$14,INT((ROW()-13)/2),0)),"",OFFSET('12. SEGUIMIENTO 2027'!$N$14,INT((ROW()-13)/2),0)),IF(ISBLANK(OFFSET('9. METAS'!$V$20,INT((ROW()-14)/2),0)),"",OFFSET('9. METAS'!$V$20,INT((ROW()-14)/2),0)))</f>
        <v/>
      </c>
      <c r="K318" s="195" t="str">
        <f ca="1">IF(MOD(ROW()-13,2)=0,IF(ISBLANK(OFFSET('12. SEGUIMIENTO 2027'!$O$14,INT((ROW()-13)/2),0)),"",OFFSET('12. SEGUIMIENTO 2027'!$O$14,INT((ROW()-13)/2),0)),IF(ISBLANK(OFFSET('9. METAS'!$W$20,INT((ROW()-14)/2),0)),"",OFFSET('9. METAS'!$W$20,INT((ROW()-14)/2),0)))</f>
        <v/>
      </c>
      <c r="L318" s="195" t="str">
        <f ca="1">IF(MOD(ROW()-13,2)=0,IF(ISBLANK(OFFSET('12. SEGUIMIENTO 2027'!$P$14,INT((ROW()-13)/2),0)),"",OFFSET('12. SEGUIMIENTO 2027'!$P$14,INT((ROW()-13)/2),0)),IF(ISBLANK(OFFSET('9. METAS'!$X$20,INT((ROW()-14)/2),0)),"",OFFSET('9. METAS'!$X$20,INT((ROW()-14)/2),0)))</f>
        <v/>
      </c>
      <c r="M318" s="196" t="str">
        <f ca="1">IF(MOD(ROW()-13,2)=0,IF(ISBLANK(OFFSET('12. SEGUIMIENTO 2027'!$Q$14,INT((ROW()-13)/2),0)),"",OFFSET('12. SEGUIMIENTO 2027'!$Q$14,INT((ROW()-13)/2),0)),IF(ISBLANK(OFFSET('9. METAS'!$Y$20,INT((ROW()-14)/2),0)),"",OFFSET('9. METAS'!$Y$20,INT((ROW()-14)/2),0)))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817" t="str">
        <f ca="1">IF(ISBLANK(OFFSET('9. METAS'!$M$20,INT((ROW()-13)/2),0)),"",OFFSET('9. METAS'!$M$20,INT((ROW()-13)/2),0))</f>
        <v/>
      </c>
      <c r="I319" s="744"/>
      <c r="J319" s="194" t="str">
        <f ca="1">IF(MOD(ROW()-13,2)=0,IF(ISBLANK(OFFSET('12. SEGUIMIENTO 2027'!$N$14,INT((ROW()-13)/2),0)),"",OFFSET('12. SEGUIMIENTO 2027'!$N$14,INT((ROW()-13)/2),0)),IF(ISBLANK(OFFSET('9. METAS'!$V$20,INT((ROW()-14)/2),0)),"",OFFSET('9. METAS'!$V$20,INT((ROW()-14)/2),0)))</f>
        <v/>
      </c>
      <c r="K319" s="195" t="str">
        <f ca="1">IF(MOD(ROW()-13,2)=0,IF(ISBLANK(OFFSET('12. SEGUIMIENTO 2027'!$O$14,INT((ROW()-13)/2),0)),"",OFFSET('12. SEGUIMIENTO 2027'!$O$14,INT((ROW()-13)/2),0)),IF(ISBLANK(OFFSET('9. METAS'!$W$20,INT((ROW()-14)/2),0)),"",OFFSET('9. METAS'!$W$20,INT((ROW()-14)/2),0)))</f>
        <v/>
      </c>
      <c r="L319" s="195" t="str">
        <f ca="1">IF(MOD(ROW()-13,2)=0,IF(ISBLANK(OFFSET('12. SEGUIMIENTO 2027'!$P$14,INT((ROW()-13)/2),0)),"",OFFSET('12. SEGUIMIENTO 2027'!$P$14,INT((ROW()-13)/2),0)),IF(ISBLANK(OFFSET('9. METAS'!$X$20,INT((ROW()-14)/2),0)),"",OFFSET('9. METAS'!$X$20,INT((ROW()-14)/2),0)))</f>
        <v/>
      </c>
      <c r="M319" s="196" t="str">
        <f ca="1">IF(MOD(ROW()-13,2)=0,IF(ISBLANK(OFFSET('12. SEGUIMIENTO 2027'!$Q$14,INT((ROW()-13)/2),0)),"",OFFSET('12. SEGUIMIENTO 2027'!$Q$14,INT((ROW()-13)/2),0)),IF(ISBLANK(OFFSET('9. METAS'!$Y$20,INT((ROW()-14)/2),0)),"",OFFSET('9. METAS'!$Y$20,INT((ROW()-14)/2),0)))</f>
        <v/>
      </c>
      <c r="N319" s="742" t="str">
        <f t="shared" ref="N319" ca="1" si="302">IFERROR(J319/J320,"ND")</f>
        <v>ND</v>
      </c>
      <c r="O319" s="738" t="str">
        <f t="shared" ref="O319" ca="1" si="303">IFERROR(((J319)/H319),"ND")</f>
        <v>ND</v>
      </c>
      <c r="P319" s="726"/>
    </row>
    <row r="320" spans="3:16">
      <c r="C320" s="760"/>
      <c r="D320" s="756"/>
      <c r="E320" s="756"/>
      <c r="F320" s="754"/>
      <c r="G320" s="751"/>
      <c r="H320" s="817"/>
      <c r="I320" s="745"/>
      <c r="J320" s="194" t="str">
        <f ca="1">IF(MOD(ROW()-13,2)=0,IF(ISBLANK(OFFSET('12. SEGUIMIENTO 2027'!$N$14,INT((ROW()-13)/2),0)),"",OFFSET('12. SEGUIMIENTO 2027'!$N$14,INT((ROW()-13)/2),0)),IF(ISBLANK(OFFSET('9. METAS'!$V$20,INT((ROW()-14)/2),0)),"",OFFSET('9. METAS'!$V$20,INT((ROW()-14)/2),0)))</f>
        <v/>
      </c>
      <c r="K320" s="195" t="str">
        <f ca="1">IF(MOD(ROW()-13,2)=0,IF(ISBLANK(OFFSET('12. SEGUIMIENTO 2027'!$O$14,INT((ROW()-13)/2),0)),"",OFFSET('12. SEGUIMIENTO 2027'!$O$14,INT((ROW()-13)/2),0)),IF(ISBLANK(OFFSET('9. METAS'!$W$20,INT((ROW()-14)/2),0)),"",OFFSET('9. METAS'!$W$20,INT((ROW()-14)/2),0)))</f>
        <v/>
      </c>
      <c r="L320" s="195" t="str">
        <f ca="1">IF(MOD(ROW()-13,2)=0,IF(ISBLANK(OFFSET('12. SEGUIMIENTO 2027'!$P$14,INT((ROW()-13)/2),0)),"",OFFSET('12. SEGUIMIENTO 2027'!$P$14,INT((ROW()-13)/2),0)),IF(ISBLANK(OFFSET('9. METAS'!$X$20,INT((ROW()-14)/2),0)),"",OFFSET('9. METAS'!$X$20,INT((ROW()-14)/2),0)))</f>
        <v/>
      </c>
      <c r="M320" s="196" t="str">
        <f ca="1">IF(MOD(ROW()-13,2)=0,IF(ISBLANK(OFFSET('12. SEGUIMIENTO 2027'!$Q$14,INT((ROW()-13)/2),0)),"",OFFSET('12. SEGUIMIENTO 2027'!$Q$14,INT((ROW()-13)/2),0)),IF(ISBLANK(OFFSET('9. METAS'!$Y$20,INT((ROW()-14)/2),0)),"",OFFSET('9. METAS'!$Y$20,INT((ROW()-14)/2),0)))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817" t="str">
        <f ca="1">IF(ISBLANK(OFFSET('9. METAS'!$M$20,INT((ROW()-13)/2),0)),"",OFFSET('9. METAS'!$M$20,INT((ROW()-13)/2),0))</f>
        <v/>
      </c>
      <c r="I321" s="744"/>
      <c r="J321" s="194" t="str">
        <f ca="1">IF(MOD(ROW()-13,2)=0,IF(ISBLANK(OFFSET('12. SEGUIMIENTO 2027'!$N$14,INT((ROW()-13)/2),0)),"",OFFSET('12. SEGUIMIENTO 2027'!$N$14,INT((ROW()-13)/2),0)),IF(ISBLANK(OFFSET('9. METAS'!$V$20,INT((ROW()-14)/2),0)),"",OFFSET('9. METAS'!$V$20,INT((ROW()-14)/2),0)))</f>
        <v/>
      </c>
      <c r="K321" s="195" t="str">
        <f ca="1">IF(MOD(ROW()-13,2)=0,IF(ISBLANK(OFFSET('12. SEGUIMIENTO 2027'!$O$14,INT((ROW()-13)/2),0)),"",OFFSET('12. SEGUIMIENTO 2027'!$O$14,INT((ROW()-13)/2),0)),IF(ISBLANK(OFFSET('9. METAS'!$W$20,INT((ROW()-14)/2),0)),"",OFFSET('9. METAS'!$W$20,INT((ROW()-14)/2),0)))</f>
        <v/>
      </c>
      <c r="L321" s="195" t="str">
        <f ca="1">IF(MOD(ROW()-13,2)=0,IF(ISBLANK(OFFSET('12. SEGUIMIENTO 2027'!$P$14,INT((ROW()-13)/2),0)),"",OFFSET('12. SEGUIMIENTO 2027'!$P$14,INT((ROW()-13)/2),0)),IF(ISBLANK(OFFSET('9. METAS'!$X$20,INT((ROW()-14)/2),0)),"",OFFSET('9. METAS'!$X$20,INT((ROW()-14)/2),0)))</f>
        <v/>
      </c>
      <c r="M321" s="196" t="str">
        <f ca="1">IF(MOD(ROW()-13,2)=0,IF(ISBLANK(OFFSET('12. SEGUIMIENTO 2027'!$Q$14,INT((ROW()-13)/2),0)),"",OFFSET('12. SEGUIMIENTO 2027'!$Q$14,INT((ROW()-13)/2),0)),IF(ISBLANK(OFFSET('9. METAS'!$Y$20,INT((ROW()-14)/2),0)),"",OFFSET('9. METAS'!$Y$20,INT((ROW()-14)/2),0)))</f>
        <v/>
      </c>
      <c r="N321" s="742" t="str">
        <f t="shared" ref="N321" ca="1" si="304">IFERROR(J321/J322,"ND")</f>
        <v>ND</v>
      </c>
      <c r="O321" s="738" t="str">
        <f t="shared" ref="O321" ca="1" si="305">IFERROR(((J321)/H321),"ND")</f>
        <v>ND</v>
      </c>
      <c r="P321" s="726"/>
    </row>
    <row r="322" spans="3:16">
      <c r="C322" s="760"/>
      <c r="D322" s="756"/>
      <c r="E322" s="756"/>
      <c r="F322" s="754"/>
      <c r="G322" s="751"/>
      <c r="H322" s="817"/>
      <c r="I322" s="745"/>
      <c r="J322" s="194" t="str">
        <f ca="1">IF(MOD(ROW()-13,2)=0,IF(ISBLANK(OFFSET('12. SEGUIMIENTO 2027'!$N$14,INT((ROW()-13)/2),0)),"",OFFSET('12. SEGUIMIENTO 2027'!$N$14,INT((ROW()-13)/2),0)),IF(ISBLANK(OFFSET('9. METAS'!$V$20,INT((ROW()-14)/2),0)),"",OFFSET('9. METAS'!$V$20,INT((ROW()-14)/2),0)))</f>
        <v/>
      </c>
      <c r="K322" s="195" t="str">
        <f ca="1">IF(MOD(ROW()-13,2)=0,IF(ISBLANK(OFFSET('12. SEGUIMIENTO 2027'!$O$14,INT((ROW()-13)/2),0)),"",OFFSET('12. SEGUIMIENTO 2027'!$O$14,INT((ROW()-13)/2),0)),IF(ISBLANK(OFFSET('9. METAS'!$W$20,INT((ROW()-14)/2),0)),"",OFFSET('9. METAS'!$W$20,INT((ROW()-14)/2),0)))</f>
        <v/>
      </c>
      <c r="L322" s="195" t="str">
        <f ca="1">IF(MOD(ROW()-13,2)=0,IF(ISBLANK(OFFSET('12. SEGUIMIENTO 2027'!$P$14,INT((ROW()-13)/2),0)),"",OFFSET('12. SEGUIMIENTO 2027'!$P$14,INT((ROW()-13)/2),0)),IF(ISBLANK(OFFSET('9. METAS'!$X$20,INT((ROW()-14)/2),0)),"",OFFSET('9. METAS'!$X$20,INT((ROW()-14)/2),0)))</f>
        <v/>
      </c>
      <c r="M322" s="196" t="str">
        <f ca="1">IF(MOD(ROW()-13,2)=0,IF(ISBLANK(OFFSET('12. SEGUIMIENTO 2027'!$Q$14,INT((ROW()-13)/2),0)),"",OFFSET('12. SEGUIMIENTO 2027'!$Q$14,INT((ROW()-13)/2),0)),IF(ISBLANK(OFFSET('9. METAS'!$Y$20,INT((ROW()-14)/2),0)),"",OFFSET('9. METAS'!$Y$20,INT((ROW()-14)/2),0)))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817" t="str">
        <f ca="1">IF(ISBLANK(OFFSET('9. METAS'!$M$20,INT((ROW()-13)/2),0)),"",OFFSET('9. METAS'!$M$20,INT((ROW()-13)/2),0))</f>
        <v/>
      </c>
      <c r="I323" s="744"/>
      <c r="J323" s="194" t="str">
        <f ca="1">IF(MOD(ROW()-13,2)=0,IF(ISBLANK(OFFSET('12. SEGUIMIENTO 2027'!$N$14,INT((ROW()-13)/2),0)),"",OFFSET('12. SEGUIMIENTO 2027'!$N$14,INT((ROW()-13)/2),0)),IF(ISBLANK(OFFSET('9. METAS'!$V$20,INT((ROW()-14)/2),0)),"",OFFSET('9. METAS'!$V$20,INT((ROW()-14)/2),0)))</f>
        <v/>
      </c>
      <c r="K323" s="195" t="str">
        <f ca="1">IF(MOD(ROW()-13,2)=0,IF(ISBLANK(OFFSET('12. SEGUIMIENTO 2027'!$O$14,INT((ROW()-13)/2),0)),"",OFFSET('12. SEGUIMIENTO 2027'!$O$14,INT((ROW()-13)/2),0)),IF(ISBLANK(OFFSET('9. METAS'!$W$20,INT((ROW()-14)/2),0)),"",OFFSET('9. METAS'!$W$20,INT((ROW()-14)/2),0)))</f>
        <v/>
      </c>
      <c r="L323" s="195" t="str">
        <f ca="1">IF(MOD(ROW()-13,2)=0,IF(ISBLANK(OFFSET('12. SEGUIMIENTO 2027'!$P$14,INT((ROW()-13)/2),0)),"",OFFSET('12. SEGUIMIENTO 2027'!$P$14,INT((ROW()-13)/2),0)),IF(ISBLANK(OFFSET('9. METAS'!$X$20,INT((ROW()-14)/2),0)),"",OFFSET('9. METAS'!$X$20,INT((ROW()-14)/2),0)))</f>
        <v/>
      </c>
      <c r="M323" s="196" t="str">
        <f ca="1">IF(MOD(ROW()-13,2)=0,IF(ISBLANK(OFFSET('12. SEGUIMIENTO 2027'!$Q$14,INT((ROW()-13)/2),0)),"",OFFSET('12. SEGUIMIENTO 2027'!$Q$14,INT((ROW()-13)/2),0)),IF(ISBLANK(OFFSET('9. METAS'!$Y$20,INT((ROW()-14)/2),0)),"",OFFSET('9. METAS'!$Y$20,INT((ROW()-14)/2),0)))</f>
        <v/>
      </c>
      <c r="N323" s="742" t="str">
        <f t="shared" ref="N323" ca="1" si="306">IFERROR(J323/J324,"ND")</f>
        <v>ND</v>
      </c>
      <c r="O323" s="738" t="str">
        <f t="shared" ref="O323" ca="1" si="307">IFERROR(((J323)/H323),"ND")</f>
        <v>ND</v>
      </c>
      <c r="P323" s="726"/>
    </row>
    <row r="324" spans="3:16">
      <c r="C324" s="760"/>
      <c r="D324" s="756"/>
      <c r="E324" s="756"/>
      <c r="F324" s="754"/>
      <c r="G324" s="751"/>
      <c r="H324" s="817"/>
      <c r="I324" s="745"/>
      <c r="J324" s="194" t="str">
        <f ca="1">IF(MOD(ROW()-13,2)=0,IF(ISBLANK(OFFSET('12. SEGUIMIENTO 2027'!$N$14,INT((ROW()-13)/2),0)),"",OFFSET('12. SEGUIMIENTO 2027'!$N$14,INT((ROW()-13)/2),0)),IF(ISBLANK(OFFSET('9. METAS'!$V$20,INT((ROW()-14)/2),0)),"",OFFSET('9. METAS'!$V$20,INT((ROW()-14)/2),0)))</f>
        <v/>
      </c>
      <c r="K324" s="195" t="str">
        <f ca="1">IF(MOD(ROW()-13,2)=0,IF(ISBLANK(OFFSET('12. SEGUIMIENTO 2027'!$O$14,INT((ROW()-13)/2),0)),"",OFFSET('12. SEGUIMIENTO 2027'!$O$14,INT((ROW()-13)/2),0)),IF(ISBLANK(OFFSET('9. METAS'!$W$20,INT((ROW()-14)/2),0)),"",OFFSET('9. METAS'!$W$20,INT((ROW()-14)/2),0)))</f>
        <v/>
      </c>
      <c r="L324" s="195" t="str">
        <f ca="1">IF(MOD(ROW()-13,2)=0,IF(ISBLANK(OFFSET('12. SEGUIMIENTO 2027'!$P$14,INT((ROW()-13)/2),0)),"",OFFSET('12. SEGUIMIENTO 2027'!$P$14,INT((ROW()-13)/2),0)),IF(ISBLANK(OFFSET('9. METAS'!$X$20,INT((ROW()-14)/2),0)),"",OFFSET('9. METAS'!$X$20,INT((ROW()-14)/2),0)))</f>
        <v/>
      </c>
      <c r="M324" s="196" t="str">
        <f ca="1">IF(MOD(ROW()-13,2)=0,IF(ISBLANK(OFFSET('12. SEGUIMIENTO 2027'!$Q$14,INT((ROW()-13)/2),0)),"",OFFSET('12. SEGUIMIENTO 2027'!$Q$14,INT((ROW()-13)/2),0)),IF(ISBLANK(OFFSET('9. METAS'!$Y$20,INT((ROW()-14)/2),0)),"",OFFSET('9. METAS'!$Y$20,INT((ROW()-14)/2),0)))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817" t="str">
        <f ca="1">IF(ISBLANK(OFFSET('9. METAS'!$M$20,INT((ROW()-13)/2),0)),"",OFFSET('9. METAS'!$M$20,INT((ROW()-13)/2),0))</f>
        <v/>
      </c>
      <c r="I325" s="744"/>
      <c r="J325" s="194" t="str">
        <f ca="1">IF(MOD(ROW()-13,2)=0,IF(ISBLANK(OFFSET('12. SEGUIMIENTO 2027'!$N$14,INT((ROW()-13)/2),0)),"",OFFSET('12. SEGUIMIENTO 2027'!$N$14,INT((ROW()-13)/2),0)),IF(ISBLANK(OFFSET('9. METAS'!$V$20,INT((ROW()-14)/2),0)),"",OFFSET('9. METAS'!$V$20,INT((ROW()-14)/2),0)))</f>
        <v/>
      </c>
      <c r="K325" s="195" t="str">
        <f ca="1">IF(MOD(ROW()-13,2)=0,IF(ISBLANK(OFFSET('12. SEGUIMIENTO 2027'!$O$14,INT((ROW()-13)/2),0)),"",OFFSET('12. SEGUIMIENTO 2027'!$O$14,INT((ROW()-13)/2),0)),IF(ISBLANK(OFFSET('9. METAS'!$W$20,INT((ROW()-14)/2),0)),"",OFFSET('9. METAS'!$W$20,INT((ROW()-14)/2),0)))</f>
        <v/>
      </c>
      <c r="L325" s="195" t="str">
        <f ca="1">IF(MOD(ROW()-13,2)=0,IF(ISBLANK(OFFSET('12. SEGUIMIENTO 2027'!$P$14,INT((ROW()-13)/2),0)),"",OFFSET('12. SEGUIMIENTO 2027'!$P$14,INT((ROW()-13)/2),0)),IF(ISBLANK(OFFSET('9. METAS'!$X$20,INT((ROW()-14)/2),0)),"",OFFSET('9. METAS'!$X$20,INT((ROW()-14)/2),0)))</f>
        <v/>
      </c>
      <c r="M325" s="196" t="str">
        <f ca="1">IF(MOD(ROW()-13,2)=0,IF(ISBLANK(OFFSET('12. SEGUIMIENTO 2027'!$Q$14,INT((ROW()-13)/2),0)),"",OFFSET('12. SEGUIMIENTO 2027'!$Q$14,INT((ROW()-13)/2),0)),IF(ISBLANK(OFFSET('9. METAS'!$Y$20,INT((ROW()-14)/2),0)),"",OFFSET('9. METAS'!$Y$20,INT((ROW()-14)/2),0)))</f>
        <v/>
      </c>
      <c r="N325" s="742" t="str">
        <f t="shared" ref="N325" ca="1" si="308">IFERROR(J325/J326,"ND")</f>
        <v>ND</v>
      </c>
      <c r="O325" s="738" t="str">
        <f t="shared" ref="O325" ca="1" si="309">IFERROR(((J325)/H325),"ND")</f>
        <v>ND</v>
      </c>
      <c r="P325" s="726"/>
    </row>
    <row r="326" spans="3:16">
      <c r="C326" s="760"/>
      <c r="D326" s="756"/>
      <c r="E326" s="756"/>
      <c r="F326" s="754"/>
      <c r="G326" s="751"/>
      <c r="H326" s="817"/>
      <c r="I326" s="745"/>
      <c r="J326" s="194" t="str">
        <f ca="1">IF(MOD(ROW()-13,2)=0,IF(ISBLANK(OFFSET('12. SEGUIMIENTO 2027'!$N$14,INT((ROW()-13)/2),0)),"",OFFSET('12. SEGUIMIENTO 2027'!$N$14,INT((ROW()-13)/2),0)),IF(ISBLANK(OFFSET('9. METAS'!$V$20,INT((ROW()-14)/2),0)),"",OFFSET('9. METAS'!$V$20,INT((ROW()-14)/2),0)))</f>
        <v/>
      </c>
      <c r="K326" s="195" t="str">
        <f ca="1">IF(MOD(ROW()-13,2)=0,IF(ISBLANK(OFFSET('12. SEGUIMIENTO 2027'!$O$14,INT((ROW()-13)/2),0)),"",OFFSET('12. SEGUIMIENTO 2027'!$O$14,INT((ROW()-13)/2),0)),IF(ISBLANK(OFFSET('9. METAS'!$W$20,INT((ROW()-14)/2),0)),"",OFFSET('9. METAS'!$W$20,INT((ROW()-14)/2),0)))</f>
        <v/>
      </c>
      <c r="L326" s="195" t="str">
        <f ca="1">IF(MOD(ROW()-13,2)=0,IF(ISBLANK(OFFSET('12. SEGUIMIENTO 2027'!$P$14,INT((ROW()-13)/2),0)),"",OFFSET('12. SEGUIMIENTO 2027'!$P$14,INT((ROW()-13)/2),0)),IF(ISBLANK(OFFSET('9. METAS'!$X$20,INT((ROW()-14)/2),0)),"",OFFSET('9. METAS'!$X$20,INT((ROW()-14)/2),0)))</f>
        <v/>
      </c>
      <c r="M326" s="196" t="str">
        <f ca="1">IF(MOD(ROW()-13,2)=0,IF(ISBLANK(OFFSET('12. SEGUIMIENTO 2027'!$Q$14,INT((ROW()-13)/2),0)),"",OFFSET('12. SEGUIMIENTO 2027'!$Q$14,INT((ROW()-13)/2),0)),IF(ISBLANK(OFFSET('9. METAS'!$Y$20,INT((ROW()-14)/2),0)),"",OFFSET('9. METAS'!$Y$20,INT((ROW()-14)/2),0)))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817" t="str">
        <f ca="1">IF(ISBLANK(OFFSET('9. METAS'!$M$20,INT((ROW()-13)/2),0)),"",OFFSET('9. METAS'!$M$20,INT((ROW()-13)/2),0))</f>
        <v/>
      </c>
      <c r="I327" s="744"/>
      <c r="J327" s="194" t="str">
        <f ca="1">IF(MOD(ROW()-13,2)=0,IF(ISBLANK(OFFSET('12. SEGUIMIENTO 2027'!$N$14,INT((ROW()-13)/2),0)),"",OFFSET('12. SEGUIMIENTO 2027'!$N$14,INT((ROW()-13)/2),0)),IF(ISBLANK(OFFSET('9. METAS'!$V$20,INT((ROW()-14)/2),0)),"",OFFSET('9. METAS'!$V$20,INT((ROW()-14)/2),0)))</f>
        <v/>
      </c>
      <c r="K327" s="195" t="str">
        <f ca="1">IF(MOD(ROW()-13,2)=0,IF(ISBLANK(OFFSET('12. SEGUIMIENTO 2027'!$O$14,INT((ROW()-13)/2),0)),"",OFFSET('12. SEGUIMIENTO 2027'!$O$14,INT((ROW()-13)/2),0)),IF(ISBLANK(OFFSET('9. METAS'!$W$20,INT((ROW()-14)/2),0)),"",OFFSET('9. METAS'!$W$20,INT((ROW()-14)/2),0)))</f>
        <v/>
      </c>
      <c r="L327" s="195" t="str">
        <f ca="1">IF(MOD(ROW()-13,2)=0,IF(ISBLANK(OFFSET('12. SEGUIMIENTO 2027'!$P$14,INT((ROW()-13)/2),0)),"",OFFSET('12. SEGUIMIENTO 2027'!$P$14,INT((ROW()-13)/2),0)),IF(ISBLANK(OFFSET('9. METAS'!$X$20,INT((ROW()-14)/2),0)),"",OFFSET('9. METAS'!$X$20,INT((ROW()-14)/2),0)))</f>
        <v/>
      </c>
      <c r="M327" s="196" t="str">
        <f ca="1">IF(MOD(ROW()-13,2)=0,IF(ISBLANK(OFFSET('12. SEGUIMIENTO 2027'!$Q$14,INT((ROW()-13)/2),0)),"",OFFSET('12. SEGUIMIENTO 2027'!$Q$14,INT((ROW()-13)/2),0)),IF(ISBLANK(OFFSET('9. METAS'!$Y$20,INT((ROW()-14)/2),0)),"",OFFSET('9. METAS'!$Y$20,INT((ROW()-14)/2),0)))</f>
        <v/>
      </c>
      <c r="N327" s="742" t="str">
        <f t="shared" ref="N327" ca="1" si="310">IFERROR(J327/J328,"ND")</f>
        <v>ND</v>
      </c>
      <c r="O327" s="738" t="str">
        <f t="shared" ref="O327" ca="1" si="311">IFERROR(((J327)/H327),"ND")</f>
        <v>ND</v>
      </c>
      <c r="P327" s="726"/>
    </row>
    <row r="328" spans="3:16">
      <c r="C328" s="760"/>
      <c r="D328" s="756"/>
      <c r="E328" s="756"/>
      <c r="F328" s="754"/>
      <c r="G328" s="751"/>
      <c r="H328" s="817"/>
      <c r="I328" s="745"/>
      <c r="J328" s="194" t="str">
        <f ca="1">IF(MOD(ROW()-13,2)=0,IF(ISBLANK(OFFSET('12. SEGUIMIENTO 2027'!$N$14,INT((ROW()-13)/2),0)),"",OFFSET('12. SEGUIMIENTO 2027'!$N$14,INT((ROW()-13)/2),0)),IF(ISBLANK(OFFSET('9. METAS'!$V$20,INT((ROW()-14)/2),0)),"",OFFSET('9. METAS'!$V$20,INT((ROW()-14)/2),0)))</f>
        <v/>
      </c>
      <c r="K328" s="195" t="str">
        <f ca="1">IF(MOD(ROW()-13,2)=0,IF(ISBLANK(OFFSET('12. SEGUIMIENTO 2027'!$O$14,INT((ROW()-13)/2),0)),"",OFFSET('12. SEGUIMIENTO 2027'!$O$14,INT((ROW()-13)/2),0)),IF(ISBLANK(OFFSET('9. METAS'!$W$20,INT((ROW()-14)/2),0)),"",OFFSET('9. METAS'!$W$20,INT((ROW()-14)/2),0)))</f>
        <v/>
      </c>
      <c r="L328" s="195" t="str">
        <f ca="1">IF(MOD(ROW()-13,2)=0,IF(ISBLANK(OFFSET('12. SEGUIMIENTO 2027'!$P$14,INT((ROW()-13)/2),0)),"",OFFSET('12. SEGUIMIENTO 2027'!$P$14,INT((ROW()-13)/2),0)),IF(ISBLANK(OFFSET('9. METAS'!$X$20,INT((ROW()-14)/2),0)),"",OFFSET('9. METAS'!$X$20,INT((ROW()-14)/2),0)))</f>
        <v/>
      </c>
      <c r="M328" s="196" t="str">
        <f ca="1">IF(MOD(ROW()-13,2)=0,IF(ISBLANK(OFFSET('12. SEGUIMIENTO 2027'!$Q$14,INT((ROW()-13)/2),0)),"",OFFSET('12. SEGUIMIENTO 2027'!$Q$14,INT((ROW()-13)/2),0)),IF(ISBLANK(OFFSET('9. METAS'!$Y$20,INT((ROW()-14)/2),0)),"",OFFSET('9. METAS'!$Y$20,INT((ROW()-14)/2),0)))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817" t="str">
        <f ca="1">IF(ISBLANK(OFFSET('9. METAS'!$M$20,INT((ROW()-13)/2),0)),"",OFFSET('9. METAS'!$M$20,INT((ROW()-13)/2),0))</f>
        <v/>
      </c>
      <c r="I329" s="744"/>
      <c r="J329" s="194" t="str">
        <f ca="1">IF(MOD(ROW()-13,2)=0,IF(ISBLANK(OFFSET('12. SEGUIMIENTO 2027'!$N$14,INT((ROW()-13)/2),0)),"",OFFSET('12. SEGUIMIENTO 2027'!$N$14,INT((ROW()-13)/2),0)),IF(ISBLANK(OFFSET('9. METAS'!$V$20,INT((ROW()-14)/2),0)),"",OFFSET('9. METAS'!$V$20,INT((ROW()-14)/2),0)))</f>
        <v/>
      </c>
      <c r="K329" s="195" t="str">
        <f ca="1">IF(MOD(ROW()-13,2)=0,IF(ISBLANK(OFFSET('12. SEGUIMIENTO 2027'!$O$14,INT((ROW()-13)/2),0)),"",OFFSET('12. SEGUIMIENTO 2027'!$O$14,INT((ROW()-13)/2),0)),IF(ISBLANK(OFFSET('9. METAS'!$W$20,INT((ROW()-14)/2),0)),"",OFFSET('9. METAS'!$W$20,INT((ROW()-14)/2),0)))</f>
        <v/>
      </c>
      <c r="L329" s="195" t="str">
        <f ca="1">IF(MOD(ROW()-13,2)=0,IF(ISBLANK(OFFSET('12. SEGUIMIENTO 2027'!$P$14,INT((ROW()-13)/2),0)),"",OFFSET('12. SEGUIMIENTO 2027'!$P$14,INT((ROW()-13)/2),0)),IF(ISBLANK(OFFSET('9. METAS'!$X$20,INT((ROW()-14)/2),0)),"",OFFSET('9. METAS'!$X$20,INT((ROW()-14)/2),0)))</f>
        <v/>
      </c>
      <c r="M329" s="196" t="str">
        <f ca="1">IF(MOD(ROW()-13,2)=0,IF(ISBLANK(OFFSET('12. SEGUIMIENTO 2027'!$Q$14,INT((ROW()-13)/2),0)),"",OFFSET('12. SEGUIMIENTO 2027'!$Q$14,INT((ROW()-13)/2),0)),IF(ISBLANK(OFFSET('9. METAS'!$Y$20,INT((ROW()-14)/2),0)),"",OFFSET('9. METAS'!$Y$20,INT((ROW()-14)/2),0)))</f>
        <v/>
      </c>
      <c r="N329" s="742" t="str">
        <f t="shared" ref="N329" ca="1" si="312">IFERROR(J329/J330,"ND")</f>
        <v>ND</v>
      </c>
      <c r="O329" s="738" t="str">
        <f t="shared" ref="O329" ca="1" si="313">IFERROR(((J329)/H329),"ND")</f>
        <v>ND</v>
      </c>
      <c r="P329" s="726"/>
    </row>
    <row r="330" spans="3:16">
      <c r="C330" s="760"/>
      <c r="D330" s="756"/>
      <c r="E330" s="756"/>
      <c r="F330" s="754"/>
      <c r="G330" s="751"/>
      <c r="H330" s="817"/>
      <c r="I330" s="745"/>
      <c r="J330" s="194" t="str">
        <f ca="1">IF(MOD(ROW()-13,2)=0,IF(ISBLANK(OFFSET('12. SEGUIMIENTO 2027'!$N$14,INT((ROW()-13)/2),0)),"",OFFSET('12. SEGUIMIENTO 2027'!$N$14,INT((ROW()-13)/2),0)),IF(ISBLANK(OFFSET('9. METAS'!$V$20,INT((ROW()-14)/2),0)),"",OFFSET('9. METAS'!$V$20,INT((ROW()-14)/2),0)))</f>
        <v/>
      </c>
      <c r="K330" s="195" t="str">
        <f ca="1">IF(MOD(ROW()-13,2)=0,IF(ISBLANK(OFFSET('12. SEGUIMIENTO 2027'!$O$14,INT((ROW()-13)/2),0)),"",OFFSET('12. SEGUIMIENTO 2027'!$O$14,INT((ROW()-13)/2),0)),IF(ISBLANK(OFFSET('9. METAS'!$W$20,INT((ROW()-14)/2),0)),"",OFFSET('9. METAS'!$W$20,INT((ROW()-14)/2),0)))</f>
        <v/>
      </c>
      <c r="L330" s="195" t="str">
        <f ca="1">IF(MOD(ROW()-13,2)=0,IF(ISBLANK(OFFSET('12. SEGUIMIENTO 2027'!$P$14,INT((ROW()-13)/2),0)),"",OFFSET('12. SEGUIMIENTO 2027'!$P$14,INT((ROW()-13)/2),0)),IF(ISBLANK(OFFSET('9. METAS'!$X$20,INT((ROW()-14)/2),0)),"",OFFSET('9. METAS'!$X$20,INT((ROW()-14)/2),0)))</f>
        <v/>
      </c>
      <c r="M330" s="196" t="str">
        <f ca="1">IF(MOD(ROW()-13,2)=0,IF(ISBLANK(OFFSET('12. SEGUIMIENTO 2027'!$Q$14,INT((ROW()-13)/2),0)),"",OFFSET('12. SEGUIMIENTO 2027'!$Q$14,INT((ROW()-13)/2),0)),IF(ISBLANK(OFFSET('9. METAS'!$Y$20,INT((ROW()-14)/2),0)),"",OFFSET('9. METAS'!$Y$20,INT((ROW()-14)/2),0)))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817" t="str">
        <f ca="1">IF(ISBLANK(OFFSET('9. METAS'!$M$20,INT((ROW()-13)/2),0)),"",OFFSET('9. METAS'!$M$20,INT((ROW()-13)/2),0))</f>
        <v/>
      </c>
      <c r="I331" s="744"/>
      <c r="J331" s="194" t="str">
        <f ca="1">IF(MOD(ROW()-13,2)=0,IF(ISBLANK(OFFSET('12. SEGUIMIENTO 2027'!$N$14,INT((ROW()-13)/2),0)),"",OFFSET('12. SEGUIMIENTO 2027'!$N$14,INT((ROW()-13)/2),0)),IF(ISBLANK(OFFSET('9. METAS'!$V$20,INT((ROW()-14)/2),0)),"",OFFSET('9. METAS'!$V$20,INT((ROW()-14)/2),0)))</f>
        <v/>
      </c>
      <c r="K331" s="195" t="str">
        <f ca="1">IF(MOD(ROW()-13,2)=0,IF(ISBLANK(OFFSET('12. SEGUIMIENTO 2027'!$O$14,INT((ROW()-13)/2),0)),"",OFFSET('12. SEGUIMIENTO 2027'!$O$14,INT((ROW()-13)/2),0)),IF(ISBLANK(OFFSET('9. METAS'!$W$20,INT((ROW()-14)/2),0)),"",OFFSET('9. METAS'!$W$20,INT((ROW()-14)/2),0)))</f>
        <v/>
      </c>
      <c r="L331" s="195" t="str">
        <f ca="1">IF(MOD(ROW()-13,2)=0,IF(ISBLANK(OFFSET('12. SEGUIMIENTO 2027'!$P$14,INT((ROW()-13)/2),0)),"",OFFSET('12. SEGUIMIENTO 2027'!$P$14,INT((ROW()-13)/2),0)),IF(ISBLANK(OFFSET('9. METAS'!$X$20,INT((ROW()-14)/2),0)),"",OFFSET('9. METAS'!$X$20,INT((ROW()-14)/2),0)))</f>
        <v/>
      </c>
      <c r="M331" s="196" t="str">
        <f ca="1">IF(MOD(ROW()-13,2)=0,IF(ISBLANK(OFFSET('12. SEGUIMIENTO 2027'!$Q$14,INT((ROW()-13)/2),0)),"",OFFSET('12. SEGUIMIENTO 2027'!$Q$14,INT((ROW()-13)/2),0)),IF(ISBLANK(OFFSET('9. METAS'!$Y$20,INT((ROW()-14)/2),0)),"",OFFSET('9. METAS'!$Y$20,INT((ROW()-14)/2),0)))</f>
        <v/>
      </c>
      <c r="N331" s="742" t="str">
        <f t="shared" ref="N331" ca="1" si="314">IFERROR(J331/J332,"ND")</f>
        <v>ND</v>
      </c>
      <c r="O331" s="738" t="str">
        <f t="shared" ref="O331" ca="1" si="315">IFERROR(((J331)/H331),"ND")</f>
        <v>ND</v>
      </c>
      <c r="P331" s="726"/>
    </row>
    <row r="332" spans="3:16">
      <c r="C332" s="760"/>
      <c r="D332" s="756"/>
      <c r="E332" s="756"/>
      <c r="F332" s="754"/>
      <c r="G332" s="751"/>
      <c r="H332" s="817"/>
      <c r="I332" s="745"/>
      <c r="J332" s="194" t="str">
        <f ca="1">IF(MOD(ROW()-13,2)=0,IF(ISBLANK(OFFSET('12. SEGUIMIENTO 2027'!$N$14,INT((ROW()-13)/2),0)),"",OFFSET('12. SEGUIMIENTO 2027'!$N$14,INT((ROW()-13)/2),0)),IF(ISBLANK(OFFSET('9. METAS'!$V$20,INT((ROW()-14)/2),0)),"",OFFSET('9. METAS'!$V$20,INT((ROW()-14)/2),0)))</f>
        <v/>
      </c>
      <c r="K332" s="195" t="str">
        <f ca="1">IF(MOD(ROW()-13,2)=0,IF(ISBLANK(OFFSET('12. SEGUIMIENTO 2027'!$O$14,INT((ROW()-13)/2),0)),"",OFFSET('12. SEGUIMIENTO 2027'!$O$14,INT((ROW()-13)/2),0)),IF(ISBLANK(OFFSET('9. METAS'!$W$20,INT((ROW()-14)/2),0)),"",OFFSET('9. METAS'!$W$20,INT((ROW()-14)/2),0)))</f>
        <v/>
      </c>
      <c r="L332" s="195" t="str">
        <f ca="1">IF(MOD(ROW()-13,2)=0,IF(ISBLANK(OFFSET('12. SEGUIMIENTO 2027'!$P$14,INT((ROW()-13)/2),0)),"",OFFSET('12. SEGUIMIENTO 2027'!$P$14,INT((ROW()-13)/2),0)),IF(ISBLANK(OFFSET('9. METAS'!$X$20,INT((ROW()-14)/2),0)),"",OFFSET('9. METAS'!$X$20,INT((ROW()-14)/2),0)))</f>
        <v/>
      </c>
      <c r="M332" s="196" t="str">
        <f ca="1">IF(MOD(ROW()-13,2)=0,IF(ISBLANK(OFFSET('12. SEGUIMIENTO 2027'!$Q$14,INT((ROW()-13)/2),0)),"",OFFSET('12. SEGUIMIENTO 2027'!$Q$14,INT((ROW()-13)/2),0)),IF(ISBLANK(OFFSET('9. METAS'!$Y$20,INT((ROW()-14)/2),0)),"",OFFSET('9. METAS'!$Y$20,INT((ROW()-14)/2),0)))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817" t="str">
        <f ca="1">IF(ISBLANK(OFFSET('9. METAS'!$M$20,INT((ROW()-13)/2),0)),"",OFFSET('9. METAS'!$M$20,INT((ROW()-13)/2),0))</f>
        <v/>
      </c>
      <c r="I333" s="744"/>
      <c r="J333" s="194" t="str">
        <f ca="1">IF(MOD(ROW()-13,2)=0,IF(ISBLANK(OFFSET('12. SEGUIMIENTO 2027'!$N$14,INT((ROW()-13)/2),0)),"",OFFSET('12. SEGUIMIENTO 2027'!$N$14,INT((ROW()-13)/2),0)),IF(ISBLANK(OFFSET('9. METAS'!$V$20,INT((ROW()-14)/2),0)),"",OFFSET('9. METAS'!$V$20,INT((ROW()-14)/2),0)))</f>
        <v/>
      </c>
      <c r="K333" s="195" t="str">
        <f ca="1">IF(MOD(ROW()-13,2)=0,IF(ISBLANK(OFFSET('12. SEGUIMIENTO 2027'!$O$14,INT((ROW()-13)/2),0)),"",OFFSET('12. SEGUIMIENTO 2027'!$O$14,INT((ROW()-13)/2),0)),IF(ISBLANK(OFFSET('9. METAS'!$W$20,INT((ROW()-14)/2),0)),"",OFFSET('9. METAS'!$W$20,INT((ROW()-14)/2),0)))</f>
        <v/>
      </c>
      <c r="L333" s="195" t="str">
        <f ca="1">IF(MOD(ROW()-13,2)=0,IF(ISBLANK(OFFSET('12. SEGUIMIENTO 2027'!$P$14,INT((ROW()-13)/2),0)),"",OFFSET('12. SEGUIMIENTO 2027'!$P$14,INT((ROW()-13)/2),0)),IF(ISBLANK(OFFSET('9. METAS'!$X$20,INT((ROW()-14)/2),0)),"",OFFSET('9. METAS'!$X$20,INT((ROW()-14)/2),0)))</f>
        <v/>
      </c>
      <c r="M333" s="196" t="str">
        <f ca="1">IF(MOD(ROW()-13,2)=0,IF(ISBLANK(OFFSET('12. SEGUIMIENTO 2027'!$Q$14,INT((ROW()-13)/2),0)),"",OFFSET('12. SEGUIMIENTO 2027'!$Q$14,INT((ROW()-13)/2),0)),IF(ISBLANK(OFFSET('9. METAS'!$Y$20,INT((ROW()-14)/2),0)),"",OFFSET('9. METAS'!$Y$20,INT((ROW()-14)/2),0)))</f>
        <v/>
      </c>
      <c r="N333" s="742" t="str">
        <f t="shared" ref="N333" ca="1" si="316">IFERROR(J333/J334,"ND")</f>
        <v>ND</v>
      </c>
      <c r="O333" s="738" t="str">
        <f t="shared" ref="O333" ca="1" si="317">IFERROR(((J333)/H333),"ND")</f>
        <v>ND</v>
      </c>
      <c r="P333" s="726"/>
    </row>
    <row r="334" spans="3:16">
      <c r="C334" s="760"/>
      <c r="D334" s="756"/>
      <c r="E334" s="756"/>
      <c r="F334" s="754"/>
      <c r="G334" s="751"/>
      <c r="H334" s="817"/>
      <c r="I334" s="745"/>
      <c r="J334" s="194" t="str">
        <f ca="1">IF(MOD(ROW()-13,2)=0,IF(ISBLANK(OFFSET('12. SEGUIMIENTO 2027'!$N$14,INT((ROW()-13)/2),0)),"",OFFSET('12. SEGUIMIENTO 2027'!$N$14,INT((ROW()-13)/2),0)),IF(ISBLANK(OFFSET('9. METAS'!$V$20,INT((ROW()-14)/2),0)),"",OFFSET('9. METAS'!$V$20,INT((ROW()-14)/2),0)))</f>
        <v/>
      </c>
      <c r="K334" s="195" t="str">
        <f ca="1">IF(MOD(ROW()-13,2)=0,IF(ISBLANK(OFFSET('12. SEGUIMIENTO 2027'!$O$14,INT((ROW()-13)/2),0)),"",OFFSET('12. SEGUIMIENTO 2027'!$O$14,INT((ROW()-13)/2),0)),IF(ISBLANK(OFFSET('9. METAS'!$W$20,INT((ROW()-14)/2),0)),"",OFFSET('9. METAS'!$W$20,INT((ROW()-14)/2),0)))</f>
        <v/>
      </c>
      <c r="L334" s="195" t="str">
        <f ca="1">IF(MOD(ROW()-13,2)=0,IF(ISBLANK(OFFSET('12. SEGUIMIENTO 2027'!$P$14,INT((ROW()-13)/2),0)),"",OFFSET('12. SEGUIMIENTO 2027'!$P$14,INT((ROW()-13)/2),0)),IF(ISBLANK(OFFSET('9. METAS'!$X$20,INT((ROW()-14)/2),0)),"",OFFSET('9. METAS'!$X$20,INT((ROW()-14)/2),0)))</f>
        <v/>
      </c>
      <c r="M334" s="196" t="str">
        <f ca="1">IF(MOD(ROW()-13,2)=0,IF(ISBLANK(OFFSET('12. SEGUIMIENTO 2027'!$Q$14,INT((ROW()-13)/2),0)),"",OFFSET('12. SEGUIMIENTO 2027'!$Q$14,INT((ROW()-13)/2),0)),IF(ISBLANK(OFFSET('9. METAS'!$Y$20,INT((ROW()-14)/2),0)),"",OFFSET('9. METAS'!$Y$20,INT((ROW()-14)/2),0)))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817" t="str">
        <f ca="1">IF(ISBLANK(OFFSET('9. METAS'!$M$20,INT((ROW()-13)/2),0)),"",OFFSET('9. METAS'!$M$20,INT((ROW()-13)/2),0))</f>
        <v/>
      </c>
      <c r="I335" s="744"/>
      <c r="J335" s="194" t="str">
        <f ca="1">IF(MOD(ROW()-13,2)=0,IF(ISBLANK(OFFSET('12. SEGUIMIENTO 2027'!$N$14,INT((ROW()-13)/2),0)),"",OFFSET('12. SEGUIMIENTO 2027'!$N$14,INT((ROW()-13)/2),0)),IF(ISBLANK(OFFSET('9. METAS'!$V$20,INT((ROW()-14)/2),0)),"",OFFSET('9. METAS'!$V$20,INT((ROW()-14)/2),0)))</f>
        <v/>
      </c>
      <c r="K335" s="195" t="str">
        <f ca="1">IF(MOD(ROW()-13,2)=0,IF(ISBLANK(OFFSET('12. SEGUIMIENTO 2027'!$O$14,INT((ROW()-13)/2),0)),"",OFFSET('12. SEGUIMIENTO 2027'!$O$14,INT((ROW()-13)/2),0)),IF(ISBLANK(OFFSET('9. METAS'!$W$20,INT((ROW()-14)/2),0)),"",OFFSET('9. METAS'!$W$20,INT((ROW()-14)/2),0)))</f>
        <v/>
      </c>
      <c r="L335" s="195" t="str">
        <f ca="1">IF(MOD(ROW()-13,2)=0,IF(ISBLANK(OFFSET('12. SEGUIMIENTO 2027'!$P$14,INT((ROW()-13)/2),0)),"",OFFSET('12. SEGUIMIENTO 2027'!$P$14,INT((ROW()-13)/2),0)),IF(ISBLANK(OFFSET('9. METAS'!$X$20,INT((ROW()-14)/2),0)),"",OFFSET('9. METAS'!$X$20,INT((ROW()-14)/2),0)))</f>
        <v/>
      </c>
      <c r="M335" s="196" t="str">
        <f ca="1">IF(MOD(ROW()-13,2)=0,IF(ISBLANK(OFFSET('12. SEGUIMIENTO 2027'!$Q$14,INT((ROW()-13)/2),0)),"",OFFSET('12. SEGUIMIENTO 2027'!$Q$14,INT((ROW()-13)/2),0)),IF(ISBLANK(OFFSET('9. METAS'!$Y$20,INT((ROW()-14)/2),0)),"",OFFSET('9. METAS'!$Y$20,INT((ROW()-14)/2),0)))</f>
        <v/>
      </c>
      <c r="N335" s="742" t="str">
        <f t="shared" ref="N335" ca="1" si="318">IFERROR(J335/J336,"ND")</f>
        <v>ND</v>
      </c>
      <c r="O335" s="738" t="str">
        <f t="shared" ref="O335" ca="1" si="319">IFERROR(((J335)/H335),"ND")</f>
        <v>ND</v>
      </c>
      <c r="P335" s="726"/>
    </row>
    <row r="336" spans="3:16">
      <c r="C336" s="760"/>
      <c r="D336" s="756"/>
      <c r="E336" s="756"/>
      <c r="F336" s="754"/>
      <c r="G336" s="751"/>
      <c r="H336" s="817"/>
      <c r="I336" s="745"/>
      <c r="J336" s="194" t="str">
        <f ca="1">IF(MOD(ROW()-13,2)=0,IF(ISBLANK(OFFSET('12. SEGUIMIENTO 2027'!$N$14,INT((ROW()-13)/2),0)),"",OFFSET('12. SEGUIMIENTO 2027'!$N$14,INT((ROW()-13)/2),0)),IF(ISBLANK(OFFSET('9. METAS'!$V$20,INT((ROW()-14)/2),0)),"",OFFSET('9. METAS'!$V$20,INT((ROW()-14)/2),0)))</f>
        <v/>
      </c>
      <c r="K336" s="195" t="str">
        <f ca="1">IF(MOD(ROW()-13,2)=0,IF(ISBLANK(OFFSET('12. SEGUIMIENTO 2027'!$O$14,INT((ROW()-13)/2),0)),"",OFFSET('12. SEGUIMIENTO 2027'!$O$14,INT((ROW()-13)/2),0)),IF(ISBLANK(OFFSET('9. METAS'!$W$20,INT((ROW()-14)/2),0)),"",OFFSET('9. METAS'!$W$20,INT((ROW()-14)/2),0)))</f>
        <v/>
      </c>
      <c r="L336" s="195" t="str">
        <f ca="1">IF(MOD(ROW()-13,2)=0,IF(ISBLANK(OFFSET('12. SEGUIMIENTO 2027'!$P$14,INT((ROW()-13)/2),0)),"",OFFSET('12. SEGUIMIENTO 2027'!$P$14,INT((ROW()-13)/2),0)),IF(ISBLANK(OFFSET('9. METAS'!$X$20,INT((ROW()-14)/2),0)),"",OFFSET('9. METAS'!$X$20,INT((ROW()-14)/2),0)))</f>
        <v/>
      </c>
      <c r="M336" s="196" t="str">
        <f ca="1">IF(MOD(ROW()-13,2)=0,IF(ISBLANK(OFFSET('12. SEGUIMIENTO 2027'!$Q$14,INT((ROW()-13)/2),0)),"",OFFSET('12. SEGUIMIENTO 2027'!$Q$14,INT((ROW()-13)/2),0)),IF(ISBLANK(OFFSET('9. METAS'!$Y$20,INT((ROW()-14)/2),0)),"",OFFSET('9. METAS'!$Y$20,INT((ROW()-14)/2),0)))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817" t="str">
        <f ca="1">IF(ISBLANK(OFFSET('9. METAS'!$M$20,INT((ROW()-13)/2),0)),"",OFFSET('9. METAS'!$M$20,INT((ROW()-13)/2),0))</f>
        <v/>
      </c>
      <c r="I337" s="744"/>
      <c r="J337" s="194" t="str">
        <f ca="1">IF(MOD(ROW()-13,2)=0,IF(ISBLANK(OFFSET('12. SEGUIMIENTO 2027'!$N$14,INT((ROW()-13)/2),0)),"",OFFSET('12. SEGUIMIENTO 2027'!$N$14,INT((ROW()-13)/2),0)),IF(ISBLANK(OFFSET('9. METAS'!$V$20,INT((ROW()-14)/2),0)),"",OFFSET('9. METAS'!$V$20,INT((ROW()-14)/2),0)))</f>
        <v/>
      </c>
      <c r="K337" s="195" t="str">
        <f ca="1">IF(MOD(ROW()-13,2)=0,IF(ISBLANK(OFFSET('12. SEGUIMIENTO 2027'!$O$14,INT((ROW()-13)/2),0)),"",OFFSET('12. SEGUIMIENTO 2027'!$O$14,INT((ROW()-13)/2),0)),IF(ISBLANK(OFFSET('9. METAS'!$W$20,INT((ROW()-14)/2),0)),"",OFFSET('9. METAS'!$W$20,INT((ROW()-14)/2),0)))</f>
        <v/>
      </c>
      <c r="L337" s="195" t="str">
        <f ca="1">IF(MOD(ROW()-13,2)=0,IF(ISBLANK(OFFSET('12. SEGUIMIENTO 2027'!$P$14,INT((ROW()-13)/2),0)),"",OFFSET('12. SEGUIMIENTO 2027'!$P$14,INT((ROW()-13)/2),0)),IF(ISBLANK(OFFSET('9. METAS'!$X$20,INT((ROW()-14)/2),0)),"",OFFSET('9. METAS'!$X$20,INT((ROW()-14)/2),0)))</f>
        <v/>
      </c>
      <c r="M337" s="196" t="str">
        <f ca="1">IF(MOD(ROW()-13,2)=0,IF(ISBLANK(OFFSET('12. SEGUIMIENTO 2027'!$Q$14,INT((ROW()-13)/2),0)),"",OFFSET('12. SEGUIMIENTO 2027'!$Q$14,INT((ROW()-13)/2),0)),IF(ISBLANK(OFFSET('9. METAS'!$Y$20,INT((ROW()-14)/2),0)),"",OFFSET('9. METAS'!$Y$20,INT((ROW()-14)/2),0)))</f>
        <v/>
      </c>
      <c r="N337" s="742" t="str">
        <f t="shared" ref="N337" ca="1" si="320">IFERROR(J337/J338,"ND")</f>
        <v>ND</v>
      </c>
      <c r="O337" s="738" t="str">
        <f t="shared" ref="O337" ca="1" si="321">IFERROR(((J337)/H337),"ND")</f>
        <v>ND</v>
      </c>
      <c r="P337" s="726"/>
    </row>
    <row r="338" spans="3:16">
      <c r="C338" s="760"/>
      <c r="D338" s="756"/>
      <c r="E338" s="756"/>
      <c r="F338" s="754"/>
      <c r="G338" s="751"/>
      <c r="H338" s="817"/>
      <c r="I338" s="745"/>
      <c r="J338" s="194" t="str">
        <f ca="1">IF(MOD(ROW()-13,2)=0,IF(ISBLANK(OFFSET('12. SEGUIMIENTO 2027'!$N$14,INT((ROW()-13)/2),0)),"",OFFSET('12. SEGUIMIENTO 2027'!$N$14,INT((ROW()-13)/2),0)),IF(ISBLANK(OFFSET('9. METAS'!$V$20,INT((ROW()-14)/2),0)),"",OFFSET('9. METAS'!$V$20,INT((ROW()-14)/2),0)))</f>
        <v/>
      </c>
      <c r="K338" s="195" t="str">
        <f ca="1">IF(MOD(ROW()-13,2)=0,IF(ISBLANK(OFFSET('12. SEGUIMIENTO 2027'!$O$14,INT((ROW()-13)/2),0)),"",OFFSET('12. SEGUIMIENTO 2027'!$O$14,INT((ROW()-13)/2),0)),IF(ISBLANK(OFFSET('9. METAS'!$W$20,INT((ROW()-14)/2),0)),"",OFFSET('9. METAS'!$W$20,INT((ROW()-14)/2),0)))</f>
        <v/>
      </c>
      <c r="L338" s="195" t="str">
        <f ca="1">IF(MOD(ROW()-13,2)=0,IF(ISBLANK(OFFSET('12. SEGUIMIENTO 2027'!$P$14,INT((ROW()-13)/2),0)),"",OFFSET('12. SEGUIMIENTO 2027'!$P$14,INT((ROW()-13)/2),0)),IF(ISBLANK(OFFSET('9. METAS'!$X$20,INT((ROW()-14)/2),0)),"",OFFSET('9. METAS'!$X$20,INT((ROW()-14)/2),0)))</f>
        <v/>
      </c>
      <c r="M338" s="196" t="str">
        <f ca="1">IF(MOD(ROW()-13,2)=0,IF(ISBLANK(OFFSET('12. SEGUIMIENTO 2027'!$Q$14,INT((ROW()-13)/2),0)),"",OFFSET('12. SEGUIMIENTO 2027'!$Q$14,INT((ROW()-13)/2),0)),IF(ISBLANK(OFFSET('9. METAS'!$Y$20,INT((ROW()-14)/2),0)),"",OFFSET('9. METAS'!$Y$20,INT((ROW()-14)/2),0)))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817" t="str">
        <f ca="1">IF(ISBLANK(OFFSET('9. METAS'!$M$20,INT((ROW()-13)/2),0)),"",OFFSET('9. METAS'!$M$20,INT((ROW()-13)/2),0))</f>
        <v/>
      </c>
      <c r="I339" s="744"/>
      <c r="J339" s="194" t="str">
        <f ca="1">IF(MOD(ROW()-13,2)=0,IF(ISBLANK(OFFSET('12. SEGUIMIENTO 2027'!$N$14,INT((ROW()-13)/2),0)),"",OFFSET('12. SEGUIMIENTO 2027'!$N$14,INT((ROW()-13)/2),0)),IF(ISBLANK(OFFSET('9. METAS'!$V$20,INT((ROW()-14)/2),0)),"",OFFSET('9. METAS'!$V$20,INT((ROW()-14)/2),0)))</f>
        <v/>
      </c>
      <c r="K339" s="195" t="str">
        <f ca="1">IF(MOD(ROW()-13,2)=0,IF(ISBLANK(OFFSET('12. SEGUIMIENTO 2027'!$O$14,INT((ROW()-13)/2),0)),"",OFFSET('12. SEGUIMIENTO 2027'!$O$14,INT((ROW()-13)/2),0)),IF(ISBLANK(OFFSET('9. METAS'!$W$20,INT((ROW()-14)/2),0)),"",OFFSET('9. METAS'!$W$20,INT((ROW()-14)/2),0)))</f>
        <v/>
      </c>
      <c r="L339" s="195" t="str">
        <f ca="1">IF(MOD(ROW()-13,2)=0,IF(ISBLANK(OFFSET('12. SEGUIMIENTO 2027'!$P$14,INT((ROW()-13)/2),0)),"",OFFSET('12. SEGUIMIENTO 2027'!$P$14,INT((ROW()-13)/2),0)),IF(ISBLANK(OFFSET('9. METAS'!$X$20,INT((ROW()-14)/2),0)),"",OFFSET('9. METAS'!$X$20,INT((ROW()-14)/2),0)))</f>
        <v/>
      </c>
      <c r="M339" s="196" t="str">
        <f ca="1">IF(MOD(ROW()-13,2)=0,IF(ISBLANK(OFFSET('12. SEGUIMIENTO 2027'!$Q$14,INT((ROW()-13)/2),0)),"",OFFSET('12. SEGUIMIENTO 2027'!$Q$14,INT((ROW()-13)/2),0)),IF(ISBLANK(OFFSET('9. METAS'!$Y$20,INT((ROW()-14)/2),0)),"",OFFSET('9. METAS'!$Y$20,INT((ROW()-14)/2),0)))</f>
        <v/>
      </c>
      <c r="N339" s="742" t="str">
        <f t="shared" ref="N339" ca="1" si="322">IFERROR(J339/J340,"ND")</f>
        <v>ND</v>
      </c>
      <c r="O339" s="738" t="str">
        <f t="shared" ref="O339" ca="1" si="323">IFERROR(((J339)/H339),"ND")</f>
        <v>ND</v>
      </c>
      <c r="P339" s="726"/>
    </row>
    <row r="340" spans="3:16">
      <c r="C340" s="760"/>
      <c r="D340" s="756"/>
      <c r="E340" s="756"/>
      <c r="F340" s="754"/>
      <c r="G340" s="751"/>
      <c r="H340" s="817"/>
      <c r="I340" s="745"/>
      <c r="J340" s="194" t="str">
        <f ca="1">IF(MOD(ROW()-13,2)=0,IF(ISBLANK(OFFSET('12. SEGUIMIENTO 2027'!$N$14,INT((ROW()-13)/2),0)),"",OFFSET('12. SEGUIMIENTO 2027'!$N$14,INT((ROW()-13)/2),0)),IF(ISBLANK(OFFSET('9. METAS'!$V$20,INT((ROW()-14)/2),0)),"",OFFSET('9. METAS'!$V$20,INT((ROW()-14)/2),0)))</f>
        <v/>
      </c>
      <c r="K340" s="195" t="str">
        <f ca="1">IF(MOD(ROW()-13,2)=0,IF(ISBLANK(OFFSET('12. SEGUIMIENTO 2027'!$O$14,INT((ROW()-13)/2),0)),"",OFFSET('12. SEGUIMIENTO 2027'!$O$14,INT((ROW()-13)/2),0)),IF(ISBLANK(OFFSET('9. METAS'!$W$20,INT((ROW()-14)/2),0)),"",OFFSET('9. METAS'!$W$20,INT((ROW()-14)/2),0)))</f>
        <v/>
      </c>
      <c r="L340" s="195" t="str">
        <f ca="1">IF(MOD(ROW()-13,2)=0,IF(ISBLANK(OFFSET('12. SEGUIMIENTO 2027'!$P$14,INT((ROW()-13)/2),0)),"",OFFSET('12. SEGUIMIENTO 2027'!$P$14,INT((ROW()-13)/2),0)),IF(ISBLANK(OFFSET('9. METAS'!$X$20,INT((ROW()-14)/2),0)),"",OFFSET('9. METAS'!$X$20,INT((ROW()-14)/2),0)))</f>
        <v/>
      </c>
      <c r="M340" s="196" t="str">
        <f ca="1">IF(MOD(ROW()-13,2)=0,IF(ISBLANK(OFFSET('12. SEGUIMIENTO 2027'!$Q$14,INT((ROW()-13)/2),0)),"",OFFSET('12. SEGUIMIENTO 2027'!$Q$14,INT((ROW()-13)/2),0)),IF(ISBLANK(OFFSET('9. METAS'!$Y$20,INT((ROW()-14)/2),0)),"",OFFSET('9. METAS'!$Y$20,INT((ROW()-14)/2),0)))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817" t="str">
        <f ca="1">IF(ISBLANK(OFFSET('9. METAS'!$M$20,INT((ROW()-13)/2),0)),"",OFFSET('9. METAS'!$M$20,INT((ROW()-13)/2),0))</f>
        <v/>
      </c>
      <c r="I341" s="744"/>
      <c r="J341" s="194" t="str">
        <f ca="1">IF(MOD(ROW()-13,2)=0,IF(ISBLANK(OFFSET('12. SEGUIMIENTO 2027'!$N$14,INT((ROW()-13)/2),0)),"",OFFSET('12. SEGUIMIENTO 2027'!$N$14,INT((ROW()-13)/2),0)),IF(ISBLANK(OFFSET('9. METAS'!$V$20,INT((ROW()-14)/2),0)),"",OFFSET('9. METAS'!$V$20,INT((ROW()-14)/2),0)))</f>
        <v/>
      </c>
      <c r="K341" s="195" t="str">
        <f ca="1">IF(MOD(ROW()-13,2)=0,IF(ISBLANK(OFFSET('12. SEGUIMIENTO 2027'!$O$14,INT((ROW()-13)/2),0)),"",OFFSET('12. SEGUIMIENTO 2027'!$O$14,INT((ROW()-13)/2),0)),IF(ISBLANK(OFFSET('9. METAS'!$W$20,INT((ROW()-14)/2),0)),"",OFFSET('9. METAS'!$W$20,INT((ROW()-14)/2),0)))</f>
        <v/>
      </c>
      <c r="L341" s="195" t="str">
        <f ca="1">IF(MOD(ROW()-13,2)=0,IF(ISBLANK(OFFSET('12. SEGUIMIENTO 2027'!$P$14,INT((ROW()-13)/2),0)),"",OFFSET('12. SEGUIMIENTO 2027'!$P$14,INT((ROW()-13)/2),0)),IF(ISBLANK(OFFSET('9. METAS'!$X$20,INT((ROW()-14)/2),0)),"",OFFSET('9. METAS'!$X$20,INT((ROW()-14)/2),0)))</f>
        <v/>
      </c>
      <c r="M341" s="196" t="str">
        <f ca="1">IF(MOD(ROW()-13,2)=0,IF(ISBLANK(OFFSET('12. SEGUIMIENTO 2027'!$Q$14,INT((ROW()-13)/2),0)),"",OFFSET('12. SEGUIMIENTO 2027'!$Q$14,INT((ROW()-13)/2),0)),IF(ISBLANK(OFFSET('9. METAS'!$Y$20,INT((ROW()-14)/2),0)),"",OFFSET('9. METAS'!$Y$20,INT((ROW()-14)/2),0)))</f>
        <v/>
      </c>
      <c r="N341" s="742" t="str">
        <f t="shared" ref="N341" ca="1" si="324">IFERROR(J341/J342,"ND")</f>
        <v>ND</v>
      </c>
      <c r="O341" s="738" t="str">
        <f t="shared" ref="O341" ca="1" si="325">IFERROR(((J341)/H341),"ND")</f>
        <v>ND</v>
      </c>
      <c r="P341" s="726"/>
    </row>
    <row r="342" spans="3:16">
      <c r="C342" s="760"/>
      <c r="D342" s="756"/>
      <c r="E342" s="756"/>
      <c r="F342" s="754"/>
      <c r="G342" s="751"/>
      <c r="H342" s="817"/>
      <c r="I342" s="745"/>
      <c r="J342" s="194" t="str">
        <f ca="1">IF(MOD(ROW()-13,2)=0,IF(ISBLANK(OFFSET('12. SEGUIMIENTO 2027'!$N$14,INT((ROW()-13)/2),0)),"",OFFSET('12. SEGUIMIENTO 2027'!$N$14,INT((ROW()-13)/2),0)),IF(ISBLANK(OFFSET('9. METAS'!$V$20,INT((ROW()-14)/2),0)),"",OFFSET('9. METAS'!$V$20,INT((ROW()-14)/2),0)))</f>
        <v/>
      </c>
      <c r="K342" s="195" t="str">
        <f ca="1">IF(MOD(ROW()-13,2)=0,IF(ISBLANK(OFFSET('12. SEGUIMIENTO 2027'!$O$14,INT((ROW()-13)/2),0)),"",OFFSET('12. SEGUIMIENTO 2027'!$O$14,INT((ROW()-13)/2),0)),IF(ISBLANK(OFFSET('9. METAS'!$W$20,INT((ROW()-14)/2),0)),"",OFFSET('9. METAS'!$W$20,INT((ROW()-14)/2),0)))</f>
        <v/>
      </c>
      <c r="L342" s="195" t="str">
        <f ca="1">IF(MOD(ROW()-13,2)=0,IF(ISBLANK(OFFSET('12. SEGUIMIENTO 2027'!$P$14,INT((ROW()-13)/2),0)),"",OFFSET('12. SEGUIMIENTO 2027'!$P$14,INT((ROW()-13)/2),0)),IF(ISBLANK(OFFSET('9. METAS'!$X$20,INT((ROW()-14)/2),0)),"",OFFSET('9. METAS'!$X$20,INT((ROW()-14)/2),0)))</f>
        <v/>
      </c>
      <c r="M342" s="196" t="str">
        <f ca="1">IF(MOD(ROW()-13,2)=0,IF(ISBLANK(OFFSET('12. SEGUIMIENTO 2027'!$Q$14,INT((ROW()-13)/2),0)),"",OFFSET('12. SEGUIMIENTO 2027'!$Q$14,INT((ROW()-13)/2),0)),IF(ISBLANK(OFFSET('9. METAS'!$Y$20,INT((ROW()-14)/2),0)),"",OFFSET('9. METAS'!$Y$20,INT((ROW()-14)/2),0)))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817" t="str">
        <f ca="1">IF(ISBLANK(OFFSET('9. METAS'!$M$20,INT((ROW()-13)/2),0)),"",OFFSET('9. METAS'!$M$20,INT((ROW()-13)/2),0))</f>
        <v/>
      </c>
      <c r="I343" s="744"/>
      <c r="J343" s="194" t="str">
        <f ca="1">IF(MOD(ROW()-13,2)=0,IF(ISBLANK(OFFSET('12. SEGUIMIENTO 2027'!$N$14,INT((ROW()-13)/2),0)),"",OFFSET('12. SEGUIMIENTO 2027'!$N$14,INT((ROW()-13)/2),0)),IF(ISBLANK(OFFSET('9. METAS'!$V$20,INT((ROW()-14)/2),0)),"",OFFSET('9. METAS'!$V$20,INT((ROW()-14)/2),0)))</f>
        <v/>
      </c>
      <c r="K343" s="195" t="str">
        <f ca="1">IF(MOD(ROW()-13,2)=0,IF(ISBLANK(OFFSET('12. SEGUIMIENTO 2027'!$O$14,INT((ROW()-13)/2),0)),"",OFFSET('12. SEGUIMIENTO 2027'!$O$14,INT((ROW()-13)/2),0)),IF(ISBLANK(OFFSET('9. METAS'!$W$20,INT((ROW()-14)/2),0)),"",OFFSET('9. METAS'!$W$20,INT((ROW()-14)/2),0)))</f>
        <v/>
      </c>
      <c r="L343" s="195" t="str">
        <f ca="1">IF(MOD(ROW()-13,2)=0,IF(ISBLANK(OFFSET('12. SEGUIMIENTO 2027'!$P$14,INT((ROW()-13)/2),0)),"",OFFSET('12. SEGUIMIENTO 2027'!$P$14,INT((ROW()-13)/2),0)),IF(ISBLANK(OFFSET('9. METAS'!$X$20,INT((ROW()-14)/2),0)),"",OFFSET('9. METAS'!$X$20,INT((ROW()-14)/2),0)))</f>
        <v/>
      </c>
      <c r="M343" s="196" t="str">
        <f ca="1">IF(MOD(ROW()-13,2)=0,IF(ISBLANK(OFFSET('12. SEGUIMIENTO 2027'!$Q$14,INT((ROW()-13)/2),0)),"",OFFSET('12. SEGUIMIENTO 2027'!$Q$14,INT((ROW()-13)/2),0)),IF(ISBLANK(OFFSET('9. METAS'!$Y$20,INT((ROW()-14)/2),0)),"",OFFSET('9. METAS'!$Y$20,INT((ROW()-14)/2),0)))</f>
        <v/>
      </c>
      <c r="N343" s="742" t="str">
        <f t="shared" ref="N343" ca="1" si="326">IFERROR(J343/J344,"ND")</f>
        <v>ND</v>
      </c>
      <c r="O343" s="738" t="str">
        <f t="shared" ref="O343" ca="1" si="327">IFERROR(((J343)/H343),"ND")</f>
        <v>ND</v>
      </c>
      <c r="P343" s="726"/>
    </row>
    <row r="344" spans="3:16">
      <c r="C344" s="760"/>
      <c r="D344" s="756"/>
      <c r="E344" s="756"/>
      <c r="F344" s="754"/>
      <c r="G344" s="751"/>
      <c r="H344" s="817"/>
      <c r="I344" s="745"/>
      <c r="J344" s="194" t="str">
        <f ca="1">IF(MOD(ROW()-13,2)=0,IF(ISBLANK(OFFSET('12. SEGUIMIENTO 2027'!$N$14,INT((ROW()-13)/2),0)),"",OFFSET('12. SEGUIMIENTO 2027'!$N$14,INT((ROW()-13)/2),0)),IF(ISBLANK(OFFSET('9. METAS'!$V$20,INT((ROW()-14)/2),0)),"",OFFSET('9. METAS'!$V$20,INT((ROW()-14)/2),0)))</f>
        <v/>
      </c>
      <c r="K344" s="195" t="str">
        <f ca="1">IF(MOD(ROW()-13,2)=0,IF(ISBLANK(OFFSET('12. SEGUIMIENTO 2027'!$O$14,INT((ROW()-13)/2),0)),"",OFFSET('12. SEGUIMIENTO 2027'!$O$14,INT((ROW()-13)/2),0)),IF(ISBLANK(OFFSET('9. METAS'!$W$20,INT((ROW()-14)/2),0)),"",OFFSET('9. METAS'!$W$20,INT((ROW()-14)/2),0)))</f>
        <v/>
      </c>
      <c r="L344" s="195" t="str">
        <f ca="1">IF(MOD(ROW()-13,2)=0,IF(ISBLANK(OFFSET('12. SEGUIMIENTO 2027'!$P$14,INT((ROW()-13)/2),0)),"",OFFSET('12. SEGUIMIENTO 2027'!$P$14,INT((ROW()-13)/2),0)),IF(ISBLANK(OFFSET('9. METAS'!$X$20,INT((ROW()-14)/2),0)),"",OFFSET('9. METAS'!$X$20,INT((ROW()-14)/2),0)))</f>
        <v/>
      </c>
      <c r="M344" s="196" t="str">
        <f ca="1">IF(MOD(ROW()-13,2)=0,IF(ISBLANK(OFFSET('12. SEGUIMIENTO 2027'!$Q$14,INT((ROW()-13)/2),0)),"",OFFSET('12. SEGUIMIENTO 2027'!$Q$14,INT((ROW()-13)/2),0)),IF(ISBLANK(OFFSET('9. METAS'!$Y$20,INT((ROW()-14)/2),0)),"",OFFSET('9. METAS'!$Y$20,INT((ROW()-14)/2),0)))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817" t="str">
        <f ca="1">IF(ISBLANK(OFFSET('9. METAS'!$M$20,INT((ROW()-13)/2),0)),"",OFFSET('9. METAS'!$M$20,INT((ROW()-13)/2),0))</f>
        <v/>
      </c>
      <c r="I345" s="744"/>
      <c r="J345" s="194" t="str">
        <f ca="1">IF(MOD(ROW()-13,2)=0,IF(ISBLANK(OFFSET('12. SEGUIMIENTO 2027'!$N$14,INT((ROW()-13)/2),0)),"",OFFSET('12. SEGUIMIENTO 2027'!$N$14,INT((ROW()-13)/2),0)),IF(ISBLANK(OFFSET('9. METAS'!$V$20,INT((ROW()-14)/2),0)),"",OFFSET('9. METAS'!$V$20,INT((ROW()-14)/2),0)))</f>
        <v/>
      </c>
      <c r="K345" s="195" t="str">
        <f ca="1">IF(MOD(ROW()-13,2)=0,IF(ISBLANK(OFFSET('12. SEGUIMIENTO 2027'!$O$14,INT((ROW()-13)/2),0)),"",OFFSET('12. SEGUIMIENTO 2027'!$O$14,INT((ROW()-13)/2),0)),IF(ISBLANK(OFFSET('9. METAS'!$W$20,INT((ROW()-14)/2),0)),"",OFFSET('9. METAS'!$W$20,INT((ROW()-14)/2),0)))</f>
        <v/>
      </c>
      <c r="L345" s="195" t="str">
        <f ca="1">IF(MOD(ROW()-13,2)=0,IF(ISBLANK(OFFSET('12. SEGUIMIENTO 2027'!$P$14,INT((ROW()-13)/2),0)),"",OFFSET('12. SEGUIMIENTO 2027'!$P$14,INT((ROW()-13)/2),0)),IF(ISBLANK(OFFSET('9. METAS'!$X$20,INT((ROW()-14)/2),0)),"",OFFSET('9. METAS'!$X$20,INT((ROW()-14)/2),0)))</f>
        <v/>
      </c>
      <c r="M345" s="196" t="str">
        <f ca="1">IF(MOD(ROW()-13,2)=0,IF(ISBLANK(OFFSET('12. SEGUIMIENTO 2027'!$Q$14,INT((ROW()-13)/2),0)),"",OFFSET('12. SEGUIMIENTO 2027'!$Q$14,INT((ROW()-13)/2),0)),IF(ISBLANK(OFFSET('9. METAS'!$Y$20,INT((ROW()-14)/2),0)),"",OFFSET('9. METAS'!$Y$20,INT((ROW()-14)/2),0)))</f>
        <v/>
      </c>
      <c r="N345" s="742" t="str">
        <f t="shared" ref="N345" ca="1" si="328">IFERROR(J345/J346,"ND")</f>
        <v>ND</v>
      </c>
      <c r="O345" s="738" t="str">
        <f t="shared" ref="O345" ca="1" si="329">IFERROR(((J345)/H345),"ND")</f>
        <v>ND</v>
      </c>
      <c r="P345" s="726"/>
    </row>
    <row r="346" spans="3:16">
      <c r="C346" s="760"/>
      <c r="D346" s="756"/>
      <c r="E346" s="756"/>
      <c r="F346" s="754"/>
      <c r="G346" s="751"/>
      <c r="H346" s="817"/>
      <c r="I346" s="745"/>
      <c r="J346" s="194" t="str">
        <f ca="1">IF(MOD(ROW()-13,2)=0,IF(ISBLANK(OFFSET('12. SEGUIMIENTO 2027'!$N$14,INT((ROW()-13)/2),0)),"",OFFSET('12. SEGUIMIENTO 2027'!$N$14,INT((ROW()-13)/2),0)),IF(ISBLANK(OFFSET('9. METAS'!$V$20,INT((ROW()-14)/2),0)),"",OFFSET('9. METAS'!$V$20,INT((ROW()-14)/2),0)))</f>
        <v/>
      </c>
      <c r="K346" s="195" t="str">
        <f ca="1">IF(MOD(ROW()-13,2)=0,IF(ISBLANK(OFFSET('12. SEGUIMIENTO 2027'!$O$14,INT((ROW()-13)/2),0)),"",OFFSET('12. SEGUIMIENTO 2027'!$O$14,INT((ROW()-13)/2),0)),IF(ISBLANK(OFFSET('9. METAS'!$W$20,INT((ROW()-14)/2),0)),"",OFFSET('9. METAS'!$W$20,INT((ROW()-14)/2),0)))</f>
        <v/>
      </c>
      <c r="L346" s="195" t="str">
        <f ca="1">IF(MOD(ROW()-13,2)=0,IF(ISBLANK(OFFSET('12. SEGUIMIENTO 2027'!$P$14,INT((ROW()-13)/2),0)),"",OFFSET('12. SEGUIMIENTO 2027'!$P$14,INT((ROW()-13)/2),0)),IF(ISBLANK(OFFSET('9. METAS'!$X$20,INT((ROW()-14)/2),0)),"",OFFSET('9. METAS'!$X$20,INT((ROW()-14)/2),0)))</f>
        <v/>
      </c>
      <c r="M346" s="196" t="str">
        <f ca="1">IF(MOD(ROW()-13,2)=0,IF(ISBLANK(OFFSET('12. SEGUIMIENTO 2027'!$Q$14,INT((ROW()-13)/2),0)),"",OFFSET('12. SEGUIMIENTO 2027'!$Q$14,INT((ROW()-13)/2),0)),IF(ISBLANK(OFFSET('9. METAS'!$Y$20,INT((ROW()-14)/2),0)),"",OFFSET('9. METAS'!$Y$20,INT((ROW()-14)/2),0)))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817" t="str">
        <f ca="1">IF(ISBLANK(OFFSET('9. METAS'!$M$20,INT((ROW()-13)/2),0)),"",OFFSET('9. METAS'!$M$20,INT((ROW()-13)/2),0))</f>
        <v/>
      </c>
      <c r="I347" s="744"/>
      <c r="J347" s="194" t="str">
        <f ca="1">IF(MOD(ROW()-13,2)=0,IF(ISBLANK(OFFSET('12. SEGUIMIENTO 2027'!$N$14,INT((ROW()-13)/2),0)),"",OFFSET('12. SEGUIMIENTO 2027'!$N$14,INT((ROW()-13)/2),0)),IF(ISBLANK(OFFSET('9. METAS'!$V$20,INT((ROW()-14)/2),0)),"",OFFSET('9. METAS'!$V$20,INT((ROW()-14)/2),0)))</f>
        <v/>
      </c>
      <c r="K347" s="195" t="str">
        <f ca="1">IF(MOD(ROW()-13,2)=0,IF(ISBLANK(OFFSET('12. SEGUIMIENTO 2027'!$O$14,INT((ROW()-13)/2),0)),"",OFFSET('12. SEGUIMIENTO 2027'!$O$14,INT((ROW()-13)/2),0)),IF(ISBLANK(OFFSET('9. METAS'!$W$20,INT((ROW()-14)/2),0)),"",OFFSET('9. METAS'!$W$20,INT((ROW()-14)/2),0)))</f>
        <v/>
      </c>
      <c r="L347" s="195" t="str">
        <f ca="1">IF(MOD(ROW()-13,2)=0,IF(ISBLANK(OFFSET('12. SEGUIMIENTO 2027'!$P$14,INT((ROW()-13)/2),0)),"",OFFSET('12. SEGUIMIENTO 2027'!$P$14,INT((ROW()-13)/2),0)),IF(ISBLANK(OFFSET('9. METAS'!$X$20,INT((ROW()-14)/2),0)),"",OFFSET('9. METAS'!$X$20,INT((ROW()-14)/2),0)))</f>
        <v/>
      </c>
      <c r="M347" s="196" t="str">
        <f ca="1">IF(MOD(ROW()-13,2)=0,IF(ISBLANK(OFFSET('12. SEGUIMIENTO 2027'!$Q$14,INT((ROW()-13)/2),0)),"",OFFSET('12. SEGUIMIENTO 2027'!$Q$14,INT((ROW()-13)/2),0)),IF(ISBLANK(OFFSET('9. METAS'!$Y$20,INT((ROW()-14)/2),0)),"",OFFSET('9. METAS'!$Y$20,INT((ROW()-14)/2),0)))</f>
        <v/>
      </c>
      <c r="N347" s="742" t="str">
        <f t="shared" ref="N347" ca="1" si="330">IFERROR(J347/J348,"ND")</f>
        <v>ND</v>
      </c>
      <c r="O347" s="738" t="str">
        <f t="shared" ref="O347" ca="1" si="331">IFERROR(((J347)/H347),"ND")</f>
        <v>ND</v>
      </c>
      <c r="P347" s="726"/>
    </row>
    <row r="348" spans="3:16">
      <c r="C348" s="760"/>
      <c r="D348" s="756"/>
      <c r="E348" s="756"/>
      <c r="F348" s="754"/>
      <c r="G348" s="751"/>
      <c r="H348" s="817"/>
      <c r="I348" s="745"/>
      <c r="J348" s="194" t="str">
        <f ca="1">IF(MOD(ROW()-13,2)=0,IF(ISBLANK(OFFSET('12. SEGUIMIENTO 2027'!$N$14,INT((ROW()-13)/2),0)),"",OFFSET('12. SEGUIMIENTO 2027'!$N$14,INT((ROW()-13)/2),0)),IF(ISBLANK(OFFSET('9. METAS'!$V$20,INT((ROW()-14)/2),0)),"",OFFSET('9. METAS'!$V$20,INT((ROW()-14)/2),0)))</f>
        <v/>
      </c>
      <c r="K348" s="195" t="str">
        <f ca="1">IF(MOD(ROW()-13,2)=0,IF(ISBLANK(OFFSET('12. SEGUIMIENTO 2027'!$O$14,INT((ROW()-13)/2),0)),"",OFFSET('12. SEGUIMIENTO 2027'!$O$14,INT((ROW()-13)/2),0)),IF(ISBLANK(OFFSET('9. METAS'!$W$20,INT((ROW()-14)/2),0)),"",OFFSET('9. METAS'!$W$20,INT((ROW()-14)/2),0)))</f>
        <v/>
      </c>
      <c r="L348" s="195" t="str">
        <f ca="1">IF(MOD(ROW()-13,2)=0,IF(ISBLANK(OFFSET('12. SEGUIMIENTO 2027'!$P$14,INT((ROW()-13)/2),0)),"",OFFSET('12. SEGUIMIENTO 2027'!$P$14,INT((ROW()-13)/2),0)),IF(ISBLANK(OFFSET('9. METAS'!$X$20,INT((ROW()-14)/2),0)),"",OFFSET('9. METAS'!$X$20,INT((ROW()-14)/2),0)))</f>
        <v/>
      </c>
      <c r="M348" s="196" t="str">
        <f ca="1">IF(MOD(ROW()-13,2)=0,IF(ISBLANK(OFFSET('12. SEGUIMIENTO 2027'!$Q$14,INT((ROW()-13)/2),0)),"",OFFSET('12. SEGUIMIENTO 2027'!$Q$14,INT((ROW()-13)/2),0)),IF(ISBLANK(OFFSET('9. METAS'!$Y$20,INT((ROW()-14)/2),0)),"",OFFSET('9. METAS'!$Y$20,INT((ROW()-14)/2),0)))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817" t="str">
        <f ca="1">IF(ISBLANK(OFFSET('9. METAS'!$M$20,INT((ROW()-13)/2),0)),"",OFFSET('9. METAS'!$M$20,INT((ROW()-13)/2),0))</f>
        <v/>
      </c>
      <c r="I349" s="744"/>
      <c r="J349" s="194" t="str">
        <f ca="1">IF(MOD(ROW()-13,2)=0,IF(ISBLANK(OFFSET('12. SEGUIMIENTO 2027'!$N$14,INT((ROW()-13)/2),0)),"",OFFSET('12. SEGUIMIENTO 2027'!$N$14,INT((ROW()-13)/2),0)),IF(ISBLANK(OFFSET('9. METAS'!$V$20,INT((ROW()-14)/2),0)),"",OFFSET('9. METAS'!$V$20,INT((ROW()-14)/2),0)))</f>
        <v/>
      </c>
      <c r="K349" s="195" t="str">
        <f ca="1">IF(MOD(ROW()-13,2)=0,IF(ISBLANK(OFFSET('12. SEGUIMIENTO 2027'!$O$14,INT((ROW()-13)/2),0)),"",OFFSET('12. SEGUIMIENTO 2027'!$O$14,INT((ROW()-13)/2),0)),IF(ISBLANK(OFFSET('9. METAS'!$W$20,INT((ROW()-14)/2),0)),"",OFFSET('9. METAS'!$W$20,INT((ROW()-14)/2),0)))</f>
        <v/>
      </c>
      <c r="L349" s="195" t="str">
        <f ca="1">IF(MOD(ROW()-13,2)=0,IF(ISBLANK(OFFSET('12. SEGUIMIENTO 2027'!$P$14,INT((ROW()-13)/2),0)),"",OFFSET('12. SEGUIMIENTO 2027'!$P$14,INT((ROW()-13)/2),0)),IF(ISBLANK(OFFSET('9. METAS'!$X$20,INT((ROW()-14)/2),0)),"",OFFSET('9. METAS'!$X$20,INT((ROW()-14)/2),0)))</f>
        <v/>
      </c>
      <c r="M349" s="196" t="str">
        <f ca="1">IF(MOD(ROW()-13,2)=0,IF(ISBLANK(OFFSET('12. SEGUIMIENTO 2027'!$Q$14,INT((ROW()-13)/2),0)),"",OFFSET('12. SEGUIMIENTO 2027'!$Q$14,INT((ROW()-13)/2),0)),IF(ISBLANK(OFFSET('9. METAS'!$Y$20,INT((ROW()-14)/2),0)),"",OFFSET('9. METAS'!$Y$20,INT((ROW()-14)/2),0)))</f>
        <v/>
      </c>
      <c r="N349" s="742" t="str">
        <f t="shared" ref="N349" ca="1" si="332">IFERROR(J349/J350,"ND")</f>
        <v>ND</v>
      </c>
      <c r="O349" s="738" t="str">
        <f t="shared" ref="O349" ca="1" si="333">IFERROR(((J349)/H349),"ND")</f>
        <v>ND</v>
      </c>
      <c r="P349" s="726"/>
    </row>
    <row r="350" spans="3:16">
      <c r="C350" s="760"/>
      <c r="D350" s="756"/>
      <c r="E350" s="756"/>
      <c r="F350" s="754"/>
      <c r="G350" s="751"/>
      <c r="H350" s="817"/>
      <c r="I350" s="745"/>
      <c r="J350" s="194" t="str">
        <f ca="1">IF(MOD(ROW()-13,2)=0,IF(ISBLANK(OFFSET('12. SEGUIMIENTO 2027'!$N$14,INT((ROW()-13)/2),0)),"",OFFSET('12. SEGUIMIENTO 2027'!$N$14,INT((ROW()-13)/2),0)),IF(ISBLANK(OFFSET('9. METAS'!$V$20,INT((ROW()-14)/2),0)),"",OFFSET('9. METAS'!$V$20,INT((ROW()-14)/2),0)))</f>
        <v/>
      </c>
      <c r="K350" s="195" t="str">
        <f ca="1">IF(MOD(ROW()-13,2)=0,IF(ISBLANK(OFFSET('12. SEGUIMIENTO 2027'!$O$14,INT((ROW()-13)/2),0)),"",OFFSET('12. SEGUIMIENTO 2027'!$O$14,INT((ROW()-13)/2),0)),IF(ISBLANK(OFFSET('9. METAS'!$W$20,INT((ROW()-14)/2),0)),"",OFFSET('9. METAS'!$W$20,INT((ROW()-14)/2),0)))</f>
        <v/>
      </c>
      <c r="L350" s="195" t="str">
        <f ca="1">IF(MOD(ROW()-13,2)=0,IF(ISBLANK(OFFSET('12. SEGUIMIENTO 2027'!$P$14,INT((ROW()-13)/2),0)),"",OFFSET('12. SEGUIMIENTO 2027'!$P$14,INT((ROW()-13)/2),0)),IF(ISBLANK(OFFSET('9. METAS'!$X$20,INT((ROW()-14)/2),0)),"",OFFSET('9. METAS'!$X$20,INT((ROW()-14)/2),0)))</f>
        <v/>
      </c>
      <c r="M350" s="196" t="str">
        <f ca="1">IF(MOD(ROW()-13,2)=0,IF(ISBLANK(OFFSET('12. SEGUIMIENTO 2027'!$Q$14,INT((ROW()-13)/2),0)),"",OFFSET('12. SEGUIMIENTO 2027'!$Q$14,INT((ROW()-13)/2),0)),IF(ISBLANK(OFFSET('9. METAS'!$Y$20,INT((ROW()-14)/2),0)),"",OFFSET('9. METAS'!$Y$20,INT((ROW()-14)/2),0)))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817" t="str">
        <f ca="1">IF(ISBLANK(OFFSET('9. METAS'!$M$20,INT((ROW()-13)/2),0)),"",OFFSET('9. METAS'!$M$20,INT((ROW()-13)/2),0))</f>
        <v/>
      </c>
      <c r="I351" s="744"/>
      <c r="J351" s="194" t="str">
        <f ca="1">IF(MOD(ROW()-13,2)=0,IF(ISBLANK(OFFSET('12. SEGUIMIENTO 2027'!$N$14,INT((ROW()-13)/2),0)),"",OFFSET('12. SEGUIMIENTO 2027'!$N$14,INT((ROW()-13)/2),0)),IF(ISBLANK(OFFSET('9. METAS'!$V$20,INT((ROW()-14)/2),0)),"",OFFSET('9. METAS'!$V$20,INT((ROW()-14)/2),0)))</f>
        <v/>
      </c>
      <c r="K351" s="195" t="str">
        <f ca="1">IF(MOD(ROW()-13,2)=0,IF(ISBLANK(OFFSET('12. SEGUIMIENTO 2027'!$O$14,INT((ROW()-13)/2),0)),"",OFFSET('12. SEGUIMIENTO 2027'!$O$14,INT((ROW()-13)/2),0)),IF(ISBLANK(OFFSET('9. METAS'!$W$20,INT((ROW()-14)/2),0)),"",OFFSET('9. METAS'!$W$20,INT((ROW()-14)/2),0)))</f>
        <v/>
      </c>
      <c r="L351" s="195" t="str">
        <f ca="1">IF(MOD(ROW()-13,2)=0,IF(ISBLANK(OFFSET('12. SEGUIMIENTO 2027'!$P$14,INT((ROW()-13)/2),0)),"",OFFSET('12. SEGUIMIENTO 2027'!$P$14,INT((ROW()-13)/2),0)),IF(ISBLANK(OFFSET('9. METAS'!$X$20,INT((ROW()-14)/2),0)),"",OFFSET('9. METAS'!$X$20,INT((ROW()-14)/2),0)))</f>
        <v/>
      </c>
      <c r="M351" s="196" t="str">
        <f ca="1">IF(MOD(ROW()-13,2)=0,IF(ISBLANK(OFFSET('12. SEGUIMIENTO 2027'!$Q$14,INT((ROW()-13)/2),0)),"",OFFSET('12. SEGUIMIENTO 2027'!$Q$14,INT((ROW()-13)/2),0)),IF(ISBLANK(OFFSET('9. METAS'!$Y$20,INT((ROW()-14)/2),0)),"",OFFSET('9. METAS'!$Y$20,INT((ROW()-14)/2),0)))</f>
        <v/>
      </c>
      <c r="N351" s="742" t="str">
        <f t="shared" ref="N351" ca="1" si="334">IFERROR(J351/J352,"ND")</f>
        <v>ND</v>
      </c>
      <c r="O351" s="738" t="str">
        <f t="shared" ref="O351" ca="1" si="335">IFERROR(((J351)/H351),"ND")</f>
        <v>ND</v>
      </c>
      <c r="P351" s="726"/>
    </row>
    <row r="352" spans="3:16">
      <c r="C352" s="760"/>
      <c r="D352" s="756"/>
      <c r="E352" s="756"/>
      <c r="F352" s="754"/>
      <c r="G352" s="751"/>
      <c r="H352" s="817"/>
      <c r="I352" s="745"/>
      <c r="J352" s="194" t="str">
        <f ca="1">IF(MOD(ROW()-13,2)=0,IF(ISBLANK(OFFSET('12. SEGUIMIENTO 2027'!$N$14,INT((ROW()-13)/2),0)),"",OFFSET('12. SEGUIMIENTO 2027'!$N$14,INT((ROW()-13)/2),0)),IF(ISBLANK(OFFSET('9. METAS'!$V$20,INT((ROW()-14)/2),0)),"",OFFSET('9. METAS'!$V$20,INT((ROW()-14)/2),0)))</f>
        <v/>
      </c>
      <c r="K352" s="195" t="str">
        <f ca="1">IF(MOD(ROW()-13,2)=0,IF(ISBLANK(OFFSET('12. SEGUIMIENTO 2027'!$O$14,INT((ROW()-13)/2),0)),"",OFFSET('12. SEGUIMIENTO 2027'!$O$14,INT((ROW()-13)/2),0)),IF(ISBLANK(OFFSET('9. METAS'!$W$20,INT((ROW()-14)/2),0)),"",OFFSET('9. METAS'!$W$20,INT((ROW()-14)/2),0)))</f>
        <v/>
      </c>
      <c r="L352" s="195" t="str">
        <f ca="1">IF(MOD(ROW()-13,2)=0,IF(ISBLANK(OFFSET('12. SEGUIMIENTO 2027'!$P$14,INT((ROW()-13)/2),0)),"",OFFSET('12. SEGUIMIENTO 2027'!$P$14,INT((ROW()-13)/2),0)),IF(ISBLANK(OFFSET('9. METAS'!$X$20,INT((ROW()-14)/2),0)),"",OFFSET('9. METAS'!$X$20,INT((ROW()-14)/2),0)))</f>
        <v/>
      </c>
      <c r="M352" s="196" t="str">
        <f ca="1">IF(MOD(ROW()-13,2)=0,IF(ISBLANK(OFFSET('12. SEGUIMIENTO 2027'!$Q$14,INT((ROW()-13)/2),0)),"",OFFSET('12. SEGUIMIENTO 2027'!$Q$14,INT((ROW()-13)/2),0)),IF(ISBLANK(OFFSET('9. METAS'!$Y$20,INT((ROW()-14)/2),0)),"",OFFSET('9. METAS'!$Y$20,INT((ROW()-14)/2),0)))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817" t="str">
        <f ca="1">IF(ISBLANK(OFFSET('9. METAS'!$M$20,INT((ROW()-13)/2),0)),"",OFFSET('9. METAS'!$M$20,INT((ROW()-13)/2),0))</f>
        <v/>
      </c>
      <c r="I353" s="744"/>
      <c r="J353" s="194" t="str">
        <f ca="1">IF(MOD(ROW()-13,2)=0,IF(ISBLANK(OFFSET('12. SEGUIMIENTO 2027'!$N$14,INT((ROW()-13)/2),0)),"",OFFSET('12. SEGUIMIENTO 2027'!$N$14,INT((ROW()-13)/2),0)),IF(ISBLANK(OFFSET('9. METAS'!$V$20,INT((ROW()-14)/2),0)),"",OFFSET('9. METAS'!$V$20,INT((ROW()-14)/2),0)))</f>
        <v/>
      </c>
      <c r="K353" s="195" t="str">
        <f ca="1">IF(MOD(ROW()-13,2)=0,IF(ISBLANK(OFFSET('12. SEGUIMIENTO 2027'!$O$14,INT((ROW()-13)/2),0)),"",OFFSET('12. SEGUIMIENTO 2027'!$O$14,INT((ROW()-13)/2),0)),IF(ISBLANK(OFFSET('9. METAS'!$W$20,INT((ROW()-14)/2),0)),"",OFFSET('9. METAS'!$W$20,INT((ROW()-14)/2),0)))</f>
        <v/>
      </c>
      <c r="L353" s="195" t="str">
        <f ca="1">IF(MOD(ROW()-13,2)=0,IF(ISBLANK(OFFSET('12. SEGUIMIENTO 2027'!$P$14,INT((ROW()-13)/2),0)),"",OFFSET('12. SEGUIMIENTO 2027'!$P$14,INT((ROW()-13)/2),0)),IF(ISBLANK(OFFSET('9. METAS'!$X$20,INT((ROW()-14)/2),0)),"",OFFSET('9. METAS'!$X$20,INT((ROW()-14)/2),0)))</f>
        <v/>
      </c>
      <c r="M353" s="196" t="str">
        <f ca="1">IF(MOD(ROW()-13,2)=0,IF(ISBLANK(OFFSET('12. SEGUIMIENTO 2027'!$Q$14,INT((ROW()-13)/2),0)),"",OFFSET('12. SEGUIMIENTO 2027'!$Q$14,INT((ROW()-13)/2),0)),IF(ISBLANK(OFFSET('9. METAS'!$Y$20,INT((ROW()-14)/2),0)),"",OFFSET('9. METAS'!$Y$20,INT((ROW()-14)/2),0)))</f>
        <v/>
      </c>
      <c r="N353" s="742" t="str">
        <f t="shared" ref="N353" ca="1" si="336">IFERROR(J353/J354,"ND")</f>
        <v>ND</v>
      </c>
      <c r="O353" s="738" t="str">
        <f t="shared" ref="O353" ca="1" si="337">IFERROR(((J353)/H353),"ND")</f>
        <v>ND</v>
      </c>
      <c r="P353" s="726"/>
    </row>
    <row r="354" spans="3:16">
      <c r="C354" s="760"/>
      <c r="D354" s="756"/>
      <c r="E354" s="756"/>
      <c r="F354" s="754"/>
      <c r="G354" s="751"/>
      <c r="H354" s="817"/>
      <c r="I354" s="745"/>
      <c r="J354" s="194" t="str">
        <f ca="1">IF(MOD(ROW()-13,2)=0,IF(ISBLANK(OFFSET('12. SEGUIMIENTO 2027'!$N$14,INT((ROW()-13)/2),0)),"",OFFSET('12. SEGUIMIENTO 2027'!$N$14,INT((ROW()-13)/2),0)),IF(ISBLANK(OFFSET('9. METAS'!$V$20,INT((ROW()-14)/2),0)),"",OFFSET('9. METAS'!$V$20,INT((ROW()-14)/2),0)))</f>
        <v/>
      </c>
      <c r="K354" s="195" t="str">
        <f ca="1">IF(MOD(ROW()-13,2)=0,IF(ISBLANK(OFFSET('12. SEGUIMIENTO 2027'!$O$14,INT((ROW()-13)/2),0)),"",OFFSET('12. SEGUIMIENTO 2027'!$O$14,INT((ROW()-13)/2),0)),IF(ISBLANK(OFFSET('9. METAS'!$W$20,INT((ROW()-14)/2),0)),"",OFFSET('9. METAS'!$W$20,INT((ROW()-14)/2),0)))</f>
        <v/>
      </c>
      <c r="L354" s="195" t="str">
        <f ca="1">IF(MOD(ROW()-13,2)=0,IF(ISBLANK(OFFSET('12. SEGUIMIENTO 2027'!$P$14,INT((ROW()-13)/2),0)),"",OFFSET('12. SEGUIMIENTO 2027'!$P$14,INT((ROW()-13)/2),0)),IF(ISBLANK(OFFSET('9. METAS'!$X$20,INT((ROW()-14)/2),0)),"",OFFSET('9. METAS'!$X$20,INT((ROW()-14)/2),0)))</f>
        <v/>
      </c>
      <c r="M354" s="196" t="str">
        <f ca="1">IF(MOD(ROW()-13,2)=0,IF(ISBLANK(OFFSET('12. SEGUIMIENTO 2027'!$Q$14,INT((ROW()-13)/2),0)),"",OFFSET('12. SEGUIMIENTO 2027'!$Q$14,INT((ROW()-13)/2),0)),IF(ISBLANK(OFFSET('9. METAS'!$Y$20,INT((ROW()-14)/2),0)),"",OFFSET('9. METAS'!$Y$20,INT((ROW()-14)/2),0)))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817" t="str">
        <f ca="1">IF(ISBLANK(OFFSET('9. METAS'!$M$20,INT((ROW()-13)/2),0)),"",OFFSET('9. METAS'!$M$20,INT((ROW()-13)/2),0))</f>
        <v/>
      </c>
      <c r="I355" s="744"/>
      <c r="J355" s="194" t="str">
        <f ca="1">IF(MOD(ROW()-13,2)=0,IF(ISBLANK(OFFSET('12. SEGUIMIENTO 2027'!$N$14,INT((ROW()-13)/2),0)),"",OFFSET('12. SEGUIMIENTO 2027'!$N$14,INT((ROW()-13)/2),0)),IF(ISBLANK(OFFSET('9. METAS'!$V$20,INT((ROW()-14)/2),0)),"",OFFSET('9. METAS'!$V$20,INT((ROW()-14)/2),0)))</f>
        <v/>
      </c>
      <c r="K355" s="195" t="str">
        <f ca="1">IF(MOD(ROW()-13,2)=0,IF(ISBLANK(OFFSET('12. SEGUIMIENTO 2027'!$O$14,INT((ROW()-13)/2),0)),"",OFFSET('12. SEGUIMIENTO 2027'!$O$14,INT((ROW()-13)/2),0)),IF(ISBLANK(OFFSET('9. METAS'!$W$20,INT((ROW()-14)/2),0)),"",OFFSET('9. METAS'!$W$20,INT((ROW()-14)/2),0)))</f>
        <v/>
      </c>
      <c r="L355" s="195" t="str">
        <f ca="1">IF(MOD(ROW()-13,2)=0,IF(ISBLANK(OFFSET('12. SEGUIMIENTO 2027'!$P$14,INT((ROW()-13)/2),0)),"",OFFSET('12. SEGUIMIENTO 2027'!$P$14,INT((ROW()-13)/2),0)),IF(ISBLANK(OFFSET('9. METAS'!$X$20,INT((ROW()-14)/2),0)),"",OFFSET('9. METAS'!$X$20,INT((ROW()-14)/2),0)))</f>
        <v/>
      </c>
      <c r="M355" s="196" t="str">
        <f ca="1">IF(MOD(ROW()-13,2)=0,IF(ISBLANK(OFFSET('12. SEGUIMIENTO 2027'!$Q$14,INT((ROW()-13)/2),0)),"",OFFSET('12. SEGUIMIENTO 2027'!$Q$14,INT((ROW()-13)/2),0)),IF(ISBLANK(OFFSET('9. METAS'!$Y$20,INT((ROW()-14)/2),0)),"",OFFSET('9. METAS'!$Y$20,INT((ROW()-14)/2),0)))</f>
        <v/>
      </c>
      <c r="N355" s="742" t="str">
        <f t="shared" ref="N355" ca="1" si="338">IFERROR(J355/J356,"ND")</f>
        <v>ND</v>
      </c>
      <c r="O355" s="738" t="str">
        <f t="shared" ref="O355" ca="1" si="339">IFERROR(((J355)/H355),"ND")</f>
        <v>ND</v>
      </c>
      <c r="P355" s="726"/>
    </row>
    <row r="356" spans="3:16">
      <c r="C356" s="760"/>
      <c r="D356" s="756"/>
      <c r="E356" s="756"/>
      <c r="F356" s="754"/>
      <c r="G356" s="751"/>
      <c r="H356" s="817"/>
      <c r="I356" s="745"/>
      <c r="J356" s="194" t="str">
        <f ca="1">IF(MOD(ROW()-13,2)=0,IF(ISBLANK(OFFSET('12. SEGUIMIENTO 2027'!$N$14,INT((ROW()-13)/2),0)),"",OFFSET('12. SEGUIMIENTO 2027'!$N$14,INT((ROW()-13)/2),0)),IF(ISBLANK(OFFSET('9. METAS'!$V$20,INT((ROW()-14)/2),0)),"",OFFSET('9. METAS'!$V$20,INT((ROW()-14)/2),0)))</f>
        <v/>
      </c>
      <c r="K356" s="195" t="str">
        <f ca="1">IF(MOD(ROW()-13,2)=0,IF(ISBLANK(OFFSET('12. SEGUIMIENTO 2027'!$O$14,INT((ROW()-13)/2),0)),"",OFFSET('12. SEGUIMIENTO 2027'!$O$14,INT((ROW()-13)/2),0)),IF(ISBLANK(OFFSET('9. METAS'!$W$20,INT((ROW()-14)/2),0)),"",OFFSET('9. METAS'!$W$20,INT((ROW()-14)/2),0)))</f>
        <v/>
      </c>
      <c r="L356" s="195" t="str">
        <f ca="1">IF(MOD(ROW()-13,2)=0,IF(ISBLANK(OFFSET('12. SEGUIMIENTO 2027'!$P$14,INT((ROW()-13)/2),0)),"",OFFSET('12. SEGUIMIENTO 2027'!$P$14,INT((ROW()-13)/2),0)),IF(ISBLANK(OFFSET('9. METAS'!$X$20,INT((ROW()-14)/2),0)),"",OFFSET('9. METAS'!$X$20,INT((ROW()-14)/2),0)))</f>
        <v/>
      </c>
      <c r="M356" s="196" t="str">
        <f ca="1">IF(MOD(ROW()-13,2)=0,IF(ISBLANK(OFFSET('12. SEGUIMIENTO 2027'!$Q$14,INT((ROW()-13)/2),0)),"",OFFSET('12. SEGUIMIENTO 2027'!$Q$14,INT((ROW()-13)/2),0)),IF(ISBLANK(OFFSET('9. METAS'!$Y$20,INT((ROW()-14)/2),0)),"",OFFSET('9. METAS'!$Y$20,INT((ROW()-14)/2),0)))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817" t="str">
        <f ca="1">IF(ISBLANK(OFFSET('9. METAS'!$M$20,INT((ROW()-13)/2),0)),"",OFFSET('9. METAS'!$M$20,INT((ROW()-13)/2),0))</f>
        <v/>
      </c>
      <c r="I357" s="744"/>
      <c r="J357" s="194" t="str">
        <f ca="1">IF(MOD(ROW()-13,2)=0,IF(ISBLANK(OFFSET('12. SEGUIMIENTO 2027'!$N$14,INT((ROW()-13)/2),0)),"",OFFSET('12. SEGUIMIENTO 2027'!$N$14,INT((ROW()-13)/2),0)),IF(ISBLANK(OFFSET('9. METAS'!$V$20,INT((ROW()-14)/2),0)),"",OFFSET('9. METAS'!$V$20,INT((ROW()-14)/2),0)))</f>
        <v/>
      </c>
      <c r="K357" s="195" t="str">
        <f ca="1">IF(MOD(ROW()-13,2)=0,IF(ISBLANK(OFFSET('12. SEGUIMIENTO 2027'!$O$14,INT((ROW()-13)/2),0)),"",OFFSET('12. SEGUIMIENTO 2027'!$O$14,INT((ROW()-13)/2),0)),IF(ISBLANK(OFFSET('9. METAS'!$W$20,INT((ROW()-14)/2),0)),"",OFFSET('9. METAS'!$W$20,INT((ROW()-14)/2),0)))</f>
        <v/>
      </c>
      <c r="L357" s="195" t="str">
        <f ca="1">IF(MOD(ROW()-13,2)=0,IF(ISBLANK(OFFSET('12. SEGUIMIENTO 2027'!$P$14,INT((ROW()-13)/2),0)),"",OFFSET('12. SEGUIMIENTO 2027'!$P$14,INT((ROW()-13)/2),0)),IF(ISBLANK(OFFSET('9. METAS'!$X$20,INT((ROW()-14)/2),0)),"",OFFSET('9. METAS'!$X$20,INT((ROW()-14)/2),0)))</f>
        <v/>
      </c>
      <c r="M357" s="196" t="str">
        <f ca="1">IF(MOD(ROW()-13,2)=0,IF(ISBLANK(OFFSET('12. SEGUIMIENTO 2027'!$Q$14,INT((ROW()-13)/2),0)),"",OFFSET('12. SEGUIMIENTO 2027'!$Q$14,INT((ROW()-13)/2),0)),IF(ISBLANK(OFFSET('9. METAS'!$Y$20,INT((ROW()-14)/2),0)),"",OFFSET('9. METAS'!$Y$20,INT((ROW()-14)/2),0)))</f>
        <v/>
      </c>
      <c r="N357" s="742" t="str">
        <f t="shared" ref="N357" ca="1" si="340">IFERROR(J357/J358,"ND")</f>
        <v>ND</v>
      </c>
      <c r="O357" s="738" t="str">
        <f t="shared" ref="O357" ca="1" si="341">IFERROR(((J357)/H357),"ND")</f>
        <v>ND</v>
      </c>
      <c r="P357" s="726"/>
    </row>
    <row r="358" spans="3:16">
      <c r="C358" s="760"/>
      <c r="D358" s="756"/>
      <c r="E358" s="756"/>
      <c r="F358" s="754"/>
      <c r="G358" s="751"/>
      <c r="H358" s="817"/>
      <c r="I358" s="745"/>
      <c r="J358" s="194" t="str">
        <f ca="1">IF(MOD(ROW()-13,2)=0,IF(ISBLANK(OFFSET('12. SEGUIMIENTO 2027'!$N$14,INT((ROW()-13)/2),0)),"",OFFSET('12. SEGUIMIENTO 2027'!$N$14,INT((ROW()-13)/2),0)),IF(ISBLANK(OFFSET('9. METAS'!$V$20,INT((ROW()-14)/2),0)),"",OFFSET('9. METAS'!$V$20,INT((ROW()-14)/2),0)))</f>
        <v/>
      </c>
      <c r="K358" s="195" t="str">
        <f ca="1">IF(MOD(ROW()-13,2)=0,IF(ISBLANK(OFFSET('12. SEGUIMIENTO 2027'!$O$14,INT((ROW()-13)/2),0)),"",OFFSET('12. SEGUIMIENTO 2027'!$O$14,INT((ROW()-13)/2),0)),IF(ISBLANK(OFFSET('9. METAS'!$W$20,INT((ROW()-14)/2),0)),"",OFFSET('9. METAS'!$W$20,INT((ROW()-14)/2),0)))</f>
        <v/>
      </c>
      <c r="L358" s="195" t="str">
        <f ca="1">IF(MOD(ROW()-13,2)=0,IF(ISBLANK(OFFSET('12. SEGUIMIENTO 2027'!$P$14,INT((ROW()-13)/2),0)),"",OFFSET('12. SEGUIMIENTO 2027'!$P$14,INT((ROW()-13)/2),0)),IF(ISBLANK(OFFSET('9. METAS'!$X$20,INT((ROW()-14)/2),0)),"",OFFSET('9. METAS'!$X$20,INT((ROW()-14)/2),0)))</f>
        <v/>
      </c>
      <c r="M358" s="196" t="str">
        <f ca="1">IF(MOD(ROW()-13,2)=0,IF(ISBLANK(OFFSET('12. SEGUIMIENTO 2027'!$Q$14,INT((ROW()-13)/2),0)),"",OFFSET('12. SEGUIMIENTO 2027'!$Q$14,INT((ROW()-13)/2),0)),IF(ISBLANK(OFFSET('9. METAS'!$Y$20,INT((ROW()-14)/2),0)),"",OFFSET('9. METAS'!$Y$20,INT((ROW()-14)/2),0)))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817" t="str">
        <f ca="1">IF(ISBLANK(OFFSET('9. METAS'!$M$20,INT((ROW()-13)/2),0)),"",OFFSET('9. METAS'!$M$20,INT((ROW()-13)/2),0))</f>
        <v/>
      </c>
      <c r="I359" s="744"/>
      <c r="J359" s="194" t="str">
        <f ca="1">IF(MOD(ROW()-13,2)=0,IF(ISBLANK(OFFSET('12. SEGUIMIENTO 2027'!$N$14,INT((ROW()-13)/2),0)),"",OFFSET('12. SEGUIMIENTO 2027'!$N$14,INT((ROW()-13)/2),0)),IF(ISBLANK(OFFSET('9. METAS'!$V$20,INT((ROW()-14)/2),0)),"",OFFSET('9. METAS'!$V$20,INT((ROW()-14)/2),0)))</f>
        <v/>
      </c>
      <c r="K359" s="195" t="str">
        <f ca="1">IF(MOD(ROW()-13,2)=0,IF(ISBLANK(OFFSET('12. SEGUIMIENTO 2027'!$O$14,INT((ROW()-13)/2),0)),"",OFFSET('12. SEGUIMIENTO 2027'!$O$14,INT((ROW()-13)/2),0)),IF(ISBLANK(OFFSET('9. METAS'!$W$20,INT((ROW()-14)/2),0)),"",OFFSET('9. METAS'!$W$20,INT((ROW()-14)/2),0)))</f>
        <v/>
      </c>
      <c r="L359" s="195" t="str">
        <f ca="1">IF(MOD(ROW()-13,2)=0,IF(ISBLANK(OFFSET('12. SEGUIMIENTO 2027'!$P$14,INT((ROW()-13)/2),0)),"",OFFSET('12. SEGUIMIENTO 2027'!$P$14,INT((ROW()-13)/2),0)),IF(ISBLANK(OFFSET('9. METAS'!$X$20,INT((ROW()-14)/2),0)),"",OFFSET('9. METAS'!$X$20,INT((ROW()-14)/2),0)))</f>
        <v/>
      </c>
      <c r="M359" s="196" t="str">
        <f ca="1">IF(MOD(ROW()-13,2)=0,IF(ISBLANK(OFFSET('12. SEGUIMIENTO 2027'!$Q$14,INT((ROW()-13)/2),0)),"",OFFSET('12. SEGUIMIENTO 2027'!$Q$14,INT((ROW()-13)/2),0)),IF(ISBLANK(OFFSET('9. METAS'!$Y$20,INT((ROW()-14)/2),0)),"",OFFSET('9. METAS'!$Y$20,INT((ROW()-14)/2),0)))</f>
        <v/>
      </c>
      <c r="N359" s="742" t="str">
        <f t="shared" ref="N359" ca="1" si="342">IFERROR(J359/J360,"ND")</f>
        <v>ND</v>
      </c>
      <c r="O359" s="738" t="str">
        <f t="shared" ref="O359" ca="1" si="343">IFERROR(((J359)/H359),"ND")</f>
        <v>ND</v>
      </c>
      <c r="P359" s="726"/>
    </row>
    <row r="360" spans="3:16">
      <c r="C360" s="760"/>
      <c r="D360" s="756"/>
      <c r="E360" s="756"/>
      <c r="F360" s="754"/>
      <c r="G360" s="751"/>
      <c r="H360" s="817"/>
      <c r="I360" s="745"/>
      <c r="J360" s="194" t="str">
        <f ca="1">IF(MOD(ROW()-13,2)=0,IF(ISBLANK(OFFSET('12. SEGUIMIENTO 2027'!$N$14,INT((ROW()-13)/2),0)),"",OFFSET('12. SEGUIMIENTO 2027'!$N$14,INT((ROW()-13)/2),0)),IF(ISBLANK(OFFSET('9. METAS'!$V$20,INT((ROW()-14)/2),0)),"",OFFSET('9. METAS'!$V$20,INT((ROW()-14)/2),0)))</f>
        <v/>
      </c>
      <c r="K360" s="195" t="str">
        <f ca="1">IF(MOD(ROW()-13,2)=0,IF(ISBLANK(OFFSET('12. SEGUIMIENTO 2027'!$O$14,INT((ROW()-13)/2),0)),"",OFFSET('12. SEGUIMIENTO 2027'!$O$14,INT((ROW()-13)/2),0)),IF(ISBLANK(OFFSET('9. METAS'!$W$20,INT((ROW()-14)/2),0)),"",OFFSET('9. METAS'!$W$20,INT((ROW()-14)/2),0)))</f>
        <v/>
      </c>
      <c r="L360" s="195" t="str">
        <f ca="1">IF(MOD(ROW()-13,2)=0,IF(ISBLANK(OFFSET('12. SEGUIMIENTO 2027'!$P$14,INT((ROW()-13)/2),0)),"",OFFSET('12. SEGUIMIENTO 2027'!$P$14,INT((ROW()-13)/2),0)),IF(ISBLANK(OFFSET('9. METAS'!$X$20,INT((ROW()-14)/2),0)),"",OFFSET('9. METAS'!$X$20,INT((ROW()-14)/2),0)))</f>
        <v/>
      </c>
      <c r="M360" s="196" t="str">
        <f ca="1">IF(MOD(ROW()-13,2)=0,IF(ISBLANK(OFFSET('12. SEGUIMIENTO 2027'!$Q$14,INT((ROW()-13)/2),0)),"",OFFSET('12. SEGUIMIENTO 2027'!$Q$14,INT((ROW()-13)/2),0)),IF(ISBLANK(OFFSET('9. METAS'!$Y$20,INT((ROW()-14)/2),0)),"",OFFSET('9. METAS'!$Y$20,INT((ROW()-14)/2),0)))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817" t="str">
        <f ca="1">IF(ISBLANK(OFFSET('9. METAS'!$M$20,INT((ROW()-13)/2),0)),"",OFFSET('9. METAS'!$M$20,INT((ROW()-13)/2),0))</f>
        <v/>
      </c>
      <c r="I361" s="744"/>
      <c r="J361" s="194" t="str">
        <f ca="1">IF(MOD(ROW()-13,2)=0,IF(ISBLANK(OFFSET('12. SEGUIMIENTO 2027'!$N$14,INT((ROW()-13)/2),0)),"",OFFSET('12. SEGUIMIENTO 2027'!$N$14,INT((ROW()-13)/2),0)),IF(ISBLANK(OFFSET('9. METAS'!$V$20,INT((ROW()-14)/2),0)),"",OFFSET('9. METAS'!$V$20,INT((ROW()-14)/2),0)))</f>
        <v/>
      </c>
      <c r="K361" s="195" t="str">
        <f ca="1">IF(MOD(ROW()-13,2)=0,IF(ISBLANK(OFFSET('12. SEGUIMIENTO 2027'!$O$14,INT((ROW()-13)/2),0)),"",OFFSET('12. SEGUIMIENTO 2027'!$O$14,INT((ROW()-13)/2),0)),IF(ISBLANK(OFFSET('9. METAS'!$W$20,INT((ROW()-14)/2),0)),"",OFFSET('9. METAS'!$W$20,INT((ROW()-14)/2),0)))</f>
        <v/>
      </c>
      <c r="L361" s="195" t="str">
        <f ca="1">IF(MOD(ROW()-13,2)=0,IF(ISBLANK(OFFSET('12. SEGUIMIENTO 2027'!$P$14,INT((ROW()-13)/2),0)),"",OFFSET('12. SEGUIMIENTO 2027'!$P$14,INT((ROW()-13)/2),0)),IF(ISBLANK(OFFSET('9. METAS'!$X$20,INT((ROW()-14)/2),0)),"",OFFSET('9. METAS'!$X$20,INT((ROW()-14)/2),0)))</f>
        <v/>
      </c>
      <c r="M361" s="196" t="str">
        <f ca="1">IF(MOD(ROW()-13,2)=0,IF(ISBLANK(OFFSET('12. SEGUIMIENTO 2027'!$Q$14,INT((ROW()-13)/2),0)),"",OFFSET('12. SEGUIMIENTO 2027'!$Q$14,INT((ROW()-13)/2),0)),IF(ISBLANK(OFFSET('9. METAS'!$Y$20,INT((ROW()-14)/2),0)),"",OFFSET('9. METAS'!$Y$20,INT((ROW()-14)/2),0)))</f>
        <v/>
      </c>
      <c r="N361" s="742" t="str">
        <f t="shared" ref="N361" ca="1" si="344">IFERROR(J361/J362,"ND")</f>
        <v>ND</v>
      </c>
      <c r="O361" s="738" t="str">
        <f t="shared" ref="O361" ca="1" si="345">IFERROR(((J361)/H361),"ND")</f>
        <v>ND</v>
      </c>
      <c r="P361" s="726"/>
    </row>
    <row r="362" spans="3:16">
      <c r="C362" s="760"/>
      <c r="D362" s="756"/>
      <c r="E362" s="756"/>
      <c r="F362" s="754"/>
      <c r="G362" s="751"/>
      <c r="H362" s="817"/>
      <c r="I362" s="745"/>
      <c r="J362" s="194" t="str">
        <f ca="1">IF(MOD(ROW()-13,2)=0,IF(ISBLANK(OFFSET('12. SEGUIMIENTO 2027'!$N$14,INT((ROW()-13)/2),0)),"",OFFSET('12. SEGUIMIENTO 2027'!$N$14,INT((ROW()-13)/2),0)),IF(ISBLANK(OFFSET('9. METAS'!$V$20,INT((ROW()-14)/2),0)),"",OFFSET('9. METAS'!$V$20,INT((ROW()-14)/2),0)))</f>
        <v/>
      </c>
      <c r="K362" s="195" t="str">
        <f ca="1">IF(MOD(ROW()-13,2)=0,IF(ISBLANK(OFFSET('12. SEGUIMIENTO 2027'!$O$14,INT((ROW()-13)/2),0)),"",OFFSET('12. SEGUIMIENTO 2027'!$O$14,INT((ROW()-13)/2),0)),IF(ISBLANK(OFFSET('9. METAS'!$W$20,INT((ROW()-14)/2),0)),"",OFFSET('9. METAS'!$W$20,INT((ROW()-14)/2),0)))</f>
        <v/>
      </c>
      <c r="L362" s="195" t="str">
        <f ca="1">IF(MOD(ROW()-13,2)=0,IF(ISBLANK(OFFSET('12. SEGUIMIENTO 2027'!$P$14,INT((ROW()-13)/2),0)),"",OFFSET('12. SEGUIMIENTO 2027'!$P$14,INT((ROW()-13)/2),0)),IF(ISBLANK(OFFSET('9. METAS'!$X$20,INT((ROW()-14)/2),0)),"",OFFSET('9. METAS'!$X$20,INT((ROW()-14)/2),0)))</f>
        <v/>
      </c>
      <c r="M362" s="196" t="str">
        <f ca="1">IF(MOD(ROW()-13,2)=0,IF(ISBLANK(OFFSET('12. SEGUIMIENTO 2027'!$Q$14,INT((ROW()-13)/2),0)),"",OFFSET('12. SEGUIMIENTO 2027'!$Q$14,INT((ROW()-13)/2),0)),IF(ISBLANK(OFFSET('9. METAS'!$Y$20,INT((ROW()-14)/2),0)),"",OFFSET('9. METAS'!$Y$20,INT((ROW()-14)/2),0)))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817" t="str">
        <f ca="1">IF(ISBLANK(OFFSET('9. METAS'!$M$20,INT((ROW()-13)/2),0)),"",OFFSET('9. METAS'!$M$20,INT((ROW()-13)/2),0))</f>
        <v/>
      </c>
      <c r="I363" s="744"/>
      <c r="J363" s="194" t="str">
        <f ca="1">IF(MOD(ROW()-13,2)=0,IF(ISBLANK(OFFSET('12. SEGUIMIENTO 2027'!$N$14,INT((ROW()-13)/2),0)),"",OFFSET('12. SEGUIMIENTO 2027'!$N$14,INT((ROW()-13)/2),0)),IF(ISBLANK(OFFSET('9. METAS'!$V$20,INT((ROW()-14)/2),0)),"",OFFSET('9. METAS'!$V$20,INT((ROW()-14)/2),0)))</f>
        <v/>
      </c>
      <c r="K363" s="195" t="str">
        <f ca="1">IF(MOD(ROW()-13,2)=0,IF(ISBLANK(OFFSET('12. SEGUIMIENTO 2027'!$O$14,INT((ROW()-13)/2),0)),"",OFFSET('12. SEGUIMIENTO 2027'!$O$14,INT((ROW()-13)/2),0)),IF(ISBLANK(OFFSET('9. METAS'!$W$20,INT((ROW()-14)/2),0)),"",OFFSET('9. METAS'!$W$20,INT((ROW()-14)/2),0)))</f>
        <v/>
      </c>
      <c r="L363" s="195" t="str">
        <f ca="1">IF(MOD(ROW()-13,2)=0,IF(ISBLANK(OFFSET('12. SEGUIMIENTO 2027'!$P$14,INT((ROW()-13)/2),0)),"",OFFSET('12. SEGUIMIENTO 2027'!$P$14,INT((ROW()-13)/2),0)),IF(ISBLANK(OFFSET('9. METAS'!$X$20,INT((ROW()-14)/2),0)),"",OFFSET('9. METAS'!$X$20,INT((ROW()-14)/2),0)))</f>
        <v/>
      </c>
      <c r="M363" s="196" t="str">
        <f ca="1">IF(MOD(ROW()-13,2)=0,IF(ISBLANK(OFFSET('12. SEGUIMIENTO 2027'!$Q$14,INT((ROW()-13)/2),0)),"",OFFSET('12. SEGUIMIENTO 2027'!$Q$14,INT((ROW()-13)/2),0)),IF(ISBLANK(OFFSET('9. METAS'!$Y$20,INT((ROW()-14)/2),0)),"",OFFSET('9. METAS'!$Y$20,INT((ROW()-14)/2),0)))</f>
        <v/>
      </c>
      <c r="N363" s="742" t="str">
        <f t="shared" ref="N363" ca="1" si="346">IFERROR(J363/J364,"ND")</f>
        <v>ND</v>
      </c>
      <c r="O363" s="738" t="str">
        <f t="shared" ref="O363" ca="1" si="347">IFERROR(((J363)/H363),"ND")</f>
        <v>ND</v>
      </c>
      <c r="P363" s="726"/>
    </row>
    <row r="364" spans="3:16">
      <c r="C364" s="760"/>
      <c r="D364" s="756"/>
      <c r="E364" s="756"/>
      <c r="F364" s="754"/>
      <c r="G364" s="751"/>
      <c r="H364" s="817"/>
      <c r="I364" s="745"/>
      <c r="J364" s="194" t="str">
        <f ca="1">IF(MOD(ROW()-13,2)=0,IF(ISBLANK(OFFSET('12. SEGUIMIENTO 2027'!$N$14,INT((ROW()-13)/2),0)),"",OFFSET('12. SEGUIMIENTO 2027'!$N$14,INT((ROW()-13)/2),0)),IF(ISBLANK(OFFSET('9. METAS'!$V$20,INT((ROW()-14)/2),0)),"",OFFSET('9. METAS'!$V$20,INT((ROW()-14)/2),0)))</f>
        <v/>
      </c>
      <c r="K364" s="195" t="str">
        <f ca="1">IF(MOD(ROW()-13,2)=0,IF(ISBLANK(OFFSET('12. SEGUIMIENTO 2027'!$O$14,INT((ROW()-13)/2),0)),"",OFFSET('12. SEGUIMIENTO 2027'!$O$14,INT((ROW()-13)/2),0)),IF(ISBLANK(OFFSET('9. METAS'!$W$20,INT((ROW()-14)/2),0)),"",OFFSET('9. METAS'!$W$20,INT((ROW()-14)/2),0)))</f>
        <v/>
      </c>
      <c r="L364" s="195" t="str">
        <f ca="1">IF(MOD(ROW()-13,2)=0,IF(ISBLANK(OFFSET('12. SEGUIMIENTO 2027'!$P$14,INT((ROW()-13)/2),0)),"",OFFSET('12. SEGUIMIENTO 2027'!$P$14,INT((ROW()-13)/2),0)),IF(ISBLANK(OFFSET('9. METAS'!$X$20,INT((ROW()-14)/2),0)),"",OFFSET('9. METAS'!$X$20,INT((ROW()-14)/2),0)))</f>
        <v/>
      </c>
      <c r="M364" s="196" t="str">
        <f ca="1">IF(MOD(ROW()-13,2)=0,IF(ISBLANK(OFFSET('12. SEGUIMIENTO 2027'!$Q$14,INT((ROW()-13)/2),0)),"",OFFSET('12. SEGUIMIENTO 2027'!$Q$14,INT((ROW()-13)/2),0)),IF(ISBLANK(OFFSET('9. METAS'!$Y$20,INT((ROW()-14)/2),0)),"",OFFSET('9. METAS'!$Y$20,INT((ROW()-14)/2),0)))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817" t="str">
        <f ca="1">IF(ISBLANK(OFFSET('9. METAS'!$M$20,INT((ROW()-13)/2),0)),"",OFFSET('9. METAS'!$M$20,INT((ROW()-13)/2),0))</f>
        <v/>
      </c>
      <c r="I365" s="744"/>
      <c r="J365" s="194" t="str">
        <f ca="1">IF(MOD(ROW()-13,2)=0,IF(ISBLANK(OFFSET('12. SEGUIMIENTO 2027'!$N$14,INT((ROW()-13)/2),0)),"",OFFSET('12. SEGUIMIENTO 2027'!$N$14,INT((ROW()-13)/2),0)),IF(ISBLANK(OFFSET('9. METAS'!$V$20,INT((ROW()-14)/2),0)),"",OFFSET('9. METAS'!$V$20,INT((ROW()-14)/2),0)))</f>
        <v/>
      </c>
      <c r="K365" s="195" t="str">
        <f ca="1">IF(MOD(ROW()-13,2)=0,IF(ISBLANK(OFFSET('12. SEGUIMIENTO 2027'!$O$14,INT((ROW()-13)/2),0)),"",OFFSET('12. SEGUIMIENTO 2027'!$O$14,INT((ROW()-13)/2),0)),IF(ISBLANK(OFFSET('9. METAS'!$W$20,INT((ROW()-14)/2),0)),"",OFFSET('9. METAS'!$W$20,INT((ROW()-14)/2),0)))</f>
        <v/>
      </c>
      <c r="L365" s="195" t="str">
        <f ca="1">IF(MOD(ROW()-13,2)=0,IF(ISBLANK(OFFSET('12. SEGUIMIENTO 2027'!$P$14,INT((ROW()-13)/2),0)),"",OFFSET('12. SEGUIMIENTO 2027'!$P$14,INT((ROW()-13)/2),0)),IF(ISBLANK(OFFSET('9. METAS'!$X$20,INT((ROW()-14)/2),0)),"",OFFSET('9. METAS'!$X$20,INT((ROW()-14)/2),0)))</f>
        <v/>
      </c>
      <c r="M365" s="196" t="str">
        <f ca="1">IF(MOD(ROW()-13,2)=0,IF(ISBLANK(OFFSET('12. SEGUIMIENTO 2027'!$Q$14,INT((ROW()-13)/2),0)),"",OFFSET('12. SEGUIMIENTO 2027'!$Q$14,INT((ROW()-13)/2),0)),IF(ISBLANK(OFFSET('9. METAS'!$Y$20,INT((ROW()-14)/2),0)),"",OFFSET('9. METAS'!$Y$20,INT((ROW()-14)/2),0)))</f>
        <v/>
      </c>
      <c r="N365" s="742" t="str">
        <f t="shared" ref="N365" ca="1" si="348">IFERROR(J365/J366,"ND")</f>
        <v>ND</v>
      </c>
      <c r="O365" s="738" t="str">
        <f t="shared" ref="O365" ca="1" si="349">IFERROR(((J365)/H365),"ND")</f>
        <v>ND</v>
      </c>
      <c r="P365" s="726"/>
    </row>
    <row r="366" spans="3:16">
      <c r="C366" s="760"/>
      <c r="D366" s="756"/>
      <c r="E366" s="756"/>
      <c r="F366" s="754"/>
      <c r="G366" s="751"/>
      <c r="H366" s="817"/>
      <c r="I366" s="745"/>
      <c r="J366" s="194" t="str">
        <f ca="1">IF(MOD(ROW()-13,2)=0,IF(ISBLANK(OFFSET('12. SEGUIMIENTO 2027'!$N$14,INT((ROW()-13)/2),0)),"",OFFSET('12. SEGUIMIENTO 2027'!$N$14,INT((ROW()-13)/2),0)),IF(ISBLANK(OFFSET('9. METAS'!$V$20,INT((ROW()-14)/2),0)),"",OFFSET('9. METAS'!$V$20,INT((ROW()-14)/2),0)))</f>
        <v/>
      </c>
      <c r="K366" s="195" t="str">
        <f ca="1">IF(MOD(ROW()-13,2)=0,IF(ISBLANK(OFFSET('12. SEGUIMIENTO 2027'!$O$14,INT((ROW()-13)/2),0)),"",OFFSET('12. SEGUIMIENTO 2027'!$O$14,INT((ROW()-13)/2),0)),IF(ISBLANK(OFFSET('9. METAS'!$W$20,INT((ROW()-14)/2),0)),"",OFFSET('9. METAS'!$W$20,INT((ROW()-14)/2),0)))</f>
        <v/>
      </c>
      <c r="L366" s="195" t="str">
        <f ca="1">IF(MOD(ROW()-13,2)=0,IF(ISBLANK(OFFSET('12. SEGUIMIENTO 2027'!$P$14,INT((ROW()-13)/2),0)),"",OFFSET('12. SEGUIMIENTO 2027'!$P$14,INT((ROW()-13)/2),0)),IF(ISBLANK(OFFSET('9. METAS'!$X$20,INT((ROW()-14)/2),0)),"",OFFSET('9. METAS'!$X$20,INT((ROW()-14)/2),0)))</f>
        <v/>
      </c>
      <c r="M366" s="196" t="str">
        <f ca="1">IF(MOD(ROW()-13,2)=0,IF(ISBLANK(OFFSET('12. SEGUIMIENTO 2027'!$Q$14,INT((ROW()-13)/2),0)),"",OFFSET('12. SEGUIMIENTO 2027'!$Q$14,INT((ROW()-13)/2),0)),IF(ISBLANK(OFFSET('9. METAS'!$Y$20,INT((ROW()-14)/2),0)),"",OFFSET('9. METAS'!$Y$20,INT((ROW()-14)/2),0)))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817" t="str">
        <f ca="1">IF(ISBLANK(OFFSET('9. METAS'!$M$20,INT((ROW()-13)/2),0)),"",OFFSET('9. METAS'!$M$20,INT((ROW()-13)/2),0))</f>
        <v/>
      </c>
      <c r="I367" s="744"/>
      <c r="J367" s="194" t="str">
        <f ca="1">IF(MOD(ROW()-13,2)=0,IF(ISBLANK(OFFSET('12. SEGUIMIENTO 2027'!$N$14,INT((ROW()-13)/2),0)),"",OFFSET('12. SEGUIMIENTO 2027'!$N$14,INT((ROW()-13)/2),0)),IF(ISBLANK(OFFSET('9. METAS'!$V$20,INT((ROW()-14)/2),0)),"",OFFSET('9. METAS'!$V$20,INT((ROW()-14)/2),0)))</f>
        <v/>
      </c>
      <c r="K367" s="195" t="str">
        <f ca="1">IF(MOD(ROW()-13,2)=0,IF(ISBLANK(OFFSET('12. SEGUIMIENTO 2027'!$O$14,INT((ROW()-13)/2),0)),"",OFFSET('12. SEGUIMIENTO 2027'!$O$14,INT((ROW()-13)/2),0)),IF(ISBLANK(OFFSET('9. METAS'!$W$20,INT((ROW()-14)/2),0)),"",OFFSET('9. METAS'!$W$20,INT((ROW()-14)/2),0)))</f>
        <v/>
      </c>
      <c r="L367" s="195" t="str">
        <f ca="1">IF(MOD(ROW()-13,2)=0,IF(ISBLANK(OFFSET('12. SEGUIMIENTO 2027'!$P$14,INT((ROW()-13)/2),0)),"",OFFSET('12. SEGUIMIENTO 2027'!$P$14,INT((ROW()-13)/2),0)),IF(ISBLANK(OFFSET('9. METAS'!$X$20,INT((ROW()-14)/2),0)),"",OFFSET('9. METAS'!$X$20,INT((ROW()-14)/2),0)))</f>
        <v/>
      </c>
      <c r="M367" s="196" t="str">
        <f ca="1">IF(MOD(ROW()-13,2)=0,IF(ISBLANK(OFFSET('12. SEGUIMIENTO 2027'!$Q$14,INT((ROW()-13)/2),0)),"",OFFSET('12. SEGUIMIENTO 2027'!$Q$14,INT((ROW()-13)/2),0)),IF(ISBLANK(OFFSET('9. METAS'!$Y$20,INT((ROW()-14)/2),0)),"",OFFSET('9. METAS'!$Y$20,INT((ROW()-14)/2),0)))</f>
        <v/>
      </c>
      <c r="N367" s="742" t="str">
        <f t="shared" ref="N367" ca="1" si="350">IFERROR(J367/J368,"ND")</f>
        <v>ND</v>
      </c>
      <c r="O367" s="738" t="str">
        <f t="shared" ref="O367" ca="1" si="351">IFERROR(((J367)/H367),"ND")</f>
        <v>ND</v>
      </c>
      <c r="P367" s="726"/>
    </row>
    <row r="368" spans="3:16">
      <c r="C368" s="760"/>
      <c r="D368" s="756"/>
      <c r="E368" s="756"/>
      <c r="F368" s="754"/>
      <c r="G368" s="751"/>
      <c r="H368" s="817"/>
      <c r="I368" s="745"/>
      <c r="J368" s="194" t="str">
        <f ca="1">IF(MOD(ROW()-13,2)=0,IF(ISBLANK(OFFSET('12. SEGUIMIENTO 2027'!$N$14,INT((ROW()-13)/2),0)),"",OFFSET('12. SEGUIMIENTO 2027'!$N$14,INT((ROW()-13)/2),0)),IF(ISBLANK(OFFSET('9. METAS'!$V$20,INT((ROW()-14)/2),0)),"",OFFSET('9. METAS'!$V$20,INT((ROW()-14)/2),0)))</f>
        <v/>
      </c>
      <c r="K368" s="195" t="str">
        <f ca="1">IF(MOD(ROW()-13,2)=0,IF(ISBLANK(OFFSET('12. SEGUIMIENTO 2027'!$O$14,INT((ROW()-13)/2),0)),"",OFFSET('12. SEGUIMIENTO 2027'!$O$14,INT((ROW()-13)/2),0)),IF(ISBLANK(OFFSET('9. METAS'!$W$20,INT((ROW()-14)/2),0)),"",OFFSET('9. METAS'!$W$20,INT((ROW()-14)/2),0)))</f>
        <v/>
      </c>
      <c r="L368" s="195" t="str">
        <f ca="1">IF(MOD(ROW()-13,2)=0,IF(ISBLANK(OFFSET('12. SEGUIMIENTO 2027'!$P$14,INT((ROW()-13)/2),0)),"",OFFSET('12. SEGUIMIENTO 2027'!$P$14,INT((ROW()-13)/2),0)),IF(ISBLANK(OFFSET('9. METAS'!$X$20,INT((ROW()-14)/2),0)),"",OFFSET('9. METAS'!$X$20,INT((ROW()-14)/2),0)))</f>
        <v/>
      </c>
      <c r="M368" s="196" t="str">
        <f ca="1">IF(MOD(ROW()-13,2)=0,IF(ISBLANK(OFFSET('12. SEGUIMIENTO 2027'!$Q$14,INT((ROW()-13)/2),0)),"",OFFSET('12. SEGUIMIENTO 2027'!$Q$14,INT((ROW()-13)/2),0)),IF(ISBLANK(OFFSET('9. METAS'!$Y$20,INT((ROW()-14)/2),0)),"",OFFSET('9. METAS'!$Y$20,INT((ROW()-14)/2),0)))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817" t="str">
        <f ca="1">IF(ISBLANK(OFFSET('9. METAS'!$M$20,INT((ROW()-13)/2),0)),"",OFFSET('9. METAS'!$M$20,INT((ROW()-13)/2),0))</f>
        <v/>
      </c>
      <c r="I369" s="744"/>
      <c r="J369" s="194" t="str">
        <f ca="1">IF(MOD(ROW()-13,2)=0,IF(ISBLANK(OFFSET('12. SEGUIMIENTO 2027'!$N$14,INT((ROW()-13)/2),0)),"",OFFSET('12. SEGUIMIENTO 2027'!$N$14,INT((ROW()-13)/2),0)),IF(ISBLANK(OFFSET('9. METAS'!$V$20,INT((ROW()-14)/2),0)),"",OFFSET('9. METAS'!$V$20,INT((ROW()-14)/2),0)))</f>
        <v/>
      </c>
      <c r="K369" s="195" t="str">
        <f ca="1">IF(MOD(ROW()-13,2)=0,IF(ISBLANK(OFFSET('12. SEGUIMIENTO 2027'!$O$14,INT((ROW()-13)/2),0)),"",OFFSET('12. SEGUIMIENTO 2027'!$O$14,INT((ROW()-13)/2),0)),IF(ISBLANK(OFFSET('9. METAS'!$W$20,INT((ROW()-14)/2),0)),"",OFFSET('9. METAS'!$W$20,INT((ROW()-14)/2),0)))</f>
        <v/>
      </c>
      <c r="L369" s="195" t="str">
        <f ca="1">IF(MOD(ROW()-13,2)=0,IF(ISBLANK(OFFSET('12. SEGUIMIENTO 2027'!$P$14,INT((ROW()-13)/2),0)),"",OFFSET('12. SEGUIMIENTO 2027'!$P$14,INT((ROW()-13)/2),0)),IF(ISBLANK(OFFSET('9. METAS'!$X$20,INT((ROW()-14)/2),0)),"",OFFSET('9. METAS'!$X$20,INT((ROW()-14)/2),0)))</f>
        <v/>
      </c>
      <c r="M369" s="196" t="str">
        <f ca="1">IF(MOD(ROW()-13,2)=0,IF(ISBLANK(OFFSET('12. SEGUIMIENTO 2027'!$Q$14,INT((ROW()-13)/2),0)),"",OFFSET('12. SEGUIMIENTO 2027'!$Q$14,INT((ROW()-13)/2),0)),IF(ISBLANK(OFFSET('9. METAS'!$Y$20,INT((ROW()-14)/2),0)),"",OFFSET('9. METAS'!$Y$20,INT((ROW()-14)/2),0)))</f>
        <v/>
      </c>
      <c r="N369" s="742" t="str">
        <f t="shared" ref="N369" ca="1" si="352">IFERROR(J369/J370,"ND")</f>
        <v>ND</v>
      </c>
      <c r="O369" s="738" t="str">
        <f t="shared" ref="O369" ca="1" si="353">IFERROR(((J369)/H369),"ND")</f>
        <v>ND</v>
      </c>
      <c r="P369" s="726"/>
    </row>
    <row r="370" spans="3:16">
      <c r="C370" s="760"/>
      <c r="D370" s="756"/>
      <c r="E370" s="756"/>
      <c r="F370" s="754"/>
      <c r="G370" s="751"/>
      <c r="H370" s="817"/>
      <c r="I370" s="745"/>
      <c r="J370" s="194" t="str">
        <f ca="1">IF(MOD(ROW()-13,2)=0,IF(ISBLANK(OFFSET('12. SEGUIMIENTO 2027'!$N$14,INT((ROW()-13)/2),0)),"",OFFSET('12. SEGUIMIENTO 2027'!$N$14,INT((ROW()-13)/2),0)),IF(ISBLANK(OFFSET('9. METAS'!$V$20,INT((ROW()-14)/2),0)),"",OFFSET('9. METAS'!$V$20,INT((ROW()-14)/2),0)))</f>
        <v/>
      </c>
      <c r="K370" s="195" t="str">
        <f ca="1">IF(MOD(ROW()-13,2)=0,IF(ISBLANK(OFFSET('12. SEGUIMIENTO 2027'!$O$14,INT((ROW()-13)/2),0)),"",OFFSET('12. SEGUIMIENTO 2027'!$O$14,INT((ROW()-13)/2),0)),IF(ISBLANK(OFFSET('9. METAS'!$W$20,INT((ROW()-14)/2),0)),"",OFFSET('9. METAS'!$W$20,INT((ROW()-14)/2),0)))</f>
        <v/>
      </c>
      <c r="L370" s="195" t="str">
        <f ca="1">IF(MOD(ROW()-13,2)=0,IF(ISBLANK(OFFSET('12. SEGUIMIENTO 2027'!$P$14,INT((ROW()-13)/2),0)),"",OFFSET('12. SEGUIMIENTO 2027'!$P$14,INT((ROW()-13)/2),0)),IF(ISBLANK(OFFSET('9. METAS'!$X$20,INT((ROW()-14)/2),0)),"",OFFSET('9. METAS'!$X$20,INT((ROW()-14)/2),0)))</f>
        <v/>
      </c>
      <c r="M370" s="196" t="str">
        <f ca="1">IF(MOD(ROW()-13,2)=0,IF(ISBLANK(OFFSET('12. SEGUIMIENTO 2027'!$Q$14,INT((ROW()-13)/2),0)),"",OFFSET('12. SEGUIMIENTO 2027'!$Q$14,INT((ROW()-13)/2),0)),IF(ISBLANK(OFFSET('9. METAS'!$Y$20,INT((ROW()-14)/2),0)),"",OFFSET('9. METAS'!$Y$20,INT((ROW()-14)/2),0)))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817" t="str">
        <f ca="1">IF(ISBLANK(OFFSET('9. METAS'!$M$20,INT((ROW()-13)/2),0)),"",OFFSET('9. METAS'!$M$20,INT((ROW()-13)/2),0))</f>
        <v/>
      </c>
      <c r="I371" s="744"/>
      <c r="J371" s="194" t="str">
        <f ca="1">IF(MOD(ROW()-13,2)=0,IF(ISBLANK(OFFSET('12. SEGUIMIENTO 2027'!$N$14,INT((ROW()-13)/2),0)),"",OFFSET('12. SEGUIMIENTO 2027'!$N$14,INT((ROW()-13)/2),0)),IF(ISBLANK(OFFSET('9. METAS'!$V$20,INT((ROW()-14)/2),0)),"",OFFSET('9. METAS'!$V$20,INT((ROW()-14)/2),0)))</f>
        <v/>
      </c>
      <c r="K371" s="195" t="str">
        <f ca="1">IF(MOD(ROW()-13,2)=0,IF(ISBLANK(OFFSET('12. SEGUIMIENTO 2027'!$O$14,INT((ROW()-13)/2),0)),"",OFFSET('12. SEGUIMIENTO 2027'!$O$14,INT((ROW()-13)/2),0)),IF(ISBLANK(OFFSET('9. METAS'!$W$20,INT((ROW()-14)/2),0)),"",OFFSET('9. METAS'!$W$20,INT((ROW()-14)/2),0)))</f>
        <v/>
      </c>
      <c r="L371" s="195" t="str">
        <f ca="1">IF(MOD(ROW()-13,2)=0,IF(ISBLANK(OFFSET('12. SEGUIMIENTO 2027'!$P$14,INT((ROW()-13)/2),0)),"",OFFSET('12. SEGUIMIENTO 2027'!$P$14,INT((ROW()-13)/2),0)),IF(ISBLANK(OFFSET('9. METAS'!$X$20,INT((ROW()-14)/2),0)),"",OFFSET('9. METAS'!$X$20,INT((ROW()-14)/2),0)))</f>
        <v/>
      </c>
      <c r="M371" s="196" t="str">
        <f ca="1">IF(MOD(ROW()-13,2)=0,IF(ISBLANK(OFFSET('12. SEGUIMIENTO 2027'!$Q$14,INT((ROW()-13)/2),0)),"",OFFSET('12. SEGUIMIENTO 2027'!$Q$14,INT((ROW()-13)/2),0)),IF(ISBLANK(OFFSET('9. METAS'!$Y$20,INT((ROW()-14)/2),0)),"",OFFSET('9. METAS'!$Y$20,INT((ROW()-14)/2),0)))</f>
        <v/>
      </c>
      <c r="N371" s="742" t="str">
        <f t="shared" ref="N371" ca="1" si="354">IFERROR(J371/J372,"ND")</f>
        <v>ND</v>
      </c>
      <c r="O371" s="738" t="str">
        <f t="shared" ref="O371" ca="1" si="355">IFERROR(((J371)/H371),"ND")</f>
        <v>ND</v>
      </c>
      <c r="P371" s="726"/>
    </row>
    <row r="372" spans="3:16">
      <c r="C372" s="760"/>
      <c r="D372" s="756"/>
      <c r="E372" s="756"/>
      <c r="F372" s="754"/>
      <c r="G372" s="751"/>
      <c r="H372" s="817"/>
      <c r="I372" s="745"/>
      <c r="J372" s="194" t="str">
        <f ca="1">IF(MOD(ROW()-13,2)=0,IF(ISBLANK(OFFSET('12. SEGUIMIENTO 2027'!$N$14,INT((ROW()-13)/2),0)),"",OFFSET('12. SEGUIMIENTO 2027'!$N$14,INT((ROW()-13)/2),0)),IF(ISBLANK(OFFSET('9. METAS'!$V$20,INT((ROW()-14)/2),0)),"",OFFSET('9. METAS'!$V$20,INT((ROW()-14)/2),0)))</f>
        <v/>
      </c>
      <c r="K372" s="195" t="str">
        <f ca="1">IF(MOD(ROW()-13,2)=0,IF(ISBLANK(OFFSET('12. SEGUIMIENTO 2027'!$O$14,INT((ROW()-13)/2),0)),"",OFFSET('12. SEGUIMIENTO 2027'!$O$14,INT((ROW()-13)/2),0)),IF(ISBLANK(OFFSET('9. METAS'!$W$20,INT((ROW()-14)/2),0)),"",OFFSET('9. METAS'!$W$20,INT((ROW()-14)/2),0)))</f>
        <v/>
      </c>
      <c r="L372" s="195" t="str">
        <f ca="1">IF(MOD(ROW()-13,2)=0,IF(ISBLANK(OFFSET('12. SEGUIMIENTO 2027'!$P$14,INT((ROW()-13)/2),0)),"",OFFSET('12. SEGUIMIENTO 2027'!$P$14,INT((ROW()-13)/2),0)),IF(ISBLANK(OFFSET('9. METAS'!$X$20,INT((ROW()-14)/2),0)),"",OFFSET('9. METAS'!$X$20,INT((ROW()-14)/2),0)))</f>
        <v/>
      </c>
      <c r="M372" s="196" t="str">
        <f ca="1">IF(MOD(ROW()-13,2)=0,IF(ISBLANK(OFFSET('12. SEGUIMIENTO 2027'!$Q$14,INT((ROW()-13)/2),0)),"",OFFSET('12. SEGUIMIENTO 2027'!$Q$14,INT((ROW()-13)/2),0)),IF(ISBLANK(OFFSET('9. METAS'!$Y$20,INT((ROW()-14)/2),0)),"",OFFSET('9. METAS'!$Y$20,INT((ROW()-14)/2),0)))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817" t="str">
        <f ca="1">IF(ISBLANK(OFFSET('9. METAS'!$M$20,INT((ROW()-13)/2),0)),"",OFFSET('9. METAS'!$M$20,INT((ROW()-13)/2),0))</f>
        <v/>
      </c>
      <c r="I373" s="744"/>
      <c r="J373" s="194" t="str">
        <f ca="1">IF(MOD(ROW()-13,2)=0,IF(ISBLANK(OFFSET('12. SEGUIMIENTO 2027'!$N$14,INT((ROW()-13)/2),0)),"",OFFSET('12. SEGUIMIENTO 2027'!$N$14,INT((ROW()-13)/2),0)),IF(ISBLANK(OFFSET('9. METAS'!$V$20,INT((ROW()-14)/2),0)),"",OFFSET('9. METAS'!$V$20,INT((ROW()-14)/2),0)))</f>
        <v/>
      </c>
      <c r="K373" s="195" t="str">
        <f ca="1">IF(MOD(ROW()-13,2)=0,IF(ISBLANK(OFFSET('12. SEGUIMIENTO 2027'!$O$14,INT((ROW()-13)/2),0)),"",OFFSET('12. SEGUIMIENTO 2027'!$O$14,INT((ROW()-13)/2),0)),IF(ISBLANK(OFFSET('9. METAS'!$W$20,INT((ROW()-14)/2),0)),"",OFFSET('9. METAS'!$W$20,INT((ROW()-14)/2),0)))</f>
        <v/>
      </c>
      <c r="L373" s="195" t="str">
        <f ca="1">IF(MOD(ROW()-13,2)=0,IF(ISBLANK(OFFSET('12. SEGUIMIENTO 2027'!$P$14,INT((ROW()-13)/2),0)),"",OFFSET('12. SEGUIMIENTO 2027'!$P$14,INT((ROW()-13)/2),0)),IF(ISBLANK(OFFSET('9. METAS'!$X$20,INT((ROW()-14)/2),0)),"",OFFSET('9. METAS'!$X$20,INT((ROW()-14)/2),0)))</f>
        <v/>
      </c>
      <c r="M373" s="196" t="str">
        <f ca="1">IF(MOD(ROW()-13,2)=0,IF(ISBLANK(OFFSET('12. SEGUIMIENTO 2027'!$Q$14,INT((ROW()-13)/2),0)),"",OFFSET('12. SEGUIMIENTO 2027'!$Q$14,INT((ROW()-13)/2),0)),IF(ISBLANK(OFFSET('9. METAS'!$Y$20,INT((ROW()-14)/2),0)),"",OFFSET('9. METAS'!$Y$20,INT((ROW()-14)/2),0)))</f>
        <v/>
      </c>
      <c r="N373" s="742" t="str">
        <f t="shared" ref="N373" ca="1" si="356">IFERROR(J373/J374,"ND")</f>
        <v>ND</v>
      </c>
      <c r="O373" s="738" t="str">
        <f t="shared" ref="O373" ca="1" si="357">IFERROR(((J373)/H373),"ND")</f>
        <v>ND</v>
      </c>
      <c r="P373" s="726"/>
    </row>
    <row r="374" spans="3:16">
      <c r="C374" s="760"/>
      <c r="D374" s="756"/>
      <c r="E374" s="756"/>
      <c r="F374" s="754"/>
      <c r="G374" s="751"/>
      <c r="H374" s="817"/>
      <c r="I374" s="745"/>
      <c r="J374" s="194" t="str">
        <f ca="1">IF(MOD(ROW()-13,2)=0,IF(ISBLANK(OFFSET('12. SEGUIMIENTO 2027'!$N$14,INT((ROW()-13)/2),0)),"",OFFSET('12. SEGUIMIENTO 2027'!$N$14,INT((ROW()-13)/2),0)),IF(ISBLANK(OFFSET('9. METAS'!$V$20,INT((ROW()-14)/2),0)),"",OFFSET('9. METAS'!$V$20,INT((ROW()-14)/2),0)))</f>
        <v/>
      </c>
      <c r="K374" s="195" t="str">
        <f ca="1">IF(MOD(ROW()-13,2)=0,IF(ISBLANK(OFFSET('12. SEGUIMIENTO 2027'!$O$14,INT((ROW()-13)/2),0)),"",OFFSET('12. SEGUIMIENTO 2027'!$O$14,INT((ROW()-13)/2),0)),IF(ISBLANK(OFFSET('9. METAS'!$W$20,INT((ROW()-14)/2),0)),"",OFFSET('9. METAS'!$W$20,INT((ROW()-14)/2),0)))</f>
        <v/>
      </c>
      <c r="L374" s="195" t="str">
        <f ca="1">IF(MOD(ROW()-13,2)=0,IF(ISBLANK(OFFSET('12. SEGUIMIENTO 2027'!$P$14,INT((ROW()-13)/2),0)),"",OFFSET('12. SEGUIMIENTO 2027'!$P$14,INT((ROW()-13)/2),0)),IF(ISBLANK(OFFSET('9. METAS'!$X$20,INT((ROW()-14)/2),0)),"",OFFSET('9. METAS'!$X$20,INT((ROW()-14)/2),0)))</f>
        <v/>
      </c>
      <c r="M374" s="196" t="str">
        <f ca="1">IF(MOD(ROW()-13,2)=0,IF(ISBLANK(OFFSET('12. SEGUIMIENTO 2027'!$Q$14,INT((ROW()-13)/2),0)),"",OFFSET('12. SEGUIMIENTO 2027'!$Q$14,INT((ROW()-13)/2),0)),IF(ISBLANK(OFFSET('9. METAS'!$Y$20,INT((ROW()-14)/2),0)),"",OFFSET('9. METAS'!$Y$20,INT((ROW()-14)/2),0)))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817" t="str">
        <f ca="1">IF(ISBLANK(OFFSET('9. METAS'!$M$20,INT((ROW()-13)/2),0)),"",OFFSET('9. METAS'!$M$20,INT((ROW()-13)/2),0))</f>
        <v/>
      </c>
      <c r="I375" s="744"/>
      <c r="J375" s="194" t="str">
        <f ca="1">IF(MOD(ROW()-13,2)=0,IF(ISBLANK(OFFSET('12. SEGUIMIENTO 2027'!$N$14,INT((ROW()-13)/2),0)),"",OFFSET('12. SEGUIMIENTO 2027'!$N$14,INT((ROW()-13)/2),0)),IF(ISBLANK(OFFSET('9. METAS'!$V$20,INT((ROW()-14)/2),0)),"",OFFSET('9. METAS'!$V$20,INT((ROW()-14)/2),0)))</f>
        <v/>
      </c>
      <c r="K375" s="195" t="str">
        <f ca="1">IF(MOD(ROW()-13,2)=0,IF(ISBLANK(OFFSET('12. SEGUIMIENTO 2027'!$O$14,INT((ROW()-13)/2),0)),"",OFFSET('12. SEGUIMIENTO 2027'!$O$14,INT((ROW()-13)/2),0)),IF(ISBLANK(OFFSET('9. METAS'!$W$20,INT((ROW()-14)/2),0)),"",OFFSET('9. METAS'!$W$20,INT((ROW()-14)/2),0)))</f>
        <v/>
      </c>
      <c r="L375" s="195" t="str">
        <f ca="1">IF(MOD(ROW()-13,2)=0,IF(ISBLANK(OFFSET('12. SEGUIMIENTO 2027'!$P$14,INT((ROW()-13)/2),0)),"",OFFSET('12. SEGUIMIENTO 2027'!$P$14,INT((ROW()-13)/2),0)),IF(ISBLANK(OFFSET('9. METAS'!$X$20,INT((ROW()-14)/2),0)),"",OFFSET('9. METAS'!$X$20,INT((ROW()-14)/2),0)))</f>
        <v/>
      </c>
      <c r="M375" s="196" t="str">
        <f ca="1">IF(MOD(ROW()-13,2)=0,IF(ISBLANK(OFFSET('12. SEGUIMIENTO 2027'!$Q$14,INT((ROW()-13)/2),0)),"",OFFSET('12. SEGUIMIENTO 2027'!$Q$14,INT((ROW()-13)/2),0)),IF(ISBLANK(OFFSET('9. METAS'!$Y$20,INT((ROW()-14)/2),0)),"",OFFSET('9. METAS'!$Y$20,INT((ROW()-14)/2),0)))</f>
        <v/>
      </c>
      <c r="N375" s="742" t="str">
        <f t="shared" ref="N375" ca="1" si="358">IFERROR(J375/J376,"ND")</f>
        <v>ND</v>
      </c>
      <c r="O375" s="738" t="str">
        <f t="shared" ref="O375" ca="1" si="359">IFERROR(((J375)/H375),"ND")</f>
        <v>ND</v>
      </c>
      <c r="P375" s="726"/>
    </row>
    <row r="376" spans="3:16">
      <c r="C376" s="760"/>
      <c r="D376" s="756"/>
      <c r="E376" s="756"/>
      <c r="F376" s="754"/>
      <c r="G376" s="751"/>
      <c r="H376" s="817"/>
      <c r="I376" s="745"/>
      <c r="J376" s="194" t="str">
        <f ca="1">IF(MOD(ROW()-13,2)=0,IF(ISBLANK(OFFSET('12. SEGUIMIENTO 2027'!$N$14,INT((ROW()-13)/2),0)),"",OFFSET('12. SEGUIMIENTO 2027'!$N$14,INT((ROW()-13)/2),0)),IF(ISBLANK(OFFSET('9. METAS'!$V$20,INT((ROW()-14)/2),0)),"",OFFSET('9. METAS'!$V$20,INT((ROW()-14)/2),0)))</f>
        <v/>
      </c>
      <c r="K376" s="195" t="str">
        <f ca="1">IF(MOD(ROW()-13,2)=0,IF(ISBLANK(OFFSET('12. SEGUIMIENTO 2027'!$O$14,INT((ROW()-13)/2),0)),"",OFFSET('12. SEGUIMIENTO 2027'!$O$14,INT((ROW()-13)/2),0)),IF(ISBLANK(OFFSET('9. METAS'!$W$20,INT((ROW()-14)/2),0)),"",OFFSET('9. METAS'!$W$20,INT((ROW()-14)/2),0)))</f>
        <v/>
      </c>
      <c r="L376" s="195" t="str">
        <f ca="1">IF(MOD(ROW()-13,2)=0,IF(ISBLANK(OFFSET('12. SEGUIMIENTO 2027'!$P$14,INT((ROW()-13)/2),0)),"",OFFSET('12. SEGUIMIENTO 2027'!$P$14,INT((ROW()-13)/2),0)),IF(ISBLANK(OFFSET('9. METAS'!$X$20,INT((ROW()-14)/2),0)),"",OFFSET('9. METAS'!$X$20,INT((ROW()-14)/2),0)))</f>
        <v/>
      </c>
      <c r="M376" s="196" t="str">
        <f ca="1">IF(MOD(ROW()-13,2)=0,IF(ISBLANK(OFFSET('12. SEGUIMIENTO 2027'!$Q$14,INT((ROW()-13)/2),0)),"",OFFSET('12. SEGUIMIENTO 2027'!$Q$14,INT((ROW()-13)/2),0)),IF(ISBLANK(OFFSET('9. METAS'!$Y$20,INT((ROW()-14)/2),0)),"",OFFSET('9. METAS'!$Y$20,INT((ROW()-14)/2),0)))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817" t="str">
        <f ca="1">IF(ISBLANK(OFFSET('9. METAS'!$M$20,INT((ROW()-13)/2),0)),"",OFFSET('9. METAS'!$M$20,INT((ROW()-13)/2),0))</f>
        <v/>
      </c>
      <c r="I377" s="744"/>
      <c r="J377" s="194" t="str">
        <f ca="1">IF(MOD(ROW()-13,2)=0,IF(ISBLANK(OFFSET('12. SEGUIMIENTO 2027'!$N$14,INT((ROW()-13)/2),0)),"",OFFSET('12. SEGUIMIENTO 2027'!$N$14,INT((ROW()-13)/2),0)),IF(ISBLANK(OFFSET('9. METAS'!$V$20,INT((ROW()-14)/2),0)),"",OFFSET('9. METAS'!$V$20,INT((ROW()-14)/2),0)))</f>
        <v/>
      </c>
      <c r="K377" s="195" t="str">
        <f ca="1">IF(MOD(ROW()-13,2)=0,IF(ISBLANK(OFFSET('12. SEGUIMIENTO 2027'!$O$14,INT((ROW()-13)/2),0)),"",OFFSET('12. SEGUIMIENTO 2027'!$O$14,INT((ROW()-13)/2),0)),IF(ISBLANK(OFFSET('9. METAS'!$W$20,INT((ROW()-14)/2),0)),"",OFFSET('9. METAS'!$W$20,INT((ROW()-14)/2),0)))</f>
        <v/>
      </c>
      <c r="L377" s="195" t="str">
        <f ca="1">IF(MOD(ROW()-13,2)=0,IF(ISBLANK(OFFSET('12. SEGUIMIENTO 2027'!$P$14,INT((ROW()-13)/2),0)),"",OFFSET('12. SEGUIMIENTO 2027'!$P$14,INT((ROW()-13)/2),0)),IF(ISBLANK(OFFSET('9. METAS'!$X$20,INT((ROW()-14)/2),0)),"",OFFSET('9. METAS'!$X$20,INT((ROW()-14)/2),0)))</f>
        <v/>
      </c>
      <c r="M377" s="196" t="str">
        <f ca="1">IF(MOD(ROW()-13,2)=0,IF(ISBLANK(OFFSET('12. SEGUIMIENTO 2027'!$Q$14,INT((ROW()-13)/2),0)),"",OFFSET('12. SEGUIMIENTO 2027'!$Q$14,INT((ROW()-13)/2),0)),IF(ISBLANK(OFFSET('9. METAS'!$Y$20,INT((ROW()-14)/2),0)),"",OFFSET('9. METAS'!$Y$20,INT((ROW()-14)/2),0)))</f>
        <v/>
      </c>
      <c r="N377" s="742" t="str">
        <f t="shared" ref="N377" ca="1" si="360">IFERROR(J377/J378,"ND")</f>
        <v>ND</v>
      </c>
      <c r="O377" s="738" t="str">
        <f t="shared" ref="O377" ca="1" si="361">IFERROR(((J377)/H377),"ND")</f>
        <v>ND</v>
      </c>
      <c r="P377" s="726"/>
    </row>
    <row r="378" spans="3:16">
      <c r="C378" s="760"/>
      <c r="D378" s="756"/>
      <c r="E378" s="756"/>
      <c r="F378" s="754"/>
      <c r="G378" s="751"/>
      <c r="H378" s="817"/>
      <c r="I378" s="745"/>
      <c r="J378" s="194" t="str">
        <f ca="1">IF(MOD(ROW()-13,2)=0,IF(ISBLANK(OFFSET('12. SEGUIMIENTO 2027'!$N$14,INT((ROW()-13)/2),0)),"",OFFSET('12. SEGUIMIENTO 2027'!$N$14,INT((ROW()-13)/2),0)),IF(ISBLANK(OFFSET('9. METAS'!$V$20,INT((ROW()-14)/2),0)),"",OFFSET('9. METAS'!$V$20,INT((ROW()-14)/2),0)))</f>
        <v/>
      </c>
      <c r="K378" s="195" t="str">
        <f ca="1">IF(MOD(ROW()-13,2)=0,IF(ISBLANK(OFFSET('12. SEGUIMIENTO 2027'!$O$14,INT((ROW()-13)/2),0)),"",OFFSET('12. SEGUIMIENTO 2027'!$O$14,INT((ROW()-13)/2),0)),IF(ISBLANK(OFFSET('9. METAS'!$W$20,INT((ROW()-14)/2),0)),"",OFFSET('9. METAS'!$W$20,INT((ROW()-14)/2),0)))</f>
        <v/>
      </c>
      <c r="L378" s="195" t="str">
        <f ca="1">IF(MOD(ROW()-13,2)=0,IF(ISBLANK(OFFSET('12. SEGUIMIENTO 2027'!$P$14,INT((ROW()-13)/2),0)),"",OFFSET('12. SEGUIMIENTO 2027'!$P$14,INT((ROW()-13)/2),0)),IF(ISBLANK(OFFSET('9. METAS'!$X$20,INT((ROW()-14)/2),0)),"",OFFSET('9. METAS'!$X$20,INT((ROW()-14)/2),0)))</f>
        <v/>
      </c>
      <c r="M378" s="196" t="str">
        <f ca="1">IF(MOD(ROW()-13,2)=0,IF(ISBLANK(OFFSET('12. SEGUIMIENTO 2027'!$Q$14,INT((ROW()-13)/2),0)),"",OFFSET('12. SEGUIMIENTO 2027'!$Q$14,INT((ROW()-13)/2),0)),IF(ISBLANK(OFFSET('9. METAS'!$Y$20,INT((ROW()-14)/2),0)),"",OFFSET('9. METAS'!$Y$20,INT((ROW()-14)/2),0)))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817" t="str">
        <f ca="1">IF(ISBLANK(OFFSET('9. METAS'!$M$20,INT((ROW()-13)/2),0)),"",OFFSET('9. METAS'!$M$20,INT((ROW()-13)/2),0))</f>
        <v/>
      </c>
      <c r="I379" s="744"/>
      <c r="J379" s="194" t="str">
        <f ca="1">IF(MOD(ROW()-13,2)=0,IF(ISBLANK(OFFSET('12. SEGUIMIENTO 2027'!$N$14,INT((ROW()-13)/2),0)),"",OFFSET('12. SEGUIMIENTO 2027'!$N$14,INT((ROW()-13)/2),0)),IF(ISBLANK(OFFSET('9. METAS'!$V$20,INT((ROW()-14)/2),0)),"",OFFSET('9. METAS'!$V$20,INT((ROW()-14)/2),0)))</f>
        <v/>
      </c>
      <c r="K379" s="195" t="str">
        <f ca="1">IF(MOD(ROW()-13,2)=0,IF(ISBLANK(OFFSET('12. SEGUIMIENTO 2027'!$O$14,INT((ROW()-13)/2),0)),"",OFFSET('12. SEGUIMIENTO 2027'!$O$14,INT((ROW()-13)/2),0)),IF(ISBLANK(OFFSET('9. METAS'!$W$20,INT((ROW()-14)/2),0)),"",OFFSET('9. METAS'!$W$20,INT((ROW()-14)/2),0)))</f>
        <v/>
      </c>
      <c r="L379" s="195" t="str">
        <f ca="1">IF(MOD(ROW()-13,2)=0,IF(ISBLANK(OFFSET('12. SEGUIMIENTO 2027'!$P$14,INT((ROW()-13)/2),0)),"",OFFSET('12. SEGUIMIENTO 2027'!$P$14,INT((ROW()-13)/2),0)),IF(ISBLANK(OFFSET('9. METAS'!$X$20,INT((ROW()-14)/2),0)),"",OFFSET('9. METAS'!$X$20,INT((ROW()-14)/2),0)))</f>
        <v/>
      </c>
      <c r="M379" s="196" t="str">
        <f ca="1">IF(MOD(ROW()-13,2)=0,IF(ISBLANK(OFFSET('12. SEGUIMIENTO 2027'!$Q$14,INT((ROW()-13)/2),0)),"",OFFSET('12. SEGUIMIENTO 2027'!$Q$14,INT((ROW()-13)/2),0)),IF(ISBLANK(OFFSET('9. METAS'!$Y$20,INT((ROW()-14)/2),0)),"",OFFSET('9. METAS'!$Y$20,INT((ROW()-14)/2),0)))</f>
        <v/>
      </c>
      <c r="N379" s="742" t="str">
        <f t="shared" ref="N379" ca="1" si="362">IFERROR(J379/J380,"ND")</f>
        <v>ND</v>
      </c>
      <c r="O379" s="738" t="str">
        <f t="shared" ref="O379" ca="1" si="363">IFERROR(((J379)/H379),"ND")</f>
        <v>ND</v>
      </c>
      <c r="P379" s="726"/>
    </row>
    <row r="380" spans="3:16">
      <c r="C380" s="760"/>
      <c r="D380" s="756"/>
      <c r="E380" s="756"/>
      <c r="F380" s="754"/>
      <c r="G380" s="751"/>
      <c r="H380" s="817"/>
      <c r="I380" s="745"/>
      <c r="J380" s="194" t="str">
        <f ca="1">IF(MOD(ROW()-13,2)=0,IF(ISBLANK(OFFSET('12. SEGUIMIENTO 2027'!$N$14,INT((ROW()-13)/2),0)),"",OFFSET('12. SEGUIMIENTO 2027'!$N$14,INT((ROW()-13)/2),0)),IF(ISBLANK(OFFSET('9. METAS'!$V$20,INT((ROW()-14)/2),0)),"",OFFSET('9. METAS'!$V$20,INT((ROW()-14)/2),0)))</f>
        <v/>
      </c>
      <c r="K380" s="195" t="str">
        <f ca="1">IF(MOD(ROW()-13,2)=0,IF(ISBLANK(OFFSET('12. SEGUIMIENTO 2027'!$O$14,INT((ROW()-13)/2),0)),"",OFFSET('12. SEGUIMIENTO 2027'!$O$14,INT((ROW()-13)/2),0)),IF(ISBLANK(OFFSET('9. METAS'!$W$20,INT((ROW()-14)/2),0)),"",OFFSET('9. METAS'!$W$20,INT((ROW()-14)/2),0)))</f>
        <v/>
      </c>
      <c r="L380" s="195" t="str">
        <f ca="1">IF(MOD(ROW()-13,2)=0,IF(ISBLANK(OFFSET('12. SEGUIMIENTO 2027'!$P$14,INT((ROW()-13)/2),0)),"",OFFSET('12. SEGUIMIENTO 2027'!$P$14,INT((ROW()-13)/2),0)),IF(ISBLANK(OFFSET('9. METAS'!$X$20,INT((ROW()-14)/2),0)),"",OFFSET('9. METAS'!$X$20,INT((ROW()-14)/2),0)))</f>
        <v/>
      </c>
      <c r="M380" s="196" t="str">
        <f ca="1">IF(MOD(ROW()-13,2)=0,IF(ISBLANK(OFFSET('12. SEGUIMIENTO 2027'!$Q$14,INT((ROW()-13)/2),0)),"",OFFSET('12. SEGUIMIENTO 2027'!$Q$14,INT((ROW()-13)/2),0)),IF(ISBLANK(OFFSET('9. METAS'!$Y$20,INT((ROW()-14)/2),0)),"",OFFSET('9. METAS'!$Y$20,INT((ROW()-14)/2),0)))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817" t="str">
        <f ca="1">IF(ISBLANK(OFFSET('9. METAS'!$M$20,INT((ROW()-13)/2),0)),"",OFFSET('9. METAS'!$M$20,INT((ROW()-13)/2),0))</f>
        <v/>
      </c>
      <c r="I381" s="744"/>
      <c r="J381" s="194" t="str">
        <f ca="1">IF(MOD(ROW()-13,2)=0,IF(ISBLANK(OFFSET('12. SEGUIMIENTO 2027'!$N$14,INT((ROW()-13)/2),0)),"",OFFSET('12. SEGUIMIENTO 2027'!$N$14,INT((ROW()-13)/2),0)),IF(ISBLANK(OFFSET('9. METAS'!$V$20,INT((ROW()-14)/2),0)),"",OFFSET('9. METAS'!$V$20,INT((ROW()-14)/2),0)))</f>
        <v/>
      </c>
      <c r="K381" s="195" t="str">
        <f ca="1">IF(MOD(ROW()-13,2)=0,IF(ISBLANK(OFFSET('12. SEGUIMIENTO 2027'!$O$14,INT((ROW()-13)/2),0)),"",OFFSET('12. SEGUIMIENTO 2027'!$O$14,INT((ROW()-13)/2),0)),IF(ISBLANK(OFFSET('9. METAS'!$W$20,INT((ROW()-14)/2),0)),"",OFFSET('9. METAS'!$W$20,INT((ROW()-14)/2),0)))</f>
        <v/>
      </c>
      <c r="L381" s="195" t="str">
        <f ca="1">IF(MOD(ROW()-13,2)=0,IF(ISBLANK(OFFSET('12. SEGUIMIENTO 2027'!$P$14,INT((ROW()-13)/2),0)),"",OFFSET('12. SEGUIMIENTO 2027'!$P$14,INT((ROW()-13)/2),0)),IF(ISBLANK(OFFSET('9. METAS'!$X$20,INT((ROW()-14)/2),0)),"",OFFSET('9. METAS'!$X$20,INT((ROW()-14)/2),0)))</f>
        <v/>
      </c>
      <c r="M381" s="196" t="str">
        <f ca="1">IF(MOD(ROW()-13,2)=0,IF(ISBLANK(OFFSET('12. SEGUIMIENTO 2027'!$Q$14,INT((ROW()-13)/2),0)),"",OFFSET('12. SEGUIMIENTO 2027'!$Q$14,INT((ROW()-13)/2),0)),IF(ISBLANK(OFFSET('9. METAS'!$Y$20,INT((ROW()-14)/2),0)),"",OFFSET('9. METAS'!$Y$20,INT((ROW()-14)/2),0)))</f>
        <v/>
      </c>
      <c r="N381" s="742" t="str">
        <f t="shared" ref="N381" ca="1" si="364">IFERROR(J381/J382,"ND")</f>
        <v>ND</v>
      </c>
      <c r="O381" s="738" t="str">
        <f t="shared" ref="O381" ca="1" si="365">IFERROR(((J381)/H381),"ND")</f>
        <v>ND</v>
      </c>
      <c r="P381" s="726"/>
    </row>
    <row r="382" spans="3:16">
      <c r="C382" s="760"/>
      <c r="D382" s="756"/>
      <c r="E382" s="756"/>
      <c r="F382" s="754"/>
      <c r="G382" s="751"/>
      <c r="H382" s="817"/>
      <c r="I382" s="745"/>
      <c r="J382" s="194" t="str">
        <f ca="1">IF(MOD(ROW()-13,2)=0,IF(ISBLANK(OFFSET('12. SEGUIMIENTO 2027'!$N$14,INT((ROW()-13)/2),0)),"",OFFSET('12. SEGUIMIENTO 2027'!$N$14,INT((ROW()-13)/2),0)),IF(ISBLANK(OFFSET('9. METAS'!$V$20,INT((ROW()-14)/2),0)),"",OFFSET('9. METAS'!$V$20,INT((ROW()-14)/2),0)))</f>
        <v/>
      </c>
      <c r="K382" s="195" t="str">
        <f ca="1">IF(MOD(ROW()-13,2)=0,IF(ISBLANK(OFFSET('12. SEGUIMIENTO 2027'!$O$14,INT((ROW()-13)/2),0)),"",OFFSET('12. SEGUIMIENTO 2027'!$O$14,INT((ROW()-13)/2),0)),IF(ISBLANK(OFFSET('9. METAS'!$W$20,INT((ROW()-14)/2),0)),"",OFFSET('9. METAS'!$W$20,INT((ROW()-14)/2),0)))</f>
        <v/>
      </c>
      <c r="L382" s="195" t="str">
        <f ca="1">IF(MOD(ROW()-13,2)=0,IF(ISBLANK(OFFSET('12. SEGUIMIENTO 2027'!$P$14,INT((ROW()-13)/2),0)),"",OFFSET('12. SEGUIMIENTO 2027'!$P$14,INT((ROW()-13)/2),0)),IF(ISBLANK(OFFSET('9. METAS'!$X$20,INT((ROW()-14)/2),0)),"",OFFSET('9. METAS'!$X$20,INT((ROW()-14)/2),0)))</f>
        <v/>
      </c>
      <c r="M382" s="196" t="str">
        <f ca="1">IF(MOD(ROW()-13,2)=0,IF(ISBLANK(OFFSET('12. SEGUIMIENTO 2027'!$Q$14,INT((ROW()-13)/2),0)),"",OFFSET('12. SEGUIMIENTO 2027'!$Q$14,INT((ROW()-13)/2),0)),IF(ISBLANK(OFFSET('9. METAS'!$Y$20,INT((ROW()-14)/2),0)),"",OFFSET('9. METAS'!$Y$20,INT((ROW()-14)/2),0)))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817" t="str">
        <f ca="1">IF(ISBLANK(OFFSET('9. METAS'!$M$20,INT((ROW()-13)/2),0)),"",OFFSET('9. METAS'!$M$20,INT((ROW()-13)/2),0))</f>
        <v/>
      </c>
      <c r="I383" s="744"/>
      <c r="J383" s="194" t="str">
        <f ca="1">IF(MOD(ROW()-13,2)=0,IF(ISBLANK(OFFSET('12. SEGUIMIENTO 2027'!$N$14,INT((ROW()-13)/2),0)),"",OFFSET('12. SEGUIMIENTO 2027'!$N$14,INT((ROW()-13)/2),0)),IF(ISBLANK(OFFSET('9. METAS'!$V$20,INT((ROW()-14)/2),0)),"",OFFSET('9. METAS'!$V$20,INT((ROW()-14)/2),0)))</f>
        <v/>
      </c>
      <c r="K383" s="195" t="str">
        <f ca="1">IF(MOD(ROW()-13,2)=0,IF(ISBLANK(OFFSET('12. SEGUIMIENTO 2027'!$O$14,INT((ROW()-13)/2),0)),"",OFFSET('12. SEGUIMIENTO 2027'!$O$14,INT((ROW()-13)/2),0)),IF(ISBLANK(OFFSET('9. METAS'!$W$20,INT((ROW()-14)/2),0)),"",OFFSET('9. METAS'!$W$20,INT((ROW()-14)/2),0)))</f>
        <v/>
      </c>
      <c r="L383" s="195" t="str">
        <f ca="1">IF(MOD(ROW()-13,2)=0,IF(ISBLANK(OFFSET('12. SEGUIMIENTO 2027'!$P$14,INT((ROW()-13)/2),0)),"",OFFSET('12. SEGUIMIENTO 2027'!$P$14,INT((ROW()-13)/2),0)),IF(ISBLANK(OFFSET('9. METAS'!$X$20,INT((ROW()-14)/2),0)),"",OFFSET('9. METAS'!$X$20,INT((ROW()-14)/2),0)))</f>
        <v/>
      </c>
      <c r="M383" s="196" t="str">
        <f ca="1">IF(MOD(ROW()-13,2)=0,IF(ISBLANK(OFFSET('12. SEGUIMIENTO 2027'!$Q$14,INT((ROW()-13)/2),0)),"",OFFSET('12. SEGUIMIENTO 2027'!$Q$14,INT((ROW()-13)/2),0)),IF(ISBLANK(OFFSET('9. METAS'!$Y$20,INT((ROW()-14)/2),0)),"",OFFSET('9. METAS'!$Y$20,INT((ROW()-14)/2),0)))</f>
        <v/>
      </c>
      <c r="N383" s="742" t="str">
        <f t="shared" ref="N383" ca="1" si="366">IFERROR(J383/J384,"ND")</f>
        <v>ND</v>
      </c>
      <c r="O383" s="738" t="str">
        <f t="shared" ref="O383" ca="1" si="367">IFERROR(((J383)/H383),"ND")</f>
        <v>ND</v>
      </c>
      <c r="P383" s="726"/>
    </row>
    <row r="384" spans="3:16">
      <c r="C384" s="760"/>
      <c r="D384" s="756"/>
      <c r="E384" s="756"/>
      <c r="F384" s="754"/>
      <c r="G384" s="751"/>
      <c r="H384" s="817"/>
      <c r="I384" s="745"/>
      <c r="J384" s="194" t="str">
        <f ca="1">IF(MOD(ROW()-13,2)=0,IF(ISBLANK(OFFSET('12. SEGUIMIENTO 2027'!$N$14,INT((ROW()-13)/2),0)),"",OFFSET('12. SEGUIMIENTO 2027'!$N$14,INT((ROW()-13)/2),0)),IF(ISBLANK(OFFSET('9. METAS'!$V$20,INT((ROW()-14)/2),0)),"",OFFSET('9. METAS'!$V$20,INT((ROW()-14)/2),0)))</f>
        <v/>
      </c>
      <c r="K384" s="195" t="str">
        <f ca="1">IF(MOD(ROW()-13,2)=0,IF(ISBLANK(OFFSET('12. SEGUIMIENTO 2027'!$O$14,INT((ROW()-13)/2),0)),"",OFFSET('12. SEGUIMIENTO 2027'!$O$14,INT((ROW()-13)/2),0)),IF(ISBLANK(OFFSET('9. METAS'!$W$20,INT((ROW()-14)/2),0)),"",OFFSET('9. METAS'!$W$20,INT((ROW()-14)/2),0)))</f>
        <v/>
      </c>
      <c r="L384" s="195" t="str">
        <f ca="1">IF(MOD(ROW()-13,2)=0,IF(ISBLANK(OFFSET('12. SEGUIMIENTO 2027'!$P$14,INT((ROW()-13)/2),0)),"",OFFSET('12. SEGUIMIENTO 2027'!$P$14,INT((ROW()-13)/2),0)),IF(ISBLANK(OFFSET('9. METAS'!$X$20,INT((ROW()-14)/2),0)),"",OFFSET('9. METAS'!$X$20,INT((ROW()-14)/2),0)))</f>
        <v/>
      </c>
      <c r="M384" s="196" t="str">
        <f ca="1">IF(MOD(ROW()-13,2)=0,IF(ISBLANK(OFFSET('12. SEGUIMIENTO 2027'!$Q$14,INT((ROW()-13)/2),0)),"",OFFSET('12. SEGUIMIENTO 2027'!$Q$14,INT((ROW()-13)/2),0)),IF(ISBLANK(OFFSET('9. METAS'!$Y$20,INT((ROW()-14)/2),0)),"",OFFSET('9. METAS'!$Y$20,INT((ROW()-14)/2),0)))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817" t="str">
        <f ca="1">IF(ISBLANK(OFFSET('9. METAS'!$M$20,INT((ROW()-13)/2),0)),"",OFFSET('9. METAS'!$M$20,INT((ROW()-13)/2),0))</f>
        <v/>
      </c>
      <c r="I385" s="744"/>
      <c r="J385" s="194" t="str">
        <f ca="1">IF(MOD(ROW()-13,2)=0,IF(ISBLANK(OFFSET('12. SEGUIMIENTO 2027'!$N$14,INT((ROW()-13)/2),0)),"",OFFSET('12. SEGUIMIENTO 2027'!$N$14,INT((ROW()-13)/2),0)),IF(ISBLANK(OFFSET('9. METAS'!$V$20,INT((ROW()-14)/2),0)),"",OFFSET('9. METAS'!$V$20,INT((ROW()-14)/2),0)))</f>
        <v/>
      </c>
      <c r="K385" s="195" t="str">
        <f ca="1">IF(MOD(ROW()-13,2)=0,IF(ISBLANK(OFFSET('12. SEGUIMIENTO 2027'!$O$14,INT((ROW()-13)/2),0)),"",OFFSET('12. SEGUIMIENTO 2027'!$O$14,INT((ROW()-13)/2),0)),IF(ISBLANK(OFFSET('9. METAS'!$W$20,INT((ROW()-14)/2),0)),"",OFFSET('9. METAS'!$W$20,INT((ROW()-14)/2),0)))</f>
        <v/>
      </c>
      <c r="L385" s="195" t="str">
        <f ca="1">IF(MOD(ROW()-13,2)=0,IF(ISBLANK(OFFSET('12. SEGUIMIENTO 2027'!$P$14,INT((ROW()-13)/2),0)),"",OFFSET('12. SEGUIMIENTO 2027'!$P$14,INT((ROW()-13)/2),0)),IF(ISBLANK(OFFSET('9. METAS'!$X$20,INT((ROW()-14)/2),0)),"",OFFSET('9. METAS'!$X$20,INT((ROW()-14)/2),0)))</f>
        <v/>
      </c>
      <c r="M385" s="196" t="str">
        <f ca="1">IF(MOD(ROW()-13,2)=0,IF(ISBLANK(OFFSET('12. SEGUIMIENTO 2027'!$Q$14,INT((ROW()-13)/2),0)),"",OFFSET('12. SEGUIMIENTO 2027'!$Q$14,INT((ROW()-13)/2),0)),IF(ISBLANK(OFFSET('9. METAS'!$Y$20,INT((ROW()-14)/2),0)),"",OFFSET('9. METAS'!$Y$20,INT((ROW()-14)/2),0)))</f>
        <v/>
      </c>
      <c r="N385" s="742" t="str">
        <f t="shared" ref="N385" ca="1" si="368">IFERROR(J385/J386,"ND")</f>
        <v>ND</v>
      </c>
      <c r="O385" s="738" t="str">
        <f t="shared" ref="O385" ca="1" si="369">IFERROR(((J385)/H385),"ND")</f>
        <v>ND</v>
      </c>
      <c r="P385" s="726"/>
    </row>
    <row r="386" spans="3:16">
      <c r="C386" s="760"/>
      <c r="D386" s="756"/>
      <c r="E386" s="756"/>
      <c r="F386" s="754"/>
      <c r="G386" s="751"/>
      <c r="H386" s="817"/>
      <c r="I386" s="745"/>
      <c r="J386" s="194" t="str">
        <f ca="1">IF(MOD(ROW()-13,2)=0,IF(ISBLANK(OFFSET('12. SEGUIMIENTO 2027'!$N$14,INT((ROW()-13)/2),0)),"",OFFSET('12. SEGUIMIENTO 2027'!$N$14,INT((ROW()-13)/2),0)),IF(ISBLANK(OFFSET('9. METAS'!$V$20,INT((ROW()-14)/2),0)),"",OFFSET('9. METAS'!$V$20,INT((ROW()-14)/2),0)))</f>
        <v/>
      </c>
      <c r="K386" s="195" t="str">
        <f ca="1">IF(MOD(ROW()-13,2)=0,IF(ISBLANK(OFFSET('12. SEGUIMIENTO 2027'!$O$14,INT((ROW()-13)/2),0)),"",OFFSET('12. SEGUIMIENTO 2027'!$O$14,INT((ROW()-13)/2),0)),IF(ISBLANK(OFFSET('9. METAS'!$W$20,INT((ROW()-14)/2),0)),"",OFFSET('9. METAS'!$W$20,INT((ROW()-14)/2),0)))</f>
        <v/>
      </c>
      <c r="L386" s="195" t="str">
        <f ca="1">IF(MOD(ROW()-13,2)=0,IF(ISBLANK(OFFSET('12. SEGUIMIENTO 2027'!$P$14,INT((ROW()-13)/2),0)),"",OFFSET('12. SEGUIMIENTO 2027'!$P$14,INT((ROW()-13)/2),0)),IF(ISBLANK(OFFSET('9. METAS'!$X$20,INT((ROW()-14)/2),0)),"",OFFSET('9. METAS'!$X$20,INT((ROW()-14)/2),0)))</f>
        <v/>
      </c>
      <c r="M386" s="196" t="str">
        <f ca="1">IF(MOD(ROW()-13,2)=0,IF(ISBLANK(OFFSET('12. SEGUIMIENTO 2027'!$Q$14,INT((ROW()-13)/2),0)),"",OFFSET('12. SEGUIMIENTO 2027'!$Q$14,INT((ROW()-13)/2),0)),IF(ISBLANK(OFFSET('9. METAS'!$Y$20,INT((ROW()-14)/2),0)),"",OFFSET('9. METAS'!$Y$20,INT((ROW()-14)/2),0)))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817" t="str">
        <f ca="1">IF(ISBLANK(OFFSET('9. METAS'!$M$20,INT((ROW()-13)/2),0)),"",OFFSET('9. METAS'!$M$20,INT((ROW()-13)/2),0))</f>
        <v/>
      </c>
      <c r="I387" s="744"/>
      <c r="J387" s="194" t="str">
        <f ca="1">IF(MOD(ROW()-13,2)=0,IF(ISBLANK(OFFSET('12. SEGUIMIENTO 2027'!$N$14,INT((ROW()-13)/2),0)),"",OFFSET('12. SEGUIMIENTO 2027'!$N$14,INT((ROW()-13)/2),0)),IF(ISBLANK(OFFSET('9. METAS'!$V$20,INT((ROW()-14)/2),0)),"",OFFSET('9. METAS'!$V$20,INT((ROW()-14)/2),0)))</f>
        <v/>
      </c>
      <c r="K387" s="195" t="str">
        <f ca="1">IF(MOD(ROW()-13,2)=0,IF(ISBLANK(OFFSET('12. SEGUIMIENTO 2027'!$O$14,INT((ROW()-13)/2),0)),"",OFFSET('12. SEGUIMIENTO 2027'!$O$14,INT((ROW()-13)/2),0)),IF(ISBLANK(OFFSET('9. METAS'!$W$20,INT((ROW()-14)/2),0)),"",OFFSET('9. METAS'!$W$20,INT((ROW()-14)/2),0)))</f>
        <v/>
      </c>
      <c r="L387" s="195" t="str">
        <f ca="1">IF(MOD(ROW()-13,2)=0,IF(ISBLANK(OFFSET('12. SEGUIMIENTO 2027'!$P$14,INT((ROW()-13)/2),0)),"",OFFSET('12. SEGUIMIENTO 2027'!$P$14,INT((ROW()-13)/2),0)),IF(ISBLANK(OFFSET('9. METAS'!$X$20,INT((ROW()-14)/2),0)),"",OFFSET('9. METAS'!$X$20,INT((ROW()-14)/2),0)))</f>
        <v/>
      </c>
      <c r="M387" s="196" t="str">
        <f ca="1">IF(MOD(ROW()-13,2)=0,IF(ISBLANK(OFFSET('12. SEGUIMIENTO 2027'!$Q$14,INT((ROW()-13)/2),0)),"",OFFSET('12. SEGUIMIENTO 2027'!$Q$14,INT((ROW()-13)/2),0)),IF(ISBLANK(OFFSET('9. METAS'!$Y$20,INT((ROW()-14)/2),0)),"",OFFSET('9. METAS'!$Y$20,INT((ROW()-14)/2),0)))</f>
        <v/>
      </c>
      <c r="N387" s="742" t="str">
        <f t="shared" ref="N387" ca="1" si="370">IFERROR(J387/J388,"ND")</f>
        <v>ND</v>
      </c>
      <c r="O387" s="738" t="str">
        <f t="shared" ref="O387" ca="1" si="371">IFERROR(((J387)/H387),"ND")</f>
        <v>ND</v>
      </c>
      <c r="P387" s="726"/>
    </row>
    <row r="388" spans="3:16">
      <c r="C388" s="760"/>
      <c r="D388" s="756"/>
      <c r="E388" s="756"/>
      <c r="F388" s="754"/>
      <c r="G388" s="751"/>
      <c r="H388" s="817"/>
      <c r="I388" s="745"/>
      <c r="J388" s="194" t="str">
        <f ca="1">IF(MOD(ROW()-13,2)=0,IF(ISBLANK(OFFSET('12. SEGUIMIENTO 2027'!$N$14,INT((ROW()-13)/2),0)),"",OFFSET('12. SEGUIMIENTO 2027'!$N$14,INT((ROW()-13)/2),0)),IF(ISBLANK(OFFSET('9. METAS'!$V$20,INT((ROW()-14)/2),0)),"",OFFSET('9. METAS'!$V$20,INT((ROW()-14)/2),0)))</f>
        <v/>
      </c>
      <c r="K388" s="195" t="str">
        <f ca="1">IF(MOD(ROW()-13,2)=0,IF(ISBLANK(OFFSET('12. SEGUIMIENTO 2027'!$O$14,INT((ROW()-13)/2),0)),"",OFFSET('12. SEGUIMIENTO 2027'!$O$14,INT((ROW()-13)/2),0)),IF(ISBLANK(OFFSET('9. METAS'!$W$20,INT((ROW()-14)/2),0)),"",OFFSET('9. METAS'!$W$20,INT((ROW()-14)/2),0)))</f>
        <v/>
      </c>
      <c r="L388" s="195" t="str">
        <f ca="1">IF(MOD(ROW()-13,2)=0,IF(ISBLANK(OFFSET('12. SEGUIMIENTO 2027'!$P$14,INT((ROW()-13)/2),0)),"",OFFSET('12. SEGUIMIENTO 2027'!$P$14,INT((ROW()-13)/2),0)),IF(ISBLANK(OFFSET('9. METAS'!$X$20,INT((ROW()-14)/2),0)),"",OFFSET('9. METAS'!$X$20,INT((ROW()-14)/2),0)))</f>
        <v/>
      </c>
      <c r="M388" s="196" t="str">
        <f ca="1">IF(MOD(ROW()-13,2)=0,IF(ISBLANK(OFFSET('12. SEGUIMIENTO 2027'!$Q$14,INT((ROW()-13)/2),0)),"",OFFSET('12. SEGUIMIENTO 2027'!$Q$14,INT((ROW()-13)/2),0)),IF(ISBLANK(OFFSET('9. METAS'!$Y$20,INT((ROW()-14)/2),0)),"",OFFSET('9. METAS'!$Y$20,INT((ROW()-14)/2),0)))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817" t="str">
        <f ca="1">IF(ISBLANK(OFFSET('9. METAS'!$M$20,INT((ROW()-13)/2),0)),"",OFFSET('9. METAS'!$M$20,INT((ROW()-13)/2),0))</f>
        <v/>
      </c>
      <c r="I389" s="744"/>
      <c r="J389" s="194" t="str">
        <f ca="1">IF(MOD(ROW()-13,2)=0,IF(ISBLANK(OFFSET('12. SEGUIMIENTO 2027'!$N$14,INT((ROW()-13)/2),0)),"",OFFSET('12. SEGUIMIENTO 2027'!$N$14,INT((ROW()-13)/2),0)),IF(ISBLANK(OFFSET('9. METAS'!$V$20,INT((ROW()-14)/2),0)),"",OFFSET('9. METAS'!$V$20,INT((ROW()-14)/2),0)))</f>
        <v/>
      </c>
      <c r="K389" s="195" t="str">
        <f ca="1">IF(MOD(ROW()-13,2)=0,IF(ISBLANK(OFFSET('12. SEGUIMIENTO 2027'!$O$14,INT((ROW()-13)/2),0)),"",OFFSET('12. SEGUIMIENTO 2027'!$O$14,INT((ROW()-13)/2),0)),IF(ISBLANK(OFFSET('9. METAS'!$W$20,INT((ROW()-14)/2),0)),"",OFFSET('9. METAS'!$W$20,INT((ROW()-14)/2),0)))</f>
        <v/>
      </c>
      <c r="L389" s="195" t="str">
        <f ca="1">IF(MOD(ROW()-13,2)=0,IF(ISBLANK(OFFSET('12. SEGUIMIENTO 2027'!$P$14,INT((ROW()-13)/2),0)),"",OFFSET('12. SEGUIMIENTO 2027'!$P$14,INT((ROW()-13)/2),0)),IF(ISBLANK(OFFSET('9. METAS'!$X$20,INT((ROW()-14)/2),0)),"",OFFSET('9. METAS'!$X$20,INT((ROW()-14)/2),0)))</f>
        <v/>
      </c>
      <c r="M389" s="196" t="str">
        <f ca="1">IF(MOD(ROW()-13,2)=0,IF(ISBLANK(OFFSET('12. SEGUIMIENTO 2027'!$Q$14,INT((ROW()-13)/2),0)),"",OFFSET('12. SEGUIMIENTO 2027'!$Q$14,INT((ROW()-13)/2),0)),IF(ISBLANK(OFFSET('9. METAS'!$Y$20,INT((ROW()-14)/2),0)),"",OFFSET('9. METAS'!$Y$20,INT((ROW()-14)/2),0)))</f>
        <v/>
      </c>
      <c r="N389" s="742" t="str">
        <f t="shared" ref="N389" ca="1" si="372">IFERROR(J389/J390,"ND")</f>
        <v>ND</v>
      </c>
      <c r="O389" s="738" t="str">
        <f t="shared" ref="O389" ca="1" si="373">IFERROR(((J389)/H389),"ND")</f>
        <v>ND</v>
      </c>
      <c r="P389" s="726"/>
    </row>
    <row r="390" spans="3:16">
      <c r="C390" s="760"/>
      <c r="D390" s="756"/>
      <c r="E390" s="756"/>
      <c r="F390" s="754"/>
      <c r="G390" s="751"/>
      <c r="H390" s="817"/>
      <c r="I390" s="745"/>
      <c r="J390" s="194" t="str">
        <f ca="1">IF(MOD(ROW()-13,2)=0,IF(ISBLANK(OFFSET('12. SEGUIMIENTO 2027'!$N$14,INT((ROW()-13)/2),0)),"",OFFSET('12. SEGUIMIENTO 2027'!$N$14,INT((ROW()-13)/2),0)),IF(ISBLANK(OFFSET('9. METAS'!$V$20,INT((ROW()-14)/2),0)),"",OFFSET('9. METAS'!$V$20,INT((ROW()-14)/2),0)))</f>
        <v/>
      </c>
      <c r="K390" s="195" t="str">
        <f ca="1">IF(MOD(ROW()-13,2)=0,IF(ISBLANK(OFFSET('12. SEGUIMIENTO 2027'!$O$14,INT((ROW()-13)/2),0)),"",OFFSET('12. SEGUIMIENTO 2027'!$O$14,INT((ROW()-13)/2),0)),IF(ISBLANK(OFFSET('9. METAS'!$W$20,INT((ROW()-14)/2),0)),"",OFFSET('9. METAS'!$W$20,INT((ROW()-14)/2),0)))</f>
        <v/>
      </c>
      <c r="L390" s="195" t="str">
        <f ca="1">IF(MOD(ROW()-13,2)=0,IF(ISBLANK(OFFSET('12. SEGUIMIENTO 2027'!$P$14,INT((ROW()-13)/2),0)),"",OFFSET('12. SEGUIMIENTO 2027'!$P$14,INT((ROW()-13)/2),0)),IF(ISBLANK(OFFSET('9. METAS'!$X$20,INT((ROW()-14)/2),0)),"",OFFSET('9. METAS'!$X$20,INT((ROW()-14)/2),0)))</f>
        <v/>
      </c>
      <c r="M390" s="196" t="str">
        <f ca="1">IF(MOD(ROW()-13,2)=0,IF(ISBLANK(OFFSET('12. SEGUIMIENTO 2027'!$Q$14,INT((ROW()-13)/2),0)),"",OFFSET('12. SEGUIMIENTO 2027'!$Q$14,INT((ROW()-13)/2),0)),IF(ISBLANK(OFFSET('9. METAS'!$Y$20,INT((ROW()-14)/2),0)),"",OFFSET('9. METAS'!$Y$20,INT((ROW()-14)/2),0)))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817" t="str">
        <f ca="1">IF(ISBLANK(OFFSET('9. METAS'!$M$20,INT((ROW()-13)/2),0)),"",OFFSET('9. METAS'!$M$20,INT((ROW()-13)/2),0))</f>
        <v/>
      </c>
      <c r="I391" s="744"/>
      <c r="J391" s="194" t="str">
        <f ca="1">IF(MOD(ROW()-13,2)=0,IF(ISBLANK(OFFSET('12. SEGUIMIENTO 2027'!$N$14,INT((ROW()-13)/2),0)),"",OFFSET('12. SEGUIMIENTO 2027'!$N$14,INT((ROW()-13)/2),0)),IF(ISBLANK(OFFSET('9. METAS'!$V$20,INT((ROW()-14)/2),0)),"",OFFSET('9. METAS'!$V$20,INT((ROW()-14)/2),0)))</f>
        <v/>
      </c>
      <c r="K391" s="195" t="str">
        <f ca="1">IF(MOD(ROW()-13,2)=0,IF(ISBLANK(OFFSET('12. SEGUIMIENTO 2027'!$O$14,INT((ROW()-13)/2),0)),"",OFFSET('12. SEGUIMIENTO 2027'!$O$14,INT((ROW()-13)/2),0)),IF(ISBLANK(OFFSET('9. METAS'!$W$20,INT((ROW()-14)/2),0)),"",OFFSET('9. METAS'!$W$20,INT((ROW()-14)/2),0)))</f>
        <v/>
      </c>
      <c r="L391" s="195" t="str">
        <f ca="1">IF(MOD(ROW()-13,2)=0,IF(ISBLANK(OFFSET('12. SEGUIMIENTO 2027'!$P$14,INT((ROW()-13)/2),0)),"",OFFSET('12. SEGUIMIENTO 2027'!$P$14,INT((ROW()-13)/2),0)),IF(ISBLANK(OFFSET('9. METAS'!$X$20,INT((ROW()-14)/2),0)),"",OFFSET('9. METAS'!$X$20,INT((ROW()-14)/2),0)))</f>
        <v/>
      </c>
      <c r="M391" s="196" t="str">
        <f ca="1">IF(MOD(ROW()-13,2)=0,IF(ISBLANK(OFFSET('12. SEGUIMIENTO 2027'!$Q$14,INT((ROW()-13)/2),0)),"",OFFSET('12. SEGUIMIENTO 2027'!$Q$14,INT((ROW()-13)/2),0)),IF(ISBLANK(OFFSET('9. METAS'!$Y$20,INT((ROW()-14)/2),0)),"",OFFSET('9. METAS'!$Y$20,INT((ROW()-14)/2),0)))</f>
        <v/>
      </c>
      <c r="N391" s="742" t="str">
        <f t="shared" ref="N391" ca="1" si="374">IFERROR(J391/J392,"ND")</f>
        <v>ND</v>
      </c>
      <c r="O391" s="738" t="str">
        <f t="shared" ref="O391" ca="1" si="375">IFERROR(((J391)/H391),"ND")</f>
        <v>ND</v>
      </c>
      <c r="P391" s="726"/>
    </row>
    <row r="392" spans="3:16">
      <c r="C392" s="760"/>
      <c r="D392" s="756"/>
      <c r="E392" s="756"/>
      <c r="F392" s="754"/>
      <c r="G392" s="751"/>
      <c r="H392" s="817"/>
      <c r="I392" s="745"/>
      <c r="J392" s="194" t="str">
        <f ca="1">IF(MOD(ROW()-13,2)=0,IF(ISBLANK(OFFSET('12. SEGUIMIENTO 2027'!$N$14,INT((ROW()-13)/2),0)),"",OFFSET('12. SEGUIMIENTO 2027'!$N$14,INT((ROW()-13)/2),0)),IF(ISBLANK(OFFSET('9. METAS'!$V$20,INT((ROW()-14)/2),0)),"",OFFSET('9. METAS'!$V$20,INT((ROW()-14)/2),0)))</f>
        <v/>
      </c>
      <c r="K392" s="195" t="str">
        <f ca="1">IF(MOD(ROW()-13,2)=0,IF(ISBLANK(OFFSET('12. SEGUIMIENTO 2027'!$O$14,INT((ROW()-13)/2),0)),"",OFFSET('12. SEGUIMIENTO 2027'!$O$14,INT((ROW()-13)/2),0)),IF(ISBLANK(OFFSET('9. METAS'!$W$20,INT((ROW()-14)/2),0)),"",OFFSET('9. METAS'!$W$20,INT((ROW()-14)/2),0)))</f>
        <v/>
      </c>
      <c r="L392" s="195" t="str">
        <f ca="1">IF(MOD(ROW()-13,2)=0,IF(ISBLANK(OFFSET('12. SEGUIMIENTO 2027'!$P$14,INT((ROW()-13)/2),0)),"",OFFSET('12. SEGUIMIENTO 2027'!$P$14,INT((ROW()-13)/2),0)),IF(ISBLANK(OFFSET('9. METAS'!$X$20,INT((ROW()-14)/2),0)),"",OFFSET('9. METAS'!$X$20,INT((ROW()-14)/2),0)))</f>
        <v/>
      </c>
      <c r="M392" s="196" t="str">
        <f ca="1">IF(MOD(ROW()-13,2)=0,IF(ISBLANK(OFFSET('12. SEGUIMIENTO 2027'!$Q$14,INT((ROW()-13)/2),0)),"",OFFSET('12. SEGUIMIENTO 2027'!$Q$14,INT((ROW()-13)/2),0)),IF(ISBLANK(OFFSET('9. METAS'!$Y$20,INT((ROW()-14)/2),0)),"",OFFSET('9. METAS'!$Y$20,INT((ROW()-14)/2),0)))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817" t="str">
        <f ca="1">IF(ISBLANK(OFFSET('9. METAS'!$M$20,INT((ROW()-13)/2),0)),"",OFFSET('9. METAS'!$M$20,INT((ROW()-13)/2),0))</f>
        <v/>
      </c>
      <c r="I393" s="744"/>
      <c r="J393" s="194" t="str">
        <f ca="1">IF(MOD(ROW()-13,2)=0,IF(ISBLANK(OFFSET('12. SEGUIMIENTO 2027'!$N$14,INT((ROW()-13)/2),0)),"",OFFSET('12. SEGUIMIENTO 2027'!$N$14,INT((ROW()-13)/2),0)),IF(ISBLANK(OFFSET('9. METAS'!$V$20,INT((ROW()-14)/2),0)),"",OFFSET('9. METAS'!$V$20,INT((ROW()-14)/2),0)))</f>
        <v/>
      </c>
      <c r="K393" s="195" t="str">
        <f ca="1">IF(MOD(ROW()-13,2)=0,IF(ISBLANK(OFFSET('12. SEGUIMIENTO 2027'!$O$14,INT((ROW()-13)/2),0)),"",OFFSET('12. SEGUIMIENTO 2027'!$O$14,INT((ROW()-13)/2),0)),IF(ISBLANK(OFFSET('9. METAS'!$W$20,INT((ROW()-14)/2),0)),"",OFFSET('9. METAS'!$W$20,INT((ROW()-14)/2),0)))</f>
        <v/>
      </c>
      <c r="L393" s="195" t="str">
        <f ca="1">IF(MOD(ROW()-13,2)=0,IF(ISBLANK(OFFSET('12. SEGUIMIENTO 2027'!$P$14,INT((ROW()-13)/2),0)),"",OFFSET('12. SEGUIMIENTO 2027'!$P$14,INT((ROW()-13)/2),0)),IF(ISBLANK(OFFSET('9. METAS'!$X$20,INT((ROW()-14)/2),0)),"",OFFSET('9. METAS'!$X$20,INT((ROW()-14)/2),0)))</f>
        <v/>
      </c>
      <c r="M393" s="196" t="str">
        <f ca="1">IF(MOD(ROW()-13,2)=0,IF(ISBLANK(OFFSET('12. SEGUIMIENTO 2027'!$Q$14,INT((ROW()-13)/2),0)),"",OFFSET('12. SEGUIMIENTO 2027'!$Q$14,INT((ROW()-13)/2),0)),IF(ISBLANK(OFFSET('9. METAS'!$Y$20,INT((ROW()-14)/2),0)),"",OFFSET('9. METAS'!$Y$20,INT((ROW()-14)/2),0)))</f>
        <v/>
      </c>
      <c r="N393" s="742" t="str">
        <f t="shared" ref="N393" ca="1" si="376">IFERROR(J393/J394,"ND")</f>
        <v>ND</v>
      </c>
      <c r="O393" s="738" t="str">
        <f t="shared" ref="O393" ca="1" si="377">IFERROR(((J393)/H393),"ND")</f>
        <v>ND</v>
      </c>
      <c r="P393" s="726"/>
    </row>
    <row r="394" spans="3:16">
      <c r="C394" s="760"/>
      <c r="D394" s="756"/>
      <c r="E394" s="756"/>
      <c r="F394" s="754"/>
      <c r="G394" s="751"/>
      <c r="H394" s="817"/>
      <c r="I394" s="745"/>
      <c r="J394" s="194" t="str">
        <f ca="1">IF(MOD(ROW()-13,2)=0,IF(ISBLANK(OFFSET('12. SEGUIMIENTO 2027'!$N$14,INT((ROW()-13)/2),0)),"",OFFSET('12. SEGUIMIENTO 2027'!$N$14,INT((ROW()-13)/2),0)),IF(ISBLANK(OFFSET('9. METAS'!$V$20,INT((ROW()-14)/2),0)),"",OFFSET('9. METAS'!$V$20,INT((ROW()-14)/2),0)))</f>
        <v/>
      </c>
      <c r="K394" s="195" t="str">
        <f ca="1">IF(MOD(ROW()-13,2)=0,IF(ISBLANK(OFFSET('12. SEGUIMIENTO 2027'!$O$14,INT((ROW()-13)/2),0)),"",OFFSET('12. SEGUIMIENTO 2027'!$O$14,INT((ROW()-13)/2),0)),IF(ISBLANK(OFFSET('9. METAS'!$W$20,INT((ROW()-14)/2),0)),"",OFFSET('9. METAS'!$W$20,INT((ROW()-14)/2),0)))</f>
        <v/>
      </c>
      <c r="L394" s="195" t="str">
        <f ca="1">IF(MOD(ROW()-13,2)=0,IF(ISBLANK(OFFSET('12. SEGUIMIENTO 2027'!$P$14,INT((ROW()-13)/2),0)),"",OFFSET('12. SEGUIMIENTO 2027'!$P$14,INT((ROW()-13)/2),0)),IF(ISBLANK(OFFSET('9. METAS'!$X$20,INT((ROW()-14)/2),0)),"",OFFSET('9. METAS'!$X$20,INT((ROW()-14)/2),0)))</f>
        <v/>
      </c>
      <c r="M394" s="196" t="str">
        <f ca="1">IF(MOD(ROW()-13,2)=0,IF(ISBLANK(OFFSET('12. SEGUIMIENTO 2027'!$Q$14,INT((ROW()-13)/2),0)),"",OFFSET('12. SEGUIMIENTO 2027'!$Q$14,INT((ROW()-13)/2),0)),IF(ISBLANK(OFFSET('9. METAS'!$Y$20,INT((ROW()-14)/2),0)),"",OFFSET('9. METAS'!$Y$20,INT((ROW()-14)/2),0)))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817" t="str">
        <f ca="1">IF(ISBLANK(OFFSET('9. METAS'!$M$20,INT((ROW()-13)/2),0)),"",OFFSET('9. METAS'!$M$20,INT((ROW()-13)/2),0))</f>
        <v/>
      </c>
      <c r="I395" s="744"/>
      <c r="J395" s="194" t="str">
        <f ca="1">IF(MOD(ROW()-13,2)=0,IF(ISBLANK(OFFSET('12. SEGUIMIENTO 2027'!$N$14,INT((ROW()-13)/2),0)),"",OFFSET('12. SEGUIMIENTO 2027'!$N$14,INT((ROW()-13)/2),0)),IF(ISBLANK(OFFSET('9. METAS'!$V$20,INT((ROW()-14)/2),0)),"",OFFSET('9. METAS'!$V$20,INT((ROW()-14)/2),0)))</f>
        <v/>
      </c>
      <c r="K395" s="195" t="str">
        <f ca="1">IF(MOD(ROW()-13,2)=0,IF(ISBLANK(OFFSET('12. SEGUIMIENTO 2027'!$O$14,INT((ROW()-13)/2),0)),"",OFFSET('12. SEGUIMIENTO 2027'!$O$14,INT((ROW()-13)/2),0)),IF(ISBLANK(OFFSET('9. METAS'!$W$20,INT((ROW()-14)/2),0)),"",OFFSET('9. METAS'!$W$20,INT((ROW()-14)/2),0)))</f>
        <v/>
      </c>
      <c r="L395" s="195" t="str">
        <f ca="1">IF(MOD(ROW()-13,2)=0,IF(ISBLANK(OFFSET('12. SEGUIMIENTO 2027'!$P$14,INT((ROW()-13)/2),0)),"",OFFSET('12. SEGUIMIENTO 2027'!$P$14,INT((ROW()-13)/2),0)),IF(ISBLANK(OFFSET('9. METAS'!$X$20,INT((ROW()-14)/2),0)),"",OFFSET('9. METAS'!$X$20,INT((ROW()-14)/2),0)))</f>
        <v/>
      </c>
      <c r="M395" s="196" t="str">
        <f ca="1">IF(MOD(ROW()-13,2)=0,IF(ISBLANK(OFFSET('12. SEGUIMIENTO 2027'!$Q$14,INT((ROW()-13)/2),0)),"",OFFSET('12. SEGUIMIENTO 2027'!$Q$14,INT((ROW()-13)/2),0)),IF(ISBLANK(OFFSET('9. METAS'!$Y$20,INT((ROW()-14)/2),0)),"",OFFSET('9. METAS'!$Y$20,INT((ROW()-14)/2),0)))</f>
        <v/>
      </c>
      <c r="N395" s="742" t="str">
        <f t="shared" ref="N395" ca="1" si="378">IFERROR(J395/J396,"ND")</f>
        <v>ND</v>
      </c>
      <c r="O395" s="738" t="str">
        <f t="shared" ref="O395" ca="1" si="379">IFERROR(((J395)/H395),"ND")</f>
        <v>ND</v>
      </c>
      <c r="P395" s="726"/>
    </row>
    <row r="396" spans="3:16">
      <c r="C396" s="760"/>
      <c r="D396" s="756"/>
      <c r="E396" s="756"/>
      <c r="F396" s="754"/>
      <c r="G396" s="751"/>
      <c r="H396" s="817"/>
      <c r="I396" s="745"/>
      <c r="J396" s="194" t="str">
        <f ca="1">IF(MOD(ROW()-13,2)=0,IF(ISBLANK(OFFSET('12. SEGUIMIENTO 2027'!$N$14,INT((ROW()-13)/2),0)),"",OFFSET('12. SEGUIMIENTO 2027'!$N$14,INT((ROW()-13)/2),0)),IF(ISBLANK(OFFSET('9. METAS'!$V$20,INT((ROW()-14)/2),0)),"",OFFSET('9. METAS'!$V$20,INT((ROW()-14)/2),0)))</f>
        <v/>
      </c>
      <c r="K396" s="195" t="str">
        <f ca="1">IF(MOD(ROW()-13,2)=0,IF(ISBLANK(OFFSET('12. SEGUIMIENTO 2027'!$O$14,INT((ROW()-13)/2),0)),"",OFFSET('12. SEGUIMIENTO 2027'!$O$14,INT((ROW()-13)/2),0)),IF(ISBLANK(OFFSET('9. METAS'!$W$20,INT((ROW()-14)/2),0)),"",OFFSET('9. METAS'!$W$20,INT((ROW()-14)/2),0)))</f>
        <v/>
      </c>
      <c r="L396" s="195" t="str">
        <f ca="1">IF(MOD(ROW()-13,2)=0,IF(ISBLANK(OFFSET('12. SEGUIMIENTO 2027'!$P$14,INT((ROW()-13)/2),0)),"",OFFSET('12. SEGUIMIENTO 2027'!$P$14,INT((ROW()-13)/2),0)),IF(ISBLANK(OFFSET('9. METAS'!$X$20,INT((ROW()-14)/2),0)),"",OFFSET('9. METAS'!$X$20,INT((ROW()-14)/2),0)))</f>
        <v/>
      </c>
      <c r="M396" s="196" t="str">
        <f ca="1">IF(MOD(ROW()-13,2)=0,IF(ISBLANK(OFFSET('12. SEGUIMIENTO 2027'!$Q$14,INT((ROW()-13)/2),0)),"",OFFSET('12. SEGUIMIENTO 2027'!$Q$14,INT((ROW()-13)/2),0)),IF(ISBLANK(OFFSET('9. METAS'!$Y$20,INT((ROW()-14)/2),0)),"",OFFSET('9. METAS'!$Y$20,INT((ROW()-14)/2),0)))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817" t="str">
        <f ca="1">IF(ISBLANK(OFFSET('9. METAS'!$M$20,INT((ROW()-13)/2),0)),"",OFFSET('9. METAS'!$M$20,INT((ROW()-13)/2),0))</f>
        <v/>
      </c>
      <c r="I397" s="744"/>
      <c r="J397" s="194" t="str">
        <f ca="1">IF(MOD(ROW()-13,2)=0,IF(ISBLANK(OFFSET('12. SEGUIMIENTO 2027'!$N$14,INT((ROW()-13)/2),0)),"",OFFSET('12. SEGUIMIENTO 2027'!$N$14,INT((ROW()-13)/2),0)),IF(ISBLANK(OFFSET('9. METAS'!$V$20,INT((ROW()-14)/2),0)),"",OFFSET('9. METAS'!$V$20,INT((ROW()-14)/2),0)))</f>
        <v/>
      </c>
      <c r="K397" s="195" t="str">
        <f ca="1">IF(MOD(ROW()-13,2)=0,IF(ISBLANK(OFFSET('12. SEGUIMIENTO 2027'!$O$14,INT((ROW()-13)/2),0)),"",OFFSET('12. SEGUIMIENTO 2027'!$O$14,INT((ROW()-13)/2),0)),IF(ISBLANK(OFFSET('9. METAS'!$W$20,INT((ROW()-14)/2),0)),"",OFFSET('9. METAS'!$W$20,INT((ROW()-14)/2),0)))</f>
        <v/>
      </c>
      <c r="L397" s="195" t="str">
        <f ca="1">IF(MOD(ROW()-13,2)=0,IF(ISBLANK(OFFSET('12. SEGUIMIENTO 2027'!$P$14,INT((ROW()-13)/2),0)),"",OFFSET('12. SEGUIMIENTO 2027'!$P$14,INT((ROW()-13)/2),0)),IF(ISBLANK(OFFSET('9. METAS'!$X$20,INT((ROW()-14)/2),0)),"",OFFSET('9. METAS'!$X$20,INT((ROW()-14)/2),0)))</f>
        <v/>
      </c>
      <c r="M397" s="196" t="str">
        <f ca="1">IF(MOD(ROW()-13,2)=0,IF(ISBLANK(OFFSET('12. SEGUIMIENTO 2027'!$Q$14,INT((ROW()-13)/2),0)),"",OFFSET('12. SEGUIMIENTO 2027'!$Q$14,INT((ROW()-13)/2),0)),IF(ISBLANK(OFFSET('9. METAS'!$Y$20,INT((ROW()-14)/2),0)),"",OFFSET('9. METAS'!$Y$20,INT((ROW()-14)/2),0)))</f>
        <v/>
      </c>
      <c r="N397" s="742" t="str">
        <f t="shared" ref="N397" ca="1" si="380">IFERROR(J397/J398,"ND")</f>
        <v>ND</v>
      </c>
      <c r="O397" s="738" t="str">
        <f t="shared" ref="O397" ca="1" si="381">IFERROR(((J397)/H397),"ND")</f>
        <v>ND</v>
      </c>
      <c r="P397" s="726"/>
    </row>
    <row r="398" spans="3:16">
      <c r="C398" s="760"/>
      <c r="D398" s="756"/>
      <c r="E398" s="756"/>
      <c r="F398" s="754"/>
      <c r="G398" s="751"/>
      <c r="H398" s="817"/>
      <c r="I398" s="745"/>
      <c r="J398" s="194" t="str">
        <f ca="1">IF(MOD(ROW()-13,2)=0,IF(ISBLANK(OFFSET('12. SEGUIMIENTO 2027'!$N$14,INT((ROW()-13)/2),0)),"",OFFSET('12. SEGUIMIENTO 2027'!$N$14,INT((ROW()-13)/2),0)),IF(ISBLANK(OFFSET('9. METAS'!$V$20,INT((ROW()-14)/2),0)),"",OFFSET('9. METAS'!$V$20,INT((ROW()-14)/2),0)))</f>
        <v/>
      </c>
      <c r="K398" s="195" t="str">
        <f ca="1">IF(MOD(ROW()-13,2)=0,IF(ISBLANK(OFFSET('12. SEGUIMIENTO 2027'!$O$14,INT((ROW()-13)/2),0)),"",OFFSET('12. SEGUIMIENTO 2027'!$O$14,INT((ROW()-13)/2),0)),IF(ISBLANK(OFFSET('9. METAS'!$W$20,INT((ROW()-14)/2),0)),"",OFFSET('9. METAS'!$W$20,INT((ROW()-14)/2),0)))</f>
        <v/>
      </c>
      <c r="L398" s="195" t="str">
        <f ca="1">IF(MOD(ROW()-13,2)=0,IF(ISBLANK(OFFSET('12. SEGUIMIENTO 2027'!$P$14,INT((ROW()-13)/2),0)),"",OFFSET('12. SEGUIMIENTO 2027'!$P$14,INT((ROW()-13)/2),0)),IF(ISBLANK(OFFSET('9. METAS'!$X$20,INT((ROW()-14)/2),0)),"",OFFSET('9. METAS'!$X$20,INT((ROW()-14)/2),0)))</f>
        <v/>
      </c>
      <c r="M398" s="196" t="str">
        <f ca="1">IF(MOD(ROW()-13,2)=0,IF(ISBLANK(OFFSET('12. SEGUIMIENTO 2027'!$Q$14,INT((ROW()-13)/2),0)),"",OFFSET('12. SEGUIMIENTO 2027'!$Q$14,INT((ROW()-13)/2),0)),IF(ISBLANK(OFFSET('9. METAS'!$Y$20,INT((ROW()-14)/2),0)),"",OFFSET('9. METAS'!$Y$20,INT((ROW()-14)/2),0)))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817" t="str">
        <f ca="1">IF(ISBLANK(OFFSET('9. METAS'!$M$20,INT((ROW()-13)/2),0)),"",OFFSET('9. METAS'!$M$20,INT((ROW()-13)/2),0))</f>
        <v/>
      </c>
      <c r="I399" s="744"/>
      <c r="J399" s="194" t="str">
        <f ca="1">IF(MOD(ROW()-13,2)=0,IF(ISBLANK(OFFSET('12. SEGUIMIENTO 2027'!$N$14,INT((ROW()-13)/2),0)),"",OFFSET('12. SEGUIMIENTO 2027'!$N$14,INT((ROW()-13)/2),0)),IF(ISBLANK(OFFSET('9. METAS'!$V$20,INT((ROW()-14)/2),0)),"",OFFSET('9. METAS'!$V$20,INT((ROW()-14)/2),0)))</f>
        <v/>
      </c>
      <c r="K399" s="195" t="str">
        <f ca="1">IF(MOD(ROW()-13,2)=0,IF(ISBLANK(OFFSET('12. SEGUIMIENTO 2027'!$O$14,INT((ROW()-13)/2),0)),"",OFFSET('12. SEGUIMIENTO 2027'!$O$14,INT((ROW()-13)/2),0)),IF(ISBLANK(OFFSET('9. METAS'!$W$20,INT((ROW()-14)/2),0)),"",OFFSET('9. METAS'!$W$20,INT((ROW()-14)/2),0)))</f>
        <v/>
      </c>
      <c r="L399" s="195" t="str">
        <f ca="1">IF(MOD(ROW()-13,2)=0,IF(ISBLANK(OFFSET('12. SEGUIMIENTO 2027'!$P$14,INT((ROW()-13)/2),0)),"",OFFSET('12. SEGUIMIENTO 2027'!$P$14,INT((ROW()-13)/2),0)),IF(ISBLANK(OFFSET('9. METAS'!$X$20,INT((ROW()-14)/2),0)),"",OFFSET('9. METAS'!$X$20,INT((ROW()-14)/2),0)))</f>
        <v/>
      </c>
      <c r="M399" s="196" t="str">
        <f ca="1">IF(MOD(ROW()-13,2)=0,IF(ISBLANK(OFFSET('12. SEGUIMIENTO 2027'!$Q$14,INT((ROW()-13)/2),0)),"",OFFSET('12. SEGUIMIENTO 2027'!$Q$14,INT((ROW()-13)/2),0)),IF(ISBLANK(OFFSET('9. METAS'!$Y$20,INT((ROW()-14)/2),0)),"",OFFSET('9. METAS'!$Y$20,INT((ROW()-14)/2),0)))</f>
        <v/>
      </c>
      <c r="N399" s="742" t="str">
        <f t="shared" ref="N399" ca="1" si="382">IFERROR(J399/J400,"ND")</f>
        <v>ND</v>
      </c>
      <c r="O399" s="738" t="str">
        <f t="shared" ref="O399" ca="1" si="383">IFERROR(((J399)/H399),"ND")</f>
        <v>ND</v>
      </c>
      <c r="P399" s="726"/>
    </row>
    <row r="400" spans="3:16">
      <c r="C400" s="760"/>
      <c r="D400" s="756"/>
      <c r="E400" s="756"/>
      <c r="F400" s="754"/>
      <c r="G400" s="751"/>
      <c r="H400" s="817"/>
      <c r="I400" s="745"/>
      <c r="J400" s="194" t="str">
        <f ca="1">IF(MOD(ROW()-13,2)=0,IF(ISBLANK(OFFSET('12. SEGUIMIENTO 2027'!$N$14,INT((ROW()-13)/2),0)),"",OFFSET('12. SEGUIMIENTO 2027'!$N$14,INT((ROW()-13)/2),0)),IF(ISBLANK(OFFSET('9. METAS'!$V$20,INT((ROW()-14)/2),0)),"",OFFSET('9. METAS'!$V$20,INT((ROW()-14)/2),0)))</f>
        <v/>
      </c>
      <c r="K400" s="195" t="str">
        <f ca="1">IF(MOD(ROW()-13,2)=0,IF(ISBLANK(OFFSET('12. SEGUIMIENTO 2027'!$O$14,INT((ROW()-13)/2),0)),"",OFFSET('12. SEGUIMIENTO 2027'!$O$14,INT((ROW()-13)/2),0)),IF(ISBLANK(OFFSET('9. METAS'!$W$20,INT((ROW()-14)/2),0)),"",OFFSET('9. METAS'!$W$20,INT((ROW()-14)/2),0)))</f>
        <v/>
      </c>
      <c r="L400" s="195" t="str">
        <f ca="1">IF(MOD(ROW()-13,2)=0,IF(ISBLANK(OFFSET('12. SEGUIMIENTO 2027'!$P$14,INT((ROW()-13)/2),0)),"",OFFSET('12. SEGUIMIENTO 2027'!$P$14,INT((ROW()-13)/2),0)),IF(ISBLANK(OFFSET('9. METAS'!$X$20,INT((ROW()-14)/2),0)),"",OFFSET('9. METAS'!$X$20,INT((ROW()-14)/2),0)))</f>
        <v/>
      </c>
      <c r="M400" s="196" t="str">
        <f ca="1">IF(MOD(ROW()-13,2)=0,IF(ISBLANK(OFFSET('12. SEGUIMIENTO 2027'!$Q$14,INT((ROW()-13)/2),0)),"",OFFSET('12. SEGUIMIENTO 2027'!$Q$14,INT((ROW()-13)/2),0)),IF(ISBLANK(OFFSET('9. METAS'!$Y$20,INT((ROW()-14)/2),0)),"",OFFSET('9. METAS'!$Y$20,INT((ROW()-14)/2),0)))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817" t="str">
        <f ca="1">IF(ISBLANK(OFFSET('9. METAS'!$M$20,INT((ROW()-13)/2),0)),"",OFFSET('9. METAS'!$M$20,INT((ROW()-13)/2),0))</f>
        <v/>
      </c>
      <c r="I401" s="744"/>
      <c r="J401" s="194" t="str">
        <f ca="1">IF(MOD(ROW()-13,2)=0,IF(ISBLANK(OFFSET('12. SEGUIMIENTO 2027'!$N$14,INT((ROW()-13)/2),0)),"",OFFSET('12. SEGUIMIENTO 2027'!$N$14,INT((ROW()-13)/2),0)),IF(ISBLANK(OFFSET('9. METAS'!$V$20,INT((ROW()-14)/2),0)),"",OFFSET('9. METAS'!$V$20,INT((ROW()-14)/2),0)))</f>
        <v/>
      </c>
      <c r="K401" s="195" t="str">
        <f ca="1">IF(MOD(ROW()-13,2)=0,IF(ISBLANK(OFFSET('12. SEGUIMIENTO 2027'!$O$14,INT((ROW()-13)/2),0)),"",OFFSET('12. SEGUIMIENTO 2027'!$O$14,INT((ROW()-13)/2),0)),IF(ISBLANK(OFFSET('9. METAS'!$W$20,INT((ROW()-14)/2),0)),"",OFFSET('9. METAS'!$W$20,INT((ROW()-14)/2),0)))</f>
        <v/>
      </c>
      <c r="L401" s="195" t="str">
        <f ca="1">IF(MOD(ROW()-13,2)=0,IF(ISBLANK(OFFSET('12. SEGUIMIENTO 2027'!$P$14,INT((ROW()-13)/2),0)),"",OFFSET('12. SEGUIMIENTO 2027'!$P$14,INT((ROW()-13)/2),0)),IF(ISBLANK(OFFSET('9. METAS'!$X$20,INT((ROW()-14)/2),0)),"",OFFSET('9. METAS'!$X$20,INT((ROW()-14)/2),0)))</f>
        <v/>
      </c>
      <c r="M401" s="196" t="str">
        <f ca="1">IF(MOD(ROW()-13,2)=0,IF(ISBLANK(OFFSET('12. SEGUIMIENTO 2027'!$Q$14,INT((ROW()-13)/2),0)),"",OFFSET('12. SEGUIMIENTO 2027'!$Q$14,INT((ROW()-13)/2),0)),IF(ISBLANK(OFFSET('9. METAS'!$Y$20,INT((ROW()-14)/2),0)),"",OFFSET('9. METAS'!$Y$20,INT((ROW()-14)/2),0)))</f>
        <v/>
      </c>
      <c r="N401" s="742" t="str">
        <f t="shared" ref="N401" ca="1" si="384">IFERROR(J401/J402,"ND")</f>
        <v>ND</v>
      </c>
      <c r="O401" s="738" t="str">
        <f t="shared" ref="O401" ca="1" si="385">IFERROR(((J401)/H401),"ND")</f>
        <v>ND</v>
      </c>
      <c r="P401" s="726"/>
    </row>
    <row r="402" spans="3:16">
      <c r="C402" s="760"/>
      <c r="D402" s="756"/>
      <c r="E402" s="756"/>
      <c r="F402" s="754"/>
      <c r="G402" s="751"/>
      <c r="H402" s="817"/>
      <c r="I402" s="745"/>
      <c r="J402" s="194" t="str">
        <f ca="1">IF(MOD(ROW()-13,2)=0,IF(ISBLANK(OFFSET('12. SEGUIMIENTO 2027'!$N$14,INT((ROW()-13)/2),0)),"",OFFSET('12. SEGUIMIENTO 2027'!$N$14,INT((ROW()-13)/2),0)),IF(ISBLANK(OFFSET('9. METAS'!$V$20,INT((ROW()-14)/2),0)),"",OFFSET('9. METAS'!$V$20,INT((ROW()-14)/2),0)))</f>
        <v/>
      </c>
      <c r="K402" s="195" t="str">
        <f ca="1">IF(MOD(ROW()-13,2)=0,IF(ISBLANK(OFFSET('12. SEGUIMIENTO 2027'!$O$14,INT((ROW()-13)/2),0)),"",OFFSET('12. SEGUIMIENTO 2027'!$O$14,INT((ROW()-13)/2),0)),IF(ISBLANK(OFFSET('9. METAS'!$W$20,INT((ROW()-14)/2),0)),"",OFFSET('9. METAS'!$W$20,INT((ROW()-14)/2),0)))</f>
        <v/>
      </c>
      <c r="L402" s="195" t="str">
        <f ca="1">IF(MOD(ROW()-13,2)=0,IF(ISBLANK(OFFSET('12. SEGUIMIENTO 2027'!$P$14,INT((ROW()-13)/2),0)),"",OFFSET('12. SEGUIMIENTO 2027'!$P$14,INT((ROW()-13)/2),0)),IF(ISBLANK(OFFSET('9. METAS'!$X$20,INT((ROW()-14)/2),0)),"",OFFSET('9. METAS'!$X$20,INT((ROW()-14)/2),0)))</f>
        <v/>
      </c>
      <c r="M402" s="196" t="str">
        <f ca="1">IF(MOD(ROW()-13,2)=0,IF(ISBLANK(OFFSET('12. SEGUIMIENTO 2027'!$Q$14,INT((ROW()-13)/2),0)),"",OFFSET('12. SEGUIMIENTO 2027'!$Q$14,INT((ROW()-13)/2),0)),IF(ISBLANK(OFFSET('9. METAS'!$Y$20,INT((ROW()-14)/2),0)),"",OFFSET('9. METAS'!$Y$20,INT((ROW()-14)/2),0)))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817" t="str">
        <f ca="1">IF(ISBLANK(OFFSET('9. METAS'!$M$20,INT((ROW()-13)/2),0)),"",OFFSET('9. METAS'!$M$20,INT((ROW()-13)/2),0))</f>
        <v/>
      </c>
      <c r="I403" s="744"/>
      <c r="J403" s="194" t="str">
        <f ca="1">IF(MOD(ROW()-13,2)=0,IF(ISBLANK(OFFSET('12. SEGUIMIENTO 2027'!$N$14,INT((ROW()-13)/2),0)),"",OFFSET('12. SEGUIMIENTO 2027'!$N$14,INT((ROW()-13)/2),0)),IF(ISBLANK(OFFSET('9. METAS'!$V$20,INT((ROW()-14)/2),0)),"",OFFSET('9. METAS'!$V$20,INT((ROW()-14)/2),0)))</f>
        <v/>
      </c>
      <c r="K403" s="195" t="str">
        <f ca="1">IF(MOD(ROW()-13,2)=0,IF(ISBLANK(OFFSET('12. SEGUIMIENTO 2027'!$O$14,INT((ROW()-13)/2),0)),"",OFFSET('12. SEGUIMIENTO 2027'!$O$14,INT((ROW()-13)/2),0)),IF(ISBLANK(OFFSET('9. METAS'!$W$20,INT((ROW()-14)/2),0)),"",OFFSET('9. METAS'!$W$20,INT((ROW()-14)/2),0)))</f>
        <v/>
      </c>
      <c r="L403" s="195" t="str">
        <f ca="1">IF(MOD(ROW()-13,2)=0,IF(ISBLANK(OFFSET('12. SEGUIMIENTO 2027'!$P$14,INT((ROW()-13)/2),0)),"",OFFSET('12. SEGUIMIENTO 2027'!$P$14,INT((ROW()-13)/2),0)),IF(ISBLANK(OFFSET('9. METAS'!$X$20,INT((ROW()-14)/2),0)),"",OFFSET('9. METAS'!$X$20,INT((ROW()-14)/2),0)))</f>
        <v/>
      </c>
      <c r="M403" s="196" t="str">
        <f ca="1">IF(MOD(ROW()-13,2)=0,IF(ISBLANK(OFFSET('12. SEGUIMIENTO 2027'!$Q$14,INT((ROW()-13)/2),0)),"",OFFSET('12. SEGUIMIENTO 2027'!$Q$14,INT((ROW()-13)/2),0)),IF(ISBLANK(OFFSET('9. METAS'!$Y$20,INT((ROW()-14)/2),0)),"",OFFSET('9. METAS'!$Y$20,INT((ROW()-14)/2),0)))</f>
        <v/>
      </c>
      <c r="N403" s="742" t="str">
        <f t="shared" ref="N403" ca="1" si="386">IFERROR(J403/J404,"ND")</f>
        <v>ND</v>
      </c>
      <c r="O403" s="738" t="str">
        <f t="shared" ref="O403" ca="1" si="387">IFERROR(((J403)/H403),"ND")</f>
        <v>ND</v>
      </c>
      <c r="P403" s="726"/>
    </row>
    <row r="404" spans="3:16">
      <c r="C404" s="760"/>
      <c r="D404" s="756"/>
      <c r="E404" s="756"/>
      <c r="F404" s="754"/>
      <c r="G404" s="751"/>
      <c r="H404" s="817"/>
      <c r="I404" s="745"/>
      <c r="J404" s="194" t="str">
        <f ca="1">IF(MOD(ROW()-13,2)=0,IF(ISBLANK(OFFSET('12. SEGUIMIENTO 2027'!$N$14,INT((ROW()-13)/2),0)),"",OFFSET('12. SEGUIMIENTO 2027'!$N$14,INT((ROW()-13)/2),0)),IF(ISBLANK(OFFSET('9. METAS'!$V$20,INT((ROW()-14)/2),0)),"",OFFSET('9. METAS'!$V$20,INT((ROW()-14)/2),0)))</f>
        <v/>
      </c>
      <c r="K404" s="195" t="str">
        <f ca="1">IF(MOD(ROW()-13,2)=0,IF(ISBLANK(OFFSET('12. SEGUIMIENTO 2027'!$O$14,INT((ROW()-13)/2),0)),"",OFFSET('12. SEGUIMIENTO 2027'!$O$14,INT((ROW()-13)/2),0)),IF(ISBLANK(OFFSET('9. METAS'!$W$20,INT((ROW()-14)/2),0)),"",OFFSET('9. METAS'!$W$20,INT((ROW()-14)/2),0)))</f>
        <v/>
      </c>
      <c r="L404" s="195" t="str">
        <f ca="1">IF(MOD(ROW()-13,2)=0,IF(ISBLANK(OFFSET('12. SEGUIMIENTO 2027'!$P$14,INT((ROW()-13)/2),0)),"",OFFSET('12. SEGUIMIENTO 2027'!$P$14,INT((ROW()-13)/2),0)),IF(ISBLANK(OFFSET('9. METAS'!$X$20,INT((ROW()-14)/2),0)),"",OFFSET('9. METAS'!$X$20,INT((ROW()-14)/2),0)))</f>
        <v/>
      </c>
      <c r="M404" s="196" t="str">
        <f ca="1">IF(MOD(ROW()-13,2)=0,IF(ISBLANK(OFFSET('12. SEGUIMIENTO 2027'!$Q$14,INT((ROW()-13)/2),0)),"",OFFSET('12. SEGUIMIENTO 2027'!$Q$14,INT((ROW()-13)/2),0)),IF(ISBLANK(OFFSET('9. METAS'!$Y$20,INT((ROW()-14)/2),0)),"",OFFSET('9. METAS'!$Y$20,INT((ROW()-14)/2),0)))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817" t="str">
        <f ca="1">IF(ISBLANK(OFFSET('9. METAS'!$M$20,INT((ROW()-13)/2),0)),"",OFFSET('9. METAS'!$M$20,INT((ROW()-13)/2),0))</f>
        <v/>
      </c>
      <c r="I405" s="744"/>
      <c r="J405" s="194" t="str">
        <f ca="1">IF(MOD(ROW()-13,2)=0,IF(ISBLANK(OFFSET('12. SEGUIMIENTO 2027'!$N$14,INT((ROW()-13)/2),0)),"",OFFSET('12. SEGUIMIENTO 2027'!$N$14,INT((ROW()-13)/2),0)),IF(ISBLANK(OFFSET('9. METAS'!$V$20,INT((ROW()-14)/2),0)),"",OFFSET('9. METAS'!$V$20,INT((ROW()-14)/2),0)))</f>
        <v/>
      </c>
      <c r="K405" s="195" t="str">
        <f ca="1">IF(MOD(ROW()-13,2)=0,IF(ISBLANK(OFFSET('12. SEGUIMIENTO 2027'!$O$14,INT((ROW()-13)/2),0)),"",OFFSET('12. SEGUIMIENTO 2027'!$O$14,INT((ROW()-13)/2),0)),IF(ISBLANK(OFFSET('9. METAS'!$W$20,INT((ROW()-14)/2),0)),"",OFFSET('9. METAS'!$W$20,INT((ROW()-14)/2),0)))</f>
        <v/>
      </c>
      <c r="L405" s="195" t="str">
        <f ca="1">IF(MOD(ROW()-13,2)=0,IF(ISBLANK(OFFSET('12. SEGUIMIENTO 2027'!$P$14,INT((ROW()-13)/2),0)),"",OFFSET('12. SEGUIMIENTO 2027'!$P$14,INT((ROW()-13)/2),0)),IF(ISBLANK(OFFSET('9. METAS'!$X$20,INT((ROW()-14)/2),0)),"",OFFSET('9. METAS'!$X$20,INT((ROW()-14)/2),0)))</f>
        <v/>
      </c>
      <c r="M405" s="196" t="str">
        <f ca="1">IF(MOD(ROW()-13,2)=0,IF(ISBLANK(OFFSET('12. SEGUIMIENTO 2027'!$Q$14,INT((ROW()-13)/2),0)),"",OFFSET('12. SEGUIMIENTO 2027'!$Q$14,INT((ROW()-13)/2),0)),IF(ISBLANK(OFFSET('9. METAS'!$Y$20,INT((ROW()-14)/2),0)),"",OFFSET('9. METAS'!$Y$20,INT((ROW()-14)/2),0)))</f>
        <v/>
      </c>
      <c r="N405" s="742" t="str">
        <f t="shared" ref="N405" ca="1" si="388">IFERROR(J405/J406,"ND")</f>
        <v>ND</v>
      </c>
      <c r="O405" s="738" t="str">
        <f t="shared" ref="O405" ca="1" si="389">IFERROR(((J405)/H405),"ND")</f>
        <v>ND</v>
      </c>
      <c r="P405" s="726"/>
    </row>
    <row r="406" spans="3:16">
      <c r="C406" s="760"/>
      <c r="D406" s="756"/>
      <c r="E406" s="756"/>
      <c r="F406" s="754"/>
      <c r="G406" s="751"/>
      <c r="H406" s="817"/>
      <c r="I406" s="745"/>
      <c r="J406" s="194" t="str">
        <f ca="1">IF(MOD(ROW()-13,2)=0,IF(ISBLANK(OFFSET('12. SEGUIMIENTO 2027'!$N$14,INT((ROW()-13)/2),0)),"",OFFSET('12. SEGUIMIENTO 2027'!$N$14,INT((ROW()-13)/2),0)),IF(ISBLANK(OFFSET('9. METAS'!$V$20,INT((ROW()-14)/2),0)),"",OFFSET('9. METAS'!$V$20,INT((ROW()-14)/2),0)))</f>
        <v/>
      </c>
      <c r="K406" s="195" t="str">
        <f ca="1">IF(MOD(ROW()-13,2)=0,IF(ISBLANK(OFFSET('12. SEGUIMIENTO 2027'!$O$14,INT((ROW()-13)/2),0)),"",OFFSET('12. SEGUIMIENTO 2027'!$O$14,INT((ROW()-13)/2),0)),IF(ISBLANK(OFFSET('9. METAS'!$W$20,INT((ROW()-14)/2),0)),"",OFFSET('9. METAS'!$W$20,INT((ROW()-14)/2),0)))</f>
        <v/>
      </c>
      <c r="L406" s="195" t="str">
        <f ca="1">IF(MOD(ROW()-13,2)=0,IF(ISBLANK(OFFSET('12. SEGUIMIENTO 2027'!$P$14,INT((ROW()-13)/2),0)),"",OFFSET('12. SEGUIMIENTO 2027'!$P$14,INT((ROW()-13)/2),0)),IF(ISBLANK(OFFSET('9. METAS'!$X$20,INT((ROW()-14)/2),0)),"",OFFSET('9. METAS'!$X$20,INT((ROW()-14)/2),0)))</f>
        <v/>
      </c>
      <c r="M406" s="196" t="str">
        <f ca="1">IF(MOD(ROW()-13,2)=0,IF(ISBLANK(OFFSET('12. SEGUIMIENTO 2027'!$Q$14,INT((ROW()-13)/2),0)),"",OFFSET('12. SEGUIMIENTO 2027'!$Q$14,INT((ROW()-13)/2),0)),IF(ISBLANK(OFFSET('9. METAS'!$Y$20,INT((ROW()-14)/2),0)),"",OFFSET('9. METAS'!$Y$20,INT((ROW()-14)/2),0)))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817" t="str">
        <f ca="1">IF(ISBLANK(OFFSET('9. METAS'!$M$20,INT((ROW()-13)/2),0)),"",OFFSET('9. METAS'!$M$20,INT((ROW()-13)/2),0))</f>
        <v/>
      </c>
      <c r="I407" s="744"/>
      <c r="J407" s="194" t="str">
        <f ca="1">IF(MOD(ROW()-13,2)=0,IF(ISBLANK(OFFSET('12. SEGUIMIENTO 2027'!$N$14,INT((ROW()-13)/2),0)),"",OFFSET('12. SEGUIMIENTO 2027'!$N$14,INT((ROW()-13)/2),0)),IF(ISBLANK(OFFSET('9. METAS'!$V$20,INT((ROW()-14)/2),0)),"",OFFSET('9. METAS'!$V$20,INT((ROW()-14)/2),0)))</f>
        <v/>
      </c>
      <c r="K407" s="195" t="str">
        <f ca="1">IF(MOD(ROW()-13,2)=0,IF(ISBLANK(OFFSET('12. SEGUIMIENTO 2027'!$O$14,INT((ROW()-13)/2),0)),"",OFFSET('12. SEGUIMIENTO 2027'!$O$14,INT((ROW()-13)/2),0)),IF(ISBLANK(OFFSET('9. METAS'!$W$20,INT((ROW()-14)/2),0)),"",OFFSET('9. METAS'!$W$20,INT((ROW()-14)/2),0)))</f>
        <v/>
      </c>
      <c r="L407" s="195" t="str">
        <f ca="1">IF(MOD(ROW()-13,2)=0,IF(ISBLANK(OFFSET('12. SEGUIMIENTO 2027'!$P$14,INT((ROW()-13)/2),0)),"",OFFSET('12. SEGUIMIENTO 2027'!$P$14,INT((ROW()-13)/2),0)),IF(ISBLANK(OFFSET('9. METAS'!$X$20,INT((ROW()-14)/2),0)),"",OFFSET('9. METAS'!$X$20,INT((ROW()-14)/2),0)))</f>
        <v/>
      </c>
      <c r="M407" s="196" t="str">
        <f ca="1">IF(MOD(ROW()-13,2)=0,IF(ISBLANK(OFFSET('12. SEGUIMIENTO 2027'!$Q$14,INT((ROW()-13)/2),0)),"",OFFSET('12. SEGUIMIENTO 2027'!$Q$14,INT((ROW()-13)/2),0)),IF(ISBLANK(OFFSET('9. METAS'!$Y$20,INT((ROW()-14)/2),0)),"",OFFSET('9. METAS'!$Y$20,INT((ROW()-14)/2),0)))</f>
        <v/>
      </c>
      <c r="N407" s="742" t="str">
        <f t="shared" ref="N407" ca="1" si="390">IFERROR(J407/J408,"ND")</f>
        <v>ND</v>
      </c>
      <c r="O407" s="738" t="str">
        <f t="shared" ref="O407" ca="1" si="391">IFERROR(((J407)/H407),"ND")</f>
        <v>ND</v>
      </c>
      <c r="P407" s="726"/>
    </row>
    <row r="408" spans="3:16">
      <c r="C408" s="760"/>
      <c r="D408" s="756"/>
      <c r="E408" s="756"/>
      <c r="F408" s="754"/>
      <c r="G408" s="751"/>
      <c r="H408" s="817"/>
      <c r="I408" s="745"/>
      <c r="J408" s="194" t="str">
        <f ca="1">IF(MOD(ROW()-13,2)=0,IF(ISBLANK(OFFSET('12. SEGUIMIENTO 2027'!$N$14,INT((ROW()-13)/2),0)),"",OFFSET('12. SEGUIMIENTO 2027'!$N$14,INT((ROW()-13)/2),0)),IF(ISBLANK(OFFSET('9. METAS'!$V$20,INT((ROW()-14)/2),0)),"",OFFSET('9. METAS'!$V$20,INT((ROW()-14)/2),0)))</f>
        <v/>
      </c>
      <c r="K408" s="195" t="str">
        <f ca="1">IF(MOD(ROW()-13,2)=0,IF(ISBLANK(OFFSET('12. SEGUIMIENTO 2027'!$O$14,INT((ROW()-13)/2),0)),"",OFFSET('12. SEGUIMIENTO 2027'!$O$14,INT((ROW()-13)/2),0)),IF(ISBLANK(OFFSET('9. METAS'!$W$20,INT((ROW()-14)/2),0)),"",OFFSET('9. METAS'!$W$20,INT((ROW()-14)/2),0)))</f>
        <v/>
      </c>
      <c r="L408" s="195" t="str">
        <f ca="1">IF(MOD(ROW()-13,2)=0,IF(ISBLANK(OFFSET('12. SEGUIMIENTO 2027'!$P$14,INT((ROW()-13)/2),0)),"",OFFSET('12. SEGUIMIENTO 2027'!$P$14,INT((ROW()-13)/2),0)),IF(ISBLANK(OFFSET('9. METAS'!$X$20,INT((ROW()-14)/2),0)),"",OFFSET('9. METAS'!$X$20,INT((ROW()-14)/2),0)))</f>
        <v/>
      </c>
      <c r="M408" s="196" t="str">
        <f ca="1">IF(MOD(ROW()-13,2)=0,IF(ISBLANK(OFFSET('12. SEGUIMIENTO 2027'!$Q$14,INT((ROW()-13)/2),0)),"",OFFSET('12. SEGUIMIENTO 2027'!$Q$14,INT((ROW()-13)/2),0)),IF(ISBLANK(OFFSET('9. METAS'!$Y$20,INT((ROW()-14)/2),0)),"",OFFSET('9. METAS'!$Y$20,INT((ROW()-14)/2),0)))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817" t="str">
        <f ca="1">IF(ISBLANK(OFFSET('9. METAS'!$M$20,INT((ROW()-13)/2),0)),"",OFFSET('9. METAS'!$M$20,INT((ROW()-13)/2),0))</f>
        <v/>
      </c>
      <c r="I409" s="744"/>
      <c r="J409" s="194" t="str">
        <f ca="1">IF(MOD(ROW()-13,2)=0,IF(ISBLANK(OFFSET('12. SEGUIMIENTO 2027'!$N$14,INT((ROW()-13)/2),0)),"",OFFSET('12. SEGUIMIENTO 2027'!$N$14,INT((ROW()-13)/2),0)),IF(ISBLANK(OFFSET('9. METAS'!$V$20,INT((ROW()-14)/2),0)),"",OFFSET('9. METAS'!$V$20,INT((ROW()-14)/2),0)))</f>
        <v/>
      </c>
      <c r="K409" s="195" t="str">
        <f ca="1">IF(MOD(ROW()-13,2)=0,IF(ISBLANK(OFFSET('12. SEGUIMIENTO 2027'!$O$14,INT((ROW()-13)/2),0)),"",OFFSET('12. SEGUIMIENTO 2027'!$O$14,INT((ROW()-13)/2),0)),IF(ISBLANK(OFFSET('9. METAS'!$W$20,INT((ROW()-14)/2),0)),"",OFFSET('9. METAS'!$W$20,INT((ROW()-14)/2),0)))</f>
        <v/>
      </c>
      <c r="L409" s="195" t="str">
        <f ca="1">IF(MOD(ROW()-13,2)=0,IF(ISBLANK(OFFSET('12. SEGUIMIENTO 2027'!$P$14,INT((ROW()-13)/2),0)),"",OFFSET('12. SEGUIMIENTO 2027'!$P$14,INT((ROW()-13)/2),0)),IF(ISBLANK(OFFSET('9. METAS'!$X$20,INT((ROW()-14)/2),0)),"",OFFSET('9. METAS'!$X$20,INT((ROW()-14)/2),0)))</f>
        <v/>
      </c>
      <c r="M409" s="196" t="str">
        <f ca="1">IF(MOD(ROW()-13,2)=0,IF(ISBLANK(OFFSET('12. SEGUIMIENTO 2027'!$Q$14,INT((ROW()-13)/2),0)),"",OFFSET('12. SEGUIMIENTO 2027'!$Q$14,INT((ROW()-13)/2),0)),IF(ISBLANK(OFFSET('9. METAS'!$Y$20,INT((ROW()-14)/2),0)),"",OFFSET('9. METAS'!$Y$20,INT((ROW()-14)/2),0)))</f>
        <v/>
      </c>
      <c r="N409" s="742" t="str">
        <f t="shared" ref="N409" ca="1" si="392">IFERROR(J409/J410,"ND")</f>
        <v>ND</v>
      </c>
      <c r="O409" s="738" t="str">
        <f t="shared" ref="O409" ca="1" si="393">IFERROR(((J409)/H409),"ND")</f>
        <v>ND</v>
      </c>
      <c r="P409" s="726"/>
    </row>
    <row r="410" spans="3:16">
      <c r="C410" s="760"/>
      <c r="D410" s="756"/>
      <c r="E410" s="756"/>
      <c r="F410" s="754"/>
      <c r="G410" s="751"/>
      <c r="H410" s="817"/>
      <c r="I410" s="745"/>
      <c r="J410" s="194" t="str">
        <f ca="1">IF(MOD(ROW()-13,2)=0,IF(ISBLANK(OFFSET('12. SEGUIMIENTO 2027'!$N$14,INT((ROW()-13)/2),0)),"",OFFSET('12. SEGUIMIENTO 2027'!$N$14,INT((ROW()-13)/2),0)),IF(ISBLANK(OFFSET('9. METAS'!$V$20,INT((ROW()-14)/2),0)),"",OFFSET('9. METAS'!$V$20,INT((ROW()-14)/2),0)))</f>
        <v/>
      </c>
      <c r="K410" s="195" t="str">
        <f ca="1">IF(MOD(ROW()-13,2)=0,IF(ISBLANK(OFFSET('12. SEGUIMIENTO 2027'!$O$14,INT((ROW()-13)/2),0)),"",OFFSET('12. SEGUIMIENTO 2027'!$O$14,INT((ROW()-13)/2),0)),IF(ISBLANK(OFFSET('9. METAS'!$W$20,INT((ROW()-14)/2),0)),"",OFFSET('9. METAS'!$W$20,INT((ROW()-14)/2),0)))</f>
        <v/>
      </c>
      <c r="L410" s="195" t="str">
        <f ca="1">IF(MOD(ROW()-13,2)=0,IF(ISBLANK(OFFSET('12. SEGUIMIENTO 2027'!$P$14,INT((ROW()-13)/2),0)),"",OFFSET('12. SEGUIMIENTO 2027'!$P$14,INT((ROW()-13)/2),0)),IF(ISBLANK(OFFSET('9. METAS'!$X$20,INT((ROW()-14)/2),0)),"",OFFSET('9. METAS'!$X$20,INT((ROW()-14)/2),0)))</f>
        <v/>
      </c>
      <c r="M410" s="196" t="str">
        <f ca="1">IF(MOD(ROW()-13,2)=0,IF(ISBLANK(OFFSET('12. SEGUIMIENTO 2027'!$Q$14,INT((ROW()-13)/2),0)),"",OFFSET('12. SEGUIMIENTO 2027'!$Q$14,INT((ROW()-13)/2),0)),IF(ISBLANK(OFFSET('9. METAS'!$Y$20,INT((ROW()-14)/2),0)),"",OFFSET('9. METAS'!$Y$20,INT((ROW()-14)/2),0)))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817" t="str">
        <f ca="1">IF(ISBLANK(OFFSET('9. METAS'!$M$20,INT((ROW()-13)/2),0)),"",OFFSET('9. METAS'!$M$20,INT((ROW()-13)/2),0))</f>
        <v/>
      </c>
      <c r="I411" s="744"/>
      <c r="J411" s="194" t="str">
        <f ca="1">IF(MOD(ROW()-13,2)=0,IF(ISBLANK(OFFSET('12. SEGUIMIENTO 2027'!$N$14,INT((ROW()-13)/2),0)),"",OFFSET('12. SEGUIMIENTO 2027'!$N$14,INT((ROW()-13)/2),0)),IF(ISBLANK(OFFSET('9. METAS'!$V$20,INT((ROW()-14)/2),0)),"",OFFSET('9. METAS'!$V$20,INT((ROW()-14)/2),0)))</f>
        <v/>
      </c>
      <c r="K411" s="195" t="str">
        <f ca="1">IF(MOD(ROW()-13,2)=0,IF(ISBLANK(OFFSET('12. SEGUIMIENTO 2027'!$O$14,INT((ROW()-13)/2),0)),"",OFFSET('12. SEGUIMIENTO 2027'!$O$14,INT((ROW()-13)/2),0)),IF(ISBLANK(OFFSET('9. METAS'!$W$20,INT((ROW()-14)/2),0)),"",OFFSET('9. METAS'!$W$20,INT((ROW()-14)/2),0)))</f>
        <v/>
      </c>
      <c r="L411" s="195" t="str">
        <f ca="1">IF(MOD(ROW()-13,2)=0,IF(ISBLANK(OFFSET('12. SEGUIMIENTO 2027'!$P$14,INT((ROW()-13)/2),0)),"",OFFSET('12. SEGUIMIENTO 2027'!$P$14,INT((ROW()-13)/2),0)),IF(ISBLANK(OFFSET('9. METAS'!$X$20,INT((ROW()-14)/2),0)),"",OFFSET('9. METAS'!$X$20,INT((ROW()-14)/2),0)))</f>
        <v/>
      </c>
      <c r="M411" s="196" t="str">
        <f ca="1">IF(MOD(ROW()-13,2)=0,IF(ISBLANK(OFFSET('12. SEGUIMIENTO 2027'!$Q$14,INT((ROW()-13)/2),0)),"",OFFSET('12. SEGUIMIENTO 2027'!$Q$14,INT((ROW()-13)/2),0)),IF(ISBLANK(OFFSET('9. METAS'!$Y$20,INT((ROW()-14)/2),0)),"",OFFSET('9. METAS'!$Y$20,INT((ROW()-14)/2),0)))</f>
        <v/>
      </c>
      <c r="N411" s="742" t="str">
        <f t="shared" ref="N411" ca="1" si="394">IFERROR(J411/J412,"ND")</f>
        <v>ND</v>
      </c>
      <c r="O411" s="738" t="str">
        <f t="shared" ref="O411" ca="1" si="395">IFERROR(((J411)/H411),"ND")</f>
        <v>ND</v>
      </c>
      <c r="P411" s="726"/>
    </row>
    <row r="412" spans="3:16">
      <c r="C412" s="760"/>
      <c r="D412" s="756"/>
      <c r="E412" s="756"/>
      <c r="F412" s="754"/>
      <c r="G412" s="751"/>
      <c r="H412" s="817"/>
      <c r="I412" s="745"/>
      <c r="J412" s="194" t="str">
        <f ca="1">IF(MOD(ROW()-13,2)=0,IF(ISBLANK(OFFSET('12. SEGUIMIENTO 2027'!$N$14,INT((ROW()-13)/2),0)),"",OFFSET('12. SEGUIMIENTO 2027'!$N$14,INT((ROW()-13)/2),0)),IF(ISBLANK(OFFSET('9. METAS'!$V$20,INT((ROW()-14)/2),0)),"",OFFSET('9. METAS'!$V$20,INT((ROW()-14)/2),0)))</f>
        <v/>
      </c>
      <c r="K412" s="195" t="str">
        <f ca="1">IF(MOD(ROW()-13,2)=0,IF(ISBLANK(OFFSET('12. SEGUIMIENTO 2027'!$O$14,INT((ROW()-13)/2),0)),"",OFFSET('12. SEGUIMIENTO 2027'!$O$14,INT((ROW()-13)/2),0)),IF(ISBLANK(OFFSET('9. METAS'!$W$20,INT((ROW()-14)/2),0)),"",OFFSET('9. METAS'!$W$20,INT((ROW()-14)/2),0)))</f>
        <v/>
      </c>
      <c r="L412" s="195" t="str">
        <f ca="1">IF(MOD(ROW()-13,2)=0,IF(ISBLANK(OFFSET('12. SEGUIMIENTO 2027'!$P$14,INT((ROW()-13)/2),0)),"",OFFSET('12. SEGUIMIENTO 2027'!$P$14,INT((ROW()-13)/2),0)),IF(ISBLANK(OFFSET('9. METAS'!$X$20,INT((ROW()-14)/2),0)),"",OFFSET('9. METAS'!$X$20,INT((ROW()-14)/2),0)))</f>
        <v/>
      </c>
      <c r="M412" s="196" t="str">
        <f ca="1">IF(MOD(ROW()-13,2)=0,IF(ISBLANK(OFFSET('12. SEGUIMIENTO 2027'!$Q$14,INT((ROW()-13)/2),0)),"",OFFSET('12. SEGUIMIENTO 2027'!$Q$14,INT((ROW()-13)/2),0)),IF(ISBLANK(OFFSET('9. METAS'!$Y$20,INT((ROW()-14)/2),0)),"",OFFSET('9. METAS'!$Y$20,INT((ROW()-14)/2),0)))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817" t="str">
        <f ca="1">IF(ISBLANK(OFFSET('9. METAS'!$M$20,INT((ROW()-13)/2),0)),"",OFFSET('9. METAS'!$M$20,INT((ROW()-13)/2),0))</f>
        <v/>
      </c>
      <c r="I413" s="744"/>
      <c r="J413" s="194" t="str">
        <f ca="1">IF(MOD(ROW()-13,2)=0,IF(ISBLANK(OFFSET('12. SEGUIMIENTO 2027'!$N$14,INT((ROW()-13)/2),0)),"",OFFSET('12. SEGUIMIENTO 2027'!$N$14,INT((ROW()-13)/2),0)),IF(ISBLANK(OFFSET('9. METAS'!$V$20,INT((ROW()-14)/2),0)),"",OFFSET('9. METAS'!$V$20,INT((ROW()-14)/2),0)))</f>
        <v/>
      </c>
      <c r="K413" s="195" t="str">
        <f ca="1">IF(MOD(ROW()-13,2)=0,IF(ISBLANK(OFFSET('12. SEGUIMIENTO 2027'!$O$14,INT((ROW()-13)/2),0)),"",OFFSET('12. SEGUIMIENTO 2027'!$O$14,INT((ROW()-13)/2),0)),IF(ISBLANK(OFFSET('9. METAS'!$W$20,INT((ROW()-14)/2),0)),"",OFFSET('9. METAS'!$W$20,INT((ROW()-14)/2),0)))</f>
        <v/>
      </c>
      <c r="L413" s="195" t="str">
        <f ca="1">IF(MOD(ROW()-13,2)=0,IF(ISBLANK(OFFSET('12. SEGUIMIENTO 2027'!$P$14,INT((ROW()-13)/2),0)),"",OFFSET('12. SEGUIMIENTO 2027'!$P$14,INT((ROW()-13)/2),0)),IF(ISBLANK(OFFSET('9. METAS'!$X$20,INT((ROW()-14)/2),0)),"",OFFSET('9. METAS'!$X$20,INT((ROW()-14)/2),0)))</f>
        <v/>
      </c>
      <c r="M413" s="196" t="str">
        <f ca="1">IF(MOD(ROW()-13,2)=0,IF(ISBLANK(OFFSET('12. SEGUIMIENTO 2027'!$Q$14,INT((ROW()-13)/2),0)),"",OFFSET('12. SEGUIMIENTO 2027'!$Q$14,INT((ROW()-13)/2),0)),IF(ISBLANK(OFFSET('9. METAS'!$Y$20,INT((ROW()-14)/2),0)),"",OFFSET('9. METAS'!$Y$20,INT((ROW()-14)/2),0)))</f>
        <v/>
      </c>
      <c r="N413" s="742" t="str">
        <f t="shared" ref="N413" ca="1" si="396">IFERROR(J413/J414,"ND")</f>
        <v>ND</v>
      </c>
      <c r="O413" s="738" t="str">
        <f t="shared" ref="O413" ca="1" si="397">IFERROR(((J413)/H413),"ND")</f>
        <v>ND</v>
      </c>
      <c r="P413" s="726"/>
    </row>
    <row r="414" spans="3:16">
      <c r="C414" s="760"/>
      <c r="D414" s="756"/>
      <c r="E414" s="756"/>
      <c r="F414" s="754"/>
      <c r="G414" s="751"/>
      <c r="H414" s="817"/>
      <c r="I414" s="745"/>
      <c r="J414" s="194" t="str">
        <f ca="1">IF(MOD(ROW()-13,2)=0,IF(ISBLANK(OFFSET('12. SEGUIMIENTO 2027'!$N$14,INT((ROW()-13)/2),0)),"",OFFSET('12. SEGUIMIENTO 2027'!$N$14,INT((ROW()-13)/2),0)),IF(ISBLANK(OFFSET('9. METAS'!$V$20,INT((ROW()-14)/2),0)),"",OFFSET('9. METAS'!$V$20,INT((ROW()-14)/2),0)))</f>
        <v/>
      </c>
      <c r="K414" s="195" t="str">
        <f ca="1">IF(MOD(ROW()-13,2)=0,IF(ISBLANK(OFFSET('12. SEGUIMIENTO 2027'!$O$14,INT((ROW()-13)/2),0)),"",OFFSET('12. SEGUIMIENTO 2027'!$O$14,INT((ROW()-13)/2),0)),IF(ISBLANK(OFFSET('9. METAS'!$W$20,INT((ROW()-14)/2),0)),"",OFFSET('9. METAS'!$W$20,INT((ROW()-14)/2),0)))</f>
        <v/>
      </c>
      <c r="L414" s="195" t="str">
        <f ca="1">IF(MOD(ROW()-13,2)=0,IF(ISBLANK(OFFSET('12. SEGUIMIENTO 2027'!$P$14,INT((ROW()-13)/2),0)),"",OFFSET('12. SEGUIMIENTO 2027'!$P$14,INT((ROW()-13)/2),0)),IF(ISBLANK(OFFSET('9. METAS'!$X$20,INT((ROW()-14)/2),0)),"",OFFSET('9. METAS'!$X$20,INT((ROW()-14)/2),0)))</f>
        <v/>
      </c>
      <c r="M414" s="196" t="str">
        <f ca="1">IF(MOD(ROW()-13,2)=0,IF(ISBLANK(OFFSET('12. SEGUIMIENTO 2027'!$Q$14,INT((ROW()-13)/2),0)),"",OFFSET('12. SEGUIMIENTO 2027'!$Q$14,INT((ROW()-13)/2),0)),IF(ISBLANK(OFFSET('9. METAS'!$Y$20,INT((ROW()-14)/2),0)),"",OFFSET('9. METAS'!$Y$20,INT((ROW()-14)/2),0)))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817" t="str">
        <f ca="1">IF(ISBLANK(OFFSET('9. METAS'!$M$20,INT((ROW()-13)/2),0)),"",OFFSET('9. METAS'!$M$20,INT((ROW()-13)/2),0))</f>
        <v/>
      </c>
      <c r="I415" s="744"/>
      <c r="J415" s="194" t="str">
        <f ca="1">IF(MOD(ROW()-13,2)=0,IF(ISBLANK(OFFSET('12. SEGUIMIENTO 2027'!$N$14,INT((ROW()-13)/2),0)),"",OFFSET('12. SEGUIMIENTO 2027'!$N$14,INT((ROW()-13)/2),0)),IF(ISBLANK(OFFSET('9. METAS'!$V$20,INT((ROW()-14)/2),0)),"",OFFSET('9. METAS'!$V$20,INT((ROW()-14)/2),0)))</f>
        <v/>
      </c>
      <c r="K415" s="195" t="str">
        <f ca="1">IF(MOD(ROW()-13,2)=0,IF(ISBLANK(OFFSET('12. SEGUIMIENTO 2027'!$O$14,INT((ROW()-13)/2),0)),"",OFFSET('12. SEGUIMIENTO 2027'!$O$14,INT((ROW()-13)/2),0)),IF(ISBLANK(OFFSET('9. METAS'!$W$20,INT((ROW()-14)/2),0)),"",OFFSET('9. METAS'!$W$20,INT((ROW()-14)/2),0)))</f>
        <v/>
      </c>
      <c r="L415" s="195" t="str">
        <f ca="1">IF(MOD(ROW()-13,2)=0,IF(ISBLANK(OFFSET('12. SEGUIMIENTO 2027'!$P$14,INT((ROW()-13)/2),0)),"",OFFSET('12. SEGUIMIENTO 2027'!$P$14,INT((ROW()-13)/2),0)),IF(ISBLANK(OFFSET('9. METAS'!$X$20,INT((ROW()-14)/2),0)),"",OFFSET('9. METAS'!$X$20,INT((ROW()-14)/2),0)))</f>
        <v/>
      </c>
      <c r="M415" s="196" t="str">
        <f ca="1">IF(MOD(ROW()-13,2)=0,IF(ISBLANK(OFFSET('12. SEGUIMIENTO 2027'!$Q$14,INT((ROW()-13)/2),0)),"",OFFSET('12. SEGUIMIENTO 2027'!$Q$14,INT((ROW()-13)/2),0)),IF(ISBLANK(OFFSET('9. METAS'!$Y$20,INT((ROW()-14)/2),0)),"",OFFSET('9. METAS'!$Y$20,INT((ROW()-14)/2),0)))</f>
        <v/>
      </c>
      <c r="N415" s="742" t="str">
        <f t="shared" ref="N415" ca="1" si="398">IFERROR(J415/J416,"ND")</f>
        <v>ND</v>
      </c>
      <c r="O415" s="738" t="str">
        <f t="shared" ref="O415" ca="1" si="399">IFERROR(((J415)/H415),"ND")</f>
        <v>ND</v>
      </c>
      <c r="P415" s="726"/>
    </row>
    <row r="416" spans="3:16">
      <c r="C416" s="760"/>
      <c r="D416" s="756"/>
      <c r="E416" s="756"/>
      <c r="F416" s="754"/>
      <c r="G416" s="751"/>
      <c r="H416" s="817"/>
      <c r="I416" s="745"/>
      <c r="J416" s="194" t="str">
        <f ca="1">IF(MOD(ROW()-13,2)=0,IF(ISBLANK(OFFSET('12. SEGUIMIENTO 2027'!$N$14,INT((ROW()-13)/2),0)),"",OFFSET('12. SEGUIMIENTO 2027'!$N$14,INT((ROW()-13)/2),0)),IF(ISBLANK(OFFSET('9. METAS'!$V$20,INT((ROW()-14)/2),0)),"",OFFSET('9. METAS'!$V$20,INT((ROW()-14)/2),0)))</f>
        <v/>
      </c>
      <c r="K416" s="195" t="str">
        <f ca="1">IF(MOD(ROW()-13,2)=0,IF(ISBLANK(OFFSET('12. SEGUIMIENTO 2027'!$O$14,INT((ROW()-13)/2),0)),"",OFFSET('12. SEGUIMIENTO 2027'!$O$14,INT((ROW()-13)/2),0)),IF(ISBLANK(OFFSET('9. METAS'!$W$20,INT((ROW()-14)/2),0)),"",OFFSET('9. METAS'!$W$20,INT((ROW()-14)/2),0)))</f>
        <v/>
      </c>
      <c r="L416" s="195" t="str">
        <f ca="1">IF(MOD(ROW()-13,2)=0,IF(ISBLANK(OFFSET('12. SEGUIMIENTO 2027'!$P$14,INT((ROW()-13)/2),0)),"",OFFSET('12. SEGUIMIENTO 2027'!$P$14,INT((ROW()-13)/2),0)),IF(ISBLANK(OFFSET('9. METAS'!$X$20,INT((ROW()-14)/2),0)),"",OFFSET('9. METAS'!$X$20,INT((ROW()-14)/2),0)))</f>
        <v/>
      </c>
      <c r="M416" s="196" t="str">
        <f ca="1">IF(MOD(ROW()-13,2)=0,IF(ISBLANK(OFFSET('12. SEGUIMIENTO 2027'!$Q$14,INT((ROW()-13)/2),0)),"",OFFSET('12. SEGUIMIENTO 2027'!$Q$14,INT((ROW()-13)/2),0)),IF(ISBLANK(OFFSET('9. METAS'!$Y$20,INT((ROW()-14)/2),0)),"",OFFSET('9. METAS'!$Y$20,INT((ROW()-14)/2),0)))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817" t="str">
        <f ca="1">IF(ISBLANK(OFFSET('9. METAS'!$M$20,INT((ROW()-13)/2),0)),"",OFFSET('9. METAS'!$M$20,INT((ROW()-13)/2),0))</f>
        <v/>
      </c>
      <c r="I417" s="744"/>
      <c r="J417" s="194" t="str">
        <f ca="1">IF(MOD(ROW()-13,2)=0,IF(ISBLANK(OFFSET('12. SEGUIMIENTO 2027'!$N$14,INT((ROW()-13)/2),0)),"",OFFSET('12. SEGUIMIENTO 2027'!$N$14,INT((ROW()-13)/2),0)),IF(ISBLANK(OFFSET('9. METAS'!$V$20,INT((ROW()-14)/2),0)),"",OFFSET('9. METAS'!$V$20,INT((ROW()-14)/2),0)))</f>
        <v/>
      </c>
      <c r="K417" s="195" t="str">
        <f ca="1">IF(MOD(ROW()-13,2)=0,IF(ISBLANK(OFFSET('12. SEGUIMIENTO 2027'!$O$14,INT((ROW()-13)/2),0)),"",OFFSET('12. SEGUIMIENTO 2027'!$O$14,INT((ROW()-13)/2),0)),IF(ISBLANK(OFFSET('9. METAS'!$W$20,INT((ROW()-14)/2),0)),"",OFFSET('9. METAS'!$W$20,INT((ROW()-14)/2),0)))</f>
        <v/>
      </c>
      <c r="L417" s="195" t="str">
        <f ca="1">IF(MOD(ROW()-13,2)=0,IF(ISBLANK(OFFSET('12. SEGUIMIENTO 2027'!$P$14,INT((ROW()-13)/2),0)),"",OFFSET('12. SEGUIMIENTO 2027'!$P$14,INT((ROW()-13)/2),0)),IF(ISBLANK(OFFSET('9. METAS'!$X$20,INT((ROW()-14)/2),0)),"",OFFSET('9. METAS'!$X$20,INT((ROW()-14)/2),0)))</f>
        <v/>
      </c>
      <c r="M417" s="196" t="str">
        <f ca="1">IF(MOD(ROW()-13,2)=0,IF(ISBLANK(OFFSET('12. SEGUIMIENTO 2027'!$Q$14,INT((ROW()-13)/2),0)),"",OFFSET('12. SEGUIMIENTO 2027'!$Q$14,INT((ROW()-13)/2),0)),IF(ISBLANK(OFFSET('9. METAS'!$Y$20,INT((ROW()-14)/2),0)),"",OFFSET('9. METAS'!$Y$20,INT((ROW()-14)/2),0)))</f>
        <v/>
      </c>
      <c r="N417" s="742" t="str">
        <f t="shared" ref="N417" ca="1" si="400">IFERROR(J417/J418,"ND")</f>
        <v>ND</v>
      </c>
      <c r="O417" s="738" t="str">
        <f t="shared" ref="O417" ca="1" si="401">IFERROR(((J417)/H417),"ND")</f>
        <v>ND</v>
      </c>
      <c r="P417" s="726"/>
    </row>
    <row r="418" spans="3:16">
      <c r="C418" s="760"/>
      <c r="D418" s="756"/>
      <c r="E418" s="756"/>
      <c r="F418" s="754"/>
      <c r="G418" s="751"/>
      <c r="H418" s="817"/>
      <c r="I418" s="745"/>
      <c r="J418" s="194" t="str">
        <f ca="1">IF(MOD(ROW()-13,2)=0,IF(ISBLANK(OFFSET('12. SEGUIMIENTO 2027'!$N$14,INT((ROW()-13)/2),0)),"",OFFSET('12. SEGUIMIENTO 2027'!$N$14,INT((ROW()-13)/2),0)),IF(ISBLANK(OFFSET('9. METAS'!$V$20,INT((ROW()-14)/2),0)),"",OFFSET('9. METAS'!$V$20,INT((ROW()-14)/2),0)))</f>
        <v/>
      </c>
      <c r="K418" s="195" t="str">
        <f ca="1">IF(MOD(ROW()-13,2)=0,IF(ISBLANK(OFFSET('12. SEGUIMIENTO 2027'!$O$14,INT((ROW()-13)/2),0)),"",OFFSET('12. SEGUIMIENTO 2027'!$O$14,INT((ROW()-13)/2),0)),IF(ISBLANK(OFFSET('9. METAS'!$W$20,INT((ROW()-14)/2),0)),"",OFFSET('9. METAS'!$W$20,INT((ROW()-14)/2),0)))</f>
        <v/>
      </c>
      <c r="L418" s="195" t="str">
        <f ca="1">IF(MOD(ROW()-13,2)=0,IF(ISBLANK(OFFSET('12. SEGUIMIENTO 2027'!$P$14,INT((ROW()-13)/2),0)),"",OFFSET('12. SEGUIMIENTO 2027'!$P$14,INT((ROW()-13)/2),0)),IF(ISBLANK(OFFSET('9. METAS'!$X$20,INT((ROW()-14)/2),0)),"",OFFSET('9. METAS'!$X$20,INT((ROW()-14)/2),0)))</f>
        <v/>
      </c>
      <c r="M418" s="196" t="str">
        <f ca="1">IF(MOD(ROW()-13,2)=0,IF(ISBLANK(OFFSET('12. SEGUIMIENTO 2027'!$Q$14,INT((ROW()-13)/2),0)),"",OFFSET('12. SEGUIMIENTO 2027'!$Q$14,INT((ROW()-13)/2),0)),IF(ISBLANK(OFFSET('9. METAS'!$Y$20,INT((ROW()-14)/2),0)),"",OFFSET('9. METAS'!$Y$20,INT((ROW()-14)/2),0)))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817" t="str">
        <f ca="1">IF(ISBLANK(OFFSET('9. METAS'!$M$20,INT((ROW()-13)/2),0)),"",OFFSET('9. METAS'!$M$20,INT((ROW()-13)/2),0))</f>
        <v/>
      </c>
      <c r="I419" s="744"/>
      <c r="J419" s="194" t="str">
        <f ca="1">IF(MOD(ROW()-13,2)=0,IF(ISBLANK(OFFSET('12. SEGUIMIENTO 2027'!$N$14,INT((ROW()-13)/2),0)),"",OFFSET('12. SEGUIMIENTO 2027'!$N$14,INT((ROW()-13)/2),0)),IF(ISBLANK(OFFSET('9. METAS'!$V$20,INT((ROW()-14)/2),0)),"",OFFSET('9. METAS'!$V$20,INT((ROW()-14)/2),0)))</f>
        <v/>
      </c>
      <c r="K419" s="195" t="str">
        <f ca="1">IF(MOD(ROW()-13,2)=0,IF(ISBLANK(OFFSET('12. SEGUIMIENTO 2027'!$O$14,INT((ROW()-13)/2),0)),"",OFFSET('12. SEGUIMIENTO 2027'!$O$14,INT((ROW()-13)/2),0)),IF(ISBLANK(OFFSET('9. METAS'!$W$20,INT((ROW()-14)/2),0)),"",OFFSET('9. METAS'!$W$20,INT((ROW()-14)/2),0)))</f>
        <v/>
      </c>
      <c r="L419" s="195" t="str">
        <f ca="1">IF(MOD(ROW()-13,2)=0,IF(ISBLANK(OFFSET('12. SEGUIMIENTO 2027'!$P$14,INT((ROW()-13)/2),0)),"",OFFSET('12. SEGUIMIENTO 2027'!$P$14,INT((ROW()-13)/2),0)),IF(ISBLANK(OFFSET('9. METAS'!$X$20,INT((ROW()-14)/2),0)),"",OFFSET('9. METAS'!$X$20,INT((ROW()-14)/2),0)))</f>
        <v/>
      </c>
      <c r="M419" s="196" t="str">
        <f ca="1">IF(MOD(ROW()-13,2)=0,IF(ISBLANK(OFFSET('12. SEGUIMIENTO 2027'!$Q$14,INT((ROW()-13)/2),0)),"",OFFSET('12. SEGUIMIENTO 2027'!$Q$14,INT((ROW()-13)/2),0)),IF(ISBLANK(OFFSET('9. METAS'!$Y$20,INT((ROW()-14)/2),0)),"",OFFSET('9. METAS'!$Y$20,INT((ROW()-14)/2),0)))</f>
        <v/>
      </c>
      <c r="N419" s="742" t="str">
        <f t="shared" ref="N419" ca="1" si="402">IFERROR(J419/J420,"ND")</f>
        <v>ND</v>
      </c>
      <c r="O419" s="738" t="str">
        <f t="shared" ref="O419" ca="1" si="403">IFERROR(((J419)/H419),"ND")</f>
        <v>ND</v>
      </c>
      <c r="P419" s="726"/>
    </row>
    <row r="420" spans="3:16">
      <c r="C420" s="760"/>
      <c r="D420" s="756"/>
      <c r="E420" s="756"/>
      <c r="F420" s="754"/>
      <c r="G420" s="751"/>
      <c r="H420" s="817"/>
      <c r="I420" s="745"/>
      <c r="J420" s="194" t="str">
        <f ca="1">IF(MOD(ROW()-13,2)=0,IF(ISBLANK(OFFSET('12. SEGUIMIENTO 2027'!$N$14,INT((ROW()-13)/2),0)),"",OFFSET('12. SEGUIMIENTO 2027'!$N$14,INT((ROW()-13)/2),0)),IF(ISBLANK(OFFSET('9. METAS'!$V$20,INT((ROW()-14)/2),0)),"",OFFSET('9. METAS'!$V$20,INT((ROW()-14)/2),0)))</f>
        <v/>
      </c>
      <c r="K420" s="195" t="str">
        <f ca="1">IF(MOD(ROW()-13,2)=0,IF(ISBLANK(OFFSET('12. SEGUIMIENTO 2027'!$O$14,INT((ROW()-13)/2),0)),"",OFFSET('12. SEGUIMIENTO 2027'!$O$14,INT((ROW()-13)/2),0)),IF(ISBLANK(OFFSET('9. METAS'!$W$20,INT((ROW()-14)/2),0)),"",OFFSET('9. METAS'!$W$20,INT((ROW()-14)/2),0)))</f>
        <v/>
      </c>
      <c r="L420" s="195" t="str">
        <f ca="1">IF(MOD(ROW()-13,2)=0,IF(ISBLANK(OFFSET('12. SEGUIMIENTO 2027'!$P$14,INT((ROW()-13)/2),0)),"",OFFSET('12. SEGUIMIENTO 2027'!$P$14,INT((ROW()-13)/2),0)),IF(ISBLANK(OFFSET('9. METAS'!$X$20,INT((ROW()-14)/2),0)),"",OFFSET('9. METAS'!$X$20,INT((ROW()-14)/2),0)))</f>
        <v/>
      </c>
      <c r="M420" s="196" t="str">
        <f ca="1">IF(MOD(ROW()-13,2)=0,IF(ISBLANK(OFFSET('12. SEGUIMIENTO 2027'!$Q$14,INT((ROW()-13)/2),0)),"",OFFSET('12. SEGUIMIENTO 2027'!$Q$14,INT((ROW()-13)/2),0)),IF(ISBLANK(OFFSET('9. METAS'!$Y$20,INT((ROW()-14)/2),0)),"",OFFSET('9. METAS'!$Y$20,INT((ROW()-14)/2),0)))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817" t="str">
        <f ca="1">IF(ISBLANK(OFFSET('9. METAS'!$M$20,INT((ROW()-13)/2),0)),"",OFFSET('9. METAS'!$M$20,INT((ROW()-13)/2),0))</f>
        <v/>
      </c>
      <c r="I421" s="744"/>
      <c r="J421" s="194" t="str">
        <f ca="1">IF(MOD(ROW()-13,2)=0,IF(ISBLANK(OFFSET('12. SEGUIMIENTO 2027'!$N$14,INT((ROW()-13)/2),0)),"",OFFSET('12. SEGUIMIENTO 2027'!$N$14,INT((ROW()-13)/2),0)),IF(ISBLANK(OFFSET('9. METAS'!$V$20,INT((ROW()-14)/2),0)),"",OFFSET('9. METAS'!$V$20,INT((ROW()-14)/2),0)))</f>
        <v/>
      </c>
      <c r="K421" s="195" t="str">
        <f ca="1">IF(MOD(ROW()-13,2)=0,IF(ISBLANK(OFFSET('12. SEGUIMIENTO 2027'!$O$14,INT((ROW()-13)/2),0)),"",OFFSET('12. SEGUIMIENTO 2027'!$O$14,INT((ROW()-13)/2),0)),IF(ISBLANK(OFFSET('9. METAS'!$W$20,INT((ROW()-14)/2),0)),"",OFFSET('9. METAS'!$W$20,INT((ROW()-14)/2),0)))</f>
        <v/>
      </c>
      <c r="L421" s="195" t="str">
        <f ca="1">IF(MOD(ROW()-13,2)=0,IF(ISBLANK(OFFSET('12. SEGUIMIENTO 2027'!$P$14,INT((ROW()-13)/2),0)),"",OFFSET('12. SEGUIMIENTO 2027'!$P$14,INT((ROW()-13)/2),0)),IF(ISBLANK(OFFSET('9. METAS'!$X$20,INT((ROW()-14)/2),0)),"",OFFSET('9. METAS'!$X$20,INT((ROW()-14)/2),0)))</f>
        <v/>
      </c>
      <c r="M421" s="196" t="str">
        <f ca="1">IF(MOD(ROW()-13,2)=0,IF(ISBLANK(OFFSET('12. SEGUIMIENTO 2027'!$Q$14,INT((ROW()-13)/2),0)),"",OFFSET('12. SEGUIMIENTO 2027'!$Q$14,INT((ROW()-13)/2),0)),IF(ISBLANK(OFFSET('9. METAS'!$Y$20,INT((ROW()-14)/2),0)),"",OFFSET('9. METAS'!$Y$20,INT((ROW()-14)/2),0)))</f>
        <v/>
      </c>
      <c r="N421" s="742" t="str">
        <f t="shared" ref="N421" ca="1" si="404">IFERROR(J421/J422,"ND")</f>
        <v>ND</v>
      </c>
      <c r="O421" s="738" t="str">
        <f t="shared" ref="O421" ca="1" si="405">IFERROR(((J421)/H421),"ND")</f>
        <v>ND</v>
      </c>
      <c r="P421" s="726"/>
    </row>
    <row r="422" spans="3:16">
      <c r="C422" s="760"/>
      <c r="D422" s="756"/>
      <c r="E422" s="756"/>
      <c r="F422" s="754"/>
      <c r="G422" s="751"/>
      <c r="H422" s="817"/>
      <c r="I422" s="745"/>
      <c r="J422" s="194" t="str">
        <f ca="1">IF(MOD(ROW()-13,2)=0,IF(ISBLANK(OFFSET('12. SEGUIMIENTO 2027'!$N$14,INT((ROW()-13)/2),0)),"",OFFSET('12. SEGUIMIENTO 2027'!$N$14,INT((ROW()-13)/2),0)),IF(ISBLANK(OFFSET('9. METAS'!$V$20,INT((ROW()-14)/2),0)),"",OFFSET('9. METAS'!$V$20,INT((ROW()-14)/2),0)))</f>
        <v/>
      </c>
      <c r="K422" s="195" t="str">
        <f ca="1">IF(MOD(ROW()-13,2)=0,IF(ISBLANK(OFFSET('12. SEGUIMIENTO 2027'!$O$14,INT((ROW()-13)/2),0)),"",OFFSET('12. SEGUIMIENTO 2027'!$O$14,INT((ROW()-13)/2),0)),IF(ISBLANK(OFFSET('9. METAS'!$W$20,INT((ROW()-14)/2),0)),"",OFFSET('9. METAS'!$W$20,INT((ROW()-14)/2),0)))</f>
        <v/>
      </c>
      <c r="L422" s="195" t="str">
        <f ca="1">IF(MOD(ROW()-13,2)=0,IF(ISBLANK(OFFSET('12. SEGUIMIENTO 2027'!$P$14,INT((ROW()-13)/2),0)),"",OFFSET('12. SEGUIMIENTO 2027'!$P$14,INT((ROW()-13)/2),0)),IF(ISBLANK(OFFSET('9. METAS'!$X$20,INT((ROW()-14)/2),0)),"",OFFSET('9. METAS'!$X$20,INT((ROW()-14)/2),0)))</f>
        <v/>
      </c>
      <c r="M422" s="196" t="str">
        <f ca="1">IF(MOD(ROW()-13,2)=0,IF(ISBLANK(OFFSET('12. SEGUIMIENTO 2027'!$Q$14,INT((ROW()-13)/2),0)),"",OFFSET('12. SEGUIMIENTO 2027'!$Q$14,INT((ROW()-13)/2),0)),IF(ISBLANK(OFFSET('9. METAS'!$Y$20,INT((ROW()-14)/2),0)),"",OFFSET('9. METAS'!$Y$20,INT((ROW()-14)/2),0)))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817" t="str">
        <f ca="1">IF(ISBLANK(OFFSET('9. METAS'!$M$20,INT((ROW()-13)/2),0)),"",OFFSET('9. METAS'!$M$20,INT((ROW()-13)/2),0))</f>
        <v/>
      </c>
      <c r="I423" s="744"/>
      <c r="J423" s="194" t="str">
        <f ca="1">IF(MOD(ROW()-13,2)=0,IF(ISBLANK(OFFSET('12. SEGUIMIENTO 2027'!$N$14,INT((ROW()-13)/2),0)),"",OFFSET('12. SEGUIMIENTO 2027'!$N$14,INT((ROW()-13)/2),0)),IF(ISBLANK(OFFSET('9. METAS'!$V$20,INT((ROW()-14)/2),0)),"",OFFSET('9. METAS'!$V$20,INT((ROW()-14)/2),0)))</f>
        <v/>
      </c>
      <c r="K423" s="195" t="str">
        <f ca="1">IF(MOD(ROW()-13,2)=0,IF(ISBLANK(OFFSET('12. SEGUIMIENTO 2027'!$O$14,INT((ROW()-13)/2),0)),"",OFFSET('12. SEGUIMIENTO 2027'!$O$14,INT((ROW()-13)/2),0)),IF(ISBLANK(OFFSET('9. METAS'!$W$20,INT((ROW()-14)/2),0)),"",OFFSET('9. METAS'!$W$20,INT((ROW()-14)/2),0)))</f>
        <v/>
      </c>
      <c r="L423" s="195" t="str">
        <f ca="1">IF(MOD(ROW()-13,2)=0,IF(ISBLANK(OFFSET('12. SEGUIMIENTO 2027'!$P$14,INT((ROW()-13)/2),0)),"",OFFSET('12. SEGUIMIENTO 2027'!$P$14,INT((ROW()-13)/2),0)),IF(ISBLANK(OFFSET('9. METAS'!$X$20,INT((ROW()-14)/2),0)),"",OFFSET('9. METAS'!$X$20,INT((ROW()-14)/2),0)))</f>
        <v/>
      </c>
      <c r="M423" s="196" t="str">
        <f ca="1">IF(MOD(ROW()-13,2)=0,IF(ISBLANK(OFFSET('12. SEGUIMIENTO 2027'!$Q$14,INT((ROW()-13)/2),0)),"",OFFSET('12. SEGUIMIENTO 2027'!$Q$14,INT((ROW()-13)/2),0)),IF(ISBLANK(OFFSET('9. METAS'!$Y$20,INT((ROW()-14)/2),0)),"",OFFSET('9. METAS'!$Y$20,INT((ROW()-14)/2),0)))</f>
        <v/>
      </c>
      <c r="N423" s="742" t="str">
        <f t="shared" ref="N423" ca="1" si="406">IFERROR(J423/J424,"ND")</f>
        <v>ND</v>
      </c>
      <c r="O423" s="738" t="str">
        <f t="shared" ref="O423" ca="1" si="407">IFERROR(((J423)/H423),"ND")</f>
        <v>ND</v>
      </c>
      <c r="P423" s="726"/>
    </row>
    <row r="424" spans="3:16">
      <c r="C424" s="760"/>
      <c r="D424" s="756"/>
      <c r="E424" s="756"/>
      <c r="F424" s="754"/>
      <c r="G424" s="751"/>
      <c r="H424" s="817"/>
      <c r="I424" s="745"/>
      <c r="J424" s="194" t="str">
        <f ca="1">IF(MOD(ROW()-13,2)=0,IF(ISBLANK(OFFSET('12. SEGUIMIENTO 2027'!$N$14,INT((ROW()-13)/2),0)),"",OFFSET('12. SEGUIMIENTO 2027'!$N$14,INT((ROW()-13)/2),0)),IF(ISBLANK(OFFSET('9. METAS'!$V$20,INT((ROW()-14)/2),0)),"",OFFSET('9. METAS'!$V$20,INT((ROW()-14)/2),0)))</f>
        <v/>
      </c>
      <c r="K424" s="195" t="str">
        <f ca="1">IF(MOD(ROW()-13,2)=0,IF(ISBLANK(OFFSET('12. SEGUIMIENTO 2027'!$O$14,INT((ROW()-13)/2),0)),"",OFFSET('12. SEGUIMIENTO 2027'!$O$14,INT((ROW()-13)/2),0)),IF(ISBLANK(OFFSET('9. METAS'!$W$20,INT((ROW()-14)/2),0)),"",OFFSET('9. METAS'!$W$20,INT((ROW()-14)/2),0)))</f>
        <v/>
      </c>
      <c r="L424" s="195" t="str">
        <f ca="1">IF(MOD(ROW()-13,2)=0,IF(ISBLANK(OFFSET('12. SEGUIMIENTO 2027'!$P$14,INT((ROW()-13)/2),0)),"",OFFSET('12. SEGUIMIENTO 2027'!$P$14,INT((ROW()-13)/2),0)),IF(ISBLANK(OFFSET('9. METAS'!$X$20,INT((ROW()-14)/2),0)),"",OFFSET('9. METAS'!$X$20,INT((ROW()-14)/2),0)))</f>
        <v/>
      </c>
      <c r="M424" s="196" t="str">
        <f ca="1">IF(MOD(ROW()-13,2)=0,IF(ISBLANK(OFFSET('12. SEGUIMIENTO 2027'!$Q$14,INT((ROW()-13)/2),0)),"",OFFSET('12. SEGUIMIENTO 2027'!$Q$14,INT((ROW()-13)/2),0)),IF(ISBLANK(OFFSET('9. METAS'!$Y$20,INT((ROW()-14)/2),0)),"",OFFSET('9. METAS'!$Y$20,INT((ROW()-14)/2),0)))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817" t="str">
        <f ca="1">IF(ISBLANK(OFFSET('9. METAS'!$M$20,INT((ROW()-13)/2),0)),"",OFFSET('9. METAS'!$M$20,INT((ROW()-13)/2),0))</f>
        <v/>
      </c>
      <c r="I425" s="744"/>
      <c r="J425" s="194" t="str">
        <f ca="1">IF(MOD(ROW()-13,2)=0,IF(ISBLANK(OFFSET('12. SEGUIMIENTO 2027'!$N$14,INT((ROW()-13)/2),0)),"",OFFSET('12. SEGUIMIENTO 2027'!$N$14,INT((ROW()-13)/2),0)),IF(ISBLANK(OFFSET('9. METAS'!$V$20,INT((ROW()-14)/2),0)),"",OFFSET('9. METAS'!$V$20,INT((ROW()-14)/2),0)))</f>
        <v/>
      </c>
      <c r="K425" s="195" t="str">
        <f ca="1">IF(MOD(ROW()-13,2)=0,IF(ISBLANK(OFFSET('12. SEGUIMIENTO 2027'!$O$14,INT((ROW()-13)/2),0)),"",OFFSET('12. SEGUIMIENTO 2027'!$O$14,INT((ROW()-13)/2),0)),IF(ISBLANK(OFFSET('9. METAS'!$W$20,INT((ROW()-14)/2),0)),"",OFFSET('9. METAS'!$W$20,INT((ROW()-14)/2),0)))</f>
        <v/>
      </c>
      <c r="L425" s="195" t="str">
        <f ca="1">IF(MOD(ROW()-13,2)=0,IF(ISBLANK(OFFSET('12. SEGUIMIENTO 2027'!$P$14,INT((ROW()-13)/2),0)),"",OFFSET('12. SEGUIMIENTO 2027'!$P$14,INT((ROW()-13)/2),0)),IF(ISBLANK(OFFSET('9. METAS'!$X$20,INT((ROW()-14)/2),0)),"",OFFSET('9. METAS'!$X$20,INT((ROW()-14)/2),0)))</f>
        <v/>
      </c>
      <c r="M425" s="196" t="str">
        <f ca="1">IF(MOD(ROW()-13,2)=0,IF(ISBLANK(OFFSET('12. SEGUIMIENTO 2027'!$Q$14,INT((ROW()-13)/2),0)),"",OFFSET('12. SEGUIMIENTO 2027'!$Q$14,INT((ROW()-13)/2),0)),IF(ISBLANK(OFFSET('9. METAS'!$Y$20,INT((ROW()-14)/2),0)),"",OFFSET('9. METAS'!$Y$20,INT((ROW()-14)/2),0)))</f>
        <v/>
      </c>
      <c r="N425" s="742" t="str">
        <f t="shared" ref="N425" ca="1" si="408">IFERROR(J425/J426,"ND")</f>
        <v>ND</v>
      </c>
      <c r="O425" s="738" t="str">
        <f t="shared" ref="O425" ca="1" si="409">IFERROR(((J425)/H425),"ND")</f>
        <v>ND</v>
      </c>
      <c r="P425" s="726"/>
    </row>
    <row r="426" spans="3:16">
      <c r="C426" s="760"/>
      <c r="D426" s="756"/>
      <c r="E426" s="756"/>
      <c r="F426" s="754"/>
      <c r="G426" s="751"/>
      <c r="H426" s="817"/>
      <c r="I426" s="745"/>
      <c r="J426" s="194" t="str">
        <f ca="1">IF(MOD(ROW()-13,2)=0,IF(ISBLANK(OFFSET('12. SEGUIMIENTO 2027'!$N$14,INT((ROW()-13)/2),0)),"",OFFSET('12. SEGUIMIENTO 2027'!$N$14,INT((ROW()-13)/2),0)),IF(ISBLANK(OFFSET('9. METAS'!$V$20,INT((ROW()-14)/2),0)),"",OFFSET('9. METAS'!$V$20,INT((ROW()-14)/2),0)))</f>
        <v/>
      </c>
      <c r="K426" s="195" t="str">
        <f ca="1">IF(MOD(ROW()-13,2)=0,IF(ISBLANK(OFFSET('12. SEGUIMIENTO 2027'!$O$14,INT((ROW()-13)/2),0)),"",OFFSET('12. SEGUIMIENTO 2027'!$O$14,INT((ROW()-13)/2),0)),IF(ISBLANK(OFFSET('9. METAS'!$W$20,INT((ROW()-14)/2),0)),"",OFFSET('9. METAS'!$W$20,INT((ROW()-14)/2),0)))</f>
        <v/>
      </c>
      <c r="L426" s="195" t="str">
        <f ca="1">IF(MOD(ROW()-13,2)=0,IF(ISBLANK(OFFSET('12. SEGUIMIENTO 2027'!$P$14,INT((ROW()-13)/2),0)),"",OFFSET('12. SEGUIMIENTO 2027'!$P$14,INT((ROW()-13)/2),0)),IF(ISBLANK(OFFSET('9. METAS'!$X$20,INT((ROW()-14)/2),0)),"",OFFSET('9. METAS'!$X$20,INT((ROW()-14)/2),0)))</f>
        <v/>
      </c>
      <c r="M426" s="196" t="str">
        <f ca="1">IF(MOD(ROW()-13,2)=0,IF(ISBLANK(OFFSET('12. SEGUIMIENTO 2027'!$Q$14,INT((ROW()-13)/2),0)),"",OFFSET('12. SEGUIMIENTO 2027'!$Q$14,INT((ROW()-13)/2),0)),IF(ISBLANK(OFFSET('9. METAS'!$Y$20,INT((ROW()-14)/2),0)),"",OFFSET('9. METAS'!$Y$20,INT((ROW()-14)/2),0)))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817" t="str">
        <f ca="1">IF(ISBLANK(OFFSET('9. METAS'!$M$20,INT((ROW()-13)/2),0)),"",OFFSET('9. METAS'!$M$20,INT((ROW()-13)/2),0))</f>
        <v/>
      </c>
      <c r="I427" s="744"/>
      <c r="J427" s="194" t="str">
        <f ca="1">IF(MOD(ROW()-13,2)=0,IF(ISBLANK(OFFSET('12. SEGUIMIENTO 2027'!$N$14,INT((ROW()-13)/2),0)),"",OFFSET('12. SEGUIMIENTO 2027'!$N$14,INT((ROW()-13)/2),0)),IF(ISBLANK(OFFSET('9. METAS'!$V$20,INT((ROW()-14)/2),0)),"",OFFSET('9. METAS'!$V$20,INT((ROW()-14)/2),0)))</f>
        <v/>
      </c>
      <c r="K427" s="195" t="str">
        <f ca="1">IF(MOD(ROW()-13,2)=0,IF(ISBLANK(OFFSET('12. SEGUIMIENTO 2027'!$O$14,INT((ROW()-13)/2),0)),"",OFFSET('12. SEGUIMIENTO 2027'!$O$14,INT((ROW()-13)/2),0)),IF(ISBLANK(OFFSET('9. METAS'!$W$20,INT((ROW()-14)/2),0)),"",OFFSET('9. METAS'!$W$20,INT((ROW()-14)/2),0)))</f>
        <v/>
      </c>
      <c r="L427" s="195" t="str">
        <f ca="1">IF(MOD(ROW()-13,2)=0,IF(ISBLANK(OFFSET('12. SEGUIMIENTO 2027'!$P$14,INT((ROW()-13)/2),0)),"",OFFSET('12. SEGUIMIENTO 2027'!$P$14,INT((ROW()-13)/2),0)),IF(ISBLANK(OFFSET('9. METAS'!$X$20,INT((ROW()-14)/2),0)),"",OFFSET('9. METAS'!$X$20,INT((ROW()-14)/2),0)))</f>
        <v/>
      </c>
      <c r="M427" s="196" t="str">
        <f ca="1">IF(MOD(ROW()-13,2)=0,IF(ISBLANK(OFFSET('12. SEGUIMIENTO 2027'!$Q$14,INT((ROW()-13)/2),0)),"",OFFSET('12. SEGUIMIENTO 2027'!$Q$14,INT((ROW()-13)/2),0)),IF(ISBLANK(OFFSET('9. METAS'!$Y$20,INT((ROW()-14)/2),0)),"",OFFSET('9. METAS'!$Y$20,INT((ROW()-14)/2),0)))</f>
        <v/>
      </c>
      <c r="N427" s="742" t="str">
        <f t="shared" ref="N427" ca="1" si="410">IFERROR(J427/J428,"ND")</f>
        <v>ND</v>
      </c>
      <c r="O427" s="738" t="str">
        <f t="shared" ref="O427" ca="1" si="411">IFERROR(((J427)/H427),"ND")</f>
        <v>ND</v>
      </c>
      <c r="P427" s="726"/>
    </row>
    <row r="428" spans="3:16">
      <c r="C428" s="760"/>
      <c r="D428" s="756"/>
      <c r="E428" s="756"/>
      <c r="F428" s="754"/>
      <c r="G428" s="751"/>
      <c r="H428" s="817"/>
      <c r="I428" s="745"/>
      <c r="J428" s="194" t="str">
        <f ca="1">IF(MOD(ROW()-13,2)=0,IF(ISBLANK(OFFSET('12. SEGUIMIENTO 2027'!$N$14,INT((ROW()-13)/2),0)),"",OFFSET('12. SEGUIMIENTO 2027'!$N$14,INT((ROW()-13)/2),0)),IF(ISBLANK(OFFSET('9. METAS'!$V$20,INT((ROW()-14)/2),0)),"",OFFSET('9. METAS'!$V$20,INT((ROW()-14)/2),0)))</f>
        <v/>
      </c>
      <c r="K428" s="195" t="str">
        <f ca="1">IF(MOD(ROW()-13,2)=0,IF(ISBLANK(OFFSET('12. SEGUIMIENTO 2027'!$O$14,INT((ROW()-13)/2),0)),"",OFFSET('12. SEGUIMIENTO 2027'!$O$14,INT((ROW()-13)/2),0)),IF(ISBLANK(OFFSET('9. METAS'!$W$20,INT((ROW()-14)/2),0)),"",OFFSET('9. METAS'!$W$20,INT((ROW()-14)/2),0)))</f>
        <v/>
      </c>
      <c r="L428" s="195" t="str">
        <f ca="1">IF(MOD(ROW()-13,2)=0,IF(ISBLANK(OFFSET('12. SEGUIMIENTO 2027'!$P$14,INT((ROW()-13)/2),0)),"",OFFSET('12. SEGUIMIENTO 2027'!$P$14,INT((ROW()-13)/2),0)),IF(ISBLANK(OFFSET('9. METAS'!$X$20,INT((ROW()-14)/2),0)),"",OFFSET('9. METAS'!$X$20,INT((ROW()-14)/2),0)))</f>
        <v/>
      </c>
      <c r="M428" s="196" t="str">
        <f ca="1">IF(MOD(ROW()-13,2)=0,IF(ISBLANK(OFFSET('12. SEGUIMIENTO 2027'!$Q$14,INT((ROW()-13)/2),0)),"",OFFSET('12. SEGUIMIENTO 2027'!$Q$14,INT((ROW()-13)/2),0)),IF(ISBLANK(OFFSET('9. METAS'!$Y$20,INT((ROW()-14)/2),0)),"",OFFSET('9. METAS'!$Y$20,INT((ROW()-14)/2),0)))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817" t="str">
        <f ca="1">IF(ISBLANK(OFFSET('9. METAS'!$M$20,INT((ROW()-13)/2),0)),"",OFFSET('9. METAS'!$M$20,INT((ROW()-13)/2),0))</f>
        <v/>
      </c>
      <c r="I429" s="744"/>
      <c r="J429" s="194" t="str">
        <f ca="1">IF(MOD(ROW()-13,2)=0,IF(ISBLANK(OFFSET('12. SEGUIMIENTO 2027'!$N$14,INT((ROW()-13)/2),0)),"",OFFSET('12. SEGUIMIENTO 2027'!$N$14,INT((ROW()-13)/2),0)),IF(ISBLANK(OFFSET('9. METAS'!$V$20,INT((ROW()-14)/2),0)),"",OFFSET('9. METAS'!$V$20,INT((ROW()-14)/2),0)))</f>
        <v/>
      </c>
      <c r="K429" s="195" t="str">
        <f ca="1">IF(MOD(ROW()-13,2)=0,IF(ISBLANK(OFFSET('12. SEGUIMIENTO 2027'!$O$14,INT((ROW()-13)/2),0)),"",OFFSET('12. SEGUIMIENTO 2027'!$O$14,INT((ROW()-13)/2),0)),IF(ISBLANK(OFFSET('9. METAS'!$W$20,INT((ROW()-14)/2),0)),"",OFFSET('9. METAS'!$W$20,INT((ROW()-14)/2),0)))</f>
        <v/>
      </c>
      <c r="L429" s="195" t="str">
        <f ca="1">IF(MOD(ROW()-13,2)=0,IF(ISBLANK(OFFSET('12. SEGUIMIENTO 2027'!$P$14,INT((ROW()-13)/2),0)),"",OFFSET('12. SEGUIMIENTO 2027'!$P$14,INT((ROW()-13)/2),0)),IF(ISBLANK(OFFSET('9. METAS'!$X$20,INT((ROW()-14)/2),0)),"",OFFSET('9. METAS'!$X$20,INT((ROW()-14)/2),0)))</f>
        <v/>
      </c>
      <c r="M429" s="196" t="str">
        <f ca="1">IF(MOD(ROW()-13,2)=0,IF(ISBLANK(OFFSET('12. SEGUIMIENTO 2027'!$Q$14,INT((ROW()-13)/2),0)),"",OFFSET('12. SEGUIMIENTO 2027'!$Q$14,INT((ROW()-13)/2),0)),IF(ISBLANK(OFFSET('9. METAS'!$Y$20,INT((ROW()-14)/2),0)),"",OFFSET('9. METAS'!$Y$20,INT((ROW()-14)/2),0)))</f>
        <v/>
      </c>
      <c r="N429" s="742" t="str">
        <f t="shared" ref="N429" ca="1" si="412">IFERROR(J429/J430,"ND")</f>
        <v>ND</v>
      </c>
      <c r="O429" s="738" t="str">
        <f t="shared" ref="O429" ca="1" si="413">IFERROR(((J429)/H429),"ND")</f>
        <v>ND</v>
      </c>
      <c r="P429" s="726"/>
    </row>
    <row r="430" spans="3:16">
      <c r="C430" s="760"/>
      <c r="D430" s="756"/>
      <c r="E430" s="756"/>
      <c r="F430" s="754"/>
      <c r="G430" s="751"/>
      <c r="H430" s="817"/>
      <c r="I430" s="745"/>
      <c r="J430" s="194" t="str">
        <f ca="1">IF(MOD(ROW()-13,2)=0,IF(ISBLANK(OFFSET('12. SEGUIMIENTO 2027'!$N$14,INT((ROW()-13)/2),0)),"",OFFSET('12. SEGUIMIENTO 2027'!$N$14,INT((ROW()-13)/2),0)),IF(ISBLANK(OFFSET('9. METAS'!$V$20,INT((ROW()-14)/2),0)),"",OFFSET('9. METAS'!$V$20,INT((ROW()-14)/2),0)))</f>
        <v/>
      </c>
      <c r="K430" s="195" t="str">
        <f ca="1">IF(MOD(ROW()-13,2)=0,IF(ISBLANK(OFFSET('12. SEGUIMIENTO 2027'!$O$14,INT((ROW()-13)/2),0)),"",OFFSET('12. SEGUIMIENTO 2027'!$O$14,INT((ROW()-13)/2),0)),IF(ISBLANK(OFFSET('9. METAS'!$W$20,INT((ROW()-14)/2),0)),"",OFFSET('9. METAS'!$W$20,INT((ROW()-14)/2),0)))</f>
        <v/>
      </c>
      <c r="L430" s="195" t="str">
        <f ca="1">IF(MOD(ROW()-13,2)=0,IF(ISBLANK(OFFSET('12. SEGUIMIENTO 2027'!$P$14,INT((ROW()-13)/2),0)),"",OFFSET('12. SEGUIMIENTO 2027'!$P$14,INT((ROW()-13)/2),0)),IF(ISBLANK(OFFSET('9. METAS'!$X$20,INT((ROW()-14)/2),0)),"",OFFSET('9. METAS'!$X$20,INT((ROW()-14)/2),0)))</f>
        <v/>
      </c>
      <c r="M430" s="196" t="str">
        <f ca="1">IF(MOD(ROW()-13,2)=0,IF(ISBLANK(OFFSET('12. SEGUIMIENTO 2027'!$Q$14,INT((ROW()-13)/2),0)),"",OFFSET('12. SEGUIMIENTO 2027'!$Q$14,INT((ROW()-13)/2),0)),IF(ISBLANK(OFFSET('9. METAS'!$Y$20,INT((ROW()-14)/2),0)),"",OFFSET('9. METAS'!$Y$20,INT((ROW()-14)/2),0)))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817" t="str">
        <f ca="1">IF(ISBLANK(OFFSET('9. METAS'!$M$20,INT((ROW()-13)/2),0)),"",OFFSET('9. METAS'!$M$20,INT((ROW()-13)/2),0))</f>
        <v/>
      </c>
      <c r="I431" s="744"/>
      <c r="J431" s="194" t="str">
        <f ca="1">IF(MOD(ROW()-13,2)=0,IF(ISBLANK(OFFSET('12. SEGUIMIENTO 2027'!$N$14,INT((ROW()-13)/2),0)),"",OFFSET('12. SEGUIMIENTO 2027'!$N$14,INT((ROW()-13)/2),0)),IF(ISBLANK(OFFSET('9. METAS'!$V$20,INT((ROW()-14)/2),0)),"",OFFSET('9. METAS'!$V$20,INT((ROW()-14)/2),0)))</f>
        <v/>
      </c>
      <c r="K431" s="195" t="str">
        <f ca="1">IF(MOD(ROW()-13,2)=0,IF(ISBLANK(OFFSET('12. SEGUIMIENTO 2027'!$O$14,INT((ROW()-13)/2),0)),"",OFFSET('12. SEGUIMIENTO 2027'!$O$14,INT((ROW()-13)/2),0)),IF(ISBLANK(OFFSET('9. METAS'!$W$20,INT((ROW()-14)/2),0)),"",OFFSET('9. METAS'!$W$20,INT((ROW()-14)/2),0)))</f>
        <v/>
      </c>
      <c r="L431" s="195" t="str">
        <f ca="1">IF(MOD(ROW()-13,2)=0,IF(ISBLANK(OFFSET('12. SEGUIMIENTO 2027'!$P$14,INT((ROW()-13)/2),0)),"",OFFSET('12. SEGUIMIENTO 2027'!$P$14,INT((ROW()-13)/2),0)),IF(ISBLANK(OFFSET('9. METAS'!$X$20,INT((ROW()-14)/2),0)),"",OFFSET('9. METAS'!$X$20,INT((ROW()-14)/2),0)))</f>
        <v/>
      </c>
      <c r="M431" s="196" t="str">
        <f ca="1">IF(MOD(ROW()-13,2)=0,IF(ISBLANK(OFFSET('12. SEGUIMIENTO 2027'!$Q$14,INT((ROW()-13)/2),0)),"",OFFSET('12. SEGUIMIENTO 2027'!$Q$14,INT((ROW()-13)/2),0)),IF(ISBLANK(OFFSET('9. METAS'!$Y$20,INT((ROW()-14)/2),0)),"",OFFSET('9. METAS'!$Y$20,INT((ROW()-14)/2),0)))</f>
        <v/>
      </c>
      <c r="N431" s="742" t="str">
        <f t="shared" ref="N431" ca="1" si="414">IFERROR(J431/J432,"ND")</f>
        <v>ND</v>
      </c>
      <c r="O431" s="738" t="str">
        <f t="shared" ref="O431" ca="1" si="415">IFERROR(((J431)/H431),"ND")</f>
        <v>ND</v>
      </c>
      <c r="P431" s="726"/>
    </row>
    <row r="432" spans="3:16">
      <c r="C432" s="760"/>
      <c r="D432" s="756"/>
      <c r="E432" s="756"/>
      <c r="F432" s="754"/>
      <c r="G432" s="751"/>
      <c r="H432" s="817"/>
      <c r="I432" s="745"/>
      <c r="J432" s="194" t="str">
        <f ca="1">IF(MOD(ROW()-13,2)=0,IF(ISBLANK(OFFSET('12. SEGUIMIENTO 2027'!$N$14,INT((ROW()-13)/2),0)),"",OFFSET('12. SEGUIMIENTO 2027'!$N$14,INT((ROW()-13)/2),0)),IF(ISBLANK(OFFSET('9. METAS'!$V$20,INT((ROW()-14)/2),0)),"",OFFSET('9. METAS'!$V$20,INT((ROW()-14)/2),0)))</f>
        <v/>
      </c>
      <c r="K432" s="195" t="str">
        <f ca="1">IF(MOD(ROW()-13,2)=0,IF(ISBLANK(OFFSET('12. SEGUIMIENTO 2027'!$O$14,INT((ROW()-13)/2),0)),"",OFFSET('12. SEGUIMIENTO 2027'!$O$14,INT((ROW()-13)/2),0)),IF(ISBLANK(OFFSET('9. METAS'!$W$20,INT((ROW()-14)/2),0)),"",OFFSET('9. METAS'!$W$20,INT((ROW()-14)/2),0)))</f>
        <v/>
      </c>
      <c r="L432" s="195" t="str">
        <f ca="1">IF(MOD(ROW()-13,2)=0,IF(ISBLANK(OFFSET('12. SEGUIMIENTO 2027'!$P$14,INT((ROW()-13)/2),0)),"",OFFSET('12. SEGUIMIENTO 2027'!$P$14,INT((ROW()-13)/2),0)),IF(ISBLANK(OFFSET('9. METAS'!$X$20,INT((ROW()-14)/2),0)),"",OFFSET('9. METAS'!$X$20,INT((ROW()-14)/2),0)))</f>
        <v/>
      </c>
      <c r="M432" s="196" t="str">
        <f ca="1">IF(MOD(ROW()-13,2)=0,IF(ISBLANK(OFFSET('12. SEGUIMIENTO 2027'!$Q$14,INT((ROW()-13)/2),0)),"",OFFSET('12. SEGUIMIENTO 2027'!$Q$14,INT((ROW()-13)/2),0)),IF(ISBLANK(OFFSET('9. METAS'!$Y$20,INT((ROW()-14)/2),0)),"",OFFSET('9. METAS'!$Y$20,INT((ROW()-14)/2),0)))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817" t="str">
        <f ca="1">IF(ISBLANK(OFFSET('9. METAS'!$M$20,INT((ROW()-13)/2),0)),"",OFFSET('9. METAS'!$M$20,INT((ROW()-13)/2),0))</f>
        <v/>
      </c>
      <c r="I433" s="744"/>
      <c r="J433" s="194" t="str">
        <f ca="1">IF(MOD(ROW()-13,2)=0,IF(ISBLANK(OFFSET('12. SEGUIMIENTO 2027'!$N$14,INT((ROW()-13)/2),0)),"",OFFSET('12. SEGUIMIENTO 2027'!$N$14,INT((ROW()-13)/2),0)),IF(ISBLANK(OFFSET('9. METAS'!$V$20,INT((ROW()-14)/2),0)),"",OFFSET('9. METAS'!$V$20,INT((ROW()-14)/2),0)))</f>
        <v/>
      </c>
      <c r="K433" s="195" t="str">
        <f ca="1">IF(MOD(ROW()-13,2)=0,IF(ISBLANK(OFFSET('12. SEGUIMIENTO 2027'!$O$14,INT((ROW()-13)/2),0)),"",OFFSET('12. SEGUIMIENTO 2027'!$O$14,INT((ROW()-13)/2),0)),IF(ISBLANK(OFFSET('9. METAS'!$W$20,INT((ROW()-14)/2),0)),"",OFFSET('9. METAS'!$W$20,INT((ROW()-14)/2),0)))</f>
        <v/>
      </c>
      <c r="L433" s="195" t="str">
        <f ca="1">IF(MOD(ROW()-13,2)=0,IF(ISBLANK(OFFSET('12. SEGUIMIENTO 2027'!$P$14,INT((ROW()-13)/2),0)),"",OFFSET('12. SEGUIMIENTO 2027'!$P$14,INT((ROW()-13)/2),0)),IF(ISBLANK(OFFSET('9. METAS'!$X$20,INT((ROW()-14)/2),0)),"",OFFSET('9. METAS'!$X$20,INT((ROW()-14)/2),0)))</f>
        <v/>
      </c>
      <c r="M433" s="196" t="str">
        <f ca="1">IF(MOD(ROW()-13,2)=0,IF(ISBLANK(OFFSET('12. SEGUIMIENTO 2027'!$Q$14,INT((ROW()-13)/2),0)),"",OFFSET('12. SEGUIMIENTO 2027'!$Q$14,INT((ROW()-13)/2),0)),IF(ISBLANK(OFFSET('9. METAS'!$Y$20,INT((ROW()-14)/2),0)),"",OFFSET('9. METAS'!$Y$20,INT((ROW()-14)/2),0)))</f>
        <v/>
      </c>
      <c r="N433" s="742" t="str">
        <f t="shared" ref="N433" ca="1" si="416">IFERROR(J433/J434,"ND")</f>
        <v>ND</v>
      </c>
      <c r="O433" s="738" t="str">
        <f t="shared" ref="O433" ca="1" si="417">IFERROR(((J433)/H433),"ND")</f>
        <v>ND</v>
      </c>
      <c r="P433" s="726"/>
    </row>
    <row r="434" spans="3:16">
      <c r="C434" s="760"/>
      <c r="D434" s="756"/>
      <c r="E434" s="756"/>
      <c r="F434" s="754"/>
      <c r="G434" s="751"/>
      <c r="H434" s="817"/>
      <c r="I434" s="745"/>
      <c r="J434" s="194" t="str">
        <f ca="1">IF(MOD(ROW()-13,2)=0,IF(ISBLANK(OFFSET('12. SEGUIMIENTO 2027'!$N$14,INT((ROW()-13)/2),0)),"",OFFSET('12. SEGUIMIENTO 2027'!$N$14,INT((ROW()-13)/2),0)),IF(ISBLANK(OFFSET('9. METAS'!$V$20,INT((ROW()-14)/2),0)),"",OFFSET('9. METAS'!$V$20,INT((ROW()-14)/2),0)))</f>
        <v/>
      </c>
      <c r="K434" s="195" t="str">
        <f ca="1">IF(MOD(ROW()-13,2)=0,IF(ISBLANK(OFFSET('12. SEGUIMIENTO 2027'!$O$14,INT((ROW()-13)/2),0)),"",OFFSET('12. SEGUIMIENTO 2027'!$O$14,INT((ROW()-13)/2),0)),IF(ISBLANK(OFFSET('9. METAS'!$W$20,INT((ROW()-14)/2),0)),"",OFFSET('9. METAS'!$W$20,INT((ROW()-14)/2),0)))</f>
        <v/>
      </c>
      <c r="L434" s="195" t="str">
        <f ca="1">IF(MOD(ROW()-13,2)=0,IF(ISBLANK(OFFSET('12. SEGUIMIENTO 2027'!$P$14,INT((ROW()-13)/2),0)),"",OFFSET('12. SEGUIMIENTO 2027'!$P$14,INT((ROW()-13)/2),0)),IF(ISBLANK(OFFSET('9. METAS'!$X$20,INT((ROW()-14)/2),0)),"",OFFSET('9. METAS'!$X$20,INT((ROW()-14)/2),0)))</f>
        <v/>
      </c>
      <c r="M434" s="196" t="str">
        <f ca="1">IF(MOD(ROW()-13,2)=0,IF(ISBLANK(OFFSET('12. SEGUIMIENTO 2027'!$Q$14,INT((ROW()-13)/2),0)),"",OFFSET('12. SEGUIMIENTO 2027'!$Q$14,INT((ROW()-13)/2),0)),IF(ISBLANK(OFFSET('9. METAS'!$Y$20,INT((ROW()-14)/2),0)),"",OFFSET('9. METAS'!$Y$20,INT((ROW()-14)/2),0)))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817" t="str">
        <f ca="1">IF(ISBLANK(OFFSET('9. METAS'!$M$20,INT((ROW()-13)/2),0)),"",OFFSET('9. METAS'!$M$20,INT((ROW()-13)/2),0))</f>
        <v/>
      </c>
      <c r="I435" s="744"/>
      <c r="J435" s="194" t="str">
        <f ca="1">IF(MOD(ROW()-13,2)=0,IF(ISBLANK(OFFSET('12. SEGUIMIENTO 2027'!$N$14,INT((ROW()-13)/2),0)),"",OFFSET('12. SEGUIMIENTO 2027'!$N$14,INT((ROW()-13)/2),0)),IF(ISBLANK(OFFSET('9. METAS'!$V$20,INT((ROW()-14)/2),0)),"",OFFSET('9. METAS'!$V$20,INT((ROW()-14)/2),0)))</f>
        <v/>
      </c>
      <c r="K435" s="195" t="str">
        <f ca="1">IF(MOD(ROW()-13,2)=0,IF(ISBLANK(OFFSET('12. SEGUIMIENTO 2027'!$O$14,INT((ROW()-13)/2),0)),"",OFFSET('12. SEGUIMIENTO 2027'!$O$14,INT((ROW()-13)/2),0)),IF(ISBLANK(OFFSET('9. METAS'!$W$20,INT((ROW()-14)/2),0)),"",OFFSET('9. METAS'!$W$20,INT((ROW()-14)/2),0)))</f>
        <v/>
      </c>
      <c r="L435" s="195" t="str">
        <f ca="1">IF(MOD(ROW()-13,2)=0,IF(ISBLANK(OFFSET('12. SEGUIMIENTO 2027'!$P$14,INT((ROW()-13)/2),0)),"",OFFSET('12. SEGUIMIENTO 2027'!$P$14,INT((ROW()-13)/2),0)),IF(ISBLANK(OFFSET('9. METAS'!$X$20,INT((ROW()-14)/2),0)),"",OFFSET('9. METAS'!$X$20,INT((ROW()-14)/2),0)))</f>
        <v/>
      </c>
      <c r="M435" s="196" t="str">
        <f ca="1">IF(MOD(ROW()-13,2)=0,IF(ISBLANK(OFFSET('12. SEGUIMIENTO 2027'!$Q$14,INT((ROW()-13)/2),0)),"",OFFSET('12. SEGUIMIENTO 2027'!$Q$14,INT((ROW()-13)/2),0)),IF(ISBLANK(OFFSET('9. METAS'!$Y$20,INT((ROW()-14)/2),0)),"",OFFSET('9. METAS'!$Y$20,INT((ROW()-14)/2),0)))</f>
        <v/>
      </c>
      <c r="N435" s="742" t="str">
        <f t="shared" ref="N435" ca="1" si="418">IFERROR(J435/J436,"ND")</f>
        <v>ND</v>
      </c>
      <c r="O435" s="738" t="str">
        <f t="shared" ref="O435" ca="1" si="419">IFERROR(((J435)/H435),"ND")</f>
        <v>ND</v>
      </c>
      <c r="P435" s="726"/>
    </row>
    <row r="436" spans="3:16">
      <c r="C436" s="760"/>
      <c r="D436" s="756"/>
      <c r="E436" s="756"/>
      <c r="F436" s="754"/>
      <c r="G436" s="751"/>
      <c r="H436" s="817"/>
      <c r="I436" s="745"/>
      <c r="J436" s="194" t="str">
        <f ca="1">IF(MOD(ROW()-13,2)=0,IF(ISBLANK(OFFSET('12. SEGUIMIENTO 2027'!$N$14,INT((ROW()-13)/2),0)),"",OFFSET('12. SEGUIMIENTO 2027'!$N$14,INT((ROW()-13)/2),0)),IF(ISBLANK(OFFSET('9. METAS'!$V$20,INT((ROW()-14)/2),0)),"",OFFSET('9. METAS'!$V$20,INT((ROW()-14)/2),0)))</f>
        <v/>
      </c>
      <c r="K436" s="195" t="str">
        <f ca="1">IF(MOD(ROW()-13,2)=0,IF(ISBLANK(OFFSET('12. SEGUIMIENTO 2027'!$O$14,INT((ROW()-13)/2),0)),"",OFFSET('12. SEGUIMIENTO 2027'!$O$14,INT((ROW()-13)/2),0)),IF(ISBLANK(OFFSET('9. METAS'!$W$20,INT((ROW()-14)/2),0)),"",OFFSET('9. METAS'!$W$20,INT((ROW()-14)/2),0)))</f>
        <v/>
      </c>
      <c r="L436" s="195" t="str">
        <f ca="1">IF(MOD(ROW()-13,2)=0,IF(ISBLANK(OFFSET('12. SEGUIMIENTO 2027'!$P$14,INT((ROW()-13)/2),0)),"",OFFSET('12. SEGUIMIENTO 2027'!$P$14,INT((ROW()-13)/2),0)),IF(ISBLANK(OFFSET('9. METAS'!$X$20,INT((ROW()-14)/2),0)),"",OFFSET('9. METAS'!$X$20,INT((ROW()-14)/2),0)))</f>
        <v/>
      </c>
      <c r="M436" s="196" t="str">
        <f ca="1">IF(MOD(ROW()-13,2)=0,IF(ISBLANK(OFFSET('12. SEGUIMIENTO 2027'!$Q$14,INT((ROW()-13)/2),0)),"",OFFSET('12. SEGUIMIENTO 2027'!$Q$14,INT((ROW()-13)/2),0)),IF(ISBLANK(OFFSET('9. METAS'!$Y$20,INT((ROW()-14)/2),0)),"",OFFSET('9. METAS'!$Y$20,INT((ROW()-14)/2),0)))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817" t="str">
        <f ca="1">IF(ISBLANK(OFFSET('9. METAS'!$M$20,INT((ROW()-13)/2),0)),"",OFFSET('9. METAS'!$M$20,INT((ROW()-13)/2),0))</f>
        <v/>
      </c>
      <c r="I437" s="744"/>
      <c r="J437" s="194" t="str">
        <f ca="1">IF(MOD(ROW()-13,2)=0,IF(ISBLANK(OFFSET('12. SEGUIMIENTO 2027'!$N$14,INT((ROW()-13)/2),0)),"",OFFSET('12. SEGUIMIENTO 2027'!$N$14,INT((ROW()-13)/2),0)),IF(ISBLANK(OFFSET('9. METAS'!$V$20,INT((ROW()-14)/2),0)),"",OFFSET('9. METAS'!$V$20,INT((ROW()-14)/2),0)))</f>
        <v/>
      </c>
      <c r="K437" s="195" t="str">
        <f ca="1">IF(MOD(ROW()-13,2)=0,IF(ISBLANK(OFFSET('12. SEGUIMIENTO 2027'!$O$14,INT((ROW()-13)/2),0)),"",OFFSET('12. SEGUIMIENTO 2027'!$O$14,INT((ROW()-13)/2),0)),IF(ISBLANK(OFFSET('9. METAS'!$W$20,INT((ROW()-14)/2),0)),"",OFFSET('9. METAS'!$W$20,INT((ROW()-14)/2),0)))</f>
        <v/>
      </c>
      <c r="L437" s="195" t="str">
        <f ca="1">IF(MOD(ROW()-13,2)=0,IF(ISBLANK(OFFSET('12. SEGUIMIENTO 2027'!$P$14,INT((ROW()-13)/2),0)),"",OFFSET('12. SEGUIMIENTO 2027'!$P$14,INT((ROW()-13)/2),0)),IF(ISBLANK(OFFSET('9. METAS'!$X$20,INT((ROW()-14)/2),0)),"",OFFSET('9. METAS'!$X$20,INT((ROW()-14)/2),0)))</f>
        <v/>
      </c>
      <c r="M437" s="196" t="str">
        <f ca="1">IF(MOD(ROW()-13,2)=0,IF(ISBLANK(OFFSET('12. SEGUIMIENTO 2027'!$Q$14,INT((ROW()-13)/2),0)),"",OFFSET('12. SEGUIMIENTO 2027'!$Q$14,INT((ROW()-13)/2),0)),IF(ISBLANK(OFFSET('9. METAS'!$Y$20,INT((ROW()-14)/2),0)),"",OFFSET('9. METAS'!$Y$20,INT((ROW()-14)/2),0)))</f>
        <v/>
      </c>
      <c r="N437" s="742" t="str">
        <f t="shared" ref="N437" ca="1" si="420">IFERROR(J437/J438,"ND")</f>
        <v>ND</v>
      </c>
      <c r="O437" s="738" t="str">
        <f t="shared" ref="O437" ca="1" si="421">IFERROR(((J437)/H437),"ND")</f>
        <v>ND</v>
      </c>
      <c r="P437" s="726"/>
    </row>
    <row r="438" spans="3:16">
      <c r="C438" s="760"/>
      <c r="D438" s="756"/>
      <c r="E438" s="756"/>
      <c r="F438" s="754"/>
      <c r="G438" s="751"/>
      <c r="H438" s="817"/>
      <c r="I438" s="745"/>
      <c r="J438" s="194" t="str">
        <f ca="1">IF(MOD(ROW()-13,2)=0,IF(ISBLANK(OFFSET('12. SEGUIMIENTO 2027'!$N$14,INT((ROW()-13)/2),0)),"",OFFSET('12. SEGUIMIENTO 2027'!$N$14,INT((ROW()-13)/2),0)),IF(ISBLANK(OFFSET('9. METAS'!$V$20,INT((ROW()-14)/2),0)),"",OFFSET('9. METAS'!$V$20,INT((ROW()-14)/2),0)))</f>
        <v/>
      </c>
      <c r="K438" s="195" t="str">
        <f ca="1">IF(MOD(ROW()-13,2)=0,IF(ISBLANK(OFFSET('12. SEGUIMIENTO 2027'!$O$14,INT((ROW()-13)/2),0)),"",OFFSET('12. SEGUIMIENTO 2027'!$O$14,INT((ROW()-13)/2),0)),IF(ISBLANK(OFFSET('9. METAS'!$W$20,INT((ROW()-14)/2),0)),"",OFFSET('9. METAS'!$W$20,INT((ROW()-14)/2),0)))</f>
        <v/>
      </c>
      <c r="L438" s="195" t="str">
        <f ca="1">IF(MOD(ROW()-13,2)=0,IF(ISBLANK(OFFSET('12. SEGUIMIENTO 2027'!$P$14,INT((ROW()-13)/2),0)),"",OFFSET('12. SEGUIMIENTO 2027'!$P$14,INT((ROW()-13)/2),0)),IF(ISBLANK(OFFSET('9. METAS'!$X$20,INT((ROW()-14)/2),0)),"",OFFSET('9. METAS'!$X$20,INT((ROW()-14)/2),0)))</f>
        <v/>
      </c>
      <c r="M438" s="196" t="str">
        <f ca="1">IF(MOD(ROW()-13,2)=0,IF(ISBLANK(OFFSET('12. SEGUIMIENTO 2027'!$Q$14,INT((ROW()-13)/2),0)),"",OFFSET('12. SEGUIMIENTO 2027'!$Q$14,INT((ROW()-13)/2),0)),IF(ISBLANK(OFFSET('9. METAS'!$Y$20,INT((ROW()-14)/2),0)),"",OFFSET('9. METAS'!$Y$20,INT((ROW()-14)/2),0)))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817" t="str">
        <f ca="1">IF(ISBLANK(OFFSET('9. METAS'!$M$20,INT((ROW()-13)/2),0)),"",OFFSET('9. METAS'!$M$20,INT((ROW()-13)/2),0))</f>
        <v/>
      </c>
      <c r="I439" s="744"/>
      <c r="J439" s="194" t="str">
        <f ca="1">IF(MOD(ROW()-13,2)=0,IF(ISBLANK(OFFSET('12. SEGUIMIENTO 2027'!$N$14,INT((ROW()-13)/2),0)),"",OFFSET('12. SEGUIMIENTO 2027'!$N$14,INT((ROW()-13)/2),0)),IF(ISBLANK(OFFSET('9. METAS'!$V$20,INT((ROW()-14)/2),0)),"",OFFSET('9. METAS'!$V$20,INT((ROW()-14)/2),0)))</f>
        <v/>
      </c>
      <c r="K439" s="195" t="str">
        <f ca="1">IF(MOD(ROW()-13,2)=0,IF(ISBLANK(OFFSET('12. SEGUIMIENTO 2027'!$O$14,INT((ROW()-13)/2),0)),"",OFFSET('12. SEGUIMIENTO 2027'!$O$14,INT((ROW()-13)/2),0)),IF(ISBLANK(OFFSET('9. METAS'!$W$20,INT((ROW()-14)/2),0)),"",OFFSET('9. METAS'!$W$20,INT((ROW()-14)/2),0)))</f>
        <v/>
      </c>
      <c r="L439" s="195" t="str">
        <f ca="1">IF(MOD(ROW()-13,2)=0,IF(ISBLANK(OFFSET('12. SEGUIMIENTO 2027'!$P$14,INT((ROW()-13)/2),0)),"",OFFSET('12. SEGUIMIENTO 2027'!$P$14,INT((ROW()-13)/2),0)),IF(ISBLANK(OFFSET('9. METAS'!$X$20,INT((ROW()-14)/2),0)),"",OFFSET('9. METAS'!$X$20,INT((ROW()-14)/2),0)))</f>
        <v/>
      </c>
      <c r="M439" s="196" t="str">
        <f ca="1">IF(MOD(ROW()-13,2)=0,IF(ISBLANK(OFFSET('12. SEGUIMIENTO 2027'!$Q$14,INT((ROW()-13)/2),0)),"",OFFSET('12. SEGUIMIENTO 2027'!$Q$14,INT((ROW()-13)/2),0)),IF(ISBLANK(OFFSET('9. METAS'!$Y$20,INT((ROW()-14)/2),0)),"",OFFSET('9. METAS'!$Y$20,INT((ROW()-14)/2),0)))</f>
        <v/>
      </c>
      <c r="N439" s="742" t="str">
        <f t="shared" ref="N439" ca="1" si="422">IFERROR(J439/J440,"ND")</f>
        <v>ND</v>
      </c>
      <c r="O439" s="738" t="str">
        <f t="shared" ref="O439" ca="1" si="423">IFERROR(((J439)/H439),"ND")</f>
        <v>ND</v>
      </c>
      <c r="P439" s="726"/>
    </row>
    <row r="440" spans="3:16">
      <c r="C440" s="760"/>
      <c r="D440" s="756"/>
      <c r="E440" s="756"/>
      <c r="F440" s="754"/>
      <c r="G440" s="751"/>
      <c r="H440" s="817"/>
      <c r="I440" s="745"/>
      <c r="J440" s="194" t="str">
        <f ca="1">IF(MOD(ROW()-13,2)=0,IF(ISBLANK(OFFSET('12. SEGUIMIENTO 2027'!$N$14,INT((ROW()-13)/2),0)),"",OFFSET('12. SEGUIMIENTO 2027'!$N$14,INT((ROW()-13)/2),0)),IF(ISBLANK(OFFSET('9. METAS'!$V$20,INT((ROW()-14)/2),0)),"",OFFSET('9. METAS'!$V$20,INT((ROW()-14)/2),0)))</f>
        <v/>
      </c>
      <c r="K440" s="195" t="str">
        <f ca="1">IF(MOD(ROW()-13,2)=0,IF(ISBLANK(OFFSET('12. SEGUIMIENTO 2027'!$O$14,INT((ROW()-13)/2),0)),"",OFFSET('12. SEGUIMIENTO 2027'!$O$14,INT((ROW()-13)/2),0)),IF(ISBLANK(OFFSET('9. METAS'!$W$20,INT((ROW()-14)/2),0)),"",OFFSET('9. METAS'!$W$20,INT((ROW()-14)/2),0)))</f>
        <v/>
      </c>
      <c r="L440" s="195" t="str">
        <f ca="1">IF(MOD(ROW()-13,2)=0,IF(ISBLANK(OFFSET('12. SEGUIMIENTO 2027'!$P$14,INT((ROW()-13)/2),0)),"",OFFSET('12. SEGUIMIENTO 2027'!$P$14,INT((ROW()-13)/2),0)),IF(ISBLANK(OFFSET('9. METAS'!$X$20,INT((ROW()-14)/2),0)),"",OFFSET('9. METAS'!$X$20,INT((ROW()-14)/2),0)))</f>
        <v/>
      </c>
      <c r="M440" s="196" t="str">
        <f ca="1">IF(MOD(ROW()-13,2)=0,IF(ISBLANK(OFFSET('12. SEGUIMIENTO 2027'!$Q$14,INT((ROW()-13)/2),0)),"",OFFSET('12. SEGUIMIENTO 2027'!$Q$14,INT((ROW()-13)/2),0)),IF(ISBLANK(OFFSET('9. METAS'!$Y$20,INT((ROW()-14)/2),0)),"",OFFSET('9. METAS'!$Y$20,INT((ROW()-14)/2),0)))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817" t="str">
        <f ca="1">IF(ISBLANK(OFFSET('9. METAS'!$M$20,INT((ROW()-13)/2),0)),"",OFFSET('9. METAS'!$M$20,INT((ROW()-13)/2),0))</f>
        <v/>
      </c>
      <c r="I441" s="744"/>
      <c r="J441" s="194" t="str">
        <f ca="1">IF(MOD(ROW()-13,2)=0,IF(ISBLANK(OFFSET('12. SEGUIMIENTO 2027'!$N$14,INT((ROW()-13)/2),0)),"",OFFSET('12. SEGUIMIENTO 2027'!$N$14,INT((ROW()-13)/2),0)),IF(ISBLANK(OFFSET('9. METAS'!$V$20,INT((ROW()-14)/2),0)),"",OFFSET('9. METAS'!$V$20,INT((ROW()-14)/2),0)))</f>
        <v/>
      </c>
      <c r="K441" s="195" t="str">
        <f ca="1">IF(MOD(ROW()-13,2)=0,IF(ISBLANK(OFFSET('12. SEGUIMIENTO 2027'!$O$14,INT((ROW()-13)/2),0)),"",OFFSET('12. SEGUIMIENTO 2027'!$O$14,INT((ROW()-13)/2),0)),IF(ISBLANK(OFFSET('9. METAS'!$W$20,INT((ROW()-14)/2),0)),"",OFFSET('9. METAS'!$W$20,INT((ROW()-14)/2),0)))</f>
        <v/>
      </c>
      <c r="L441" s="195" t="str">
        <f ca="1">IF(MOD(ROW()-13,2)=0,IF(ISBLANK(OFFSET('12. SEGUIMIENTO 2027'!$P$14,INT((ROW()-13)/2),0)),"",OFFSET('12. SEGUIMIENTO 2027'!$P$14,INT((ROW()-13)/2),0)),IF(ISBLANK(OFFSET('9. METAS'!$X$20,INT((ROW()-14)/2),0)),"",OFFSET('9. METAS'!$X$20,INT((ROW()-14)/2),0)))</f>
        <v/>
      </c>
      <c r="M441" s="196" t="str">
        <f ca="1">IF(MOD(ROW()-13,2)=0,IF(ISBLANK(OFFSET('12. SEGUIMIENTO 2027'!$Q$14,INT((ROW()-13)/2),0)),"",OFFSET('12. SEGUIMIENTO 2027'!$Q$14,INT((ROW()-13)/2),0)),IF(ISBLANK(OFFSET('9. METAS'!$Y$20,INT((ROW()-14)/2),0)),"",OFFSET('9. METAS'!$Y$20,INT((ROW()-14)/2),0)))</f>
        <v/>
      </c>
      <c r="N441" s="742" t="str">
        <f t="shared" ref="N441" ca="1" si="424">IFERROR(J441/J442,"ND")</f>
        <v>ND</v>
      </c>
      <c r="O441" s="738" t="str">
        <f t="shared" ref="O441" ca="1" si="425">IFERROR(((J441)/H441),"ND")</f>
        <v>ND</v>
      </c>
      <c r="P441" s="726"/>
    </row>
    <row r="442" spans="3:16">
      <c r="C442" s="760"/>
      <c r="D442" s="756"/>
      <c r="E442" s="756"/>
      <c r="F442" s="754"/>
      <c r="G442" s="751"/>
      <c r="H442" s="817"/>
      <c r="I442" s="745"/>
      <c r="J442" s="194" t="str">
        <f ca="1">IF(MOD(ROW()-13,2)=0,IF(ISBLANK(OFFSET('12. SEGUIMIENTO 2027'!$N$14,INT((ROW()-13)/2),0)),"",OFFSET('12. SEGUIMIENTO 2027'!$N$14,INT((ROW()-13)/2),0)),IF(ISBLANK(OFFSET('9. METAS'!$V$20,INT((ROW()-14)/2),0)),"",OFFSET('9. METAS'!$V$20,INT((ROW()-14)/2),0)))</f>
        <v/>
      </c>
      <c r="K442" s="195" t="str">
        <f ca="1">IF(MOD(ROW()-13,2)=0,IF(ISBLANK(OFFSET('12. SEGUIMIENTO 2027'!$O$14,INT((ROW()-13)/2),0)),"",OFFSET('12. SEGUIMIENTO 2027'!$O$14,INT((ROW()-13)/2),0)),IF(ISBLANK(OFFSET('9. METAS'!$W$20,INT((ROW()-14)/2),0)),"",OFFSET('9. METAS'!$W$20,INT((ROW()-14)/2),0)))</f>
        <v/>
      </c>
      <c r="L442" s="195" t="str">
        <f ca="1">IF(MOD(ROW()-13,2)=0,IF(ISBLANK(OFFSET('12. SEGUIMIENTO 2027'!$P$14,INT((ROW()-13)/2),0)),"",OFFSET('12. SEGUIMIENTO 2027'!$P$14,INT((ROW()-13)/2),0)),IF(ISBLANK(OFFSET('9. METAS'!$X$20,INT((ROW()-14)/2),0)),"",OFFSET('9. METAS'!$X$20,INT((ROW()-14)/2),0)))</f>
        <v/>
      </c>
      <c r="M442" s="196" t="str">
        <f ca="1">IF(MOD(ROW()-13,2)=0,IF(ISBLANK(OFFSET('12. SEGUIMIENTO 2027'!$Q$14,INT((ROW()-13)/2),0)),"",OFFSET('12. SEGUIMIENTO 2027'!$Q$14,INT((ROW()-13)/2),0)),IF(ISBLANK(OFFSET('9. METAS'!$Y$20,INT((ROW()-14)/2),0)),"",OFFSET('9. METAS'!$Y$20,INT((ROW()-14)/2),0)))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817" t="str">
        <f ca="1">IF(ISBLANK(OFFSET('9. METAS'!$M$20,INT((ROW()-13)/2),0)),"",OFFSET('9. METAS'!$M$20,INT((ROW()-13)/2),0))</f>
        <v/>
      </c>
      <c r="I443" s="744"/>
      <c r="J443" s="194" t="str">
        <f ca="1">IF(MOD(ROW()-13,2)=0,IF(ISBLANK(OFFSET('12. SEGUIMIENTO 2027'!$N$14,INT((ROW()-13)/2),0)),"",OFFSET('12. SEGUIMIENTO 2027'!$N$14,INT((ROW()-13)/2),0)),IF(ISBLANK(OFFSET('9. METAS'!$V$20,INT((ROW()-14)/2),0)),"",OFFSET('9. METAS'!$V$20,INT((ROW()-14)/2),0)))</f>
        <v/>
      </c>
      <c r="K443" s="195" t="str">
        <f ca="1">IF(MOD(ROW()-13,2)=0,IF(ISBLANK(OFFSET('12. SEGUIMIENTO 2027'!$O$14,INT((ROW()-13)/2),0)),"",OFFSET('12. SEGUIMIENTO 2027'!$O$14,INT((ROW()-13)/2),0)),IF(ISBLANK(OFFSET('9. METAS'!$W$20,INT((ROW()-14)/2),0)),"",OFFSET('9. METAS'!$W$20,INT((ROW()-14)/2),0)))</f>
        <v/>
      </c>
      <c r="L443" s="195" t="str">
        <f ca="1">IF(MOD(ROW()-13,2)=0,IF(ISBLANK(OFFSET('12. SEGUIMIENTO 2027'!$P$14,INT((ROW()-13)/2),0)),"",OFFSET('12. SEGUIMIENTO 2027'!$P$14,INT((ROW()-13)/2),0)),IF(ISBLANK(OFFSET('9. METAS'!$X$20,INT((ROW()-14)/2),0)),"",OFFSET('9. METAS'!$X$20,INT((ROW()-14)/2),0)))</f>
        <v/>
      </c>
      <c r="M443" s="196" t="str">
        <f ca="1">IF(MOD(ROW()-13,2)=0,IF(ISBLANK(OFFSET('12. SEGUIMIENTO 2027'!$Q$14,INT((ROW()-13)/2),0)),"",OFFSET('12. SEGUIMIENTO 2027'!$Q$14,INT((ROW()-13)/2),0)),IF(ISBLANK(OFFSET('9. METAS'!$Y$20,INT((ROW()-14)/2),0)),"",OFFSET('9. METAS'!$Y$20,INT((ROW()-14)/2),0)))</f>
        <v/>
      </c>
      <c r="N443" s="742" t="str">
        <f t="shared" ref="N443" ca="1" si="426">IFERROR(J443/J444,"ND")</f>
        <v>ND</v>
      </c>
      <c r="O443" s="738" t="str">
        <f t="shared" ref="O443" ca="1" si="427">IFERROR(((J443)/H443),"ND")</f>
        <v>ND</v>
      </c>
      <c r="P443" s="726"/>
    </row>
    <row r="444" spans="3:16">
      <c r="C444" s="760"/>
      <c r="D444" s="756"/>
      <c r="E444" s="756"/>
      <c r="F444" s="754"/>
      <c r="G444" s="751"/>
      <c r="H444" s="817"/>
      <c r="I444" s="745"/>
      <c r="J444" s="194" t="str">
        <f ca="1">IF(MOD(ROW()-13,2)=0,IF(ISBLANK(OFFSET('12. SEGUIMIENTO 2027'!$N$14,INT((ROW()-13)/2),0)),"",OFFSET('12. SEGUIMIENTO 2027'!$N$14,INT((ROW()-13)/2),0)),IF(ISBLANK(OFFSET('9. METAS'!$V$20,INT((ROW()-14)/2),0)),"",OFFSET('9. METAS'!$V$20,INT((ROW()-14)/2),0)))</f>
        <v/>
      </c>
      <c r="K444" s="195" t="str">
        <f ca="1">IF(MOD(ROW()-13,2)=0,IF(ISBLANK(OFFSET('12. SEGUIMIENTO 2027'!$O$14,INT((ROW()-13)/2),0)),"",OFFSET('12. SEGUIMIENTO 2027'!$O$14,INT((ROW()-13)/2),0)),IF(ISBLANK(OFFSET('9. METAS'!$W$20,INT((ROW()-14)/2),0)),"",OFFSET('9. METAS'!$W$20,INT((ROW()-14)/2),0)))</f>
        <v/>
      </c>
      <c r="L444" s="195" t="str">
        <f ca="1">IF(MOD(ROW()-13,2)=0,IF(ISBLANK(OFFSET('12. SEGUIMIENTO 2027'!$P$14,INT((ROW()-13)/2),0)),"",OFFSET('12. SEGUIMIENTO 2027'!$P$14,INT((ROW()-13)/2),0)),IF(ISBLANK(OFFSET('9. METAS'!$X$20,INT((ROW()-14)/2),0)),"",OFFSET('9. METAS'!$X$20,INT((ROW()-14)/2),0)))</f>
        <v/>
      </c>
      <c r="M444" s="196" t="str">
        <f ca="1">IF(MOD(ROW()-13,2)=0,IF(ISBLANK(OFFSET('12. SEGUIMIENTO 2027'!$Q$14,INT((ROW()-13)/2),0)),"",OFFSET('12. SEGUIMIENTO 2027'!$Q$14,INT((ROW()-13)/2),0)),IF(ISBLANK(OFFSET('9. METAS'!$Y$20,INT((ROW()-14)/2),0)),"",OFFSET('9. METAS'!$Y$20,INT((ROW()-14)/2),0)))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817" t="str">
        <f ca="1">IF(ISBLANK(OFFSET('9. METAS'!$M$20,INT((ROW()-13)/2),0)),"",OFFSET('9. METAS'!$M$20,INT((ROW()-13)/2),0))</f>
        <v/>
      </c>
      <c r="I445" s="744"/>
      <c r="J445" s="194" t="str">
        <f ca="1">IF(MOD(ROW()-13,2)=0,IF(ISBLANK(OFFSET('12. SEGUIMIENTO 2027'!$N$14,INT((ROW()-13)/2),0)),"",OFFSET('12. SEGUIMIENTO 2027'!$N$14,INT((ROW()-13)/2),0)),IF(ISBLANK(OFFSET('9. METAS'!$V$20,INT((ROW()-14)/2),0)),"",OFFSET('9. METAS'!$V$20,INT((ROW()-14)/2),0)))</f>
        <v/>
      </c>
      <c r="K445" s="195" t="str">
        <f ca="1">IF(MOD(ROW()-13,2)=0,IF(ISBLANK(OFFSET('12. SEGUIMIENTO 2027'!$O$14,INT((ROW()-13)/2),0)),"",OFFSET('12. SEGUIMIENTO 2027'!$O$14,INT((ROW()-13)/2),0)),IF(ISBLANK(OFFSET('9. METAS'!$W$20,INT((ROW()-14)/2),0)),"",OFFSET('9. METAS'!$W$20,INT((ROW()-14)/2),0)))</f>
        <v/>
      </c>
      <c r="L445" s="195" t="str">
        <f ca="1">IF(MOD(ROW()-13,2)=0,IF(ISBLANK(OFFSET('12. SEGUIMIENTO 2027'!$P$14,INT((ROW()-13)/2),0)),"",OFFSET('12. SEGUIMIENTO 2027'!$P$14,INT((ROW()-13)/2),0)),IF(ISBLANK(OFFSET('9. METAS'!$X$20,INT((ROW()-14)/2),0)),"",OFFSET('9. METAS'!$X$20,INT((ROW()-14)/2),0)))</f>
        <v/>
      </c>
      <c r="M445" s="196" t="str">
        <f ca="1">IF(MOD(ROW()-13,2)=0,IF(ISBLANK(OFFSET('12. SEGUIMIENTO 2027'!$Q$14,INT((ROW()-13)/2),0)),"",OFFSET('12. SEGUIMIENTO 2027'!$Q$14,INT((ROW()-13)/2),0)),IF(ISBLANK(OFFSET('9. METAS'!$Y$20,INT((ROW()-14)/2),0)),"",OFFSET('9. METAS'!$Y$20,INT((ROW()-14)/2),0)))</f>
        <v/>
      </c>
      <c r="N445" s="742" t="str">
        <f t="shared" ref="N445" ca="1" si="428">IFERROR(J445/J446,"ND")</f>
        <v>ND</v>
      </c>
      <c r="O445" s="738" t="str">
        <f t="shared" ref="O445" ca="1" si="429">IFERROR(((J445)/H445),"ND")</f>
        <v>ND</v>
      </c>
      <c r="P445" s="726"/>
    </row>
    <row r="446" spans="3:16">
      <c r="C446" s="760"/>
      <c r="D446" s="756"/>
      <c r="E446" s="756"/>
      <c r="F446" s="754"/>
      <c r="G446" s="751"/>
      <c r="H446" s="817"/>
      <c r="I446" s="745"/>
      <c r="J446" s="194" t="str">
        <f ca="1">IF(MOD(ROW()-13,2)=0,IF(ISBLANK(OFFSET('12. SEGUIMIENTO 2027'!$N$14,INT((ROW()-13)/2),0)),"",OFFSET('12. SEGUIMIENTO 2027'!$N$14,INT((ROW()-13)/2),0)),IF(ISBLANK(OFFSET('9. METAS'!$V$20,INT((ROW()-14)/2),0)),"",OFFSET('9. METAS'!$V$20,INT((ROW()-14)/2),0)))</f>
        <v/>
      </c>
      <c r="K446" s="195" t="str">
        <f ca="1">IF(MOD(ROW()-13,2)=0,IF(ISBLANK(OFFSET('12. SEGUIMIENTO 2027'!$O$14,INT((ROW()-13)/2),0)),"",OFFSET('12. SEGUIMIENTO 2027'!$O$14,INT((ROW()-13)/2),0)),IF(ISBLANK(OFFSET('9. METAS'!$W$20,INT((ROW()-14)/2),0)),"",OFFSET('9. METAS'!$W$20,INT((ROW()-14)/2),0)))</f>
        <v/>
      </c>
      <c r="L446" s="195" t="str">
        <f ca="1">IF(MOD(ROW()-13,2)=0,IF(ISBLANK(OFFSET('12. SEGUIMIENTO 2027'!$P$14,INT((ROW()-13)/2),0)),"",OFFSET('12. SEGUIMIENTO 2027'!$P$14,INT((ROW()-13)/2),0)),IF(ISBLANK(OFFSET('9. METAS'!$X$20,INT((ROW()-14)/2),0)),"",OFFSET('9. METAS'!$X$20,INT((ROW()-14)/2),0)))</f>
        <v/>
      </c>
      <c r="M446" s="196" t="str">
        <f ca="1">IF(MOD(ROW()-13,2)=0,IF(ISBLANK(OFFSET('12. SEGUIMIENTO 2027'!$Q$14,INT((ROW()-13)/2),0)),"",OFFSET('12. SEGUIMIENTO 2027'!$Q$14,INT((ROW()-13)/2),0)),IF(ISBLANK(OFFSET('9. METAS'!$Y$20,INT((ROW()-14)/2),0)),"",OFFSET('9. METAS'!$Y$20,INT((ROW()-14)/2),0)))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817" t="str">
        <f ca="1">IF(ISBLANK(OFFSET('9. METAS'!$M$20,INT((ROW()-13)/2),0)),"",OFFSET('9. METAS'!$M$20,INT((ROW()-13)/2),0))</f>
        <v/>
      </c>
      <c r="I447" s="744"/>
      <c r="J447" s="194" t="str">
        <f ca="1">IF(MOD(ROW()-13,2)=0,IF(ISBLANK(OFFSET('12. SEGUIMIENTO 2027'!$N$14,INT((ROW()-13)/2),0)),"",OFFSET('12. SEGUIMIENTO 2027'!$N$14,INT((ROW()-13)/2),0)),IF(ISBLANK(OFFSET('9. METAS'!$V$20,INT((ROW()-14)/2),0)),"",OFFSET('9. METAS'!$V$20,INT((ROW()-14)/2),0)))</f>
        <v/>
      </c>
      <c r="K447" s="195" t="str">
        <f ca="1">IF(MOD(ROW()-13,2)=0,IF(ISBLANK(OFFSET('12. SEGUIMIENTO 2027'!$O$14,INT((ROW()-13)/2),0)),"",OFFSET('12. SEGUIMIENTO 2027'!$O$14,INT((ROW()-13)/2),0)),IF(ISBLANK(OFFSET('9. METAS'!$W$20,INT((ROW()-14)/2),0)),"",OFFSET('9. METAS'!$W$20,INT((ROW()-14)/2),0)))</f>
        <v/>
      </c>
      <c r="L447" s="195" t="str">
        <f ca="1">IF(MOD(ROW()-13,2)=0,IF(ISBLANK(OFFSET('12. SEGUIMIENTO 2027'!$P$14,INT((ROW()-13)/2),0)),"",OFFSET('12. SEGUIMIENTO 2027'!$P$14,INT((ROW()-13)/2),0)),IF(ISBLANK(OFFSET('9. METAS'!$X$20,INT((ROW()-14)/2),0)),"",OFFSET('9. METAS'!$X$20,INT((ROW()-14)/2),0)))</f>
        <v/>
      </c>
      <c r="M447" s="196" t="str">
        <f ca="1">IF(MOD(ROW()-13,2)=0,IF(ISBLANK(OFFSET('12. SEGUIMIENTO 2027'!$Q$14,INT((ROW()-13)/2),0)),"",OFFSET('12. SEGUIMIENTO 2027'!$Q$14,INT((ROW()-13)/2),0)),IF(ISBLANK(OFFSET('9. METAS'!$Y$20,INT((ROW()-14)/2),0)),"",OFFSET('9. METAS'!$Y$20,INT((ROW()-14)/2),0)))</f>
        <v/>
      </c>
      <c r="N447" s="742" t="str">
        <f t="shared" ref="N447" ca="1" si="430">IFERROR(J447/J448,"ND")</f>
        <v>ND</v>
      </c>
      <c r="O447" s="738" t="str">
        <f t="shared" ref="O447" ca="1" si="431">IFERROR(((J447)/H447),"ND")</f>
        <v>ND</v>
      </c>
      <c r="P447" s="726"/>
    </row>
    <row r="448" spans="3:16">
      <c r="C448" s="760"/>
      <c r="D448" s="756"/>
      <c r="E448" s="756"/>
      <c r="F448" s="754"/>
      <c r="G448" s="751"/>
      <c r="H448" s="817"/>
      <c r="I448" s="745"/>
      <c r="J448" s="194" t="str">
        <f ca="1">IF(MOD(ROW()-13,2)=0,IF(ISBLANK(OFFSET('12. SEGUIMIENTO 2027'!$N$14,INT((ROW()-13)/2),0)),"",OFFSET('12. SEGUIMIENTO 2027'!$N$14,INT((ROW()-13)/2),0)),IF(ISBLANK(OFFSET('9. METAS'!$V$20,INT((ROW()-14)/2),0)),"",OFFSET('9. METAS'!$V$20,INT((ROW()-14)/2),0)))</f>
        <v/>
      </c>
      <c r="K448" s="195" t="str">
        <f ca="1">IF(MOD(ROW()-13,2)=0,IF(ISBLANK(OFFSET('12. SEGUIMIENTO 2027'!$O$14,INT((ROW()-13)/2),0)),"",OFFSET('12. SEGUIMIENTO 2027'!$O$14,INT((ROW()-13)/2),0)),IF(ISBLANK(OFFSET('9. METAS'!$W$20,INT((ROW()-14)/2),0)),"",OFFSET('9. METAS'!$W$20,INT((ROW()-14)/2),0)))</f>
        <v/>
      </c>
      <c r="L448" s="195" t="str">
        <f ca="1">IF(MOD(ROW()-13,2)=0,IF(ISBLANK(OFFSET('12. SEGUIMIENTO 2027'!$P$14,INT((ROW()-13)/2),0)),"",OFFSET('12. SEGUIMIENTO 2027'!$P$14,INT((ROW()-13)/2),0)),IF(ISBLANK(OFFSET('9. METAS'!$X$20,INT((ROW()-14)/2),0)),"",OFFSET('9. METAS'!$X$20,INT((ROW()-14)/2),0)))</f>
        <v/>
      </c>
      <c r="M448" s="196" t="str">
        <f ca="1">IF(MOD(ROW()-13,2)=0,IF(ISBLANK(OFFSET('12. SEGUIMIENTO 2027'!$Q$14,INT((ROW()-13)/2),0)),"",OFFSET('12. SEGUIMIENTO 2027'!$Q$14,INT((ROW()-13)/2),0)),IF(ISBLANK(OFFSET('9. METAS'!$Y$20,INT((ROW()-14)/2),0)),"",OFFSET('9. METAS'!$Y$20,INT((ROW()-14)/2),0)))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817" t="str">
        <f ca="1">IF(ISBLANK(OFFSET('9. METAS'!$M$20,INT((ROW()-13)/2),0)),"",OFFSET('9. METAS'!$M$20,INT((ROW()-13)/2),0))</f>
        <v/>
      </c>
      <c r="I449" s="744"/>
      <c r="J449" s="194" t="str">
        <f ca="1">IF(MOD(ROW()-13,2)=0,IF(ISBLANK(OFFSET('12. SEGUIMIENTO 2027'!$N$14,INT((ROW()-13)/2),0)),"",OFFSET('12. SEGUIMIENTO 2027'!$N$14,INT((ROW()-13)/2),0)),IF(ISBLANK(OFFSET('9. METAS'!$V$20,INT((ROW()-14)/2),0)),"",OFFSET('9. METAS'!$V$20,INT((ROW()-14)/2),0)))</f>
        <v/>
      </c>
      <c r="K449" s="195" t="str">
        <f ca="1">IF(MOD(ROW()-13,2)=0,IF(ISBLANK(OFFSET('12. SEGUIMIENTO 2027'!$O$14,INT((ROW()-13)/2),0)),"",OFFSET('12. SEGUIMIENTO 2027'!$O$14,INT((ROW()-13)/2),0)),IF(ISBLANK(OFFSET('9. METAS'!$W$20,INT((ROW()-14)/2),0)),"",OFFSET('9. METAS'!$W$20,INT((ROW()-14)/2),0)))</f>
        <v/>
      </c>
      <c r="L449" s="195" t="str">
        <f ca="1">IF(MOD(ROW()-13,2)=0,IF(ISBLANK(OFFSET('12. SEGUIMIENTO 2027'!$P$14,INT((ROW()-13)/2),0)),"",OFFSET('12. SEGUIMIENTO 2027'!$P$14,INT((ROW()-13)/2),0)),IF(ISBLANK(OFFSET('9. METAS'!$X$20,INT((ROW()-14)/2),0)),"",OFFSET('9. METAS'!$X$20,INT((ROW()-14)/2),0)))</f>
        <v/>
      </c>
      <c r="M449" s="196" t="str">
        <f ca="1">IF(MOD(ROW()-13,2)=0,IF(ISBLANK(OFFSET('12. SEGUIMIENTO 2027'!$Q$14,INT((ROW()-13)/2),0)),"",OFFSET('12. SEGUIMIENTO 2027'!$Q$14,INT((ROW()-13)/2),0)),IF(ISBLANK(OFFSET('9. METAS'!$Y$20,INT((ROW()-14)/2),0)),"",OFFSET('9. METAS'!$Y$20,INT((ROW()-14)/2),0)))</f>
        <v/>
      </c>
      <c r="N449" s="742" t="str">
        <f t="shared" ref="N449" ca="1" si="432">IFERROR(J449/J450,"ND")</f>
        <v>ND</v>
      </c>
      <c r="O449" s="738" t="str">
        <f t="shared" ref="O449" ca="1" si="433">IFERROR(((J449)/H449),"ND")</f>
        <v>ND</v>
      </c>
      <c r="P449" s="726"/>
    </row>
    <row r="450" spans="3:16">
      <c r="C450" s="760"/>
      <c r="D450" s="756"/>
      <c r="E450" s="756"/>
      <c r="F450" s="754"/>
      <c r="G450" s="751"/>
      <c r="H450" s="817"/>
      <c r="I450" s="745"/>
      <c r="J450" s="194" t="str">
        <f ca="1">IF(MOD(ROW()-13,2)=0,IF(ISBLANK(OFFSET('12. SEGUIMIENTO 2027'!$N$14,INT((ROW()-13)/2),0)),"",OFFSET('12. SEGUIMIENTO 2027'!$N$14,INT((ROW()-13)/2),0)),IF(ISBLANK(OFFSET('9. METAS'!$V$20,INT((ROW()-14)/2),0)),"",OFFSET('9. METAS'!$V$20,INT((ROW()-14)/2),0)))</f>
        <v/>
      </c>
      <c r="K450" s="195" t="str">
        <f ca="1">IF(MOD(ROW()-13,2)=0,IF(ISBLANK(OFFSET('12. SEGUIMIENTO 2027'!$O$14,INT((ROW()-13)/2),0)),"",OFFSET('12. SEGUIMIENTO 2027'!$O$14,INT((ROW()-13)/2),0)),IF(ISBLANK(OFFSET('9. METAS'!$W$20,INT((ROW()-14)/2),0)),"",OFFSET('9. METAS'!$W$20,INT((ROW()-14)/2),0)))</f>
        <v/>
      </c>
      <c r="L450" s="195" t="str">
        <f ca="1">IF(MOD(ROW()-13,2)=0,IF(ISBLANK(OFFSET('12. SEGUIMIENTO 2027'!$P$14,INT((ROW()-13)/2),0)),"",OFFSET('12. SEGUIMIENTO 2027'!$P$14,INT((ROW()-13)/2),0)),IF(ISBLANK(OFFSET('9. METAS'!$X$20,INT((ROW()-14)/2),0)),"",OFFSET('9. METAS'!$X$20,INT((ROW()-14)/2),0)))</f>
        <v/>
      </c>
      <c r="M450" s="196" t="str">
        <f ca="1">IF(MOD(ROW()-13,2)=0,IF(ISBLANK(OFFSET('12. SEGUIMIENTO 2027'!$Q$14,INT((ROW()-13)/2),0)),"",OFFSET('12. SEGUIMIENTO 2027'!$Q$14,INT((ROW()-13)/2),0)),IF(ISBLANK(OFFSET('9. METAS'!$Y$20,INT((ROW()-14)/2),0)),"",OFFSET('9. METAS'!$Y$20,INT((ROW()-14)/2),0)))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817" t="str">
        <f ca="1">IF(ISBLANK(OFFSET('9. METAS'!$M$20,INT((ROW()-13)/2),0)),"",OFFSET('9. METAS'!$M$20,INT((ROW()-13)/2),0))</f>
        <v/>
      </c>
      <c r="I451" s="744"/>
      <c r="J451" s="194" t="str">
        <f ca="1">IF(MOD(ROW()-13,2)=0,IF(ISBLANK(OFFSET('12. SEGUIMIENTO 2027'!$N$14,INT((ROW()-13)/2),0)),"",OFFSET('12. SEGUIMIENTO 2027'!$N$14,INT((ROW()-13)/2),0)),IF(ISBLANK(OFFSET('9. METAS'!$V$20,INT((ROW()-14)/2),0)),"",OFFSET('9. METAS'!$V$20,INT((ROW()-14)/2),0)))</f>
        <v/>
      </c>
      <c r="K451" s="195" t="str">
        <f ca="1">IF(MOD(ROW()-13,2)=0,IF(ISBLANK(OFFSET('12. SEGUIMIENTO 2027'!$O$14,INT((ROW()-13)/2),0)),"",OFFSET('12. SEGUIMIENTO 2027'!$O$14,INT((ROW()-13)/2),0)),IF(ISBLANK(OFFSET('9. METAS'!$W$20,INT((ROW()-14)/2),0)),"",OFFSET('9. METAS'!$W$20,INT((ROW()-14)/2),0)))</f>
        <v/>
      </c>
      <c r="L451" s="195" t="str">
        <f ca="1">IF(MOD(ROW()-13,2)=0,IF(ISBLANK(OFFSET('12. SEGUIMIENTO 2027'!$P$14,INT((ROW()-13)/2),0)),"",OFFSET('12. SEGUIMIENTO 2027'!$P$14,INT((ROW()-13)/2),0)),IF(ISBLANK(OFFSET('9. METAS'!$X$20,INT((ROW()-14)/2),0)),"",OFFSET('9. METAS'!$X$20,INT((ROW()-14)/2),0)))</f>
        <v/>
      </c>
      <c r="M451" s="196" t="str">
        <f ca="1">IF(MOD(ROW()-13,2)=0,IF(ISBLANK(OFFSET('12. SEGUIMIENTO 2027'!$Q$14,INT((ROW()-13)/2),0)),"",OFFSET('12. SEGUIMIENTO 2027'!$Q$14,INT((ROW()-13)/2),0)),IF(ISBLANK(OFFSET('9. METAS'!$Y$20,INT((ROW()-14)/2),0)),"",OFFSET('9. METAS'!$Y$20,INT((ROW()-14)/2),0)))</f>
        <v/>
      </c>
      <c r="N451" s="742" t="str">
        <f t="shared" ref="N451" ca="1" si="434">IFERROR(J451/J452,"ND")</f>
        <v>ND</v>
      </c>
      <c r="O451" s="738" t="str">
        <f t="shared" ref="O451" ca="1" si="435">IFERROR(((J451)/H451),"ND")</f>
        <v>ND</v>
      </c>
      <c r="P451" s="726"/>
    </row>
    <row r="452" spans="3:16">
      <c r="C452" s="760"/>
      <c r="D452" s="756"/>
      <c r="E452" s="756"/>
      <c r="F452" s="754"/>
      <c r="G452" s="751"/>
      <c r="H452" s="817"/>
      <c r="I452" s="745"/>
      <c r="J452" s="194" t="str">
        <f ca="1">IF(MOD(ROW()-13,2)=0,IF(ISBLANK(OFFSET('12. SEGUIMIENTO 2027'!$N$14,INT((ROW()-13)/2),0)),"",OFFSET('12. SEGUIMIENTO 2027'!$N$14,INT((ROW()-13)/2),0)),IF(ISBLANK(OFFSET('9. METAS'!$V$20,INT((ROW()-14)/2),0)),"",OFFSET('9. METAS'!$V$20,INT((ROW()-14)/2),0)))</f>
        <v/>
      </c>
      <c r="K452" s="195" t="str">
        <f ca="1">IF(MOD(ROW()-13,2)=0,IF(ISBLANK(OFFSET('12. SEGUIMIENTO 2027'!$O$14,INT((ROW()-13)/2),0)),"",OFFSET('12. SEGUIMIENTO 2027'!$O$14,INT((ROW()-13)/2),0)),IF(ISBLANK(OFFSET('9. METAS'!$W$20,INT((ROW()-14)/2),0)),"",OFFSET('9. METAS'!$W$20,INT((ROW()-14)/2),0)))</f>
        <v/>
      </c>
      <c r="L452" s="195" t="str">
        <f ca="1">IF(MOD(ROW()-13,2)=0,IF(ISBLANK(OFFSET('12. SEGUIMIENTO 2027'!$P$14,INT((ROW()-13)/2),0)),"",OFFSET('12. SEGUIMIENTO 2027'!$P$14,INT((ROW()-13)/2),0)),IF(ISBLANK(OFFSET('9. METAS'!$X$20,INT((ROW()-14)/2),0)),"",OFFSET('9. METAS'!$X$20,INT((ROW()-14)/2),0)))</f>
        <v/>
      </c>
      <c r="M452" s="196" t="str">
        <f ca="1">IF(MOD(ROW()-13,2)=0,IF(ISBLANK(OFFSET('12. SEGUIMIENTO 2027'!$Q$14,INT((ROW()-13)/2),0)),"",OFFSET('12. SEGUIMIENTO 2027'!$Q$14,INT((ROW()-13)/2),0)),IF(ISBLANK(OFFSET('9. METAS'!$Y$20,INT((ROW()-14)/2),0)),"",OFFSET('9. METAS'!$Y$20,INT((ROW()-14)/2),0)))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817" t="str">
        <f ca="1">IF(ISBLANK(OFFSET('9. METAS'!$M$20,INT((ROW()-13)/2),0)),"",OFFSET('9. METAS'!$M$20,INT((ROW()-13)/2),0))</f>
        <v/>
      </c>
      <c r="I453" s="744"/>
      <c r="J453" s="194" t="str">
        <f ca="1">IF(MOD(ROW()-13,2)=0,IF(ISBLANK(OFFSET('12. SEGUIMIENTO 2027'!$N$14,INT((ROW()-13)/2),0)),"",OFFSET('12. SEGUIMIENTO 2027'!$N$14,INT((ROW()-13)/2),0)),IF(ISBLANK(OFFSET('9. METAS'!$V$20,INT((ROW()-14)/2),0)),"",OFFSET('9. METAS'!$V$20,INT((ROW()-14)/2),0)))</f>
        <v/>
      </c>
      <c r="K453" s="195" t="str">
        <f ca="1">IF(MOD(ROW()-13,2)=0,IF(ISBLANK(OFFSET('12. SEGUIMIENTO 2027'!$O$14,INT((ROW()-13)/2),0)),"",OFFSET('12. SEGUIMIENTO 2027'!$O$14,INT((ROW()-13)/2),0)),IF(ISBLANK(OFFSET('9. METAS'!$W$20,INT((ROW()-14)/2),0)),"",OFFSET('9. METAS'!$W$20,INT((ROW()-14)/2),0)))</f>
        <v/>
      </c>
      <c r="L453" s="195" t="str">
        <f ca="1">IF(MOD(ROW()-13,2)=0,IF(ISBLANK(OFFSET('12. SEGUIMIENTO 2027'!$P$14,INT((ROW()-13)/2),0)),"",OFFSET('12. SEGUIMIENTO 2027'!$P$14,INT((ROW()-13)/2),0)),IF(ISBLANK(OFFSET('9. METAS'!$X$20,INT((ROW()-14)/2),0)),"",OFFSET('9. METAS'!$X$20,INT((ROW()-14)/2),0)))</f>
        <v/>
      </c>
      <c r="M453" s="196" t="str">
        <f ca="1">IF(MOD(ROW()-13,2)=0,IF(ISBLANK(OFFSET('12. SEGUIMIENTO 2027'!$Q$14,INT((ROW()-13)/2),0)),"",OFFSET('12. SEGUIMIENTO 2027'!$Q$14,INT((ROW()-13)/2),0)),IF(ISBLANK(OFFSET('9. METAS'!$Y$20,INT((ROW()-14)/2),0)),"",OFFSET('9. METAS'!$Y$20,INT((ROW()-14)/2),0)))</f>
        <v/>
      </c>
      <c r="N453" s="742" t="str">
        <f t="shared" ref="N453" ca="1" si="436">IFERROR(J453/J454,"ND")</f>
        <v>ND</v>
      </c>
      <c r="O453" s="738" t="str">
        <f t="shared" ref="O453" ca="1" si="437">IFERROR(((J453)/H453),"ND")</f>
        <v>ND</v>
      </c>
      <c r="P453" s="726"/>
    </row>
    <row r="454" spans="3:16">
      <c r="C454" s="760"/>
      <c r="D454" s="756"/>
      <c r="E454" s="756"/>
      <c r="F454" s="754"/>
      <c r="G454" s="751"/>
      <c r="H454" s="817"/>
      <c r="I454" s="745"/>
      <c r="J454" s="194" t="str">
        <f ca="1">IF(MOD(ROW()-13,2)=0,IF(ISBLANK(OFFSET('12. SEGUIMIENTO 2027'!$N$14,INT((ROW()-13)/2),0)),"",OFFSET('12. SEGUIMIENTO 2027'!$N$14,INT((ROW()-13)/2),0)),IF(ISBLANK(OFFSET('9. METAS'!$V$20,INT((ROW()-14)/2),0)),"",OFFSET('9. METAS'!$V$20,INT((ROW()-14)/2),0)))</f>
        <v/>
      </c>
      <c r="K454" s="195" t="str">
        <f ca="1">IF(MOD(ROW()-13,2)=0,IF(ISBLANK(OFFSET('12. SEGUIMIENTO 2027'!$O$14,INT((ROW()-13)/2),0)),"",OFFSET('12. SEGUIMIENTO 2027'!$O$14,INT((ROW()-13)/2),0)),IF(ISBLANK(OFFSET('9. METAS'!$W$20,INT((ROW()-14)/2),0)),"",OFFSET('9. METAS'!$W$20,INT((ROW()-14)/2),0)))</f>
        <v/>
      </c>
      <c r="L454" s="195" t="str">
        <f ca="1">IF(MOD(ROW()-13,2)=0,IF(ISBLANK(OFFSET('12. SEGUIMIENTO 2027'!$P$14,INT((ROW()-13)/2),0)),"",OFFSET('12. SEGUIMIENTO 2027'!$P$14,INT((ROW()-13)/2),0)),IF(ISBLANK(OFFSET('9. METAS'!$X$20,INT((ROW()-14)/2),0)),"",OFFSET('9. METAS'!$X$20,INT((ROW()-14)/2),0)))</f>
        <v/>
      </c>
      <c r="M454" s="196" t="str">
        <f ca="1">IF(MOD(ROW()-13,2)=0,IF(ISBLANK(OFFSET('12. SEGUIMIENTO 2027'!$Q$14,INT((ROW()-13)/2),0)),"",OFFSET('12. SEGUIMIENTO 2027'!$Q$14,INT((ROW()-13)/2),0)),IF(ISBLANK(OFFSET('9. METAS'!$Y$20,INT((ROW()-14)/2),0)),"",OFFSET('9. METAS'!$Y$20,INT((ROW()-14)/2),0)))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817" t="str">
        <f ca="1">IF(ISBLANK(OFFSET('9. METAS'!$M$20,INT((ROW()-13)/2),0)),"",OFFSET('9. METAS'!$M$20,INT((ROW()-13)/2),0))</f>
        <v/>
      </c>
      <c r="I455" s="744"/>
      <c r="J455" s="194" t="str">
        <f ca="1">IF(MOD(ROW()-13,2)=0,IF(ISBLANK(OFFSET('12. SEGUIMIENTO 2027'!$N$14,INT((ROW()-13)/2),0)),"",OFFSET('12. SEGUIMIENTO 2027'!$N$14,INT((ROW()-13)/2),0)),IF(ISBLANK(OFFSET('9. METAS'!$V$20,INT((ROW()-14)/2),0)),"",OFFSET('9. METAS'!$V$20,INT((ROW()-14)/2),0)))</f>
        <v/>
      </c>
      <c r="K455" s="195" t="str">
        <f ca="1">IF(MOD(ROW()-13,2)=0,IF(ISBLANK(OFFSET('12. SEGUIMIENTO 2027'!$O$14,INT((ROW()-13)/2),0)),"",OFFSET('12. SEGUIMIENTO 2027'!$O$14,INT((ROW()-13)/2),0)),IF(ISBLANK(OFFSET('9. METAS'!$W$20,INT((ROW()-14)/2),0)),"",OFFSET('9. METAS'!$W$20,INT((ROW()-14)/2),0)))</f>
        <v/>
      </c>
      <c r="L455" s="195" t="str">
        <f ca="1">IF(MOD(ROW()-13,2)=0,IF(ISBLANK(OFFSET('12. SEGUIMIENTO 2027'!$P$14,INT((ROW()-13)/2),0)),"",OFFSET('12. SEGUIMIENTO 2027'!$P$14,INT((ROW()-13)/2),0)),IF(ISBLANK(OFFSET('9. METAS'!$X$20,INT((ROW()-14)/2),0)),"",OFFSET('9. METAS'!$X$20,INT((ROW()-14)/2),0)))</f>
        <v/>
      </c>
      <c r="M455" s="196" t="str">
        <f ca="1">IF(MOD(ROW()-13,2)=0,IF(ISBLANK(OFFSET('12. SEGUIMIENTO 2027'!$Q$14,INT((ROW()-13)/2),0)),"",OFFSET('12. SEGUIMIENTO 2027'!$Q$14,INT((ROW()-13)/2),0)),IF(ISBLANK(OFFSET('9. METAS'!$Y$20,INT((ROW()-14)/2),0)),"",OFFSET('9. METAS'!$Y$20,INT((ROW()-14)/2),0)))</f>
        <v/>
      </c>
      <c r="N455" s="742" t="str">
        <f t="shared" ref="N455" ca="1" si="438">IFERROR(J455/J456,"ND")</f>
        <v>ND</v>
      </c>
      <c r="O455" s="738" t="str">
        <f t="shared" ref="O455" ca="1" si="439">IFERROR(((J455)/H455),"ND")</f>
        <v>ND</v>
      </c>
      <c r="P455" s="726"/>
    </row>
    <row r="456" spans="3:16">
      <c r="C456" s="760"/>
      <c r="D456" s="756"/>
      <c r="E456" s="756"/>
      <c r="F456" s="754"/>
      <c r="G456" s="751"/>
      <c r="H456" s="817"/>
      <c r="I456" s="745"/>
      <c r="J456" s="194" t="str">
        <f ca="1">IF(MOD(ROW()-13,2)=0,IF(ISBLANK(OFFSET('12. SEGUIMIENTO 2027'!$N$14,INT((ROW()-13)/2),0)),"",OFFSET('12. SEGUIMIENTO 2027'!$N$14,INT((ROW()-13)/2),0)),IF(ISBLANK(OFFSET('9. METAS'!$V$20,INT((ROW()-14)/2),0)),"",OFFSET('9. METAS'!$V$20,INT((ROW()-14)/2),0)))</f>
        <v/>
      </c>
      <c r="K456" s="195" t="str">
        <f ca="1">IF(MOD(ROW()-13,2)=0,IF(ISBLANK(OFFSET('12. SEGUIMIENTO 2027'!$O$14,INT((ROW()-13)/2),0)),"",OFFSET('12. SEGUIMIENTO 2027'!$O$14,INT((ROW()-13)/2),0)),IF(ISBLANK(OFFSET('9. METAS'!$W$20,INT((ROW()-14)/2),0)),"",OFFSET('9. METAS'!$W$20,INT((ROW()-14)/2),0)))</f>
        <v/>
      </c>
      <c r="L456" s="195" t="str">
        <f ca="1">IF(MOD(ROW()-13,2)=0,IF(ISBLANK(OFFSET('12. SEGUIMIENTO 2027'!$P$14,INT((ROW()-13)/2),0)),"",OFFSET('12. SEGUIMIENTO 2027'!$P$14,INT((ROW()-13)/2),0)),IF(ISBLANK(OFFSET('9. METAS'!$X$20,INT((ROW()-14)/2),0)),"",OFFSET('9. METAS'!$X$20,INT((ROW()-14)/2),0)))</f>
        <v/>
      </c>
      <c r="M456" s="196" t="str">
        <f ca="1">IF(MOD(ROW()-13,2)=0,IF(ISBLANK(OFFSET('12. SEGUIMIENTO 2027'!$Q$14,INT((ROW()-13)/2),0)),"",OFFSET('12. SEGUIMIENTO 2027'!$Q$14,INT((ROW()-13)/2),0)),IF(ISBLANK(OFFSET('9. METAS'!$Y$20,INT((ROW()-14)/2),0)),"",OFFSET('9. METAS'!$Y$20,INT((ROW()-14)/2),0)))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817" t="str">
        <f ca="1">IF(ISBLANK(OFFSET('9. METAS'!$M$20,INT((ROW()-13)/2),0)),"",OFFSET('9. METAS'!$M$20,INT((ROW()-13)/2),0))</f>
        <v/>
      </c>
      <c r="I457" s="744"/>
      <c r="J457" s="194" t="str">
        <f ca="1">IF(MOD(ROW()-13,2)=0,IF(ISBLANK(OFFSET('12. SEGUIMIENTO 2027'!$N$14,INT((ROW()-13)/2),0)),"",OFFSET('12. SEGUIMIENTO 2027'!$N$14,INT((ROW()-13)/2),0)),IF(ISBLANK(OFFSET('9. METAS'!$V$20,INT((ROW()-14)/2),0)),"",OFFSET('9. METAS'!$V$20,INT((ROW()-14)/2),0)))</f>
        <v/>
      </c>
      <c r="K457" s="195" t="str">
        <f ca="1">IF(MOD(ROW()-13,2)=0,IF(ISBLANK(OFFSET('12. SEGUIMIENTO 2027'!$O$14,INT((ROW()-13)/2),0)),"",OFFSET('12. SEGUIMIENTO 2027'!$O$14,INT((ROW()-13)/2),0)),IF(ISBLANK(OFFSET('9. METAS'!$W$20,INT((ROW()-14)/2),0)),"",OFFSET('9. METAS'!$W$20,INT((ROW()-14)/2),0)))</f>
        <v/>
      </c>
      <c r="L457" s="195" t="str">
        <f ca="1">IF(MOD(ROW()-13,2)=0,IF(ISBLANK(OFFSET('12. SEGUIMIENTO 2027'!$P$14,INT((ROW()-13)/2),0)),"",OFFSET('12. SEGUIMIENTO 2027'!$P$14,INT((ROW()-13)/2),0)),IF(ISBLANK(OFFSET('9. METAS'!$X$20,INT((ROW()-14)/2),0)),"",OFFSET('9. METAS'!$X$20,INT((ROW()-14)/2),0)))</f>
        <v/>
      </c>
      <c r="M457" s="196" t="str">
        <f ca="1">IF(MOD(ROW()-13,2)=0,IF(ISBLANK(OFFSET('12. SEGUIMIENTO 2027'!$Q$14,INT((ROW()-13)/2),0)),"",OFFSET('12. SEGUIMIENTO 2027'!$Q$14,INT((ROW()-13)/2),0)),IF(ISBLANK(OFFSET('9. METAS'!$Y$20,INT((ROW()-14)/2),0)),"",OFFSET('9. METAS'!$Y$20,INT((ROW()-14)/2),0)))</f>
        <v/>
      </c>
      <c r="N457" s="742" t="str">
        <f t="shared" ref="N457" ca="1" si="440">IFERROR(J457/J458,"ND")</f>
        <v>ND</v>
      </c>
      <c r="O457" s="738" t="str">
        <f t="shared" ref="O457" ca="1" si="441">IFERROR(((J457)/H457),"ND")</f>
        <v>ND</v>
      </c>
      <c r="P457" s="726"/>
    </row>
    <row r="458" spans="3:16">
      <c r="C458" s="760"/>
      <c r="D458" s="756"/>
      <c r="E458" s="756"/>
      <c r="F458" s="754"/>
      <c r="G458" s="751"/>
      <c r="H458" s="817"/>
      <c r="I458" s="745"/>
      <c r="J458" s="194" t="str">
        <f ca="1">IF(MOD(ROW()-13,2)=0,IF(ISBLANK(OFFSET('12. SEGUIMIENTO 2027'!$N$14,INT((ROW()-13)/2),0)),"",OFFSET('12. SEGUIMIENTO 2027'!$N$14,INT((ROW()-13)/2),0)),IF(ISBLANK(OFFSET('9. METAS'!$V$20,INT((ROW()-14)/2),0)),"",OFFSET('9. METAS'!$V$20,INT((ROW()-14)/2),0)))</f>
        <v/>
      </c>
      <c r="K458" s="195" t="str">
        <f ca="1">IF(MOD(ROW()-13,2)=0,IF(ISBLANK(OFFSET('12. SEGUIMIENTO 2027'!$O$14,INT((ROW()-13)/2),0)),"",OFFSET('12. SEGUIMIENTO 2027'!$O$14,INT((ROW()-13)/2),0)),IF(ISBLANK(OFFSET('9. METAS'!$W$20,INT((ROW()-14)/2),0)),"",OFFSET('9. METAS'!$W$20,INT((ROW()-14)/2),0)))</f>
        <v/>
      </c>
      <c r="L458" s="195" t="str">
        <f ca="1">IF(MOD(ROW()-13,2)=0,IF(ISBLANK(OFFSET('12. SEGUIMIENTO 2027'!$P$14,INT((ROW()-13)/2),0)),"",OFFSET('12. SEGUIMIENTO 2027'!$P$14,INT((ROW()-13)/2),0)),IF(ISBLANK(OFFSET('9. METAS'!$X$20,INT((ROW()-14)/2),0)),"",OFFSET('9. METAS'!$X$20,INT((ROW()-14)/2),0)))</f>
        <v/>
      </c>
      <c r="M458" s="196" t="str">
        <f ca="1">IF(MOD(ROW()-13,2)=0,IF(ISBLANK(OFFSET('12. SEGUIMIENTO 2027'!$Q$14,INT((ROW()-13)/2),0)),"",OFFSET('12. SEGUIMIENTO 2027'!$Q$14,INT((ROW()-13)/2),0)),IF(ISBLANK(OFFSET('9. METAS'!$Y$20,INT((ROW()-14)/2),0)),"",OFFSET('9. METAS'!$Y$20,INT((ROW()-14)/2),0)))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817" t="str">
        <f ca="1">IF(ISBLANK(OFFSET('9. METAS'!$M$20,INT((ROW()-13)/2),0)),"",OFFSET('9. METAS'!$M$20,INT((ROW()-13)/2),0))</f>
        <v/>
      </c>
      <c r="I459" s="744"/>
      <c r="J459" s="194" t="str">
        <f ca="1">IF(MOD(ROW()-13,2)=0,IF(ISBLANK(OFFSET('12. SEGUIMIENTO 2027'!$N$14,INT((ROW()-13)/2),0)),"",OFFSET('12. SEGUIMIENTO 2027'!$N$14,INT((ROW()-13)/2),0)),IF(ISBLANK(OFFSET('9. METAS'!$V$20,INT((ROW()-14)/2),0)),"",OFFSET('9. METAS'!$V$20,INT((ROW()-14)/2),0)))</f>
        <v/>
      </c>
      <c r="K459" s="195" t="str">
        <f ca="1">IF(MOD(ROW()-13,2)=0,IF(ISBLANK(OFFSET('12. SEGUIMIENTO 2027'!$O$14,INT((ROW()-13)/2),0)),"",OFFSET('12. SEGUIMIENTO 2027'!$O$14,INT((ROW()-13)/2),0)),IF(ISBLANK(OFFSET('9. METAS'!$W$20,INT((ROW()-14)/2),0)),"",OFFSET('9. METAS'!$W$20,INT((ROW()-14)/2),0)))</f>
        <v/>
      </c>
      <c r="L459" s="195" t="str">
        <f ca="1">IF(MOD(ROW()-13,2)=0,IF(ISBLANK(OFFSET('12. SEGUIMIENTO 2027'!$P$14,INT((ROW()-13)/2),0)),"",OFFSET('12. SEGUIMIENTO 2027'!$P$14,INT((ROW()-13)/2),0)),IF(ISBLANK(OFFSET('9. METAS'!$X$20,INT((ROW()-14)/2),0)),"",OFFSET('9. METAS'!$X$20,INT((ROW()-14)/2),0)))</f>
        <v/>
      </c>
      <c r="M459" s="196" t="str">
        <f ca="1">IF(MOD(ROW()-13,2)=0,IF(ISBLANK(OFFSET('12. SEGUIMIENTO 2027'!$Q$14,INT((ROW()-13)/2),0)),"",OFFSET('12. SEGUIMIENTO 2027'!$Q$14,INT((ROW()-13)/2),0)),IF(ISBLANK(OFFSET('9. METAS'!$Y$20,INT((ROW()-14)/2),0)),"",OFFSET('9. METAS'!$Y$20,INT((ROW()-14)/2),0)))</f>
        <v/>
      </c>
      <c r="N459" s="742" t="str">
        <f t="shared" ref="N459" ca="1" si="442">IFERROR(J459/J460,"ND")</f>
        <v>ND</v>
      </c>
      <c r="O459" s="738" t="str">
        <f t="shared" ref="O459" ca="1" si="443">IFERROR(((J459)/H459),"ND")</f>
        <v>ND</v>
      </c>
      <c r="P459" s="726"/>
    </row>
    <row r="460" spans="3:16">
      <c r="C460" s="760"/>
      <c r="D460" s="756"/>
      <c r="E460" s="756"/>
      <c r="F460" s="754"/>
      <c r="G460" s="751"/>
      <c r="H460" s="817"/>
      <c r="I460" s="745"/>
      <c r="J460" s="194" t="str">
        <f ca="1">IF(MOD(ROW()-13,2)=0,IF(ISBLANK(OFFSET('12. SEGUIMIENTO 2027'!$N$14,INT((ROW()-13)/2),0)),"",OFFSET('12. SEGUIMIENTO 2027'!$N$14,INT((ROW()-13)/2),0)),IF(ISBLANK(OFFSET('9. METAS'!$V$20,INT((ROW()-14)/2),0)),"",OFFSET('9. METAS'!$V$20,INT((ROW()-14)/2),0)))</f>
        <v/>
      </c>
      <c r="K460" s="195" t="str">
        <f ca="1">IF(MOD(ROW()-13,2)=0,IF(ISBLANK(OFFSET('12. SEGUIMIENTO 2027'!$O$14,INT((ROW()-13)/2),0)),"",OFFSET('12. SEGUIMIENTO 2027'!$O$14,INT((ROW()-13)/2),0)),IF(ISBLANK(OFFSET('9. METAS'!$W$20,INT((ROW()-14)/2),0)),"",OFFSET('9. METAS'!$W$20,INT((ROW()-14)/2),0)))</f>
        <v/>
      </c>
      <c r="L460" s="195" t="str">
        <f ca="1">IF(MOD(ROW()-13,2)=0,IF(ISBLANK(OFFSET('12. SEGUIMIENTO 2027'!$P$14,INT((ROW()-13)/2),0)),"",OFFSET('12. SEGUIMIENTO 2027'!$P$14,INT((ROW()-13)/2),0)),IF(ISBLANK(OFFSET('9. METAS'!$X$20,INT((ROW()-14)/2),0)),"",OFFSET('9. METAS'!$X$20,INT((ROW()-14)/2),0)))</f>
        <v/>
      </c>
      <c r="M460" s="196" t="str">
        <f ca="1">IF(MOD(ROW()-13,2)=0,IF(ISBLANK(OFFSET('12. SEGUIMIENTO 2027'!$Q$14,INT((ROW()-13)/2),0)),"",OFFSET('12. SEGUIMIENTO 2027'!$Q$14,INT((ROW()-13)/2),0)),IF(ISBLANK(OFFSET('9. METAS'!$Y$20,INT((ROW()-14)/2),0)),"",OFFSET('9. METAS'!$Y$20,INT((ROW()-14)/2),0)))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817" t="str">
        <f ca="1">IF(ISBLANK(OFFSET('9. METAS'!$M$20,INT((ROW()-13)/2),0)),"",OFFSET('9. METAS'!$M$20,INT((ROW()-13)/2),0))</f>
        <v/>
      </c>
      <c r="I461" s="744"/>
      <c r="J461" s="194" t="str">
        <f ca="1">IF(MOD(ROW()-13,2)=0,IF(ISBLANK(OFFSET('12. SEGUIMIENTO 2027'!$N$14,INT((ROW()-13)/2),0)),"",OFFSET('12. SEGUIMIENTO 2027'!$N$14,INT((ROW()-13)/2),0)),IF(ISBLANK(OFFSET('9. METAS'!$V$20,INT((ROW()-14)/2),0)),"",OFFSET('9. METAS'!$V$20,INT((ROW()-14)/2),0)))</f>
        <v/>
      </c>
      <c r="K461" s="195" t="str">
        <f ca="1">IF(MOD(ROW()-13,2)=0,IF(ISBLANK(OFFSET('12. SEGUIMIENTO 2027'!$O$14,INT((ROW()-13)/2),0)),"",OFFSET('12. SEGUIMIENTO 2027'!$O$14,INT((ROW()-13)/2),0)),IF(ISBLANK(OFFSET('9. METAS'!$W$20,INT((ROW()-14)/2),0)),"",OFFSET('9. METAS'!$W$20,INT((ROW()-14)/2),0)))</f>
        <v/>
      </c>
      <c r="L461" s="195" t="str">
        <f ca="1">IF(MOD(ROW()-13,2)=0,IF(ISBLANK(OFFSET('12. SEGUIMIENTO 2027'!$P$14,INT((ROW()-13)/2),0)),"",OFFSET('12. SEGUIMIENTO 2027'!$P$14,INT((ROW()-13)/2),0)),IF(ISBLANK(OFFSET('9. METAS'!$X$20,INT((ROW()-14)/2),0)),"",OFFSET('9. METAS'!$X$20,INT((ROW()-14)/2),0)))</f>
        <v/>
      </c>
      <c r="M461" s="196" t="str">
        <f ca="1">IF(MOD(ROW()-13,2)=0,IF(ISBLANK(OFFSET('12. SEGUIMIENTO 2027'!$Q$14,INT((ROW()-13)/2),0)),"",OFFSET('12. SEGUIMIENTO 2027'!$Q$14,INT((ROW()-13)/2),0)),IF(ISBLANK(OFFSET('9. METAS'!$Y$20,INT((ROW()-14)/2),0)),"",OFFSET('9. METAS'!$Y$20,INT((ROW()-14)/2),0)))</f>
        <v/>
      </c>
      <c r="N461" s="742" t="str">
        <f t="shared" ref="N461" ca="1" si="444">IFERROR(J461/J462,"ND")</f>
        <v>ND</v>
      </c>
      <c r="O461" s="738" t="str">
        <f t="shared" ref="O461" ca="1" si="445">IFERROR(((J461)/H461),"ND")</f>
        <v>ND</v>
      </c>
      <c r="P461" s="726"/>
    </row>
    <row r="462" spans="3:16">
      <c r="C462" s="760"/>
      <c r="D462" s="756"/>
      <c r="E462" s="756"/>
      <c r="F462" s="754"/>
      <c r="G462" s="751"/>
      <c r="H462" s="817"/>
      <c r="I462" s="745"/>
      <c r="J462" s="194" t="str">
        <f ca="1">IF(MOD(ROW()-13,2)=0,IF(ISBLANK(OFFSET('12. SEGUIMIENTO 2027'!$N$14,INT((ROW()-13)/2),0)),"",OFFSET('12. SEGUIMIENTO 2027'!$N$14,INT((ROW()-13)/2),0)),IF(ISBLANK(OFFSET('9. METAS'!$V$20,INT((ROW()-14)/2),0)),"",OFFSET('9. METAS'!$V$20,INT((ROW()-14)/2),0)))</f>
        <v/>
      </c>
      <c r="K462" s="195" t="str">
        <f ca="1">IF(MOD(ROW()-13,2)=0,IF(ISBLANK(OFFSET('12. SEGUIMIENTO 2027'!$O$14,INT((ROW()-13)/2),0)),"",OFFSET('12. SEGUIMIENTO 2027'!$O$14,INT((ROW()-13)/2),0)),IF(ISBLANK(OFFSET('9. METAS'!$W$20,INT((ROW()-14)/2),0)),"",OFFSET('9. METAS'!$W$20,INT((ROW()-14)/2),0)))</f>
        <v/>
      </c>
      <c r="L462" s="195" t="str">
        <f ca="1">IF(MOD(ROW()-13,2)=0,IF(ISBLANK(OFFSET('12. SEGUIMIENTO 2027'!$P$14,INT((ROW()-13)/2),0)),"",OFFSET('12. SEGUIMIENTO 2027'!$P$14,INT((ROW()-13)/2),0)),IF(ISBLANK(OFFSET('9. METAS'!$X$20,INT((ROW()-14)/2),0)),"",OFFSET('9. METAS'!$X$20,INT((ROW()-14)/2),0)))</f>
        <v/>
      </c>
      <c r="M462" s="196" t="str">
        <f ca="1">IF(MOD(ROW()-13,2)=0,IF(ISBLANK(OFFSET('12. SEGUIMIENTO 2027'!$Q$14,INT((ROW()-13)/2),0)),"",OFFSET('12. SEGUIMIENTO 2027'!$Q$14,INT((ROW()-13)/2),0)),IF(ISBLANK(OFFSET('9. METAS'!$Y$20,INT((ROW()-14)/2),0)),"",OFFSET('9. METAS'!$Y$20,INT((ROW()-14)/2),0)))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817" t="str">
        <f ca="1">IF(ISBLANK(OFFSET('9. METAS'!$M$20,INT((ROW()-13)/2),0)),"",OFFSET('9. METAS'!$M$20,INT((ROW()-13)/2),0))</f>
        <v/>
      </c>
      <c r="I463" s="744"/>
      <c r="J463" s="194" t="str">
        <f ca="1">IF(MOD(ROW()-13,2)=0,IF(ISBLANK(OFFSET('12. SEGUIMIENTO 2027'!$N$14,INT((ROW()-13)/2),0)),"",OFFSET('12. SEGUIMIENTO 2027'!$N$14,INT((ROW()-13)/2),0)),IF(ISBLANK(OFFSET('9. METAS'!$V$20,INT((ROW()-14)/2),0)),"",OFFSET('9. METAS'!$V$20,INT((ROW()-14)/2),0)))</f>
        <v/>
      </c>
      <c r="K463" s="195" t="str">
        <f ca="1">IF(MOD(ROW()-13,2)=0,IF(ISBLANK(OFFSET('12. SEGUIMIENTO 2027'!$O$14,INT((ROW()-13)/2),0)),"",OFFSET('12. SEGUIMIENTO 2027'!$O$14,INT((ROW()-13)/2),0)),IF(ISBLANK(OFFSET('9. METAS'!$W$20,INT((ROW()-14)/2),0)),"",OFFSET('9. METAS'!$W$20,INT((ROW()-14)/2),0)))</f>
        <v/>
      </c>
      <c r="L463" s="195" t="str">
        <f ca="1">IF(MOD(ROW()-13,2)=0,IF(ISBLANK(OFFSET('12. SEGUIMIENTO 2027'!$P$14,INT((ROW()-13)/2),0)),"",OFFSET('12. SEGUIMIENTO 2027'!$P$14,INT((ROW()-13)/2),0)),IF(ISBLANK(OFFSET('9. METAS'!$X$20,INT((ROW()-14)/2),0)),"",OFFSET('9. METAS'!$X$20,INT((ROW()-14)/2),0)))</f>
        <v/>
      </c>
      <c r="M463" s="196" t="str">
        <f ca="1">IF(MOD(ROW()-13,2)=0,IF(ISBLANK(OFFSET('12. SEGUIMIENTO 2027'!$Q$14,INT((ROW()-13)/2),0)),"",OFFSET('12. SEGUIMIENTO 2027'!$Q$14,INT((ROW()-13)/2),0)),IF(ISBLANK(OFFSET('9. METAS'!$Y$20,INT((ROW()-14)/2),0)),"",OFFSET('9. METAS'!$Y$20,INT((ROW()-14)/2),0)))</f>
        <v/>
      </c>
      <c r="N463" s="742" t="str">
        <f t="shared" ref="N463" ca="1" si="446">IFERROR(J463/J464,"ND")</f>
        <v>ND</v>
      </c>
      <c r="O463" s="738" t="str">
        <f t="shared" ref="O463" ca="1" si="447">IFERROR(((J463)/H463),"ND")</f>
        <v>ND</v>
      </c>
      <c r="P463" s="726"/>
    </row>
    <row r="464" spans="3:16">
      <c r="C464" s="760"/>
      <c r="D464" s="756"/>
      <c r="E464" s="756"/>
      <c r="F464" s="754"/>
      <c r="G464" s="751"/>
      <c r="H464" s="817"/>
      <c r="I464" s="745"/>
      <c r="J464" s="194" t="str">
        <f ca="1">IF(MOD(ROW()-13,2)=0,IF(ISBLANK(OFFSET('12. SEGUIMIENTO 2027'!$N$14,INT((ROW()-13)/2),0)),"",OFFSET('12. SEGUIMIENTO 2027'!$N$14,INT((ROW()-13)/2),0)),IF(ISBLANK(OFFSET('9. METAS'!$V$20,INT((ROW()-14)/2),0)),"",OFFSET('9. METAS'!$V$20,INT((ROW()-14)/2),0)))</f>
        <v/>
      </c>
      <c r="K464" s="195" t="str">
        <f ca="1">IF(MOD(ROW()-13,2)=0,IF(ISBLANK(OFFSET('12. SEGUIMIENTO 2027'!$O$14,INT((ROW()-13)/2),0)),"",OFFSET('12. SEGUIMIENTO 2027'!$O$14,INT((ROW()-13)/2),0)),IF(ISBLANK(OFFSET('9. METAS'!$W$20,INT((ROW()-14)/2),0)),"",OFFSET('9. METAS'!$W$20,INT((ROW()-14)/2),0)))</f>
        <v/>
      </c>
      <c r="L464" s="195" t="str">
        <f ca="1">IF(MOD(ROW()-13,2)=0,IF(ISBLANK(OFFSET('12. SEGUIMIENTO 2027'!$P$14,INT((ROW()-13)/2),0)),"",OFFSET('12. SEGUIMIENTO 2027'!$P$14,INT((ROW()-13)/2),0)),IF(ISBLANK(OFFSET('9. METAS'!$X$20,INT((ROW()-14)/2),0)),"",OFFSET('9. METAS'!$X$20,INT((ROW()-14)/2),0)))</f>
        <v/>
      </c>
      <c r="M464" s="196" t="str">
        <f ca="1">IF(MOD(ROW()-13,2)=0,IF(ISBLANK(OFFSET('12. SEGUIMIENTO 2027'!$Q$14,INT((ROW()-13)/2),0)),"",OFFSET('12. SEGUIMIENTO 2027'!$Q$14,INT((ROW()-13)/2),0)),IF(ISBLANK(OFFSET('9. METAS'!$Y$20,INT((ROW()-14)/2),0)),"",OFFSET('9. METAS'!$Y$20,INT((ROW()-14)/2),0)))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817" t="str">
        <f ca="1">IF(ISBLANK(OFFSET('9. METAS'!$M$20,INT((ROW()-13)/2),0)),"",OFFSET('9. METAS'!$M$20,INT((ROW()-13)/2),0))</f>
        <v/>
      </c>
      <c r="I465" s="744"/>
      <c r="J465" s="194" t="str">
        <f ca="1">IF(MOD(ROW()-13,2)=0,IF(ISBLANK(OFFSET('12. SEGUIMIENTO 2027'!$N$14,INT((ROW()-13)/2),0)),"",OFFSET('12. SEGUIMIENTO 2027'!$N$14,INT((ROW()-13)/2),0)),IF(ISBLANK(OFFSET('9. METAS'!$V$20,INT((ROW()-14)/2),0)),"",OFFSET('9. METAS'!$V$20,INT((ROW()-14)/2),0)))</f>
        <v/>
      </c>
      <c r="K465" s="195" t="str">
        <f ca="1">IF(MOD(ROW()-13,2)=0,IF(ISBLANK(OFFSET('12. SEGUIMIENTO 2027'!$O$14,INT((ROW()-13)/2),0)),"",OFFSET('12. SEGUIMIENTO 2027'!$O$14,INT((ROW()-13)/2),0)),IF(ISBLANK(OFFSET('9. METAS'!$W$20,INT((ROW()-14)/2),0)),"",OFFSET('9. METAS'!$W$20,INT((ROW()-14)/2),0)))</f>
        <v/>
      </c>
      <c r="L465" s="195" t="str">
        <f ca="1">IF(MOD(ROW()-13,2)=0,IF(ISBLANK(OFFSET('12. SEGUIMIENTO 2027'!$P$14,INT((ROW()-13)/2),0)),"",OFFSET('12. SEGUIMIENTO 2027'!$P$14,INT((ROW()-13)/2),0)),IF(ISBLANK(OFFSET('9. METAS'!$X$20,INT((ROW()-14)/2),0)),"",OFFSET('9. METAS'!$X$20,INT((ROW()-14)/2),0)))</f>
        <v/>
      </c>
      <c r="M465" s="196" t="str">
        <f ca="1">IF(MOD(ROW()-13,2)=0,IF(ISBLANK(OFFSET('12. SEGUIMIENTO 2027'!$Q$14,INT((ROW()-13)/2),0)),"",OFFSET('12. SEGUIMIENTO 2027'!$Q$14,INT((ROW()-13)/2),0)),IF(ISBLANK(OFFSET('9. METAS'!$Y$20,INT((ROW()-14)/2),0)),"",OFFSET('9. METAS'!$Y$20,INT((ROW()-14)/2),0)))</f>
        <v/>
      </c>
      <c r="N465" s="742" t="str">
        <f t="shared" ref="N465" ca="1" si="448">IFERROR(J465/J466,"ND")</f>
        <v>ND</v>
      </c>
      <c r="O465" s="738" t="str">
        <f t="shared" ref="O465" ca="1" si="449">IFERROR(((J465)/H465),"ND")</f>
        <v>ND</v>
      </c>
      <c r="P465" s="726"/>
    </row>
    <row r="466" spans="3:16">
      <c r="C466" s="760"/>
      <c r="D466" s="756"/>
      <c r="E466" s="756"/>
      <c r="F466" s="754"/>
      <c r="G466" s="751"/>
      <c r="H466" s="817"/>
      <c r="I466" s="745"/>
      <c r="J466" s="194" t="str">
        <f ca="1">IF(MOD(ROW()-13,2)=0,IF(ISBLANK(OFFSET('12. SEGUIMIENTO 2027'!$N$14,INT((ROW()-13)/2),0)),"",OFFSET('12. SEGUIMIENTO 2027'!$N$14,INT((ROW()-13)/2),0)),IF(ISBLANK(OFFSET('9. METAS'!$V$20,INT((ROW()-14)/2),0)),"",OFFSET('9. METAS'!$V$20,INT((ROW()-14)/2),0)))</f>
        <v/>
      </c>
      <c r="K466" s="195" t="str">
        <f ca="1">IF(MOD(ROW()-13,2)=0,IF(ISBLANK(OFFSET('12. SEGUIMIENTO 2027'!$O$14,INT((ROW()-13)/2),0)),"",OFFSET('12. SEGUIMIENTO 2027'!$O$14,INT((ROW()-13)/2),0)),IF(ISBLANK(OFFSET('9. METAS'!$W$20,INT((ROW()-14)/2),0)),"",OFFSET('9. METAS'!$W$20,INT((ROW()-14)/2),0)))</f>
        <v/>
      </c>
      <c r="L466" s="195" t="str">
        <f ca="1">IF(MOD(ROW()-13,2)=0,IF(ISBLANK(OFFSET('12. SEGUIMIENTO 2027'!$P$14,INT((ROW()-13)/2),0)),"",OFFSET('12. SEGUIMIENTO 2027'!$P$14,INT((ROW()-13)/2),0)),IF(ISBLANK(OFFSET('9. METAS'!$X$20,INT((ROW()-14)/2),0)),"",OFFSET('9. METAS'!$X$20,INT((ROW()-14)/2),0)))</f>
        <v/>
      </c>
      <c r="M466" s="196" t="str">
        <f ca="1">IF(MOD(ROW()-13,2)=0,IF(ISBLANK(OFFSET('12. SEGUIMIENTO 2027'!$Q$14,INT((ROW()-13)/2),0)),"",OFFSET('12. SEGUIMIENTO 2027'!$Q$14,INT((ROW()-13)/2),0)),IF(ISBLANK(OFFSET('9. METAS'!$Y$20,INT((ROW()-14)/2),0)),"",OFFSET('9. METAS'!$Y$20,INT((ROW()-14)/2),0)))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817" t="str">
        <f ca="1">IF(ISBLANK(OFFSET('9. METAS'!$M$20,INT((ROW()-13)/2),0)),"",OFFSET('9. METAS'!$M$20,INT((ROW()-13)/2),0))</f>
        <v/>
      </c>
      <c r="I467" s="744"/>
      <c r="J467" s="194" t="str">
        <f ca="1">IF(MOD(ROW()-13,2)=0,IF(ISBLANK(OFFSET('12. SEGUIMIENTO 2027'!$N$14,INT((ROW()-13)/2),0)),"",OFFSET('12. SEGUIMIENTO 2027'!$N$14,INT((ROW()-13)/2),0)),IF(ISBLANK(OFFSET('9. METAS'!$V$20,INT((ROW()-14)/2),0)),"",OFFSET('9. METAS'!$V$20,INT((ROW()-14)/2),0)))</f>
        <v/>
      </c>
      <c r="K467" s="195" t="str">
        <f ca="1">IF(MOD(ROW()-13,2)=0,IF(ISBLANK(OFFSET('12. SEGUIMIENTO 2027'!$O$14,INT((ROW()-13)/2),0)),"",OFFSET('12. SEGUIMIENTO 2027'!$O$14,INT((ROW()-13)/2),0)),IF(ISBLANK(OFFSET('9. METAS'!$W$20,INT((ROW()-14)/2),0)),"",OFFSET('9. METAS'!$W$20,INT((ROW()-14)/2),0)))</f>
        <v/>
      </c>
      <c r="L467" s="195" t="str">
        <f ca="1">IF(MOD(ROW()-13,2)=0,IF(ISBLANK(OFFSET('12. SEGUIMIENTO 2027'!$P$14,INT((ROW()-13)/2),0)),"",OFFSET('12. SEGUIMIENTO 2027'!$P$14,INT((ROW()-13)/2),0)),IF(ISBLANK(OFFSET('9. METAS'!$X$20,INT((ROW()-14)/2),0)),"",OFFSET('9. METAS'!$X$20,INT((ROW()-14)/2),0)))</f>
        <v/>
      </c>
      <c r="M467" s="196" t="str">
        <f ca="1">IF(MOD(ROW()-13,2)=0,IF(ISBLANK(OFFSET('12. SEGUIMIENTO 2027'!$Q$14,INT((ROW()-13)/2),0)),"",OFFSET('12. SEGUIMIENTO 2027'!$Q$14,INT((ROW()-13)/2),0)),IF(ISBLANK(OFFSET('9. METAS'!$Y$20,INT((ROW()-14)/2),0)),"",OFFSET('9. METAS'!$Y$20,INT((ROW()-14)/2),0)))</f>
        <v/>
      </c>
      <c r="N467" s="742" t="str">
        <f t="shared" ref="N467" ca="1" si="450">IFERROR(J467/J468,"ND")</f>
        <v>ND</v>
      </c>
      <c r="O467" s="738" t="str">
        <f t="shared" ref="O467" ca="1" si="451">IFERROR(((J467)/H467),"ND")</f>
        <v>ND</v>
      </c>
      <c r="P467" s="726"/>
    </row>
    <row r="468" spans="3:16">
      <c r="C468" s="760"/>
      <c r="D468" s="756"/>
      <c r="E468" s="756"/>
      <c r="F468" s="754"/>
      <c r="G468" s="751"/>
      <c r="H468" s="817"/>
      <c r="I468" s="745"/>
      <c r="J468" s="194" t="str">
        <f ca="1">IF(MOD(ROW()-13,2)=0,IF(ISBLANK(OFFSET('12. SEGUIMIENTO 2027'!$N$14,INT((ROW()-13)/2),0)),"",OFFSET('12. SEGUIMIENTO 2027'!$N$14,INT((ROW()-13)/2),0)),IF(ISBLANK(OFFSET('9. METAS'!$V$20,INT((ROW()-14)/2),0)),"",OFFSET('9. METAS'!$V$20,INT((ROW()-14)/2),0)))</f>
        <v/>
      </c>
      <c r="K468" s="195" t="str">
        <f ca="1">IF(MOD(ROW()-13,2)=0,IF(ISBLANK(OFFSET('12. SEGUIMIENTO 2027'!$O$14,INT((ROW()-13)/2),0)),"",OFFSET('12. SEGUIMIENTO 2027'!$O$14,INT((ROW()-13)/2),0)),IF(ISBLANK(OFFSET('9. METAS'!$W$20,INT((ROW()-14)/2),0)),"",OFFSET('9. METAS'!$W$20,INT((ROW()-14)/2),0)))</f>
        <v/>
      </c>
      <c r="L468" s="195" t="str">
        <f ca="1">IF(MOD(ROW()-13,2)=0,IF(ISBLANK(OFFSET('12. SEGUIMIENTO 2027'!$P$14,INT((ROW()-13)/2),0)),"",OFFSET('12. SEGUIMIENTO 2027'!$P$14,INT((ROW()-13)/2),0)),IF(ISBLANK(OFFSET('9. METAS'!$X$20,INT((ROW()-14)/2),0)),"",OFFSET('9. METAS'!$X$20,INT((ROW()-14)/2),0)))</f>
        <v/>
      </c>
      <c r="M468" s="196" t="str">
        <f ca="1">IF(MOD(ROW()-13,2)=0,IF(ISBLANK(OFFSET('12. SEGUIMIENTO 2027'!$Q$14,INT((ROW()-13)/2),0)),"",OFFSET('12. SEGUIMIENTO 2027'!$Q$14,INT((ROW()-13)/2),0)),IF(ISBLANK(OFFSET('9. METAS'!$Y$20,INT((ROW()-14)/2),0)),"",OFFSET('9. METAS'!$Y$20,INT((ROW()-14)/2),0)))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817" t="str">
        <f ca="1">IF(ISBLANK(OFFSET('9. METAS'!$M$20,INT((ROW()-13)/2),0)),"",OFFSET('9. METAS'!$M$20,INT((ROW()-13)/2),0))</f>
        <v/>
      </c>
      <c r="I469" s="744"/>
      <c r="J469" s="194" t="str">
        <f ca="1">IF(MOD(ROW()-13,2)=0,IF(ISBLANK(OFFSET('12. SEGUIMIENTO 2027'!$N$14,INT((ROW()-13)/2),0)),"",OFFSET('12. SEGUIMIENTO 2027'!$N$14,INT((ROW()-13)/2),0)),IF(ISBLANK(OFFSET('9. METAS'!$V$20,INT((ROW()-14)/2),0)),"",OFFSET('9. METAS'!$V$20,INT((ROW()-14)/2),0)))</f>
        <v/>
      </c>
      <c r="K469" s="195" t="str">
        <f ca="1">IF(MOD(ROW()-13,2)=0,IF(ISBLANK(OFFSET('12. SEGUIMIENTO 2027'!$O$14,INT((ROW()-13)/2),0)),"",OFFSET('12. SEGUIMIENTO 2027'!$O$14,INT((ROW()-13)/2),0)),IF(ISBLANK(OFFSET('9. METAS'!$W$20,INT((ROW()-14)/2),0)),"",OFFSET('9. METAS'!$W$20,INT((ROW()-14)/2),0)))</f>
        <v/>
      </c>
      <c r="L469" s="195" t="str">
        <f ca="1">IF(MOD(ROW()-13,2)=0,IF(ISBLANK(OFFSET('12. SEGUIMIENTO 2027'!$P$14,INT((ROW()-13)/2),0)),"",OFFSET('12. SEGUIMIENTO 2027'!$P$14,INT((ROW()-13)/2),0)),IF(ISBLANK(OFFSET('9. METAS'!$X$20,INT((ROW()-14)/2),0)),"",OFFSET('9. METAS'!$X$20,INT((ROW()-14)/2),0)))</f>
        <v/>
      </c>
      <c r="M469" s="196" t="str">
        <f ca="1">IF(MOD(ROW()-13,2)=0,IF(ISBLANK(OFFSET('12. SEGUIMIENTO 2027'!$Q$14,INT((ROW()-13)/2),0)),"",OFFSET('12. SEGUIMIENTO 2027'!$Q$14,INT((ROW()-13)/2),0)),IF(ISBLANK(OFFSET('9. METAS'!$Y$20,INT((ROW()-14)/2),0)),"",OFFSET('9. METAS'!$Y$20,INT((ROW()-14)/2),0)))</f>
        <v/>
      </c>
      <c r="N469" s="742" t="str">
        <f t="shared" ref="N469" ca="1" si="452">IFERROR(J469/J470,"ND")</f>
        <v>ND</v>
      </c>
      <c r="O469" s="738" t="str">
        <f t="shared" ref="O469" ca="1" si="453">IFERROR(((J469)/H469),"ND")</f>
        <v>ND</v>
      </c>
      <c r="P469" s="726"/>
    </row>
    <row r="470" spans="3:16">
      <c r="C470" s="760"/>
      <c r="D470" s="756"/>
      <c r="E470" s="756"/>
      <c r="F470" s="754"/>
      <c r="G470" s="751"/>
      <c r="H470" s="817"/>
      <c r="I470" s="745"/>
      <c r="J470" s="194" t="str">
        <f ca="1">IF(MOD(ROW()-13,2)=0,IF(ISBLANK(OFFSET('12. SEGUIMIENTO 2027'!$N$14,INT((ROW()-13)/2),0)),"",OFFSET('12. SEGUIMIENTO 2027'!$N$14,INT((ROW()-13)/2),0)),IF(ISBLANK(OFFSET('9. METAS'!$V$20,INT((ROW()-14)/2),0)),"",OFFSET('9. METAS'!$V$20,INT((ROW()-14)/2),0)))</f>
        <v/>
      </c>
      <c r="K470" s="195" t="str">
        <f ca="1">IF(MOD(ROW()-13,2)=0,IF(ISBLANK(OFFSET('12. SEGUIMIENTO 2027'!$O$14,INT((ROW()-13)/2),0)),"",OFFSET('12. SEGUIMIENTO 2027'!$O$14,INT((ROW()-13)/2),0)),IF(ISBLANK(OFFSET('9. METAS'!$W$20,INT((ROW()-14)/2),0)),"",OFFSET('9. METAS'!$W$20,INT((ROW()-14)/2),0)))</f>
        <v/>
      </c>
      <c r="L470" s="195" t="str">
        <f ca="1">IF(MOD(ROW()-13,2)=0,IF(ISBLANK(OFFSET('12. SEGUIMIENTO 2027'!$P$14,INT((ROW()-13)/2),0)),"",OFFSET('12. SEGUIMIENTO 2027'!$P$14,INT((ROW()-13)/2),0)),IF(ISBLANK(OFFSET('9. METAS'!$X$20,INT((ROW()-14)/2),0)),"",OFFSET('9. METAS'!$X$20,INT((ROW()-14)/2),0)))</f>
        <v/>
      </c>
      <c r="M470" s="196" t="str">
        <f ca="1">IF(MOD(ROW()-13,2)=0,IF(ISBLANK(OFFSET('12. SEGUIMIENTO 2027'!$Q$14,INT((ROW()-13)/2),0)),"",OFFSET('12. SEGUIMIENTO 2027'!$Q$14,INT((ROW()-13)/2),0)),IF(ISBLANK(OFFSET('9. METAS'!$Y$20,INT((ROW()-14)/2),0)),"",OFFSET('9. METAS'!$Y$20,INT((ROW()-14)/2),0)))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817" t="str">
        <f ca="1">IF(ISBLANK(OFFSET('9. METAS'!$M$20,INT((ROW()-13)/2),0)),"",OFFSET('9. METAS'!$M$20,INT((ROW()-13)/2),0))</f>
        <v/>
      </c>
      <c r="I471" s="744"/>
      <c r="J471" s="194" t="str">
        <f ca="1">IF(MOD(ROW()-13,2)=0,IF(ISBLANK(OFFSET('12. SEGUIMIENTO 2027'!$N$14,INT((ROW()-13)/2),0)),"",OFFSET('12. SEGUIMIENTO 2027'!$N$14,INT((ROW()-13)/2),0)),IF(ISBLANK(OFFSET('9. METAS'!$V$20,INT((ROW()-14)/2),0)),"",OFFSET('9. METAS'!$V$20,INT((ROW()-14)/2),0)))</f>
        <v/>
      </c>
      <c r="K471" s="195" t="str">
        <f ca="1">IF(MOD(ROW()-13,2)=0,IF(ISBLANK(OFFSET('12. SEGUIMIENTO 2027'!$O$14,INT((ROW()-13)/2),0)),"",OFFSET('12. SEGUIMIENTO 2027'!$O$14,INT((ROW()-13)/2),0)),IF(ISBLANK(OFFSET('9. METAS'!$W$20,INT((ROW()-14)/2),0)),"",OFFSET('9. METAS'!$W$20,INT((ROW()-14)/2),0)))</f>
        <v/>
      </c>
      <c r="L471" s="195" t="str">
        <f ca="1">IF(MOD(ROW()-13,2)=0,IF(ISBLANK(OFFSET('12. SEGUIMIENTO 2027'!$P$14,INT((ROW()-13)/2),0)),"",OFFSET('12. SEGUIMIENTO 2027'!$P$14,INT((ROW()-13)/2),0)),IF(ISBLANK(OFFSET('9. METAS'!$X$20,INT((ROW()-14)/2),0)),"",OFFSET('9. METAS'!$X$20,INT((ROW()-14)/2),0)))</f>
        <v/>
      </c>
      <c r="M471" s="196" t="str">
        <f ca="1">IF(MOD(ROW()-13,2)=0,IF(ISBLANK(OFFSET('12. SEGUIMIENTO 2027'!$Q$14,INT((ROW()-13)/2),0)),"",OFFSET('12. SEGUIMIENTO 2027'!$Q$14,INT((ROW()-13)/2),0)),IF(ISBLANK(OFFSET('9. METAS'!$Y$20,INT((ROW()-14)/2),0)),"",OFFSET('9. METAS'!$Y$20,INT((ROW()-14)/2),0)))</f>
        <v/>
      </c>
      <c r="N471" s="742" t="str">
        <f t="shared" ref="N471" ca="1" si="454">IFERROR(J471/J472,"ND")</f>
        <v>ND</v>
      </c>
      <c r="O471" s="738" t="str">
        <f t="shared" ref="O471" ca="1" si="455">IFERROR(((J471)/H471),"ND")</f>
        <v>ND</v>
      </c>
      <c r="P471" s="726"/>
    </row>
    <row r="472" spans="3:16">
      <c r="C472" s="760"/>
      <c r="D472" s="756"/>
      <c r="E472" s="756"/>
      <c r="F472" s="754"/>
      <c r="G472" s="751"/>
      <c r="H472" s="817"/>
      <c r="I472" s="745"/>
      <c r="J472" s="194" t="str">
        <f ca="1">IF(MOD(ROW()-13,2)=0,IF(ISBLANK(OFFSET('12. SEGUIMIENTO 2027'!$N$14,INT((ROW()-13)/2),0)),"",OFFSET('12. SEGUIMIENTO 2027'!$N$14,INT((ROW()-13)/2),0)),IF(ISBLANK(OFFSET('9. METAS'!$V$20,INT((ROW()-14)/2),0)),"",OFFSET('9. METAS'!$V$20,INT((ROW()-14)/2),0)))</f>
        <v/>
      </c>
      <c r="K472" s="195" t="str">
        <f ca="1">IF(MOD(ROW()-13,2)=0,IF(ISBLANK(OFFSET('12. SEGUIMIENTO 2027'!$O$14,INT((ROW()-13)/2),0)),"",OFFSET('12. SEGUIMIENTO 2027'!$O$14,INT((ROW()-13)/2),0)),IF(ISBLANK(OFFSET('9. METAS'!$W$20,INT((ROW()-14)/2),0)),"",OFFSET('9. METAS'!$W$20,INT((ROW()-14)/2),0)))</f>
        <v/>
      </c>
      <c r="L472" s="195" t="str">
        <f ca="1">IF(MOD(ROW()-13,2)=0,IF(ISBLANK(OFFSET('12. SEGUIMIENTO 2027'!$P$14,INT((ROW()-13)/2),0)),"",OFFSET('12. SEGUIMIENTO 2027'!$P$14,INT((ROW()-13)/2),0)),IF(ISBLANK(OFFSET('9. METAS'!$X$20,INT((ROW()-14)/2),0)),"",OFFSET('9. METAS'!$X$20,INT((ROW()-14)/2),0)))</f>
        <v/>
      </c>
      <c r="M472" s="196" t="str">
        <f ca="1">IF(MOD(ROW()-13,2)=0,IF(ISBLANK(OFFSET('12. SEGUIMIENTO 2027'!$Q$14,INT((ROW()-13)/2),0)),"",OFFSET('12. SEGUIMIENTO 2027'!$Q$14,INT((ROW()-13)/2),0)),IF(ISBLANK(OFFSET('9. METAS'!$Y$20,INT((ROW()-14)/2),0)),"",OFFSET('9. METAS'!$Y$20,INT((ROW()-14)/2),0)))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817" t="str">
        <f ca="1">IF(ISBLANK(OFFSET('9. METAS'!$M$20,INT((ROW()-13)/2),0)),"",OFFSET('9. METAS'!$M$20,INT((ROW()-13)/2),0))</f>
        <v/>
      </c>
      <c r="I473" s="744"/>
      <c r="J473" s="194">
        <f ca="1">IF(MOD(ROW()-13,2)=0,IF(ISBLANK(OFFSET('12. SEGUIMIENTO 2027'!$N$14,INT((ROW()-13)/2),0)),"",OFFSET('12. SEGUIMIENTO 2027'!$N$14,INT((ROW()-13)/2),0)),IF(ISBLANK(OFFSET('9. METAS'!$V$20,INT((ROW()-14)/2),0)),"",OFFSET('9. METAS'!$V$20,INT((ROW()-14)/2),0)))</f>
        <v>58</v>
      </c>
      <c r="K473" s="195">
        <f ca="1">IF(MOD(ROW()-13,2)=0,IF(ISBLANK(OFFSET('12. SEGUIMIENTO 2027'!$O$14,INT((ROW()-13)/2),0)),"",OFFSET('12. SEGUIMIENTO 2027'!$O$14,INT((ROW()-13)/2),0)),IF(ISBLANK(OFFSET('9. METAS'!$W$20,INT((ROW()-14)/2),0)),"",OFFSET('9. METAS'!$W$20,INT((ROW()-14)/2),0)))</f>
        <v>59</v>
      </c>
      <c r="L473" s="195">
        <f ca="1">IF(MOD(ROW()-13,2)=0,IF(ISBLANK(OFFSET('12. SEGUIMIENTO 2027'!$P$14,INT((ROW()-13)/2),0)),"",OFFSET('12. SEGUIMIENTO 2027'!$P$14,INT((ROW()-13)/2),0)),IF(ISBLANK(OFFSET('9. METAS'!$X$20,INT((ROW()-14)/2),0)),"",OFFSET('9. METAS'!$X$20,INT((ROW()-14)/2),0)))</f>
        <v>60</v>
      </c>
      <c r="M473" s="196">
        <f ca="1">IF(MOD(ROW()-13,2)=0,IF(ISBLANK(OFFSET('12. SEGUIMIENTO 2027'!$Q$14,INT((ROW()-13)/2),0)),"",OFFSET('12. SEGUIMIENTO 2027'!$Q$14,INT((ROW()-13)/2),0)),IF(ISBLANK(OFFSET('9. METAS'!$Y$20,INT((ROW()-14)/2),0)),"",OFFSET('9. METAS'!$Y$20,INT((ROW()-14)/2),0)))</f>
        <v>61</v>
      </c>
      <c r="N473" s="742" t="str">
        <f ca="1">IFERROR(J473/J474,"ND")</f>
        <v>ND</v>
      </c>
      <c r="O473" s="738" t="str">
        <f ca="1">IFERROR(((J473)/H473),"ND")</f>
        <v>ND</v>
      </c>
      <c r="P473" s="726"/>
    </row>
    <row r="474" spans="3:16" ht="15.75" thickBot="1">
      <c r="C474" s="759"/>
      <c r="D474" s="757"/>
      <c r="E474" s="757"/>
      <c r="F474" s="755"/>
      <c r="G474" s="752"/>
      <c r="H474" s="819"/>
      <c r="I474" s="746"/>
      <c r="J474" s="202" t="str">
        <f ca="1">IF(MOD(ROW()-13,2)=0,IF(ISBLANK(OFFSET('12. SEGUIMIENTO 2027'!$N$14,INT((ROW()-13)/2),0)),"",OFFSET('12. SEGUIMIENTO 2027'!$N$14,INT((ROW()-13)/2),0)),IF(ISBLANK(OFFSET('9. METAS'!$V$20,INT((ROW()-14)/2),0)),"",OFFSET('9. METAS'!$V$20,INT((ROW()-14)/2),0)))</f>
        <v/>
      </c>
      <c r="K474" s="203" t="str">
        <f ca="1">IF(MOD(ROW()-13,2)=0,IF(ISBLANK(OFFSET('12. SEGUIMIENTO 2027'!$O$14,INT((ROW()-13)/2),0)),"",OFFSET('12. SEGUIMIENTO 2027'!$O$14,INT((ROW()-13)/2),0)),IF(ISBLANK(OFFSET('9. METAS'!$W$20,INT((ROW()-14)/2),0)),"",OFFSET('9. METAS'!$W$20,INT((ROW()-14)/2),0)))</f>
        <v/>
      </c>
      <c r="L474" s="203" t="str">
        <f ca="1">IF(MOD(ROW()-13,2)=0,IF(ISBLANK(OFFSET('12. SEGUIMIENTO 2027'!$P$14,INT((ROW()-13)/2),0)),"",OFFSET('12. SEGUIMIENTO 2027'!$P$14,INT((ROW()-13)/2),0)),IF(ISBLANK(OFFSET('9. METAS'!$X$20,INT((ROW()-14)/2),0)),"",OFFSET('9. METAS'!$X$20,INT((ROW()-14)/2),0)))</f>
        <v/>
      </c>
      <c r="M474" s="204" t="str">
        <f ca="1">IF(MOD(ROW()-13,2)=0,IF(ISBLANK(OFFSET('12. SEGUIMIENTO 2027'!$Q$14,INT((ROW()-13)/2),0)),"",OFFSET('12. SEGUIMIENTO 2027'!$Q$14,INT((ROW()-13)/2),0)),IF(ISBLANK(OFFSET('9. METAS'!$Y$20,INT((ROW()-14)/2),0)),"",OFFSET('9. METAS'!$Y$20,INT((ROW()-14)/2),0)))</f>
        <v/>
      </c>
      <c r="N474" s="820"/>
      <c r="O474" s="821"/>
      <c r="P474" s="72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C4:P475"/>
  <sheetViews>
    <sheetView topLeftCell="D1" zoomScale="91" zoomScaleNormal="91"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2.6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181</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811" t="s">
        <v>158</v>
      </c>
    </row>
    <row r="11" spans="3:16" ht="42" customHeight="1" thickBot="1">
      <c r="C11" s="764"/>
      <c r="D11" s="761"/>
      <c r="E11" s="761"/>
      <c r="F11" s="761"/>
      <c r="G11" s="761"/>
      <c r="H11" s="761" t="s">
        <v>159</v>
      </c>
      <c r="I11" s="814" t="s">
        <v>160</v>
      </c>
      <c r="J11" s="761" t="s">
        <v>168</v>
      </c>
      <c r="K11" s="761"/>
      <c r="L11" s="761"/>
      <c r="M11" s="761"/>
      <c r="N11" s="761" t="s">
        <v>165</v>
      </c>
      <c r="O11" s="761"/>
      <c r="P11" s="812"/>
    </row>
    <row r="12" spans="3:16" ht="42" customHeight="1" thickBot="1">
      <c r="C12" s="764"/>
      <c r="D12" s="761"/>
      <c r="E12" s="761"/>
      <c r="F12" s="761"/>
      <c r="G12" s="761"/>
      <c r="H12" s="761"/>
      <c r="I12" s="814"/>
      <c r="J12" s="184" t="s">
        <v>164</v>
      </c>
      <c r="K12" s="184" t="s">
        <v>161</v>
      </c>
      <c r="L12" s="184" t="s">
        <v>162</v>
      </c>
      <c r="M12" s="184" t="s">
        <v>163</v>
      </c>
      <c r="N12" s="184" t="s">
        <v>167</v>
      </c>
      <c r="O12" s="184" t="s">
        <v>122</v>
      </c>
      <c r="P12" s="813"/>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818">
        <f ca="1">IF(ISBLANK(OFFSET('9. METAS'!$M$20,INT((ROW()-13)/2),0)),"",OFFSET('9. METAS'!$M$20,INT((ROW()-13)/2),0))</f>
        <v>0.3201</v>
      </c>
      <c r="I13" s="749" t="s">
        <v>176</v>
      </c>
      <c r="J13" s="191">
        <f ca="1">IF(MOD(ROW()-13,2)=0,IF(ISBLANK(OFFSET('12. SEGUIMIENTO 2027'!$N$14,INT((ROW()-13)/2),0)),"",OFFSET('12. SEGUIMIENTO 2027'!$N$14,INT((ROW()-13)/2),0)),IF(ISBLANK(OFFSET('9. METAS'!$V$20,INT((ROW()-14)/2),0)),"",OFFSET('9. METAS'!$V$20,INT((ROW()-14)/2),0)))</f>
        <v>9</v>
      </c>
      <c r="K13" s="192">
        <f ca="1">IF(MOD(ROW()-13,2)=0,IF(ISBLANK(OFFSET('12. SEGUIMIENTO 2027'!$O$14,INT((ROW()-13)/2),0)),"",OFFSET('12. SEGUIMIENTO 2027'!$O$14,INT((ROW()-13)/2),0)),IF(ISBLANK(OFFSET('9. METAS'!$W$20,INT((ROW()-14)/2),0)),"",OFFSET('9. METAS'!$W$20,INT((ROW()-14)/2),0)))</f>
        <v>8</v>
      </c>
      <c r="L13" s="192">
        <f ca="1">IF(MOD(ROW()-13,2)=0,IF(ISBLANK(OFFSET('12. SEGUIMIENTO 2027'!$P$14,INT((ROW()-13)/2),0)),"",OFFSET('12. SEGUIMIENTO 2027'!$P$14,INT((ROW()-13)/2),0)),IF(ISBLANK(OFFSET('9. METAS'!$X$20,INT((ROW()-14)/2),0)),"",OFFSET('9. METAS'!$X$20,INT((ROW()-14)/2),0)))</f>
        <v>7</v>
      </c>
      <c r="M13" s="193">
        <f ca="1">IF(MOD(ROW()-13,2)=0,IF(ISBLANK(OFFSET('12. SEGUIMIENTO 2027'!$Q$14,INT((ROW()-13)/2),0)),"",OFFSET('12. SEGUIMIENTO 2027'!$Q$14,INT((ROW()-13)/2),0)),IF(ISBLANK(OFFSET('9. METAS'!$Y$20,INT((ROW()-14)/2),0)),"",OFFSET('9. METAS'!$Y$20,INT((ROW()-14)/2),0)))</f>
        <v>6</v>
      </c>
      <c r="N13" s="742">
        <f ca="1">IFERROR(J13/J14,"ND")</f>
        <v>112.5</v>
      </c>
      <c r="O13" s="738">
        <f ca="1">IFERROR(((J13+K13)/H13),"ND")</f>
        <v>53.108403623867545</v>
      </c>
      <c r="P13" s="740"/>
    </row>
    <row r="14" spans="3:16">
      <c r="C14" s="760"/>
      <c r="D14" s="756"/>
      <c r="E14" s="756"/>
      <c r="F14" s="754"/>
      <c r="G14" s="751"/>
      <c r="H14" s="817"/>
      <c r="I14" s="750"/>
      <c r="J14" s="194">
        <f ca="1">IF(MOD(ROW()-13,2)=0,IF(ISBLANK(OFFSET('12. SEGUIMIENTO 2027'!$N$14,INT((ROW()-13)/2),0)),"",OFFSET('12. SEGUIMIENTO 2027'!$N$14,INT((ROW()-13)/2),0)),IF(ISBLANK(OFFSET('9. METAS'!$V$20,INT((ROW()-14)/2),0)),"",OFFSET('9. METAS'!$V$20,INT((ROW()-14)/2),0)))</f>
        <v>0.08</v>
      </c>
      <c r="K14" s="195">
        <f ca="1">IF(MOD(ROW()-13,2)=0,IF(ISBLANK(OFFSET('12. SEGUIMIENTO 2027'!$O$14,INT((ROW()-13)/2),0)),"",OFFSET('12. SEGUIMIENTO 2027'!$O$14,INT((ROW()-13)/2),0)),IF(ISBLANK(OFFSET('9. METAS'!$W$20,INT((ROW()-14)/2),0)),"",OFFSET('9. METAS'!$W$20,INT((ROW()-14)/2),0)))</f>
        <v>0.08</v>
      </c>
      <c r="L14" s="195">
        <f ca="1">IF(MOD(ROW()-13,2)=0,IF(ISBLANK(OFFSET('12. SEGUIMIENTO 2027'!$P$14,INT((ROW()-13)/2),0)),"",OFFSET('12. SEGUIMIENTO 2027'!$P$14,INT((ROW()-13)/2),0)),IF(ISBLANK(OFFSET('9. METAS'!$X$20,INT((ROW()-14)/2),0)),"",OFFSET('9. METAS'!$X$20,INT((ROW()-14)/2),0)))</f>
        <v>0.08</v>
      </c>
      <c r="M14" s="196">
        <f ca="1">IF(MOD(ROW()-13,2)=0,IF(ISBLANK(OFFSET('12. SEGUIMIENTO 2027'!$Q$14,INT((ROW()-13)/2),0)),"",OFFSET('12. SEGUIMIENTO 2027'!$Q$14,INT((ROW()-13)/2),0)),IF(ISBLANK(OFFSET('9. METAS'!$Y$20,INT((ROW()-14)/2),0)),"",OFFSET('9. METAS'!$Y$20,INT((ROW()-14)/2),0)))</f>
        <v>8.0100000000000005E-2</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817">
        <f ca="1">IF(ISBLANK(OFFSET('9. METAS'!$M$20,INT((ROW()-13)/2),0)),"",OFFSET('9. METAS'!$M$20,INT((ROW()-13)/2),0))</f>
        <v>22500</v>
      </c>
      <c r="I15" s="744"/>
      <c r="J15" s="194" t="str">
        <f ca="1">IF(MOD(ROW()-13,2)=0,IF(ISBLANK(OFFSET('12. SEGUIMIENTO 2027'!$N$14,INT((ROW()-13)/2),0)),"",OFFSET('12. SEGUIMIENTO 2027'!$N$14,INT((ROW()-13)/2),0)),IF(ISBLANK(OFFSET('9. METAS'!$V$20,INT((ROW()-14)/2),0)),"",OFFSET('9. METAS'!$V$20,INT((ROW()-14)/2),0)))</f>
        <v/>
      </c>
      <c r="K15" s="195" t="str">
        <f ca="1">IF(MOD(ROW()-13,2)=0,IF(ISBLANK(OFFSET('12. SEGUIMIENTO 2027'!$O$14,INT((ROW()-13)/2),0)),"",OFFSET('12. SEGUIMIENTO 2027'!$O$14,INT((ROW()-13)/2),0)),IF(ISBLANK(OFFSET('9. METAS'!$W$20,INT((ROW()-14)/2),0)),"",OFFSET('9. METAS'!$W$20,INT((ROW()-14)/2),0)))</f>
        <v/>
      </c>
      <c r="L15" s="195" t="str">
        <f ca="1">IF(MOD(ROW()-13,2)=0,IF(ISBLANK(OFFSET('12. SEGUIMIENTO 2027'!$P$14,INT((ROW()-13)/2),0)),"",OFFSET('12. SEGUIMIENTO 2027'!$P$14,INT((ROW()-13)/2),0)),IF(ISBLANK(OFFSET('9. METAS'!$X$20,INT((ROW()-14)/2),0)),"",OFFSET('9. METAS'!$X$20,INT((ROW()-14)/2),0)))</f>
        <v/>
      </c>
      <c r="M15" s="196" t="str">
        <f ca="1">IF(MOD(ROW()-13,2)=0,IF(ISBLANK(OFFSET('12. SEGUIMIENTO 2027'!$Q$14,INT((ROW()-13)/2),0)),"",OFFSET('12. SEGUIMIENTO 2027'!$Q$14,INT((ROW()-13)/2),0)),IF(ISBLANK(OFFSET('9. METAS'!$Y$20,INT((ROW()-14)/2),0)),"",OFFSET('9. METAS'!$Y$20,INT((ROW()-14)/2),0)))</f>
        <v/>
      </c>
      <c r="N15" s="742" t="str">
        <f ca="1">IFERROR(J15/J16,"ND")</f>
        <v>ND</v>
      </c>
      <c r="O15" s="738" t="str">
        <f ca="1">IFERROR(((J15+K15)/H15),"ND")</f>
        <v>ND</v>
      </c>
      <c r="P15" s="726"/>
    </row>
    <row r="16" spans="3:16">
      <c r="C16" s="760"/>
      <c r="D16" s="756"/>
      <c r="E16" s="756"/>
      <c r="F16" s="754"/>
      <c r="G16" s="751"/>
      <c r="H16" s="817"/>
      <c r="I16" s="745"/>
      <c r="J16" s="194">
        <f ca="1">IF(MOD(ROW()-13,2)=0,IF(ISBLANK(OFFSET('12. SEGUIMIENTO 2027'!$N$14,INT((ROW()-13)/2),0)),"",OFFSET('12. SEGUIMIENTO 2027'!$N$14,INT((ROW()-13)/2),0)),IF(ISBLANK(OFFSET('9. METAS'!$V$20,INT((ROW()-14)/2),0)),"",OFFSET('9. METAS'!$V$20,INT((ROW()-14)/2),0)))</f>
        <v>4000</v>
      </c>
      <c r="K16" s="195">
        <f ca="1">IF(MOD(ROW()-13,2)=0,IF(ISBLANK(OFFSET('12. SEGUIMIENTO 2027'!$O$14,INT((ROW()-13)/2),0)),"",OFFSET('12. SEGUIMIENTO 2027'!$O$14,INT((ROW()-13)/2),0)),IF(ISBLANK(OFFSET('9. METAS'!$W$20,INT((ROW()-14)/2),0)),"",OFFSET('9. METAS'!$W$20,INT((ROW()-14)/2),0)))</f>
        <v>8000</v>
      </c>
      <c r="L16" s="195">
        <f ca="1">IF(MOD(ROW()-13,2)=0,IF(ISBLANK(OFFSET('12. SEGUIMIENTO 2027'!$P$14,INT((ROW()-13)/2),0)),"",OFFSET('12. SEGUIMIENTO 2027'!$P$14,INT((ROW()-13)/2),0)),IF(ISBLANK(OFFSET('9. METAS'!$X$20,INT((ROW()-14)/2),0)),"",OFFSET('9. METAS'!$X$20,INT((ROW()-14)/2),0)))</f>
        <v>5500</v>
      </c>
      <c r="M16" s="196">
        <f ca="1">IF(MOD(ROW()-13,2)=0,IF(ISBLANK(OFFSET('12. SEGUIMIENTO 2027'!$Q$14,INT((ROW()-13)/2),0)),"",OFFSET('12. SEGUIMIENTO 2027'!$Q$14,INT((ROW()-13)/2),0)),IF(ISBLANK(OFFSET('9. METAS'!$Y$20,INT((ROW()-14)/2),0)),"",OFFSET('9. METAS'!$Y$20,INT((ROW()-14)/2),0)))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817">
        <f ca="1">IF(ISBLANK(OFFSET('9. METAS'!$M$20,INT((ROW()-13)/2),0)),"",OFFSET('9. METAS'!$M$20,INT((ROW()-13)/2),0))</f>
        <v>18</v>
      </c>
      <c r="I17" s="744"/>
      <c r="J17" s="194" t="str">
        <f ca="1">IF(MOD(ROW()-13,2)=0,IF(ISBLANK(OFFSET('12. SEGUIMIENTO 2027'!$N$14,INT((ROW()-13)/2),0)),"",OFFSET('12. SEGUIMIENTO 2027'!$N$14,INT((ROW()-13)/2),0)),IF(ISBLANK(OFFSET('9. METAS'!$V$20,INT((ROW()-14)/2),0)),"",OFFSET('9. METAS'!$V$20,INT((ROW()-14)/2),0)))</f>
        <v/>
      </c>
      <c r="K17" s="195" t="str">
        <f ca="1">IF(MOD(ROW()-13,2)=0,IF(ISBLANK(OFFSET('12. SEGUIMIENTO 2027'!$O$14,INT((ROW()-13)/2),0)),"",OFFSET('12. SEGUIMIENTO 2027'!$O$14,INT((ROW()-13)/2),0)),IF(ISBLANK(OFFSET('9. METAS'!$W$20,INT((ROW()-14)/2),0)),"",OFFSET('9. METAS'!$W$20,INT((ROW()-14)/2),0)))</f>
        <v/>
      </c>
      <c r="L17" s="195" t="str">
        <f ca="1">IF(MOD(ROW()-13,2)=0,IF(ISBLANK(OFFSET('12. SEGUIMIENTO 2027'!$P$14,INT((ROW()-13)/2),0)),"",OFFSET('12. SEGUIMIENTO 2027'!$P$14,INT((ROW()-13)/2),0)),IF(ISBLANK(OFFSET('9. METAS'!$X$20,INT((ROW()-14)/2),0)),"",OFFSET('9. METAS'!$X$20,INT((ROW()-14)/2),0)))</f>
        <v/>
      </c>
      <c r="M17" s="196" t="str">
        <f ca="1">IF(MOD(ROW()-13,2)=0,IF(ISBLANK(OFFSET('12. SEGUIMIENTO 2027'!$Q$14,INT((ROW()-13)/2),0)),"",OFFSET('12. SEGUIMIENTO 2027'!$Q$14,INT((ROW()-13)/2),0)),IF(ISBLANK(OFFSET('9. METAS'!$Y$20,INT((ROW()-14)/2),0)),"",OFFSET('9. METAS'!$Y$20,INT((ROW()-14)/2),0)))</f>
        <v/>
      </c>
      <c r="N17" s="742" t="str">
        <f t="shared" ref="N17" ca="1" si="0">IFERROR(J17/J18,"ND")</f>
        <v>ND</v>
      </c>
      <c r="O17" s="738" t="str">
        <f t="shared" ref="O17" ca="1" si="1">IFERROR(((J17+K17)/H17),"ND")</f>
        <v>ND</v>
      </c>
      <c r="P17" s="726"/>
    </row>
    <row r="18" spans="3:16">
      <c r="C18" s="760"/>
      <c r="D18" s="756"/>
      <c r="E18" s="756"/>
      <c r="F18" s="754"/>
      <c r="G18" s="751"/>
      <c r="H18" s="817"/>
      <c r="I18" s="745"/>
      <c r="J18" s="194">
        <f ca="1">IF(MOD(ROW()-13,2)=0,IF(ISBLANK(OFFSET('12. SEGUIMIENTO 2027'!$N$14,INT((ROW()-13)/2),0)),"",OFFSET('12. SEGUIMIENTO 2027'!$N$14,INT((ROW()-13)/2),0)),IF(ISBLANK(OFFSET('9. METAS'!$V$20,INT((ROW()-14)/2),0)),"",OFFSET('9. METAS'!$V$20,INT((ROW()-14)/2),0)))</f>
        <v>6</v>
      </c>
      <c r="K18" s="195">
        <f ca="1">IF(MOD(ROW()-13,2)=0,IF(ISBLANK(OFFSET('12. SEGUIMIENTO 2027'!$O$14,INT((ROW()-13)/2),0)),"",OFFSET('12. SEGUIMIENTO 2027'!$O$14,INT((ROW()-13)/2),0)),IF(ISBLANK(OFFSET('9. METAS'!$W$20,INT((ROW()-14)/2),0)),"",OFFSET('9. METAS'!$W$20,INT((ROW()-14)/2),0)))</f>
        <v>5</v>
      </c>
      <c r="L18" s="195">
        <f ca="1">IF(MOD(ROW()-13,2)=0,IF(ISBLANK(OFFSET('12. SEGUIMIENTO 2027'!$P$14,INT((ROW()-13)/2),0)),"",OFFSET('12. SEGUIMIENTO 2027'!$P$14,INT((ROW()-13)/2),0)),IF(ISBLANK(OFFSET('9. METAS'!$X$20,INT((ROW()-14)/2),0)),"",OFFSET('9. METAS'!$X$20,INT((ROW()-14)/2),0)))</f>
        <v>4</v>
      </c>
      <c r="M18" s="196">
        <f ca="1">IF(MOD(ROW()-13,2)=0,IF(ISBLANK(OFFSET('12. SEGUIMIENTO 2027'!$Q$14,INT((ROW()-13)/2),0)),"",OFFSET('12. SEGUIMIENTO 2027'!$Q$14,INT((ROW()-13)/2),0)),IF(ISBLANK(OFFSET('9. METAS'!$Y$20,INT((ROW()-14)/2),0)),"",OFFSET('9. METAS'!$Y$20,INT((ROW()-14)/2),0)))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817">
        <f ca="1">IF(ISBLANK(OFFSET('9. METAS'!$M$20,INT((ROW()-13)/2),0)),"",OFFSET('9. METAS'!$M$20,INT((ROW()-13)/2),0))</f>
        <v>7000</v>
      </c>
      <c r="I19" s="744"/>
      <c r="J19" s="194" t="str">
        <f ca="1">IF(MOD(ROW()-13,2)=0,IF(ISBLANK(OFFSET('12. SEGUIMIENTO 2027'!$N$14,INT((ROW()-13)/2),0)),"",OFFSET('12. SEGUIMIENTO 2027'!$N$14,INT((ROW()-13)/2),0)),IF(ISBLANK(OFFSET('9. METAS'!$V$20,INT((ROW()-14)/2),0)),"",OFFSET('9. METAS'!$V$20,INT((ROW()-14)/2),0)))</f>
        <v/>
      </c>
      <c r="K19" s="195" t="str">
        <f ca="1">IF(MOD(ROW()-13,2)=0,IF(ISBLANK(OFFSET('12. SEGUIMIENTO 2027'!$O$14,INT((ROW()-13)/2),0)),"",OFFSET('12. SEGUIMIENTO 2027'!$O$14,INT((ROW()-13)/2),0)),IF(ISBLANK(OFFSET('9. METAS'!$W$20,INT((ROW()-14)/2),0)),"",OFFSET('9. METAS'!$W$20,INT((ROW()-14)/2),0)))</f>
        <v/>
      </c>
      <c r="L19" s="195" t="str">
        <f ca="1">IF(MOD(ROW()-13,2)=0,IF(ISBLANK(OFFSET('12. SEGUIMIENTO 2027'!$P$14,INT((ROW()-13)/2),0)),"",OFFSET('12. SEGUIMIENTO 2027'!$P$14,INT((ROW()-13)/2),0)),IF(ISBLANK(OFFSET('9. METAS'!$X$20,INT((ROW()-14)/2),0)),"",OFFSET('9. METAS'!$X$20,INT((ROW()-14)/2),0)))</f>
        <v/>
      </c>
      <c r="M19" s="196" t="str">
        <f ca="1">IF(MOD(ROW()-13,2)=0,IF(ISBLANK(OFFSET('12. SEGUIMIENTO 2027'!$Q$14,INT((ROW()-13)/2),0)),"",OFFSET('12. SEGUIMIENTO 2027'!$Q$14,INT((ROW()-13)/2),0)),IF(ISBLANK(OFFSET('9. METAS'!$Y$20,INT((ROW()-14)/2),0)),"",OFFSET('9. METAS'!$Y$20,INT((ROW()-14)/2),0)))</f>
        <v/>
      </c>
      <c r="N19" s="742" t="str">
        <f t="shared" ref="N19" ca="1" si="2">IFERROR(J19/J20,"ND")</f>
        <v>ND</v>
      </c>
      <c r="O19" s="738" t="str">
        <f t="shared" ref="O19" ca="1" si="3">IFERROR(((J19+K19)/H19),"ND")</f>
        <v>ND</v>
      </c>
      <c r="P19" s="726"/>
    </row>
    <row r="20" spans="3:16">
      <c r="C20" s="760"/>
      <c r="D20" s="756"/>
      <c r="E20" s="756"/>
      <c r="F20" s="754"/>
      <c r="G20" s="751"/>
      <c r="H20" s="817"/>
      <c r="I20" s="745"/>
      <c r="J20" s="194">
        <f ca="1">IF(MOD(ROW()-13,2)=0,IF(ISBLANK(OFFSET('12. SEGUIMIENTO 2027'!$N$14,INT((ROW()-13)/2),0)),"",OFFSET('12. SEGUIMIENTO 2027'!$N$14,INT((ROW()-13)/2),0)),IF(ISBLANK(OFFSET('9. METAS'!$V$20,INT((ROW()-14)/2),0)),"",OFFSET('9. METAS'!$V$20,INT((ROW()-14)/2),0)))</f>
        <v>2500</v>
      </c>
      <c r="K20" s="195">
        <f ca="1">IF(MOD(ROW()-13,2)=0,IF(ISBLANK(OFFSET('12. SEGUIMIENTO 2027'!$O$14,INT((ROW()-13)/2),0)),"",OFFSET('12. SEGUIMIENTO 2027'!$O$14,INT((ROW()-13)/2),0)),IF(ISBLANK(OFFSET('9. METAS'!$W$20,INT((ROW()-14)/2),0)),"",OFFSET('9. METAS'!$W$20,INT((ROW()-14)/2),0)))</f>
        <v>1000</v>
      </c>
      <c r="L20" s="195">
        <f ca="1">IF(MOD(ROW()-13,2)=0,IF(ISBLANK(OFFSET('12. SEGUIMIENTO 2027'!$P$14,INT((ROW()-13)/2),0)),"",OFFSET('12. SEGUIMIENTO 2027'!$P$14,INT((ROW()-13)/2),0)),IF(ISBLANK(OFFSET('9. METAS'!$X$20,INT((ROW()-14)/2),0)),"",OFFSET('9. METAS'!$X$20,INT((ROW()-14)/2),0)))</f>
        <v>1000</v>
      </c>
      <c r="M20" s="196">
        <f ca="1">IF(MOD(ROW()-13,2)=0,IF(ISBLANK(OFFSET('12. SEGUIMIENTO 2027'!$Q$14,INT((ROW()-13)/2),0)),"",OFFSET('12. SEGUIMIENTO 2027'!$Q$14,INT((ROW()-13)/2),0)),IF(ISBLANK(OFFSET('9. METAS'!$Y$20,INT((ROW()-14)/2),0)),"",OFFSET('9. METAS'!$Y$20,INT((ROW()-14)/2),0)))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817">
        <f ca="1">IF(ISBLANK(OFFSET('9. METAS'!$M$20,INT((ROW()-13)/2),0)),"",OFFSET('9. METAS'!$M$20,INT((ROW()-13)/2),0))</f>
        <v>3100</v>
      </c>
      <c r="I21" s="744"/>
      <c r="J21" s="194" t="str">
        <f ca="1">IF(MOD(ROW()-13,2)=0,IF(ISBLANK(OFFSET('12. SEGUIMIENTO 2027'!$N$14,INT((ROW()-13)/2),0)),"",OFFSET('12. SEGUIMIENTO 2027'!$N$14,INT((ROW()-13)/2),0)),IF(ISBLANK(OFFSET('9. METAS'!$V$20,INT((ROW()-14)/2),0)),"",OFFSET('9. METAS'!$V$20,INT((ROW()-14)/2),0)))</f>
        <v/>
      </c>
      <c r="K21" s="195" t="str">
        <f ca="1">IF(MOD(ROW()-13,2)=0,IF(ISBLANK(OFFSET('12. SEGUIMIENTO 2027'!$O$14,INT((ROW()-13)/2),0)),"",OFFSET('12. SEGUIMIENTO 2027'!$O$14,INT((ROW()-13)/2),0)),IF(ISBLANK(OFFSET('9. METAS'!$W$20,INT((ROW()-14)/2),0)),"",OFFSET('9. METAS'!$W$20,INT((ROW()-14)/2),0)))</f>
        <v/>
      </c>
      <c r="L21" s="195" t="str">
        <f ca="1">IF(MOD(ROW()-13,2)=0,IF(ISBLANK(OFFSET('12. SEGUIMIENTO 2027'!$P$14,INT((ROW()-13)/2),0)),"",OFFSET('12. SEGUIMIENTO 2027'!$P$14,INT((ROW()-13)/2),0)),IF(ISBLANK(OFFSET('9. METAS'!$X$20,INT((ROW()-14)/2),0)),"",OFFSET('9. METAS'!$X$20,INT((ROW()-14)/2),0)))</f>
        <v/>
      </c>
      <c r="M21" s="196" t="str">
        <f ca="1">IF(MOD(ROW()-13,2)=0,IF(ISBLANK(OFFSET('12. SEGUIMIENTO 2027'!$Q$14,INT((ROW()-13)/2),0)),"",OFFSET('12. SEGUIMIENTO 2027'!$Q$14,INT((ROW()-13)/2),0)),IF(ISBLANK(OFFSET('9. METAS'!$Y$20,INT((ROW()-14)/2),0)),"",OFFSET('9. METAS'!$Y$20,INT((ROW()-14)/2),0)))</f>
        <v/>
      </c>
      <c r="N21" s="742" t="str">
        <f t="shared" ref="N21" ca="1" si="4">IFERROR(J21/J22,"ND")</f>
        <v>ND</v>
      </c>
      <c r="O21" s="738" t="str">
        <f t="shared" ref="O21" ca="1" si="5">IFERROR(((J21+K21)/H21),"ND")</f>
        <v>ND</v>
      </c>
      <c r="P21" s="726"/>
    </row>
    <row r="22" spans="3:16">
      <c r="C22" s="760"/>
      <c r="D22" s="756"/>
      <c r="E22" s="756"/>
      <c r="F22" s="754"/>
      <c r="G22" s="751"/>
      <c r="H22" s="817"/>
      <c r="I22" s="745"/>
      <c r="J22" s="194">
        <f ca="1">IF(MOD(ROW()-13,2)=0,IF(ISBLANK(OFFSET('12. SEGUIMIENTO 2027'!$N$14,INT((ROW()-13)/2),0)),"",OFFSET('12. SEGUIMIENTO 2027'!$N$14,INT((ROW()-13)/2),0)),IF(ISBLANK(OFFSET('9. METAS'!$V$20,INT((ROW()-14)/2),0)),"",OFFSET('9. METAS'!$V$20,INT((ROW()-14)/2),0)))</f>
        <v>775</v>
      </c>
      <c r="K22" s="195">
        <f ca="1">IF(MOD(ROW()-13,2)=0,IF(ISBLANK(OFFSET('12. SEGUIMIENTO 2027'!$O$14,INT((ROW()-13)/2),0)),"",OFFSET('12. SEGUIMIENTO 2027'!$O$14,INT((ROW()-13)/2),0)),IF(ISBLANK(OFFSET('9. METAS'!$W$20,INT((ROW()-14)/2),0)),"",OFFSET('9. METAS'!$W$20,INT((ROW()-14)/2),0)))</f>
        <v>775</v>
      </c>
      <c r="L22" s="195">
        <f ca="1">IF(MOD(ROW()-13,2)=0,IF(ISBLANK(OFFSET('12. SEGUIMIENTO 2027'!$P$14,INT((ROW()-13)/2),0)),"",OFFSET('12. SEGUIMIENTO 2027'!$P$14,INT((ROW()-13)/2),0)),IF(ISBLANK(OFFSET('9. METAS'!$X$20,INT((ROW()-14)/2),0)),"",OFFSET('9. METAS'!$X$20,INT((ROW()-14)/2),0)))</f>
        <v>775</v>
      </c>
      <c r="M22" s="196">
        <f ca="1">IF(MOD(ROW()-13,2)=0,IF(ISBLANK(OFFSET('12. SEGUIMIENTO 2027'!$Q$14,INT((ROW()-13)/2),0)),"",OFFSET('12. SEGUIMIENTO 2027'!$Q$14,INT((ROW()-13)/2),0)),IF(ISBLANK(OFFSET('9. METAS'!$Y$20,INT((ROW()-14)/2),0)),"",OFFSET('9. METAS'!$Y$20,INT((ROW()-14)/2),0)))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817">
        <f ca="1">IF(ISBLANK(OFFSET('9. METAS'!$M$20,INT((ROW()-13)/2),0)),"",OFFSET('9. METAS'!$M$20,INT((ROW()-13)/2),0))</f>
        <v>1700</v>
      </c>
      <c r="I23" s="744"/>
      <c r="J23" s="194" t="str">
        <f ca="1">IF(MOD(ROW()-13,2)=0,IF(ISBLANK(OFFSET('12. SEGUIMIENTO 2027'!$N$14,INT((ROW()-13)/2),0)),"",OFFSET('12. SEGUIMIENTO 2027'!$N$14,INT((ROW()-13)/2),0)),IF(ISBLANK(OFFSET('9. METAS'!$V$20,INT((ROW()-14)/2),0)),"",OFFSET('9. METAS'!$V$20,INT((ROW()-14)/2),0)))</f>
        <v/>
      </c>
      <c r="K23" s="195" t="str">
        <f ca="1">IF(MOD(ROW()-13,2)=0,IF(ISBLANK(OFFSET('12. SEGUIMIENTO 2027'!$O$14,INT((ROW()-13)/2),0)),"",OFFSET('12. SEGUIMIENTO 2027'!$O$14,INT((ROW()-13)/2),0)),IF(ISBLANK(OFFSET('9. METAS'!$W$20,INT((ROW()-14)/2),0)),"",OFFSET('9. METAS'!$W$20,INT((ROW()-14)/2),0)))</f>
        <v/>
      </c>
      <c r="L23" s="195" t="str">
        <f ca="1">IF(MOD(ROW()-13,2)=0,IF(ISBLANK(OFFSET('12. SEGUIMIENTO 2027'!$P$14,INT((ROW()-13)/2),0)),"",OFFSET('12. SEGUIMIENTO 2027'!$P$14,INT((ROW()-13)/2),0)),IF(ISBLANK(OFFSET('9. METAS'!$X$20,INT((ROW()-14)/2),0)),"",OFFSET('9. METAS'!$X$20,INT((ROW()-14)/2),0)))</f>
        <v/>
      </c>
      <c r="M23" s="196" t="str">
        <f ca="1">IF(MOD(ROW()-13,2)=0,IF(ISBLANK(OFFSET('12. SEGUIMIENTO 2027'!$Q$14,INT((ROW()-13)/2),0)),"",OFFSET('12. SEGUIMIENTO 2027'!$Q$14,INT((ROW()-13)/2),0)),IF(ISBLANK(OFFSET('9. METAS'!$Y$20,INT((ROW()-14)/2),0)),"",OFFSET('9. METAS'!$Y$20,INT((ROW()-14)/2),0)))</f>
        <v/>
      </c>
      <c r="N23" s="742" t="str">
        <f t="shared" ref="N23" ca="1" si="6">IFERROR(J23/J24,"ND")</f>
        <v>ND</v>
      </c>
      <c r="O23" s="738" t="str">
        <f t="shared" ref="O23" ca="1" si="7">IFERROR(((J23+K23)/H23),"ND")</f>
        <v>ND</v>
      </c>
      <c r="P23" s="726"/>
    </row>
    <row r="24" spans="3:16">
      <c r="C24" s="760"/>
      <c r="D24" s="756"/>
      <c r="E24" s="756"/>
      <c r="F24" s="754"/>
      <c r="G24" s="751"/>
      <c r="H24" s="817"/>
      <c r="I24" s="745"/>
      <c r="J24" s="194">
        <f ca="1">IF(MOD(ROW()-13,2)=0,IF(ISBLANK(OFFSET('12. SEGUIMIENTO 2027'!$N$14,INT((ROW()-13)/2),0)),"",OFFSET('12. SEGUIMIENTO 2027'!$N$14,INT((ROW()-13)/2),0)),IF(ISBLANK(OFFSET('9. METAS'!$V$20,INT((ROW()-14)/2),0)),"",OFFSET('9. METAS'!$V$20,INT((ROW()-14)/2),0)))</f>
        <v>425</v>
      </c>
      <c r="K24" s="195">
        <f ca="1">IF(MOD(ROW()-13,2)=0,IF(ISBLANK(OFFSET('12. SEGUIMIENTO 2027'!$O$14,INT((ROW()-13)/2),0)),"",OFFSET('12. SEGUIMIENTO 2027'!$O$14,INT((ROW()-13)/2),0)),IF(ISBLANK(OFFSET('9. METAS'!$W$20,INT((ROW()-14)/2),0)),"",OFFSET('9. METAS'!$W$20,INT((ROW()-14)/2),0)))</f>
        <v>425</v>
      </c>
      <c r="L24" s="195">
        <f ca="1">IF(MOD(ROW()-13,2)=0,IF(ISBLANK(OFFSET('12. SEGUIMIENTO 2027'!$P$14,INT((ROW()-13)/2),0)),"",OFFSET('12. SEGUIMIENTO 2027'!$P$14,INT((ROW()-13)/2),0)),IF(ISBLANK(OFFSET('9. METAS'!$X$20,INT((ROW()-14)/2),0)),"",OFFSET('9. METAS'!$X$20,INT((ROW()-14)/2),0)))</f>
        <v>425</v>
      </c>
      <c r="M24" s="196">
        <f ca="1">IF(MOD(ROW()-13,2)=0,IF(ISBLANK(OFFSET('12. SEGUIMIENTO 2027'!$Q$14,INT((ROW()-13)/2),0)),"",OFFSET('12. SEGUIMIENTO 2027'!$Q$14,INT((ROW()-13)/2),0)),IF(ISBLANK(OFFSET('9. METAS'!$Y$20,INT((ROW()-14)/2),0)),"",OFFSET('9. METAS'!$Y$20,INT((ROW()-14)/2),0)))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817">
        <f ca="1">IF(ISBLANK(OFFSET('9. METAS'!$M$20,INT((ROW()-13)/2),0)),"",OFFSET('9. METAS'!$M$20,INT((ROW()-13)/2),0))</f>
        <v>48</v>
      </c>
      <c r="I25" s="744"/>
      <c r="J25" s="194" t="str">
        <f ca="1">IF(MOD(ROW()-13,2)=0,IF(ISBLANK(OFFSET('12. SEGUIMIENTO 2027'!$N$14,INT((ROW()-13)/2),0)),"",OFFSET('12. SEGUIMIENTO 2027'!$N$14,INT((ROW()-13)/2),0)),IF(ISBLANK(OFFSET('9. METAS'!$V$20,INT((ROW()-14)/2),0)),"",OFFSET('9. METAS'!$V$20,INT((ROW()-14)/2),0)))</f>
        <v/>
      </c>
      <c r="K25" s="195" t="str">
        <f ca="1">IF(MOD(ROW()-13,2)=0,IF(ISBLANK(OFFSET('12. SEGUIMIENTO 2027'!$O$14,INT((ROW()-13)/2),0)),"",OFFSET('12. SEGUIMIENTO 2027'!$O$14,INT((ROW()-13)/2),0)),IF(ISBLANK(OFFSET('9. METAS'!$W$20,INT((ROW()-14)/2),0)),"",OFFSET('9. METAS'!$W$20,INT((ROW()-14)/2),0)))</f>
        <v/>
      </c>
      <c r="L25" s="195" t="str">
        <f ca="1">IF(MOD(ROW()-13,2)=0,IF(ISBLANK(OFFSET('12. SEGUIMIENTO 2027'!$P$14,INT((ROW()-13)/2),0)),"",OFFSET('12. SEGUIMIENTO 2027'!$P$14,INT((ROW()-13)/2),0)),IF(ISBLANK(OFFSET('9. METAS'!$X$20,INT((ROW()-14)/2),0)),"",OFFSET('9. METAS'!$X$20,INT((ROW()-14)/2),0)))</f>
        <v/>
      </c>
      <c r="M25" s="196" t="str">
        <f ca="1">IF(MOD(ROW()-13,2)=0,IF(ISBLANK(OFFSET('12. SEGUIMIENTO 2027'!$Q$14,INT((ROW()-13)/2),0)),"",OFFSET('12. SEGUIMIENTO 2027'!$Q$14,INT((ROW()-13)/2),0)),IF(ISBLANK(OFFSET('9. METAS'!$Y$20,INT((ROW()-14)/2),0)),"",OFFSET('9. METAS'!$Y$20,INT((ROW()-14)/2),0)))</f>
        <v/>
      </c>
      <c r="N25" s="742" t="str">
        <f t="shared" ref="N25" ca="1" si="8">IFERROR(J25/J26,"ND")</f>
        <v>ND</v>
      </c>
      <c r="O25" s="738" t="str">
        <f t="shared" ref="O25" ca="1" si="9">IFERROR(((J25+K25)/H25),"ND")</f>
        <v>ND</v>
      </c>
      <c r="P25" s="726"/>
    </row>
    <row r="26" spans="3:16">
      <c r="C26" s="760"/>
      <c r="D26" s="756"/>
      <c r="E26" s="756"/>
      <c r="F26" s="754"/>
      <c r="G26" s="751"/>
      <c r="H26" s="817"/>
      <c r="I26" s="745"/>
      <c r="J26" s="194">
        <f ca="1">IF(MOD(ROW()-13,2)=0,IF(ISBLANK(OFFSET('12. SEGUIMIENTO 2027'!$N$14,INT((ROW()-13)/2),0)),"",OFFSET('12. SEGUIMIENTO 2027'!$N$14,INT((ROW()-13)/2),0)),IF(ISBLANK(OFFSET('9. METAS'!$V$20,INT((ROW()-14)/2),0)),"",OFFSET('9. METAS'!$V$20,INT((ROW()-14)/2),0)))</f>
        <v>8</v>
      </c>
      <c r="K26" s="195">
        <f ca="1">IF(MOD(ROW()-13,2)=0,IF(ISBLANK(OFFSET('12. SEGUIMIENTO 2027'!$O$14,INT((ROW()-13)/2),0)),"",OFFSET('12. SEGUIMIENTO 2027'!$O$14,INT((ROW()-13)/2),0)),IF(ISBLANK(OFFSET('9. METAS'!$W$20,INT((ROW()-14)/2),0)),"",OFFSET('9. METAS'!$W$20,INT((ROW()-14)/2),0)))</f>
        <v>16</v>
      </c>
      <c r="L26" s="195">
        <f ca="1">IF(MOD(ROW()-13,2)=0,IF(ISBLANK(OFFSET('12. SEGUIMIENTO 2027'!$P$14,INT((ROW()-13)/2),0)),"",OFFSET('12. SEGUIMIENTO 2027'!$P$14,INT((ROW()-13)/2),0)),IF(ISBLANK(OFFSET('9. METAS'!$X$20,INT((ROW()-14)/2),0)),"",OFFSET('9. METAS'!$X$20,INT((ROW()-14)/2),0)))</f>
        <v>16</v>
      </c>
      <c r="M26" s="196">
        <f ca="1">IF(MOD(ROW()-13,2)=0,IF(ISBLANK(OFFSET('12. SEGUIMIENTO 2027'!$Q$14,INT((ROW()-13)/2),0)),"",OFFSET('12. SEGUIMIENTO 2027'!$Q$14,INT((ROW()-13)/2),0)),IF(ISBLANK(OFFSET('9. METAS'!$Y$20,INT((ROW()-14)/2),0)),"",OFFSET('9. METAS'!$Y$20,INT((ROW()-14)/2),0)))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817">
        <f ca="1">IF(ISBLANK(OFFSET('9. METAS'!$M$20,INT((ROW()-13)/2),0)),"",OFFSET('9. METAS'!$M$20,INT((ROW()-13)/2),0))</f>
        <v>1200</v>
      </c>
      <c r="I27" s="744"/>
      <c r="J27" s="194" t="str">
        <f ca="1">IF(MOD(ROW()-13,2)=0,IF(ISBLANK(OFFSET('12. SEGUIMIENTO 2027'!$N$14,INT((ROW()-13)/2),0)),"",OFFSET('12. SEGUIMIENTO 2027'!$N$14,INT((ROW()-13)/2),0)),IF(ISBLANK(OFFSET('9. METAS'!$V$20,INT((ROW()-14)/2),0)),"",OFFSET('9. METAS'!$V$20,INT((ROW()-14)/2),0)))</f>
        <v/>
      </c>
      <c r="K27" s="195" t="str">
        <f ca="1">IF(MOD(ROW()-13,2)=0,IF(ISBLANK(OFFSET('12. SEGUIMIENTO 2027'!$O$14,INT((ROW()-13)/2),0)),"",OFFSET('12. SEGUIMIENTO 2027'!$O$14,INT((ROW()-13)/2),0)),IF(ISBLANK(OFFSET('9. METAS'!$W$20,INT((ROW()-14)/2),0)),"",OFFSET('9. METAS'!$W$20,INT((ROW()-14)/2),0)))</f>
        <v/>
      </c>
      <c r="L27" s="195" t="str">
        <f ca="1">IF(MOD(ROW()-13,2)=0,IF(ISBLANK(OFFSET('12. SEGUIMIENTO 2027'!$P$14,INT((ROW()-13)/2),0)),"",OFFSET('12. SEGUIMIENTO 2027'!$P$14,INT((ROW()-13)/2),0)),IF(ISBLANK(OFFSET('9. METAS'!$X$20,INT((ROW()-14)/2),0)),"",OFFSET('9. METAS'!$X$20,INT((ROW()-14)/2),0)))</f>
        <v/>
      </c>
      <c r="M27" s="196" t="str">
        <f ca="1">IF(MOD(ROW()-13,2)=0,IF(ISBLANK(OFFSET('12. SEGUIMIENTO 2027'!$Q$14,INT((ROW()-13)/2),0)),"",OFFSET('12. SEGUIMIENTO 2027'!$Q$14,INT((ROW()-13)/2),0)),IF(ISBLANK(OFFSET('9. METAS'!$Y$20,INT((ROW()-14)/2),0)),"",OFFSET('9. METAS'!$Y$20,INT((ROW()-14)/2),0)))</f>
        <v/>
      </c>
      <c r="N27" s="742" t="str">
        <f t="shared" ref="N27" ca="1" si="10">IFERROR(J27/J28,"ND")</f>
        <v>ND</v>
      </c>
      <c r="O27" s="738" t="str">
        <f t="shared" ref="O27" ca="1" si="11">IFERROR(((J27+K27)/H27),"ND")</f>
        <v>ND</v>
      </c>
      <c r="P27" s="726"/>
    </row>
    <row r="28" spans="3:16">
      <c r="C28" s="760"/>
      <c r="D28" s="756"/>
      <c r="E28" s="756"/>
      <c r="F28" s="754"/>
      <c r="G28" s="751"/>
      <c r="H28" s="817"/>
      <c r="I28" s="745"/>
      <c r="J28" s="194">
        <f ca="1">IF(MOD(ROW()-13,2)=0,IF(ISBLANK(OFFSET('12. SEGUIMIENTO 2027'!$N$14,INT((ROW()-13)/2),0)),"",OFFSET('12. SEGUIMIENTO 2027'!$N$14,INT((ROW()-13)/2),0)),IF(ISBLANK(OFFSET('9. METAS'!$V$20,INT((ROW()-14)/2),0)),"",OFFSET('9. METAS'!$V$20,INT((ROW()-14)/2),0)))</f>
        <v>800</v>
      </c>
      <c r="K28" s="195">
        <f ca="1">IF(MOD(ROW()-13,2)=0,IF(ISBLANK(OFFSET('12. SEGUIMIENTO 2027'!$O$14,INT((ROW()-13)/2),0)),"",OFFSET('12. SEGUIMIENTO 2027'!$O$14,INT((ROW()-13)/2),0)),IF(ISBLANK(OFFSET('9. METAS'!$W$20,INT((ROW()-14)/2),0)),"",OFFSET('9. METAS'!$W$20,INT((ROW()-14)/2),0)))</f>
        <v>100</v>
      </c>
      <c r="L28" s="195">
        <f ca="1">IF(MOD(ROW()-13,2)=0,IF(ISBLANK(OFFSET('12. SEGUIMIENTO 2027'!$P$14,INT((ROW()-13)/2),0)),"",OFFSET('12. SEGUIMIENTO 2027'!$P$14,INT((ROW()-13)/2),0)),IF(ISBLANK(OFFSET('9. METAS'!$X$20,INT((ROW()-14)/2),0)),"",OFFSET('9. METAS'!$X$20,INT((ROW()-14)/2),0)))</f>
        <v>100</v>
      </c>
      <c r="M28" s="196">
        <f ca="1">IF(MOD(ROW()-13,2)=0,IF(ISBLANK(OFFSET('12. SEGUIMIENTO 2027'!$Q$14,INT((ROW()-13)/2),0)),"",OFFSET('12. SEGUIMIENTO 2027'!$Q$14,INT((ROW()-13)/2),0)),IF(ISBLANK(OFFSET('9. METAS'!$Y$20,INT((ROW()-14)/2),0)),"",OFFSET('9. METAS'!$Y$20,INT((ROW()-14)/2),0)))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817">
        <f ca="1">IF(ISBLANK(OFFSET('9. METAS'!$M$20,INT((ROW()-13)/2),0)),"",OFFSET('9. METAS'!$M$20,INT((ROW()-13)/2),0))</f>
        <v>46</v>
      </c>
      <c r="I29" s="744"/>
      <c r="J29" s="194" t="str">
        <f ca="1">IF(MOD(ROW()-13,2)=0,IF(ISBLANK(OFFSET('12. SEGUIMIENTO 2027'!$N$14,INT((ROW()-13)/2),0)),"",OFFSET('12. SEGUIMIENTO 2027'!$N$14,INT((ROW()-13)/2),0)),IF(ISBLANK(OFFSET('9. METAS'!$V$20,INT((ROW()-14)/2),0)),"",OFFSET('9. METAS'!$V$20,INT((ROW()-14)/2),0)))</f>
        <v/>
      </c>
      <c r="K29" s="195" t="str">
        <f ca="1">IF(MOD(ROW()-13,2)=0,IF(ISBLANK(OFFSET('12. SEGUIMIENTO 2027'!$O$14,INT((ROW()-13)/2),0)),"",OFFSET('12. SEGUIMIENTO 2027'!$O$14,INT((ROW()-13)/2),0)),IF(ISBLANK(OFFSET('9. METAS'!$W$20,INT((ROW()-14)/2),0)),"",OFFSET('9. METAS'!$W$20,INT((ROW()-14)/2),0)))</f>
        <v/>
      </c>
      <c r="L29" s="195" t="str">
        <f ca="1">IF(MOD(ROW()-13,2)=0,IF(ISBLANK(OFFSET('12. SEGUIMIENTO 2027'!$P$14,INT((ROW()-13)/2),0)),"",OFFSET('12. SEGUIMIENTO 2027'!$P$14,INT((ROW()-13)/2),0)),IF(ISBLANK(OFFSET('9. METAS'!$X$20,INT((ROW()-14)/2),0)),"",OFFSET('9. METAS'!$X$20,INT((ROW()-14)/2),0)))</f>
        <v/>
      </c>
      <c r="M29" s="196" t="str">
        <f ca="1">IF(MOD(ROW()-13,2)=0,IF(ISBLANK(OFFSET('12. SEGUIMIENTO 2027'!$Q$14,INT((ROW()-13)/2),0)),"",OFFSET('12. SEGUIMIENTO 2027'!$Q$14,INT((ROW()-13)/2),0)),IF(ISBLANK(OFFSET('9. METAS'!$Y$20,INT((ROW()-14)/2),0)),"",OFFSET('9. METAS'!$Y$20,INT((ROW()-14)/2),0)))</f>
        <v/>
      </c>
      <c r="N29" s="742" t="str">
        <f t="shared" ref="N29" ca="1" si="12">IFERROR(J29/J30,"ND")</f>
        <v>ND</v>
      </c>
      <c r="O29" s="738" t="str">
        <f t="shared" ref="O29" ca="1" si="13">IFERROR(((J29+K29)/H29),"ND")</f>
        <v>ND</v>
      </c>
      <c r="P29" s="726"/>
    </row>
    <row r="30" spans="3:16">
      <c r="C30" s="760"/>
      <c r="D30" s="756"/>
      <c r="E30" s="756"/>
      <c r="F30" s="754"/>
      <c r="G30" s="751"/>
      <c r="H30" s="817"/>
      <c r="I30" s="745"/>
      <c r="J30" s="194">
        <f ca="1">IF(MOD(ROW()-13,2)=0,IF(ISBLANK(OFFSET('12. SEGUIMIENTO 2027'!$N$14,INT((ROW()-13)/2),0)),"",OFFSET('12. SEGUIMIENTO 2027'!$N$14,INT((ROW()-13)/2),0)),IF(ISBLANK(OFFSET('9. METAS'!$V$20,INT((ROW()-14)/2),0)),"",OFFSET('9. METAS'!$V$20,INT((ROW()-14)/2),0)))</f>
        <v>11</v>
      </c>
      <c r="K30" s="195">
        <f ca="1">IF(MOD(ROW()-13,2)=0,IF(ISBLANK(OFFSET('12. SEGUIMIENTO 2027'!$O$14,INT((ROW()-13)/2),0)),"",OFFSET('12. SEGUIMIENTO 2027'!$O$14,INT((ROW()-13)/2),0)),IF(ISBLANK(OFFSET('9. METAS'!$W$20,INT((ROW()-14)/2),0)),"",OFFSET('9. METAS'!$W$20,INT((ROW()-14)/2),0)))</f>
        <v>12</v>
      </c>
      <c r="L30" s="195">
        <f ca="1">IF(MOD(ROW()-13,2)=0,IF(ISBLANK(OFFSET('12. SEGUIMIENTO 2027'!$P$14,INT((ROW()-13)/2),0)),"",OFFSET('12. SEGUIMIENTO 2027'!$P$14,INT((ROW()-13)/2),0)),IF(ISBLANK(OFFSET('9. METAS'!$X$20,INT((ROW()-14)/2),0)),"",OFFSET('9. METAS'!$X$20,INT((ROW()-14)/2),0)))</f>
        <v>12</v>
      </c>
      <c r="M30" s="196">
        <f ca="1">IF(MOD(ROW()-13,2)=0,IF(ISBLANK(OFFSET('12. SEGUIMIENTO 2027'!$Q$14,INT((ROW()-13)/2),0)),"",OFFSET('12. SEGUIMIENTO 2027'!$Q$14,INT((ROW()-13)/2),0)),IF(ISBLANK(OFFSET('9. METAS'!$Y$20,INT((ROW()-14)/2),0)),"",OFFSET('9. METAS'!$Y$20,INT((ROW()-14)/2),0)))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817">
        <f ca="1">IF(ISBLANK(OFFSET('9. METAS'!$M$20,INT((ROW()-13)/2),0)),"",OFFSET('9. METAS'!$M$20,INT((ROW()-13)/2),0))</f>
        <v>36</v>
      </c>
      <c r="I31" s="744"/>
      <c r="J31" s="194" t="str">
        <f ca="1">IF(MOD(ROW()-13,2)=0,IF(ISBLANK(OFFSET('12. SEGUIMIENTO 2027'!$N$14,INT((ROW()-13)/2),0)),"",OFFSET('12. SEGUIMIENTO 2027'!$N$14,INT((ROW()-13)/2),0)),IF(ISBLANK(OFFSET('9. METAS'!$V$20,INT((ROW()-14)/2),0)),"",OFFSET('9. METAS'!$V$20,INT((ROW()-14)/2),0)))</f>
        <v/>
      </c>
      <c r="K31" s="195" t="str">
        <f ca="1">IF(MOD(ROW()-13,2)=0,IF(ISBLANK(OFFSET('12. SEGUIMIENTO 2027'!$O$14,INT((ROW()-13)/2),0)),"",OFFSET('12. SEGUIMIENTO 2027'!$O$14,INT((ROW()-13)/2),0)),IF(ISBLANK(OFFSET('9. METAS'!$W$20,INT((ROW()-14)/2),0)),"",OFFSET('9. METAS'!$W$20,INT((ROW()-14)/2),0)))</f>
        <v/>
      </c>
      <c r="L31" s="195" t="str">
        <f ca="1">IF(MOD(ROW()-13,2)=0,IF(ISBLANK(OFFSET('12. SEGUIMIENTO 2027'!$P$14,INT((ROW()-13)/2),0)),"",OFFSET('12. SEGUIMIENTO 2027'!$P$14,INT((ROW()-13)/2),0)),IF(ISBLANK(OFFSET('9. METAS'!$X$20,INT((ROW()-14)/2),0)),"",OFFSET('9. METAS'!$X$20,INT((ROW()-14)/2),0)))</f>
        <v/>
      </c>
      <c r="M31" s="196" t="str">
        <f ca="1">IF(MOD(ROW()-13,2)=0,IF(ISBLANK(OFFSET('12. SEGUIMIENTO 2027'!$Q$14,INT((ROW()-13)/2),0)),"",OFFSET('12. SEGUIMIENTO 2027'!$Q$14,INT((ROW()-13)/2),0)),IF(ISBLANK(OFFSET('9. METAS'!$Y$20,INT((ROW()-14)/2),0)),"",OFFSET('9. METAS'!$Y$20,INT((ROW()-14)/2),0)))</f>
        <v/>
      </c>
      <c r="N31" s="742" t="str">
        <f t="shared" ref="N31" ca="1" si="14">IFERROR(J31/J32,"ND")</f>
        <v>ND</v>
      </c>
      <c r="O31" s="738" t="str">
        <f t="shared" ref="O31" ca="1" si="15">IFERROR(((J31+K31)/H31),"ND")</f>
        <v>ND</v>
      </c>
      <c r="P31" s="726"/>
    </row>
    <row r="32" spans="3:16">
      <c r="C32" s="760"/>
      <c r="D32" s="756"/>
      <c r="E32" s="756"/>
      <c r="F32" s="754"/>
      <c r="G32" s="751"/>
      <c r="H32" s="817"/>
      <c r="I32" s="745"/>
      <c r="J32" s="194">
        <f ca="1">IF(MOD(ROW()-13,2)=0,IF(ISBLANK(OFFSET('12. SEGUIMIENTO 2027'!$N$14,INT((ROW()-13)/2),0)),"",OFFSET('12. SEGUIMIENTO 2027'!$N$14,INT((ROW()-13)/2),0)),IF(ISBLANK(OFFSET('9. METAS'!$V$20,INT((ROW()-14)/2),0)),"",OFFSET('9. METAS'!$V$20,INT((ROW()-14)/2),0)))</f>
        <v>8</v>
      </c>
      <c r="K32" s="195">
        <f ca="1">IF(MOD(ROW()-13,2)=0,IF(ISBLANK(OFFSET('12. SEGUIMIENTO 2027'!$O$14,INT((ROW()-13)/2),0)),"",OFFSET('12. SEGUIMIENTO 2027'!$O$14,INT((ROW()-13)/2),0)),IF(ISBLANK(OFFSET('9. METAS'!$W$20,INT((ROW()-14)/2),0)),"",OFFSET('9. METAS'!$W$20,INT((ROW()-14)/2),0)))</f>
        <v>11</v>
      </c>
      <c r="L32" s="195">
        <f ca="1">IF(MOD(ROW()-13,2)=0,IF(ISBLANK(OFFSET('12. SEGUIMIENTO 2027'!$P$14,INT((ROW()-13)/2),0)),"",OFFSET('12. SEGUIMIENTO 2027'!$P$14,INT((ROW()-13)/2),0)),IF(ISBLANK(OFFSET('9. METAS'!$X$20,INT((ROW()-14)/2),0)),"",OFFSET('9. METAS'!$X$20,INT((ROW()-14)/2),0)))</f>
        <v>8</v>
      </c>
      <c r="M32" s="196">
        <f ca="1">IF(MOD(ROW()-13,2)=0,IF(ISBLANK(OFFSET('12. SEGUIMIENTO 2027'!$Q$14,INT((ROW()-13)/2),0)),"",OFFSET('12. SEGUIMIENTO 2027'!$Q$14,INT((ROW()-13)/2),0)),IF(ISBLANK(OFFSET('9. METAS'!$Y$20,INT((ROW()-14)/2),0)),"",OFFSET('9. METAS'!$Y$20,INT((ROW()-14)/2),0)))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817">
        <f ca="1">IF(ISBLANK(OFFSET('9. METAS'!$M$20,INT((ROW()-13)/2),0)),"",OFFSET('9. METAS'!$M$20,INT((ROW()-13)/2),0))</f>
        <v>36</v>
      </c>
      <c r="I33" s="744"/>
      <c r="J33" s="194" t="str">
        <f ca="1">IF(MOD(ROW()-13,2)=0,IF(ISBLANK(OFFSET('12. SEGUIMIENTO 2027'!$N$14,INT((ROW()-13)/2),0)),"",OFFSET('12. SEGUIMIENTO 2027'!$N$14,INT((ROW()-13)/2),0)),IF(ISBLANK(OFFSET('9. METAS'!$V$20,INT((ROW()-14)/2),0)),"",OFFSET('9. METAS'!$V$20,INT((ROW()-14)/2),0)))</f>
        <v/>
      </c>
      <c r="K33" s="195" t="str">
        <f ca="1">IF(MOD(ROW()-13,2)=0,IF(ISBLANK(OFFSET('12. SEGUIMIENTO 2027'!$O$14,INT((ROW()-13)/2),0)),"",OFFSET('12. SEGUIMIENTO 2027'!$O$14,INT((ROW()-13)/2),0)),IF(ISBLANK(OFFSET('9. METAS'!$W$20,INT((ROW()-14)/2),0)),"",OFFSET('9. METAS'!$W$20,INT((ROW()-14)/2),0)))</f>
        <v/>
      </c>
      <c r="L33" s="195" t="str">
        <f ca="1">IF(MOD(ROW()-13,2)=0,IF(ISBLANK(OFFSET('12. SEGUIMIENTO 2027'!$P$14,INT((ROW()-13)/2),0)),"",OFFSET('12. SEGUIMIENTO 2027'!$P$14,INT((ROW()-13)/2),0)),IF(ISBLANK(OFFSET('9. METAS'!$X$20,INT((ROW()-14)/2),0)),"",OFFSET('9. METAS'!$X$20,INT((ROW()-14)/2),0)))</f>
        <v/>
      </c>
      <c r="M33" s="196" t="str">
        <f ca="1">IF(MOD(ROW()-13,2)=0,IF(ISBLANK(OFFSET('12. SEGUIMIENTO 2027'!$Q$14,INT((ROW()-13)/2),0)),"",OFFSET('12. SEGUIMIENTO 2027'!$Q$14,INT((ROW()-13)/2),0)),IF(ISBLANK(OFFSET('9. METAS'!$Y$20,INT((ROW()-14)/2),0)),"",OFFSET('9. METAS'!$Y$20,INT((ROW()-14)/2),0)))</f>
        <v/>
      </c>
      <c r="N33" s="742" t="str">
        <f t="shared" ref="N33" ca="1" si="16">IFERROR(J33/J34,"ND")</f>
        <v>ND</v>
      </c>
      <c r="O33" s="738" t="str">
        <f t="shared" ref="O33" ca="1" si="17">IFERROR(((J33+K33)/H33),"ND")</f>
        <v>ND</v>
      </c>
      <c r="P33" s="726"/>
    </row>
    <row r="34" spans="3:16">
      <c r="C34" s="760"/>
      <c r="D34" s="756"/>
      <c r="E34" s="756"/>
      <c r="F34" s="754"/>
      <c r="G34" s="751"/>
      <c r="H34" s="817"/>
      <c r="I34" s="745"/>
      <c r="J34" s="194">
        <f ca="1">IF(MOD(ROW()-13,2)=0,IF(ISBLANK(OFFSET('12. SEGUIMIENTO 2027'!$N$14,INT((ROW()-13)/2),0)),"",OFFSET('12. SEGUIMIENTO 2027'!$N$14,INT((ROW()-13)/2),0)),IF(ISBLANK(OFFSET('9. METAS'!$V$20,INT((ROW()-14)/2),0)),"",OFFSET('9. METAS'!$V$20,INT((ROW()-14)/2),0)))</f>
        <v>8</v>
      </c>
      <c r="K34" s="195">
        <f ca="1">IF(MOD(ROW()-13,2)=0,IF(ISBLANK(OFFSET('12. SEGUIMIENTO 2027'!$O$14,INT((ROW()-13)/2),0)),"",OFFSET('12. SEGUIMIENTO 2027'!$O$14,INT((ROW()-13)/2),0)),IF(ISBLANK(OFFSET('9. METAS'!$W$20,INT((ROW()-14)/2),0)),"",OFFSET('9. METAS'!$W$20,INT((ROW()-14)/2),0)))</f>
        <v>11</v>
      </c>
      <c r="L34" s="195">
        <f ca="1">IF(MOD(ROW()-13,2)=0,IF(ISBLANK(OFFSET('12. SEGUIMIENTO 2027'!$P$14,INT((ROW()-13)/2),0)),"",OFFSET('12. SEGUIMIENTO 2027'!$P$14,INT((ROW()-13)/2),0)),IF(ISBLANK(OFFSET('9. METAS'!$X$20,INT((ROW()-14)/2),0)),"",OFFSET('9. METAS'!$X$20,INT((ROW()-14)/2),0)))</f>
        <v>8</v>
      </c>
      <c r="M34" s="196">
        <f ca="1">IF(MOD(ROW()-13,2)=0,IF(ISBLANK(OFFSET('12. SEGUIMIENTO 2027'!$Q$14,INT((ROW()-13)/2),0)),"",OFFSET('12. SEGUIMIENTO 2027'!$Q$14,INT((ROW()-13)/2),0)),IF(ISBLANK(OFFSET('9. METAS'!$Y$20,INT((ROW()-14)/2),0)),"",OFFSET('9. METAS'!$Y$20,INT((ROW()-14)/2),0)))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817" t="str">
        <f ca="1">IF(ISBLANK(OFFSET('9. METAS'!$M$20,INT((ROW()-13)/2),0)),"",OFFSET('9. METAS'!$M$20,INT((ROW()-13)/2),0))</f>
        <v/>
      </c>
      <c r="I35" s="744"/>
      <c r="J35" s="194" t="str">
        <f ca="1">IF(MOD(ROW()-13,2)=0,IF(ISBLANK(OFFSET('12. SEGUIMIENTO 2027'!$N$14,INT((ROW()-13)/2),0)),"",OFFSET('12. SEGUIMIENTO 2027'!$N$14,INT((ROW()-13)/2),0)),IF(ISBLANK(OFFSET('9. METAS'!$V$20,INT((ROW()-14)/2),0)),"",OFFSET('9. METAS'!$V$20,INT((ROW()-14)/2),0)))</f>
        <v/>
      </c>
      <c r="K35" s="195" t="str">
        <f ca="1">IF(MOD(ROW()-13,2)=0,IF(ISBLANK(OFFSET('12. SEGUIMIENTO 2027'!$O$14,INT((ROW()-13)/2),0)),"",OFFSET('12. SEGUIMIENTO 2027'!$O$14,INT((ROW()-13)/2),0)),IF(ISBLANK(OFFSET('9. METAS'!$W$20,INT((ROW()-14)/2),0)),"",OFFSET('9. METAS'!$W$20,INT((ROW()-14)/2),0)))</f>
        <v/>
      </c>
      <c r="L35" s="195" t="str">
        <f ca="1">IF(MOD(ROW()-13,2)=0,IF(ISBLANK(OFFSET('12. SEGUIMIENTO 2027'!$P$14,INT((ROW()-13)/2),0)),"",OFFSET('12. SEGUIMIENTO 2027'!$P$14,INT((ROW()-13)/2),0)),IF(ISBLANK(OFFSET('9. METAS'!$X$20,INT((ROW()-14)/2),0)),"",OFFSET('9. METAS'!$X$20,INT((ROW()-14)/2),0)))</f>
        <v/>
      </c>
      <c r="M35" s="196" t="str">
        <f ca="1">IF(MOD(ROW()-13,2)=0,IF(ISBLANK(OFFSET('12. SEGUIMIENTO 2027'!$Q$14,INT((ROW()-13)/2),0)),"",OFFSET('12. SEGUIMIENTO 2027'!$Q$14,INT((ROW()-13)/2),0)),IF(ISBLANK(OFFSET('9. METAS'!$Y$20,INT((ROW()-14)/2),0)),"",OFFSET('9. METAS'!$Y$20,INT((ROW()-14)/2),0)))</f>
        <v/>
      </c>
      <c r="N35" s="742" t="str">
        <f t="shared" ref="N35" ca="1" si="18">IFERROR(J35/J36,"ND")</f>
        <v>ND</v>
      </c>
      <c r="O35" s="738" t="str">
        <f t="shared" ref="O35" ca="1" si="19">IFERROR(((J35+K35)/H35),"ND")</f>
        <v>ND</v>
      </c>
      <c r="P35" s="726"/>
    </row>
    <row r="36" spans="3:16">
      <c r="C36" s="760"/>
      <c r="D36" s="756"/>
      <c r="E36" s="756"/>
      <c r="F36" s="754"/>
      <c r="G36" s="751"/>
      <c r="H36" s="817"/>
      <c r="I36" s="745"/>
      <c r="J36" s="194" t="str">
        <f ca="1">IF(MOD(ROW()-13,2)=0,IF(ISBLANK(OFFSET('12. SEGUIMIENTO 2027'!$N$14,INT((ROW()-13)/2),0)),"",OFFSET('12. SEGUIMIENTO 2027'!$N$14,INT((ROW()-13)/2),0)),IF(ISBLANK(OFFSET('9. METAS'!$V$20,INT((ROW()-14)/2),0)),"",OFFSET('9. METAS'!$V$20,INT((ROW()-14)/2),0)))</f>
        <v/>
      </c>
      <c r="K36" s="195" t="str">
        <f ca="1">IF(MOD(ROW()-13,2)=0,IF(ISBLANK(OFFSET('12. SEGUIMIENTO 2027'!$O$14,INT((ROW()-13)/2),0)),"",OFFSET('12. SEGUIMIENTO 2027'!$O$14,INT((ROW()-13)/2),0)),IF(ISBLANK(OFFSET('9. METAS'!$W$20,INT((ROW()-14)/2),0)),"",OFFSET('9. METAS'!$W$20,INT((ROW()-14)/2),0)))</f>
        <v/>
      </c>
      <c r="L36" s="195" t="str">
        <f ca="1">IF(MOD(ROW()-13,2)=0,IF(ISBLANK(OFFSET('12. SEGUIMIENTO 2027'!$P$14,INT((ROW()-13)/2),0)),"",OFFSET('12. SEGUIMIENTO 2027'!$P$14,INT((ROW()-13)/2),0)),IF(ISBLANK(OFFSET('9. METAS'!$X$20,INT((ROW()-14)/2),0)),"",OFFSET('9. METAS'!$X$20,INT((ROW()-14)/2),0)))</f>
        <v/>
      </c>
      <c r="M36" s="196" t="str">
        <f ca="1">IF(MOD(ROW()-13,2)=0,IF(ISBLANK(OFFSET('12. SEGUIMIENTO 2027'!$Q$14,INT((ROW()-13)/2),0)),"",OFFSET('12. SEGUIMIENTO 2027'!$Q$14,INT((ROW()-13)/2),0)),IF(ISBLANK(OFFSET('9. METAS'!$Y$20,INT((ROW()-14)/2),0)),"",OFFSET('9. METAS'!$Y$20,INT((ROW()-14)/2),0)))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817" t="str">
        <f ca="1">IF(ISBLANK(OFFSET('9. METAS'!$M$20,INT((ROW()-13)/2),0)),"",OFFSET('9. METAS'!$M$20,INT((ROW()-13)/2),0))</f>
        <v/>
      </c>
      <c r="I37" s="744"/>
      <c r="J37" s="194" t="str">
        <f ca="1">IF(MOD(ROW()-13,2)=0,IF(ISBLANK(OFFSET('12. SEGUIMIENTO 2027'!$N$14,INT((ROW()-13)/2),0)),"",OFFSET('12. SEGUIMIENTO 2027'!$N$14,INT((ROW()-13)/2),0)),IF(ISBLANK(OFFSET('9. METAS'!$V$20,INT((ROW()-14)/2),0)),"",OFFSET('9. METAS'!$V$20,INT((ROW()-14)/2),0)))</f>
        <v/>
      </c>
      <c r="K37" s="195" t="str">
        <f ca="1">IF(MOD(ROW()-13,2)=0,IF(ISBLANK(OFFSET('12. SEGUIMIENTO 2027'!$O$14,INT((ROW()-13)/2),0)),"",OFFSET('12. SEGUIMIENTO 2027'!$O$14,INT((ROW()-13)/2),0)),IF(ISBLANK(OFFSET('9. METAS'!$W$20,INT((ROW()-14)/2),0)),"",OFFSET('9. METAS'!$W$20,INT((ROW()-14)/2),0)))</f>
        <v/>
      </c>
      <c r="L37" s="195" t="str">
        <f ca="1">IF(MOD(ROW()-13,2)=0,IF(ISBLANK(OFFSET('12. SEGUIMIENTO 2027'!$P$14,INT((ROW()-13)/2),0)),"",OFFSET('12. SEGUIMIENTO 2027'!$P$14,INT((ROW()-13)/2),0)),IF(ISBLANK(OFFSET('9. METAS'!$X$20,INT((ROW()-14)/2),0)),"",OFFSET('9. METAS'!$X$20,INT((ROW()-14)/2),0)))</f>
        <v/>
      </c>
      <c r="M37" s="196" t="str">
        <f ca="1">IF(MOD(ROW()-13,2)=0,IF(ISBLANK(OFFSET('12. SEGUIMIENTO 2027'!$Q$14,INT((ROW()-13)/2),0)),"",OFFSET('12. SEGUIMIENTO 2027'!$Q$14,INT((ROW()-13)/2),0)),IF(ISBLANK(OFFSET('9. METAS'!$Y$20,INT((ROW()-14)/2),0)),"",OFFSET('9. METAS'!$Y$20,INT((ROW()-14)/2),0)))</f>
        <v/>
      </c>
      <c r="N37" s="742" t="str">
        <f t="shared" ref="N37" ca="1" si="20">IFERROR(J37/J38,"ND")</f>
        <v>ND</v>
      </c>
      <c r="O37" s="738" t="str">
        <f t="shared" ref="O37" ca="1" si="21">IFERROR(((J37+K37)/H37),"ND")</f>
        <v>ND</v>
      </c>
      <c r="P37" s="726"/>
    </row>
    <row r="38" spans="3:16">
      <c r="C38" s="760"/>
      <c r="D38" s="756"/>
      <c r="E38" s="756"/>
      <c r="F38" s="754"/>
      <c r="G38" s="751"/>
      <c r="H38" s="817"/>
      <c r="I38" s="745"/>
      <c r="J38" s="194" t="str">
        <f ca="1">IF(MOD(ROW()-13,2)=0,IF(ISBLANK(OFFSET('12. SEGUIMIENTO 2027'!$N$14,INT((ROW()-13)/2),0)),"",OFFSET('12. SEGUIMIENTO 2027'!$N$14,INT((ROW()-13)/2),0)),IF(ISBLANK(OFFSET('9. METAS'!$V$20,INT((ROW()-14)/2),0)),"",OFFSET('9. METAS'!$V$20,INT((ROW()-14)/2),0)))</f>
        <v/>
      </c>
      <c r="K38" s="195" t="str">
        <f ca="1">IF(MOD(ROW()-13,2)=0,IF(ISBLANK(OFFSET('12. SEGUIMIENTO 2027'!$O$14,INT((ROW()-13)/2),0)),"",OFFSET('12. SEGUIMIENTO 2027'!$O$14,INT((ROW()-13)/2),0)),IF(ISBLANK(OFFSET('9. METAS'!$W$20,INT((ROW()-14)/2),0)),"",OFFSET('9. METAS'!$W$20,INT((ROW()-14)/2),0)))</f>
        <v/>
      </c>
      <c r="L38" s="195" t="str">
        <f ca="1">IF(MOD(ROW()-13,2)=0,IF(ISBLANK(OFFSET('12. SEGUIMIENTO 2027'!$P$14,INT((ROW()-13)/2),0)),"",OFFSET('12. SEGUIMIENTO 2027'!$P$14,INT((ROW()-13)/2),0)),IF(ISBLANK(OFFSET('9. METAS'!$X$20,INT((ROW()-14)/2),0)),"",OFFSET('9. METAS'!$X$20,INT((ROW()-14)/2),0)))</f>
        <v/>
      </c>
      <c r="M38" s="196" t="str">
        <f ca="1">IF(MOD(ROW()-13,2)=0,IF(ISBLANK(OFFSET('12. SEGUIMIENTO 2027'!$Q$14,INT((ROW()-13)/2),0)),"",OFFSET('12. SEGUIMIENTO 2027'!$Q$14,INT((ROW()-13)/2),0)),IF(ISBLANK(OFFSET('9. METAS'!$Y$20,INT((ROW()-14)/2),0)),"",OFFSET('9. METAS'!$Y$20,INT((ROW()-14)/2),0)))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817" t="str">
        <f ca="1">IF(ISBLANK(OFFSET('9. METAS'!$M$20,INT((ROW()-13)/2),0)),"",OFFSET('9. METAS'!$M$20,INT((ROW()-13)/2),0))</f>
        <v/>
      </c>
      <c r="I39" s="744"/>
      <c r="J39" s="194" t="str">
        <f ca="1">IF(MOD(ROW()-13,2)=0,IF(ISBLANK(OFFSET('12. SEGUIMIENTO 2027'!$N$14,INT((ROW()-13)/2),0)),"",OFFSET('12. SEGUIMIENTO 2027'!$N$14,INT((ROW()-13)/2),0)),IF(ISBLANK(OFFSET('9. METAS'!$V$20,INT((ROW()-14)/2),0)),"",OFFSET('9. METAS'!$V$20,INT((ROW()-14)/2),0)))</f>
        <v/>
      </c>
      <c r="K39" s="195" t="str">
        <f ca="1">IF(MOD(ROW()-13,2)=0,IF(ISBLANK(OFFSET('12. SEGUIMIENTO 2027'!$O$14,INT((ROW()-13)/2),0)),"",OFFSET('12. SEGUIMIENTO 2027'!$O$14,INT((ROW()-13)/2),0)),IF(ISBLANK(OFFSET('9. METAS'!$W$20,INT((ROW()-14)/2),0)),"",OFFSET('9. METAS'!$W$20,INT((ROW()-14)/2),0)))</f>
        <v/>
      </c>
      <c r="L39" s="195" t="str">
        <f ca="1">IF(MOD(ROW()-13,2)=0,IF(ISBLANK(OFFSET('12. SEGUIMIENTO 2027'!$P$14,INT((ROW()-13)/2),0)),"",OFFSET('12. SEGUIMIENTO 2027'!$P$14,INT((ROW()-13)/2),0)),IF(ISBLANK(OFFSET('9. METAS'!$X$20,INT((ROW()-14)/2),0)),"",OFFSET('9. METAS'!$X$20,INT((ROW()-14)/2),0)))</f>
        <v/>
      </c>
      <c r="M39" s="196" t="str">
        <f ca="1">IF(MOD(ROW()-13,2)=0,IF(ISBLANK(OFFSET('12. SEGUIMIENTO 2027'!$Q$14,INT((ROW()-13)/2),0)),"",OFFSET('12. SEGUIMIENTO 2027'!$Q$14,INT((ROW()-13)/2),0)),IF(ISBLANK(OFFSET('9. METAS'!$Y$20,INT((ROW()-14)/2),0)),"",OFFSET('9. METAS'!$Y$20,INT((ROW()-14)/2),0)))</f>
        <v/>
      </c>
      <c r="N39" s="742" t="str">
        <f t="shared" ref="N39" ca="1" si="22">IFERROR(J39/J40,"ND")</f>
        <v>ND</v>
      </c>
      <c r="O39" s="738" t="str">
        <f t="shared" ref="O39" ca="1" si="23">IFERROR(((J39+K39)/H39),"ND")</f>
        <v>ND</v>
      </c>
      <c r="P39" s="726"/>
    </row>
    <row r="40" spans="3:16">
      <c r="C40" s="760"/>
      <c r="D40" s="756"/>
      <c r="E40" s="756"/>
      <c r="F40" s="754"/>
      <c r="G40" s="751"/>
      <c r="H40" s="817"/>
      <c r="I40" s="745"/>
      <c r="J40" s="194" t="str">
        <f ca="1">IF(MOD(ROW()-13,2)=0,IF(ISBLANK(OFFSET('12. SEGUIMIENTO 2027'!$N$14,INT((ROW()-13)/2),0)),"",OFFSET('12. SEGUIMIENTO 2027'!$N$14,INT((ROW()-13)/2),0)),IF(ISBLANK(OFFSET('9. METAS'!$V$20,INT((ROW()-14)/2),0)),"",OFFSET('9. METAS'!$V$20,INT((ROW()-14)/2),0)))</f>
        <v/>
      </c>
      <c r="K40" s="195" t="str">
        <f ca="1">IF(MOD(ROW()-13,2)=0,IF(ISBLANK(OFFSET('12. SEGUIMIENTO 2027'!$O$14,INT((ROW()-13)/2),0)),"",OFFSET('12. SEGUIMIENTO 2027'!$O$14,INT((ROW()-13)/2),0)),IF(ISBLANK(OFFSET('9. METAS'!$W$20,INT((ROW()-14)/2),0)),"",OFFSET('9. METAS'!$W$20,INT((ROW()-14)/2),0)))</f>
        <v/>
      </c>
      <c r="L40" s="195" t="str">
        <f ca="1">IF(MOD(ROW()-13,2)=0,IF(ISBLANK(OFFSET('12. SEGUIMIENTO 2027'!$P$14,INT((ROW()-13)/2),0)),"",OFFSET('12. SEGUIMIENTO 2027'!$P$14,INT((ROW()-13)/2),0)),IF(ISBLANK(OFFSET('9. METAS'!$X$20,INT((ROW()-14)/2),0)),"",OFFSET('9. METAS'!$X$20,INT((ROW()-14)/2),0)))</f>
        <v/>
      </c>
      <c r="M40" s="196" t="str">
        <f ca="1">IF(MOD(ROW()-13,2)=0,IF(ISBLANK(OFFSET('12. SEGUIMIENTO 2027'!$Q$14,INT((ROW()-13)/2),0)),"",OFFSET('12. SEGUIMIENTO 2027'!$Q$14,INT((ROW()-13)/2),0)),IF(ISBLANK(OFFSET('9. METAS'!$Y$20,INT((ROW()-14)/2),0)),"",OFFSET('9. METAS'!$Y$20,INT((ROW()-14)/2),0)))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817" t="str">
        <f ca="1">IF(ISBLANK(OFFSET('9. METAS'!$M$20,INT((ROW()-13)/2),0)),"",OFFSET('9. METAS'!$M$20,INT((ROW()-13)/2),0))</f>
        <v/>
      </c>
      <c r="I41" s="744"/>
      <c r="J41" s="194" t="str">
        <f ca="1">IF(MOD(ROW()-13,2)=0,IF(ISBLANK(OFFSET('12. SEGUIMIENTO 2027'!$N$14,INT((ROW()-13)/2),0)),"",OFFSET('12. SEGUIMIENTO 2027'!$N$14,INT((ROW()-13)/2),0)),IF(ISBLANK(OFFSET('9. METAS'!$V$20,INT((ROW()-14)/2),0)),"",OFFSET('9. METAS'!$V$20,INT((ROW()-14)/2),0)))</f>
        <v/>
      </c>
      <c r="K41" s="195" t="str">
        <f ca="1">IF(MOD(ROW()-13,2)=0,IF(ISBLANK(OFFSET('12. SEGUIMIENTO 2027'!$O$14,INT((ROW()-13)/2),0)),"",OFFSET('12. SEGUIMIENTO 2027'!$O$14,INT((ROW()-13)/2),0)),IF(ISBLANK(OFFSET('9. METAS'!$W$20,INT((ROW()-14)/2),0)),"",OFFSET('9. METAS'!$W$20,INT((ROW()-14)/2),0)))</f>
        <v/>
      </c>
      <c r="L41" s="195" t="str">
        <f ca="1">IF(MOD(ROW()-13,2)=0,IF(ISBLANK(OFFSET('12. SEGUIMIENTO 2027'!$P$14,INT((ROW()-13)/2),0)),"",OFFSET('12. SEGUIMIENTO 2027'!$P$14,INT((ROW()-13)/2),0)),IF(ISBLANK(OFFSET('9. METAS'!$X$20,INT((ROW()-14)/2),0)),"",OFFSET('9. METAS'!$X$20,INT((ROW()-14)/2),0)))</f>
        <v/>
      </c>
      <c r="M41" s="196" t="str">
        <f ca="1">IF(MOD(ROW()-13,2)=0,IF(ISBLANK(OFFSET('12. SEGUIMIENTO 2027'!$Q$14,INT((ROW()-13)/2),0)),"",OFFSET('12. SEGUIMIENTO 2027'!$Q$14,INT((ROW()-13)/2),0)),IF(ISBLANK(OFFSET('9. METAS'!$Y$20,INT((ROW()-14)/2),0)),"",OFFSET('9. METAS'!$Y$20,INT((ROW()-14)/2),0)))</f>
        <v/>
      </c>
      <c r="N41" s="742" t="str">
        <f t="shared" ref="N41" ca="1" si="24">IFERROR(J41/J42,"ND")</f>
        <v>ND</v>
      </c>
      <c r="O41" s="738" t="str">
        <f t="shared" ref="O41" ca="1" si="25">IFERROR(((J41+K41)/H41),"ND")</f>
        <v>ND</v>
      </c>
      <c r="P41" s="726"/>
    </row>
    <row r="42" spans="3:16">
      <c r="C42" s="760"/>
      <c r="D42" s="756"/>
      <c r="E42" s="756"/>
      <c r="F42" s="754"/>
      <c r="G42" s="751"/>
      <c r="H42" s="817"/>
      <c r="I42" s="745"/>
      <c r="J42" s="194" t="str">
        <f ca="1">IF(MOD(ROW()-13,2)=0,IF(ISBLANK(OFFSET('12. SEGUIMIENTO 2027'!$N$14,INT((ROW()-13)/2),0)),"",OFFSET('12. SEGUIMIENTO 2027'!$N$14,INT((ROW()-13)/2),0)),IF(ISBLANK(OFFSET('9. METAS'!$V$20,INT((ROW()-14)/2),0)),"",OFFSET('9. METAS'!$V$20,INT((ROW()-14)/2),0)))</f>
        <v/>
      </c>
      <c r="K42" s="195" t="str">
        <f ca="1">IF(MOD(ROW()-13,2)=0,IF(ISBLANK(OFFSET('12. SEGUIMIENTO 2027'!$O$14,INT((ROW()-13)/2),0)),"",OFFSET('12. SEGUIMIENTO 2027'!$O$14,INT((ROW()-13)/2),0)),IF(ISBLANK(OFFSET('9. METAS'!$W$20,INT((ROW()-14)/2),0)),"",OFFSET('9. METAS'!$W$20,INT((ROW()-14)/2),0)))</f>
        <v/>
      </c>
      <c r="L42" s="195" t="str">
        <f ca="1">IF(MOD(ROW()-13,2)=0,IF(ISBLANK(OFFSET('12. SEGUIMIENTO 2027'!$P$14,INT((ROW()-13)/2),0)),"",OFFSET('12. SEGUIMIENTO 2027'!$P$14,INT((ROW()-13)/2),0)),IF(ISBLANK(OFFSET('9. METAS'!$X$20,INT((ROW()-14)/2),0)),"",OFFSET('9. METAS'!$X$20,INT((ROW()-14)/2),0)))</f>
        <v/>
      </c>
      <c r="M42" s="196" t="str">
        <f ca="1">IF(MOD(ROW()-13,2)=0,IF(ISBLANK(OFFSET('12. SEGUIMIENTO 2027'!$Q$14,INT((ROW()-13)/2),0)),"",OFFSET('12. SEGUIMIENTO 2027'!$Q$14,INT((ROW()-13)/2),0)),IF(ISBLANK(OFFSET('9. METAS'!$Y$20,INT((ROW()-14)/2),0)),"",OFFSET('9. METAS'!$Y$20,INT((ROW()-14)/2),0)))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817" t="str">
        <f ca="1">IF(ISBLANK(OFFSET('9. METAS'!$M$20,INT((ROW()-13)/2),0)),"",OFFSET('9. METAS'!$M$20,INT((ROW()-13)/2),0))</f>
        <v/>
      </c>
      <c r="I43" s="744"/>
      <c r="J43" s="194" t="str">
        <f ca="1">IF(MOD(ROW()-13,2)=0,IF(ISBLANK(OFFSET('12. SEGUIMIENTO 2027'!$N$14,INT((ROW()-13)/2),0)),"",OFFSET('12. SEGUIMIENTO 2027'!$N$14,INT((ROW()-13)/2),0)),IF(ISBLANK(OFFSET('9. METAS'!$V$20,INT((ROW()-14)/2),0)),"",OFFSET('9. METAS'!$V$20,INT((ROW()-14)/2),0)))</f>
        <v/>
      </c>
      <c r="K43" s="195" t="str">
        <f ca="1">IF(MOD(ROW()-13,2)=0,IF(ISBLANK(OFFSET('12. SEGUIMIENTO 2027'!$O$14,INT((ROW()-13)/2),0)),"",OFFSET('12. SEGUIMIENTO 2027'!$O$14,INT((ROW()-13)/2),0)),IF(ISBLANK(OFFSET('9. METAS'!$W$20,INT((ROW()-14)/2),0)),"",OFFSET('9. METAS'!$W$20,INT((ROW()-14)/2),0)))</f>
        <v/>
      </c>
      <c r="L43" s="195" t="str">
        <f ca="1">IF(MOD(ROW()-13,2)=0,IF(ISBLANK(OFFSET('12. SEGUIMIENTO 2027'!$P$14,INT((ROW()-13)/2),0)),"",OFFSET('12. SEGUIMIENTO 2027'!$P$14,INT((ROW()-13)/2),0)),IF(ISBLANK(OFFSET('9. METAS'!$X$20,INT((ROW()-14)/2),0)),"",OFFSET('9. METAS'!$X$20,INT((ROW()-14)/2),0)))</f>
        <v/>
      </c>
      <c r="M43" s="196" t="str">
        <f ca="1">IF(MOD(ROW()-13,2)=0,IF(ISBLANK(OFFSET('12. SEGUIMIENTO 2027'!$Q$14,INT((ROW()-13)/2),0)),"",OFFSET('12. SEGUIMIENTO 2027'!$Q$14,INT((ROW()-13)/2),0)),IF(ISBLANK(OFFSET('9. METAS'!$Y$20,INT((ROW()-14)/2),0)),"",OFFSET('9. METAS'!$Y$20,INT((ROW()-14)/2),0)))</f>
        <v/>
      </c>
      <c r="N43" s="742" t="str">
        <f t="shared" ref="N43" ca="1" si="26">IFERROR(J43/J44,"ND")</f>
        <v>ND</v>
      </c>
      <c r="O43" s="738" t="str">
        <f t="shared" ref="O43" ca="1" si="27">IFERROR(((J43+K43)/H43),"ND")</f>
        <v>ND</v>
      </c>
      <c r="P43" s="726"/>
    </row>
    <row r="44" spans="3:16">
      <c r="C44" s="760"/>
      <c r="D44" s="756"/>
      <c r="E44" s="756"/>
      <c r="F44" s="754"/>
      <c r="G44" s="751"/>
      <c r="H44" s="817"/>
      <c r="I44" s="745"/>
      <c r="J44" s="194" t="str">
        <f ca="1">IF(MOD(ROW()-13,2)=0,IF(ISBLANK(OFFSET('12. SEGUIMIENTO 2027'!$N$14,INT((ROW()-13)/2),0)),"",OFFSET('12. SEGUIMIENTO 2027'!$N$14,INT((ROW()-13)/2),0)),IF(ISBLANK(OFFSET('9. METAS'!$V$20,INT((ROW()-14)/2),0)),"",OFFSET('9. METAS'!$V$20,INT((ROW()-14)/2),0)))</f>
        <v/>
      </c>
      <c r="K44" s="195" t="str">
        <f ca="1">IF(MOD(ROW()-13,2)=0,IF(ISBLANK(OFFSET('12. SEGUIMIENTO 2027'!$O$14,INT((ROW()-13)/2),0)),"",OFFSET('12. SEGUIMIENTO 2027'!$O$14,INT((ROW()-13)/2),0)),IF(ISBLANK(OFFSET('9. METAS'!$W$20,INT((ROW()-14)/2),0)),"",OFFSET('9. METAS'!$W$20,INT((ROW()-14)/2),0)))</f>
        <v/>
      </c>
      <c r="L44" s="195" t="str">
        <f ca="1">IF(MOD(ROW()-13,2)=0,IF(ISBLANK(OFFSET('12. SEGUIMIENTO 2027'!$P$14,INT((ROW()-13)/2),0)),"",OFFSET('12. SEGUIMIENTO 2027'!$P$14,INT((ROW()-13)/2),0)),IF(ISBLANK(OFFSET('9. METAS'!$X$20,INT((ROW()-14)/2),0)),"",OFFSET('9. METAS'!$X$20,INT((ROW()-14)/2),0)))</f>
        <v/>
      </c>
      <c r="M44" s="196" t="str">
        <f ca="1">IF(MOD(ROW()-13,2)=0,IF(ISBLANK(OFFSET('12. SEGUIMIENTO 2027'!$Q$14,INT((ROW()-13)/2),0)),"",OFFSET('12. SEGUIMIENTO 2027'!$Q$14,INT((ROW()-13)/2),0)),IF(ISBLANK(OFFSET('9. METAS'!$Y$20,INT((ROW()-14)/2),0)),"",OFFSET('9. METAS'!$Y$20,INT((ROW()-14)/2),0)))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817" t="str">
        <f ca="1">IF(ISBLANK(OFFSET('9. METAS'!$M$20,INT((ROW()-13)/2),0)),"",OFFSET('9. METAS'!$M$20,INT((ROW()-13)/2),0))</f>
        <v/>
      </c>
      <c r="I45" s="744"/>
      <c r="J45" s="194" t="str">
        <f ca="1">IF(MOD(ROW()-13,2)=0,IF(ISBLANK(OFFSET('12. SEGUIMIENTO 2027'!$N$14,INT((ROW()-13)/2),0)),"",OFFSET('12. SEGUIMIENTO 2027'!$N$14,INT((ROW()-13)/2),0)),IF(ISBLANK(OFFSET('9. METAS'!$V$20,INT((ROW()-14)/2),0)),"",OFFSET('9. METAS'!$V$20,INT((ROW()-14)/2),0)))</f>
        <v/>
      </c>
      <c r="K45" s="195" t="str">
        <f ca="1">IF(MOD(ROW()-13,2)=0,IF(ISBLANK(OFFSET('12. SEGUIMIENTO 2027'!$O$14,INT((ROW()-13)/2),0)),"",OFFSET('12. SEGUIMIENTO 2027'!$O$14,INT((ROW()-13)/2),0)),IF(ISBLANK(OFFSET('9. METAS'!$W$20,INT((ROW()-14)/2),0)),"",OFFSET('9. METAS'!$W$20,INT((ROW()-14)/2),0)))</f>
        <v/>
      </c>
      <c r="L45" s="195" t="str">
        <f ca="1">IF(MOD(ROW()-13,2)=0,IF(ISBLANK(OFFSET('12. SEGUIMIENTO 2027'!$P$14,INT((ROW()-13)/2),0)),"",OFFSET('12. SEGUIMIENTO 2027'!$P$14,INT((ROW()-13)/2),0)),IF(ISBLANK(OFFSET('9. METAS'!$X$20,INT((ROW()-14)/2),0)),"",OFFSET('9. METAS'!$X$20,INT((ROW()-14)/2),0)))</f>
        <v/>
      </c>
      <c r="M45" s="196" t="str">
        <f ca="1">IF(MOD(ROW()-13,2)=0,IF(ISBLANK(OFFSET('12. SEGUIMIENTO 2027'!$Q$14,INT((ROW()-13)/2),0)),"",OFFSET('12. SEGUIMIENTO 2027'!$Q$14,INT((ROW()-13)/2),0)),IF(ISBLANK(OFFSET('9. METAS'!$Y$20,INT((ROW()-14)/2),0)),"",OFFSET('9. METAS'!$Y$20,INT((ROW()-14)/2),0)))</f>
        <v/>
      </c>
      <c r="N45" s="742" t="str">
        <f t="shared" ref="N45" ca="1" si="28">IFERROR(J45/J46,"ND")</f>
        <v>ND</v>
      </c>
      <c r="O45" s="738" t="str">
        <f t="shared" ref="O45" ca="1" si="29">IFERROR(((J45+K45)/H45),"ND")</f>
        <v>ND</v>
      </c>
      <c r="P45" s="726"/>
    </row>
    <row r="46" spans="3:16">
      <c r="C46" s="760"/>
      <c r="D46" s="756"/>
      <c r="E46" s="756"/>
      <c r="F46" s="754"/>
      <c r="G46" s="751"/>
      <c r="H46" s="817"/>
      <c r="I46" s="745"/>
      <c r="J46" s="194" t="str">
        <f ca="1">IF(MOD(ROW()-13,2)=0,IF(ISBLANK(OFFSET('12. SEGUIMIENTO 2027'!$N$14,INT((ROW()-13)/2),0)),"",OFFSET('12. SEGUIMIENTO 2027'!$N$14,INT((ROW()-13)/2),0)),IF(ISBLANK(OFFSET('9. METAS'!$V$20,INT((ROW()-14)/2),0)),"",OFFSET('9. METAS'!$V$20,INT((ROW()-14)/2),0)))</f>
        <v/>
      </c>
      <c r="K46" s="195" t="str">
        <f ca="1">IF(MOD(ROW()-13,2)=0,IF(ISBLANK(OFFSET('12. SEGUIMIENTO 2027'!$O$14,INT((ROW()-13)/2),0)),"",OFFSET('12. SEGUIMIENTO 2027'!$O$14,INT((ROW()-13)/2),0)),IF(ISBLANK(OFFSET('9. METAS'!$W$20,INT((ROW()-14)/2),0)),"",OFFSET('9. METAS'!$W$20,INT((ROW()-14)/2),0)))</f>
        <v/>
      </c>
      <c r="L46" s="195" t="str">
        <f ca="1">IF(MOD(ROW()-13,2)=0,IF(ISBLANK(OFFSET('12. SEGUIMIENTO 2027'!$P$14,INT((ROW()-13)/2),0)),"",OFFSET('12. SEGUIMIENTO 2027'!$P$14,INT((ROW()-13)/2),0)),IF(ISBLANK(OFFSET('9. METAS'!$X$20,INT((ROW()-14)/2),0)),"",OFFSET('9. METAS'!$X$20,INT((ROW()-14)/2),0)))</f>
        <v/>
      </c>
      <c r="M46" s="196" t="str">
        <f ca="1">IF(MOD(ROW()-13,2)=0,IF(ISBLANK(OFFSET('12. SEGUIMIENTO 2027'!$Q$14,INT((ROW()-13)/2),0)),"",OFFSET('12. SEGUIMIENTO 2027'!$Q$14,INT((ROW()-13)/2),0)),IF(ISBLANK(OFFSET('9. METAS'!$Y$20,INT((ROW()-14)/2),0)),"",OFFSET('9. METAS'!$Y$20,INT((ROW()-14)/2),0)))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817" t="str">
        <f ca="1">IF(ISBLANK(OFFSET('9. METAS'!$M$20,INT((ROW()-13)/2),0)),"",OFFSET('9. METAS'!$M$20,INT((ROW()-13)/2),0))</f>
        <v/>
      </c>
      <c r="I47" s="744"/>
      <c r="J47" s="194" t="str">
        <f ca="1">IF(MOD(ROW()-13,2)=0,IF(ISBLANK(OFFSET('12. SEGUIMIENTO 2027'!$N$14,INT((ROW()-13)/2),0)),"",OFFSET('12. SEGUIMIENTO 2027'!$N$14,INT((ROW()-13)/2),0)),IF(ISBLANK(OFFSET('9. METAS'!$V$20,INT((ROW()-14)/2),0)),"",OFFSET('9. METAS'!$V$20,INT((ROW()-14)/2),0)))</f>
        <v/>
      </c>
      <c r="K47" s="195" t="str">
        <f ca="1">IF(MOD(ROW()-13,2)=0,IF(ISBLANK(OFFSET('12. SEGUIMIENTO 2027'!$O$14,INT((ROW()-13)/2),0)),"",OFFSET('12. SEGUIMIENTO 2027'!$O$14,INT((ROW()-13)/2),0)),IF(ISBLANK(OFFSET('9. METAS'!$W$20,INT((ROW()-14)/2),0)),"",OFFSET('9. METAS'!$W$20,INT((ROW()-14)/2),0)))</f>
        <v/>
      </c>
      <c r="L47" s="195" t="str">
        <f ca="1">IF(MOD(ROW()-13,2)=0,IF(ISBLANK(OFFSET('12. SEGUIMIENTO 2027'!$P$14,INT((ROW()-13)/2),0)),"",OFFSET('12. SEGUIMIENTO 2027'!$P$14,INT((ROW()-13)/2),0)),IF(ISBLANK(OFFSET('9. METAS'!$X$20,INT((ROW()-14)/2),0)),"",OFFSET('9. METAS'!$X$20,INT((ROW()-14)/2),0)))</f>
        <v/>
      </c>
      <c r="M47" s="196" t="str">
        <f ca="1">IF(MOD(ROW()-13,2)=0,IF(ISBLANK(OFFSET('12. SEGUIMIENTO 2027'!$Q$14,INT((ROW()-13)/2),0)),"",OFFSET('12. SEGUIMIENTO 2027'!$Q$14,INT((ROW()-13)/2),0)),IF(ISBLANK(OFFSET('9. METAS'!$Y$20,INT((ROW()-14)/2),0)),"",OFFSET('9. METAS'!$Y$20,INT((ROW()-14)/2),0)))</f>
        <v/>
      </c>
      <c r="N47" s="742" t="str">
        <f t="shared" ref="N47" ca="1" si="30">IFERROR(J47/J48,"ND")</f>
        <v>ND</v>
      </c>
      <c r="O47" s="738" t="str">
        <f t="shared" ref="O47" ca="1" si="31">IFERROR(((J47+K47)/H47),"ND")</f>
        <v>ND</v>
      </c>
      <c r="P47" s="726"/>
    </row>
    <row r="48" spans="3:16">
      <c r="C48" s="760"/>
      <c r="D48" s="756"/>
      <c r="E48" s="756"/>
      <c r="F48" s="754"/>
      <c r="G48" s="751"/>
      <c r="H48" s="817"/>
      <c r="I48" s="745"/>
      <c r="J48" s="194" t="str">
        <f ca="1">IF(MOD(ROW()-13,2)=0,IF(ISBLANK(OFFSET('12. SEGUIMIENTO 2027'!$N$14,INT((ROW()-13)/2),0)),"",OFFSET('12. SEGUIMIENTO 2027'!$N$14,INT((ROW()-13)/2),0)),IF(ISBLANK(OFFSET('9. METAS'!$V$20,INT((ROW()-14)/2),0)),"",OFFSET('9. METAS'!$V$20,INT((ROW()-14)/2),0)))</f>
        <v/>
      </c>
      <c r="K48" s="195" t="str">
        <f ca="1">IF(MOD(ROW()-13,2)=0,IF(ISBLANK(OFFSET('12. SEGUIMIENTO 2027'!$O$14,INT((ROW()-13)/2),0)),"",OFFSET('12. SEGUIMIENTO 2027'!$O$14,INT((ROW()-13)/2),0)),IF(ISBLANK(OFFSET('9. METAS'!$W$20,INT((ROW()-14)/2),0)),"",OFFSET('9. METAS'!$W$20,INT((ROW()-14)/2),0)))</f>
        <v/>
      </c>
      <c r="L48" s="195" t="str">
        <f ca="1">IF(MOD(ROW()-13,2)=0,IF(ISBLANK(OFFSET('12. SEGUIMIENTO 2027'!$P$14,INT((ROW()-13)/2),0)),"",OFFSET('12. SEGUIMIENTO 2027'!$P$14,INT((ROW()-13)/2),0)),IF(ISBLANK(OFFSET('9. METAS'!$X$20,INT((ROW()-14)/2),0)),"",OFFSET('9. METAS'!$X$20,INT((ROW()-14)/2),0)))</f>
        <v/>
      </c>
      <c r="M48" s="196" t="str">
        <f ca="1">IF(MOD(ROW()-13,2)=0,IF(ISBLANK(OFFSET('12. SEGUIMIENTO 2027'!$Q$14,INT((ROW()-13)/2),0)),"",OFFSET('12. SEGUIMIENTO 2027'!$Q$14,INT((ROW()-13)/2),0)),IF(ISBLANK(OFFSET('9. METAS'!$Y$20,INT((ROW()-14)/2),0)),"",OFFSET('9. METAS'!$Y$20,INT((ROW()-14)/2),0)))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817" t="str">
        <f ca="1">IF(ISBLANK(OFFSET('9. METAS'!$M$20,INT((ROW()-13)/2),0)),"",OFFSET('9. METAS'!$M$20,INT((ROW()-13)/2),0))</f>
        <v/>
      </c>
      <c r="I49" s="744"/>
      <c r="J49" s="194" t="str">
        <f ca="1">IF(MOD(ROW()-13,2)=0,IF(ISBLANK(OFFSET('12. SEGUIMIENTO 2027'!$N$14,INT((ROW()-13)/2),0)),"",OFFSET('12. SEGUIMIENTO 2027'!$N$14,INT((ROW()-13)/2),0)),IF(ISBLANK(OFFSET('9. METAS'!$V$20,INT((ROW()-14)/2),0)),"",OFFSET('9. METAS'!$V$20,INT((ROW()-14)/2),0)))</f>
        <v/>
      </c>
      <c r="K49" s="195" t="str">
        <f ca="1">IF(MOD(ROW()-13,2)=0,IF(ISBLANK(OFFSET('12. SEGUIMIENTO 2027'!$O$14,INT((ROW()-13)/2),0)),"",OFFSET('12. SEGUIMIENTO 2027'!$O$14,INT((ROW()-13)/2),0)),IF(ISBLANK(OFFSET('9. METAS'!$W$20,INT((ROW()-14)/2),0)),"",OFFSET('9. METAS'!$W$20,INT((ROW()-14)/2),0)))</f>
        <v/>
      </c>
      <c r="L49" s="195" t="str">
        <f ca="1">IF(MOD(ROW()-13,2)=0,IF(ISBLANK(OFFSET('12. SEGUIMIENTO 2027'!$P$14,INT((ROW()-13)/2),0)),"",OFFSET('12. SEGUIMIENTO 2027'!$P$14,INT((ROW()-13)/2),0)),IF(ISBLANK(OFFSET('9. METAS'!$X$20,INT((ROW()-14)/2),0)),"",OFFSET('9. METAS'!$X$20,INT((ROW()-14)/2),0)))</f>
        <v/>
      </c>
      <c r="M49" s="196" t="str">
        <f ca="1">IF(MOD(ROW()-13,2)=0,IF(ISBLANK(OFFSET('12. SEGUIMIENTO 2027'!$Q$14,INT((ROW()-13)/2),0)),"",OFFSET('12. SEGUIMIENTO 2027'!$Q$14,INT((ROW()-13)/2),0)),IF(ISBLANK(OFFSET('9. METAS'!$Y$20,INT((ROW()-14)/2),0)),"",OFFSET('9. METAS'!$Y$20,INT((ROW()-14)/2),0)))</f>
        <v/>
      </c>
      <c r="N49" s="742" t="str">
        <f t="shared" ref="N49" ca="1" si="32">IFERROR(J49/J50,"ND")</f>
        <v>ND</v>
      </c>
      <c r="O49" s="738" t="str">
        <f t="shared" ref="O49" ca="1" si="33">IFERROR(((J49+K49)/H49),"ND")</f>
        <v>ND</v>
      </c>
      <c r="P49" s="726"/>
    </row>
    <row r="50" spans="3:16">
      <c r="C50" s="760"/>
      <c r="D50" s="756"/>
      <c r="E50" s="756"/>
      <c r="F50" s="754"/>
      <c r="G50" s="751"/>
      <c r="H50" s="817"/>
      <c r="I50" s="745"/>
      <c r="J50" s="194" t="str">
        <f ca="1">IF(MOD(ROW()-13,2)=0,IF(ISBLANK(OFFSET('12. SEGUIMIENTO 2027'!$N$14,INT((ROW()-13)/2),0)),"",OFFSET('12. SEGUIMIENTO 2027'!$N$14,INT((ROW()-13)/2),0)),IF(ISBLANK(OFFSET('9. METAS'!$V$20,INT((ROW()-14)/2),0)),"",OFFSET('9. METAS'!$V$20,INT((ROW()-14)/2),0)))</f>
        <v/>
      </c>
      <c r="K50" s="195" t="str">
        <f ca="1">IF(MOD(ROW()-13,2)=0,IF(ISBLANK(OFFSET('12. SEGUIMIENTO 2027'!$O$14,INT((ROW()-13)/2),0)),"",OFFSET('12. SEGUIMIENTO 2027'!$O$14,INT((ROW()-13)/2),0)),IF(ISBLANK(OFFSET('9. METAS'!$W$20,INT((ROW()-14)/2),0)),"",OFFSET('9. METAS'!$W$20,INT((ROW()-14)/2),0)))</f>
        <v/>
      </c>
      <c r="L50" s="195" t="str">
        <f ca="1">IF(MOD(ROW()-13,2)=0,IF(ISBLANK(OFFSET('12. SEGUIMIENTO 2027'!$P$14,INT((ROW()-13)/2),0)),"",OFFSET('12. SEGUIMIENTO 2027'!$P$14,INT((ROW()-13)/2),0)),IF(ISBLANK(OFFSET('9. METAS'!$X$20,INT((ROW()-14)/2),0)),"",OFFSET('9. METAS'!$X$20,INT((ROW()-14)/2),0)))</f>
        <v/>
      </c>
      <c r="M50" s="196" t="str">
        <f ca="1">IF(MOD(ROW()-13,2)=0,IF(ISBLANK(OFFSET('12. SEGUIMIENTO 2027'!$Q$14,INT((ROW()-13)/2),0)),"",OFFSET('12. SEGUIMIENTO 2027'!$Q$14,INT((ROW()-13)/2),0)),IF(ISBLANK(OFFSET('9. METAS'!$Y$20,INT((ROW()-14)/2),0)),"",OFFSET('9. METAS'!$Y$20,INT((ROW()-14)/2),0)))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817" t="str">
        <f ca="1">IF(ISBLANK(OFFSET('9. METAS'!$M$20,INT((ROW()-13)/2),0)),"",OFFSET('9. METAS'!$M$20,INT((ROW()-13)/2),0))</f>
        <v/>
      </c>
      <c r="I51" s="744"/>
      <c r="J51" s="194" t="str">
        <f ca="1">IF(MOD(ROW()-13,2)=0,IF(ISBLANK(OFFSET('12. SEGUIMIENTO 2027'!$N$14,INT((ROW()-13)/2),0)),"",OFFSET('12. SEGUIMIENTO 2027'!$N$14,INT((ROW()-13)/2),0)),IF(ISBLANK(OFFSET('9. METAS'!$V$20,INT((ROW()-14)/2),0)),"",OFFSET('9. METAS'!$V$20,INT((ROW()-14)/2),0)))</f>
        <v/>
      </c>
      <c r="K51" s="195" t="str">
        <f ca="1">IF(MOD(ROW()-13,2)=0,IF(ISBLANK(OFFSET('12. SEGUIMIENTO 2027'!$O$14,INT((ROW()-13)/2),0)),"",OFFSET('12. SEGUIMIENTO 2027'!$O$14,INT((ROW()-13)/2),0)),IF(ISBLANK(OFFSET('9. METAS'!$W$20,INT((ROW()-14)/2),0)),"",OFFSET('9. METAS'!$W$20,INT((ROW()-14)/2),0)))</f>
        <v/>
      </c>
      <c r="L51" s="195" t="str">
        <f ca="1">IF(MOD(ROW()-13,2)=0,IF(ISBLANK(OFFSET('12. SEGUIMIENTO 2027'!$P$14,INT((ROW()-13)/2),0)),"",OFFSET('12. SEGUIMIENTO 2027'!$P$14,INT((ROW()-13)/2),0)),IF(ISBLANK(OFFSET('9. METAS'!$X$20,INT((ROW()-14)/2),0)),"",OFFSET('9. METAS'!$X$20,INT((ROW()-14)/2),0)))</f>
        <v/>
      </c>
      <c r="M51" s="196" t="str">
        <f ca="1">IF(MOD(ROW()-13,2)=0,IF(ISBLANK(OFFSET('12. SEGUIMIENTO 2027'!$Q$14,INT((ROW()-13)/2),0)),"",OFFSET('12. SEGUIMIENTO 2027'!$Q$14,INT((ROW()-13)/2),0)),IF(ISBLANK(OFFSET('9. METAS'!$Y$20,INT((ROW()-14)/2),0)),"",OFFSET('9. METAS'!$Y$20,INT((ROW()-14)/2),0)))</f>
        <v/>
      </c>
      <c r="N51" s="742" t="str">
        <f t="shared" ref="N51" ca="1" si="34">IFERROR(J51/J52,"ND")</f>
        <v>ND</v>
      </c>
      <c r="O51" s="738" t="str">
        <f t="shared" ref="O51" ca="1" si="35">IFERROR(((J51+K51)/H51),"ND")</f>
        <v>ND</v>
      </c>
      <c r="P51" s="726"/>
    </row>
    <row r="52" spans="3:16">
      <c r="C52" s="760"/>
      <c r="D52" s="756"/>
      <c r="E52" s="756"/>
      <c r="F52" s="754"/>
      <c r="G52" s="751"/>
      <c r="H52" s="817"/>
      <c r="I52" s="745"/>
      <c r="J52" s="194" t="str">
        <f ca="1">IF(MOD(ROW()-13,2)=0,IF(ISBLANK(OFFSET('12. SEGUIMIENTO 2027'!$N$14,INT((ROW()-13)/2),0)),"",OFFSET('12. SEGUIMIENTO 2027'!$N$14,INT((ROW()-13)/2),0)),IF(ISBLANK(OFFSET('9. METAS'!$V$20,INT((ROW()-14)/2),0)),"",OFFSET('9. METAS'!$V$20,INT((ROW()-14)/2),0)))</f>
        <v/>
      </c>
      <c r="K52" s="195" t="str">
        <f ca="1">IF(MOD(ROW()-13,2)=0,IF(ISBLANK(OFFSET('12. SEGUIMIENTO 2027'!$O$14,INT((ROW()-13)/2),0)),"",OFFSET('12. SEGUIMIENTO 2027'!$O$14,INT((ROW()-13)/2),0)),IF(ISBLANK(OFFSET('9. METAS'!$W$20,INT((ROW()-14)/2),0)),"",OFFSET('9. METAS'!$W$20,INT((ROW()-14)/2),0)))</f>
        <v/>
      </c>
      <c r="L52" s="195" t="str">
        <f ca="1">IF(MOD(ROW()-13,2)=0,IF(ISBLANK(OFFSET('12. SEGUIMIENTO 2027'!$P$14,INT((ROW()-13)/2),0)),"",OFFSET('12. SEGUIMIENTO 2027'!$P$14,INT((ROW()-13)/2),0)),IF(ISBLANK(OFFSET('9. METAS'!$X$20,INT((ROW()-14)/2),0)),"",OFFSET('9. METAS'!$X$20,INT((ROW()-14)/2),0)))</f>
        <v/>
      </c>
      <c r="M52" s="196" t="str">
        <f ca="1">IF(MOD(ROW()-13,2)=0,IF(ISBLANK(OFFSET('12. SEGUIMIENTO 2027'!$Q$14,INT((ROW()-13)/2),0)),"",OFFSET('12. SEGUIMIENTO 2027'!$Q$14,INT((ROW()-13)/2),0)),IF(ISBLANK(OFFSET('9. METAS'!$Y$20,INT((ROW()-14)/2),0)),"",OFFSET('9. METAS'!$Y$20,INT((ROW()-14)/2),0)))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817" t="str">
        <f ca="1">IF(ISBLANK(OFFSET('9. METAS'!$M$20,INT((ROW()-13)/2),0)),"",OFFSET('9. METAS'!$M$20,INT((ROW()-13)/2),0))</f>
        <v/>
      </c>
      <c r="I53" s="744"/>
      <c r="J53" s="194" t="str">
        <f ca="1">IF(MOD(ROW()-13,2)=0,IF(ISBLANK(OFFSET('12. SEGUIMIENTO 2027'!$N$14,INT((ROW()-13)/2),0)),"",OFFSET('12. SEGUIMIENTO 2027'!$N$14,INT((ROW()-13)/2),0)),IF(ISBLANK(OFFSET('9. METAS'!$V$20,INT((ROW()-14)/2),0)),"",OFFSET('9. METAS'!$V$20,INT((ROW()-14)/2),0)))</f>
        <v/>
      </c>
      <c r="K53" s="195" t="str">
        <f ca="1">IF(MOD(ROW()-13,2)=0,IF(ISBLANK(OFFSET('12. SEGUIMIENTO 2027'!$O$14,INT((ROW()-13)/2),0)),"",OFFSET('12. SEGUIMIENTO 2027'!$O$14,INT((ROW()-13)/2),0)),IF(ISBLANK(OFFSET('9. METAS'!$W$20,INT((ROW()-14)/2),0)),"",OFFSET('9. METAS'!$W$20,INT((ROW()-14)/2),0)))</f>
        <v/>
      </c>
      <c r="L53" s="195" t="str">
        <f ca="1">IF(MOD(ROW()-13,2)=0,IF(ISBLANK(OFFSET('12. SEGUIMIENTO 2027'!$P$14,INT((ROW()-13)/2),0)),"",OFFSET('12. SEGUIMIENTO 2027'!$P$14,INT((ROW()-13)/2),0)),IF(ISBLANK(OFFSET('9. METAS'!$X$20,INT((ROW()-14)/2),0)),"",OFFSET('9. METAS'!$X$20,INT((ROW()-14)/2),0)))</f>
        <v/>
      </c>
      <c r="M53" s="196" t="str">
        <f ca="1">IF(MOD(ROW()-13,2)=0,IF(ISBLANK(OFFSET('12. SEGUIMIENTO 2027'!$Q$14,INT((ROW()-13)/2),0)),"",OFFSET('12. SEGUIMIENTO 2027'!$Q$14,INT((ROW()-13)/2),0)),IF(ISBLANK(OFFSET('9. METAS'!$Y$20,INT((ROW()-14)/2),0)),"",OFFSET('9. METAS'!$Y$20,INT((ROW()-14)/2),0)))</f>
        <v/>
      </c>
      <c r="N53" s="742" t="str">
        <f t="shared" ref="N53" ca="1" si="36">IFERROR(J53/J54,"ND")</f>
        <v>ND</v>
      </c>
      <c r="O53" s="738" t="str">
        <f t="shared" ref="O53" ca="1" si="37">IFERROR(((J53+K53)/H53),"ND")</f>
        <v>ND</v>
      </c>
      <c r="P53" s="726"/>
    </row>
    <row r="54" spans="3:16">
      <c r="C54" s="760"/>
      <c r="D54" s="756"/>
      <c r="E54" s="756"/>
      <c r="F54" s="754"/>
      <c r="G54" s="751"/>
      <c r="H54" s="817"/>
      <c r="I54" s="745"/>
      <c r="J54" s="194" t="str">
        <f ca="1">IF(MOD(ROW()-13,2)=0,IF(ISBLANK(OFFSET('12. SEGUIMIENTO 2027'!$N$14,INT((ROW()-13)/2),0)),"",OFFSET('12. SEGUIMIENTO 2027'!$N$14,INT((ROW()-13)/2),0)),IF(ISBLANK(OFFSET('9. METAS'!$V$20,INT((ROW()-14)/2),0)),"",OFFSET('9. METAS'!$V$20,INT((ROW()-14)/2),0)))</f>
        <v/>
      </c>
      <c r="K54" s="195" t="str">
        <f ca="1">IF(MOD(ROW()-13,2)=0,IF(ISBLANK(OFFSET('12. SEGUIMIENTO 2027'!$O$14,INT((ROW()-13)/2),0)),"",OFFSET('12. SEGUIMIENTO 2027'!$O$14,INT((ROW()-13)/2),0)),IF(ISBLANK(OFFSET('9. METAS'!$W$20,INT((ROW()-14)/2),0)),"",OFFSET('9. METAS'!$W$20,INT((ROW()-14)/2),0)))</f>
        <v/>
      </c>
      <c r="L54" s="195" t="str">
        <f ca="1">IF(MOD(ROW()-13,2)=0,IF(ISBLANK(OFFSET('12. SEGUIMIENTO 2027'!$P$14,INT((ROW()-13)/2),0)),"",OFFSET('12. SEGUIMIENTO 2027'!$P$14,INT((ROW()-13)/2),0)),IF(ISBLANK(OFFSET('9. METAS'!$X$20,INT((ROW()-14)/2),0)),"",OFFSET('9. METAS'!$X$20,INT((ROW()-14)/2),0)))</f>
        <v/>
      </c>
      <c r="M54" s="196" t="str">
        <f ca="1">IF(MOD(ROW()-13,2)=0,IF(ISBLANK(OFFSET('12. SEGUIMIENTO 2027'!$Q$14,INT((ROW()-13)/2),0)),"",OFFSET('12. SEGUIMIENTO 2027'!$Q$14,INT((ROW()-13)/2),0)),IF(ISBLANK(OFFSET('9. METAS'!$Y$20,INT((ROW()-14)/2),0)),"",OFFSET('9. METAS'!$Y$20,INT((ROW()-14)/2),0)))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817" t="str">
        <f ca="1">IF(ISBLANK(OFFSET('9. METAS'!$M$20,INT((ROW()-13)/2),0)),"",OFFSET('9. METAS'!$M$20,INT((ROW()-13)/2),0))</f>
        <v/>
      </c>
      <c r="I55" s="744"/>
      <c r="J55" s="194" t="str">
        <f ca="1">IF(MOD(ROW()-13,2)=0,IF(ISBLANK(OFFSET('12. SEGUIMIENTO 2027'!$N$14,INT((ROW()-13)/2),0)),"",OFFSET('12. SEGUIMIENTO 2027'!$N$14,INT((ROW()-13)/2),0)),IF(ISBLANK(OFFSET('9. METAS'!$V$20,INT((ROW()-14)/2),0)),"",OFFSET('9. METAS'!$V$20,INT((ROW()-14)/2),0)))</f>
        <v/>
      </c>
      <c r="K55" s="195" t="str">
        <f ca="1">IF(MOD(ROW()-13,2)=0,IF(ISBLANK(OFFSET('12. SEGUIMIENTO 2027'!$O$14,INT((ROW()-13)/2),0)),"",OFFSET('12. SEGUIMIENTO 2027'!$O$14,INT((ROW()-13)/2),0)),IF(ISBLANK(OFFSET('9. METAS'!$W$20,INT((ROW()-14)/2),0)),"",OFFSET('9. METAS'!$W$20,INT((ROW()-14)/2),0)))</f>
        <v/>
      </c>
      <c r="L55" s="195" t="str">
        <f ca="1">IF(MOD(ROW()-13,2)=0,IF(ISBLANK(OFFSET('12. SEGUIMIENTO 2027'!$P$14,INT((ROW()-13)/2),0)),"",OFFSET('12. SEGUIMIENTO 2027'!$P$14,INT((ROW()-13)/2),0)),IF(ISBLANK(OFFSET('9. METAS'!$X$20,INT((ROW()-14)/2),0)),"",OFFSET('9. METAS'!$X$20,INT((ROW()-14)/2),0)))</f>
        <v/>
      </c>
      <c r="M55" s="196" t="str">
        <f ca="1">IF(MOD(ROW()-13,2)=0,IF(ISBLANK(OFFSET('12. SEGUIMIENTO 2027'!$Q$14,INT((ROW()-13)/2),0)),"",OFFSET('12. SEGUIMIENTO 2027'!$Q$14,INT((ROW()-13)/2),0)),IF(ISBLANK(OFFSET('9. METAS'!$Y$20,INT((ROW()-14)/2),0)),"",OFFSET('9. METAS'!$Y$20,INT((ROW()-14)/2),0)))</f>
        <v/>
      </c>
      <c r="N55" s="742" t="str">
        <f t="shared" ref="N55" ca="1" si="38">IFERROR(J55/J56,"ND")</f>
        <v>ND</v>
      </c>
      <c r="O55" s="738" t="str">
        <f t="shared" ref="O55" ca="1" si="39">IFERROR(((J55+K55)/H55),"ND")</f>
        <v>ND</v>
      </c>
      <c r="P55" s="726"/>
    </row>
    <row r="56" spans="3:16">
      <c r="C56" s="760"/>
      <c r="D56" s="756"/>
      <c r="E56" s="756"/>
      <c r="F56" s="754"/>
      <c r="G56" s="751"/>
      <c r="H56" s="817"/>
      <c r="I56" s="745"/>
      <c r="J56" s="194" t="str">
        <f ca="1">IF(MOD(ROW()-13,2)=0,IF(ISBLANK(OFFSET('12. SEGUIMIENTO 2027'!$N$14,INT((ROW()-13)/2),0)),"",OFFSET('12. SEGUIMIENTO 2027'!$N$14,INT((ROW()-13)/2),0)),IF(ISBLANK(OFFSET('9. METAS'!$V$20,INT((ROW()-14)/2),0)),"",OFFSET('9. METAS'!$V$20,INT((ROW()-14)/2),0)))</f>
        <v/>
      </c>
      <c r="K56" s="195" t="str">
        <f ca="1">IF(MOD(ROW()-13,2)=0,IF(ISBLANK(OFFSET('12. SEGUIMIENTO 2027'!$O$14,INT((ROW()-13)/2),0)),"",OFFSET('12. SEGUIMIENTO 2027'!$O$14,INT((ROW()-13)/2),0)),IF(ISBLANK(OFFSET('9. METAS'!$W$20,INT((ROW()-14)/2),0)),"",OFFSET('9. METAS'!$W$20,INT((ROW()-14)/2),0)))</f>
        <v/>
      </c>
      <c r="L56" s="195" t="str">
        <f ca="1">IF(MOD(ROW()-13,2)=0,IF(ISBLANK(OFFSET('12. SEGUIMIENTO 2027'!$P$14,INT((ROW()-13)/2),0)),"",OFFSET('12. SEGUIMIENTO 2027'!$P$14,INT((ROW()-13)/2),0)),IF(ISBLANK(OFFSET('9. METAS'!$X$20,INT((ROW()-14)/2),0)),"",OFFSET('9. METAS'!$X$20,INT((ROW()-14)/2),0)))</f>
        <v/>
      </c>
      <c r="M56" s="196" t="str">
        <f ca="1">IF(MOD(ROW()-13,2)=0,IF(ISBLANK(OFFSET('12. SEGUIMIENTO 2027'!$Q$14,INT((ROW()-13)/2),0)),"",OFFSET('12. SEGUIMIENTO 2027'!$Q$14,INT((ROW()-13)/2),0)),IF(ISBLANK(OFFSET('9. METAS'!$Y$20,INT((ROW()-14)/2),0)),"",OFFSET('9. METAS'!$Y$20,INT((ROW()-14)/2),0)))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817" t="str">
        <f ca="1">IF(ISBLANK(OFFSET('9. METAS'!$M$20,INT((ROW()-13)/2),0)),"",OFFSET('9. METAS'!$M$20,INT((ROW()-13)/2),0))</f>
        <v/>
      </c>
      <c r="I57" s="744"/>
      <c r="J57" s="194" t="str">
        <f ca="1">IF(MOD(ROW()-13,2)=0,IF(ISBLANK(OFFSET('12. SEGUIMIENTO 2027'!$N$14,INT((ROW()-13)/2),0)),"",OFFSET('12. SEGUIMIENTO 2027'!$N$14,INT((ROW()-13)/2),0)),IF(ISBLANK(OFFSET('9. METAS'!$V$20,INT((ROW()-14)/2),0)),"",OFFSET('9. METAS'!$V$20,INT((ROW()-14)/2),0)))</f>
        <v/>
      </c>
      <c r="K57" s="195" t="str">
        <f ca="1">IF(MOD(ROW()-13,2)=0,IF(ISBLANK(OFFSET('12. SEGUIMIENTO 2027'!$O$14,INT((ROW()-13)/2),0)),"",OFFSET('12. SEGUIMIENTO 2027'!$O$14,INT((ROW()-13)/2),0)),IF(ISBLANK(OFFSET('9. METAS'!$W$20,INT((ROW()-14)/2),0)),"",OFFSET('9. METAS'!$W$20,INT((ROW()-14)/2),0)))</f>
        <v/>
      </c>
      <c r="L57" s="195" t="str">
        <f ca="1">IF(MOD(ROW()-13,2)=0,IF(ISBLANK(OFFSET('12. SEGUIMIENTO 2027'!$P$14,INT((ROW()-13)/2),0)),"",OFFSET('12. SEGUIMIENTO 2027'!$P$14,INT((ROW()-13)/2),0)),IF(ISBLANK(OFFSET('9. METAS'!$X$20,INT((ROW()-14)/2),0)),"",OFFSET('9. METAS'!$X$20,INT((ROW()-14)/2),0)))</f>
        <v/>
      </c>
      <c r="M57" s="196" t="str">
        <f ca="1">IF(MOD(ROW()-13,2)=0,IF(ISBLANK(OFFSET('12. SEGUIMIENTO 2027'!$Q$14,INT((ROW()-13)/2),0)),"",OFFSET('12. SEGUIMIENTO 2027'!$Q$14,INT((ROW()-13)/2),0)),IF(ISBLANK(OFFSET('9. METAS'!$Y$20,INT((ROW()-14)/2),0)),"",OFFSET('9. METAS'!$Y$20,INT((ROW()-14)/2),0)))</f>
        <v/>
      </c>
      <c r="N57" s="742" t="str">
        <f t="shared" ref="N57" ca="1" si="40">IFERROR(J57/J58,"ND")</f>
        <v>ND</v>
      </c>
      <c r="O57" s="738" t="str">
        <f t="shared" ref="O57" ca="1" si="41">IFERROR(((J57+K57)/H57),"ND")</f>
        <v>ND</v>
      </c>
      <c r="P57" s="726"/>
    </row>
    <row r="58" spans="3:16">
      <c r="C58" s="760"/>
      <c r="D58" s="756"/>
      <c r="E58" s="756"/>
      <c r="F58" s="754"/>
      <c r="G58" s="751"/>
      <c r="H58" s="817"/>
      <c r="I58" s="745"/>
      <c r="J58" s="194" t="str">
        <f ca="1">IF(MOD(ROW()-13,2)=0,IF(ISBLANK(OFFSET('12. SEGUIMIENTO 2027'!$N$14,INT((ROW()-13)/2),0)),"",OFFSET('12. SEGUIMIENTO 2027'!$N$14,INT((ROW()-13)/2),0)),IF(ISBLANK(OFFSET('9. METAS'!$V$20,INT((ROW()-14)/2),0)),"",OFFSET('9. METAS'!$V$20,INT((ROW()-14)/2),0)))</f>
        <v/>
      </c>
      <c r="K58" s="195" t="str">
        <f ca="1">IF(MOD(ROW()-13,2)=0,IF(ISBLANK(OFFSET('12. SEGUIMIENTO 2027'!$O$14,INT((ROW()-13)/2),0)),"",OFFSET('12. SEGUIMIENTO 2027'!$O$14,INT((ROW()-13)/2),0)),IF(ISBLANK(OFFSET('9. METAS'!$W$20,INT((ROW()-14)/2),0)),"",OFFSET('9. METAS'!$W$20,INT((ROW()-14)/2),0)))</f>
        <v/>
      </c>
      <c r="L58" s="195" t="str">
        <f ca="1">IF(MOD(ROW()-13,2)=0,IF(ISBLANK(OFFSET('12. SEGUIMIENTO 2027'!$P$14,INT((ROW()-13)/2),0)),"",OFFSET('12. SEGUIMIENTO 2027'!$P$14,INT((ROW()-13)/2),0)),IF(ISBLANK(OFFSET('9. METAS'!$X$20,INT((ROW()-14)/2),0)),"",OFFSET('9. METAS'!$X$20,INT((ROW()-14)/2),0)))</f>
        <v/>
      </c>
      <c r="M58" s="196" t="str">
        <f ca="1">IF(MOD(ROW()-13,2)=0,IF(ISBLANK(OFFSET('12. SEGUIMIENTO 2027'!$Q$14,INT((ROW()-13)/2),0)),"",OFFSET('12. SEGUIMIENTO 2027'!$Q$14,INT((ROW()-13)/2),0)),IF(ISBLANK(OFFSET('9. METAS'!$Y$20,INT((ROW()-14)/2),0)),"",OFFSET('9. METAS'!$Y$20,INT((ROW()-14)/2),0)))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817" t="str">
        <f ca="1">IF(ISBLANK(OFFSET('9. METAS'!$M$20,INT((ROW()-13)/2),0)),"",OFFSET('9. METAS'!$M$20,INT((ROW()-13)/2),0))</f>
        <v/>
      </c>
      <c r="I59" s="744"/>
      <c r="J59" s="194" t="str">
        <f ca="1">IF(MOD(ROW()-13,2)=0,IF(ISBLANK(OFFSET('12. SEGUIMIENTO 2027'!$N$14,INT((ROW()-13)/2),0)),"",OFFSET('12. SEGUIMIENTO 2027'!$N$14,INT((ROW()-13)/2),0)),IF(ISBLANK(OFFSET('9. METAS'!$V$20,INT((ROW()-14)/2),0)),"",OFFSET('9. METAS'!$V$20,INT((ROW()-14)/2),0)))</f>
        <v/>
      </c>
      <c r="K59" s="195" t="str">
        <f ca="1">IF(MOD(ROW()-13,2)=0,IF(ISBLANK(OFFSET('12. SEGUIMIENTO 2027'!$O$14,INT((ROW()-13)/2),0)),"",OFFSET('12. SEGUIMIENTO 2027'!$O$14,INT((ROW()-13)/2),0)),IF(ISBLANK(OFFSET('9. METAS'!$W$20,INT((ROW()-14)/2),0)),"",OFFSET('9. METAS'!$W$20,INT((ROW()-14)/2),0)))</f>
        <v/>
      </c>
      <c r="L59" s="195" t="str">
        <f ca="1">IF(MOD(ROW()-13,2)=0,IF(ISBLANK(OFFSET('12. SEGUIMIENTO 2027'!$P$14,INT((ROW()-13)/2),0)),"",OFFSET('12. SEGUIMIENTO 2027'!$P$14,INT((ROW()-13)/2),0)),IF(ISBLANK(OFFSET('9. METAS'!$X$20,INT((ROW()-14)/2),0)),"",OFFSET('9. METAS'!$X$20,INT((ROW()-14)/2),0)))</f>
        <v/>
      </c>
      <c r="M59" s="196" t="str">
        <f ca="1">IF(MOD(ROW()-13,2)=0,IF(ISBLANK(OFFSET('12. SEGUIMIENTO 2027'!$Q$14,INT((ROW()-13)/2),0)),"",OFFSET('12. SEGUIMIENTO 2027'!$Q$14,INT((ROW()-13)/2),0)),IF(ISBLANK(OFFSET('9. METAS'!$Y$20,INT((ROW()-14)/2),0)),"",OFFSET('9. METAS'!$Y$20,INT((ROW()-14)/2),0)))</f>
        <v/>
      </c>
      <c r="N59" s="742" t="str">
        <f t="shared" ref="N59" ca="1" si="42">IFERROR(J59/J60,"ND")</f>
        <v>ND</v>
      </c>
      <c r="O59" s="738" t="str">
        <f t="shared" ref="O59" ca="1" si="43">IFERROR(((J59+K59)/H59),"ND")</f>
        <v>ND</v>
      </c>
      <c r="P59" s="726"/>
    </row>
    <row r="60" spans="3:16">
      <c r="C60" s="760"/>
      <c r="D60" s="756"/>
      <c r="E60" s="756"/>
      <c r="F60" s="754"/>
      <c r="G60" s="751"/>
      <c r="H60" s="817"/>
      <c r="I60" s="745"/>
      <c r="J60" s="194" t="str">
        <f ca="1">IF(MOD(ROW()-13,2)=0,IF(ISBLANK(OFFSET('12. SEGUIMIENTO 2027'!$N$14,INT((ROW()-13)/2),0)),"",OFFSET('12. SEGUIMIENTO 2027'!$N$14,INT((ROW()-13)/2),0)),IF(ISBLANK(OFFSET('9. METAS'!$V$20,INT((ROW()-14)/2),0)),"",OFFSET('9. METAS'!$V$20,INT((ROW()-14)/2),0)))</f>
        <v/>
      </c>
      <c r="K60" s="195" t="str">
        <f ca="1">IF(MOD(ROW()-13,2)=0,IF(ISBLANK(OFFSET('12. SEGUIMIENTO 2027'!$O$14,INT((ROW()-13)/2),0)),"",OFFSET('12. SEGUIMIENTO 2027'!$O$14,INT((ROW()-13)/2),0)),IF(ISBLANK(OFFSET('9. METAS'!$W$20,INT((ROW()-14)/2),0)),"",OFFSET('9. METAS'!$W$20,INT((ROW()-14)/2),0)))</f>
        <v/>
      </c>
      <c r="L60" s="195" t="str">
        <f ca="1">IF(MOD(ROW()-13,2)=0,IF(ISBLANK(OFFSET('12. SEGUIMIENTO 2027'!$P$14,INT((ROW()-13)/2),0)),"",OFFSET('12. SEGUIMIENTO 2027'!$P$14,INT((ROW()-13)/2),0)),IF(ISBLANK(OFFSET('9. METAS'!$X$20,INT((ROW()-14)/2),0)),"",OFFSET('9. METAS'!$X$20,INT((ROW()-14)/2),0)))</f>
        <v/>
      </c>
      <c r="M60" s="196" t="str">
        <f ca="1">IF(MOD(ROW()-13,2)=0,IF(ISBLANK(OFFSET('12. SEGUIMIENTO 2027'!$Q$14,INT((ROW()-13)/2),0)),"",OFFSET('12. SEGUIMIENTO 2027'!$Q$14,INT((ROW()-13)/2),0)),IF(ISBLANK(OFFSET('9. METAS'!$Y$20,INT((ROW()-14)/2),0)),"",OFFSET('9. METAS'!$Y$20,INT((ROW()-14)/2),0)))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817" t="str">
        <f ca="1">IF(ISBLANK(OFFSET('9. METAS'!$M$20,INT((ROW()-13)/2),0)),"",OFFSET('9. METAS'!$M$20,INT((ROW()-13)/2),0))</f>
        <v/>
      </c>
      <c r="I61" s="744"/>
      <c r="J61" s="194" t="str">
        <f ca="1">IF(MOD(ROW()-13,2)=0,IF(ISBLANK(OFFSET('12. SEGUIMIENTO 2027'!$N$14,INT((ROW()-13)/2),0)),"",OFFSET('12. SEGUIMIENTO 2027'!$N$14,INT((ROW()-13)/2),0)),IF(ISBLANK(OFFSET('9. METAS'!$V$20,INT((ROW()-14)/2),0)),"",OFFSET('9. METAS'!$V$20,INT((ROW()-14)/2),0)))</f>
        <v/>
      </c>
      <c r="K61" s="195" t="str">
        <f ca="1">IF(MOD(ROW()-13,2)=0,IF(ISBLANK(OFFSET('12. SEGUIMIENTO 2027'!$O$14,INT((ROW()-13)/2),0)),"",OFFSET('12. SEGUIMIENTO 2027'!$O$14,INT((ROW()-13)/2),0)),IF(ISBLANK(OFFSET('9. METAS'!$W$20,INT((ROW()-14)/2),0)),"",OFFSET('9. METAS'!$W$20,INT((ROW()-14)/2),0)))</f>
        <v/>
      </c>
      <c r="L61" s="195" t="str">
        <f ca="1">IF(MOD(ROW()-13,2)=0,IF(ISBLANK(OFFSET('12. SEGUIMIENTO 2027'!$P$14,INT((ROW()-13)/2),0)),"",OFFSET('12. SEGUIMIENTO 2027'!$P$14,INT((ROW()-13)/2),0)),IF(ISBLANK(OFFSET('9. METAS'!$X$20,INT((ROW()-14)/2),0)),"",OFFSET('9. METAS'!$X$20,INT((ROW()-14)/2),0)))</f>
        <v/>
      </c>
      <c r="M61" s="196" t="str">
        <f ca="1">IF(MOD(ROW()-13,2)=0,IF(ISBLANK(OFFSET('12. SEGUIMIENTO 2027'!$Q$14,INT((ROW()-13)/2),0)),"",OFFSET('12. SEGUIMIENTO 2027'!$Q$14,INT((ROW()-13)/2),0)),IF(ISBLANK(OFFSET('9. METAS'!$Y$20,INT((ROW()-14)/2),0)),"",OFFSET('9. METAS'!$Y$20,INT((ROW()-14)/2),0)))</f>
        <v/>
      </c>
      <c r="N61" s="742" t="str">
        <f t="shared" ref="N61" ca="1" si="44">IFERROR(J61/J62,"ND")</f>
        <v>ND</v>
      </c>
      <c r="O61" s="738" t="str">
        <f t="shared" ref="O61" ca="1" si="45">IFERROR(((J61+K61)/H61),"ND")</f>
        <v>ND</v>
      </c>
      <c r="P61" s="726"/>
    </row>
    <row r="62" spans="3:16">
      <c r="C62" s="760"/>
      <c r="D62" s="756"/>
      <c r="E62" s="756"/>
      <c r="F62" s="754"/>
      <c r="G62" s="751"/>
      <c r="H62" s="817"/>
      <c r="I62" s="745"/>
      <c r="J62" s="194" t="str">
        <f ca="1">IF(MOD(ROW()-13,2)=0,IF(ISBLANK(OFFSET('12. SEGUIMIENTO 2027'!$N$14,INT((ROW()-13)/2),0)),"",OFFSET('12. SEGUIMIENTO 2027'!$N$14,INT((ROW()-13)/2),0)),IF(ISBLANK(OFFSET('9. METAS'!$V$20,INT((ROW()-14)/2),0)),"",OFFSET('9. METAS'!$V$20,INT((ROW()-14)/2),0)))</f>
        <v/>
      </c>
      <c r="K62" s="195" t="str">
        <f ca="1">IF(MOD(ROW()-13,2)=0,IF(ISBLANK(OFFSET('12. SEGUIMIENTO 2027'!$O$14,INT((ROW()-13)/2),0)),"",OFFSET('12. SEGUIMIENTO 2027'!$O$14,INT((ROW()-13)/2),0)),IF(ISBLANK(OFFSET('9. METAS'!$W$20,INT((ROW()-14)/2),0)),"",OFFSET('9. METAS'!$W$20,INT((ROW()-14)/2),0)))</f>
        <v/>
      </c>
      <c r="L62" s="195" t="str">
        <f ca="1">IF(MOD(ROW()-13,2)=0,IF(ISBLANK(OFFSET('12. SEGUIMIENTO 2027'!$P$14,INT((ROW()-13)/2),0)),"",OFFSET('12. SEGUIMIENTO 2027'!$P$14,INT((ROW()-13)/2),0)),IF(ISBLANK(OFFSET('9. METAS'!$X$20,INT((ROW()-14)/2),0)),"",OFFSET('9. METAS'!$X$20,INT((ROW()-14)/2),0)))</f>
        <v/>
      </c>
      <c r="M62" s="196" t="str">
        <f ca="1">IF(MOD(ROW()-13,2)=0,IF(ISBLANK(OFFSET('12. SEGUIMIENTO 2027'!$Q$14,INT((ROW()-13)/2),0)),"",OFFSET('12. SEGUIMIENTO 2027'!$Q$14,INT((ROW()-13)/2),0)),IF(ISBLANK(OFFSET('9. METAS'!$Y$20,INT((ROW()-14)/2),0)),"",OFFSET('9. METAS'!$Y$20,INT((ROW()-14)/2),0)))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817" t="str">
        <f ca="1">IF(ISBLANK(OFFSET('9. METAS'!$M$20,INT((ROW()-13)/2),0)),"",OFFSET('9. METAS'!$M$20,INT((ROW()-13)/2),0))</f>
        <v/>
      </c>
      <c r="I63" s="744"/>
      <c r="J63" s="194" t="str">
        <f ca="1">IF(MOD(ROW()-13,2)=0,IF(ISBLANK(OFFSET('12. SEGUIMIENTO 2027'!$N$14,INT((ROW()-13)/2),0)),"",OFFSET('12. SEGUIMIENTO 2027'!$N$14,INT((ROW()-13)/2),0)),IF(ISBLANK(OFFSET('9. METAS'!$V$20,INT((ROW()-14)/2),0)),"",OFFSET('9. METAS'!$V$20,INT((ROW()-14)/2),0)))</f>
        <v/>
      </c>
      <c r="K63" s="195" t="str">
        <f ca="1">IF(MOD(ROW()-13,2)=0,IF(ISBLANK(OFFSET('12. SEGUIMIENTO 2027'!$O$14,INT((ROW()-13)/2),0)),"",OFFSET('12. SEGUIMIENTO 2027'!$O$14,INT((ROW()-13)/2),0)),IF(ISBLANK(OFFSET('9. METAS'!$W$20,INT((ROW()-14)/2),0)),"",OFFSET('9. METAS'!$W$20,INT((ROW()-14)/2),0)))</f>
        <v/>
      </c>
      <c r="L63" s="195" t="str">
        <f ca="1">IF(MOD(ROW()-13,2)=0,IF(ISBLANK(OFFSET('12. SEGUIMIENTO 2027'!$P$14,INT((ROW()-13)/2),0)),"",OFFSET('12. SEGUIMIENTO 2027'!$P$14,INT((ROW()-13)/2),0)),IF(ISBLANK(OFFSET('9. METAS'!$X$20,INT((ROW()-14)/2),0)),"",OFFSET('9. METAS'!$X$20,INT((ROW()-14)/2),0)))</f>
        <v/>
      </c>
      <c r="M63" s="196" t="str">
        <f ca="1">IF(MOD(ROW()-13,2)=0,IF(ISBLANK(OFFSET('12. SEGUIMIENTO 2027'!$Q$14,INT((ROW()-13)/2),0)),"",OFFSET('12. SEGUIMIENTO 2027'!$Q$14,INT((ROW()-13)/2),0)),IF(ISBLANK(OFFSET('9. METAS'!$Y$20,INT((ROW()-14)/2),0)),"",OFFSET('9. METAS'!$Y$20,INT((ROW()-14)/2),0)))</f>
        <v/>
      </c>
      <c r="N63" s="742" t="str">
        <f t="shared" ref="N63" ca="1" si="46">IFERROR(J63/J64,"ND")</f>
        <v>ND</v>
      </c>
      <c r="O63" s="738" t="str">
        <f t="shared" ref="O63" ca="1" si="47">IFERROR(((J63+K63)/H63),"ND")</f>
        <v>ND</v>
      </c>
      <c r="P63" s="726"/>
    </row>
    <row r="64" spans="3:16">
      <c r="C64" s="760"/>
      <c r="D64" s="756"/>
      <c r="E64" s="756"/>
      <c r="F64" s="754"/>
      <c r="G64" s="751"/>
      <c r="H64" s="817"/>
      <c r="I64" s="745"/>
      <c r="J64" s="194" t="str">
        <f ca="1">IF(MOD(ROW()-13,2)=0,IF(ISBLANK(OFFSET('12. SEGUIMIENTO 2027'!$N$14,INT((ROW()-13)/2),0)),"",OFFSET('12. SEGUIMIENTO 2027'!$N$14,INT((ROW()-13)/2),0)),IF(ISBLANK(OFFSET('9. METAS'!$V$20,INT((ROW()-14)/2),0)),"",OFFSET('9. METAS'!$V$20,INT((ROW()-14)/2),0)))</f>
        <v/>
      </c>
      <c r="K64" s="195" t="str">
        <f ca="1">IF(MOD(ROW()-13,2)=0,IF(ISBLANK(OFFSET('12. SEGUIMIENTO 2027'!$O$14,INT((ROW()-13)/2),0)),"",OFFSET('12. SEGUIMIENTO 2027'!$O$14,INT((ROW()-13)/2),0)),IF(ISBLANK(OFFSET('9. METAS'!$W$20,INT((ROW()-14)/2),0)),"",OFFSET('9. METAS'!$W$20,INT((ROW()-14)/2),0)))</f>
        <v/>
      </c>
      <c r="L64" s="195" t="str">
        <f ca="1">IF(MOD(ROW()-13,2)=0,IF(ISBLANK(OFFSET('12. SEGUIMIENTO 2027'!$P$14,INT((ROW()-13)/2),0)),"",OFFSET('12. SEGUIMIENTO 2027'!$P$14,INT((ROW()-13)/2),0)),IF(ISBLANK(OFFSET('9. METAS'!$X$20,INT((ROW()-14)/2),0)),"",OFFSET('9. METAS'!$X$20,INT((ROW()-14)/2),0)))</f>
        <v/>
      </c>
      <c r="M64" s="196" t="str">
        <f ca="1">IF(MOD(ROW()-13,2)=0,IF(ISBLANK(OFFSET('12. SEGUIMIENTO 2027'!$Q$14,INT((ROW()-13)/2),0)),"",OFFSET('12. SEGUIMIENTO 2027'!$Q$14,INT((ROW()-13)/2),0)),IF(ISBLANK(OFFSET('9. METAS'!$Y$20,INT((ROW()-14)/2),0)),"",OFFSET('9. METAS'!$Y$20,INT((ROW()-14)/2),0)))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817" t="str">
        <f ca="1">IF(ISBLANK(OFFSET('9. METAS'!$M$20,INT((ROW()-13)/2),0)),"",OFFSET('9. METAS'!$M$20,INT((ROW()-13)/2),0))</f>
        <v/>
      </c>
      <c r="I65" s="744"/>
      <c r="J65" s="194" t="str">
        <f ca="1">IF(MOD(ROW()-13,2)=0,IF(ISBLANK(OFFSET('12. SEGUIMIENTO 2027'!$N$14,INT((ROW()-13)/2),0)),"",OFFSET('12. SEGUIMIENTO 2027'!$N$14,INT((ROW()-13)/2),0)),IF(ISBLANK(OFFSET('9. METAS'!$V$20,INT((ROW()-14)/2),0)),"",OFFSET('9. METAS'!$V$20,INT((ROW()-14)/2),0)))</f>
        <v/>
      </c>
      <c r="K65" s="195" t="str">
        <f ca="1">IF(MOD(ROW()-13,2)=0,IF(ISBLANK(OFFSET('12. SEGUIMIENTO 2027'!$O$14,INT((ROW()-13)/2),0)),"",OFFSET('12. SEGUIMIENTO 2027'!$O$14,INT((ROW()-13)/2),0)),IF(ISBLANK(OFFSET('9. METAS'!$W$20,INT((ROW()-14)/2),0)),"",OFFSET('9. METAS'!$W$20,INT((ROW()-14)/2),0)))</f>
        <v/>
      </c>
      <c r="L65" s="195" t="str">
        <f ca="1">IF(MOD(ROW()-13,2)=0,IF(ISBLANK(OFFSET('12. SEGUIMIENTO 2027'!$P$14,INT((ROW()-13)/2),0)),"",OFFSET('12. SEGUIMIENTO 2027'!$P$14,INT((ROW()-13)/2),0)),IF(ISBLANK(OFFSET('9. METAS'!$X$20,INT((ROW()-14)/2),0)),"",OFFSET('9. METAS'!$X$20,INT((ROW()-14)/2),0)))</f>
        <v/>
      </c>
      <c r="M65" s="196" t="str">
        <f ca="1">IF(MOD(ROW()-13,2)=0,IF(ISBLANK(OFFSET('12. SEGUIMIENTO 2027'!$Q$14,INT((ROW()-13)/2),0)),"",OFFSET('12. SEGUIMIENTO 2027'!$Q$14,INT((ROW()-13)/2),0)),IF(ISBLANK(OFFSET('9. METAS'!$Y$20,INT((ROW()-14)/2),0)),"",OFFSET('9. METAS'!$Y$20,INT((ROW()-14)/2),0)))</f>
        <v/>
      </c>
      <c r="N65" s="742" t="str">
        <f t="shared" ref="N65" ca="1" si="48">IFERROR(J65/J66,"ND")</f>
        <v>ND</v>
      </c>
      <c r="O65" s="738" t="str">
        <f t="shared" ref="O65" ca="1" si="49">IFERROR(((J65+K65)/H65),"ND")</f>
        <v>ND</v>
      </c>
      <c r="P65" s="726"/>
    </row>
    <row r="66" spans="3:16">
      <c r="C66" s="760"/>
      <c r="D66" s="756"/>
      <c r="E66" s="756"/>
      <c r="F66" s="754"/>
      <c r="G66" s="751"/>
      <c r="H66" s="817"/>
      <c r="I66" s="745"/>
      <c r="J66" s="194" t="str">
        <f ca="1">IF(MOD(ROW()-13,2)=0,IF(ISBLANK(OFFSET('12. SEGUIMIENTO 2027'!$N$14,INT((ROW()-13)/2),0)),"",OFFSET('12. SEGUIMIENTO 2027'!$N$14,INT((ROW()-13)/2),0)),IF(ISBLANK(OFFSET('9. METAS'!$V$20,INT((ROW()-14)/2),0)),"",OFFSET('9. METAS'!$V$20,INT((ROW()-14)/2),0)))</f>
        <v/>
      </c>
      <c r="K66" s="195" t="str">
        <f ca="1">IF(MOD(ROW()-13,2)=0,IF(ISBLANK(OFFSET('12. SEGUIMIENTO 2027'!$O$14,INT((ROW()-13)/2),0)),"",OFFSET('12. SEGUIMIENTO 2027'!$O$14,INT((ROW()-13)/2),0)),IF(ISBLANK(OFFSET('9. METAS'!$W$20,INT((ROW()-14)/2),0)),"",OFFSET('9. METAS'!$W$20,INT((ROW()-14)/2),0)))</f>
        <v/>
      </c>
      <c r="L66" s="195" t="str">
        <f ca="1">IF(MOD(ROW()-13,2)=0,IF(ISBLANK(OFFSET('12. SEGUIMIENTO 2027'!$P$14,INT((ROW()-13)/2),0)),"",OFFSET('12. SEGUIMIENTO 2027'!$P$14,INT((ROW()-13)/2),0)),IF(ISBLANK(OFFSET('9. METAS'!$X$20,INT((ROW()-14)/2),0)),"",OFFSET('9. METAS'!$X$20,INT((ROW()-14)/2),0)))</f>
        <v/>
      </c>
      <c r="M66" s="196" t="str">
        <f ca="1">IF(MOD(ROW()-13,2)=0,IF(ISBLANK(OFFSET('12. SEGUIMIENTO 2027'!$Q$14,INT((ROW()-13)/2),0)),"",OFFSET('12. SEGUIMIENTO 2027'!$Q$14,INT((ROW()-13)/2),0)),IF(ISBLANK(OFFSET('9. METAS'!$Y$20,INT((ROW()-14)/2),0)),"",OFFSET('9. METAS'!$Y$20,INT((ROW()-14)/2),0)))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817" t="str">
        <f ca="1">IF(ISBLANK(OFFSET('9. METAS'!$M$20,INT((ROW()-13)/2),0)),"",OFFSET('9. METAS'!$M$20,INT((ROW()-13)/2),0))</f>
        <v/>
      </c>
      <c r="I67" s="744"/>
      <c r="J67" s="194" t="str">
        <f ca="1">IF(MOD(ROW()-13,2)=0,IF(ISBLANK(OFFSET('12. SEGUIMIENTO 2027'!$N$14,INT((ROW()-13)/2),0)),"",OFFSET('12. SEGUIMIENTO 2027'!$N$14,INT((ROW()-13)/2),0)),IF(ISBLANK(OFFSET('9. METAS'!$V$20,INT((ROW()-14)/2),0)),"",OFFSET('9. METAS'!$V$20,INT((ROW()-14)/2),0)))</f>
        <v/>
      </c>
      <c r="K67" s="195" t="str">
        <f ca="1">IF(MOD(ROW()-13,2)=0,IF(ISBLANK(OFFSET('12. SEGUIMIENTO 2027'!$O$14,INT((ROW()-13)/2),0)),"",OFFSET('12. SEGUIMIENTO 2027'!$O$14,INT((ROW()-13)/2),0)),IF(ISBLANK(OFFSET('9. METAS'!$W$20,INT((ROW()-14)/2),0)),"",OFFSET('9. METAS'!$W$20,INT((ROW()-14)/2),0)))</f>
        <v/>
      </c>
      <c r="L67" s="195" t="str">
        <f ca="1">IF(MOD(ROW()-13,2)=0,IF(ISBLANK(OFFSET('12. SEGUIMIENTO 2027'!$P$14,INT((ROW()-13)/2),0)),"",OFFSET('12. SEGUIMIENTO 2027'!$P$14,INT((ROW()-13)/2),0)),IF(ISBLANK(OFFSET('9. METAS'!$X$20,INT((ROW()-14)/2),0)),"",OFFSET('9. METAS'!$X$20,INT((ROW()-14)/2),0)))</f>
        <v/>
      </c>
      <c r="M67" s="196" t="str">
        <f ca="1">IF(MOD(ROW()-13,2)=0,IF(ISBLANK(OFFSET('12. SEGUIMIENTO 2027'!$Q$14,INT((ROW()-13)/2),0)),"",OFFSET('12. SEGUIMIENTO 2027'!$Q$14,INT((ROW()-13)/2),0)),IF(ISBLANK(OFFSET('9. METAS'!$Y$20,INT((ROW()-14)/2),0)),"",OFFSET('9. METAS'!$Y$20,INT((ROW()-14)/2),0)))</f>
        <v/>
      </c>
      <c r="N67" s="742" t="str">
        <f t="shared" ref="N67" ca="1" si="50">IFERROR(J67/J68,"ND")</f>
        <v>ND</v>
      </c>
      <c r="O67" s="738" t="str">
        <f t="shared" ref="O67" ca="1" si="51">IFERROR(((J67+K67)/H67),"ND")</f>
        <v>ND</v>
      </c>
      <c r="P67" s="726"/>
    </row>
    <row r="68" spans="3:16">
      <c r="C68" s="760"/>
      <c r="D68" s="756"/>
      <c r="E68" s="756"/>
      <c r="F68" s="754"/>
      <c r="G68" s="751"/>
      <c r="H68" s="817"/>
      <c r="I68" s="745"/>
      <c r="J68" s="194" t="str">
        <f ca="1">IF(MOD(ROW()-13,2)=0,IF(ISBLANK(OFFSET('12. SEGUIMIENTO 2027'!$N$14,INT((ROW()-13)/2),0)),"",OFFSET('12. SEGUIMIENTO 2027'!$N$14,INT((ROW()-13)/2),0)),IF(ISBLANK(OFFSET('9. METAS'!$V$20,INT((ROW()-14)/2),0)),"",OFFSET('9. METAS'!$V$20,INT((ROW()-14)/2),0)))</f>
        <v/>
      </c>
      <c r="K68" s="195" t="str">
        <f ca="1">IF(MOD(ROW()-13,2)=0,IF(ISBLANK(OFFSET('12. SEGUIMIENTO 2027'!$O$14,INT((ROW()-13)/2),0)),"",OFFSET('12. SEGUIMIENTO 2027'!$O$14,INT((ROW()-13)/2),0)),IF(ISBLANK(OFFSET('9. METAS'!$W$20,INT((ROW()-14)/2),0)),"",OFFSET('9. METAS'!$W$20,INT((ROW()-14)/2),0)))</f>
        <v/>
      </c>
      <c r="L68" s="195" t="str">
        <f ca="1">IF(MOD(ROW()-13,2)=0,IF(ISBLANK(OFFSET('12. SEGUIMIENTO 2027'!$P$14,INT((ROW()-13)/2),0)),"",OFFSET('12. SEGUIMIENTO 2027'!$P$14,INT((ROW()-13)/2),0)),IF(ISBLANK(OFFSET('9. METAS'!$X$20,INT((ROW()-14)/2),0)),"",OFFSET('9. METAS'!$X$20,INT((ROW()-14)/2),0)))</f>
        <v/>
      </c>
      <c r="M68" s="196" t="str">
        <f ca="1">IF(MOD(ROW()-13,2)=0,IF(ISBLANK(OFFSET('12. SEGUIMIENTO 2027'!$Q$14,INT((ROW()-13)/2),0)),"",OFFSET('12. SEGUIMIENTO 2027'!$Q$14,INT((ROW()-13)/2),0)),IF(ISBLANK(OFFSET('9. METAS'!$Y$20,INT((ROW()-14)/2),0)),"",OFFSET('9. METAS'!$Y$20,INT((ROW()-14)/2),0)))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817" t="str">
        <f ca="1">IF(ISBLANK(OFFSET('9. METAS'!$M$20,INT((ROW()-13)/2),0)),"",OFFSET('9. METAS'!$M$20,INT((ROW()-13)/2),0))</f>
        <v/>
      </c>
      <c r="I69" s="744"/>
      <c r="J69" s="194" t="str">
        <f ca="1">IF(MOD(ROW()-13,2)=0,IF(ISBLANK(OFFSET('12. SEGUIMIENTO 2027'!$N$14,INT((ROW()-13)/2),0)),"",OFFSET('12. SEGUIMIENTO 2027'!$N$14,INT((ROW()-13)/2),0)),IF(ISBLANK(OFFSET('9. METAS'!$V$20,INT((ROW()-14)/2),0)),"",OFFSET('9. METAS'!$V$20,INT((ROW()-14)/2),0)))</f>
        <v/>
      </c>
      <c r="K69" s="195" t="str">
        <f ca="1">IF(MOD(ROW()-13,2)=0,IF(ISBLANK(OFFSET('12. SEGUIMIENTO 2027'!$O$14,INT((ROW()-13)/2),0)),"",OFFSET('12. SEGUIMIENTO 2027'!$O$14,INT((ROW()-13)/2),0)),IF(ISBLANK(OFFSET('9. METAS'!$W$20,INT((ROW()-14)/2),0)),"",OFFSET('9. METAS'!$W$20,INT((ROW()-14)/2),0)))</f>
        <v/>
      </c>
      <c r="L69" s="195" t="str">
        <f ca="1">IF(MOD(ROW()-13,2)=0,IF(ISBLANK(OFFSET('12. SEGUIMIENTO 2027'!$P$14,INT((ROW()-13)/2),0)),"",OFFSET('12. SEGUIMIENTO 2027'!$P$14,INT((ROW()-13)/2),0)),IF(ISBLANK(OFFSET('9. METAS'!$X$20,INT((ROW()-14)/2),0)),"",OFFSET('9. METAS'!$X$20,INT((ROW()-14)/2),0)))</f>
        <v/>
      </c>
      <c r="M69" s="196" t="str">
        <f ca="1">IF(MOD(ROW()-13,2)=0,IF(ISBLANK(OFFSET('12. SEGUIMIENTO 2027'!$Q$14,INT((ROW()-13)/2),0)),"",OFFSET('12. SEGUIMIENTO 2027'!$Q$14,INT((ROW()-13)/2),0)),IF(ISBLANK(OFFSET('9. METAS'!$Y$20,INT((ROW()-14)/2),0)),"",OFFSET('9. METAS'!$Y$20,INT((ROW()-14)/2),0)))</f>
        <v/>
      </c>
      <c r="N69" s="742" t="str">
        <f t="shared" ref="N69" ca="1" si="52">IFERROR(J69/J70,"ND")</f>
        <v>ND</v>
      </c>
      <c r="O69" s="738" t="str">
        <f t="shared" ref="O69" ca="1" si="53">IFERROR(((J69+K69)/H69),"ND")</f>
        <v>ND</v>
      </c>
      <c r="P69" s="726"/>
    </row>
    <row r="70" spans="3:16">
      <c r="C70" s="760"/>
      <c r="D70" s="756"/>
      <c r="E70" s="756"/>
      <c r="F70" s="754"/>
      <c r="G70" s="751"/>
      <c r="H70" s="817"/>
      <c r="I70" s="745"/>
      <c r="J70" s="194" t="str">
        <f ca="1">IF(MOD(ROW()-13,2)=0,IF(ISBLANK(OFFSET('12. SEGUIMIENTO 2027'!$N$14,INT((ROW()-13)/2),0)),"",OFFSET('12. SEGUIMIENTO 2027'!$N$14,INT((ROW()-13)/2),0)),IF(ISBLANK(OFFSET('9. METAS'!$V$20,INT((ROW()-14)/2),0)),"",OFFSET('9. METAS'!$V$20,INT((ROW()-14)/2),0)))</f>
        <v/>
      </c>
      <c r="K70" s="195" t="str">
        <f ca="1">IF(MOD(ROW()-13,2)=0,IF(ISBLANK(OFFSET('12. SEGUIMIENTO 2027'!$O$14,INT((ROW()-13)/2),0)),"",OFFSET('12. SEGUIMIENTO 2027'!$O$14,INT((ROW()-13)/2),0)),IF(ISBLANK(OFFSET('9. METAS'!$W$20,INT((ROW()-14)/2),0)),"",OFFSET('9. METAS'!$W$20,INT((ROW()-14)/2),0)))</f>
        <v/>
      </c>
      <c r="L70" s="195" t="str">
        <f ca="1">IF(MOD(ROW()-13,2)=0,IF(ISBLANK(OFFSET('12. SEGUIMIENTO 2027'!$P$14,INT((ROW()-13)/2),0)),"",OFFSET('12. SEGUIMIENTO 2027'!$P$14,INT((ROW()-13)/2),0)),IF(ISBLANK(OFFSET('9. METAS'!$X$20,INT((ROW()-14)/2),0)),"",OFFSET('9. METAS'!$X$20,INT((ROW()-14)/2),0)))</f>
        <v/>
      </c>
      <c r="M70" s="196" t="str">
        <f ca="1">IF(MOD(ROW()-13,2)=0,IF(ISBLANK(OFFSET('12. SEGUIMIENTO 2027'!$Q$14,INT((ROW()-13)/2),0)),"",OFFSET('12. SEGUIMIENTO 2027'!$Q$14,INT((ROW()-13)/2),0)),IF(ISBLANK(OFFSET('9. METAS'!$Y$20,INT((ROW()-14)/2),0)),"",OFFSET('9. METAS'!$Y$20,INT((ROW()-14)/2),0)))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817" t="str">
        <f ca="1">IF(ISBLANK(OFFSET('9. METAS'!$M$20,INT((ROW()-13)/2),0)),"",OFFSET('9. METAS'!$M$20,INT((ROW()-13)/2),0))</f>
        <v/>
      </c>
      <c r="I71" s="744"/>
      <c r="J71" s="194" t="str">
        <f ca="1">IF(MOD(ROW()-13,2)=0,IF(ISBLANK(OFFSET('12. SEGUIMIENTO 2027'!$N$14,INT((ROW()-13)/2),0)),"",OFFSET('12. SEGUIMIENTO 2027'!$N$14,INT((ROW()-13)/2),0)),IF(ISBLANK(OFFSET('9. METAS'!$V$20,INT((ROW()-14)/2),0)),"",OFFSET('9. METAS'!$V$20,INT((ROW()-14)/2),0)))</f>
        <v/>
      </c>
      <c r="K71" s="195" t="str">
        <f ca="1">IF(MOD(ROW()-13,2)=0,IF(ISBLANK(OFFSET('12. SEGUIMIENTO 2027'!$O$14,INT((ROW()-13)/2),0)),"",OFFSET('12. SEGUIMIENTO 2027'!$O$14,INT((ROW()-13)/2),0)),IF(ISBLANK(OFFSET('9. METAS'!$W$20,INT((ROW()-14)/2),0)),"",OFFSET('9. METAS'!$W$20,INT((ROW()-14)/2),0)))</f>
        <v/>
      </c>
      <c r="L71" s="195" t="str">
        <f ca="1">IF(MOD(ROW()-13,2)=0,IF(ISBLANK(OFFSET('12. SEGUIMIENTO 2027'!$P$14,INT((ROW()-13)/2),0)),"",OFFSET('12. SEGUIMIENTO 2027'!$P$14,INT((ROW()-13)/2),0)),IF(ISBLANK(OFFSET('9. METAS'!$X$20,INT((ROW()-14)/2),0)),"",OFFSET('9. METAS'!$X$20,INT((ROW()-14)/2),0)))</f>
        <v/>
      </c>
      <c r="M71" s="196" t="str">
        <f ca="1">IF(MOD(ROW()-13,2)=0,IF(ISBLANK(OFFSET('12. SEGUIMIENTO 2027'!$Q$14,INT((ROW()-13)/2),0)),"",OFFSET('12. SEGUIMIENTO 2027'!$Q$14,INT((ROW()-13)/2),0)),IF(ISBLANK(OFFSET('9. METAS'!$Y$20,INT((ROW()-14)/2),0)),"",OFFSET('9. METAS'!$Y$20,INT((ROW()-14)/2),0)))</f>
        <v/>
      </c>
      <c r="N71" s="742" t="str">
        <f t="shared" ref="N71" ca="1" si="54">IFERROR(J71/J72,"ND")</f>
        <v>ND</v>
      </c>
      <c r="O71" s="738" t="str">
        <f t="shared" ref="O71" ca="1" si="55">IFERROR(((J71+K71)/H71),"ND")</f>
        <v>ND</v>
      </c>
      <c r="P71" s="726"/>
    </row>
    <row r="72" spans="3:16">
      <c r="C72" s="760"/>
      <c r="D72" s="756"/>
      <c r="E72" s="756"/>
      <c r="F72" s="754"/>
      <c r="G72" s="751"/>
      <c r="H72" s="817"/>
      <c r="I72" s="745"/>
      <c r="J72" s="194" t="str">
        <f ca="1">IF(MOD(ROW()-13,2)=0,IF(ISBLANK(OFFSET('12. SEGUIMIENTO 2027'!$N$14,INT((ROW()-13)/2),0)),"",OFFSET('12. SEGUIMIENTO 2027'!$N$14,INT((ROW()-13)/2),0)),IF(ISBLANK(OFFSET('9. METAS'!$V$20,INT((ROW()-14)/2),0)),"",OFFSET('9. METAS'!$V$20,INT((ROW()-14)/2),0)))</f>
        <v/>
      </c>
      <c r="K72" s="195" t="str">
        <f ca="1">IF(MOD(ROW()-13,2)=0,IF(ISBLANK(OFFSET('12. SEGUIMIENTO 2027'!$O$14,INT((ROW()-13)/2),0)),"",OFFSET('12. SEGUIMIENTO 2027'!$O$14,INT((ROW()-13)/2),0)),IF(ISBLANK(OFFSET('9. METAS'!$W$20,INT((ROW()-14)/2),0)),"",OFFSET('9. METAS'!$W$20,INT((ROW()-14)/2),0)))</f>
        <v/>
      </c>
      <c r="L72" s="195" t="str">
        <f ca="1">IF(MOD(ROW()-13,2)=0,IF(ISBLANK(OFFSET('12. SEGUIMIENTO 2027'!$P$14,INT((ROW()-13)/2),0)),"",OFFSET('12. SEGUIMIENTO 2027'!$P$14,INT((ROW()-13)/2),0)),IF(ISBLANK(OFFSET('9. METAS'!$X$20,INT((ROW()-14)/2),0)),"",OFFSET('9. METAS'!$X$20,INT((ROW()-14)/2),0)))</f>
        <v/>
      </c>
      <c r="M72" s="196" t="str">
        <f ca="1">IF(MOD(ROW()-13,2)=0,IF(ISBLANK(OFFSET('12. SEGUIMIENTO 2027'!$Q$14,INT((ROW()-13)/2),0)),"",OFFSET('12. SEGUIMIENTO 2027'!$Q$14,INT((ROW()-13)/2),0)),IF(ISBLANK(OFFSET('9. METAS'!$Y$20,INT((ROW()-14)/2),0)),"",OFFSET('9. METAS'!$Y$20,INT((ROW()-14)/2),0)))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817" t="str">
        <f ca="1">IF(ISBLANK(OFFSET('9. METAS'!$M$20,INT((ROW()-13)/2),0)),"",OFFSET('9. METAS'!$M$20,INT((ROW()-13)/2),0))</f>
        <v/>
      </c>
      <c r="I73" s="744"/>
      <c r="J73" s="194" t="str">
        <f ca="1">IF(MOD(ROW()-13,2)=0,IF(ISBLANK(OFFSET('12. SEGUIMIENTO 2027'!$N$14,INT((ROW()-13)/2),0)),"",OFFSET('12. SEGUIMIENTO 2027'!$N$14,INT((ROW()-13)/2),0)),IF(ISBLANK(OFFSET('9. METAS'!$V$20,INT((ROW()-14)/2),0)),"",OFFSET('9. METAS'!$V$20,INT((ROW()-14)/2),0)))</f>
        <v/>
      </c>
      <c r="K73" s="195" t="str">
        <f ca="1">IF(MOD(ROW()-13,2)=0,IF(ISBLANK(OFFSET('12. SEGUIMIENTO 2027'!$O$14,INT((ROW()-13)/2),0)),"",OFFSET('12. SEGUIMIENTO 2027'!$O$14,INT((ROW()-13)/2),0)),IF(ISBLANK(OFFSET('9. METAS'!$W$20,INT((ROW()-14)/2),0)),"",OFFSET('9. METAS'!$W$20,INT((ROW()-14)/2),0)))</f>
        <v/>
      </c>
      <c r="L73" s="195" t="str">
        <f ca="1">IF(MOD(ROW()-13,2)=0,IF(ISBLANK(OFFSET('12. SEGUIMIENTO 2027'!$P$14,INT((ROW()-13)/2),0)),"",OFFSET('12. SEGUIMIENTO 2027'!$P$14,INT((ROW()-13)/2),0)),IF(ISBLANK(OFFSET('9. METAS'!$X$20,INT((ROW()-14)/2),0)),"",OFFSET('9. METAS'!$X$20,INT((ROW()-14)/2),0)))</f>
        <v/>
      </c>
      <c r="M73" s="196" t="str">
        <f ca="1">IF(MOD(ROW()-13,2)=0,IF(ISBLANK(OFFSET('12. SEGUIMIENTO 2027'!$Q$14,INT((ROW()-13)/2),0)),"",OFFSET('12. SEGUIMIENTO 2027'!$Q$14,INT((ROW()-13)/2),0)),IF(ISBLANK(OFFSET('9. METAS'!$Y$20,INT((ROW()-14)/2),0)),"",OFFSET('9. METAS'!$Y$20,INT((ROW()-14)/2),0)))</f>
        <v/>
      </c>
      <c r="N73" s="742" t="str">
        <f t="shared" ref="N73" ca="1" si="56">IFERROR(J73/J74,"ND")</f>
        <v>ND</v>
      </c>
      <c r="O73" s="738" t="str">
        <f t="shared" ref="O73" ca="1" si="57">IFERROR(((J73+K73)/H73),"ND")</f>
        <v>ND</v>
      </c>
      <c r="P73" s="726"/>
    </row>
    <row r="74" spans="3:16">
      <c r="C74" s="760"/>
      <c r="D74" s="756"/>
      <c r="E74" s="756"/>
      <c r="F74" s="754"/>
      <c r="G74" s="751"/>
      <c r="H74" s="817"/>
      <c r="I74" s="745"/>
      <c r="J74" s="194" t="str">
        <f ca="1">IF(MOD(ROW()-13,2)=0,IF(ISBLANK(OFFSET('12. SEGUIMIENTO 2027'!$N$14,INT((ROW()-13)/2),0)),"",OFFSET('12. SEGUIMIENTO 2027'!$N$14,INT((ROW()-13)/2),0)),IF(ISBLANK(OFFSET('9. METAS'!$V$20,INT((ROW()-14)/2),0)),"",OFFSET('9. METAS'!$V$20,INT((ROW()-14)/2),0)))</f>
        <v/>
      </c>
      <c r="K74" s="195" t="str">
        <f ca="1">IF(MOD(ROW()-13,2)=0,IF(ISBLANK(OFFSET('12. SEGUIMIENTO 2027'!$O$14,INT((ROW()-13)/2),0)),"",OFFSET('12. SEGUIMIENTO 2027'!$O$14,INT((ROW()-13)/2),0)),IF(ISBLANK(OFFSET('9. METAS'!$W$20,INT((ROW()-14)/2),0)),"",OFFSET('9. METAS'!$W$20,INT((ROW()-14)/2),0)))</f>
        <v/>
      </c>
      <c r="L74" s="195" t="str">
        <f ca="1">IF(MOD(ROW()-13,2)=0,IF(ISBLANK(OFFSET('12. SEGUIMIENTO 2027'!$P$14,INT((ROW()-13)/2),0)),"",OFFSET('12. SEGUIMIENTO 2027'!$P$14,INT((ROW()-13)/2),0)),IF(ISBLANK(OFFSET('9. METAS'!$X$20,INT((ROW()-14)/2),0)),"",OFFSET('9. METAS'!$X$20,INT((ROW()-14)/2),0)))</f>
        <v/>
      </c>
      <c r="M74" s="196" t="str">
        <f ca="1">IF(MOD(ROW()-13,2)=0,IF(ISBLANK(OFFSET('12. SEGUIMIENTO 2027'!$Q$14,INT((ROW()-13)/2),0)),"",OFFSET('12. SEGUIMIENTO 2027'!$Q$14,INT((ROW()-13)/2),0)),IF(ISBLANK(OFFSET('9. METAS'!$Y$20,INT((ROW()-14)/2),0)),"",OFFSET('9. METAS'!$Y$20,INT((ROW()-14)/2),0)))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817" t="str">
        <f ca="1">IF(ISBLANK(OFFSET('9. METAS'!$M$20,INT((ROW()-13)/2),0)),"",OFFSET('9. METAS'!$M$20,INT((ROW()-13)/2),0))</f>
        <v/>
      </c>
      <c r="I75" s="744"/>
      <c r="J75" s="194" t="str">
        <f ca="1">IF(MOD(ROW()-13,2)=0,IF(ISBLANK(OFFSET('12. SEGUIMIENTO 2027'!$N$14,INT((ROW()-13)/2),0)),"",OFFSET('12. SEGUIMIENTO 2027'!$N$14,INT((ROW()-13)/2),0)),IF(ISBLANK(OFFSET('9. METAS'!$V$20,INT((ROW()-14)/2),0)),"",OFFSET('9. METAS'!$V$20,INT((ROW()-14)/2),0)))</f>
        <v/>
      </c>
      <c r="K75" s="195" t="str">
        <f ca="1">IF(MOD(ROW()-13,2)=0,IF(ISBLANK(OFFSET('12. SEGUIMIENTO 2027'!$O$14,INT((ROW()-13)/2),0)),"",OFFSET('12. SEGUIMIENTO 2027'!$O$14,INT((ROW()-13)/2),0)),IF(ISBLANK(OFFSET('9. METAS'!$W$20,INT((ROW()-14)/2),0)),"",OFFSET('9. METAS'!$W$20,INT((ROW()-14)/2),0)))</f>
        <v/>
      </c>
      <c r="L75" s="195" t="str">
        <f ca="1">IF(MOD(ROW()-13,2)=0,IF(ISBLANK(OFFSET('12. SEGUIMIENTO 2027'!$P$14,INT((ROW()-13)/2),0)),"",OFFSET('12. SEGUIMIENTO 2027'!$P$14,INT((ROW()-13)/2),0)),IF(ISBLANK(OFFSET('9. METAS'!$X$20,INT((ROW()-14)/2),0)),"",OFFSET('9. METAS'!$X$20,INT((ROW()-14)/2),0)))</f>
        <v/>
      </c>
      <c r="M75" s="196" t="str">
        <f ca="1">IF(MOD(ROW()-13,2)=0,IF(ISBLANK(OFFSET('12. SEGUIMIENTO 2027'!$Q$14,INT((ROW()-13)/2),0)),"",OFFSET('12. SEGUIMIENTO 2027'!$Q$14,INT((ROW()-13)/2),0)),IF(ISBLANK(OFFSET('9. METAS'!$Y$20,INT((ROW()-14)/2),0)),"",OFFSET('9. METAS'!$Y$20,INT((ROW()-14)/2),0)))</f>
        <v/>
      </c>
      <c r="N75" s="742" t="str">
        <f t="shared" ref="N75" ca="1" si="58">IFERROR(J75/J76,"ND")</f>
        <v>ND</v>
      </c>
      <c r="O75" s="738" t="str">
        <f t="shared" ref="O75" ca="1" si="59">IFERROR(((J75+K75)/H75),"ND")</f>
        <v>ND</v>
      </c>
      <c r="P75" s="726"/>
    </row>
    <row r="76" spans="3:16">
      <c r="C76" s="760"/>
      <c r="D76" s="756"/>
      <c r="E76" s="756"/>
      <c r="F76" s="754"/>
      <c r="G76" s="751"/>
      <c r="H76" s="817"/>
      <c r="I76" s="745"/>
      <c r="J76" s="194" t="str">
        <f ca="1">IF(MOD(ROW()-13,2)=0,IF(ISBLANK(OFFSET('12. SEGUIMIENTO 2027'!$N$14,INT((ROW()-13)/2),0)),"",OFFSET('12. SEGUIMIENTO 2027'!$N$14,INT((ROW()-13)/2),0)),IF(ISBLANK(OFFSET('9. METAS'!$V$20,INT((ROW()-14)/2),0)),"",OFFSET('9. METAS'!$V$20,INT((ROW()-14)/2),0)))</f>
        <v/>
      </c>
      <c r="K76" s="195" t="str">
        <f ca="1">IF(MOD(ROW()-13,2)=0,IF(ISBLANK(OFFSET('12. SEGUIMIENTO 2027'!$O$14,INT((ROW()-13)/2),0)),"",OFFSET('12. SEGUIMIENTO 2027'!$O$14,INT((ROW()-13)/2),0)),IF(ISBLANK(OFFSET('9. METAS'!$W$20,INT((ROW()-14)/2),0)),"",OFFSET('9. METAS'!$W$20,INT((ROW()-14)/2),0)))</f>
        <v/>
      </c>
      <c r="L76" s="195" t="str">
        <f ca="1">IF(MOD(ROW()-13,2)=0,IF(ISBLANK(OFFSET('12. SEGUIMIENTO 2027'!$P$14,INT((ROW()-13)/2),0)),"",OFFSET('12. SEGUIMIENTO 2027'!$P$14,INT((ROW()-13)/2),0)),IF(ISBLANK(OFFSET('9. METAS'!$X$20,INT((ROW()-14)/2),0)),"",OFFSET('9. METAS'!$X$20,INT((ROW()-14)/2),0)))</f>
        <v/>
      </c>
      <c r="M76" s="196" t="str">
        <f ca="1">IF(MOD(ROW()-13,2)=0,IF(ISBLANK(OFFSET('12. SEGUIMIENTO 2027'!$Q$14,INT((ROW()-13)/2),0)),"",OFFSET('12. SEGUIMIENTO 2027'!$Q$14,INT((ROW()-13)/2),0)),IF(ISBLANK(OFFSET('9. METAS'!$Y$20,INT((ROW()-14)/2),0)),"",OFFSET('9. METAS'!$Y$20,INT((ROW()-14)/2),0)))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817" t="str">
        <f ca="1">IF(ISBLANK(OFFSET('9. METAS'!$M$20,INT((ROW()-13)/2),0)),"",OFFSET('9. METAS'!$M$20,INT((ROW()-13)/2),0))</f>
        <v/>
      </c>
      <c r="I77" s="744"/>
      <c r="J77" s="194" t="str">
        <f ca="1">IF(MOD(ROW()-13,2)=0,IF(ISBLANK(OFFSET('12. SEGUIMIENTO 2027'!$N$14,INT((ROW()-13)/2),0)),"",OFFSET('12. SEGUIMIENTO 2027'!$N$14,INT((ROW()-13)/2),0)),IF(ISBLANK(OFFSET('9. METAS'!$V$20,INT((ROW()-14)/2),0)),"",OFFSET('9. METAS'!$V$20,INT((ROW()-14)/2),0)))</f>
        <v/>
      </c>
      <c r="K77" s="195" t="str">
        <f ca="1">IF(MOD(ROW()-13,2)=0,IF(ISBLANK(OFFSET('12. SEGUIMIENTO 2027'!$O$14,INT((ROW()-13)/2),0)),"",OFFSET('12. SEGUIMIENTO 2027'!$O$14,INT((ROW()-13)/2),0)),IF(ISBLANK(OFFSET('9. METAS'!$W$20,INT((ROW()-14)/2),0)),"",OFFSET('9. METAS'!$W$20,INT((ROW()-14)/2),0)))</f>
        <v/>
      </c>
      <c r="L77" s="195" t="str">
        <f ca="1">IF(MOD(ROW()-13,2)=0,IF(ISBLANK(OFFSET('12. SEGUIMIENTO 2027'!$P$14,INT((ROW()-13)/2),0)),"",OFFSET('12. SEGUIMIENTO 2027'!$P$14,INT((ROW()-13)/2),0)),IF(ISBLANK(OFFSET('9. METAS'!$X$20,INT((ROW()-14)/2),0)),"",OFFSET('9. METAS'!$X$20,INT((ROW()-14)/2),0)))</f>
        <v/>
      </c>
      <c r="M77" s="196" t="str">
        <f ca="1">IF(MOD(ROW()-13,2)=0,IF(ISBLANK(OFFSET('12. SEGUIMIENTO 2027'!$Q$14,INT((ROW()-13)/2),0)),"",OFFSET('12. SEGUIMIENTO 2027'!$Q$14,INT((ROW()-13)/2),0)),IF(ISBLANK(OFFSET('9. METAS'!$Y$20,INT((ROW()-14)/2),0)),"",OFFSET('9. METAS'!$Y$20,INT((ROW()-14)/2),0)))</f>
        <v/>
      </c>
      <c r="N77" s="742" t="str">
        <f t="shared" ref="N77" ca="1" si="60">IFERROR(J77/J78,"ND")</f>
        <v>ND</v>
      </c>
      <c r="O77" s="738" t="str">
        <f t="shared" ref="O77" ca="1" si="61">IFERROR(((J77+K77)/H77),"ND")</f>
        <v>ND</v>
      </c>
      <c r="P77" s="726"/>
    </row>
    <row r="78" spans="3:16">
      <c r="C78" s="760"/>
      <c r="D78" s="756"/>
      <c r="E78" s="756"/>
      <c r="F78" s="754"/>
      <c r="G78" s="751"/>
      <c r="H78" s="817"/>
      <c r="I78" s="745"/>
      <c r="J78" s="194" t="str">
        <f ca="1">IF(MOD(ROW()-13,2)=0,IF(ISBLANK(OFFSET('12. SEGUIMIENTO 2027'!$N$14,INT((ROW()-13)/2),0)),"",OFFSET('12. SEGUIMIENTO 2027'!$N$14,INT((ROW()-13)/2),0)),IF(ISBLANK(OFFSET('9. METAS'!$V$20,INT((ROW()-14)/2),0)),"",OFFSET('9. METAS'!$V$20,INT((ROW()-14)/2),0)))</f>
        <v/>
      </c>
      <c r="K78" s="195" t="str">
        <f ca="1">IF(MOD(ROW()-13,2)=0,IF(ISBLANK(OFFSET('12. SEGUIMIENTO 2027'!$O$14,INT((ROW()-13)/2),0)),"",OFFSET('12. SEGUIMIENTO 2027'!$O$14,INT((ROW()-13)/2),0)),IF(ISBLANK(OFFSET('9. METAS'!$W$20,INT((ROW()-14)/2),0)),"",OFFSET('9. METAS'!$W$20,INT((ROW()-14)/2),0)))</f>
        <v/>
      </c>
      <c r="L78" s="195" t="str">
        <f ca="1">IF(MOD(ROW()-13,2)=0,IF(ISBLANK(OFFSET('12. SEGUIMIENTO 2027'!$P$14,INT((ROW()-13)/2),0)),"",OFFSET('12. SEGUIMIENTO 2027'!$P$14,INT((ROW()-13)/2),0)),IF(ISBLANK(OFFSET('9. METAS'!$X$20,INT((ROW()-14)/2),0)),"",OFFSET('9. METAS'!$X$20,INT((ROW()-14)/2),0)))</f>
        <v/>
      </c>
      <c r="M78" s="196" t="str">
        <f ca="1">IF(MOD(ROW()-13,2)=0,IF(ISBLANK(OFFSET('12. SEGUIMIENTO 2027'!$Q$14,INT((ROW()-13)/2),0)),"",OFFSET('12. SEGUIMIENTO 2027'!$Q$14,INT((ROW()-13)/2),0)),IF(ISBLANK(OFFSET('9. METAS'!$Y$20,INT((ROW()-14)/2),0)),"",OFFSET('9. METAS'!$Y$20,INT((ROW()-14)/2),0)))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817" t="str">
        <f ca="1">IF(ISBLANK(OFFSET('9. METAS'!$M$20,INT((ROW()-13)/2),0)),"",OFFSET('9. METAS'!$M$20,INT((ROW()-13)/2),0))</f>
        <v/>
      </c>
      <c r="I79" s="744"/>
      <c r="J79" s="194" t="str">
        <f ca="1">IF(MOD(ROW()-13,2)=0,IF(ISBLANK(OFFSET('12. SEGUIMIENTO 2027'!$N$14,INT((ROW()-13)/2),0)),"",OFFSET('12. SEGUIMIENTO 2027'!$N$14,INT((ROW()-13)/2),0)),IF(ISBLANK(OFFSET('9. METAS'!$V$20,INT((ROW()-14)/2),0)),"",OFFSET('9. METAS'!$V$20,INT((ROW()-14)/2),0)))</f>
        <v/>
      </c>
      <c r="K79" s="195" t="str">
        <f ca="1">IF(MOD(ROW()-13,2)=0,IF(ISBLANK(OFFSET('12. SEGUIMIENTO 2027'!$O$14,INT((ROW()-13)/2),0)),"",OFFSET('12. SEGUIMIENTO 2027'!$O$14,INT((ROW()-13)/2),0)),IF(ISBLANK(OFFSET('9. METAS'!$W$20,INT((ROW()-14)/2),0)),"",OFFSET('9. METAS'!$W$20,INT((ROW()-14)/2),0)))</f>
        <v/>
      </c>
      <c r="L79" s="195" t="str">
        <f ca="1">IF(MOD(ROW()-13,2)=0,IF(ISBLANK(OFFSET('12. SEGUIMIENTO 2027'!$P$14,INT((ROW()-13)/2),0)),"",OFFSET('12. SEGUIMIENTO 2027'!$P$14,INT((ROW()-13)/2),0)),IF(ISBLANK(OFFSET('9. METAS'!$X$20,INT((ROW()-14)/2),0)),"",OFFSET('9. METAS'!$X$20,INT((ROW()-14)/2),0)))</f>
        <v/>
      </c>
      <c r="M79" s="196" t="str">
        <f ca="1">IF(MOD(ROW()-13,2)=0,IF(ISBLANK(OFFSET('12. SEGUIMIENTO 2027'!$Q$14,INT((ROW()-13)/2),0)),"",OFFSET('12. SEGUIMIENTO 2027'!$Q$14,INT((ROW()-13)/2),0)),IF(ISBLANK(OFFSET('9. METAS'!$Y$20,INT((ROW()-14)/2),0)),"",OFFSET('9. METAS'!$Y$20,INT((ROW()-14)/2),0)))</f>
        <v/>
      </c>
      <c r="N79" s="742" t="str">
        <f t="shared" ref="N79" ca="1" si="62">IFERROR(J79/J80,"ND")</f>
        <v>ND</v>
      </c>
      <c r="O79" s="738" t="str">
        <f t="shared" ref="O79" ca="1" si="63">IFERROR(((J79+K79)/H79),"ND")</f>
        <v>ND</v>
      </c>
      <c r="P79" s="726"/>
    </row>
    <row r="80" spans="3:16">
      <c r="C80" s="760"/>
      <c r="D80" s="756"/>
      <c r="E80" s="756"/>
      <c r="F80" s="754"/>
      <c r="G80" s="751"/>
      <c r="H80" s="817"/>
      <c r="I80" s="745"/>
      <c r="J80" s="194" t="str">
        <f ca="1">IF(MOD(ROW()-13,2)=0,IF(ISBLANK(OFFSET('12. SEGUIMIENTO 2027'!$N$14,INT((ROW()-13)/2),0)),"",OFFSET('12. SEGUIMIENTO 2027'!$N$14,INT((ROW()-13)/2),0)),IF(ISBLANK(OFFSET('9. METAS'!$V$20,INT((ROW()-14)/2),0)),"",OFFSET('9. METAS'!$V$20,INT((ROW()-14)/2),0)))</f>
        <v/>
      </c>
      <c r="K80" s="195" t="str">
        <f ca="1">IF(MOD(ROW()-13,2)=0,IF(ISBLANK(OFFSET('12. SEGUIMIENTO 2027'!$O$14,INT((ROW()-13)/2),0)),"",OFFSET('12. SEGUIMIENTO 2027'!$O$14,INT((ROW()-13)/2),0)),IF(ISBLANK(OFFSET('9. METAS'!$W$20,INT((ROW()-14)/2),0)),"",OFFSET('9. METAS'!$W$20,INT((ROW()-14)/2),0)))</f>
        <v/>
      </c>
      <c r="L80" s="195" t="str">
        <f ca="1">IF(MOD(ROW()-13,2)=0,IF(ISBLANK(OFFSET('12. SEGUIMIENTO 2027'!$P$14,INT((ROW()-13)/2),0)),"",OFFSET('12. SEGUIMIENTO 2027'!$P$14,INT((ROW()-13)/2),0)),IF(ISBLANK(OFFSET('9. METAS'!$X$20,INT((ROW()-14)/2),0)),"",OFFSET('9. METAS'!$X$20,INT((ROW()-14)/2),0)))</f>
        <v/>
      </c>
      <c r="M80" s="196" t="str">
        <f ca="1">IF(MOD(ROW()-13,2)=0,IF(ISBLANK(OFFSET('12. SEGUIMIENTO 2027'!$Q$14,INT((ROW()-13)/2),0)),"",OFFSET('12. SEGUIMIENTO 2027'!$Q$14,INT((ROW()-13)/2),0)),IF(ISBLANK(OFFSET('9. METAS'!$Y$20,INT((ROW()-14)/2),0)),"",OFFSET('9. METAS'!$Y$20,INT((ROW()-14)/2),0)))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817" t="str">
        <f ca="1">IF(ISBLANK(OFFSET('9. METAS'!$M$20,INT((ROW()-13)/2),0)),"",OFFSET('9. METAS'!$M$20,INT((ROW()-13)/2),0))</f>
        <v/>
      </c>
      <c r="I81" s="744"/>
      <c r="J81" s="194" t="str">
        <f ca="1">IF(MOD(ROW()-13,2)=0,IF(ISBLANK(OFFSET('12. SEGUIMIENTO 2027'!$N$14,INT((ROW()-13)/2),0)),"",OFFSET('12. SEGUIMIENTO 2027'!$N$14,INT((ROW()-13)/2),0)),IF(ISBLANK(OFFSET('9. METAS'!$V$20,INT((ROW()-14)/2),0)),"",OFFSET('9. METAS'!$V$20,INT((ROW()-14)/2),0)))</f>
        <v/>
      </c>
      <c r="K81" s="195" t="str">
        <f ca="1">IF(MOD(ROW()-13,2)=0,IF(ISBLANK(OFFSET('12. SEGUIMIENTO 2027'!$O$14,INT((ROW()-13)/2),0)),"",OFFSET('12. SEGUIMIENTO 2027'!$O$14,INT((ROW()-13)/2),0)),IF(ISBLANK(OFFSET('9. METAS'!$W$20,INT((ROW()-14)/2),0)),"",OFFSET('9. METAS'!$W$20,INT((ROW()-14)/2),0)))</f>
        <v/>
      </c>
      <c r="L81" s="195" t="str">
        <f ca="1">IF(MOD(ROW()-13,2)=0,IF(ISBLANK(OFFSET('12. SEGUIMIENTO 2027'!$P$14,INT((ROW()-13)/2),0)),"",OFFSET('12. SEGUIMIENTO 2027'!$P$14,INT((ROW()-13)/2),0)),IF(ISBLANK(OFFSET('9. METAS'!$X$20,INT((ROW()-14)/2),0)),"",OFFSET('9. METAS'!$X$20,INT((ROW()-14)/2),0)))</f>
        <v/>
      </c>
      <c r="M81" s="196" t="str">
        <f ca="1">IF(MOD(ROW()-13,2)=0,IF(ISBLANK(OFFSET('12. SEGUIMIENTO 2027'!$Q$14,INT((ROW()-13)/2),0)),"",OFFSET('12. SEGUIMIENTO 2027'!$Q$14,INT((ROW()-13)/2),0)),IF(ISBLANK(OFFSET('9. METAS'!$Y$20,INT((ROW()-14)/2),0)),"",OFFSET('9. METAS'!$Y$20,INT((ROW()-14)/2),0)))</f>
        <v/>
      </c>
      <c r="N81" s="742" t="str">
        <f t="shared" ref="N81" ca="1" si="64">IFERROR(J81/J82,"ND")</f>
        <v>ND</v>
      </c>
      <c r="O81" s="738" t="str">
        <f t="shared" ref="O81" ca="1" si="65">IFERROR(((J81+K81)/H81),"ND")</f>
        <v>ND</v>
      </c>
      <c r="P81" s="726"/>
    </row>
    <row r="82" spans="3:16">
      <c r="C82" s="760"/>
      <c r="D82" s="756"/>
      <c r="E82" s="756"/>
      <c r="F82" s="754"/>
      <c r="G82" s="751"/>
      <c r="H82" s="817"/>
      <c r="I82" s="745"/>
      <c r="J82" s="194" t="str">
        <f ca="1">IF(MOD(ROW()-13,2)=0,IF(ISBLANK(OFFSET('12. SEGUIMIENTO 2027'!$N$14,INT((ROW()-13)/2),0)),"",OFFSET('12. SEGUIMIENTO 2027'!$N$14,INT((ROW()-13)/2),0)),IF(ISBLANK(OFFSET('9. METAS'!$V$20,INT((ROW()-14)/2),0)),"",OFFSET('9. METAS'!$V$20,INT((ROW()-14)/2),0)))</f>
        <v/>
      </c>
      <c r="K82" s="195" t="str">
        <f ca="1">IF(MOD(ROW()-13,2)=0,IF(ISBLANK(OFFSET('12. SEGUIMIENTO 2027'!$O$14,INT((ROW()-13)/2),0)),"",OFFSET('12. SEGUIMIENTO 2027'!$O$14,INT((ROW()-13)/2),0)),IF(ISBLANK(OFFSET('9. METAS'!$W$20,INT((ROW()-14)/2),0)),"",OFFSET('9. METAS'!$W$20,INT((ROW()-14)/2),0)))</f>
        <v/>
      </c>
      <c r="L82" s="195" t="str">
        <f ca="1">IF(MOD(ROW()-13,2)=0,IF(ISBLANK(OFFSET('12. SEGUIMIENTO 2027'!$P$14,INT((ROW()-13)/2),0)),"",OFFSET('12. SEGUIMIENTO 2027'!$P$14,INT((ROW()-13)/2),0)),IF(ISBLANK(OFFSET('9. METAS'!$X$20,INT((ROW()-14)/2),0)),"",OFFSET('9. METAS'!$X$20,INT((ROW()-14)/2),0)))</f>
        <v/>
      </c>
      <c r="M82" s="196" t="str">
        <f ca="1">IF(MOD(ROW()-13,2)=0,IF(ISBLANK(OFFSET('12. SEGUIMIENTO 2027'!$Q$14,INT((ROW()-13)/2),0)),"",OFFSET('12. SEGUIMIENTO 2027'!$Q$14,INT((ROW()-13)/2),0)),IF(ISBLANK(OFFSET('9. METAS'!$Y$20,INT((ROW()-14)/2),0)),"",OFFSET('9. METAS'!$Y$20,INT((ROW()-14)/2),0)))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817" t="str">
        <f ca="1">IF(ISBLANK(OFFSET('9. METAS'!$M$20,INT((ROW()-13)/2),0)),"",OFFSET('9. METAS'!$M$20,INT((ROW()-13)/2),0))</f>
        <v/>
      </c>
      <c r="I83" s="744"/>
      <c r="J83" s="194" t="str">
        <f ca="1">IF(MOD(ROW()-13,2)=0,IF(ISBLANK(OFFSET('12. SEGUIMIENTO 2027'!$N$14,INT((ROW()-13)/2),0)),"",OFFSET('12. SEGUIMIENTO 2027'!$N$14,INT((ROW()-13)/2),0)),IF(ISBLANK(OFFSET('9. METAS'!$V$20,INT((ROW()-14)/2),0)),"",OFFSET('9. METAS'!$V$20,INT((ROW()-14)/2),0)))</f>
        <v/>
      </c>
      <c r="K83" s="195" t="str">
        <f ca="1">IF(MOD(ROW()-13,2)=0,IF(ISBLANK(OFFSET('12. SEGUIMIENTO 2027'!$O$14,INT((ROW()-13)/2),0)),"",OFFSET('12. SEGUIMIENTO 2027'!$O$14,INT((ROW()-13)/2),0)),IF(ISBLANK(OFFSET('9. METAS'!$W$20,INT((ROW()-14)/2),0)),"",OFFSET('9. METAS'!$W$20,INT((ROW()-14)/2),0)))</f>
        <v/>
      </c>
      <c r="L83" s="195" t="str">
        <f ca="1">IF(MOD(ROW()-13,2)=0,IF(ISBLANK(OFFSET('12. SEGUIMIENTO 2027'!$P$14,INT((ROW()-13)/2),0)),"",OFFSET('12. SEGUIMIENTO 2027'!$P$14,INT((ROW()-13)/2),0)),IF(ISBLANK(OFFSET('9. METAS'!$X$20,INT((ROW()-14)/2),0)),"",OFFSET('9. METAS'!$X$20,INT((ROW()-14)/2),0)))</f>
        <v/>
      </c>
      <c r="M83" s="196" t="str">
        <f ca="1">IF(MOD(ROW()-13,2)=0,IF(ISBLANK(OFFSET('12. SEGUIMIENTO 2027'!$Q$14,INT((ROW()-13)/2),0)),"",OFFSET('12. SEGUIMIENTO 2027'!$Q$14,INT((ROW()-13)/2),0)),IF(ISBLANK(OFFSET('9. METAS'!$Y$20,INT((ROW()-14)/2),0)),"",OFFSET('9. METAS'!$Y$20,INT((ROW()-14)/2),0)))</f>
        <v/>
      </c>
      <c r="N83" s="742" t="str">
        <f t="shared" ref="N83" ca="1" si="66">IFERROR(J83/J84,"ND")</f>
        <v>ND</v>
      </c>
      <c r="O83" s="738" t="str">
        <f t="shared" ref="O83" ca="1" si="67">IFERROR(((J83+K83)/H83),"ND")</f>
        <v>ND</v>
      </c>
      <c r="P83" s="726"/>
    </row>
    <row r="84" spans="3:16">
      <c r="C84" s="760"/>
      <c r="D84" s="756"/>
      <c r="E84" s="756"/>
      <c r="F84" s="754"/>
      <c r="G84" s="751"/>
      <c r="H84" s="817"/>
      <c r="I84" s="745"/>
      <c r="J84" s="194" t="str">
        <f ca="1">IF(MOD(ROW()-13,2)=0,IF(ISBLANK(OFFSET('12. SEGUIMIENTO 2027'!$N$14,INT((ROW()-13)/2),0)),"",OFFSET('12. SEGUIMIENTO 2027'!$N$14,INT((ROW()-13)/2),0)),IF(ISBLANK(OFFSET('9. METAS'!$V$20,INT((ROW()-14)/2),0)),"",OFFSET('9. METAS'!$V$20,INT((ROW()-14)/2),0)))</f>
        <v/>
      </c>
      <c r="K84" s="195" t="str">
        <f ca="1">IF(MOD(ROW()-13,2)=0,IF(ISBLANK(OFFSET('12. SEGUIMIENTO 2027'!$O$14,INT((ROW()-13)/2),0)),"",OFFSET('12. SEGUIMIENTO 2027'!$O$14,INT((ROW()-13)/2),0)),IF(ISBLANK(OFFSET('9. METAS'!$W$20,INT((ROW()-14)/2),0)),"",OFFSET('9. METAS'!$W$20,INT((ROW()-14)/2),0)))</f>
        <v/>
      </c>
      <c r="L84" s="195" t="str">
        <f ca="1">IF(MOD(ROW()-13,2)=0,IF(ISBLANK(OFFSET('12. SEGUIMIENTO 2027'!$P$14,INT((ROW()-13)/2),0)),"",OFFSET('12. SEGUIMIENTO 2027'!$P$14,INT((ROW()-13)/2),0)),IF(ISBLANK(OFFSET('9. METAS'!$X$20,INT((ROW()-14)/2),0)),"",OFFSET('9. METAS'!$X$20,INT((ROW()-14)/2),0)))</f>
        <v/>
      </c>
      <c r="M84" s="196" t="str">
        <f ca="1">IF(MOD(ROW()-13,2)=0,IF(ISBLANK(OFFSET('12. SEGUIMIENTO 2027'!$Q$14,INT((ROW()-13)/2),0)),"",OFFSET('12. SEGUIMIENTO 2027'!$Q$14,INT((ROW()-13)/2),0)),IF(ISBLANK(OFFSET('9. METAS'!$Y$20,INT((ROW()-14)/2),0)),"",OFFSET('9. METAS'!$Y$20,INT((ROW()-14)/2),0)))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817" t="str">
        <f ca="1">IF(ISBLANK(OFFSET('9. METAS'!$M$20,INT((ROW()-13)/2),0)),"",OFFSET('9. METAS'!$M$20,INT((ROW()-13)/2),0))</f>
        <v/>
      </c>
      <c r="I85" s="744"/>
      <c r="J85" s="194" t="str">
        <f ca="1">IF(MOD(ROW()-13,2)=0,IF(ISBLANK(OFFSET('12. SEGUIMIENTO 2027'!$N$14,INT((ROW()-13)/2),0)),"",OFFSET('12. SEGUIMIENTO 2027'!$N$14,INT((ROW()-13)/2),0)),IF(ISBLANK(OFFSET('9. METAS'!$V$20,INT((ROW()-14)/2),0)),"",OFFSET('9. METAS'!$V$20,INT((ROW()-14)/2),0)))</f>
        <v/>
      </c>
      <c r="K85" s="195" t="str">
        <f ca="1">IF(MOD(ROW()-13,2)=0,IF(ISBLANK(OFFSET('12. SEGUIMIENTO 2027'!$O$14,INT((ROW()-13)/2),0)),"",OFFSET('12. SEGUIMIENTO 2027'!$O$14,INT((ROW()-13)/2),0)),IF(ISBLANK(OFFSET('9. METAS'!$W$20,INT((ROW()-14)/2),0)),"",OFFSET('9. METAS'!$W$20,INT((ROW()-14)/2),0)))</f>
        <v/>
      </c>
      <c r="L85" s="195" t="str">
        <f ca="1">IF(MOD(ROW()-13,2)=0,IF(ISBLANK(OFFSET('12. SEGUIMIENTO 2027'!$P$14,INT((ROW()-13)/2),0)),"",OFFSET('12. SEGUIMIENTO 2027'!$P$14,INT((ROW()-13)/2),0)),IF(ISBLANK(OFFSET('9. METAS'!$X$20,INT((ROW()-14)/2),0)),"",OFFSET('9. METAS'!$X$20,INT((ROW()-14)/2),0)))</f>
        <v/>
      </c>
      <c r="M85" s="196" t="str">
        <f ca="1">IF(MOD(ROW()-13,2)=0,IF(ISBLANK(OFFSET('12. SEGUIMIENTO 2027'!$Q$14,INT((ROW()-13)/2),0)),"",OFFSET('12. SEGUIMIENTO 2027'!$Q$14,INT((ROW()-13)/2),0)),IF(ISBLANK(OFFSET('9. METAS'!$Y$20,INT((ROW()-14)/2),0)),"",OFFSET('9. METAS'!$Y$20,INT((ROW()-14)/2),0)))</f>
        <v/>
      </c>
      <c r="N85" s="742" t="str">
        <f t="shared" ref="N85" ca="1" si="68">IFERROR(J85/J86,"ND")</f>
        <v>ND</v>
      </c>
      <c r="O85" s="738" t="str">
        <f t="shared" ref="O85" ca="1" si="69">IFERROR(((J85+K85)/H85),"ND")</f>
        <v>ND</v>
      </c>
      <c r="P85" s="726"/>
    </row>
    <row r="86" spans="3:16">
      <c r="C86" s="760"/>
      <c r="D86" s="756"/>
      <c r="E86" s="756"/>
      <c r="F86" s="754"/>
      <c r="G86" s="751"/>
      <c r="H86" s="817"/>
      <c r="I86" s="745"/>
      <c r="J86" s="194" t="str">
        <f ca="1">IF(MOD(ROW()-13,2)=0,IF(ISBLANK(OFFSET('12. SEGUIMIENTO 2027'!$N$14,INT((ROW()-13)/2),0)),"",OFFSET('12. SEGUIMIENTO 2027'!$N$14,INT((ROW()-13)/2),0)),IF(ISBLANK(OFFSET('9. METAS'!$V$20,INT((ROW()-14)/2),0)),"",OFFSET('9. METAS'!$V$20,INT((ROW()-14)/2),0)))</f>
        <v/>
      </c>
      <c r="K86" s="195" t="str">
        <f ca="1">IF(MOD(ROW()-13,2)=0,IF(ISBLANK(OFFSET('12. SEGUIMIENTO 2027'!$O$14,INT((ROW()-13)/2),0)),"",OFFSET('12. SEGUIMIENTO 2027'!$O$14,INT((ROW()-13)/2),0)),IF(ISBLANK(OFFSET('9. METAS'!$W$20,INT((ROW()-14)/2),0)),"",OFFSET('9. METAS'!$W$20,INT((ROW()-14)/2),0)))</f>
        <v/>
      </c>
      <c r="L86" s="195" t="str">
        <f ca="1">IF(MOD(ROW()-13,2)=0,IF(ISBLANK(OFFSET('12. SEGUIMIENTO 2027'!$P$14,INT((ROW()-13)/2),0)),"",OFFSET('12. SEGUIMIENTO 2027'!$P$14,INT((ROW()-13)/2),0)),IF(ISBLANK(OFFSET('9. METAS'!$X$20,INT((ROW()-14)/2),0)),"",OFFSET('9. METAS'!$X$20,INT((ROW()-14)/2),0)))</f>
        <v/>
      </c>
      <c r="M86" s="196" t="str">
        <f ca="1">IF(MOD(ROW()-13,2)=0,IF(ISBLANK(OFFSET('12. SEGUIMIENTO 2027'!$Q$14,INT((ROW()-13)/2),0)),"",OFFSET('12. SEGUIMIENTO 2027'!$Q$14,INT((ROW()-13)/2),0)),IF(ISBLANK(OFFSET('9. METAS'!$Y$20,INT((ROW()-14)/2),0)),"",OFFSET('9. METAS'!$Y$20,INT((ROW()-14)/2),0)))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817" t="str">
        <f ca="1">IF(ISBLANK(OFFSET('9. METAS'!$M$20,INT((ROW()-13)/2),0)),"",OFFSET('9. METAS'!$M$20,INT((ROW()-13)/2),0))</f>
        <v/>
      </c>
      <c r="I87" s="744"/>
      <c r="J87" s="194" t="str">
        <f ca="1">IF(MOD(ROW()-13,2)=0,IF(ISBLANK(OFFSET('12. SEGUIMIENTO 2027'!$N$14,INT((ROW()-13)/2),0)),"",OFFSET('12. SEGUIMIENTO 2027'!$N$14,INT((ROW()-13)/2),0)),IF(ISBLANK(OFFSET('9. METAS'!$V$20,INT((ROW()-14)/2),0)),"",OFFSET('9. METAS'!$V$20,INT((ROW()-14)/2),0)))</f>
        <v/>
      </c>
      <c r="K87" s="195" t="str">
        <f ca="1">IF(MOD(ROW()-13,2)=0,IF(ISBLANK(OFFSET('12. SEGUIMIENTO 2027'!$O$14,INT((ROW()-13)/2),0)),"",OFFSET('12. SEGUIMIENTO 2027'!$O$14,INT((ROW()-13)/2),0)),IF(ISBLANK(OFFSET('9. METAS'!$W$20,INT((ROW()-14)/2),0)),"",OFFSET('9. METAS'!$W$20,INT((ROW()-14)/2),0)))</f>
        <v/>
      </c>
      <c r="L87" s="195" t="str">
        <f ca="1">IF(MOD(ROW()-13,2)=0,IF(ISBLANK(OFFSET('12. SEGUIMIENTO 2027'!$P$14,INT((ROW()-13)/2),0)),"",OFFSET('12. SEGUIMIENTO 2027'!$P$14,INT((ROW()-13)/2),0)),IF(ISBLANK(OFFSET('9. METAS'!$X$20,INT((ROW()-14)/2),0)),"",OFFSET('9. METAS'!$X$20,INT((ROW()-14)/2),0)))</f>
        <v/>
      </c>
      <c r="M87" s="196" t="str">
        <f ca="1">IF(MOD(ROW()-13,2)=0,IF(ISBLANK(OFFSET('12. SEGUIMIENTO 2027'!$Q$14,INT((ROW()-13)/2),0)),"",OFFSET('12. SEGUIMIENTO 2027'!$Q$14,INT((ROW()-13)/2),0)),IF(ISBLANK(OFFSET('9. METAS'!$Y$20,INT((ROW()-14)/2),0)),"",OFFSET('9. METAS'!$Y$20,INT((ROW()-14)/2),0)))</f>
        <v/>
      </c>
      <c r="N87" s="742" t="str">
        <f t="shared" ref="N87" ca="1" si="70">IFERROR(J87/J88,"ND")</f>
        <v>ND</v>
      </c>
      <c r="O87" s="738" t="str">
        <f t="shared" ref="O87" ca="1" si="71">IFERROR(((J87+K87)/H87),"ND")</f>
        <v>ND</v>
      </c>
      <c r="P87" s="726"/>
    </row>
    <row r="88" spans="3:16">
      <c r="C88" s="760"/>
      <c r="D88" s="756"/>
      <c r="E88" s="756"/>
      <c r="F88" s="754"/>
      <c r="G88" s="751"/>
      <c r="H88" s="817"/>
      <c r="I88" s="745"/>
      <c r="J88" s="194" t="str">
        <f ca="1">IF(MOD(ROW()-13,2)=0,IF(ISBLANK(OFFSET('12. SEGUIMIENTO 2027'!$N$14,INT((ROW()-13)/2),0)),"",OFFSET('12. SEGUIMIENTO 2027'!$N$14,INT((ROW()-13)/2),0)),IF(ISBLANK(OFFSET('9. METAS'!$V$20,INT((ROW()-14)/2),0)),"",OFFSET('9. METAS'!$V$20,INT((ROW()-14)/2),0)))</f>
        <v/>
      </c>
      <c r="K88" s="195" t="str">
        <f ca="1">IF(MOD(ROW()-13,2)=0,IF(ISBLANK(OFFSET('12. SEGUIMIENTO 2027'!$O$14,INT((ROW()-13)/2),0)),"",OFFSET('12. SEGUIMIENTO 2027'!$O$14,INT((ROW()-13)/2),0)),IF(ISBLANK(OFFSET('9. METAS'!$W$20,INT((ROW()-14)/2),0)),"",OFFSET('9. METAS'!$W$20,INT((ROW()-14)/2),0)))</f>
        <v/>
      </c>
      <c r="L88" s="195" t="str">
        <f ca="1">IF(MOD(ROW()-13,2)=0,IF(ISBLANK(OFFSET('12. SEGUIMIENTO 2027'!$P$14,INT((ROW()-13)/2),0)),"",OFFSET('12. SEGUIMIENTO 2027'!$P$14,INT((ROW()-13)/2),0)),IF(ISBLANK(OFFSET('9. METAS'!$X$20,INT((ROW()-14)/2),0)),"",OFFSET('9. METAS'!$X$20,INT((ROW()-14)/2),0)))</f>
        <v/>
      </c>
      <c r="M88" s="196" t="str">
        <f ca="1">IF(MOD(ROW()-13,2)=0,IF(ISBLANK(OFFSET('12. SEGUIMIENTO 2027'!$Q$14,INT((ROW()-13)/2),0)),"",OFFSET('12. SEGUIMIENTO 2027'!$Q$14,INT((ROW()-13)/2),0)),IF(ISBLANK(OFFSET('9. METAS'!$Y$20,INT((ROW()-14)/2),0)),"",OFFSET('9. METAS'!$Y$20,INT((ROW()-14)/2),0)))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817" t="str">
        <f ca="1">IF(ISBLANK(OFFSET('9. METAS'!$M$20,INT((ROW()-13)/2),0)),"",OFFSET('9. METAS'!$M$20,INT((ROW()-13)/2),0))</f>
        <v/>
      </c>
      <c r="I89" s="744"/>
      <c r="J89" s="194" t="str">
        <f ca="1">IF(MOD(ROW()-13,2)=0,IF(ISBLANK(OFFSET('12. SEGUIMIENTO 2027'!$N$14,INT((ROW()-13)/2),0)),"",OFFSET('12. SEGUIMIENTO 2027'!$N$14,INT((ROW()-13)/2),0)),IF(ISBLANK(OFFSET('9. METAS'!$V$20,INT((ROW()-14)/2),0)),"",OFFSET('9. METAS'!$V$20,INT((ROW()-14)/2),0)))</f>
        <v/>
      </c>
      <c r="K89" s="195" t="str">
        <f ca="1">IF(MOD(ROW()-13,2)=0,IF(ISBLANK(OFFSET('12. SEGUIMIENTO 2027'!$O$14,INT((ROW()-13)/2),0)),"",OFFSET('12. SEGUIMIENTO 2027'!$O$14,INT((ROW()-13)/2),0)),IF(ISBLANK(OFFSET('9. METAS'!$W$20,INT((ROW()-14)/2),0)),"",OFFSET('9. METAS'!$W$20,INT((ROW()-14)/2),0)))</f>
        <v/>
      </c>
      <c r="L89" s="195" t="str">
        <f ca="1">IF(MOD(ROW()-13,2)=0,IF(ISBLANK(OFFSET('12. SEGUIMIENTO 2027'!$P$14,INT((ROW()-13)/2),0)),"",OFFSET('12. SEGUIMIENTO 2027'!$P$14,INT((ROW()-13)/2),0)),IF(ISBLANK(OFFSET('9. METAS'!$X$20,INT((ROW()-14)/2),0)),"",OFFSET('9. METAS'!$X$20,INT((ROW()-14)/2),0)))</f>
        <v/>
      </c>
      <c r="M89" s="196" t="str">
        <f ca="1">IF(MOD(ROW()-13,2)=0,IF(ISBLANK(OFFSET('12. SEGUIMIENTO 2027'!$Q$14,INT((ROW()-13)/2),0)),"",OFFSET('12. SEGUIMIENTO 2027'!$Q$14,INT((ROW()-13)/2),0)),IF(ISBLANK(OFFSET('9. METAS'!$Y$20,INT((ROW()-14)/2),0)),"",OFFSET('9. METAS'!$Y$20,INT((ROW()-14)/2),0)))</f>
        <v/>
      </c>
      <c r="N89" s="742" t="str">
        <f t="shared" ref="N89" ca="1" si="72">IFERROR(J89/J90,"ND")</f>
        <v>ND</v>
      </c>
      <c r="O89" s="738" t="str">
        <f t="shared" ref="O89" ca="1" si="73">IFERROR(((J89+K89)/H89),"ND")</f>
        <v>ND</v>
      </c>
      <c r="P89" s="726"/>
    </row>
    <row r="90" spans="3:16">
      <c r="C90" s="760"/>
      <c r="D90" s="756"/>
      <c r="E90" s="756"/>
      <c r="F90" s="754"/>
      <c r="G90" s="751"/>
      <c r="H90" s="817"/>
      <c r="I90" s="745"/>
      <c r="J90" s="194" t="str">
        <f ca="1">IF(MOD(ROW()-13,2)=0,IF(ISBLANK(OFFSET('12. SEGUIMIENTO 2027'!$N$14,INT((ROW()-13)/2),0)),"",OFFSET('12. SEGUIMIENTO 2027'!$N$14,INT((ROW()-13)/2),0)),IF(ISBLANK(OFFSET('9. METAS'!$V$20,INT((ROW()-14)/2),0)),"",OFFSET('9. METAS'!$V$20,INT((ROW()-14)/2),0)))</f>
        <v/>
      </c>
      <c r="K90" s="195" t="str">
        <f ca="1">IF(MOD(ROW()-13,2)=0,IF(ISBLANK(OFFSET('12. SEGUIMIENTO 2027'!$O$14,INT((ROW()-13)/2),0)),"",OFFSET('12. SEGUIMIENTO 2027'!$O$14,INT((ROW()-13)/2),0)),IF(ISBLANK(OFFSET('9. METAS'!$W$20,INT((ROW()-14)/2),0)),"",OFFSET('9. METAS'!$W$20,INT((ROW()-14)/2),0)))</f>
        <v/>
      </c>
      <c r="L90" s="195" t="str">
        <f ca="1">IF(MOD(ROW()-13,2)=0,IF(ISBLANK(OFFSET('12. SEGUIMIENTO 2027'!$P$14,INT((ROW()-13)/2),0)),"",OFFSET('12. SEGUIMIENTO 2027'!$P$14,INT((ROW()-13)/2),0)),IF(ISBLANK(OFFSET('9. METAS'!$X$20,INT((ROW()-14)/2),0)),"",OFFSET('9. METAS'!$X$20,INT((ROW()-14)/2),0)))</f>
        <v/>
      </c>
      <c r="M90" s="196" t="str">
        <f ca="1">IF(MOD(ROW()-13,2)=0,IF(ISBLANK(OFFSET('12. SEGUIMIENTO 2027'!$Q$14,INT((ROW()-13)/2),0)),"",OFFSET('12. SEGUIMIENTO 2027'!$Q$14,INT((ROW()-13)/2),0)),IF(ISBLANK(OFFSET('9. METAS'!$Y$20,INT((ROW()-14)/2),0)),"",OFFSET('9. METAS'!$Y$20,INT((ROW()-14)/2),0)))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817" t="str">
        <f ca="1">IF(ISBLANK(OFFSET('9. METAS'!$M$20,INT((ROW()-13)/2),0)),"",OFFSET('9. METAS'!$M$20,INT((ROW()-13)/2),0))</f>
        <v/>
      </c>
      <c r="I91" s="744"/>
      <c r="J91" s="194" t="str">
        <f ca="1">IF(MOD(ROW()-13,2)=0,IF(ISBLANK(OFFSET('12. SEGUIMIENTO 2027'!$N$14,INT((ROW()-13)/2),0)),"",OFFSET('12. SEGUIMIENTO 2027'!$N$14,INT((ROW()-13)/2),0)),IF(ISBLANK(OFFSET('9. METAS'!$V$20,INT((ROW()-14)/2),0)),"",OFFSET('9. METAS'!$V$20,INT((ROW()-14)/2),0)))</f>
        <v/>
      </c>
      <c r="K91" s="195" t="str">
        <f ca="1">IF(MOD(ROW()-13,2)=0,IF(ISBLANK(OFFSET('12. SEGUIMIENTO 2027'!$O$14,INT((ROW()-13)/2),0)),"",OFFSET('12. SEGUIMIENTO 2027'!$O$14,INT((ROW()-13)/2),0)),IF(ISBLANK(OFFSET('9. METAS'!$W$20,INT((ROW()-14)/2),0)),"",OFFSET('9. METAS'!$W$20,INT((ROW()-14)/2),0)))</f>
        <v/>
      </c>
      <c r="L91" s="195" t="str">
        <f ca="1">IF(MOD(ROW()-13,2)=0,IF(ISBLANK(OFFSET('12. SEGUIMIENTO 2027'!$P$14,INT((ROW()-13)/2),0)),"",OFFSET('12. SEGUIMIENTO 2027'!$P$14,INT((ROW()-13)/2),0)),IF(ISBLANK(OFFSET('9. METAS'!$X$20,INT((ROW()-14)/2),0)),"",OFFSET('9. METAS'!$X$20,INT((ROW()-14)/2),0)))</f>
        <v/>
      </c>
      <c r="M91" s="196" t="str">
        <f ca="1">IF(MOD(ROW()-13,2)=0,IF(ISBLANK(OFFSET('12. SEGUIMIENTO 2027'!$Q$14,INT((ROW()-13)/2),0)),"",OFFSET('12. SEGUIMIENTO 2027'!$Q$14,INT((ROW()-13)/2),0)),IF(ISBLANK(OFFSET('9. METAS'!$Y$20,INT((ROW()-14)/2),0)),"",OFFSET('9. METAS'!$Y$20,INT((ROW()-14)/2),0)))</f>
        <v/>
      </c>
      <c r="N91" s="742" t="str">
        <f t="shared" ref="N91" ca="1" si="74">IFERROR(J91/J92,"ND")</f>
        <v>ND</v>
      </c>
      <c r="O91" s="738" t="str">
        <f t="shared" ref="O91" ca="1" si="75">IFERROR(((J91+K91)/H91),"ND")</f>
        <v>ND</v>
      </c>
      <c r="P91" s="726"/>
    </row>
    <row r="92" spans="3:16">
      <c r="C92" s="760"/>
      <c r="D92" s="756"/>
      <c r="E92" s="756"/>
      <c r="F92" s="754"/>
      <c r="G92" s="751"/>
      <c r="H92" s="817"/>
      <c r="I92" s="745"/>
      <c r="J92" s="194" t="str">
        <f ca="1">IF(MOD(ROW()-13,2)=0,IF(ISBLANK(OFFSET('12. SEGUIMIENTO 2027'!$N$14,INT((ROW()-13)/2),0)),"",OFFSET('12. SEGUIMIENTO 2027'!$N$14,INT((ROW()-13)/2),0)),IF(ISBLANK(OFFSET('9. METAS'!$V$20,INT((ROW()-14)/2),0)),"",OFFSET('9. METAS'!$V$20,INT((ROW()-14)/2),0)))</f>
        <v/>
      </c>
      <c r="K92" s="195" t="str">
        <f ca="1">IF(MOD(ROW()-13,2)=0,IF(ISBLANK(OFFSET('12. SEGUIMIENTO 2027'!$O$14,INT((ROW()-13)/2),0)),"",OFFSET('12. SEGUIMIENTO 2027'!$O$14,INT((ROW()-13)/2),0)),IF(ISBLANK(OFFSET('9. METAS'!$W$20,INT((ROW()-14)/2),0)),"",OFFSET('9. METAS'!$W$20,INT((ROW()-14)/2),0)))</f>
        <v/>
      </c>
      <c r="L92" s="195" t="str">
        <f ca="1">IF(MOD(ROW()-13,2)=0,IF(ISBLANK(OFFSET('12. SEGUIMIENTO 2027'!$P$14,INT((ROW()-13)/2),0)),"",OFFSET('12. SEGUIMIENTO 2027'!$P$14,INT((ROW()-13)/2),0)),IF(ISBLANK(OFFSET('9. METAS'!$X$20,INT((ROW()-14)/2),0)),"",OFFSET('9. METAS'!$X$20,INT((ROW()-14)/2),0)))</f>
        <v/>
      </c>
      <c r="M92" s="196" t="str">
        <f ca="1">IF(MOD(ROW()-13,2)=0,IF(ISBLANK(OFFSET('12. SEGUIMIENTO 2027'!$Q$14,INT((ROW()-13)/2),0)),"",OFFSET('12. SEGUIMIENTO 2027'!$Q$14,INT((ROW()-13)/2),0)),IF(ISBLANK(OFFSET('9. METAS'!$Y$20,INT((ROW()-14)/2),0)),"",OFFSET('9. METAS'!$Y$20,INT((ROW()-14)/2),0)))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817" t="str">
        <f ca="1">IF(ISBLANK(OFFSET('9. METAS'!$M$20,INT((ROW()-13)/2),0)),"",OFFSET('9. METAS'!$M$20,INT((ROW()-13)/2),0))</f>
        <v/>
      </c>
      <c r="I93" s="744"/>
      <c r="J93" s="194" t="str">
        <f ca="1">IF(MOD(ROW()-13,2)=0,IF(ISBLANK(OFFSET('12. SEGUIMIENTO 2027'!$N$14,INT((ROW()-13)/2),0)),"",OFFSET('12. SEGUIMIENTO 2027'!$N$14,INT((ROW()-13)/2),0)),IF(ISBLANK(OFFSET('9. METAS'!$V$20,INT((ROW()-14)/2),0)),"",OFFSET('9. METAS'!$V$20,INT((ROW()-14)/2),0)))</f>
        <v/>
      </c>
      <c r="K93" s="195" t="str">
        <f ca="1">IF(MOD(ROW()-13,2)=0,IF(ISBLANK(OFFSET('12. SEGUIMIENTO 2027'!$O$14,INT((ROW()-13)/2),0)),"",OFFSET('12. SEGUIMIENTO 2027'!$O$14,INT((ROW()-13)/2),0)),IF(ISBLANK(OFFSET('9. METAS'!$W$20,INT((ROW()-14)/2),0)),"",OFFSET('9. METAS'!$W$20,INT((ROW()-14)/2),0)))</f>
        <v/>
      </c>
      <c r="L93" s="195" t="str">
        <f ca="1">IF(MOD(ROW()-13,2)=0,IF(ISBLANK(OFFSET('12. SEGUIMIENTO 2027'!$P$14,INT((ROW()-13)/2),0)),"",OFFSET('12. SEGUIMIENTO 2027'!$P$14,INT((ROW()-13)/2),0)),IF(ISBLANK(OFFSET('9. METAS'!$X$20,INT((ROW()-14)/2),0)),"",OFFSET('9. METAS'!$X$20,INT((ROW()-14)/2),0)))</f>
        <v/>
      </c>
      <c r="M93" s="196" t="str">
        <f ca="1">IF(MOD(ROW()-13,2)=0,IF(ISBLANK(OFFSET('12. SEGUIMIENTO 2027'!$Q$14,INT((ROW()-13)/2),0)),"",OFFSET('12. SEGUIMIENTO 2027'!$Q$14,INT((ROW()-13)/2),0)),IF(ISBLANK(OFFSET('9. METAS'!$Y$20,INT((ROW()-14)/2),0)),"",OFFSET('9. METAS'!$Y$20,INT((ROW()-14)/2),0)))</f>
        <v/>
      </c>
      <c r="N93" s="742" t="str">
        <f t="shared" ref="N93" ca="1" si="76">IFERROR(J93/J94,"ND")</f>
        <v>ND</v>
      </c>
      <c r="O93" s="738" t="str">
        <f t="shared" ref="O93" ca="1" si="77">IFERROR(((J93+K93)/H93),"ND")</f>
        <v>ND</v>
      </c>
      <c r="P93" s="726"/>
    </row>
    <row r="94" spans="3:16">
      <c r="C94" s="760"/>
      <c r="D94" s="756"/>
      <c r="E94" s="756"/>
      <c r="F94" s="754"/>
      <c r="G94" s="751"/>
      <c r="H94" s="817"/>
      <c r="I94" s="745"/>
      <c r="J94" s="194" t="str">
        <f ca="1">IF(MOD(ROW()-13,2)=0,IF(ISBLANK(OFFSET('12. SEGUIMIENTO 2027'!$N$14,INT((ROW()-13)/2),0)),"",OFFSET('12. SEGUIMIENTO 2027'!$N$14,INT((ROW()-13)/2),0)),IF(ISBLANK(OFFSET('9. METAS'!$V$20,INT((ROW()-14)/2),0)),"",OFFSET('9. METAS'!$V$20,INT((ROW()-14)/2),0)))</f>
        <v/>
      </c>
      <c r="K94" s="195" t="str">
        <f ca="1">IF(MOD(ROW()-13,2)=0,IF(ISBLANK(OFFSET('12. SEGUIMIENTO 2027'!$O$14,INT((ROW()-13)/2),0)),"",OFFSET('12. SEGUIMIENTO 2027'!$O$14,INT((ROW()-13)/2),0)),IF(ISBLANK(OFFSET('9. METAS'!$W$20,INT((ROW()-14)/2),0)),"",OFFSET('9. METAS'!$W$20,INT((ROW()-14)/2),0)))</f>
        <v/>
      </c>
      <c r="L94" s="195" t="str">
        <f ca="1">IF(MOD(ROW()-13,2)=0,IF(ISBLANK(OFFSET('12. SEGUIMIENTO 2027'!$P$14,INT((ROW()-13)/2),0)),"",OFFSET('12. SEGUIMIENTO 2027'!$P$14,INT((ROW()-13)/2),0)),IF(ISBLANK(OFFSET('9. METAS'!$X$20,INT((ROW()-14)/2),0)),"",OFFSET('9. METAS'!$X$20,INT((ROW()-14)/2),0)))</f>
        <v/>
      </c>
      <c r="M94" s="196" t="str">
        <f ca="1">IF(MOD(ROW()-13,2)=0,IF(ISBLANK(OFFSET('12. SEGUIMIENTO 2027'!$Q$14,INT((ROW()-13)/2),0)),"",OFFSET('12. SEGUIMIENTO 2027'!$Q$14,INT((ROW()-13)/2),0)),IF(ISBLANK(OFFSET('9. METAS'!$Y$20,INT((ROW()-14)/2),0)),"",OFFSET('9. METAS'!$Y$20,INT((ROW()-14)/2),0)))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817" t="str">
        <f ca="1">IF(ISBLANK(OFFSET('9. METAS'!$M$20,INT((ROW()-13)/2),0)),"",OFFSET('9. METAS'!$M$20,INT((ROW()-13)/2),0))</f>
        <v/>
      </c>
      <c r="I95" s="744"/>
      <c r="J95" s="194" t="str">
        <f ca="1">IF(MOD(ROW()-13,2)=0,IF(ISBLANK(OFFSET('12. SEGUIMIENTO 2027'!$N$14,INT((ROW()-13)/2),0)),"",OFFSET('12. SEGUIMIENTO 2027'!$N$14,INT((ROW()-13)/2),0)),IF(ISBLANK(OFFSET('9. METAS'!$V$20,INT((ROW()-14)/2),0)),"",OFFSET('9. METAS'!$V$20,INT((ROW()-14)/2),0)))</f>
        <v/>
      </c>
      <c r="K95" s="195" t="str">
        <f ca="1">IF(MOD(ROW()-13,2)=0,IF(ISBLANK(OFFSET('12. SEGUIMIENTO 2027'!$O$14,INT((ROW()-13)/2),0)),"",OFFSET('12. SEGUIMIENTO 2027'!$O$14,INT((ROW()-13)/2),0)),IF(ISBLANK(OFFSET('9. METAS'!$W$20,INT((ROW()-14)/2),0)),"",OFFSET('9. METAS'!$W$20,INT((ROW()-14)/2),0)))</f>
        <v/>
      </c>
      <c r="L95" s="195" t="str">
        <f ca="1">IF(MOD(ROW()-13,2)=0,IF(ISBLANK(OFFSET('12. SEGUIMIENTO 2027'!$P$14,INT((ROW()-13)/2),0)),"",OFFSET('12. SEGUIMIENTO 2027'!$P$14,INT((ROW()-13)/2),0)),IF(ISBLANK(OFFSET('9. METAS'!$X$20,INT((ROW()-14)/2),0)),"",OFFSET('9. METAS'!$X$20,INT((ROW()-14)/2),0)))</f>
        <v/>
      </c>
      <c r="M95" s="196" t="str">
        <f ca="1">IF(MOD(ROW()-13,2)=0,IF(ISBLANK(OFFSET('12. SEGUIMIENTO 2027'!$Q$14,INT((ROW()-13)/2),0)),"",OFFSET('12. SEGUIMIENTO 2027'!$Q$14,INT((ROW()-13)/2),0)),IF(ISBLANK(OFFSET('9. METAS'!$Y$20,INT((ROW()-14)/2),0)),"",OFFSET('9. METAS'!$Y$20,INT((ROW()-14)/2),0)))</f>
        <v/>
      </c>
      <c r="N95" s="742" t="str">
        <f t="shared" ref="N95" ca="1" si="78">IFERROR(J95/J96,"ND")</f>
        <v>ND</v>
      </c>
      <c r="O95" s="738" t="str">
        <f t="shared" ref="O95" ca="1" si="79">IFERROR(((J95+K95)/H95),"ND")</f>
        <v>ND</v>
      </c>
      <c r="P95" s="726"/>
    </row>
    <row r="96" spans="3:16">
      <c r="C96" s="760"/>
      <c r="D96" s="756"/>
      <c r="E96" s="756"/>
      <c r="F96" s="754"/>
      <c r="G96" s="751"/>
      <c r="H96" s="817"/>
      <c r="I96" s="745"/>
      <c r="J96" s="194" t="str">
        <f ca="1">IF(MOD(ROW()-13,2)=0,IF(ISBLANK(OFFSET('12. SEGUIMIENTO 2027'!$N$14,INT((ROW()-13)/2),0)),"",OFFSET('12. SEGUIMIENTO 2027'!$N$14,INT((ROW()-13)/2),0)),IF(ISBLANK(OFFSET('9. METAS'!$V$20,INT((ROW()-14)/2),0)),"",OFFSET('9. METAS'!$V$20,INT((ROW()-14)/2),0)))</f>
        <v/>
      </c>
      <c r="K96" s="195" t="str">
        <f ca="1">IF(MOD(ROW()-13,2)=0,IF(ISBLANK(OFFSET('12. SEGUIMIENTO 2027'!$O$14,INT((ROW()-13)/2),0)),"",OFFSET('12. SEGUIMIENTO 2027'!$O$14,INT((ROW()-13)/2),0)),IF(ISBLANK(OFFSET('9. METAS'!$W$20,INT((ROW()-14)/2),0)),"",OFFSET('9. METAS'!$W$20,INT((ROW()-14)/2),0)))</f>
        <v/>
      </c>
      <c r="L96" s="195" t="str">
        <f ca="1">IF(MOD(ROW()-13,2)=0,IF(ISBLANK(OFFSET('12. SEGUIMIENTO 2027'!$P$14,INT((ROW()-13)/2),0)),"",OFFSET('12. SEGUIMIENTO 2027'!$P$14,INT((ROW()-13)/2),0)),IF(ISBLANK(OFFSET('9. METAS'!$X$20,INT((ROW()-14)/2),0)),"",OFFSET('9. METAS'!$X$20,INT((ROW()-14)/2),0)))</f>
        <v/>
      </c>
      <c r="M96" s="196" t="str">
        <f ca="1">IF(MOD(ROW()-13,2)=0,IF(ISBLANK(OFFSET('12. SEGUIMIENTO 2027'!$Q$14,INT((ROW()-13)/2),0)),"",OFFSET('12. SEGUIMIENTO 2027'!$Q$14,INT((ROW()-13)/2),0)),IF(ISBLANK(OFFSET('9. METAS'!$Y$20,INT((ROW()-14)/2),0)),"",OFFSET('9. METAS'!$Y$20,INT((ROW()-14)/2),0)))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817" t="str">
        <f ca="1">IF(ISBLANK(OFFSET('9. METAS'!$M$20,INT((ROW()-13)/2),0)),"",OFFSET('9. METAS'!$M$20,INT((ROW()-13)/2),0))</f>
        <v/>
      </c>
      <c r="I97" s="744"/>
      <c r="J97" s="194" t="str">
        <f ca="1">IF(MOD(ROW()-13,2)=0,IF(ISBLANK(OFFSET('12. SEGUIMIENTO 2027'!$N$14,INT((ROW()-13)/2),0)),"",OFFSET('12. SEGUIMIENTO 2027'!$N$14,INT((ROW()-13)/2),0)),IF(ISBLANK(OFFSET('9. METAS'!$V$20,INT((ROW()-14)/2),0)),"",OFFSET('9. METAS'!$V$20,INT((ROW()-14)/2),0)))</f>
        <v/>
      </c>
      <c r="K97" s="195" t="str">
        <f ca="1">IF(MOD(ROW()-13,2)=0,IF(ISBLANK(OFFSET('12. SEGUIMIENTO 2027'!$O$14,INT((ROW()-13)/2),0)),"",OFFSET('12. SEGUIMIENTO 2027'!$O$14,INT((ROW()-13)/2),0)),IF(ISBLANK(OFFSET('9. METAS'!$W$20,INT((ROW()-14)/2),0)),"",OFFSET('9. METAS'!$W$20,INT((ROW()-14)/2),0)))</f>
        <v/>
      </c>
      <c r="L97" s="195" t="str">
        <f ca="1">IF(MOD(ROW()-13,2)=0,IF(ISBLANK(OFFSET('12. SEGUIMIENTO 2027'!$P$14,INT((ROW()-13)/2),0)),"",OFFSET('12. SEGUIMIENTO 2027'!$P$14,INT((ROW()-13)/2),0)),IF(ISBLANK(OFFSET('9. METAS'!$X$20,INT((ROW()-14)/2),0)),"",OFFSET('9. METAS'!$X$20,INT((ROW()-14)/2),0)))</f>
        <v/>
      </c>
      <c r="M97" s="196" t="str">
        <f ca="1">IF(MOD(ROW()-13,2)=0,IF(ISBLANK(OFFSET('12. SEGUIMIENTO 2027'!$Q$14,INT((ROW()-13)/2),0)),"",OFFSET('12. SEGUIMIENTO 2027'!$Q$14,INT((ROW()-13)/2),0)),IF(ISBLANK(OFFSET('9. METAS'!$Y$20,INT((ROW()-14)/2),0)),"",OFFSET('9. METAS'!$Y$20,INT((ROW()-14)/2),0)))</f>
        <v/>
      </c>
      <c r="N97" s="742" t="str">
        <f t="shared" ref="N97" ca="1" si="80">IFERROR(J97/J98,"ND")</f>
        <v>ND</v>
      </c>
      <c r="O97" s="738" t="str">
        <f t="shared" ref="O97" ca="1" si="81">IFERROR(((J97+K97)/H97),"ND")</f>
        <v>ND</v>
      </c>
      <c r="P97" s="726"/>
    </row>
    <row r="98" spans="3:16">
      <c r="C98" s="760"/>
      <c r="D98" s="756"/>
      <c r="E98" s="756"/>
      <c r="F98" s="754"/>
      <c r="G98" s="751"/>
      <c r="H98" s="817"/>
      <c r="I98" s="745"/>
      <c r="J98" s="194" t="str">
        <f ca="1">IF(MOD(ROW()-13,2)=0,IF(ISBLANK(OFFSET('12. SEGUIMIENTO 2027'!$N$14,INT((ROW()-13)/2),0)),"",OFFSET('12. SEGUIMIENTO 2027'!$N$14,INT((ROW()-13)/2),0)),IF(ISBLANK(OFFSET('9. METAS'!$V$20,INT((ROW()-14)/2),0)),"",OFFSET('9. METAS'!$V$20,INT((ROW()-14)/2),0)))</f>
        <v/>
      </c>
      <c r="K98" s="195" t="str">
        <f ca="1">IF(MOD(ROW()-13,2)=0,IF(ISBLANK(OFFSET('12. SEGUIMIENTO 2027'!$O$14,INT((ROW()-13)/2),0)),"",OFFSET('12. SEGUIMIENTO 2027'!$O$14,INT((ROW()-13)/2),0)),IF(ISBLANK(OFFSET('9. METAS'!$W$20,INT((ROW()-14)/2),0)),"",OFFSET('9. METAS'!$W$20,INT((ROW()-14)/2),0)))</f>
        <v/>
      </c>
      <c r="L98" s="195" t="str">
        <f ca="1">IF(MOD(ROW()-13,2)=0,IF(ISBLANK(OFFSET('12. SEGUIMIENTO 2027'!$P$14,INT((ROW()-13)/2),0)),"",OFFSET('12. SEGUIMIENTO 2027'!$P$14,INT((ROW()-13)/2),0)),IF(ISBLANK(OFFSET('9. METAS'!$X$20,INT((ROW()-14)/2),0)),"",OFFSET('9. METAS'!$X$20,INT((ROW()-14)/2),0)))</f>
        <v/>
      </c>
      <c r="M98" s="196" t="str">
        <f ca="1">IF(MOD(ROW()-13,2)=0,IF(ISBLANK(OFFSET('12. SEGUIMIENTO 2027'!$Q$14,INT((ROW()-13)/2),0)),"",OFFSET('12. SEGUIMIENTO 2027'!$Q$14,INT((ROW()-13)/2),0)),IF(ISBLANK(OFFSET('9. METAS'!$Y$20,INT((ROW()-14)/2),0)),"",OFFSET('9. METAS'!$Y$20,INT((ROW()-14)/2),0)))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817" t="str">
        <f ca="1">IF(ISBLANK(OFFSET('9. METAS'!$M$20,INT((ROW()-13)/2),0)),"",OFFSET('9. METAS'!$M$20,INT((ROW()-13)/2),0))</f>
        <v/>
      </c>
      <c r="I99" s="744"/>
      <c r="J99" s="194" t="str">
        <f ca="1">IF(MOD(ROW()-13,2)=0,IF(ISBLANK(OFFSET('12. SEGUIMIENTO 2027'!$N$14,INT((ROW()-13)/2),0)),"",OFFSET('12. SEGUIMIENTO 2027'!$N$14,INT((ROW()-13)/2),0)),IF(ISBLANK(OFFSET('9. METAS'!$V$20,INT((ROW()-14)/2),0)),"",OFFSET('9. METAS'!$V$20,INT((ROW()-14)/2),0)))</f>
        <v/>
      </c>
      <c r="K99" s="195" t="str">
        <f ca="1">IF(MOD(ROW()-13,2)=0,IF(ISBLANK(OFFSET('12. SEGUIMIENTO 2027'!$O$14,INT((ROW()-13)/2),0)),"",OFFSET('12. SEGUIMIENTO 2027'!$O$14,INT((ROW()-13)/2),0)),IF(ISBLANK(OFFSET('9. METAS'!$W$20,INT((ROW()-14)/2),0)),"",OFFSET('9. METAS'!$W$20,INT((ROW()-14)/2),0)))</f>
        <v/>
      </c>
      <c r="L99" s="195" t="str">
        <f ca="1">IF(MOD(ROW()-13,2)=0,IF(ISBLANK(OFFSET('12. SEGUIMIENTO 2027'!$P$14,INT((ROW()-13)/2),0)),"",OFFSET('12. SEGUIMIENTO 2027'!$P$14,INT((ROW()-13)/2),0)),IF(ISBLANK(OFFSET('9. METAS'!$X$20,INT((ROW()-14)/2),0)),"",OFFSET('9. METAS'!$X$20,INT((ROW()-14)/2),0)))</f>
        <v/>
      </c>
      <c r="M99" s="196" t="str">
        <f ca="1">IF(MOD(ROW()-13,2)=0,IF(ISBLANK(OFFSET('12. SEGUIMIENTO 2027'!$Q$14,INT((ROW()-13)/2),0)),"",OFFSET('12. SEGUIMIENTO 2027'!$Q$14,INT((ROW()-13)/2),0)),IF(ISBLANK(OFFSET('9. METAS'!$Y$20,INT((ROW()-14)/2),0)),"",OFFSET('9. METAS'!$Y$20,INT((ROW()-14)/2),0)))</f>
        <v/>
      </c>
      <c r="N99" s="742" t="str">
        <f t="shared" ref="N99" ca="1" si="82">IFERROR(J99/J100,"ND")</f>
        <v>ND</v>
      </c>
      <c r="O99" s="738" t="str">
        <f t="shared" ref="O99" ca="1" si="83">IFERROR(((J99+K99)/H99),"ND")</f>
        <v>ND</v>
      </c>
      <c r="P99" s="726"/>
    </row>
    <row r="100" spans="3:16">
      <c r="C100" s="760"/>
      <c r="D100" s="756"/>
      <c r="E100" s="756"/>
      <c r="F100" s="754"/>
      <c r="G100" s="751"/>
      <c r="H100" s="817"/>
      <c r="I100" s="745"/>
      <c r="J100" s="194" t="str">
        <f ca="1">IF(MOD(ROW()-13,2)=0,IF(ISBLANK(OFFSET('12. SEGUIMIENTO 2027'!$N$14,INT((ROW()-13)/2),0)),"",OFFSET('12. SEGUIMIENTO 2027'!$N$14,INT((ROW()-13)/2),0)),IF(ISBLANK(OFFSET('9. METAS'!$V$20,INT((ROW()-14)/2),0)),"",OFFSET('9. METAS'!$V$20,INT((ROW()-14)/2),0)))</f>
        <v/>
      </c>
      <c r="K100" s="195" t="str">
        <f ca="1">IF(MOD(ROW()-13,2)=0,IF(ISBLANK(OFFSET('12. SEGUIMIENTO 2027'!$O$14,INT((ROW()-13)/2),0)),"",OFFSET('12. SEGUIMIENTO 2027'!$O$14,INT((ROW()-13)/2),0)),IF(ISBLANK(OFFSET('9. METAS'!$W$20,INT((ROW()-14)/2),0)),"",OFFSET('9. METAS'!$W$20,INT((ROW()-14)/2),0)))</f>
        <v/>
      </c>
      <c r="L100" s="195" t="str">
        <f ca="1">IF(MOD(ROW()-13,2)=0,IF(ISBLANK(OFFSET('12. SEGUIMIENTO 2027'!$P$14,INT((ROW()-13)/2),0)),"",OFFSET('12. SEGUIMIENTO 2027'!$P$14,INT((ROW()-13)/2),0)),IF(ISBLANK(OFFSET('9. METAS'!$X$20,INT((ROW()-14)/2),0)),"",OFFSET('9. METAS'!$X$20,INT((ROW()-14)/2),0)))</f>
        <v/>
      </c>
      <c r="M100" s="196" t="str">
        <f ca="1">IF(MOD(ROW()-13,2)=0,IF(ISBLANK(OFFSET('12. SEGUIMIENTO 2027'!$Q$14,INT((ROW()-13)/2),0)),"",OFFSET('12. SEGUIMIENTO 2027'!$Q$14,INT((ROW()-13)/2),0)),IF(ISBLANK(OFFSET('9. METAS'!$Y$20,INT((ROW()-14)/2),0)),"",OFFSET('9. METAS'!$Y$20,INT((ROW()-14)/2),0)))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817" t="str">
        <f ca="1">IF(ISBLANK(OFFSET('9. METAS'!$M$20,INT((ROW()-13)/2),0)),"",OFFSET('9. METAS'!$M$20,INT((ROW()-13)/2),0))</f>
        <v/>
      </c>
      <c r="I101" s="744"/>
      <c r="J101" s="194" t="str">
        <f ca="1">IF(MOD(ROW()-13,2)=0,IF(ISBLANK(OFFSET('12. SEGUIMIENTO 2027'!$N$14,INT((ROW()-13)/2),0)),"",OFFSET('12. SEGUIMIENTO 2027'!$N$14,INT((ROW()-13)/2),0)),IF(ISBLANK(OFFSET('9. METAS'!$V$20,INT((ROW()-14)/2),0)),"",OFFSET('9. METAS'!$V$20,INT((ROW()-14)/2),0)))</f>
        <v/>
      </c>
      <c r="K101" s="195" t="str">
        <f ca="1">IF(MOD(ROW()-13,2)=0,IF(ISBLANK(OFFSET('12. SEGUIMIENTO 2027'!$O$14,INT((ROW()-13)/2),0)),"",OFFSET('12. SEGUIMIENTO 2027'!$O$14,INT((ROW()-13)/2),0)),IF(ISBLANK(OFFSET('9. METAS'!$W$20,INT((ROW()-14)/2),0)),"",OFFSET('9. METAS'!$W$20,INT((ROW()-14)/2),0)))</f>
        <v/>
      </c>
      <c r="L101" s="195" t="str">
        <f ca="1">IF(MOD(ROW()-13,2)=0,IF(ISBLANK(OFFSET('12. SEGUIMIENTO 2027'!$P$14,INT((ROW()-13)/2),0)),"",OFFSET('12. SEGUIMIENTO 2027'!$P$14,INT((ROW()-13)/2),0)),IF(ISBLANK(OFFSET('9. METAS'!$X$20,INT((ROW()-14)/2),0)),"",OFFSET('9. METAS'!$X$20,INT((ROW()-14)/2),0)))</f>
        <v/>
      </c>
      <c r="M101" s="196" t="str">
        <f ca="1">IF(MOD(ROW()-13,2)=0,IF(ISBLANK(OFFSET('12. SEGUIMIENTO 2027'!$Q$14,INT((ROW()-13)/2),0)),"",OFFSET('12. SEGUIMIENTO 2027'!$Q$14,INT((ROW()-13)/2),0)),IF(ISBLANK(OFFSET('9. METAS'!$Y$20,INT((ROW()-14)/2),0)),"",OFFSET('9. METAS'!$Y$20,INT((ROW()-14)/2),0)))</f>
        <v/>
      </c>
      <c r="N101" s="742" t="str">
        <f t="shared" ref="N101" ca="1" si="84">IFERROR(J101/J102,"ND")</f>
        <v>ND</v>
      </c>
      <c r="O101" s="738" t="str">
        <f t="shared" ref="O101" ca="1" si="85">IFERROR(((J101+K101)/H101),"ND")</f>
        <v>ND</v>
      </c>
      <c r="P101" s="726"/>
    </row>
    <row r="102" spans="3:16">
      <c r="C102" s="760"/>
      <c r="D102" s="756"/>
      <c r="E102" s="756"/>
      <c r="F102" s="754"/>
      <c r="G102" s="751"/>
      <c r="H102" s="817"/>
      <c r="I102" s="745"/>
      <c r="J102" s="194" t="str">
        <f ca="1">IF(MOD(ROW()-13,2)=0,IF(ISBLANK(OFFSET('12. SEGUIMIENTO 2027'!$N$14,INT((ROW()-13)/2),0)),"",OFFSET('12. SEGUIMIENTO 2027'!$N$14,INT((ROW()-13)/2),0)),IF(ISBLANK(OFFSET('9. METAS'!$V$20,INT((ROW()-14)/2),0)),"",OFFSET('9. METAS'!$V$20,INT((ROW()-14)/2),0)))</f>
        <v/>
      </c>
      <c r="K102" s="195" t="str">
        <f ca="1">IF(MOD(ROW()-13,2)=0,IF(ISBLANK(OFFSET('12. SEGUIMIENTO 2027'!$O$14,INT((ROW()-13)/2),0)),"",OFFSET('12. SEGUIMIENTO 2027'!$O$14,INT((ROW()-13)/2),0)),IF(ISBLANK(OFFSET('9. METAS'!$W$20,INT((ROW()-14)/2),0)),"",OFFSET('9. METAS'!$W$20,INT((ROW()-14)/2),0)))</f>
        <v/>
      </c>
      <c r="L102" s="195" t="str">
        <f ca="1">IF(MOD(ROW()-13,2)=0,IF(ISBLANK(OFFSET('12. SEGUIMIENTO 2027'!$P$14,INT((ROW()-13)/2),0)),"",OFFSET('12. SEGUIMIENTO 2027'!$P$14,INT((ROW()-13)/2),0)),IF(ISBLANK(OFFSET('9. METAS'!$X$20,INT((ROW()-14)/2),0)),"",OFFSET('9. METAS'!$X$20,INT((ROW()-14)/2),0)))</f>
        <v/>
      </c>
      <c r="M102" s="196" t="str">
        <f ca="1">IF(MOD(ROW()-13,2)=0,IF(ISBLANK(OFFSET('12. SEGUIMIENTO 2027'!$Q$14,INT((ROW()-13)/2),0)),"",OFFSET('12. SEGUIMIENTO 2027'!$Q$14,INT((ROW()-13)/2),0)),IF(ISBLANK(OFFSET('9. METAS'!$Y$20,INT((ROW()-14)/2),0)),"",OFFSET('9. METAS'!$Y$20,INT((ROW()-14)/2),0)))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817" t="str">
        <f ca="1">IF(ISBLANK(OFFSET('9. METAS'!$M$20,INT((ROW()-13)/2),0)),"",OFFSET('9. METAS'!$M$20,INT((ROW()-13)/2),0))</f>
        <v/>
      </c>
      <c r="I103" s="744"/>
      <c r="J103" s="194" t="str">
        <f ca="1">IF(MOD(ROW()-13,2)=0,IF(ISBLANK(OFFSET('12. SEGUIMIENTO 2027'!$N$14,INT((ROW()-13)/2),0)),"",OFFSET('12. SEGUIMIENTO 2027'!$N$14,INT((ROW()-13)/2),0)),IF(ISBLANK(OFFSET('9. METAS'!$V$20,INT((ROW()-14)/2),0)),"",OFFSET('9. METAS'!$V$20,INT((ROW()-14)/2),0)))</f>
        <v/>
      </c>
      <c r="K103" s="195" t="str">
        <f ca="1">IF(MOD(ROW()-13,2)=0,IF(ISBLANK(OFFSET('12. SEGUIMIENTO 2027'!$O$14,INT((ROW()-13)/2),0)),"",OFFSET('12. SEGUIMIENTO 2027'!$O$14,INT((ROW()-13)/2),0)),IF(ISBLANK(OFFSET('9. METAS'!$W$20,INT((ROW()-14)/2),0)),"",OFFSET('9. METAS'!$W$20,INT((ROW()-14)/2),0)))</f>
        <v/>
      </c>
      <c r="L103" s="195" t="str">
        <f ca="1">IF(MOD(ROW()-13,2)=0,IF(ISBLANK(OFFSET('12. SEGUIMIENTO 2027'!$P$14,INT((ROW()-13)/2),0)),"",OFFSET('12. SEGUIMIENTO 2027'!$P$14,INT((ROW()-13)/2),0)),IF(ISBLANK(OFFSET('9. METAS'!$X$20,INT((ROW()-14)/2),0)),"",OFFSET('9. METAS'!$X$20,INT((ROW()-14)/2),0)))</f>
        <v/>
      </c>
      <c r="M103" s="196" t="str">
        <f ca="1">IF(MOD(ROW()-13,2)=0,IF(ISBLANK(OFFSET('12. SEGUIMIENTO 2027'!$Q$14,INT((ROW()-13)/2),0)),"",OFFSET('12. SEGUIMIENTO 2027'!$Q$14,INT((ROW()-13)/2),0)),IF(ISBLANK(OFFSET('9. METAS'!$Y$20,INT((ROW()-14)/2),0)),"",OFFSET('9. METAS'!$Y$20,INT((ROW()-14)/2),0)))</f>
        <v/>
      </c>
      <c r="N103" s="742" t="str">
        <f t="shared" ref="N103" ca="1" si="86">IFERROR(J103/J104,"ND")</f>
        <v>ND</v>
      </c>
      <c r="O103" s="738" t="str">
        <f t="shared" ref="O103" ca="1" si="87">IFERROR(((J103+K103)/H103),"ND")</f>
        <v>ND</v>
      </c>
      <c r="P103" s="726"/>
    </row>
    <row r="104" spans="3:16">
      <c r="C104" s="760"/>
      <c r="D104" s="756"/>
      <c r="E104" s="756"/>
      <c r="F104" s="754"/>
      <c r="G104" s="751"/>
      <c r="H104" s="817"/>
      <c r="I104" s="745"/>
      <c r="J104" s="194" t="str">
        <f ca="1">IF(MOD(ROW()-13,2)=0,IF(ISBLANK(OFFSET('12. SEGUIMIENTO 2027'!$N$14,INT((ROW()-13)/2),0)),"",OFFSET('12. SEGUIMIENTO 2027'!$N$14,INT((ROW()-13)/2),0)),IF(ISBLANK(OFFSET('9. METAS'!$V$20,INT((ROW()-14)/2),0)),"",OFFSET('9. METAS'!$V$20,INT((ROW()-14)/2),0)))</f>
        <v/>
      </c>
      <c r="K104" s="195" t="str">
        <f ca="1">IF(MOD(ROW()-13,2)=0,IF(ISBLANK(OFFSET('12. SEGUIMIENTO 2027'!$O$14,INT((ROW()-13)/2),0)),"",OFFSET('12. SEGUIMIENTO 2027'!$O$14,INT((ROW()-13)/2),0)),IF(ISBLANK(OFFSET('9. METAS'!$W$20,INT((ROW()-14)/2),0)),"",OFFSET('9. METAS'!$W$20,INT((ROW()-14)/2),0)))</f>
        <v/>
      </c>
      <c r="L104" s="195" t="str">
        <f ca="1">IF(MOD(ROW()-13,2)=0,IF(ISBLANK(OFFSET('12. SEGUIMIENTO 2027'!$P$14,INT((ROW()-13)/2),0)),"",OFFSET('12. SEGUIMIENTO 2027'!$P$14,INT((ROW()-13)/2),0)),IF(ISBLANK(OFFSET('9. METAS'!$X$20,INT((ROW()-14)/2),0)),"",OFFSET('9. METAS'!$X$20,INT((ROW()-14)/2),0)))</f>
        <v/>
      </c>
      <c r="M104" s="196" t="str">
        <f ca="1">IF(MOD(ROW()-13,2)=0,IF(ISBLANK(OFFSET('12. SEGUIMIENTO 2027'!$Q$14,INT((ROW()-13)/2),0)),"",OFFSET('12. SEGUIMIENTO 2027'!$Q$14,INT((ROW()-13)/2),0)),IF(ISBLANK(OFFSET('9. METAS'!$Y$20,INT((ROW()-14)/2),0)),"",OFFSET('9. METAS'!$Y$20,INT((ROW()-14)/2),0)))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817" t="str">
        <f ca="1">IF(ISBLANK(OFFSET('9. METAS'!$M$20,INT((ROW()-13)/2),0)),"",OFFSET('9. METAS'!$M$20,INT((ROW()-13)/2),0))</f>
        <v/>
      </c>
      <c r="I105" s="744"/>
      <c r="J105" s="194" t="str">
        <f ca="1">IF(MOD(ROW()-13,2)=0,IF(ISBLANK(OFFSET('12. SEGUIMIENTO 2027'!$N$14,INT((ROW()-13)/2),0)),"",OFFSET('12. SEGUIMIENTO 2027'!$N$14,INT((ROW()-13)/2),0)),IF(ISBLANK(OFFSET('9. METAS'!$V$20,INT((ROW()-14)/2),0)),"",OFFSET('9. METAS'!$V$20,INT((ROW()-14)/2),0)))</f>
        <v/>
      </c>
      <c r="K105" s="195" t="str">
        <f ca="1">IF(MOD(ROW()-13,2)=0,IF(ISBLANK(OFFSET('12. SEGUIMIENTO 2027'!$O$14,INT((ROW()-13)/2),0)),"",OFFSET('12. SEGUIMIENTO 2027'!$O$14,INT((ROW()-13)/2),0)),IF(ISBLANK(OFFSET('9. METAS'!$W$20,INT((ROW()-14)/2),0)),"",OFFSET('9. METAS'!$W$20,INT((ROW()-14)/2),0)))</f>
        <v/>
      </c>
      <c r="L105" s="195" t="str">
        <f ca="1">IF(MOD(ROW()-13,2)=0,IF(ISBLANK(OFFSET('12. SEGUIMIENTO 2027'!$P$14,INT((ROW()-13)/2),0)),"",OFFSET('12. SEGUIMIENTO 2027'!$P$14,INT((ROW()-13)/2),0)),IF(ISBLANK(OFFSET('9. METAS'!$X$20,INT((ROW()-14)/2),0)),"",OFFSET('9. METAS'!$X$20,INT((ROW()-14)/2),0)))</f>
        <v/>
      </c>
      <c r="M105" s="196" t="str">
        <f ca="1">IF(MOD(ROW()-13,2)=0,IF(ISBLANK(OFFSET('12. SEGUIMIENTO 2027'!$Q$14,INT((ROW()-13)/2),0)),"",OFFSET('12. SEGUIMIENTO 2027'!$Q$14,INT((ROW()-13)/2),0)),IF(ISBLANK(OFFSET('9. METAS'!$Y$20,INT((ROW()-14)/2),0)),"",OFFSET('9. METAS'!$Y$20,INT((ROW()-14)/2),0)))</f>
        <v/>
      </c>
      <c r="N105" s="742" t="str">
        <f t="shared" ref="N105" ca="1" si="88">IFERROR(J105/J106,"ND")</f>
        <v>ND</v>
      </c>
      <c r="O105" s="738" t="str">
        <f t="shared" ref="O105" ca="1" si="89">IFERROR(((J105+K105)/H105),"ND")</f>
        <v>ND</v>
      </c>
      <c r="P105" s="726"/>
    </row>
    <row r="106" spans="3:16">
      <c r="C106" s="760"/>
      <c r="D106" s="756"/>
      <c r="E106" s="756"/>
      <c r="F106" s="754"/>
      <c r="G106" s="751"/>
      <c r="H106" s="817"/>
      <c r="I106" s="745"/>
      <c r="J106" s="194" t="str">
        <f ca="1">IF(MOD(ROW()-13,2)=0,IF(ISBLANK(OFFSET('12. SEGUIMIENTO 2027'!$N$14,INT((ROW()-13)/2),0)),"",OFFSET('12. SEGUIMIENTO 2027'!$N$14,INT((ROW()-13)/2),0)),IF(ISBLANK(OFFSET('9. METAS'!$V$20,INT((ROW()-14)/2),0)),"",OFFSET('9. METAS'!$V$20,INT((ROW()-14)/2),0)))</f>
        <v/>
      </c>
      <c r="K106" s="195" t="str">
        <f ca="1">IF(MOD(ROW()-13,2)=0,IF(ISBLANK(OFFSET('12. SEGUIMIENTO 2027'!$O$14,INT((ROW()-13)/2),0)),"",OFFSET('12. SEGUIMIENTO 2027'!$O$14,INT((ROW()-13)/2),0)),IF(ISBLANK(OFFSET('9. METAS'!$W$20,INT((ROW()-14)/2),0)),"",OFFSET('9. METAS'!$W$20,INT((ROW()-14)/2),0)))</f>
        <v/>
      </c>
      <c r="L106" s="195" t="str">
        <f ca="1">IF(MOD(ROW()-13,2)=0,IF(ISBLANK(OFFSET('12. SEGUIMIENTO 2027'!$P$14,INT((ROW()-13)/2),0)),"",OFFSET('12. SEGUIMIENTO 2027'!$P$14,INT((ROW()-13)/2),0)),IF(ISBLANK(OFFSET('9. METAS'!$X$20,INT((ROW()-14)/2),0)),"",OFFSET('9. METAS'!$X$20,INT((ROW()-14)/2),0)))</f>
        <v/>
      </c>
      <c r="M106" s="196" t="str">
        <f ca="1">IF(MOD(ROW()-13,2)=0,IF(ISBLANK(OFFSET('12. SEGUIMIENTO 2027'!$Q$14,INT((ROW()-13)/2),0)),"",OFFSET('12. SEGUIMIENTO 2027'!$Q$14,INT((ROW()-13)/2),0)),IF(ISBLANK(OFFSET('9. METAS'!$Y$20,INT((ROW()-14)/2),0)),"",OFFSET('9. METAS'!$Y$20,INT((ROW()-14)/2),0)))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817" t="str">
        <f ca="1">IF(ISBLANK(OFFSET('9. METAS'!$M$20,INT((ROW()-13)/2),0)),"",OFFSET('9. METAS'!$M$20,INT((ROW()-13)/2),0))</f>
        <v/>
      </c>
      <c r="I107" s="744"/>
      <c r="J107" s="194" t="str">
        <f ca="1">IF(MOD(ROW()-13,2)=0,IF(ISBLANK(OFFSET('12. SEGUIMIENTO 2027'!$N$14,INT((ROW()-13)/2),0)),"",OFFSET('12. SEGUIMIENTO 2027'!$N$14,INT((ROW()-13)/2),0)),IF(ISBLANK(OFFSET('9. METAS'!$V$20,INT((ROW()-14)/2),0)),"",OFFSET('9. METAS'!$V$20,INT((ROW()-14)/2),0)))</f>
        <v/>
      </c>
      <c r="K107" s="195" t="str">
        <f ca="1">IF(MOD(ROW()-13,2)=0,IF(ISBLANK(OFFSET('12. SEGUIMIENTO 2027'!$O$14,INT((ROW()-13)/2),0)),"",OFFSET('12. SEGUIMIENTO 2027'!$O$14,INT((ROW()-13)/2),0)),IF(ISBLANK(OFFSET('9. METAS'!$W$20,INT((ROW()-14)/2),0)),"",OFFSET('9. METAS'!$W$20,INT((ROW()-14)/2),0)))</f>
        <v/>
      </c>
      <c r="L107" s="195" t="str">
        <f ca="1">IF(MOD(ROW()-13,2)=0,IF(ISBLANK(OFFSET('12. SEGUIMIENTO 2027'!$P$14,INT((ROW()-13)/2),0)),"",OFFSET('12. SEGUIMIENTO 2027'!$P$14,INT((ROW()-13)/2),0)),IF(ISBLANK(OFFSET('9. METAS'!$X$20,INT((ROW()-14)/2),0)),"",OFFSET('9. METAS'!$X$20,INT((ROW()-14)/2),0)))</f>
        <v/>
      </c>
      <c r="M107" s="196" t="str">
        <f ca="1">IF(MOD(ROW()-13,2)=0,IF(ISBLANK(OFFSET('12. SEGUIMIENTO 2027'!$Q$14,INT((ROW()-13)/2),0)),"",OFFSET('12. SEGUIMIENTO 2027'!$Q$14,INT((ROW()-13)/2),0)),IF(ISBLANK(OFFSET('9. METAS'!$Y$20,INT((ROW()-14)/2),0)),"",OFFSET('9. METAS'!$Y$20,INT((ROW()-14)/2),0)))</f>
        <v/>
      </c>
      <c r="N107" s="742" t="str">
        <f t="shared" ref="N107" ca="1" si="90">IFERROR(J107/J108,"ND")</f>
        <v>ND</v>
      </c>
      <c r="O107" s="738" t="str">
        <f t="shared" ref="O107" ca="1" si="91">IFERROR(((J107+K107)/H107),"ND")</f>
        <v>ND</v>
      </c>
      <c r="P107" s="726"/>
    </row>
    <row r="108" spans="3:16">
      <c r="C108" s="760"/>
      <c r="D108" s="756"/>
      <c r="E108" s="756"/>
      <c r="F108" s="754"/>
      <c r="G108" s="751"/>
      <c r="H108" s="817"/>
      <c r="I108" s="745"/>
      <c r="J108" s="194" t="str">
        <f ca="1">IF(MOD(ROW()-13,2)=0,IF(ISBLANK(OFFSET('12. SEGUIMIENTO 2027'!$N$14,INT((ROW()-13)/2),0)),"",OFFSET('12. SEGUIMIENTO 2027'!$N$14,INT((ROW()-13)/2),0)),IF(ISBLANK(OFFSET('9. METAS'!$V$20,INT((ROW()-14)/2),0)),"",OFFSET('9. METAS'!$V$20,INT((ROW()-14)/2),0)))</f>
        <v/>
      </c>
      <c r="K108" s="195" t="str">
        <f ca="1">IF(MOD(ROW()-13,2)=0,IF(ISBLANK(OFFSET('12. SEGUIMIENTO 2027'!$O$14,INT((ROW()-13)/2),0)),"",OFFSET('12. SEGUIMIENTO 2027'!$O$14,INT((ROW()-13)/2),0)),IF(ISBLANK(OFFSET('9. METAS'!$W$20,INT((ROW()-14)/2),0)),"",OFFSET('9. METAS'!$W$20,INT((ROW()-14)/2),0)))</f>
        <v/>
      </c>
      <c r="L108" s="195" t="str">
        <f ca="1">IF(MOD(ROW()-13,2)=0,IF(ISBLANK(OFFSET('12. SEGUIMIENTO 2027'!$P$14,INT((ROW()-13)/2),0)),"",OFFSET('12. SEGUIMIENTO 2027'!$P$14,INT((ROW()-13)/2),0)),IF(ISBLANK(OFFSET('9. METAS'!$X$20,INT((ROW()-14)/2),0)),"",OFFSET('9. METAS'!$X$20,INT((ROW()-14)/2),0)))</f>
        <v/>
      </c>
      <c r="M108" s="196" t="str">
        <f ca="1">IF(MOD(ROW()-13,2)=0,IF(ISBLANK(OFFSET('12. SEGUIMIENTO 2027'!$Q$14,INT((ROW()-13)/2),0)),"",OFFSET('12. SEGUIMIENTO 2027'!$Q$14,INT((ROW()-13)/2),0)),IF(ISBLANK(OFFSET('9. METAS'!$Y$20,INT((ROW()-14)/2),0)),"",OFFSET('9. METAS'!$Y$20,INT((ROW()-14)/2),0)))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817" t="str">
        <f ca="1">IF(ISBLANK(OFFSET('9. METAS'!$M$20,INT((ROW()-13)/2),0)),"",OFFSET('9. METAS'!$M$20,INT((ROW()-13)/2),0))</f>
        <v/>
      </c>
      <c r="I109" s="744"/>
      <c r="J109" s="194" t="str">
        <f ca="1">IF(MOD(ROW()-13,2)=0,IF(ISBLANK(OFFSET('12. SEGUIMIENTO 2027'!$N$14,INT((ROW()-13)/2),0)),"",OFFSET('12. SEGUIMIENTO 2027'!$N$14,INT((ROW()-13)/2),0)),IF(ISBLANK(OFFSET('9. METAS'!$V$20,INT((ROW()-14)/2),0)),"",OFFSET('9. METAS'!$V$20,INT((ROW()-14)/2),0)))</f>
        <v/>
      </c>
      <c r="K109" s="195" t="str">
        <f ca="1">IF(MOD(ROW()-13,2)=0,IF(ISBLANK(OFFSET('12. SEGUIMIENTO 2027'!$O$14,INT((ROW()-13)/2),0)),"",OFFSET('12. SEGUIMIENTO 2027'!$O$14,INT((ROW()-13)/2),0)),IF(ISBLANK(OFFSET('9. METAS'!$W$20,INT((ROW()-14)/2),0)),"",OFFSET('9. METAS'!$W$20,INT((ROW()-14)/2),0)))</f>
        <v/>
      </c>
      <c r="L109" s="195" t="str">
        <f ca="1">IF(MOD(ROW()-13,2)=0,IF(ISBLANK(OFFSET('12. SEGUIMIENTO 2027'!$P$14,INT((ROW()-13)/2),0)),"",OFFSET('12. SEGUIMIENTO 2027'!$P$14,INT((ROW()-13)/2),0)),IF(ISBLANK(OFFSET('9. METAS'!$X$20,INT((ROW()-14)/2),0)),"",OFFSET('9. METAS'!$X$20,INT((ROW()-14)/2),0)))</f>
        <v/>
      </c>
      <c r="M109" s="196" t="str">
        <f ca="1">IF(MOD(ROW()-13,2)=0,IF(ISBLANK(OFFSET('12. SEGUIMIENTO 2027'!$Q$14,INT((ROW()-13)/2),0)),"",OFFSET('12. SEGUIMIENTO 2027'!$Q$14,INT((ROW()-13)/2),0)),IF(ISBLANK(OFFSET('9. METAS'!$Y$20,INT((ROW()-14)/2),0)),"",OFFSET('9. METAS'!$Y$20,INT((ROW()-14)/2),0)))</f>
        <v/>
      </c>
      <c r="N109" s="742" t="str">
        <f t="shared" ref="N109" ca="1" si="92">IFERROR(J109/J110,"ND")</f>
        <v>ND</v>
      </c>
      <c r="O109" s="738" t="str">
        <f t="shared" ref="O109" ca="1" si="93">IFERROR(((J109+K109)/H109),"ND")</f>
        <v>ND</v>
      </c>
      <c r="P109" s="726"/>
    </row>
    <row r="110" spans="3:16">
      <c r="C110" s="760"/>
      <c r="D110" s="756"/>
      <c r="E110" s="756"/>
      <c r="F110" s="754"/>
      <c r="G110" s="751"/>
      <c r="H110" s="817"/>
      <c r="I110" s="745"/>
      <c r="J110" s="194" t="str">
        <f ca="1">IF(MOD(ROW()-13,2)=0,IF(ISBLANK(OFFSET('12. SEGUIMIENTO 2027'!$N$14,INT((ROW()-13)/2),0)),"",OFFSET('12. SEGUIMIENTO 2027'!$N$14,INT((ROW()-13)/2),0)),IF(ISBLANK(OFFSET('9. METAS'!$V$20,INT((ROW()-14)/2),0)),"",OFFSET('9. METAS'!$V$20,INT((ROW()-14)/2),0)))</f>
        <v/>
      </c>
      <c r="K110" s="195" t="str">
        <f ca="1">IF(MOD(ROW()-13,2)=0,IF(ISBLANK(OFFSET('12. SEGUIMIENTO 2027'!$O$14,INT((ROW()-13)/2),0)),"",OFFSET('12. SEGUIMIENTO 2027'!$O$14,INT((ROW()-13)/2),0)),IF(ISBLANK(OFFSET('9. METAS'!$W$20,INT((ROW()-14)/2),0)),"",OFFSET('9. METAS'!$W$20,INT((ROW()-14)/2),0)))</f>
        <v/>
      </c>
      <c r="L110" s="195" t="str">
        <f ca="1">IF(MOD(ROW()-13,2)=0,IF(ISBLANK(OFFSET('12. SEGUIMIENTO 2027'!$P$14,INT((ROW()-13)/2),0)),"",OFFSET('12. SEGUIMIENTO 2027'!$P$14,INT((ROW()-13)/2),0)),IF(ISBLANK(OFFSET('9. METAS'!$X$20,INT((ROW()-14)/2),0)),"",OFFSET('9. METAS'!$X$20,INT((ROW()-14)/2),0)))</f>
        <v/>
      </c>
      <c r="M110" s="196" t="str">
        <f ca="1">IF(MOD(ROW()-13,2)=0,IF(ISBLANK(OFFSET('12. SEGUIMIENTO 2027'!$Q$14,INT((ROW()-13)/2),0)),"",OFFSET('12. SEGUIMIENTO 2027'!$Q$14,INT((ROW()-13)/2),0)),IF(ISBLANK(OFFSET('9. METAS'!$Y$20,INT((ROW()-14)/2),0)),"",OFFSET('9. METAS'!$Y$20,INT((ROW()-14)/2),0)))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817" t="str">
        <f ca="1">IF(ISBLANK(OFFSET('9. METAS'!$M$20,INT((ROW()-13)/2),0)),"",OFFSET('9. METAS'!$M$20,INT((ROW()-13)/2),0))</f>
        <v/>
      </c>
      <c r="I111" s="744"/>
      <c r="J111" s="194" t="str">
        <f ca="1">IF(MOD(ROW()-13,2)=0,IF(ISBLANK(OFFSET('12. SEGUIMIENTO 2027'!$N$14,INT((ROW()-13)/2),0)),"",OFFSET('12. SEGUIMIENTO 2027'!$N$14,INT((ROW()-13)/2),0)),IF(ISBLANK(OFFSET('9. METAS'!$V$20,INT((ROW()-14)/2),0)),"",OFFSET('9. METAS'!$V$20,INT((ROW()-14)/2),0)))</f>
        <v/>
      </c>
      <c r="K111" s="195" t="str">
        <f ca="1">IF(MOD(ROW()-13,2)=0,IF(ISBLANK(OFFSET('12. SEGUIMIENTO 2027'!$O$14,INT((ROW()-13)/2),0)),"",OFFSET('12. SEGUIMIENTO 2027'!$O$14,INT((ROW()-13)/2),0)),IF(ISBLANK(OFFSET('9. METAS'!$W$20,INT((ROW()-14)/2),0)),"",OFFSET('9. METAS'!$W$20,INT((ROW()-14)/2),0)))</f>
        <v/>
      </c>
      <c r="L111" s="195" t="str">
        <f ca="1">IF(MOD(ROW()-13,2)=0,IF(ISBLANK(OFFSET('12. SEGUIMIENTO 2027'!$P$14,INT((ROW()-13)/2),0)),"",OFFSET('12. SEGUIMIENTO 2027'!$P$14,INT((ROW()-13)/2),0)),IF(ISBLANK(OFFSET('9. METAS'!$X$20,INT((ROW()-14)/2),0)),"",OFFSET('9. METAS'!$X$20,INT((ROW()-14)/2),0)))</f>
        <v/>
      </c>
      <c r="M111" s="196" t="str">
        <f ca="1">IF(MOD(ROW()-13,2)=0,IF(ISBLANK(OFFSET('12. SEGUIMIENTO 2027'!$Q$14,INT((ROW()-13)/2),0)),"",OFFSET('12. SEGUIMIENTO 2027'!$Q$14,INT((ROW()-13)/2),0)),IF(ISBLANK(OFFSET('9. METAS'!$Y$20,INT((ROW()-14)/2),0)),"",OFFSET('9. METAS'!$Y$20,INT((ROW()-14)/2),0)))</f>
        <v/>
      </c>
      <c r="N111" s="742" t="str">
        <f t="shared" ref="N111" ca="1" si="94">IFERROR(J111/J112,"ND")</f>
        <v>ND</v>
      </c>
      <c r="O111" s="738" t="str">
        <f t="shared" ref="O111" ca="1" si="95">IFERROR(((J111+K111)/H111),"ND")</f>
        <v>ND</v>
      </c>
      <c r="P111" s="726"/>
    </row>
    <row r="112" spans="3:16">
      <c r="C112" s="760"/>
      <c r="D112" s="756"/>
      <c r="E112" s="756"/>
      <c r="F112" s="754"/>
      <c r="G112" s="751"/>
      <c r="H112" s="817"/>
      <c r="I112" s="745"/>
      <c r="J112" s="194" t="str">
        <f ca="1">IF(MOD(ROW()-13,2)=0,IF(ISBLANK(OFFSET('12. SEGUIMIENTO 2027'!$N$14,INT((ROW()-13)/2),0)),"",OFFSET('12. SEGUIMIENTO 2027'!$N$14,INT((ROW()-13)/2),0)),IF(ISBLANK(OFFSET('9. METAS'!$V$20,INT((ROW()-14)/2),0)),"",OFFSET('9. METAS'!$V$20,INT((ROW()-14)/2),0)))</f>
        <v/>
      </c>
      <c r="K112" s="195" t="str">
        <f ca="1">IF(MOD(ROW()-13,2)=0,IF(ISBLANK(OFFSET('12. SEGUIMIENTO 2027'!$O$14,INT((ROW()-13)/2),0)),"",OFFSET('12. SEGUIMIENTO 2027'!$O$14,INT((ROW()-13)/2),0)),IF(ISBLANK(OFFSET('9. METAS'!$W$20,INT((ROW()-14)/2),0)),"",OFFSET('9. METAS'!$W$20,INT((ROW()-14)/2),0)))</f>
        <v/>
      </c>
      <c r="L112" s="195" t="str">
        <f ca="1">IF(MOD(ROW()-13,2)=0,IF(ISBLANK(OFFSET('12. SEGUIMIENTO 2027'!$P$14,INT((ROW()-13)/2),0)),"",OFFSET('12. SEGUIMIENTO 2027'!$P$14,INT((ROW()-13)/2),0)),IF(ISBLANK(OFFSET('9. METAS'!$X$20,INT((ROW()-14)/2),0)),"",OFFSET('9. METAS'!$X$20,INT((ROW()-14)/2),0)))</f>
        <v/>
      </c>
      <c r="M112" s="196" t="str">
        <f ca="1">IF(MOD(ROW()-13,2)=0,IF(ISBLANK(OFFSET('12. SEGUIMIENTO 2027'!$Q$14,INT((ROW()-13)/2),0)),"",OFFSET('12. SEGUIMIENTO 2027'!$Q$14,INT((ROW()-13)/2),0)),IF(ISBLANK(OFFSET('9. METAS'!$Y$20,INT((ROW()-14)/2),0)),"",OFFSET('9. METAS'!$Y$20,INT((ROW()-14)/2),0)))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817" t="str">
        <f ca="1">IF(ISBLANK(OFFSET('9. METAS'!$M$20,INT((ROW()-13)/2),0)),"",OFFSET('9. METAS'!$M$20,INT((ROW()-13)/2),0))</f>
        <v/>
      </c>
      <c r="I113" s="744"/>
      <c r="J113" s="194" t="str">
        <f ca="1">IF(MOD(ROW()-13,2)=0,IF(ISBLANK(OFFSET('12. SEGUIMIENTO 2027'!$N$14,INT((ROW()-13)/2),0)),"",OFFSET('12. SEGUIMIENTO 2027'!$N$14,INT((ROW()-13)/2),0)),IF(ISBLANK(OFFSET('9. METAS'!$V$20,INT((ROW()-14)/2),0)),"",OFFSET('9. METAS'!$V$20,INT((ROW()-14)/2),0)))</f>
        <v/>
      </c>
      <c r="K113" s="195" t="str">
        <f ca="1">IF(MOD(ROW()-13,2)=0,IF(ISBLANK(OFFSET('12. SEGUIMIENTO 2027'!$O$14,INT((ROW()-13)/2),0)),"",OFFSET('12. SEGUIMIENTO 2027'!$O$14,INT((ROW()-13)/2),0)),IF(ISBLANK(OFFSET('9. METAS'!$W$20,INT((ROW()-14)/2),0)),"",OFFSET('9. METAS'!$W$20,INT((ROW()-14)/2),0)))</f>
        <v/>
      </c>
      <c r="L113" s="195" t="str">
        <f ca="1">IF(MOD(ROW()-13,2)=0,IF(ISBLANK(OFFSET('12. SEGUIMIENTO 2027'!$P$14,INT((ROW()-13)/2),0)),"",OFFSET('12. SEGUIMIENTO 2027'!$P$14,INT((ROW()-13)/2),0)),IF(ISBLANK(OFFSET('9. METAS'!$X$20,INT((ROW()-14)/2),0)),"",OFFSET('9. METAS'!$X$20,INT((ROW()-14)/2),0)))</f>
        <v/>
      </c>
      <c r="M113" s="196" t="str">
        <f ca="1">IF(MOD(ROW()-13,2)=0,IF(ISBLANK(OFFSET('12. SEGUIMIENTO 2027'!$Q$14,INT((ROW()-13)/2),0)),"",OFFSET('12. SEGUIMIENTO 2027'!$Q$14,INT((ROW()-13)/2),0)),IF(ISBLANK(OFFSET('9. METAS'!$Y$20,INT((ROW()-14)/2),0)),"",OFFSET('9. METAS'!$Y$20,INT((ROW()-14)/2),0)))</f>
        <v/>
      </c>
      <c r="N113" s="742" t="str">
        <f t="shared" ref="N113" ca="1" si="96">IFERROR(J113/J114,"ND")</f>
        <v>ND</v>
      </c>
      <c r="O113" s="738" t="str">
        <f t="shared" ref="O113" ca="1" si="97">IFERROR(((J113+K113)/H113),"ND")</f>
        <v>ND</v>
      </c>
      <c r="P113" s="726"/>
    </row>
    <row r="114" spans="3:16">
      <c r="C114" s="760"/>
      <c r="D114" s="756"/>
      <c r="E114" s="756"/>
      <c r="F114" s="754"/>
      <c r="G114" s="751"/>
      <c r="H114" s="817"/>
      <c r="I114" s="745"/>
      <c r="J114" s="194" t="str">
        <f ca="1">IF(MOD(ROW()-13,2)=0,IF(ISBLANK(OFFSET('12. SEGUIMIENTO 2027'!$N$14,INT((ROW()-13)/2),0)),"",OFFSET('12. SEGUIMIENTO 2027'!$N$14,INT((ROW()-13)/2),0)),IF(ISBLANK(OFFSET('9. METAS'!$V$20,INT((ROW()-14)/2),0)),"",OFFSET('9. METAS'!$V$20,INT((ROW()-14)/2),0)))</f>
        <v/>
      </c>
      <c r="K114" s="195" t="str">
        <f ca="1">IF(MOD(ROW()-13,2)=0,IF(ISBLANK(OFFSET('12. SEGUIMIENTO 2027'!$O$14,INT((ROW()-13)/2),0)),"",OFFSET('12. SEGUIMIENTO 2027'!$O$14,INT((ROW()-13)/2),0)),IF(ISBLANK(OFFSET('9. METAS'!$W$20,INT((ROW()-14)/2),0)),"",OFFSET('9. METAS'!$W$20,INT((ROW()-14)/2),0)))</f>
        <v/>
      </c>
      <c r="L114" s="195" t="str">
        <f ca="1">IF(MOD(ROW()-13,2)=0,IF(ISBLANK(OFFSET('12. SEGUIMIENTO 2027'!$P$14,INT((ROW()-13)/2),0)),"",OFFSET('12. SEGUIMIENTO 2027'!$P$14,INT((ROW()-13)/2),0)),IF(ISBLANK(OFFSET('9. METAS'!$X$20,INT((ROW()-14)/2),0)),"",OFFSET('9. METAS'!$X$20,INT((ROW()-14)/2),0)))</f>
        <v/>
      </c>
      <c r="M114" s="196" t="str">
        <f ca="1">IF(MOD(ROW()-13,2)=0,IF(ISBLANK(OFFSET('12. SEGUIMIENTO 2027'!$Q$14,INT((ROW()-13)/2),0)),"",OFFSET('12. SEGUIMIENTO 2027'!$Q$14,INT((ROW()-13)/2),0)),IF(ISBLANK(OFFSET('9. METAS'!$Y$20,INT((ROW()-14)/2),0)),"",OFFSET('9. METAS'!$Y$20,INT((ROW()-14)/2),0)))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817" t="str">
        <f ca="1">IF(ISBLANK(OFFSET('9. METAS'!$M$20,INT((ROW()-13)/2),0)),"",OFFSET('9. METAS'!$M$20,INT((ROW()-13)/2),0))</f>
        <v/>
      </c>
      <c r="I115" s="744"/>
      <c r="J115" s="194" t="str">
        <f ca="1">IF(MOD(ROW()-13,2)=0,IF(ISBLANK(OFFSET('12. SEGUIMIENTO 2027'!$N$14,INT((ROW()-13)/2),0)),"",OFFSET('12. SEGUIMIENTO 2027'!$N$14,INT((ROW()-13)/2),0)),IF(ISBLANK(OFFSET('9. METAS'!$V$20,INT((ROW()-14)/2),0)),"",OFFSET('9. METAS'!$V$20,INT((ROW()-14)/2),0)))</f>
        <v/>
      </c>
      <c r="K115" s="195" t="str">
        <f ca="1">IF(MOD(ROW()-13,2)=0,IF(ISBLANK(OFFSET('12. SEGUIMIENTO 2027'!$O$14,INT((ROW()-13)/2),0)),"",OFFSET('12. SEGUIMIENTO 2027'!$O$14,INT((ROW()-13)/2),0)),IF(ISBLANK(OFFSET('9. METAS'!$W$20,INT((ROW()-14)/2),0)),"",OFFSET('9. METAS'!$W$20,INT((ROW()-14)/2),0)))</f>
        <v/>
      </c>
      <c r="L115" s="195" t="str">
        <f ca="1">IF(MOD(ROW()-13,2)=0,IF(ISBLANK(OFFSET('12. SEGUIMIENTO 2027'!$P$14,INT((ROW()-13)/2),0)),"",OFFSET('12. SEGUIMIENTO 2027'!$P$14,INT((ROW()-13)/2),0)),IF(ISBLANK(OFFSET('9. METAS'!$X$20,INT((ROW()-14)/2),0)),"",OFFSET('9. METAS'!$X$20,INT((ROW()-14)/2),0)))</f>
        <v/>
      </c>
      <c r="M115" s="196" t="str">
        <f ca="1">IF(MOD(ROW()-13,2)=0,IF(ISBLANK(OFFSET('12. SEGUIMIENTO 2027'!$Q$14,INT((ROW()-13)/2),0)),"",OFFSET('12. SEGUIMIENTO 2027'!$Q$14,INT((ROW()-13)/2),0)),IF(ISBLANK(OFFSET('9. METAS'!$Y$20,INT((ROW()-14)/2),0)),"",OFFSET('9. METAS'!$Y$20,INT((ROW()-14)/2),0)))</f>
        <v/>
      </c>
      <c r="N115" s="742" t="str">
        <f t="shared" ref="N115" ca="1" si="98">IFERROR(J115/J116,"ND")</f>
        <v>ND</v>
      </c>
      <c r="O115" s="738" t="str">
        <f t="shared" ref="O115" ca="1" si="99">IFERROR(((J115+K115)/H115),"ND")</f>
        <v>ND</v>
      </c>
      <c r="P115" s="726"/>
    </row>
    <row r="116" spans="3:16">
      <c r="C116" s="760"/>
      <c r="D116" s="756"/>
      <c r="E116" s="756"/>
      <c r="F116" s="754"/>
      <c r="G116" s="751"/>
      <c r="H116" s="817"/>
      <c r="I116" s="745"/>
      <c r="J116" s="194" t="str">
        <f ca="1">IF(MOD(ROW()-13,2)=0,IF(ISBLANK(OFFSET('12. SEGUIMIENTO 2027'!$N$14,INT((ROW()-13)/2),0)),"",OFFSET('12. SEGUIMIENTO 2027'!$N$14,INT((ROW()-13)/2),0)),IF(ISBLANK(OFFSET('9. METAS'!$V$20,INT((ROW()-14)/2),0)),"",OFFSET('9. METAS'!$V$20,INT((ROW()-14)/2),0)))</f>
        <v/>
      </c>
      <c r="K116" s="195" t="str">
        <f ca="1">IF(MOD(ROW()-13,2)=0,IF(ISBLANK(OFFSET('12. SEGUIMIENTO 2027'!$O$14,INT((ROW()-13)/2),0)),"",OFFSET('12. SEGUIMIENTO 2027'!$O$14,INT((ROW()-13)/2),0)),IF(ISBLANK(OFFSET('9. METAS'!$W$20,INT((ROW()-14)/2),0)),"",OFFSET('9. METAS'!$W$20,INT((ROW()-14)/2),0)))</f>
        <v/>
      </c>
      <c r="L116" s="195" t="str">
        <f ca="1">IF(MOD(ROW()-13,2)=0,IF(ISBLANK(OFFSET('12. SEGUIMIENTO 2027'!$P$14,INT((ROW()-13)/2),0)),"",OFFSET('12. SEGUIMIENTO 2027'!$P$14,INT((ROW()-13)/2),0)),IF(ISBLANK(OFFSET('9. METAS'!$X$20,INT((ROW()-14)/2),0)),"",OFFSET('9. METAS'!$X$20,INT((ROW()-14)/2),0)))</f>
        <v/>
      </c>
      <c r="M116" s="196" t="str">
        <f ca="1">IF(MOD(ROW()-13,2)=0,IF(ISBLANK(OFFSET('12. SEGUIMIENTO 2027'!$Q$14,INT((ROW()-13)/2),0)),"",OFFSET('12. SEGUIMIENTO 2027'!$Q$14,INT((ROW()-13)/2),0)),IF(ISBLANK(OFFSET('9. METAS'!$Y$20,INT((ROW()-14)/2),0)),"",OFFSET('9. METAS'!$Y$20,INT((ROW()-14)/2),0)))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817" t="str">
        <f ca="1">IF(ISBLANK(OFFSET('9. METAS'!$M$20,INT((ROW()-13)/2),0)),"",OFFSET('9. METAS'!$M$20,INT((ROW()-13)/2),0))</f>
        <v/>
      </c>
      <c r="I117" s="744"/>
      <c r="J117" s="194" t="str">
        <f ca="1">IF(MOD(ROW()-13,2)=0,IF(ISBLANK(OFFSET('12. SEGUIMIENTO 2027'!$N$14,INT((ROW()-13)/2),0)),"",OFFSET('12. SEGUIMIENTO 2027'!$N$14,INT((ROW()-13)/2),0)),IF(ISBLANK(OFFSET('9. METAS'!$V$20,INT((ROW()-14)/2),0)),"",OFFSET('9. METAS'!$V$20,INT((ROW()-14)/2),0)))</f>
        <v/>
      </c>
      <c r="K117" s="195" t="str">
        <f ca="1">IF(MOD(ROW()-13,2)=0,IF(ISBLANK(OFFSET('12. SEGUIMIENTO 2027'!$O$14,INT((ROW()-13)/2),0)),"",OFFSET('12. SEGUIMIENTO 2027'!$O$14,INT((ROW()-13)/2),0)),IF(ISBLANK(OFFSET('9. METAS'!$W$20,INT((ROW()-14)/2),0)),"",OFFSET('9. METAS'!$W$20,INT((ROW()-14)/2),0)))</f>
        <v/>
      </c>
      <c r="L117" s="195" t="str">
        <f ca="1">IF(MOD(ROW()-13,2)=0,IF(ISBLANK(OFFSET('12. SEGUIMIENTO 2027'!$P$14,INT((ROW()-13)/2),0)),"",OFFSET('12. SEGUIMIENTO 2027'!$P$14,INT((ROW()-13)/2),0)),IF(ISBLANK(OFFSET('9. METAS'!$X$20,INT((ROW()-14)/2),0)),"",OFFSET('9. METAS'!$X$20,INT((ROW()-14)/2),0)))</f>
        <v/>
      </c>
      <c r="M117" s="196" t="str">
        <f ca="1">IF(MOD(ROW()-13,2)=0,IF(ISBLANK(OFFSET('12. SEGUIMIENTO 2027'!$Q$14,INT((ROW()-13)/2),0)),"",OFFSET('12. SEGUIMIENTO 2027'!$Q$14,INT((ROW()-13)/2),0)),IF(ISBLANK(OFFSET('9. METAS'!$Y$20,INT((ROW()-14)/2),0)),"",OFFSET('9. METAS'!$Y$20,INT((ROW()-14)/2),0)))</f>
        <v/>
      </c>
      <c r="N117" s="742" t="str">
        <f t="shared" ref="N117" ca="1" si="100">IFERROR(J117/J118,"ND")</f>
        <v>ND</v>
      </c>
      <c r="O117" s="738" t="str">
        <f t="shared" ref="O117" ca="1" si="101">IFERROR(((J117+K117)/H117),"ND")</f>
        <v>ND</v>
      </c>
      <c r="P117" s="726"/>
    </row>
    <row r="118" spans="3:16">
      <c r="C118" s="760"/>
      <c r="D118" s="756"/>
      <c r="E118" s="756"/>
      <c r="F118" s="754"/>
      <c r="G118" s="751"/>
      <c r="H118" s="817"/>
      <c r="I118" s="745"/>
      <c r="J118" s="194" t="str">
        <f ca="1">IF(MOD(ROW()-13,2)=0,IF(ISBLANK(OFFSET('12. SEGUIMIENTO 2027'!$N$14,INT((ROW()-13)/2),0)),"",OFFSET('12. SEGUIMIENTO 2027'!$N$14,INT((ROW()-13)/2),0)),IF(ISBLANK(OFFSET('9. METAS'!$V$20,INT((ROW()-14)/2),0)),"",OFFSET('9. METAS'!$V$20,INT((ROW()-14)/2),0)))</f>
        <v/>
      </c>
      <c r="K118" s="195" t="str">
        <f ca="1">IF(MOD(ROW()-13,2)=0,IF(ISBLANK(OFFSET('12. SEGUIMIENTO 2027'!$O$14,INT((ROW()-13)/2),0)),"",OFFSET('12. SEGUIMIENTO 2027'!$O$14,INT((ROW()-13)/2),0)),IF(ISBLANK(OFFSET('9. METAS'!$W$20,INT((ROW()-14)/2),0)),"",OFFSET('9. METAS'!$W$20,INT((ROW()-14)/2),0)))</f>
        <v/>
      </c>
      <c r="L118" s="195" t="str">
        <f ca="1">IF(MOD(ROW()-13,2)=0,IF(ISBLANK(OFFSET('12. SEGUIMIENTO 2027'!$P$14,INT((ROW()-13)/2),0)),"",OFFSET('12. SEGUIMIENTO 2027'!$P$14,INT((ROW()-13)/2),0)),IF(ISBLANK(OFFSET('9. METAS'!$X$20,INT((ROW()-14)/2),0)),"",OFFSET('9. METAS'!$X$20,INT((ROW()-14)/2),0)))</f>
        <v/>
      </c>
      <c r="M118" s="196" t="str">
        <f ca="1">IF(MOD(ROW()-13,2)=0,IF(ISBLANK(OFFSET('12. SEGUIMIENTO 2027'!$Q$14,INT((ROW()-13)/2),0)),"",OFFSET('12. SEGUIMIENTO 2027'!$Q$14,INT((ROW()-13)/2),0)),IF(ISBLANK(OFFSET('9. METAS'!$Y$20,INT((ROW()-14)/2),0)),"",OFFSET('9. METAS'!$Y$20,INT((ROW()-14)/2),0)))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817" t="str">
        <f ca="1">IF(ISBLANK(OFFSET('9. METAS'!$M$20,INT((ROW()-13)/2),0)),"",OFFSET('9. METAS'!$M$20,INT((ROW()-13)/2),0))</f>
        <v/>
      </c>
      <c r="I119" s="744"/>
      <c r="J119" s="194" t="str">
        <f ca="1">IF(MOD(ROW()-13,2)=0,IF(ISBLANK(OFFSET('12. SEGUIMIENTO 2027'!$N$14,INT((ROW()-13)/2),0)),"",OFFSET('12. SEGUIMIENTO 2027'!$N$14,INT((ROW()-13)/2),0)),IF(ISBLANK(OFFSET('9. METAS'!$V$20,INT((ROW()-14)/2),0)),"",OFFSET('9. METAS'!$V$20,INT((ROW()-14)/2),0)))</f>
        <v/>
      </c>
      <c r="K119" s="195" t="str">
        <f ca="1">IF(MOD(ROW()-13,2)=0,IF(ISBLANK(OFFSET('12. SEGUIMIENTO 2027'!$O$14,INT((ROW()-13)/2),0)),"",OFFSET('12. SEGUIMIENTO 2027'!$O$14,INT((ROW()-13)/2),0)),IF(ISBLANK(OFFSET('9. METAS'!$W$20,INT((ROW()-14)/2),0)),"",OFFSET('9. METAS'!$W$20,INT((ROW()-14)/2),0)))</f>
        <v/>
      </c>
      <c r="L119" s="195" t="str">
        <f ca="1">IF(MOD(ROW()-13,2)=0,IF(ISBLANK(OFFSET('12. SEGUIMIENTO 2027'!$P$14,INT((ROW()-13)/2),0)),"",OFFSET('12. SEGUIMIENTO 2027'!$P$14,INT((ROW()-13)/2),0)),IF(ISBLANK(OFFSET('9. METAS'!$X$20,INT((ROW()-14)/2),0)),"",OFFSET('9. METAS'!$X$20,INT((ROW()-14)/2),0)))</f>
        <v/>
      </c>
      <c r="M119" s="196" t="str">
        <f ca="1">IF(MOD(ROW()-13,2)=0,IF(ISBLANK(OFFSET('12. SEGUIMIENTO 2027'!$Q$14,INT((ROW()-13)/2),0)),"",OFFSET('12. SEGUIMIENTO 2027'!$Q$14,INT((ROW()-13)/2),0)),IF(ISBLANK(OFFSET('9. METAS'!$Y$20,INT((ROW()-14)/2),0)),"",OFFSET('9. METAS'!$Y$20,INT((ROW()-14)/2),0)))</f>
        <v/>
      </c>
      <c r="N119" s="742" t="str">
        <f t="shared" ref="N119" ca="1" si="102">IFERROR(J119/J120,"ND")</f>
        <v>ND</v>
      </c>
      <c r="O119" s="738" t="str">
        <f t="shared" ref="O119" ca="1" si="103">IFERROR(((J119+K119)/H119),"ND")</f>
        <v>ND</v>
      </c>
      <c r="P119" s="726"/>
    </row>
    <row r="120" spans="3:16">
      <c r="C120" s="760"/>
      <c r="D120" s="756"/>
      <c r="E120" s="756"/>
      <c r="F120" s="754"/>
      <c r="G120" s="751"/>
      <c r="H120" s="817"/>
      <c r="I120" s="745"/>
      <c r="J120" s="194" t="str">
        <f ca="1">IF(MOD(ROW()-13,2)=0,IF(ISBLANK(OFFSET('12. SEGUIMIENTO 2027'!$N$14,INT((ROW()-13)/2),0)),"",OFFSET('12. SEGUIMIENTO 2027'!$N$14,INT((ROW()-13)/2),0)),IF(ISBLANK(OFFSET('9. METAS'!$V$20,INT((ROW()-14)/2),0)),"",OFFSET('9. METAS'!$V$20,INT((ROW()-14)/2),0)))</f>
        <v/>
      </c>
      <c r="K120" s="195" t="str">
        <f ca="1">IF(MOD(ROW()-13,2)=0,IF(ISBLANK(OFFSET('12. SEGUIMIENTO 2027'!$O$14,INT((ROW()-13)/2),0)),"",OFFSET('12. SEGUIMIENTO 2027'!$O$14,INT((ROW()-13)/2),0)),IF(ISBLANK(OFFSET('9. METAS'!$W$20,INT((ROW()-14)/2),0)),"",OFFSET('9. METAS'!$W$20,INT((ROW()-14)/2),0)))</f>
        <v/>
      </c>
      <c r="L120" s="195" t="str">
        <f ca="1">IF(MOD(ROW()-13,2)=0,IF(ISBLANK(OFFSET('12. SEGUIMIENTO 2027'!$P$14,INT((ROW()-13)/2),0)),"",OFFSET('12. SEGUIMIENTO 2027'!$P$14,INT((ROW()-13)/2),0)),IF(ISBLANK(OFFSET('9. METAS'!$X$20,INT((ROW()-14)/2),0)),"",OFFSET('9. METAS'!$X$20,INT((ROW()-14)/2),0)))</f>
        <v/>
      </c>
      <c r="M120" s="196" t="str">
        <f ca="1">IF(MOD(ROW()-13,2)=0,IF(ISBLANK(OFFSET('12. SEGUIMIENTO 2027'!$Q$14,INT((ROW()-13)/2),0)),"",OFFSET('12. SEGUIMIENTO 2027'!$Q$14,INT((ROW()-13)/2),0)),IF(ISBLANK(OFFSET('9. METAS'!$Y$20,INT((ROW()-14)/2),0)),"",OFFSET('9. METAS'!$Y$20,INT((ROW()-14)/2),0)))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817" t="str">
        <f ca="1">IF(ISBLANK(OFFSET('9. METAS'!$M$20,INT((ROW()-13)/2),0)),"",OFFSET('9. METAS'!$M$20,INT((ROW()-13)/2),0))</f>
        <v/>
      </c>
      <c r="I121" s="744"/>
      <c r="J121" s="194" t="str">
        <f ca="1">IF(MOD(ROW()-13,2)=0,IF(ISBLANK(OFFSET('12. SEGUIMIENTO 2027'!$N$14,INT((ROW()-13)/2),0)),"",OFFSET('12. SEGUIMIENTO 2027'!$N$14,INT((ROW()-13)/2),0)),IF(ISBLANK(OFFSET('9. METAS'!$V$20,INT((ROW()-14)/2),0)),"",OFFSET('9. METAS'!$V$20,INT((ROW()-14)/2),0)))</f>
        <v/>
      </c>
      <c r="K121" s="195" t="str">
        <f ca="1">IF(MOD(ROW()-13,2)=0,IF(ISBLANK(OFFSET('12. SEGUIMIENTO 2027'!$O$14,INT((ROW()-13)/2),0)),"",OFFSET('12. SEGUIMIENTO 2027'!$O$14,INT((ROW()-13)/2),0)),IF(ISBLANK(OFFSET('9. METAS'!$W$20,INT((ROW()-14)/2),0)),"",OFFSET('9. METAS'!$W$20,INT((ROW()-14)/2),0)))</f>
        <v/>
      </c>
      <c r="L121" s="195" t="str">
        <f ca="1">IF(MOD(ROW()-13,2)=0,IF(ISBLANK(OFFSET('12. SEGUIMIENTO 2027'!$P$14,INT((ROW()-13)/2),0)),"",OFFSET('12. SEGUIMIENTO 2027'!$P$14,INT((ROW()-13)/2),0)),IF(ISBLANK(OFFSET('9. METAS'!$X$20,INT((ROW()-14)/2),0)),"",OFFSET('9. METAS'!$X$20,INT((ROW()-14)/2),0)))</f>
        <v/>
      </c>
      <c r="M121" s="196" t="str">
        <f ca="1">IF(MOD(ROW()-13,2)=0,IF(ISBLANK(OFFSET('12. SEGUIMIENTO 2027'!$Q$14,INT((ROW()-13)/2),0)),"",OFFSET('12. SEGUIMIENTO 2027'!$Q$14,INT((ROW()-13)/2),0)),IF(ISBLANK(OFFSET('9. METAS'!$Y$20,INT((ROW()-14)/2),0)),"",OFFSET('9. METAS'!$Y$20,INT((ROW()-14)/2),0)))</f>
        <v/>
      </c>
      <c r="N121" s="742" t="str">
        <f t="shared" ref="N121" ca="1" si="104">IFERROR(J121/J122,"ND")</f>
        <v>ND</v>
      </c>
      <c r="O121" s="738" t="str">
        <f t="shared" ref="O121" ca="1" si="105">IFERROR(((J121+K121)/H121),"ND")</f>
        <v>ND</v>
      </c>
      <c r="P121" s="726"/>
    </row>
    <row r="122" spans="3:16">
      <c r="C122" s="760"/>
      <c r="D122" s="756"/>
      <c r="E122" s="756"/>
      <c r="F122" s="754"/>
      <c r="G122" s="751"/>
      <c r="H122" s="817"/>
      <c r="I122" s="745"/>
      <c r="J122" s="194" t="str">
        <f ca="1">IF(MOD(ROW()-13,2)=0,IF(ISBLANK(OFFSET('12. SEGUIMIENTO 2027'!$N$14,INT((ROW()-13)/2),0)),"",OFFSET('12. SEGUIMIENTO 2027'!$N$14,INT((ROW()-13)/2),0)),IF(ISBLANK(OFFSET('9. METAS'!$V$20,INT((ROW()-14)/2),0)),"",OFFSET('9. METAS'!$V$20,INT((ROW()-14)/2),0)))</f>
        <v/>
      </c>
      <c r="K122" s="195" t="str">
        <f ca="1">IF(MOD(ROW()-13,2)=0,IF(ISBLANK(OFFSET('12. SEGUIMIENTO 2027'!$O$14,INT((ROW()-13)/2),0)),"",OFFSET('12. SEGUIMIENTO 2027'!$O$14,INT((ROW()-13)/2),0)),IF(ISBLANK(OFFSET('9. METAS'!$W$20,INT((ROW()-14)/2),0)),"",OFFSET('9. METAS'!$W$20,INT((ROW()-14)/2),0)))</f>
        <v/>
      </c>
      <c r="L122" s="195" t="str">
        <f ca="1">IF(MOD(ROW()-13,2)=0,IF(ISBLANK(OFFSET('12. SEGUIMIENTO 2027'!$P$14,INT((ROW()-13)/2),0)),"",OFFSET('12. SEGUIMIENTO 2027'!$P$14,INT((ROW()-13)/2),0)),IF(ISBLANK(OFFSET('9. METAS'!$X$20,INT((ROW()-14)/2),0)),"",OFFSET('9. METAS'!$X$20,INT((ROW()-14)/2),0)))</f>
        <v/>
      </c>
      <c r="M122" s="196" t="str">
        <f ca="1">IF(MOD(ROW()-13,2)=0,IF(ISBLANK(OFFSET('12. SEGUIMIENTO 2027'!$Q$14,INT((ROW()-13)/2),0)),"",OFFSET('12. SEGUIMIENTO 2027'!$Q$14,INT((ROW()-13)/2),0)),IF(ISBLANK(OFFSET('9. METAS'!$Y$20,INT((ROW()-14)/2),0)),"",OFFSET('9. METAS'!$Y$20,INT((ROW()-14)/2),0)))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817" t="str">
        <f ca="1">IF(ISBLANK(OFFSET('9. METAS'!$M$20,INT((ROW()-13)/2),0)),"",OFFSET('9. METAS'!$M$20,INT((ROW()-13)/2),0))</f>
        <v/>
      </c>
      <c r="I123" s="744"/>
      <c r="J123" s="194" t="str">
        <f ca="1">IF(MOD(ROW()-13,2)=0,IF(ISBLANK(OFFSET('12. SEGUIMIENTO 2027'!$N$14,INT((ROW()-13)/2),0)),"",OFFSET('12. SEGUIMIENTO 2027'!$N$14,INT((ROW()-13)/2),0)),IF(ISBLANK(OFFSET('9. METAS'!$V$20,INT((ROW()-14)/2),0)),"",OFFSET('9. METAS'!$V$20,INT((ROW()-14)/2),0)))</f>
        <v/>
      </c>
      <c r="K123" s="195" t="str">
        <f ca="1">IF(MOD(ROW()-13,2)=0,IF(ISBLANK(OFFSET('12. SEGUIMIENTO 2027'!$O$14,INT((ROW()-13)/2),0)),"",OFFSET('12. SEGUIMIENTO 2027'!$O$14,INT((ROW()-13)/2),0)),IF(ISBLANK(OFFSET('9. METAS'!$W$20,INT((ROW()-14)/2),0)),"",OFFSET('9. METAS'!$W$20,INT((ROW()-14)/2),0)))</f>
        <v/>
      </c>
      <c r="L123" s="195" t="str">
        <f ca="1">IF(MOD(ROW()-13,2)=0,IF(ISBLANK(OFFSET('12. SEGUIMIENTO 2027'!$P$14,INT((ROW()-13)/2),0)),"",OFFSET('12. SEGUIMIENTO 2027'!$P$14,INT((ROW()-13)/2),0)),IF(ISBLANK(OFFSET('9. METAS'!$X$20,INT((ROW()-14)/2),0)),"",OFFSET('9. METAS'!$X$20,INT((ROW()-14)/2),0)))</f>
        <v/>
      </c>
      <c r="M123" s="196" t="str">
        <f ca="1">IF(MOD(ROW()-13,2)=0,IF(ISBLANK(OFFSET('12. SEGUIMIENTO 2027'!$Q$14,INT((ROW()-13)/2),0)),"",OFFSET('12. SEGUIMIENTO 2027'!$Q$14,INT((ROW()-13)/2),0)),IF(ISBLANK(OFFSET('9. METAS'!$Y$20,INT((ROW()-14)/2),0)),"",OFFSET('9. METAS'!$Y$20,INT((ROW()-14)/2),0)))</f>
        <v/>
      </c>
      <c r="N123" s="742" t="str">
        <f t="shared" ref="N123" ca="1" si="106">IFERROR(J123/J124,"ND")</f>
        <v>ND</v>
      </c>
      <c r="O123" s="738" t="str">
        <f t="shared" ref="O123" ca="1" si="107">IFERROR(((J123+K123)/H123),"ND")</f>
        <v>ND</v>
      </c>
      <c r="P123" s="726"/>
    </row>
    <row r="124" spans="3:16">
      <c r="C124" s="760"/>
      <c r="D124" s="756"/>
      <c r="E124" s="756"/>
      <c r="F124" s="754"/>
      <c r="G124" s="751"/>
      <c r="H124" s="817"/>
      <c r="I124" s="745"/>
      <c r="J124" s="194" t="str">
        <f ca="1">IF(MOD(ROW()-13,2)=0,IF(ISBLANK(OFFSET('12. SEGUIMIENTO 2027'!$N$14,INT((ROW()-13)/2),0)),"",OFFSET('12. SEGUIMIENTO 2027'!$N$14,INT((ROW()-13)/2),0)),IF(ISBLANK(OFFSET('9. METAS'!$V$20,INT((ROW()-14)/2),0)),"",OFFSET('9. METAS'!$V$20,INT((ROW()-14)/2),0)))</f>
        <v/>
      </c>
      <c r="K124" s="195" t="str">
        <f ca="1">IF(MOD(ROW()-13,2)=0,IF(ISBLANK(OFFSET('12. SEGUIMIENTO 2027'!$O$14,INT((ROW()-13)/2),0)),"",OFFSET('12. SEGUIMIENTO 2027'!$O$14,INT((ROW()-13)/2),0)),IF(ISBLANK(OFFSET('9. METAS'!$W$20,INT((ROW()-14)/2),0)),"",OFFSET('9. METAS'!$W$20,INT((ROW()-14)/2),0)))</f>
        <v/>
      </c>
      <c r="L124" s="195" t="str">
        <f ca="1">IF(MOD(ROW()-13,2)=0,IF(ISBLANK(OFFSET('12. SEGUIMIENTO 2027'!$P$14,INT((ROW()-13)/2),0)),"",OFFSET('12. SEGUIMIENTO 2027'!$P$14,INT((ROW()-13)/2),0)),IF(ISBLANK(OFFSET('9. METAS'!$X$20,INT((ROW()-14)/2),0)),"",OFFSET('9. METAS'!$X$20,INT((ROW()-14)/2),0)))</f>
        <v/>
      </c>
      <c r="M124" s="196" t="str">
        <f ca="1">IF(MOD(ROW()-13,2)=0,IF(ISBLANK(OFFSET('12. SEGUIMIENTO 2027'!$Q$14,INT((ROW()-13)/2),0)),"",OFFSET('12. SEGUIMIENTO 2027'!$Q$14,INT((ROW()-13)/2),0)),IF(ISBLANK(OFFSET('9. METAS'!$Y$20,INT((ROW()-14)/2),0)),"",OFFSET('9. METAS'!$Y$20,INT((ROW()-14)/2),0)))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817" t="str">
        <f ca="1">IF(ISBLANK(OFFSET('9. METAS'!$M$20,INT((ROW()-13)/2),0)),"",OFFSET('9. METAS'!$M$20,INT((ROW()-13)/2),0))</f>
        <v/>
      </c>
      <c r="I125" s="744"/>
      <c r="J125" s="194" t="str">
        <f ca="1">IF(MOD(ROW()-13,2)=0,IF(ISBLANK(OFFSET('12. SEGUIMIENTO 2027'!$N$14,INT((ROW()-13)/2),0)),"",OFFSET('12. SEGUIMIENTO 2027'!$N$14,INT((ROW()-13)/2),0)),IF(ISBLANK(OFFSET('9. METAS'!$V$20,INT((ROW()-14)/2),0)),"",OFFSET('9. METAS'!$V$20,INT((ROW()-14)/2),0)))</f>
        <v/>
      </c>
      <c r="K125" s="195" t="str">
        <f ca="1">IF(MOD(ROW()-13,2)=0,IF(ISBLANK(OFFSET('12. SEGUIMIENTO 2027'!$O$14,INT((ROW()-13)/2),0)),"",OFFSET('12. SEGUIMIENTO 2027'!$O$14,INT((ROW()-13)/2),0)),IF(ISBLANK(OFFSET('9. METAS'!$W$20,INT((ROW()-14)/2),0)),"",OFFSET('9. METAS'!$W$20,INT((ROW()-14)/2),0)))</f>
        <v/>
      </c>
      <c r="L125" s="195" t="str">
        <f ca="1">IF(MOD(ROW()-13,2)=0,IF(ISBLANK(OFFSET('12. SEGUIMIENTO 2027'!$P$14,INT((ROW()-13)/2),0)),"",OFFSET('12. SEGUIMIENTO 2027'!$P$14,INT((ROW()-13)/2),0)),IF(ISBLANK(OFFSET('9. METAS'!$X$20,INT((ROW()-14)/2),0)),"",OFFSET('9. METAS'!$X$20,INT((ROW()-14)/2),0)))</f>
        <v/>
      </c>
      <c r="M125" s="196" t="str">
        <f ca="1">IF(MOD(ROW()-13,2)=0,IF(ISBLANK(OFFSET('12. SEGUIMIENTO 2027'!$Q$14,INT((ROW()-13)/2),0)),"",OFFSET('12. SEGUIMIENTO 2027'!$Q$14,INT((ROW()-13)/2),0)),IF(ISBLANK(OFFSET('9. METAS'!$Y$20,INT((ROW()-14)/2),0)),"",OFFSET('9. METAS'!$Y$20,INT((ROW()-14)/2),0)))</f>
        <v/>
      </c>
      <c r="N125" s="742" t="str">
        <f t="shared" ref="N125" ca="1" si="108">IFERROR(J125/J126,"ND")</f>
        <v>ND</v>
      </c>
      <c r="O125" s="738" t="str">
        <f t="shared" ref="O125" ca="1" si="109">IFERROR(((J125+K125)/H125),"ND")</f>
        <v>ND</v>
      </c>
      <c r="P125" s="726"/>
    </row>
    <row r="126" spans="3:16">
      <c r="C126" s="760"/>
      <c r="D126" s="756"/>
      <c r="E126" s="756"/>
      <c r="F126" s="754"/>
      <c r="G126" s="751"/>
      <c r="H126" s="817"/>
      <c r="I126" s="745"/>
      <c r="J126" s="194" t="str">
        <f ca="1">IF(MOD(ROW()-13,2)=0,IF(ISBLANK(OFFSET('12. SEGUIMIENTO 2027'!$N$14,INT((ROW()-13)/2),0)),"",OFFSET('12. SEGUIMIENTO 2027'!$N$14,INT((ROW()-13)/2),0)),IF(ISBLANK(OFFSET('9. METAS'!$V$20,INT((ROW()-14)/2),0)),"",OFFSET('9. METAS'!$V$20,INT((ROW()-14)/2),0)))</f>
        <v/>
      </c>
      <c r="K126" s="195" t="str">
        <f ca="1">IF(MOD(ROW()-13,2)=0,IF(ISBLANK(OFFSET('12. SEGUIMIENTO 2027'!$O$14,INT((ROW()-13)/2),0)),"",OFFSET('12. SEGUIMIENTO 2027'!$O$14,INT((ROW()-13)/2),0)),IF(ISBLANK(OFFSET('9. METAS'!$W$20,INT((ROW()-14)/2),0)),"",OFFSET('9. METAS'!$W$20,INT((ROW()-14)/2),0)))</f>
        <v/>
      </c>
      <c r="L126" s="195" t="str">
        <f ca="1">IF(MOD(ROW()-13,2)=0,IF(ISBLANK(OFFSET('12. SEGUIMIENTO 2027'!$P$14,INT((ROW()-13)/2),0)),"",OFFSET('12. SEGUIMIENTO 2027'!$P$14,INT((ROW()-13)/2),0)),IF(ISBLANK(OFFSET('9. METAS'!$X$20,INT((ROW()-14)/2),0)),"",OFFSET('9. METAS'!$X$20,INT((ROW()-14)/2),0)))</f>
        <v/>
      </c>
      <c r="M126" s="196" t="str">
        <f ca="1">IF(MOD(ROW()-13,2)=0,IF(ISBLANK(OFFSET('12. SEGUIMIENTO 2027'!$Q$14,INT((ROW()-13)/2),0)),"",OFFSET('12. SEGUIMIENTO 2027'!$Q$14,INT((ROW()-13)/2),0)),IF(ISBLANK(OFFSET('9. METAS'!$Y$20,INT((ROW()-14)/2),0)),"",OFFSET('9. METAS'!$Y$20,INT((ROW()-14)/2),0)))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817" t="str">
        <f ca="1">IF(ISBLANK(OFFSET('9. METAS'!$M$20,INT((ROW()-13)/2),0)),"",OFFSET('9. METAS'!$M$20,INT((ROW()-13)/2),0))</f>
        <v/>
      </c>
      <c r="I127" s="744"/>
      <c r="J127" s="194" t="str">
        <f ca="1">IF(MOD(ROW()-13,2)=0,IF(ISBLANK(OFFSET('12. SEGUIMIENTO 2027'!$N$14,INT((ROW()-13)/2),0)),"",OFFSET('12. SEGUIMIENTO 2027'!$N$14,INT((ROW()-13)/2),0)),IF(ISBLANK(OFFSET('9. METAS'!$V$20,INT((ROW()-14)/2),0)),"",OFFSET('9. METAS'!$V$20,INT((ROW()-14)/2),0)))</f>
        <v/>
      </c>
      <c r="K127" s="195" t="str">
        <f ca="1">IF(MOD(ROW()-13,2)=0,IF(ISBLANK(OFFSET('12. SEGUIMIENTO 2027'!$O$14,INT((ROW()-13)/2),0)),"",OFFSET('12. SEGUIMIENTO 2027'!$O$14,INT((ROW()-13)/2),0)),IF(ISBLANK(OFFSET('9. METAS'!$W$20,INT((ROW()-14)/2),0)),"",OFFSET('9. METAS'!$W$20,INT((ROW()-14)/2),0)))</f>
        <v/>
      </c>
      <c r="L127" s="195" t="str">
        <f ca="1">IF(MOD(ROW()-13,2)=0,IF(ISBLANK(OFFSET('12. SEGUIMIENTO 2027'!$P$14,INT((ROW()-13)/2),0)),"",OFFSET('12. SEGUIMIENTO 2027'!$P$14,INT((ROW()-13)/2),0)),IF(ISBLANK(OFFSET('9. METAS'!$X$20,INT((ROW()-14)/2),0)),"",OFFSET('9. METAS'!$X$20,INT((ROW()-14)/2),0)))</f>
        <v/>
      </c>
      <c r="M127" s="196" t="str">
        <f ca="1">IF(MOD(ROW()-13,2)=0,IF(ISBLANK(OFFSET('12. SEGUIMIENTO 2027'!$Q$14,INT((ROW()-13)/2),0)),"",OFFSET('12. SEGUIMIENTO 2027'!$Q$14,INT((ROW()-13)/2),0)),IF(ISBLANK(OFFSET('9. METAS'!$Y$20,INT((ROW()-14)/2),0)),"",OFFSET('9. METAS'!$Y$20,INT((ROW()-14)/2),0)))</f>
        <v/>
      </c>
      <c r="N127" s="742" t="str">
        <f t="shared" ref="N127" ca="1" si="110">IFERROR(J127/J128,"ND")</f>
        <v>ND</v>
      </c>
      <c r="O127" s="738" t="str">
        <f t="shared" ref="O127" ca="1" si="111">IFERROR(((J127+K127)/H127),"ND")</f>
        <v>ND</v>
      </c>
      <c r="P127" s="726"/>
    </row>
    <row r="128" spans="3:16">
      <c r="C128" s="760"/>
      <c r="D128" s="756"/>
      <c r="E128" s="756"/>
      <c r="F128" s="754"/>
      <c r="G128" s="751"/>
      <c r="H128" s="817"/>
      <c r="I128" s="745"/>
      <c r="J128" s="194" t="str">
        <f ca="1">IF(MOD(ROW()-13,2)=0,IF(ISBLANK(OFFSET('12. SEGUIMIENTO 2027'!$N$14,INT((ROW()-13)/2),0)),"",OFFSET('12. SEGUIMIENTO 2027'!$N$14,INT((ROW()-13)/2),0)),IF(ISBLANK(OFFSET('9. METAS'!$V$20,INT((ROW()-14)/2),0)),"",OFFSET('9. METAS'!$V$20,INT((ROW()-14)/2),0)))</f>
        <v/>
      </c>
      <c r="K128" s="195" t="str">
        <f ca="1">IF(MOD(ROW()-13,2)=0,IF(ISBLANK(OFFSET('12. SEGUIMIENTO 2027'!$O$14,INT((ROW()-13)/2),0)),"",OFFSET('12. SEGUIMIENTO 2027'!$O$14,INT((ROW()-13)/2),0)),IF(ISBLANK(OFFSET('9. METAS'!$W$20,INT((ROW()-14)/2),0)),"",OFFSET('9. METAS'!$W$20,INT((ROW()-14)/2),0)))</f>
        <v/>
      </c>
      <c r="L128" s="195" t="str">
        <f ca="1">IF(MOD(ROW()-13,2)=0,IF(ISBLANK(OFFSET('12. SEGUIMIENTO 2027'!$P$14,INT((ROW()-13)/2),0)),"",OFFSET('12. SEGUIMIENTO 2027'!$P$14,INT((ROW()-13)/2),0)),IF(ISBLANK(OFFSET('9. METAS'!$X$20,INT((ROW()-14)/2),0)),"",OFFSET('9. METAS'!$X$20,INT((ROW()-14)/2),0)))</f>
        <v/>
      </c>
      <c r="M128" s="196" t="str">
        <f ca="1">IF(MOD(ROW()-13,2)=0,IF(ISBLANK(OFFSET('12. SEGUIMIENTO 2027'!$Q$14,INT((ROW()-13)/2),0)),"",OFFSET('12. SEGUIMIENTO 2027'!$Q$14,INT((ROW()-13)/2),0)),IF(ISBLANK(OFFSET('9. METAS'!$Y$20,INT((ROW()-14)/2),0)),"",OFFSET('9. METAS'!$Y$20,INT((ROW()-14)/2),0)))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817" t="str">
        <f ca="1">IF(ISBLANK(OFFSET('9. METAS'!$M$20,INT((ROW()-13)/2),0)),"",OFFSET('9. METAS'!$M$20,INT((ROW()-13)/2),0))</f>
        <v/>
      </c>
      <c r="I129" s="744"/>
      <c r="J129" s="194" t="str">
        <f ca="1">IF(MOD(ROW()-13,2)=0,IF(ISBLANK(OFFSET('12. SEGUIMIENTO 2027'!$N$14,INT((ROW()-13)/2),0)),"",OFFSET('12. SEGUIMIENTO 2027'!$N$14,INT((ROW()-13)/2),0)),IF(ISBLANK(OFFSET('9. METAS'!$V$20,INT((ROW()-14)/2),0)),"",OFFSET('9. METAS'!$V$20,INT((ROW()-14)/2),0)))</f>
        <v/>
      </c>
      <c r="K129" s="195" t="str">
        <f ca="1">IF(MOD(ROW()-13,2)=0,IF(ISBLANK(OFFSET('12. SEGUIMIENTO 2027'!$O$14,INT((ROW()-13)/2),0)),"",OFFSET('12. SEGUIMIENTO 2027'!$O$14,INT((ROW()-13)/2),0)),IF(ISBLANK(OFFSET('9. METAS'!$W$20,INT((ROW()-14)/2),0)),"",OFFSET('9. METAS'!$W$20,INT((ROW()-14)/2),0)))</f>
        <v/>
      </c>
      <c r="L129" s="195" t="str">
        <f ca="1">IF(MOD(ROW()-13,2)=0,IF(ISBLANK(OFFSET('12. SEGUIMIENTO 2027'!$P$14,INT((ROW()-13)/2),0)),"",OFFSET('12. SEGUIMIENTO 2027'!$P$14,INT((ROW()-13)/2),0)),IF(ISBLANK(OFFSET('9. METAS'!$X$20,INT((ROW()-14)/2),0)),"",OFFSET('9. METAS'!$X$20,INT((ROW()-14)/2),0)))</f>
        <v/>
      </c>
      <c r="M129" s="196" t="str">
        <f ca="1">IF(MOD(ROW()-13,2)=0,IF(ISBLANK(OFFSET('12. SEGUIMIENTO 2027'!$Q$14,INT((ROW()-13)/2),0)),"",OFFSET('12. SEGUIMIENTO 2027'!$Q$14,INT((ROW()-13)/2),0)),IF(ISBLANK(OFFSET('9. METAS'!$Y$20,INT((ROW()-14)/2),0)),"",OFFSET('9. METAS'!$Y$20,INT((ROW()-14)/2),0)))</f>
        <v/>
      </c>
      <c r="N129" s="742" t="str">
        <f t="shared" ref="N129" ca="1" si="112">IFERROR(J129/J130,"ND")</f>
        <v>ND</v>
      </c>
      <c r="O129" s="738" t="str">
        <f t="shared" ref="O129" ca="1" si="113">IFERROR(((J129+K129)/H129),"ND")</f>
        <v>ND</v>
      </c>
      <c r="P129" s="726"/>
    </row>
    <row r="130" spans="3:16">
      <c r="C130" s="760"/>
      <c r="D130" s="756"/>
      <c r="E130" s="756"/>
      <c r="F130" s="754"/>
      <c r="G130" s="751"/>
      <c r="H130" s="817"/>
      <c r="I130" s="745"/>
      <c r="J130" s="194" t="str">
        <f ca="1">IF(MOD(ROW()-13,2)=0,IF(ISBLANK(OFFSET('12. SEGUIMIENTO 2027'!$N$14,INT((ROW()-13)/2),0)),"",OFFSET('12. SEGUIMIENTO 2027'!$N$14,INT((ROW()-13)/2),0)),IF(ISBLANK(OFFSET('9. METAS'!$V$20,INT((ROW()-14)/2),0)),"",OFFSET('9. METAS'!$V$20,INT((ROW()-14)/2),0)))</f>
        <v/>
      </c>
      <c r="K130" s="195" t="str">
        <f ca="1">IF(MOD(ROW()-13,2)=0,IF(ISBLANK(OFFSET('12. SEGUIMIENTO 2027'!$O$14,INT((ROW()-13)/2),0)),"",OFFSET('12. SEGUIMIENTO 2027'!$O$14,INT((ROW()-13)/2),0)),IF(ISBLANK(OFFSET('9. METAS'!$W$20,INT((ROW()-14)/2),0)),"",OFFSET('9. METAS'!$W$20,INT((ROW()-14)/2),0)))</f>
        <v/>
      </c>
      <c r="L130" s="195" t="str">
        <f ca="1">IF(MOD(ROW()-13,2)=0,IF(ISBLANK(OFFSET('12. SEGUIMIENTO 2027'!$P$14,INT((ROW()-13)/2),0)),"",OFFSET('12. SEGUIMIENTO 2027'!$P$14,INT((ROW()-13)/2),0)),IF(ISBLANK(OFFSET('9. METAS'!$X$20,INT((ROW()-14)/2),0)),"",OFFSET('9. METAS'!$X$20,INT((ROW()-14)/2),0)))</f>
        <v/>
      </c>
      <c r="M130" s="196" t="str">
        <f ca="1">IF(MOD(ROW()-13,2)=0,IF(ISBLANK(OFFSET('12. SEGUIMIENTO 2027'!$Q$14,INT((ROW()-13)/2),0)),"",OFFSET('12. SEGUIMIENTO 2027'!$Q$14,INT((ROW()-13)/2),0)),IF(ISBLANK(OFFSET('9. METAS'!$Y$20,INT((ROW()-14)/2),0)),"",OFFSET('9. METAS'!$Y$20,INT((ROW()-14)/2),0)))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817" t="str">
        <f ca="1">IF(ISBLANK(OFFSET('9. METAS'!$M$20,INT((ROW()-13)/2),0)),"",OFFSET('9. METAS'!$M$20,INT((ROW()-13)/2),0))</f>
        <v/>
      </c>
      <c r="I131" s="744"/>
      <c r="J131" s="194" t="str">
        <f ca="1">IF(MOD(ROW()-13,2)=0,IF(ISBLANK(OFFSET('12. SEGUIMIENTO 2027'!$N$14,INT((ROW()-13)/2),0)),"",OFFSET('12. SEGUIMIENTO 2027'!$N$14,INT((ROW()-13)/2),0)),IF(ISBLANK(OFFSET('9. METAS'!$V$20,INT((ROW()-14)/2),0)),"",OFFSET('9. METAS'!$V$20,INT((ROW()-14)/2),0)))</f>
        <v/>
      </c>
      <c r="K131" s="195" t="str">
        <f ca="1">IF(MOD(ROW()-13,2)=0,IF(ISBLANK(OFFSET('12. SEGUIMIENTO 2027'!$O$14,INT((ROW()-13)/2),0)),"",OFFSET('12. SEGUIMIENTO 2027'!$O$14,INT((ROW()-13)/2),0)),IF(ISBLANK(OFFSET('9. METAS'!$W$20,INT((ROW()-14)/2),0)),"",OFFSET('9. METAS'!$W$20,INT((ROW()-14)/2),0)))</f>
        <v/>
      </c>
      <c r="L131" s="195" t="str">
        <f ca="1">IF(MOD(ROW()-13,2)=0,IF(ISBLANK(OFFSET('12. SEGUIMIENTO 2027'!$P$14,INT((ROW()-13)/2),0)),"",OFFSET('12. SEGUIMIENTO 2027'!$P$14,INT((ROW()-13)/2),0)),IF(ISBLANK(OFFSET('9. METAS'!$X$20,INT((ROW()-14)/2),0)),"",OFFSET('9. METAS'!$X$20,INT((ROW()-14)/2),0)))</f>
        <v/>
      </c>
      <c r="M131" s="196" t="str">
        <f ca="1">IF(MOD(ROW()-13,2)=0,IF(ISBLANK(OFFSET('12. SEGUIMIENTO 2027'!$Q$14,INT((ROW()-13)/2),0)),"",OFFSET('12. SEGUIMIENTO 2027'!$Q$14,INT((ROW()-13)/2),0)),IF(ISBLANK(OFFSET('9. METAS'!$Y$20,INT((ROW()-14)/2),0)),"",OFFSET('9. METAS'!$Y$20,INT((ROW()-14)/2),0)))</f>
        <v/>
      </c>
      <c r="N131" s="742" t="str">
        <f t="shared" ref="N131" ca="1" si="114">IFERROR(J131/J132,"ND")</f>
        <v>ND</v>
      </c>
      <c r="O131" s="738" t="str">
        <f t="shared" ref="O131" ca="1" si="115">IFERROR(((J131+K131)/H131),"ND")</f>
        <v>ND</v>
      </c>
      <c r="P131" s="726"/>
    </row>
    <row r="132" spans="3:16">
      <c r="C132" s="760"/>
      <c r="D132" s="756"/>
      <c r="E132" s="756"/>
      <c r="F132" s="754"/>
      <c r="G132" s="751"/>
      <c r="H132" s="817"/>
      <c r="I132" s="745"/>
      <c r="J132" s="194" t="str">
        <f ca="1">IF(MOD(ROW()-13,2)=0,IF(ISBLANK(OFFSET('12. SEGUIMIENTO 2027'!$N$14,INT((ROW()-13)/2),0)),"",OFFSET('12. SEGUIMIENTO 2027'!$N$14,INT((ROW()-13)/2),0)),IF(ISBLANK(OFFSET('9. METAS'!$V$20,INT((ROW()-14)/2),0)),"",OFFSET('9. METAS'!$V$20,INT((ROW()-14)/2),0)))</f>
        <v/>
      </c>
      <c r="K132" s="195" t="str">
        <f ca="1">IF(MOD(ROW()-13,2)=0,IF(ISBLANK(OFFSET('12. SEGUIMIENTO 2027'!$O$14,INT((ROW()-13)/2),0)),"",OFFSET('12. SEGUIMIENTO 2027'!$O$14,INT((ROW()-13)/2),0)),IF(ISBLANK(OFFSET('9. METAS'!$W$20,INT((ROW()-14)/2),0)),"",OFFSET('9. METAS'!$W$20,INT((ROW()-14)/2),0)))</f>
        <v/>
      </c>
      <c r="L132" s="195" t="str">
        <f ca="1">IF(MOD(ROW()-13,2)=0,IF(ISBLANK(OFFSET('12. SEGUIMIENTO 2027'!$P$14,INT((ROW()-13)/2),0)),"",OFFSET('12. SEGUIMIENTO 2027'!$P$14,INT((ROW()-13)/2),0)),IF(ISBLANK(OFFSET('9. METAS'!$X$20,INT((ROW()-14)/2),0)),"",OFFSET('9. METAS'!$X$20,INT((ROW()-14)/2),0)))</f>
        <v/>
      </c>
      <c r="M132" s="196" t="str">
        <f ca="1">IF(MOD(ROW()-13,2)=0,IF(ISBLANK(OFFSET('12. SEGUIMIENTO 2027'!$Q$14,INT((ROW()-13)/2),0)),"",OFFSET('12. SEGUIMIENTO 2027'!$Q$14,INT((ROW()-13)/2),0)),IF(ISBLANK(OFFSET('9. METAS'!$Y$20,INT((ROW()-14)/2),0)),"",OFFSET('9. METAS'!$Y$20,INT((ROW()-14)/2),0)))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817" t="str">
        <f ca="1">IF(ISBLANK(OFFSET('9. METAS'!$M$20,INT((ROW()-13)/2),0)),"",OFFSET('9. METAS'!$M$20,INT((ROW()-13)/2),0))</f>
        <v/>
      </c>
      <c r="I133" s="744"/>
      <c r="J133" s="194" t="str">
        <f ca="1">IF(MOD(ROW()-13,2)=0,IF(ISBLANK(OFFSET('12. SEGUIMIENTO 2027'!$N$14,INT((ROW()-13)/2),0)),"",OFFSET('12. SEGUIMIENTO 2027'!$N$14,INT((ROW()-13)/2),0)),IF(ISBLANK(OFFSET('9. METAS'!$V$20,INT((ROW()-14)/2),0)),"",OFFSET('9. METAS'!$V$20,INT((ROW()-14)/2),0)))</f>
        <v/>
      </c>
      <c r="K133" s="195" t="str">
        <f ca="1">IF(MOD(ROW()-13,2)=0,IF(ISBLANK(OFFSET('12. SEGUIMIENTO 2027'!$O$14,INT((ROW()-13)/2),0)),"",OFFSET('12. SEGUIMIENTO 2027'!$O$14,INT((ROW()-13)/2),0)),IF(ISBLANK(OFFSET('9. METAS'!$W$20,INT((ROW()-14)/2),0)),"",OFFSET('9. METAS'!$W$20,INT((ROW()-14)/2),0)))</f>
        <v/>
      </c>
      <c r="L133" s="195" t="str">
        <f ca="1">IF(MOD(ROW()-13,2)=0,IF(ISBLANK(OFFSET('12. SEGUIMIENTO 2027'!$P$14,INT((ROW()-13)/2),0)),"",OFFSET('12. SEGUIMIENTO 2027'!$P$14,INT((ROW()-13)/2),0)),IF(ISBLANK(OFFSET('9. METAS'!$X$20,INT((ROW()-14)/2),0)),"",OFFSET('9. METAS'!$X$20,INT((ROW()-14)/2),0)))</f>
        <v/>
      </c>
      <c r="M133" s="196" t="str">
        <f ca="1">IF(MOD(ROW()-13,2)=0,IF(ISBLANK(OFFSET('12. SEGUIMIENTO 2027'!$Q$14,INT((ROW()-13)/2),0)),"",OFFSET('12. SEGUIMIENTO 2027'!$Q$14,INT((ROW()-13)/2),0)),IF(ISBLANK(OFFSET('9. METAS'!$Y$20,INT((ROW()-14)/2),0)),"",OFFSET('9. METAS'!$Y$20,INT((ROW()-14)/2),0)))</f>
        <v/>
      </c>
      <c r="N133" s="742" t="str">
        <f t="shared" ref="N133" ca="1" si="116">IFERROR(J133/J134,"ND")</f>
        <v>ND</v>
      </c>
      <c r="O133" s="738" t="str">
        <f t="shared" ref="O133" ca="1" si="117">IFERROR(((J133+K133)/H133),"ND")</f>
        <v>ND</v>
      </c>
      <c r="P133" s="726"/>
    </row>
    <row r="134" spans="3:16">
      <c r="C134" s="760"/>
      <c r="D134" s="756"/>
      <c r="E134" s="756"/>
      <c r="F134" s="754"/>
      <c r="G134" s="751"/>
      <c r="H134" s="817"/>
      <c r="I134" s="745"/>
      <c r="J134" s="194" t="str">
        <f ca="1">IF(MOD(ROW()-13,2)=0,IF(ISBLANK(OFFSET('12. SEGUIMIENTO 2027'!$N$14,INT((ROW()-13)/2),0)),"",OFFSET('12. SEGUIMIENTO 2027'!$N$14,INT((ROW()-13)/2),0)),IF(ISBLANK(OFFSET('9. METAS'!$V$20,INT((ROW()-14)/2),0)),"",OFFSET('9. METAS'!$V$20,INT((ROW()-14)/2),0)))</f>
        <v/>
      </c>
      <c r="K134" s="195" t="str">
        <f ca="1">IF(MOD(ROW()-13,2)=0,IF(ISBLANK(OFFSET('12. SEGUIMIENTO 2027'!$O$14,INT((ROW()-13)/2),0)),"",OFFSET('12. SEGUIMIENTO 2027'!$O$14,INT((ROW()-13)/2),0)),IF(ISBLANK(OFFSET('9. METAS'!$W$20,INT((ROW()-14)/2),0)),"",OFFSET('9. METAS'!$W$20,INT((ROW()-14)/2),0)))</f>
        <v/>
      </c>
      <c r="L134" s="195" t="str">
        <f ca="1">IF(MOD(ROW()-13,2)=0,IF(ISBLANK(OFFSET('12. SEGUIMIENTO 2027'!$P$14,INT((ROW()-13)/2),0)),"",OFFSET('12. SEGUIMIENTO 2027'!$P$14,INT((ROW()-13)/2),0)),IF(ISBLANK(OFFSET('9. METAS'!$X$20,INT((ROW()-14)/2),0)),"",OFFSET('9. METAS'!$X$20,INT((ROW()-14)/2),0)))</f>
        <v/>
      </c>
      <c r="M134" s="196" t="str">
        <f ca="1">IF(MOD(ROW()-13,2)=0,IF(ISBLANK(OFFSET('12. SEGUIMIENTO 2027'!$Q$14,INT((ROW()-13)/2),0)),"",OFFSET('12. SEGUIMIENTO 2027'!$Q$14,INT((ROW()-13)/2),0)),IF(ISBLANK(OFFSET('9. METAS'!$Y$20,INT((ROW()-14)/2),0)),"",OFFSET('9. METAS'!$Y$20,INT((ROW()-14)/2),0)))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817" t="str">
        <f ca="1">IF(ISBLANK(OFFSET('9. METAS'!$M$20,INT((ROW()-13)/2),0)),"",OFFSET('9. METAS'!$M$20,INT((ROW()-13)/2),0))</f>
        <v/>
      </c>
      <c r="I135" s="744"/>
      <c r="J135" s="194" t="str">
        <f ca="1">IF(MOD(ROW()-13,2)=0,IF(ISBLANK(OFFSET('12. SEGUIMIENTO 2027'!$N$14,INT((ROW()-13)/2),0)),"",OFFSET('12. SEGUIMIENTO 2027'!$N$14,INT((ROW()-13)/2),0)),IF(ISBLANK(OFFSET('9. METAS'!$V$20,INT((ROW()-14)/2),0)),"",OFFSET('9. METAS'!$V$20,INT((ROW()-14)/2),0)))</f>
        <v/>
      </c>
      <c r="K135" s="195" t="str">
        <f ca="1">IF(MOD(ROW()-13,2)=0,IF(ISBLANK(OFFSET('12. SEGUIMIENTO 2027'!$O$14,INT((ROW()-13)/2),0)),"",OFFSET('12. SEGUIMIENTO 2027'!$O$14,INT((ROW()-13)/2),0)),IF(ISBLANK(OFFSET('9. METAS'!$W$20,INT((ROW()-14)/2),0)),"",OFFSET('9. METAS'!$W$20,INT((ROW()-14)/2),0)))</f>
        <v/>
      </c>
      <c r="L135" s="195" t="str">
        <f ca="1">IF(MOD(ROW()-13,2)=0,IF(ISBLANK(OFFSET('12. SEGUIMIENTO 2027'!$P$14,INT((ROW()-13)/2),0)),"",OFFSET('12. SEGUIMIENTO 2027'!$P$14,INT((ROW()-13)/2),0)),IF(ISBLANK(OFFSET('9. METAS'!$X$20,INT((ROW()-14)/2),0)),"",OFFSET('9. METAS'!$X$20,INT((ROW()-14)/2),0)))</f>
        <v/>
      </c>
      <c r="M135" s="196" t="str">
        <f ca="1">IF(MOD(ROW()-13,2)=0,IF(ISBLANK(OFFSET('12. SEGUIMIENTO 2027'!$Q$14,INT((ROW()-13)/2),0)),"",OFFSET('12. SEGUIMIENTO 2027'!$Q$14,INT((ROW()-13)/2),0)),IF(ISBLANK(OFFSET('9. METAS'!$Y$20,INT((ROW()-14)/2),0)),"",OFFSET('9. METAS'!$Y$20,INT((ROW()-14)/2),0)))</f>
        <v/>
      </c>
      <c r="N135" s="742" t="str">
        <f t="shared" ref="N135" ca="1" si="118">IFERROR(J135/J136,"ND")</f>
        <v>ND</v>
      </c>
      <c r="O135" s="738" t="str">
        <f t="shared" ref="O135" ca="1" si="119">IFERROR(((J135+K135)/H135),"ND")</f>
        <v>ND</v>
      </c>
      <c r="P135" s="726"/>
    </row>
    <row r="136" spans="3:16">
      <c r="C136" s="760"/>
      <c r="D136" s="756"/>
      <c r="E136" s="756"/>
      <c r="F136" s="754"/>
      <c r="G136" s="751"/>
      <c r="H136" s="817"/>
      <c r="I136" s="745"/>
      <c r="J136" s="194" t="str">
        <f ca="1">IF(MOD(ROW()-13,2)=0,IF(ISBLANK(OFFSET('12. SEGUIMIENTO 2027'!$N$14,INT((ROW()-13)/2),0)),"",OFFSET('12. SEGUIMIENTO 2027'!$N$14,INT((ROW()-13)/2),0)),IF(ISBLANK(OFFSET('9. METAS'!$V$20,INT((ROW()-14)/2),0)),"",OFFSET('9. METAS'!$V$20,INT((ROW()-14)/2),0)))</f>
        <v/>
      </c>
      <c r="K136" s="195" t="str">
        <f ca="1">IF(MOD(ROW()-13,2)=0,IF(ISBLANK(OFFSET('12. SEGUIMIENTO 2027'!$O$14,INT((ROW()-13)/2),0)),"",OFFSET('12. SEGUIMIENTO 2027'!$O$14,INT((ROW()-13)/2),0)),IF(ISBLANK(OFFSET('9. METAS'!$W$20,INT((ROW()-14)/2),0)),"",OFFSET('9. METAS'!$W$20,INT((ROW()-14)/2),0)))</f>
        <v/>
      </c>
      <c r="L136" s="195" t="str">
        <f ca="1">IF(MOD(ROW()-13,2)=0,IF(ISBLANK(OFFSET('12. SEGUIMIENTO 2027'!$P$14,INT((ROW()-13)/2),0)),"",OFFSET('12. SEGUIMIENTO 2027'!$P$14,INT((ROW()-13)/2),0)),IF(ISBLANK(OFFSET('9. METAS'!$X$20,INT((ROW()-14)/2),0)),"",OFFSET('9. METAS'!$X$20,INT((ROW()-14)/2),0)))</f>
        <v/>
      </c>
      <c r="M136" s="196" t="str">
        <f ca="1">IF(MOD(ROW()-13,2)=0,IF(ISBLANK(OFFSET('12. SEGUIMIENTO 2027'!$Q$14,INT((ROW()-13)/2),0)),"",OFFSET('12. SEGUIMIENTO 2027'!$Q$14,INT((ROW()-13)/2),0)),IF(ISBLANK(OFFSET('9. METAS'!$Y$20,INT((ROW()-14)/2),0)),"",OFFSET('9. METAS'!$Y$20,INT((ROW()-14)/2),0)))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817" t="str">
        <f ca="1">IF(ISBLANK(OFFSET('9. METAS'!$M$20,INT((ROW()-13)/2),0)),"",OFFSET('9. METAS'!$M$20,INT((ROW()-13)/2),0))</f>
        <v/>
      </c>
      <c r="I137" s="744"/>
      <c r="J137" s="194" t="str">
        <f ca="1">IF(MOD(ROW()-13,2)=0,IF(ISBLANK(OFFSET('12. SEGUIMIENTO 2027'!$N$14,INT((ROW()-13)/2),0)),"",OFFSET('12. SEGUIMIENTO 2027'!$N$14,INT((ROW()-13)/2),0)),IF(ISBLANK(OFFSET('9. METAS'!$V$20,INT((ROW()-14)/2),0)),"",OFFSET('9. METAS'!$V$20,INT((ROW()-14)/2),0)))</f>
        <v/>
      </c>
      <c r="K137" s="195" t="str">
        <f ca="1">IF(MOD(ROW()-13,2)=0,IF(ISBLANK(OFFSET('12. SEGUIMIENTO 2027'!$O$14,INT((ROW()-13)/2),0)),"",OFFSET('12. SEGUIMIENTO 2027'!$O$14,INT((ROW()-13)/2),0)),IF(ISBLANK(OFFSET('9. METAS'!$W$20,INT((ROW()-14)/2),0)),"",OFFSET('9. METAS'!$W$20,INT((ROW()-14)/2),0)))</f>
        <v/>
      </c>
      <c r="L137" s="195" t="str">
        <f ca="1">IF(MOD(ROW()-13,2)=0,IF(ISBLANK(OFFSET('12. SEGUIMIENTO 2027'!$P$14,INT((ROW()-13)/2),0)),"",OFFSET('12. SEGUIMIENTO 2027'!$P$14,INT((ROW()-13)/2),0)),IF(ISBLANK(OFFSET('9. METAS'!$X$20,INT((ROW()-14)/2),0)),"",OFFSET('9. METAS'!$X$20,INT((ROW()-14)/2),0)))</f>
        <v/>
      </c>
      <c r="M137" s="196" t="str">
        <f ca="1">IF(MOD(ROW()-13,2)=0,IF(ISBLANK(OFFSET('12. SEGUIMIENTO 2027'!$Q$14,INT((ROW()-13)/2),0)),"",OFFSET('12. SEGUIMIENTO 2027'!$Q$14,INT((ROW()-13)/2),0)),IF(ISBLANK(OFFSET('9. METAS'!$Y$20,INT((ROW()-14)/2),0)),"",OFFSET('9. METAS'!$Y$20,INT((ROW()-14)/2),0)))</f>
        <v/>
      </c>
      <c r="N137" s="742" t="str">
        <f t="shared" ref="N137" ca="1" si="120">IFERROR(J137/J138,"ND")</f>
        <v>ND</v>
      </c>
      <c r="O137" s="738" t="str">
        <f t="shared" ref="O137" ca="1" si="121">IFERROR(((J137+K137)/H137),"ND")</f>
        <v>ND</v>
      </c>
      <c r="P137" s="726"/>
    </row>
    <row r="138" spans="3:16">
      <c r="C138" s="760"/>
      <c r="D138" s="756"/>
      <c r="E138" s="756"/>
      <c r="F138" s="754"/>
      <c r="G138" s="751"/>
      <c r="H138" s="817"/>
      <c r="I138" s="745"/>
      <c r="J138" s="194" t="str">
        <f ca="1">IF(MOD(ROW()-13,2)=0,IF(ISBLANK(OFFSET('12. SEGUIMIENTO 2027'!$N$14,INT((ROW()-13)/2),0)),"",OFFSET('12. SEGUIMIENTO 2027'!$N$14,INT((ROW()-13)/2),0)),IF(ISBLANK(OFFSET('9. METAS'!$V$20,INT((ROW()-14)/2),0)),"",OFFSET('9. METAS'!$V$20,INT((ROW()-14)/2),0)))</f>
        <v/>
      </c>
      <c r="K138" s="195" t="str">
        <f ca="1">IF(MOD(ROW()-13,2)=0,IF(ISBLANK(OFFSET('12. SEGUIMIENTO 2027'!$O$14,INT((ROW()-13)/2),0)),"",OFFSET('12. SEGUIMIENTO 2027'!$O$14,INT((ROW()-13)/2),0)),IF(ISBLANK(OFFSET('9. METAS'!$W$20,INT((ROW()-14)/2),0)),"",OFFSET('9. METAS'!$W$20,INT((ROW()-14)/2),0)))</f>
        <v/>
      </c>
      <c r="L138" s="195" t="str">
        <f ca="1">IF(MOD(ROW()-13,2)=0,IF(ISBLANK(OFFSET('12. SEGUIMIENTO 2027'!$P$14,INT((ROW()-13)/2),0)),"",OFFSET('12. SEGUIMIENTO 2027'!$P$14,INT((ROW()-13)/2),0)),IF(ISBLANK(OFFSET('9. METAS'!$X$20,INT((ROW()-14)/2),0)),"",OFFSET('9. METAS'!$X$20,INT((ROW()-14)/2),0)))</f>
        <v/>
      </c>
      <c r="M138" s="196" t="str">
        <f ca="1">IF(MOD(ROW()-13,2)=0,IF(ISBLANK(OFFSET('12. SEGUIMIENTO 2027'!$Q$14,INT((ROW()-13)/2),0)),"",OFFSET('12. SEGUIMIENTO 2027'!$Q$14,INT((ROW()-13)/2),0)),IF(ISBLANK(OFFSET('9. METAS'!$Y$20,INT((ROW()-14)/2),0)),"",OFFSET('9. METAS'!$Y$20,INT((ROW()-14)/2),0)))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817" t="str">
        <f ca="1">IF(ISBLANK(OFFSET('9. METAS'!$M$20,INT((ROW()-13)/2),0)),"",OFFSET('9. METAS'!$M$20,INT((ROW()-13)/2),0))</f>
        <v/>
      </c>
      <c r="I139" s="744"/>
      <c r="J139" s="194" t="str">
        <f ca="1">IF(MOD(ROW()-13,2)=0,IF(ISBLANK(OFFSET('12. SEGUIMIENTO 2027'!$N$14,INT((ROW()-13)/2),0)),"",OFFSET('12. SEGUIMIENTO 2027'!$N$14,INT((ROW()-13)/2),0)),IF(ISBLANK(OFFSET('9. METAS'!$V$20,INT((ROW()-14)/2),0)),"",OFFSET('9. METAS'!$V$20,INT((ROW()-14)/2),0)))</f>
        <v/>
      </c>
      <c r="K139" s="195" t="str">
        <f ca="1">IF(MOD(ROW()-13,2)=0,IF(ISBLANK(OFFSET('12. SEGUIMIENTO 2027'!$O$14,INT((ROW()-13)/2),0)),"",OFFSET('12. SEGUIMIENTO 2027'!$O$14,INT((ROW()-13)/2),0)),IF(ISBLANK(OFFSET('9. METAS'!$W$20,INT((ROW()-14)/2),0)),"",OFFSET('9. METAS'!$W$20,INT((ROW()-14)/2),0)))</f>
        <v/>
      </c>
      <c r="L139" s="195" t="str">
        <f ca="1">IF(MOD(ROW()-13,2)=0,IF(ISBLANK(OFFSET('12. SEGUIMIENTO 2027'!$P$14,INT((ROW()-13)/2),0)),"",OFFSET('12. SEGUIMIENTO 2027'!$P$14,INT((ROW()-13)/2),0)),IF(ISBLANK(OFFSET('9. METAS'!$X$20,INT((ROW()-14)/2),0)),"",OFFSET('9. METAS'!$X$20,INT((ROW()-14)/2),0)))</f>
        <v/>
      </c>
      <c r="M139" s="196" t="str">
        <f ca="1">IF(MOD(ROW()-13,2)=0,IF(ISBLANK(OFFSET('12. SEGUIMIENTO 2027'!$Q$14,INT((ROW()-13)/2),0)),"",OFFSET('12. SEGUIMIENTO 2027'!$Q$14,INT((ROW()-13)/2),0)),IF(ISBLANK(OFFSET('9. METAS'!$Y$20,INT((ROW()-14)/2),0)),"",OFFSET('9. METAS'!$Y$20,INT((ROW()-14)/2),0)))</f>
        <v/>
      </c>
      <c r="N139" s="742" t="str">
        <f t="shared" ref="N139" ca="1" si="122">IFERROR(J139/J140,"ND")</f>
        <v>ND</v>
      </c>
      <c r="O139" s="738" t="str">
        <f t="shared" ref="O139" ca="1" si="123">IFERROR(((J139+K139)/H139),"ND")</f>
        <v>ND</v>
      </c>
      <c r="P139" s="726"/>
    </row>
    <row r="140" spans="3:16">
      <c r="C140" s="760"/>
      <c r="D140" s="756"/>
      <c r="E140" s="756"/>
      <c r="F140" s="754"/>
      <c r="G140" s="751"/>
      <c r="H140" s="817"/>
      <c r="I140" s="745"/>
      <c r="J140" s="194" t="str">
        <f ca="1">IF(MOD(ROW()-13,2)=0,IF(ISBLANK(OFFSET('12. SEGUIMIENTO 2027'!$N$14,INT((ROW()-13)/2),0)),"",OFFSET('12. SEGUIMIENTO 2027'!$N$14,INT((ROW()-13)/2),0)),IF(ISBLANK(OFFSET('9. METAS'!$V$20,INT((ROW()-14)/2),0)),"",OFFSET('9. METAS'!$V$20,INT((ROW()-14)/2),0)))</f>
        <v/>
      </c>
      <c r="K140" s="195" t="str">
        <f ca="1">IF(MOD(ROW()-13,2)=0,IF(ISBLANK(OFFSET('12. SEGUIMIENTO 2027'!$O$14,INT((ROW()-13)/2),0)),"",OFFSET('12. SEGUIMIENTO 2027'!$O$14,INT((ROW()-13)/2),0)),IF(ISBLANK(OFFSET('9. METAS'!$W$20,INT((ROW()-14)/2),0)),"",OFFSET('9. METAS'!$W$20,INT((ROW()-14)/2),0)))</f>
        <v/>
      </c>
      <c r="L140" s="195" t="str">
        <f ca="1">IF(MOD(ROW()-13,2)=0,IF(ISBLANK(OFFSET('12. SEGUIMIENTO 2027'!$P$14,INT((ROW()-13)/2),0)),"",OFFSET('12. SEGUIMIENTO 2027'!$P$14,INT((ROW()-13)/2),0)),IF(ISBLANK(OFFSET('9. METAS'!$X$20,INT((ROW()-14)/2),0)),"",OFFSET('9. METAS'!$X$20,INT((ROW()-14)/2),0)))</f>
        <v/>
      </c>
      <c r="M140" s="196" t="str">
        <f ca="1">IF(MOD(ROW()-13,2)=0,IF(ISBLANK(OFFSET('12. SEGUIMIENTO 2027'!$Q$14,INT((ROW()-13)/2),0)),"",OFFSET('12. SEGUIMIENTO 2027'!$Q$14,INT((ROW()-13)/2),0)),IF(ISBLANK(OFFSET('9. METAS'!$Y$20,INT((ROW()-14)/2),0)),"",OFFSET('9. METAS'!$Y$20,INT((ROW()-14)/2),0)))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817" t="str">
        <f ca="1">IF(ISBLANK(OFFSET('9. METAS'!$M$20,INT((ROW()-13)/2),0)),"",OFFSET('9. METAS'!$M$20,INT((ROW()-13)/2),0))</f>
        <v/>
      </c>
      <c r="I141" s="744"/>
      <c r="J141" s="194" t="str">
        <f ca="1">IF(MOD(ROW()-13,2)=0,IF(ISBLANK(OFFSET('12. SEGUIMIENTO 2027'!$N$14,INT((ROW()-13)/2),0)),"",OFFSET('12. SEGUIMIENTO 2027'!$N$14,INT((ROW()-13)/2),0)),IF(ISBLANK(OFFSET('9. METAS'!$V$20,INT((ROW()-14)/2),0)),"",OFFSET('9. METAS'!$V$20,INT((ROW()-14)/2),0)))</f>
        <v/>
      </c>
      <c r="K141" s="195" t="str">
        <f ca="1">IF(MOD(ROW()-13,2)=0,IF(ISBLANK(OFFSET('12. SEGUIMIENTO 2027'!$O$14,INT((ROW()-13)/2),0)),"",OFFSET('12. SEGUIMIENTO 2027'!$O$14,INT((ROW()-13)/2),0)),IF(ISBLANK(OFFSET('9. METAS'!$W$20,INT((ROW()-14)/2),0)),"",OFFSET('9. METAS'!$W$20,INT((ROW()-14)/2),0)))</f>
        <v/>
      </c>
      <c r="L141" s="195" t="str">
        <f ca="1">IF(MOD(ROW()-13,2)=0,IF(ISBLANK(OFFSET('12. SEGUIMIENTO 2027'!$P$14,INT((ROW()-13)/2),0)),"",OFFSET('12. SEGUIMIENTO 2027'!$P$14,INT((ROW()-13)/2),0)),IF(ISBLANK(OFFSET('9. METAS'!$X$20,INT((ROW()-14)/2),0)),"",OFFSET('9. METAS'!$X$20,INT((ROW()-14)/2),0)))</f>
        <v/>
      </c>
      <c r="M141" s="196" t="str">
        <f ca="1">IF(MOD(ROW()-13,2)=0,IF(ISBLANK(OFFSET('12. SEGUIMIENTO 2027'!$Q$14,INT((ROW()-13)/2),0)),"",OFFSET('12. SEGUIMIENTO 2027'!$Q$14,INT((ROW()-13)/2),0)),IF(ISBLANK(OFFSET('9. METAS'!$Y$20,INT((ROW()-14)/2),0)),"",OFFSET('9. METAS'!$Y$20,INT((ROW()-14)/2),0)))</f>
        <v/>
      </c>
      <c r="N141" s="742" t="str">
        <f t="shared" ref="N141" ca="1" si="124">IFERROR(J141/J142,"ND")</f>
        <v>ND</v>
      </c>
      <c r="O141" s="738" t="str">
        <f t="shared" ref="O141" ca="1" si="125">IFERROR(((J141+K141)/H141),"ND")</f>
        <v>ND</v>
      </c>
      <c r="P141" s="726"/>
    </row>
    <row r="142" spans="3:16">
      <c r="C142" s="760"/>
      <c r="D142" s="756"/>
      <c r="E142" s="756"/>
      <c r="F142" s="754"/>
      <c r="G142" s="751"/>
      <c r="H142" s="817"/>
      <c r="I142" s="745"/>
      <c r="J142" s="194" t="str">
        <f ca="1">IF(MOD(ROW()-13,2)=0,IF(ISBLANK(OFFSET('12. SEGUIMIENTO 2027'!$N$14,INT((ROW()-13)/2),0)),"",OFFSET('12. SEGUIMIENTO 2027'!$N$14,INT((ROW()-13)/2),0)),IF(ISBLANK(OFFSET('9. METAS'!$V$20,INT((ROW()-14)/2),0)),"",OFFSET('9. METAS'!$V$20,INT((ROW()-14)/2),0)))</f>
        <v/>
      </c>
      <c r="K142" s="195" t="str">
        <f ca="1">IF(MOD(ROW()-13,2)=0,IF(ISBLANK(OFFSET('12. SEGUIMIENTO 2027'!$O$14,INT((ROW()-13)/2),0)),"",OFFSET('12. SEGUIMIENTO 2027'!$O$14,INT((ROW()-13)/2),0)),IF(ISBLANK(OFFSET('9. METAS'!$W$20,INT((ROW()-14)/2),0)),"",OFFSET('9. METAS'!$W$20,INT((ROW()-14)/2),0)))</f>
        <v/>
      </c>
      <c r="L142" s="195" t="str">
        <f ca="1">IF(MOD(ROW()-13,2)=0,IF(ISBLANK(OFFSET('12. SEGUIMIENTO 2027'!$P$14,INT((ROW()-13)/2),0)),"",OFFSET('12. SEGUIMIENTO 2027'!$P$14,INT((ROW()-13)/2),0)),IF(ISBLANK(OFFSET('9. METAS'!$X$20,INT((ROW()-14)/2),0)),"",OFFSET('9. METAS'!$X$20,INT((ROW()-14)/2),0)))</f>
        <v/>
      </c>
      <c r="M142" s="196" t="str">
        <f ca="1">IF(MOD(ROW()-13,2)=0,IF(ISBLANK(OFFSET('12. SEGUIMIENTO 2027'!$Q$14,INT((ROW()-13)/2),0)),"",OFFSET('12. SEGUIMIENTO 2027'!$Q$14,INT((ROW()-13)/2),0)),IF(ISBLANK(OFFSET('9. METAS'!$Y$20,INT((ROW()-14)/2),0)),"",OFFSET('9. METAS'!$Y$20,INT((ROW()-14)/2),0)))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817" t="str">
        <f ca="1">IF(ISBLANK(OFFSET('9. METAS'!$M$20,INT((ROW()-13)/2),0)),"",OFFSET('9. METAS'!$M$20,INT((ROW()-13)/2),0))</f>
        <v/>
      </c>
      <c r="I143" s="744"/>
      <c r="J143" s="194" t="str">
        <f ca="1">IF(MOD(ROW()-13,2)=0,IF(ISBLANK(OFFSET('12. SEGUIMIENTO 2027'!$N$14,INT((ROW()-13)/2),0)),"",OFFSET('12. SEGUIMIENTO 2027'!$N$14,INT((ROW()-13)/2),0)),IF(ISBLANK(OFFSET('9. METAS'!$V$20,INT((ROW()-14)/2),0)),"",OFFSET('9. METAS'!$V$20,INT((ROW()-14)/2),0)))</f>
        <v/>
      </c>
      <c r="K143" s="195" t="str">
        <f ca="1">IF(MOD(ROW()-13,2)=0,IF(ISBLANK(OFFSET('12. SEGUIMIENTO 2027'!$O$14,INT((ROW()-13)/2),0)),"",OFFSET('12. SEGUIMIENTO 2027'!$O$14,INT((ROW()-13)/2),0)),IF(ISBLANK(OFFSET('9. METAS'!$W$20,INT((ROW()-14)/2),0)),"",OFFSET('9. METAS'!$W$20,INT((ROW()-14)/2),0)))</f>
        <v/>
      </c>
      <c r="L143" s="195" t="str">
        <f ca="1">IF(MOD(ROW()-13,2)=0,IF(ISBLANK(OFFSET('12. SEGUIMIENTO 2027'!$P$14,INT((ROW()-13)/2),0)),"",OFFSET('12. SEGUIMIENTO 2027'!$P$14,INT((ROW()-13)/2),0)),IF(ISBLANK(OFFSET('9. METAS'!$X$20,INT((ROW()-14)/2),0)),"",OFFSET('9. METAS'!$X$20,INT((ROW()-14)/2),0)))</f>
        <v/>
      </c>
      <c r="M143" s="196" t="str">
        <f ca="1">IF(MOD(ROW()-13,2)=0,IF(ISBLANK(OFFSET('12. SEGUIMIENTO 2027'!$Q$14,INT((ROW()-13)/2),0)),"",OFFSET('12. SEGUIMIENTO 2027'!$Q$14,INT((ROW()-13)/2),0)),IF(ISBLANK(OFFSET('9. METAS'!$Y$20,INT((ROW()-14)/2),0)),"",OFFSET('9. METAS'!$Y$20,INT((ROW()-14)/2),0)))</f>
        <v/>
      </c>
      <c r="N143" s="742" t="str">
        <f t="shared" ref="N143" ca="1" si="126">IFERROR(J143/J144,"ND")</f>
        <v>ND</v>
      </c>
      <c r="O143" s="738" t="str">
        <f t="shared" ref="O143" ca="1" si="127">IFERROR(((J143+K143)/H143),"ND")</f>
        <v>ND</v>
      </c>
      <c r="P143" s="726"/>
    </row>
    <row r="144" spans="3:16">
      <c r="C144" s="760"/>
      <c r="D144" s="756"/>
      <c r="E144" s="756"/>
      <c r="F144" s="754"/>
      <c r="G144" s="751"/>
      <c r="H144" s="817"/>
      <c r="I144" s="745"/>
      <c r="J144" s="194" t="str">
        <f ca="1">IF(MOD(ROW()-13,2)=0,IF(ISBLANK(OFFSET('12. SEGUIMIENTO 2027'!$N$14,INT((ROW()-13)/2),0)),"",OFFSET('12. SEGUIMIENTO 2027'!$N$14,INT((ROW()-13)/2),0)),IF(ISBLANK(OFFSET('9. METAS'!$V$20,INT((ROW()-14)/2),0)),"",OFFSET('9. METAS'!$V$20,INT((ROW()-14)/2),0)))</f>
        <v/>
      </c>
      <c r="K144" s="195" t="str">
        <f ca="1">IF(MOD(ROW()-13,2)=0,IF(ISBLANK(OFFSET('12. SEGUIMIENTO 2027'!$O$14,INT((ROW()-13)/2),0)),"",OFFSET('12. SEGUIMIENTO 2027'!$O$14,INT((ROW()-13)/2),0)),IF(ISBLANK(OFFSET('9. METAS'!$W$20,INT((ROW()-14)/2),0)),"",OFFSET('9. METAS'!$W$20,INT((ROW()-14)/2),0)))</f>
        <v/>
      </c>
      <c r="L144" s="195" t="str">
        <f ca="1">IF(MOD(ROW()-13,2)=0,IF(ISBLANK(OFFSET('12. SEGUIMIENTO 2027'!$P$14,INT((ROW()-13)/2),0)),"",OFFSET('12. SEGUIMIENTO 2027'!$P$14,INT((ROW()-13)/2),0)),IF(ISBLANK(OFFSET('9. METAS'!$X$20,INT((ROW()-14)/2),0)),"",OFFSET('9. METAS'!$X$20,INT((ROW()-14)/2),0)))</f>
        <v/>
      </c>
      <c r="M144" s="196" t="str">
        <f ca="1">IF(MOD(ROW()-13,2)=0,IF(ISBLANK(OFFSET('12. SEGUIMIENTO 2027'!$Q$14,INT((ROW()-13)/2),0)),"",OFFSET('12. SEGUIMIENTO 2027'!$Q$14,INT((ROW()-13)/2),0)),IF(ISBLANK(OFFSET('9. METAS'!$Y$20,INT((ROW()-14)/2),0)),"",OFFSET('9. METAS'!$Y$20,INT((ROW()-14)/2),0)))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817" t="str">
        <f ca="1">IF(ISBLANK(OFFSET('9. METAS'!$M$20,INT((ROW()-13)/2),0)),"",OFFSET('9. METAS'!$M$20,INT((ROW()-13)/2),0))</f>
        <v/>
      </c>
      <c r="I145" s="744"/>
      <c r="J145" s="194" t="str">
        <f ca="1">IF(MOD(ROW()-13,2)=0,IF(ISBLANK(OFFSET('12. SEGUIMIENTO 2027'!$N$14,INT((ROW()-13)/2),0)),"",OFFSET('12. SEGUIMIENTO 2027'!$N$14,INT((ROW()-13)/2),0)),IF(ISBLANK(OFFSET('9. METAS'!$V$20,INT((ROW()-14)/2),0)),"",OFFSET('9. METAS'!$V$20,INT((ROW()-14)/2),0)))</f>
        <v/>
      </c>
      <c r="K145" s="195" t="str">
        <f ca="1">IF(MOD(ROW()-13,2)=0,IF(ISBLANK(OFFSET('12. SEGUIMIENTO 2027'!$O$14,INT((ROW()-13)/2),0)),"",OFFSET('12. SEGUIMIENTO 2027'!$O$14,INT((ROW()-13)/2),0)),IF(ISBLANK(OFFSET('9. METAS'!$W$20,INT((ROW()-14)/2),0)),"",OFFSET('9. METAS'!$W$20,INT((ROW()-14)/2),0)))</f>
        <v/>
      </c>
      <c r="L145" s="195" t="str">
        <f ca="1">IF(MOD(ROW()-13,2)=0,IF(ISBLANK(OFFSET('12. SEGUIMIENTO 2027'!$P$14,INT((ROW()-13)/2),0)),"",OFFSET('12. SEGUIMIENTO 2027'!$P$14,INT((ROW()-13)/2),0)),IF(ISBLANK(OFFSET('9. METAS'!$X$20,INT((ROW()-14)/2),0)),"",OFFSET('9. METAS'!$X$20,INT((ROW()-14)/2),0)))</f>
        <v/>
      </c>
      <c r="M145" s="196" t="str">
        <f ca="1">IF(MOD(ROW()-13,2)=0,IF(ISBLANK(OFFSET('12. SEGUIMIENTO 2027'!$Q$14,INT((ROW()-13)/2),0)),"",OFFSET('12. SEGUIMIENTO 2027'!$Q$14,INT((ROW()-13)/2),0)),IF(ISBLANK(OFFSET('9. METAS'!$Y$20,INT((ROW()-14)/2),0)),"",OFFSET('9. METAS'!$Y$20,INT((ROW()-14)/2),0)))</f>
        <v/>
      </c>
      <c r="N145" s="742" t="str">
        <f t="shared" ref="N145" ca="1" si="128">IFERROR(J145/J146,"ND")</f>
        <v>ND</v>
      </c>
      <c r="O145" s="738" t="str">
        <f t="shared" ref="O145" ca="1" si="129">IFERROR(((J145+K145)/H145),"ND")</f>
        <v>ND</v>
      </c>
      <c r="P145" s="726"/>
    </row>
    <row r="146" spans="3:16">
      <c r="C146" s="760"/>
      <c r="D146" s="756"/>
      <c r="E146" s="756"/>
      <c r="F146" s="754"/>
      <c r="G146" s="751"/>
      <c r="H146" s="817"/>
      <c r="I146" s="745"/>
      <c r="J146" s="194" t="str">
        <f ca="1">IF(MOD(ROW()-13,2)=0,IF(ISBLANK(OFFSET('12. SEGUIMIENTO 2027'!$N$14,INT((ROW()-13)/2),0)),"",OFFSET('12. SEGUIMIENTO 2027'!$N$14,INT((ROW()-13)/2),0)),IF(ISBLANK(OFFSET('9. METAS'!$V$20,INT((ROW()-14)/2),0)),"",OFFSET('9. METAS'!$V$20,INT((ROW()-14)/2),0)))</f>
        <v/>
      </c>
      <c r="K146" s="195" t="str">
        <f ca="1">IF(MOD(ROW()-13,2)=0,IF(ISBLANK(OFFSET('12. SEGUIMIENTO 2027'!$O$14,INT((ROW()-13)/2),0)),"",OFFSET('12. SEGUIMIENTO 2027'!$O$14,INT((ROW()-13)/2),0)),IF(ISBLANK(OFFSET('9. METAS'!$W$20,INT((ROW()-14)/2),0)),"",OFFSET('9. METAS'!$W$20,INT((ROW()-14)/2),0)))</f>
        <v/>
      </c>
      <c r="L146" s="195" t="str">
        <f ca="1">IF(MOD(ROW()-13,2)=0,IF(ISBLANK(OFFSET('12. SEGUIMIENTO 2027'!$P$14,INT((ROW()-13)/2),0)),"",OFFSET('12. SEGUIMIENTO 2027'!$P$14,INT((ROW()-13)/2),0)),IF(ISBLANK(OFFSET('9. METAS'!$X$20,INT((ROW()-14)/2),0)),"",OFFSET('9. METAS'!$X$20,INT((ROW()-14)/2),0)))</f>
        <v/>
      </c>
      <c r="M146" s="196" t="str">
        <f ca="1">IF(MOD(ROW()-13,2)=0,IF(ISBLANK(OFFSET('12. SEGUIMIENTO 2027'!$Q$14,INT((ROW()-13)/2),0)),"",OFFSET('12. SEGUIMIENTO 2027'!$Q$14,INT((ROW()-13)/2),0)),IF(ISBLANK(OFFSET('9. METAS'!$Y$20,INT((ROW()-14)/2),0)),"",OFFSET('9. METAS'!$Y$20,INT((ROW()-14)/2),0)))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817" t="str">
        <f ca="1">IF(ISBLANK(OFFSET('9. METAS'!$M$20,INT((ROW()-13)/2),0)),"",OFFSET('9. METAS'!$M$20,INT((ROW()-13)/2),0))</f>
        <v/>
      </c>
      <c r="I147" s="744"/>
      <c r="J147" s="194" t="str">
        <f ca="1">IF(MOD(ROW()-13,2)=0,IF(ISBLANK(OFFSET('12. SEGUIMIENTO 2027'!$N$14,INT((ROW()-13)/2),0)),"",OFFSET('12. SEGUIMIENTO 2027'!$N$14,INT((ROW()-13)/2),0)),IF(ISBLANK(OFFSET('9. METAS'!$V$20,INT((ROW()-14)/2),0)),"",OFFSET('9. METAS'!$V$20,INT((ROW()-14)/2),0)))</f>
        <v/>
      </c>
      <c r="K147" s="195" t="str">
        <f ca="1">IF(MOD(ROW()-13,2)=0,IF(ISBLANK(OFFSET('12. SEGUIMIENTO 2027'!$O$14,INT((ROW()-13)/2),0)),"",OFFSET('12. SEGUIMIENTO 2027'!$O$14,INT((ROW()-13)/2),0)),IF(ISBLANK(OFFSET('9. METAS'!$W$20,INT((ROW()-14)/2),0)),"",OFFSET('9. METAS'!$W$20,INT((ROW()-14)/2),0)))</f>
        <v/>
      </c>
      <c r="L147" s="195" t="str">
        <f ca="1">IF(MOD(ROW()-13,2)=0,IF(ISBLANK(OFFSET('12. SEGUIMIENTO 2027'!$P$14,INT((ROW()-13)/2),0)),"",OFFSET('12. SEGUIMIENTO 2027'!$P$14,INT((ROW()-13)/2),0)),IF(ISBLANK(OFFSET('9. METAS'!$X$20,INT((ROW()-14)/2),0)),"",OFFSET('9. METAS'!$X$20,INT((ROW()-14)/2),0)))</f>
        <v/>
      </c>
      <c r="M147" s="196" t="str">
        <f ca="1">IF(MOD(ROW()-13,2)=0,IF(ISBLANK(OFFSET('12. SEGUIMIENTO 2027'!$Q$14,INT((ROW()-13)/2),0)),"",OFFSET('12. SEGUIMIENTO 2027'!$Q$14,INT((ROW()-13)/2),0)),IF(ISBLANK(OFFSET('9. METAS'!$Y$20,INT((ROW()-14)/2),0)),"",OFFSET('9. METAS'!$Y$20,INT((ROW()-14)/2),0)))</f>
        <v/>
      </c>
      <c r="N147" s="742" t="str">
        <f t="shared" ref="N147" ca="1" si="130">IFERROR(J147/J148,"ND")</f>
        <v>ND</v>
      </c>
      <c r="O147" s="738" t="str">
        <f t="shared" ref="O147" ca="1" si="131">IFERROR(((J147+K147)/H147),"ND")</f>
        <v>ND</v>
      </c>
      <c r="P147" s="726"/>
    </row>
    <row r="148" spans="3:16">
      <c r="C148" s="760"/>
      <c r="D148" s="756"/>
      <c r="E148" s="756"/>
      <c r="F148" s="754"/>
      <c r="G148" s="751"/>
      <c r="H148" s="817"/>
      <c r="I148" s="745"/>
      <c r="J148" s="194" t="str">
        <f ca="1">IF(MOD(ROW()-13,2)=0,IF(ISBLANK(OFFSET('12. SEGUIMIENTO 2027'!$N$14,INT((ROW()-13)/2),0)),"",OFFSET('12. SEGUIMIENTO 2027'!$N$14,INT((ROW()-13)/2),0)),IF(ISBLANK(OFFSET('9. METAS'!$V$20,INT((ROW()-14)/2),0)),"",OFFSET('9. METAS'!$V$20,INT((ROW()-14)/2),0)))</f>
        <v/>
      </c>
      <c r="K148" s="195" t="str">
        <f ca="1">IF(MOD(ROW()-13,2)=0,IF(ISBLANK(OFFSET('12. SEGUIMIENTO 2027'!$O$14,INT((ROW()-13)/2),0)),"",OFFSET('12. SEGUIMIENTO 2027'!$O$14,INT((ROW()-13)/2),0)),IF(ISBLANK(OFFSET('9. METAS'!$W$20,INT((ROW()-14)/2),0)),"",OFFSET('9. METAS'!$W$20,INT((ROW()-14)/2),0)))</f>
        <v/>
      </c>
      <c r="L148" s="195" t="str">
        <f ca="1">IF(MOD(ROW()-13,2)=0,IF(ISBLANK(OFFSET('12. SEGUIMIENTO 2027'!$P$14,INT((ROW()-13)/2),0)),"",OFFSET('12. SEGUIMIENTO 2027'!$P$14,INT((ROW()-13)/2),0)),IF(ISBLANK(OFFSET('9. METAS'!$X$20,INT((ROW()-14)/2),0)),"",OFFSET('9. METAS'!$X$20,INT((ROW()-14)/2),0)))</f>
        <v/>
      </c>
      <c r="M148" s="196" t="str">
        <f ca="1">IF(MOD(ROW()-13,2)=0,IF(ISBLANK(OFFSET('12. SEGUIMIENTO 2027'!$Q$14,INT((ROW()-13)/2),0)),"",OFFSET('12. SEGUIMIENTO 2027'!$Q$14,INT((ROW()-13)/2),0)),IF(ISBLANK(OFFSET('9. METAS'!$Y$20,INT((ROW()-14)/2),0)),"",OFFSET('9. METAS'!$Y$20,INT((ROW()-14)/2),0)))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817" t="str">
        <f ca="1">IF(ISBLANK(OFFSET('9. METAS'!$M$20,INT((ROW()-13)/2),0)),"",OFFSET('9. METAS'!$M$20,INT((ROW()-13)/2),0))</f>
        <v/>
      </c>
      <c r="I149" s="744"/>
      <c r="J149" s="194" t="str">
        <f ca="1">IF(MOD(ROW()-13,2)=0,IF(ISBLANK(OFFSET('12. SEGUIMIENTO 2027'!$N$14,INT((ROW()-13)/2),0)),"",OFFSET('12. SEGUIMIENTO 2027'!$N$14,INT((ROW()-13)/2),0)),IF(ISBLANK(OFFSET('9. METAS'!$V$20,INT((ROW()-14)/2),0)),"",OFFSET('9. METAS'!$V$20,INT((ROW()-14)/2),0)))</f>
        <v/>
      </c>
      <c r="K149" s="195" t="str">
        <f ca="1">IF(MOD(ROW()-13,2)=0,IF(ISBLANK(OFFSET('12. SEGUIMIENTO 2027'!$O$14,INT((ROW()-13)/2),0)),"",OFFSET('12. SEGUIMIENTO 2027'!$O$14,INT((ROW()-13)/2),0)),IF(ISBLANK(OFFSET('9. METAS'!$W$20,INT((ROW()-14)/2),0)),"",OFFSET('9. METAS'!$W$20,INT((ROW()-14)/2),0)))</f>
        <v/>
      </c>
      <c r="L149" s="195" t="str">
        <f ca="1">IF(MOD(ROW()-13,2)=0,IF(ISBLANK(OFFSET('12. SEGUIMIENTO 2027'!$P$14,INT((ROW()-13)/2),0)),"",OFFSET('12. SEGUIMIENTO 2027'!$P$14,INT((ROW()-13)/2),0)),IF(ISBLANK(OFFSET('9. METAS'!$X$20,INT((ROW()-14)/2),0)),"",OFFSET('9. METAS'!$X$20,INT((ROW()-14)/2),0)))</f>
        <v/>
      </c>
      <c r="M149" s="196" t="str">
        <f ca="1">IF(MOD(ROW()-13,2)=0,IF(ISBLANK(OFFSET('12. SEGUIMIENTO 2027'!$Q$14,INT((ROW()-13)/2),0)),"",OFFSET('12. SEGUIMIENTO 2027'!$Q$14,INT((ROW()-13)/2),0)),IF(ISBLANK(OFFSET('9. METAS'!$Y$20,INT((ROW()-14)/2),0)),"",OFFSET('9. METAS'!$Y$20,INT((ROW()-14)/2),0)))</f>
        <v/>
      </c>
      <c r="N149" s="742" t="str">
        <f t="shared" ref="N149" ca="1" si="132">IFERROR(J149/J150,"ND")</f>
        <v>ND</v>
      </c>
      <c r="O149" s="738" t="str">
        <f t="shared" ref="O149" ca="1" si="133">IFERROR(((J149+K149)/H149),"ND")</f>
        <v>ND</v>
      </c>
      <c r="P149" s="726"/>
    </row>
    <row r="150" spans="3:16">
      <c r="C150" s="760"/>
      <c r="D150" s="756"/>
      <c r="E150" s="756"/>
      <c r="F150" s="754"/>
      <c r="G150" s="751"/>
      <c r="H150" s="817"/>
      <c r="I150" s="745"/>
      <c r="J150" s="194" t="str">
        <f ca="1">IF(MOD(ROW()-13,2)=0,IF(ISBLANK(OFFSET('12. SEGUIMIENTO 2027'!$N$14,INT((ROW()-13)/2),0)),"",OFFSET('12. SEGUIMIENTO 2027'!$N$14,INT((ROW()-13)/2),0)),IF(ISBLANK(OFFSET('9. METAS'!$V$20,INT((ROW()-14)/2),0)),"",OFFSET('9. METAS'!$V$20,INT((ROW()-14)/2),0)))</f>
        <v/>
      </c>
      <c r="K150" s="195" t="str">
        <f ca="1">IF(MOD(ROW()-13,2)=0,IF(ISBLANK(OFFSET('12. SEGUIMIENTO 2027'!$O$14,INT((ROW()-13)/2),0)),"",OFFSET('12. SEGUIMIENTO 2027'!$O$14,INT((ROW()-13)/2),0)),IF(ISBLANK(OFFSET('9. METAS'!$W$20,INT((ROW()-14)/2),0)),"",OFFSET('9. METAS'!$W$20,INT((ROW()-14)/2),0)))</f>
        <v/>
      </c>
      <c r="L150" s="195" t="str">
        <f ca="1">IF(MOD(ROW()-13,2)=0,IF(ISBLANK(OFFSET('12. SEGUIMIENTO 2027'!$P$14,INT((ROW()-13)/2),0)),"",OFFSET('12. SEGUIMIENTO 2027'!$P$14,INT((ROW()-13)/2),0)),IF(ISBLANK(OFFSET('9. METAS'!$X$20,INT((ROW()-14)/2),0)),"",OFFSET('9. METAS'!$X$20,INT((ROW()-14)/2),0)))</f>
        <v/>
      </c>
      <c r="M150" s="196" t="str">
        <f ca="1">IF(MOD(ROW()-13,2)=0,IF(ISBLANK(OFFSET('12. SEGUIMIENTO 2027'!$Q$14,INT((ROW()-13)/2),0)),"",OFFSET('12. SEGUIMIENTO 2027'!$Q$14,INT((ROW()-13)/2),0)),IF(ISBLANK(OFFSET('9. METAS'!$Y$20,INT((ROW()-14)/2),0)),"",OFFSET('9. METAS'!$Y$20,INT((ROW()-14)/2),0)))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817" t="str">
        <f ca="1">IF(ISBLANK(OFFSET('9. METAS'!$M$20,INT((ROW()-13)/2),0)),"",OFFSET('9. METAS'!$M$20,INT((ROW()-13)/2),0))</f>
        <v/>
      </c>
      <c r="I151" s="744"/>
      <c r="J151" s="194" t="str">
        <f ca="1">IF(MOD(ROW()-13,2)=0,IF(ISBLANK(OFFSET('12. SEGUIMIENTO 2027'!$N$14,INT((ROW()-13)/2),0)),"",OFFSET('12. SEGUIMIENTO 2027'!$N$14,INT((ROW()-13)/2),0)),IF(ISBLANK(OFFSET('9. METAS'!$V$20,INT((ROW()-14)/2),0)),"",OFFSET('9. METAS'!$V$20,INT((ROW()-14)/2),0)))</f>
        <v/>
      </c>
      <c r="K151" s="195" t="str">
        <f ca="1">IF(MOD(ROW()-13,2)=0,IF(ISBLANK(OFFSET('12. SEGUIMIENTO 2027'!$O$14,INT((ROW()-13)/2),0)),"",OFFSET('12. SEGUIMIENTO 2027'!$O$14,INT((ROW()-13)/2),0)),IF(ISBLANK(OFFSET('9. METAS'!$W$20,INT((ROW()-14)/2),0)),"",OFFSET('9. METAS'!$W$20,INT((ROW()-14)/2),0)))</f>
        <v/>
      </c>
      <c r="L151" s="195" t="str">
        <f ca="1">IF(MOD(ROW()-13,2)=0,IF(ISBLANK(OFFSET('12. SEGUIMIENTO 2027'!$P$14,INT((ROW()-13)/2),0)),"",OFFSET('12. SEGUIMIENTO 2027'!$P$14,INT((ROW()-13)/2),0)),IF(ISBLANK(OFFSET('9. METAS'!$X$20,INT((ROW()-14)/2),0)),"",OFFSET('9. METAS'!$X$20,INT((ROW()-14)/2),0)))</f>
        <v/>
      </c>
      <c r="M151" s="196" t="str">
        <f ca="1">IF(MOD(ROW()-13,2)=0,IF(ISBLANK(OFFSET('12. SEGUIMIENTO 2027'!$Q$14,INT((ROW()-13)/2),0)),"",OFFSET('12. SEGUIMIENTO 2027'!$Q$14,INT((ROW()-13)/2),0)),IF(ISBLANK(OFFSET('9. METAS'!$Y$20,INT((ROW()-14)/2),0)),"",OFFSET('9. METAS'!$Y$20,INT((ROW()-14)/2),0)))</f>
        <v/>
      </c>
      <c r="N151" s="742" t="str">
        <f t="shared" ref="N151" ca="1" si="134">IFERROR(J151/J152,"ND")</f>
        <v>ND</v>
      </c>
      <c r="O151" s="738" t="str">
        <f t="shared" ref="O151" ca="1" si="135">IFERROR(((J151+K151)/H151),"ND")</f>
        <v>ND</v>
      </c>
      <c r="P151" s="726"/>
    </row>
    <row r="152" spans="3:16">
      <c r="C152" s="760"/>
      <c r="D152" s="756"/>
      <c r="E152" s="756"/>
      <c r="F152" s="754"/>
      <c r="G152" s="751"/>
      <c r="H152" s="817"/>
      <c r="I152" s="745"/>
      <c r="J152" s="194" t="str">
        <f ca="1">IF(MOD(ROW()-13,2)=0,IF(ISBLANK(OFFSET('12. SEGUIMIENTO 2027'!$N$14,INT((ROW()-13)/2),0)),"",OFFSET('12. SEGUIMIENTO 2027'!$N$14,INT((ROW()-13)/2),0)),IF(ISBLANK(OFFSET('9. METAS'!$V$20,INT((ROW()-14)/2),0)),"",OFFSET('9. METAS'!$V$20,INT((ROW()-14)/2),0)))</f>
        <v/>
      </c>
      <c r="K152" s="195" t="str">
        <f ca="1">IF(MOD(ROW()-13,2)=0,IF(ISBLANK(OFFSET('12. SEGUIMIENTO 2027'!$O$14,INT((ROW()-13)/2),0)),"",OFFSET('12. SEGUIMIENTO 2027'!$O$14,INT((ROW()-13)/2),0)),IF(ISBLANK(OFFSET('9. METAS'!$W$20,INT((ROW()-14)/2),0)),"",OFFSET('9. METAS'!$W$20,INT((ROW()-14)/2),0)))</f>
        <v/>
      </c>
      <c r="L152" s="195" t="str">
        <f ca="1">IF(MOD(ROW()-13,2)=0,IF(ISBLANK(OFFSET('12. SEGUIMIENTO 2027'!$P$14,INT((ROW()-13)/2),0)),"",OFFSET('12. SEGUIMIENTO 2027'!$P$14,INT((ROW()-13)/2),0)),IF(ISBLANK(OFFSET('9. METAS'!$X$20,INT((ROW()-14)/2),0)),"",OFFSET('9. METAS'!$X$20,INT((ROW()-14)/2),0)))</f>
        <v/>
      </c>
      <c r="M152" s="196" t="str">
        <f ca="1">IF(MOD(ROW()-13,2)=0,IF(ISBLANK(OFFSET('12. SEGUIMIENTO 2027'!$Q$14,INT((ROW()-13)/2),0)),"",OFFSET('12. SEGUIMIENTO 2027'!$Q$14,INT((ROW()-13)/2),0)),IF(ISBLANK(OFFSET('9. METAS'!$Y$20,INT((ROW()-14)/2),0)),"",OFFSET('9. METAS'!$Y$20,INT((ROW()-14)/2),0)))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817" t="str">
        <f ca="1">IF(ISBLANK(OFFSET('9. METAS'!$M$20,INT((ROW()-13)/2),0)),"",OFFSET('9. METAS'!$M$20,INT((ROW()-13)/2),0))</f>
        <v/>
      </c>
      <c r="I153" s="744"/>
      <c r="J153" s="194" t="str">
        <f ca="1">IF(MOD(ROW()-13,2)=0,IF(ISBLANK(OFFSET('12. SEGUIMIENTO 2027'!$N$14,INT((ROW()-13)/2),0)),"",OFFSET('12. SEGUIMIENTO 2027'!$N$14,INT((ROW()-13)/2),0)),IF(ISBLANK(OFFSET('9. METAS'!$V$20,INT((ROW()-14)/2),0)),"",OFFSET('9. METAS'!$V$20,INT((ROW()-14)/2),0)))</f>
        <v/>
      </c>
      <c r="K153" s="195" t="str">
        <f ca="1">IF(MOD(ROW()-13,2)=0,IF(ISBLANK(OFFSET('12. SEGUIMIENTO 2027'!$O$14,INT((ROW()-13)/2),0)),"",OFFSET('12. SEGUIMIENTO 2027'!$O$14,INT((ROW()-13)/2),0)),IF(ISBLANK(OFFSET('9. METAS'!$W$20,INT((ROW()-14)/2),0)),"",OFFSET('9. METAS'!$W$20,INT((ROW()-14)/2),0)))</f>
        <v/>
      </c>
      <c r="L153" s="195" t="str">
        <f ca="1">IF(MOD(ROW()-13,2)=0,IF(ISBLANK(OFFSET('12. SEGUIMIENTO 2027'!$P$14,INT((ROW()-13)/2),0)),"",OFFSET('12. SEGUIMIENTO 2027'!$P$14,INT((ROW()-13)/2),0)),IF(ISBLANK(OFFSET('9. METAS'!$X$20,INT((ROW()-14)/2),0)),"",OFFSET('9. METAS'!$X$20,INT((ROW()-14)/2),0)))</f>
        <v/>
      </c>
      <c r="M153" s="196" t="str">
        <f ca="1">IF(MOD(ROW()-13,2)=0,IF(ISBLANK(OFFSET('12. SEGUIMIENTO 2027'!$Q$14,INT((ROW()-13)/2),0)),"",OFFSET('12. SEGUIMIENTO 2027'!$Q$14,INT((ROW()-13)/2),0)),IF(ISBLANK(OFFSET('9. METAS'!$Y$20,INT((ROW()-14)/2),0)),"",OFFSET('9. METAS'!$Y$20,INT((ROW()-14)/2),0)))</f>
        <v/>
      </c>
      <c r="N153" s="742" t="str">
        <f t="shared" ref="N153" ca="1" si="136">IFERROR(J153/J154,"ND")</f>
        <v>ND</v>
      </c>
      <c r="O153" s="738" t="str">
        <f t="shared" ref="O153" ca="1" si="137">IFERROR(((J153+K153)/H153),"ND")</f>
        <v>ND</v>
      </c>
      <c r="P153" s="726"/>
    </row>
    <row r="154" spans="3:16">
      <c r="C154" s="760"/>
      <c r="D154" s="756"/>
      <c r="E154" s="756"/>
      <c r="F154" s="754"/>
      <c r="G154" s="751"/>
      <c r="H154" s="817"/>
      <c r="I154" s="745"/>
      <c r="J154" s="194" t="str">
        <f ca="1">IF(MOD(ROW()-13,2)=0,IF(ISBLANK(OFFSET('12. SEGUIMIENTO 2027'!$N$14,INT((ROW()-13)/2),0)),"",OFFSET('12. SEGUIMIENTO 2027'!$N$14,INT((ROW()-13)/2),0)),IF(ISBLANK(OFFSET('9. METAS'!$V$20,INT((ROW()-14)/2),0)),"",OFFSET('9. METAS'!$V$20,INT((ROW()-14)/2),0)))</f>
        <v/>
      </c>
      <c r="K154" s="195" t="str">
        <f ca="1">IF(MOD(ROW()-13,2)=0,IF(ISBLANK(OFFSET('12. SEGUIMIENTO 2027'!$O$14,INT((ROW()-13)/2),0)),"",OFFSET('12. SEGUIMIENTO 2027'!$O$14,INT((ROW()-13)/2),0)),IF(ISBLANK(OFFSET('9. METAS'!$W$20,INT((ROW()-14)/2),0)),"",OFFSET('9. METAS'!$W$20,INT((ROW()-14)/2),0)))</f>
        <v/>
      </c>
      <c r="L154" s="195" t="str">
        <f ca="1">IF(MOD(ROW()-13,2)=0,IF(ISBLANK(OFFSET('12. SEGUIMIENTO 2027'!$P$14,INT((ROW()-13)/2),0)),"",OFFSET('12. SEGUIMIENTO 2027'!$P$14,INT((ROW()-13)/2),0)),IF(ISBLANK(OFFSET('9. METAS'!$X$20,INT((ROW()-14)/2),0)),"",OFFSET('9. METAS'!$X$20,INT((ROW()-14)/2),0)))</f>
        <v/>
      </c>
      <c r="M154" s="196" t="str">
        <f ca="1">IF(MOD(ROW()-13,2)=0,IF(ISBLANK(OFFSET('12. SEGUIMIENTO 2027'!$Q$14,INT((ROW()-13)/2),0)),"",OFFSET('12. SEGUIMIENTO 2027'!$Q$14,INT((ROW()-13)/2),0)),IF(ISBLANK(OFFSET('9. METAS'!$Y$20,INT((ROW()-14)/2),0)),"",OFFSET('9. METAS'!$Y$20,INT((ROW()-14)/2),0)))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817" t="str">
        <f ca="1">IF(ISBLANK(OFFSET('9. METAS'!$M$20,INT((ROW()-13)/2),0)),"",OFFSET('9. METAS'!$M$20,INT((ROW()-13)/2),0))</f>
        <v/>
      </c>
      <c r="I155" s="744"/>
      <c r="J155" s="194" t="str">
        <f ca="1">IF(MOD(ROW()-13,2)=0,IF(ISBLANK(OFFSET('12. SEGUIMIENTO 2027'!$N$14,INT((ROW()-13)/2),0)),"",OFFSET('12. SEGUIMIENTO 2027'!$N$14,INT((ROW()-13)/2),0)),IF(ISBLANK(OFFSET('9. METAS'!$V$20,INT((ROW()-14)/2),0)),"",OFFSET('9. METAS'!$V$20,INT((ROW()-14)/2),0)))</f>
        <v/>
      </c>
      <c r="K155" s="195" t="str">
        <f ca="1">IF(MOD(ROW()-13,2)=0,IF(ISBLANK(OFFSET('12. SEGUIMIENTO 2027'!$O$14,INT((ROW()-13)/2),0)),"",OFFSET('12. SEGUIMIENTO 2027'!$O$14,INT((ROW()-13)/2),0)),IF(ISBLANK(OFFSET('9. METAS'!$W$20,INT((ROW()-14)/2),0)),"",OFFSET('9. METAS'!$W$20,INT((ROW()-14)/2),0)))</f>
        <v/>
      </c>
      <c r="L155" s="195" t="str">
        <f ca="1">IF(MOD(ROW()-13,2)=0,IF(ISBLANK(OFFSET('12. SEGUIMIENTO 2027'!$P$14,INT((ROW()-13)/2),0)),"",OFFSET('12. SEGUIMIENTO 2027'!$P$14,INT((ROW()-13)/2),0)),IF(ISBLANK(OFFSET('9. METAS'!$X$20,INT((ROW()-14)/2),0)),"",OFFSET('9. METAS'!$X$20,INT((ROW()-14)/2),0)))</f>
        <v/>
      </c>
      <c r="M155" s="196" t="str">
        <f ca="1">IF(MOD(ROW()-13,2)=0,IF(ISBLANK(OFFSET('12. SEGUIMIENTO 2027'!$Q$14,INT((ROW()-13)/2),0)),"",OFFSET('12. SEGUIMIENTO 2027'!$Q$14,INT((ROW()-13)/2),0)),IF(ISBLANK(OFFSET('9. METAS'!$Y$20,INT((ROW()-14)/2),0)),"",OFFSET('9. METAS'!$Y$20,INT((ROW()-14)/2),0)))</f>
        <v/>
      </c>
      <c r="N155" s="742" t="str">
        <f t="shared" ref="N155" ca="1" si="138">IFERROR(J155/J156,"ND")</f>
        <v>ND</v>
      </c>
      <c r="O155" s="738" t="str">
        <f t="shared" ref="O155" ca="1" si="139">IFERROR(((J155+K155)/H155),"ND")</f>
        <v>ND</v>
      </c>
      <c r="P155" s="726"/>
    </row>
    <row r="156" spans="3:16">
      <c r="C156" s="760"/>
      <c r="D156" s="756"/>
      <c r="E156" s="756"/>
      <c r="F156" s="754"/>
      <c r="G156" s="751"/>
      <c r="H156" s="817"/>
      <c r="I156" s="745"/>
      <c r="J156" s="194" t="str">
        <f ca="1">IF(MOD(ROW()-13,2)=0,IF(ISBLANK(OFFSET('12. SEGUIMIENTO 2027'!$N$14,INT((ROW()-13)/2),0)),"",OFFSET('12. SEGUIMIENTO 2027'!$N$14,INT((ROW()-13)/2),0)),IF(ISBLANK(OFFSET('9. METAS'!$V$20,INT((ROW()-14)/2),0)),"",OFFSET('9. METAS'!$V$20,INT((ROW()-14)/2),0)))</f>
        <v/>
      </c>
      <c r="K156" s="195" t="str">
        <f ca="1">IF(MOD(ROW()-13,2)=0,IF(ISBLANK(OFFSET('12. SEGUIMIENTO 2027'!$O$14,INT((ROW()-13)/2),0)),"",OFFSET('12. SEGUIMIENTO 2027'!$O$14,INT((ROW()-13)/2),0)),IF(ISBLANK(OFFSET('9. METAS'!$W$20,INT((ROW()-14)/2),0)),"",OFFSET('9. METAS'!$W$20,INT((ROW()-14)/2),0)))</f>
        <v/>
      </c>
      <c r="L156" s="195" t="str">
        <f ca="1">IF(MOD(ROW()-13,2)=0,IF(ISBLANK(OFFSET('12. SEGUIMIENTO 2027'!$P$14,INT((ROW()-13)/2),0)),"",OFFSET('12. SEGUIMIENTO 2027'!$P$14,INT((ROW()-13)/2),0)),IF(ISBLANK(OFFSET('9. METAS'!$X$20,INT((ROW()-14)/2),0)),"",OFFSET('9. METAS'!$X$20,INT((ROW()-14)/2),0)))</f>
        <v/>
      </c>
      <c r="M156" s="196" t="str">
        <f ca="1">IF(MOD(ROW()-13,2)=0,IF(ISBLANK(OFFSET('12. SEGUIMIENTO 2027'!$Q$14,INT((ROW()-13)/2),0)),"",OFFSET('12. SEGUIMIENTO 2027'!$Q$14,INT((ROW()-13)/2),0)),IF(ISBLANK(OFFSET('9. METAS'!$Y$20,INT((ROW()-14)/2),0)),"",OFFSET('9. METAS'!$Y$20,INT((ROW()-14)/2),0)))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817" t="str">
        <f ca="1">IF(ISBLANK(OFFSET('9. METAS'!$M$20,INT((ROW()-13)/2),0)),"",OFFSET('9. METAS'!$M$20,INT((ROW()-13)/2),0))</f>
        <v/>
      </c>
      <c r="I157" s="744"/>
      <c r="J157" s="194" t="str">
        <f ca="1">IF(MOD(ROW()-13,2)=0,IF(ISBLANK(OFFSET('12. SEGUIMIENTO 2027'!$N$14,INT((ROW()-13)/2),0)),"",OFFSET('12. SEGUIMIENTO 2027'!$N$14,INT((ROW()-13)/2),0)),IF(ISBLANK(OFFSET('9. METAS'!$V$20,INT((ROW()-14)/2),0)),"",OFFSET('9. METAS'!$V$20,INT((ROW()-14)/2),0)))</f>
        <v/>
      </c>
      <c r="K157" s="195" t="str">
        <f ca="1">IF(MOD(ROW()-13,2)=0,IF(ISBLANK(OFFSET('12. SEGUIMIENTO 2027'!$O$14,INT((ROW()-13)/2),0)),"",OFFSET('12. SEGUIMIENTO 2027'!$O$14,INT((ROW()-13)/2),0)),IF(ISBLANK(OFFSET('9. METAS'!$W$20,INT((ROW()-14)/2),0)),"",OFFSET('9. METAS'!$W$20,INT((ROW()-14)/2),0)))</f>
        <v/>
      </c>
      <c r="L157" s="195" t="str">
        <f ca="1">IF(MOD(ROW()-13,2)=0,IF(ISBLANK(OFFSET('12. SEGUIMIENTO 2027'!$P$14,INT((ROW()-13)/2),0)),"",OFFSET('12. SEGUIMIENTO 2027'!$P$14,INT((ROW()-13)/2),0)),IF(ISBLANK(OFFSET('9. METAS'!$X$20,INT((ROW()-14)/2),0)),"",OFFSET('9. METAS'!$X$20,INT((ROW()-14)/2),0)))</f>
        <v/>
      </c>
      <c r="M157" s="196" t="str">
        <f ca="1">IF(MOD(ROW()-13,2)=0,IF(ISBLANK(OFFSET('12. SEGUIMIENTO 2027'!$Q$14,INT((ROW()-13)/2),0)),"",OFFSET('12. SEGUIMIENTO 2027'!$Q$14,INT((ROW()-13)/2),0)),IF(ISBLANK(OFFSET('9. METAS'!$Y$20,INT((ROW()-14)/2),0)),"",OFFSET('9. METAS'!$Y$20,INT((ROW()-14)/2),0)))</f>
        <v/>
      </c>
      <c r="N157" s="742" t="str">
        <f t="shared" ref="N157" ca="1" si="140">IFERROR(J157/J158,"ND")</f>
        <v>ND</v>
      </c>
      <c r="O157" s="738" t="str">
        <f t="shared" ref="O157" ca="1" si="141">IFERROR(((J157+K157)/H157),"ND")</f>
        <v>ND</v>
      </c>
      <c r="P157" s="726"/>
    </row>
    <row r="158" spans="3:16">
      <c r="C158" s="760"/>
      <c r="D158" s="756"/>
      <c r="E158" s="756"/>
      <c r="F158" s="754"/>
      <c r="G158" s="751"/>
      <c r="H158" s="817"/>
      <c r="I158" s="745"/>
      <c r="J158" s="194" t="str">
        <f ca="1">IF(MOD(ROW()-13,2)=0,IF(ISBLANK(OFFSET('12. SEGUIMIENTO 2027'!$N$14,INT((ROW()-13)/2),0)),"",OFFSET('12. SEGUIMIENTO 2027'!$N$14,INT((ROW()-13)/2),0)),IF(ISBLANK(OFFSET('9. METAS'!$V$20,INT((ROW()-14)/2),0)),"",OFFSET('9. METAS'!$V$20,INT((ROW()-14)/2),0)))</f>
        <v/>
      </c>
      <c r="K158" s="195" t="str">
        <f ca="1">IF(MOD(ROW()-13,2)=0,IF(ISBLANK(OFFSET('12. SEGUIMIENTO 2027'!$O$14,INT((ROW()-13)/2),0)),"",OFFSET('12. SEGUIMIENTO 2027'!$O$14,INT((ROW()-13)/2),0)),IF(ISBLANK(OFFSET('9. METAS'!$W$20,INT((ROW()-14)/2),0)),"",OFFSET('9. METAS'!$W$20,INT((ROW()-14)/2),0)))</f>
        <v/>
      </c>
      <c r="L158" s="195" t="str">
        <f ca="1">IF(MOD(ROW()-13,2)=0,IF(ISBLANK(OFFSET('12. SEGUIMIENTO 2027'!$P$14,INT((ROW()-13)/2),0)),"",OFFSET('12. SEGUIMIENTO 2027'!$P$14,INT((ROW()-13)/2),0)),IF(ISBLANK(OFFSET('9. METAS'!$X$20,INT((ROW()-14)/2),0)),"",OFFSET('9. METAS'!$X$20,INT((ROW()-14)/2),0)))</f>
        <v/>
      </c>
      <c r="M158" s="196" t="str">
        <f ca="1">IF(MOD(ROW()-13,2)=0,IF(ISBLANK(OFFSET('12. SEGUIMIENTO 2027'!$Q$14,INT((ROW()-13)/2),0)),"",OFFSET('12. SEGUIMIENTO 2027'!$Q$14,INT((ROW()-13)/2),0)),IF(ISBLANK(OFFSET('9. METAS'!$Y$20,INT((ROW()-14)/2),0)),"",OFFSET('9. METAS'!$Y$20,INT((ROW()-14)/2),0)))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817" t="str">
        <f ca="1">IF(ISBLANK(OFFSET('9. METAS'!$M$20,INT((ROW()-13)/2),0)),"",OFFSET('9. METAS'!$M$20,INT((ROW()-13)/2),0))</f>
        <v/>
      </c>
      <c r="I159" s="744"/>
      <c r="J159" s="194" t="str">
        <f ca="1">IF(MOD(ROW()-13,2)=0,IF(ISBLANK(OFFSET('12. SEGUIMIENTO 2027'!$N$14,INT((ROW()-13)/2),0)),"",OFFSET('12. SEGUIMIENTO 2027'!$N$14,INT((ROW()-13)/2),0)),IF(ISBLANK(OFFSET('9. METAS'!$V$20,INT((ROW()-14)/2),0)),"",OFFSET('9. METAS'!$V$20,INT((ROW()-14)/2),0)))</f>
        <v/>
      </c>
      <c r="K159" s="195" t="str">
        <f ca="1">IF(MOD(ROW()-13,2)=0,IF(ISBLANK(OFFSET('12. SEGUIMIENTO 2027'!$O$14,INT((ROW()-13)/2),0)),"",OFFSET('12. SEGUIMIENTO 2027'!$O$14,INT((ROW()-13)/2),0)),IF(ISBLANK(OFFSET('9. METAS'!$W$20,INT((ROW()-14)/2),0)),"",OFFSET('9. METAS'!$W$20,INT((ROW()-14)/2),0)))</f>
        <v/>
      </c>
      <c r="L159" s="195" t="str">
        <f ca="1">IF(MOD(ROW()-13,2)=0,IF(ISBLANK(OFFSET('12. SEGUIMIENTO 2027'!$P$14,INT((ROW()-13)/2),0)),"",OFFSET('12. SEGUIMIENTO 2027'!$P$14,INT((ROW()-13)/2),0)),IF(ISBLANK(OFFSET('9. METAS'!$X$20,INT((ROW()-14)/2),0)),"",OFFSET('9. METAS'!$X$20,INT((ROW()-14)/2),0)))</f>
        <v/>
      </c>
      <c r="M159" s="196" t="str">
        <f ca="1">IF(MOD(ROW()-13,2)=0,IF(ISBLANK(OFFSET('12. SEGUIMIENTO 2027'!$Q$14,INT((ROW()-13)/2),0)),"",OFFSET('12. SEGUIMIENTO 2027'!$Q$14,INT((ROW()-13)/2),0)),IF(ISBLANK(OFFSET('9. METAS'!$Y$20,INT((ROW()-14)/2),0)),"",OFFSET('9. METAS'!$Y$20,INT((ROW()-14)/2),0)))</f>
        <v/>
      </c>
      <c r="N159" s="742" t="str">
        <f t="shared" ref="N159" ca="1" si="142">IFERROR(J159/J160,"ND")</f>
        <v>ND</v>
      </c>
      <c r="O159" s="738" t="str">
        <f t="shared" ref="O159" ca="1" si="143">IFERROR(((J159+K159)/H159),"ND")</f>
        <v>ND</v>
      </c>
      <c r="P159" s="726"/>
    </row>
    <row r="160" spans="3:16">
      <c r="C160" s="760"/>
      <c r="D160" s="756"/>
      <c r="E160" s="756"/>
      <c r="F160" s="754"/>
      <c r="G160" s="751"/>
      <c r="H160" s="817"/>
      <c r="I160" s="745"/>
      <c r="J160" s="194" t="str">
        <f ca="1">IF(MOD(ROW()-13,2)=0,IF(ISBLANK(OFFSET('12. SEGUIMIENTO 2027'!$N$14,INT((ROW()-13)/2),0)),"",OFFSET('12. SEGUIMIENTO 2027'!$N$14,INT((ROW()-13)/2),0)),IF(ISBLANK(OFFSET('9. METAS'!$V$20,INT((ROW()-14)/2),0)),"",OFFSET('9. METAS'!$V$20,INT((ROW()-14)/2),0)))</f>
        <v/>
      </c>
      <c r="K160" s="195" t="str">
        <f ca="1">IF(MOD(ROW()-13,2)=0,IF(ISBLANK(OFFSET('12. SEGUIMIENTO 2027'!$O$14,INT((ROW()-13)/2),0)),"",OFFSET('12. SEGUIMIENTO 2027'!$O$14,INT((ROW()-13)/2),0)),IF(ISBLANK(OFFSET('9. METAS'!$W$20,INT((ROW()-14)/2),0)),"",OFFSET('9. METAS'!$W$20,INT((ROW()-14)/2),0)))</f>
        <v/>
      </c>
      <c r="L160" s="195" t="str">
        <f ca="1">IF(MOD(ROW()-13,2)=0,IF(ISBLANK(OFFSET('12. SEGUIMIENTO 2027'!$P$14,INT((ROW()-13)/2),0)),"",OFFSET('12. SEGUIMIENTO 2027'!$P$14,INT((ROW()-13)/2),0)),IF(ISBLANK(OFFSET('9. METAS'!$X$20,INT((ROW()-14)/2),0)),"",OFFSET('9. METAS'!$X$20,INT((ROW()-14)/2),0)))</f>
        <v/>
      </c>
      <c r="M160" s="196" t="str">
        <f ca="1">IF(MOD(ROW()-13,2)=0,IF(ISBLANK(OFFSET('12. SEGUIMIENTO 2027'!$Q$14,INT((ROW()-13)/2),0)),"",OFFSET('12. SEGUIMIENTO 2027'!$Q$14,INT((ROW()-13)/2),0)),IF(ISBLANK(OFFSET('9. METAS'!$Y$20,INT((ROW()-14)/2),0)),"",OFFSET('9. METAS'!$Y$20,INT((ROW()-14)/2),0)))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817" t="str">
        <f ca="1">IF(ISBLANK(OFFSET('9. METAS'!$M$20,INT((ROW()-13)/2),0)),"",OFFSET('9. METAS'!$M$20,INT((ROW()-13)/2),0))</f>
        <v/>
      </c>
      <c r="I161" s="744"/>
      <c r="J161" s="194" t="str">
        <f ca="1">IF(MOD(ROW()-13,2)=0,IF(ISBLANK(OFFSET('12. SEGUIMIENTO 2027'!$N$14,INT((ROW()-13)/2),0)),"",OFFSET('12. SEGUIMIENTO 2027'!$N$14,INT((ROW()-13)/2),0)),IF(ISBLANK(OFFSET('9. METAS'!$V$20,INT((ROW()-14)/2),0)),"",OFFSET('9. METAS'!$V$20,INT((ROW()-14)/2),0)))</f>
        <v/>
      </c>
      <c r="K161" s="195" t="str">
        <f ca="1">IF(MOD(ROW()-13,2)=0,IF(ISBLANK(OFFSET('12. SEGUIMIENTO 2027'!$O$14,INT((ROW()-13)/2),0)),"",OFFSET('12. SEGUIMIENTO 2027'!$O$14,INT((ROW()-13)/2),0)),IF(ISBLANK(OFFSET('9. METAS'!$W$20,INT((ROW()-14)/2),0)),"",OFFSET('9. METAS'!$W$20,INT((ROW()-14)/2),0)))</f>
        <v/>
      </c>
      <c r="L161" s="195" t="str">
        <f ca="1">IF(MOD(ROW()-13,2)=0,IF(ISBLANK(OFFSET('12. SEGUIMIENTO 2027'!$P$14,INT((ROW()-13)/2),0)),"",OFFSET('12. SEGUIMIENTO 2027'!$P$14,INT((ROW()-13)/2),0)),IF(ISBLANK(OFFSET('9. METAS'!$X$20,INT((ROW()-14)/2),0)),"",OFFSET('9. METAS'!$X$20,INT((ROW()-14)/2),0)))</f>
        <v/>
      </c>
      <c r="M161" s="196" t="str">
        <f ca="1">IF(MOD(ROW()-13,2)=0,IF(ISBLANK(OFFSET('12. SEGUIMIENTO 2027'!$Q$14,INT((ROW()-13)/2),0)),"",OFFSET('12. SEGUIMIENTO 2027'!$Q$14,INT((ROW()-13)/2),0)),IF(ISBLANK(OFFSET('9. METAS'!$Y$20,INT((ROW()-14)/2),0)),"",OFFSET('9. METAS'!$Y$20,INT((ROW()-14)/2),0)))</f>
        <v/>
      </c>
      <c r="N161" s="742" t="str">
        <f t="shared" ref="N161" ca="1" si="144">IFERROR(J161/J162,"ND")</f>
        <v>ND</v>
      </c>
      <c r="O161" s="738" t="str">
        <f t="shared" ref="O161" ca="1" si="145">IFERROR(((J161+K161)/H161),"ND")</f>
        <v>ND</v>
      </c>
      <c r="P161" s="726"/>
    </row>
    <row r="162" spans="3:16">
      <c r="C162" s="760"/>
      <c r="D162" s="756"/>
      <c r="E162" s="756"/>
      <c r="F162" s="754"/>
      <c r="G162" s="751"/>
      <c r="H162" s="817"/>
      <c r="I162" s="745"/>
      <c r="J162" s="194" t="str">
        <f ca="1">IF(MOD(ROW()-13,2)=0,IF(ISBLANK(OFFSET('12. SEGUIMIENTO 2027'!$N$14,INT((ROW()-13)/2),0)),"",OFFSET('12. SEGUIMIENTO 2027'!$N$14,INT((ROW()-13)/2),0)),IF(ISBLANK(OFFSET('9. METAS'!$V$20,INT((ROW()-14)/2),0)),"",OFFSET('9. METAS'!$V$20,INT((ROW()-14)/2),0)))</f>
        <v/>
      </c>
      <c r="K162" s="195" t="str">
        <f ca="1">IF(MOD(ROW()-13,2)=0,IF(ISBLANK(OFFSET('12. SEGUIMIENTO 2027'!$O$14,INT((ROW()-13)/2),0)),"",OFFSET('12. SEGUIMIENTO 2027'!$O$14,INT((ROW()-13)/2),0)),IF(ISBLANK(OFFSET('9. METAS'!$W$20,INT((ROW()-14)/2),0)),"",OFFSET('9. METAS'!$W$20,INT((ROW()-14)/2),0)))</f>
        <v/>
      </c>
      <c r="L162" s="195" t="str">
        <f ca="1">IF(MOD(ROW()-13,2)=0,IF(ISBLANK(OFFSET('12. SEGUIMIENTO 2027'!$P$14,INT((ROW()-13)/2),0)),"",OFFSET('12. SEGUIMIENTO 2027'!$P$14,INT((ROW()-13)/2),0)),IF(ISBLANK(OFFSET('9. METAS'!$X$20,INT((ROW()-14)/2),0)),"",OFFSET('9. METAS'!$X$20,INT((ROW()-14)/2),0)))</f>
        <v/>
      </c>
      <c r="M162" s="196" t="str">
        <f ca="1">IF(MOD(ROW()-13,2)=0,IF(ISBLANK(OFFSET('12. SEGUIMIENTO 2027'!$Q$14,INT((ROW()-13)/2),0)),"",OFFSET('12. SEGUIMIENTO 2027'!$Q$14,INT((ROW()-13)/2),0)),IF(ISBLANK(OFFSET('9. METAS'!$Y$20,INT((ROW()-14)/2),0)),"",OFFSET('9. METAS'!$Y$20,INT((ROW()-14)/2),0)))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817" t="str">
        <f ca="1">IF(ISBLANK(OFFSET('9. METAS'!$M$20,INT((ROW()-13)/2),0)),"",OFFSET('9. METAS'!$M$20,INT((ROW()-13)/2),0))</f>
        <v/>
      </c>
      <c r="I163" s="744"/>
      <c r="J163" s="194" t="str">
        <f ca="1">IF(MOD(ROW()-13,2)=0,IF(ISBLANK(OFFSET('12. SEGUIMIENTO 2027'!$N$14,INT((ROW()-13)/2),0)),"",OFFSET('12. SEGUIMIENTO 2027'!$N$14,INT((ROW()-13)/2),0)),IF(ISBLANK(OFFSET('9. METAS'!$V$20,INT((ROW()-14)/2),0)),"",OFFSET('9. METAS'!$V$20,INT((ROW()-14)/2),0)))</f>
        <v/>
      </c>
      <c r="K163" s="195" t="str">
        <f ca="1">IF(MOD(ROW()-13,2)=0,IF(ISBLANK(OFFSET('12. SEGUIMIENTO 2027'!$O$14,INT((ROW()-13)/2),0)),"",OFFSET('12. SEGUIMIENTO 2027'!$O$14,INT((ROW()-13)/2),0)),IF(ISBLANK(OFFSET('9. METAS'!$W$20,INT((ROW()-14)/2),0)),"",OFFSET('9. METAS'!$W$20,INT((ROW()-14)/2),0)))</f>
        <v/>
      </c>
      <c r="L163" s="195" t="str">
        <f ca="1">IF(MOD(ROW()-13,2)=0,IF(ISBLANK(OFFSET('12. SEGUIMIENTO 2027'!$P$14,INT((ROW()-13)/2),0)),"",OFFSET('12. SEGUIMIENTO 2027'!$P$14,INT((ROW()-13)/2),0)),IF(ISBLANK(OFFSET('9. METAS'!$X$20,INT((ROW()-14)/2),0)),"",OFFSET('9. METAS'!$X$20,INT((ROW()-14)/2),0)))</f>
        <v/>
      </c>
      <c r="M163" s="196" t="str">
        <f ca="1">IF(MOD(ROW()-13,2)=0,IF(ISBLANK(OFFSET('12. SEGUIMIENTO 2027'!$Q$14,INT((ROW()-13)/2),0)),"",OFFSET('12. SEGUIMIENTO 2027'!$Q$14,INT((ROW()-13)/2),0)),IF(ISBLANK(OFFSET('9. METAS'!$Y$20,INT((ROW()-14)/2),0)),"",OFFSET('9. METAS'!$Y$20,INT((ROW()-14)/2),0)))</f>
        <v/>
      </c>
      <c r="N163" s="742" t="str">
        <f t="shared" ref="N163" ca="1" si="146">IFERROR(J163/J164,"ND")</f>
        <v>ND</v>
      </c>
      <c r="O163" s="738" t="str">
        <f t="shared" ref="O163" ca="1" si="147">IFERROR(((J163+K163)/H163),"ND")</f>
        <v>ND</v>
      </c>
      <c r="P163" s="726"/>
    </row>
    <row r="164" spans="3:16">
      <c r="C164" s="760"/>
      <c r="D164" s="756"/>
      <c r="E164" s="756"/>
      <c r="F164" s="754"/>
      <c r="G164" s="751"/>
      <c r="H164" s="817"/>
      <c r="I164" s="745"/>
      <c r="J164" s="194" t="str">
        <f ca="1">IF(MOD(ROW()-13,2)=0,IF(ISBLANK(OFFSET('12. SEGUIMIENTO 2027'!$N$14,INT((ROW()-13)/2),0)),"",OFFSET('12. SEGUIMIENTO 2027'!$N$14,INT((ROW()-13)/2),0)),IF(ISBLANK(OFFSET('9. METAS'!$V$20,INT((ROW()-14)/2),0)),"",OFFSET('9. METAS'!$V$20,INT((ROW()-14)/2),0)))</f>
        <v/>
      </c>
      <c r="K164" s="195" t="str">
        <f ca="1">IF(MOD(ROW()-13,2)=0,IF(ISBLANK(OFFSET('12. SEGUIMIENTO 2027'!$O$14,INT((ROW()-13)/2),0)),"",OFFSET('12. SEGUIMIENTO 2027'!$O$14,INT((ROW()-13)/2),0)),IF(ISBLANK(OFFSET('9. METAS'!$W$20,INT((ROW()-14)/2),0)),"",OFFSET('9. METAS'!$W$20,INT((ROW()-14)/2),0)))</f>
        <v/>
      </c>
      <c r="L164" s="195" t="str">
        <f ca="1">IF(MOD(ROW()-13,2)=0,IF(ISBLANK(OFFSET('12. SEGUIMIENTO 2027'!$P$14,INT((ROW()-13)/2),0)),"",OFFSET('12. SEGUIMIENTO 2027'!$P$14,INT((ROW()-13)/2),0)),IF(ISBLANK(OFFSET('9. METAS'!$X$20,INT((ROW()-14)/2),0)),"",OFFSET('9. METAS'!$X$20,INT((ROW()-14)/2),0)))</f>
        <v/>
      </c>
      <c r="M164" s="196" t="str">
        <f ca="1">IF(MOD(ROW()-13,2)=0,IF(ISBLANK(OFFSET('12. SEGUIMIENTO 2027'!$Q$14,INT((ROW()-13)/2),0)),"",OFFSET('12. SEGUIMIENTO 2027'!$Q$14,INT((ROW()-13)/2),0)),IF(ISBLANK(OFFSET('9. METAS'!$Y$20,INT((ROW()-14)/2),0)),"",OFFSET('9. METAS'!$Y$20,INT((ROW()-14)/2),0)))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817" t="str">
        <f ca="1">IF(ISBLANK(OFFSET('9. METAS'!$M$20,INT((ROW()-13)/2),0)),"",OFFSET('9. METAS'!$M$20,INT((ROW()-13)/2),0))</f>
        <v/>
      </c>
      <c r="I165" s="744"/>
      <c r="J165" s="194" t="str">
        <f ca="1">IF(MOD(ROW()-13,2)=0,IF(ISBLANK(OFFSET('12. SEGUIMIENTO 2027'!$N$14,INT((ROW()-13)/2),0)),"",OFFSET('12. SEGUIMIENTO 2027'!$N$14,INT((ROW()-13)/2),0)),IF(ISBLANK(OFFSET('9. METAS'!$V$20,INT((ROW()-14)/2),0)),"",OFFSET('9. METAS'!$V$20,INT((ROW()-14)/2),0)))</f>
        <v/>
      </c>
      <c r="K165" s="195" t="str">
        <f ca="1">IF(MOD(ROW()-13,2)=0,IF(ISBLANK(OFFSET('12. SEGUIMIENTO 2027'!$O$14,INT((ROW()-13)/2),0)),"",OFFSET('12. SEGUIMIENTO 2027'!$O$14,INT((ROW()-13)/2),0)),IF(ISBLANK(OFFSET('9. METAS'!$W$20,INT((ROW()-14)/2),0)),"",OFFSET('9. METAS'!$W$20,INT((ROW()-14)/2),0)))</f>
        <v/>
      </c>
      <c r="L165" s="195" t="str">
        <f ca="1">IF(MOD(ROW()-13,2)=0,IF(ISBLANK(OFFSET('12. SEGUIMIENTO 2027'!$P$14,INT((ROW()-13)/2),0)),"",OFFSET('12. SEGUIMIENTO 2027'!$P$14,INT((ROW()-13)/2),0)),IF(ISBLANK(OFFSET('9. METAS'!$X$20,INT((ROW()-14)/2),0)),"",OFFSET('9. METAS'!$X$20,INT((ROW()-14)/2),0)))</f>
        <v/>
      </c>
      <c r="M165" s="196" t="str">
        <f ca="1">IF(MOD(ROW()-13,2)=0,IF(ISBLANK(OFFSET('12. SEGUIMIENTO 2027'!$Q$14,INT((ROW()-13)/2),0)),"",OFFSET('12. SEGUIMIENTO 2027'!$Q$14,INT((ROW()-13)/2),0)),IF(ISBLANK(OFFSET('9. METAS'!$Y$20,INT((ROW()-14)/2),0)),"",OFFSET('9. METAS'!$Y$20,INT((ROW()-14)/2),0)))</f>
        <v/>
      </c>
      <c r="N165" s="742" t="str">
        <f t="shared" ref="N165" ca="1" si="148">IFERROR(J165/J166,"ND")</f>
        <v>ND</v>
      </c>
      <c r="O165" s="738" t="str">
        <f t="shared" ref="O165" ca="1" si="149">IFERROR(((J165+K165)/H165),"ND")</f>
        <v>ND</v>
      </c>
      <c r="P165" s="726"/>
    </row>
    <row r="166" spans="3:16">
      <c r="C166" s="760"/>
      <c r="D166" s="756"/>
      <c r="E166" s="756"/>
      <c r="F166" s="754"/>
      <c r="G166" s="751"/>
      <c r="H166" s="817"/>
      <c r="I166" s="745"/>
      <c r="J166" s="194" t="str">
        <f ca="1">IF(MOD(ROW()-13,2)=0,IF(ISBLANK(OFFSET('12. SEGUIMIENTO 2027'!$N$14,INT((ROW()-13)/2),0)),"",OFFSET('12. SEGUIMIENTO 2027'!$N$14,INT((ROW()-13)/2),0)),IF(ISBLANK(OFFSET('9. METAS'!$V$20,INT((ROW()-14)/2),0)),"",OFFSET('9. METAS'!$V$20,INT((ROW()-14)/2),0)))</f>
        <v/>
      </c>
      <c r="K166" s="195" t="str">
        <f ca="1">IF(MOD(ROW()-13,2)=0,IF(ISBLANK(OFFSET('12. SEGUIMIENTO 2027'!$O$14,INT((ROW()-13)/2),0)),"",OFFSET('12. SEGUIMIENTO 2027'!$O$14,INT((ROW()-13)/2),0)),IF(ISBLANK(OFFSET('9. METAS'!$W$20,INT((ROW()-14)/2),0)),"",OFFSET('9. METAS'!$W$20,INT((ROW()-14)/2),0)))</f>
        <v/>
      </c>
      <c r="L166" s="195" t="str">
        <f ca="1">IF(MOD(ROW()-13,2)=0,IF(ISBLANK(OFFSET('12. SEGUIMIENTO 2027'!$P$14,INT((ROW()-13)/2),0)),"",OFFSET('12. SEGUIMIENTO 2027'!$P$14,INT((ROW()-13)/2),0)),IF(ISBLANK(OFFSET('9. METAS'!$X$20,INT((ROW()-14)/2),0)),"",OFFSET('9. METAS'!$X$20,INT((ROW()-14)/2),0)))</f>
        <v/>
      </c>
      <c r="M166" s="196" t="str">
        <f ca="1">IF(MOD(ROW()-13,2)=0,IF(ISBLANK(OFFSET('12. SEGUIMIENTO 2027'!$Q$14,INT((ROW()-13)/2),0)),"",OFFSET('12. SEGUIMIENTO 2027'!$Q$14,INT((ROW()-13)/2),0)),IF(ISBLANK(OFFSET('9. METAS'!$Y$20,INT((ROW()-14)/2),0)),"",OFFSET('9. METAS'!$Y$20,INT((ROW()-14)/2),0)))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817" t="str">
        <f ca="1">IF(ISBLANK(OFFSET('9. METAS'!$M$20,INT((ROW()-13)/2),0)),"",OFFSET('9. METAS'!$M$20,INT((ROW()-13)/2),0))</f>
        <v/>
      </c>
      <c r="I167" s="744"/>
      <c r="J167" s="194" t="str">
        <f ca="1">IF(MOD(ROW()-13,2)=0,IF(ISBLANK(OFFSET('12. SEGUIMIENTO 2027'!$N$14,INT((ROW()-13)/2),0)),"",OFFSET('12. SEGUIMIENTO 2027'!$N$14,INT((ROW()-13)/2),0)),IF(ISBLANK(OFFSET('9. METAS'!$V$20,INT((ROW()-14)/2),0)),"",OFFSET('9. METAS'!$V$20,INT((ROW()-14)/2),0)))</f>
        <v/>
      </c>
      <c r="K167" s="195" t="str">
        <f ca="1">IF(MOD(ROW()-13,2)=0,IF(ISBLANK(OFFSET('12. SEGUIMIENTO 2027'!$O$14,INT((ROW()-13)/2),0)),"",OFFSET('12. SEGUIMIENTO 2027'!$O$14,INT((ROW()-13)/2),0)),IF(ISBLANK(OFFSET('9. METAS'!$W$20,INT((ROW()-14)/2),0)),"",OFFSET('9. METAS'!$W$20,INT((ROW()-14)/2),0)))</f>
        <v/>
      </c>
      <c r="L167" s="195" t="str">
        <f ca="1">IF(MOD(ROW()-13,2)=0,IF(ISBLANK(OFFSET('12. SEGUIMIENTO 2027'!$P$14,INT((ROW()-13)/2),0)),"",OFFSET('12. SEGUIMIENTO 2027'!$P$14,INT((ROW()-13)/2),0)),IF(ISBLANK(OFFSET('9. METAS'!$X$20,INT((ROW()-14)/2),0)),"",OFFSET('9. METAS'!$X$20,INT((ROW()-14)/2),0)))</f>
        <v/>
      </c>
      <c r="M167" s="196" t="str">
        <f ca="1">IF(MOD(ROW()-13,2)=0,IF(ISBLANK(OFFSET('12. SEGUIMIENTO 2027'!$Q$14,INT((ROW()-13)/2),0)),"",OFFSET('12. SEGUIMIENTO 2027'!$Q$14,INT((ROW()-13)/2),0)),IF(ISBLANK(OFFSET('9. METAS'!$Y$20,INT((ROW()-14)/2),0)),"",OFFSET('9. METAS'!$Y$20,INT((ROW()-14)/2),0)))</f>
        <v/>
      </c>
      <c r="N167" s="742" t="str">
        <f t="shared" ref="N167" ca="1" si="150">IFERROR(J167/J168,"ND")</f>
        <v>ND</v>
      </c>
      <c r="O167" s="738" t="str">
        <f t="shared" ref="O167" ca="1" si="151">IFERROR(((J167+K167)/H167),"ND")</f>
        <v>ND</v>
      </c>
      <c r="P167" s="726"/>
    </row>
    <row r="168" spans="3:16">
      <c r="C168" s="760"/>
      <c r="D168" s="756"/>
      <c r="E168" s="756"/>
      <c r="F168" s="754"/>
      <c r="G168" s="751"/>
      <c r="H168" s="817"/>
      <c r="I168" s="745"/>
      <c r="J168" s="194" t="str">
        <f ca="1">IF(MOD(ROW()-13,2)=0,IF(ISBLANK(OFFSET('12. SEGUIMIENTO 2027'!$N$14,INT((ROW()-13)/2),0)),"",OFFSET('12. SEGUIMIENTO 2027'!$N$14,INT((ROW()-13)/2),0)),IF(ISBLANK(OFFSET('9. METAS'!$V$20,INT((ROW()-14)/2),0)),"",OFFSET('9. METAS'!$V$20,INT((ROW()-14)/2),0)))</f>
        <v/>
      </c>
      <c r="K168" s="195" t="str">
        <f ca="1">IF(MOD(ROW()-13,2)=0,IF(ISBLANK(OFFSET('12. SEGUIMIENTO 2027'!$O$14,INT((ROW()-13)/2),0)),"",OFFSET('12. SEGUIMIENTO 2027'!$O$14,INT((ROW()-13)/2),0)),IF(ISBLANK(OFFSET('9. METAS'!$W$20,INT((ROW()-14)/2),0)),"",OFFSET('9. METAS'!$W$20,INT((ROW()-14)/2),0)))</f>
        <v/>
      </c>
      <c r="L168" s="195" t="str">
        <f ca="1">IF(MOD(ROW()-13,2)=0,IF(ISBLANK(OFFSET('12. SEGUIMIENTO 2027'!$P$14,INT((ROW()-13)/2),0)),"",OFFSET('12. SEGUIMIENTO 2027'!$P$14,INT((ROW()-13)/2),0)),IF(ISBLANK(OFFSET('9. METAS'!$X$20,INT((ROW()-14)/2),0)),"",OFFSET('9. METAS'!$X$20,INT((ROW()-14)/2),0)))</f>
        <v/>
      </c>
      <c r="M168" s="196" t="str">
        <f ca="1">IF(MOD(ROW()-13,2)=0,IF(ISBLANK(OFFSET('12. SEGUIMIENTO 2027'!$Q$14,INT((ROW()-13)/2),0)),"",OFFSET('12. SEGUIMIENTO 2027'!$Q$14,INT((ROW()-13)/2),0)),IF(ISBLANK(OFFSET('9. METAS'!$Y$20,INT((ROW()-14)/2),0)),"",OFFSET('9. METAS'!$Y$20,INT((ROW()-14)/2),0)))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817" t="str">
        <f ca="1">IF(ISBLANK(OFFSET('9. METAS'!$M$20,INT((ROW()-13)/2),0)),"",OFFSET('9. METAS'!$M$20,INT((ROW()-13)/2),0))</f>
        <v/>
      </c>
      <c r="I169" s="744"/>
      <c r="J169" s="194" t="str">
        <f ca="1">IF(MOD(ROW()-13,2)=0,IF(ISBLANK(OFFSET('12. SEGUIMIENTO 2027'!$N$14,INT((ROW()-13)/2),0)),"",OFFSET('12. SEGUIMIENTO 2027'!$N$14,INT((ROW()-13)/2),0)),IF(ISBLANK(OFFSET('9. METAS'!$V$20,INT((ROW()-14)/2),0)),"",OFFSET('9. METAS'!$V$20,INT((ROW()-14)/2),0)))</f>
        <v/>
      </c>
      <c r="K169" s="195" t="str">
        <f ca="1">IF(MOD(ROW()-13,2)=0,IF(ISBLANK(OFFSET('12. SEGUIMIENTO 2027'!$O$14,INT((ROW()-13)/2),0)),"",OFFSET('12. SEGUIMIENTO 2027'!$O$14,INT((ROW()-13)/2),0)),IF(ISBLANK(OFFSET('9. METAS'!$W$20,INT((ROW()-14)/2),0)),"",OFFSET('9. METAS'!$W$20,INT((ROW()-14)/2),0)))</f>
        <v/>
      </c>
      <c r="L169" s="195" t="str">
        <f ca="1">IF(MOD(ROW()-13,2)=0,IF(ISBLANK(OFFSET('12. SEGUIMIENTO 2027'!$P$14,INT((ROW()-13)/2),0)),"",OFFSET('12. SEGUIMIENTO 2027'!$P$14,INT((ROW()-13)/2),0)),IF(ISBLANK(OFFSET('9. METAS'!$X$20,INT((ROW()-14)/2),0)),"",OFFSET('9. METAS'!$X$20,INT((ROW()-14)/2),0)))</f>
        <v/>
      </c>
      <c r="M169" s="196" t="str">
        <f ca="1">IF(MOD(ROW()-13,2)=0,IF(ISBLANK(OFFSET('12. SEGUIMIENTO 2027'!$Q$14,INT((ROW()-13)/2),0)),"",OFFSET('12. SEGUIMIENTO 2027'!$Q$14,INT((ROW()-13)/2),0)),IF(ISBLANK(OFFSET('9. METAS'!$Y$20,INT((ROW()-14)/2),0)),"",OFFSET('9. METAS'!$Y$20,INT((ROW()-14)/2),0)))</f>
        <v/>
      </c>
      <c r="N169" s="742" t="str">
        <f t="shared" ref="N169" ca="1" si="152">IFERROR(J169/J170,"ND")</f>
        <v>ND</v>
      </c>
      <c r="O169" s="738" t="str">
        <f t="shared" ref="O169" ca="1" si="153">IFERROR(((J169+K169)/H169),"ND")</f>
        <v>ND</v>
      </c>
      <c r="P169" s="726"/>
    </row>
    <row r="170" spans="3:16">
      <c r="C170" s="760"/>
      <c r="D170" s="756"/>
      <c r="E170" s="756"/>
      <c r="F170" s="754"/>
      <c r="G170" s="751"/>
      <c r="H170" s="817"/>
      <c r="I170" s="745"/>
      <c r="J170" s="194" t="str">
        <f ca="1">IF(MOD(ROW()-13,2)=0,IF(ISBLANK(OFFSET('12. SEGUIMIENTO 2027'!$N$14,INT((ROW()-13)/2),0)),"",OFFSET('12. SEGUIMIENTO 2027'!$N$14,INT((ROW()-13)/2),0)),IF(ISBLANK(OFFSET('9. METAS'!$V$20,INT((ROW()-14)/2),0)),"",OFFSET('9. METAS'!$V$20,INT((ROW()-14)/2),0)))</f>
        <v/>
      </c>
      <c r="K170" s="195" t="str">
        <f ca="1">IF(MOD(ROW()-13,2)=0,IF(ISBLANK(OFFSET('12. SEGUIMIENTO 2027'!$O$14,INT((ROW()-13)/2),0)),"",OFFSET('12. SEGUIMIENTO 2027'!$O$14,INT((ROW()-13)/2),0)),IF(ISBLANK(OFFSET('9. METAS'!$W$20,INT((ROW()-14)/2),0)),"",OFFSET('9. METAS'!$W$20,INT((ROW()-14)/2),0)))</f>
        <v/>
      </c>
      <c r="L170" s="195" t="str">
        <f ca="1">IF(MOD(ROW()-13,2)=0,IF(ISBLANK(OFFSET('12. SEGUIMIENTO 2027'!$P$14,INT((ROW()-13)/2),0)),"",OFFSET('12. SEGUIMIENTO 2027'!$P$14,INT((ROW()-13)/2),0)),IF(ISBLANK(OFFSET('9. METAS'!$X$20,INT((ROW()-14)/2),0)),"",OFFSET('9. METAS'!$X$20,INT((ROW()-14)/2),0)))</f>
        <v/>
      </c>
      <c r="M170" s="196" t="str">
        <f ca="1">IF(MOD(ROW()-13,2)=0,IF(ISBLANK(OFFSET('12. SEGUIMIENTO 2027'!$Q$14,INT((ROW()-13)/2),0)),"",OFFSET('12. SEGUIMIENTO 2027'!$Q$14,INT((ROW()-13)/2),0)),IF(ISBLANK(OFFSET('9. METAS'!$Y$20,INT((ROW()-14)/2),0)),"",OFFSET('9. METAS'!$Y$20,INT((ROW()-14)/2),0)))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817" t="str">
        <f ca="1">IF(ISBLANK(OFFSET('9. METAS'!$M$20,INT((ROW()-13)/2),0)),"",OFFSET('9. METAS'!$M$20,INT((ROW()-13)/2),0))</f>
        <v/>
      </c>
      <c r="I171" s="744"/>
      <c r="J171" s="194" t="str">
        <f ca="1">IF(MOD(ROW()-13,2)=0,IF(ISBLANK(OFFSET('12. SEGUIMIENTO 2027'!$N$14,INT((ROW()-13)/2),0)),"",OFFSET('12. SEGUIMIENTO 2027'!$N$14,INT((ROW()-13)/2),0)),IF(ISBLANK(OFFSET('9. METAS'!$V$20,INT((ROW()-14)/2),0)),"",OFFSET('9. METAS'!$V$20,INT((ROW()-14)/2),0)))</f>
        <v/>
      </c>
      <c r="K171" s="195" t="str">
        <f ca="1">IF(MOD(ROW()-13,2)=0,IF(ISBLANK(OFFSET('12. SEGUIMIENTO 2027'!$O$14,INT((ROW()-13)/2),0)),"",OFFSET('12. SEGUIMIENTO 2027'!$O$14,INT((ROW()-13)/2),0)),IF(ISBLANK(OFFSET('9. METAS'!$W$20,INT((ROW()-14)/2),0)),"",OFFSET('9. METAS'!$W$20,INT((ROW()-14)/2),0)))</f>
        <v/>
      </c>
      <c r="L171" s="195" t="str">
        <f ca="1">IF(MOD(ROW()-13,2)=0,IF(ISBLANK(OFFSET('12. SEGUIMIENTO 2027'!$P$14,INT((ROW()-13)/2),0)),"",OFFSET('12. SEGUIMIENTO 2027'!$P$14,INT((ROW()-13)/2),0)),IF(ISBLANK(OFFSET('9. METAS'!$X$20,INT((ROW()-14)/2),0)),"",OFFSET('9. METAS'!$X$20,INT((ROW()-14)/2),0)))</f>
        <v/>
      </c>
      <c r="M171" s="196" t="str">
        <f ca="1">IF(MOD(ROW()-13,2)=0,IF(ISBLANK(OFFSET('12. SEGUIMIENTO 2027'!$Q$14,INT((ROW()-13)/2),0)),"",OFFSET('12. SEGUIMIENTO 2027'!$Q$14,INT((ROW()-13)/2),0)),IF(ISBLANK(OFFSET('9. METAS'!$Y$20,INT((ROW()-14)/2),0)),"",OFFSET('9. METAS'!$Y$20,INT((ROW()-14)/2),0)))</f>
        <v/>
      </c>
      <c r="N171" s="742" t="str">
        <f t="shared" ref="N171" ca="1" si="154">IFERROR(J171/J172,"ND")</f>
        <v>ND</v>
      </c>
      <c r="O171" s="738" t="str">
        <f t="shared" ref="O171" ca="1" si="155">IFERROR(((J171+K171)/H171),"ND")</f>
        <v>ND</v>
      </c>
      <c r="P171" s="726"/>
    </row>
    <row r="172" spans="3:16">
      <c r="C172" s="760"/>
      <c r="D172" s="756"/>
      <c r="E172" s="756"/>
      <c r="F172" s="754"/>
      <c r="G172" s="751"/>
      <c r="H172" s="817"/>
      <c r="I172" s="745"/>
      <c r="J172" s="194" t="str">
        <f ca="1">IF(MOD(ROW()-13,2)=0,IF(ISBLANK(OFFSET('12. SEGUIMIENTO 2027'!$N$14,INT((ROW()-13)/2),0)),"",OFFSET('12. SEGUIMIENTO 2027'!$N$14,INT((ROW()-13)/2),0)),IF(ISBLANK(OFFSET('9. METAS'!$V$20,INT((ROW()-14)/2),0)),"",OFFSET('9. METAS'!$V$20,INT((ROW()-14)/2),0)))</f>
        <v/>
      </c>
      <c r="K172" s="195" t="str">
        <f ca="1">IF(MOD(ROW()-13,2)=0,IF(ISBLANK(OFFSET('12. SEGUIMIENTO 2027'!$O$14,INT((ROW()-13)/2),0)),"",OFFSET('12. SEGUIMIENTO 2027'!$O$14,INT((ROW()-13)/2),0)),IF(ISBLANK(OFFSET('9. METAS'!$W$20,INT((ROW()-14)/2),0)),"",OFFSET('9. METAS'!$W$20,INT((ROW()-14)/2),0)))</f>
        <v/>
      </c>
      <c r="L172" s="195" t="str">
        <f ca="1">IF(MOD(ROW()-13,2)=0,IF(ISBLANK(OFFSET('12. SEGUIMIENTO 2027'!$P$14,INT((ROW()-13)/2),0)),"",OFFSET('12. SEGUIMIENTO 2027'!$P$14,INT((ROW()-13)/2),0)),IF(ISBLANK(OFFSET('9. METAS'!$X$20,INT((ROW()-14)/2),0)),"",OFFSET('9. METAS'!$X$20,INT((ROW()-14)/2),0)))</f>
        <v/>
      </c>
      <c r="M172" s="196" t="str">
        <f ca="1">IF(MOD(ROW()-13,2)=0,IF(ISBLANK(OFFSET('12. SEGUIMIENTO 2027'!$Q$14,INT((ROW()-13)/2),0)),"",OFFSET('12. SEGUIMIENTO 2027'!$Q$14,INT((ROW()-13)/2),0)),IF(ISBLANK(OFFSET('9. METAS'!$Y$20,INT((ROW()-14)/2),0)),"",OFFSET('9. METAS'!$Y$20,INT((ROW()-14)/2),0)))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817" t="str">
        <f ca="1">IF(ISBLANK(OFFSET('9. METAS'!$M$20,INT((ROW()-13)/2),0)),"",OFFSET('9. METAS'!$M$20,INT((ROW()-13)/2),0))</f>
        <v/>
      </c>
      <c r="I173" s="744"/>
      <c r="J173" s="194" t="str">
        <f ca="1">IF(MOD(ROW()-13,2)=0,IF(ISBLANK(OFFSET('12. SEGUIMIENTO 2027'!$N$14,INT((ROW()-13)/2),0)),"",OFFSET('12. SEGUIMIENTO 2027'!$N$14,INT((ROW()-13)/2),0)),IF(ISBLANK(OFFSET('9. METAS'!$V$20,INT((ROW()-14)/2),0)),"",OFFSET('9. METAS'!$V$20,INT((ROW()-14)/2),0)))</f>
        <v/>
      </c>
      <c r="K173" s="195" t="str">
        <f ca="1">IF(MOD(ROW()-13,2)=0,IF(ISBLANK(OFFSET('12. SEGUIMIENTO 2027'!$O$14,INT((ROW()-13)/2),0)),"",OFFSET('12. SEGUIMIENTO 2027'!$O$14,INT((ROW()-13)/2),0)),IF(ISBLANK(OFFSET('9. METAS'!$W$20,INT((ROW()-14)/2),0)),"",OFFSET('9. METAS'!$W$20,INT((ROW()-14)/2),0)))</f>
        <v/>
      </c>
      <c r="L173" s="195" t="str">
        <f ca="1">IF(MOD(ROW()-13,2)=0,IF(ISBLANK(OFFSET('12. SEGUIMIENTO 2027'!$P$14,INT((ROW()-13)/2),0)),"",OFFSET('12. SEGUIMIENTO 2027'!$P$14,INT((ROW()-13)/2),0)),IF(ISBLANK(OFFSET('9. METAS'!$X$20,INT((ROW()-14)/2),0)),"",OFFSET('9. METAS'!$X$20,INT((ROW()-14)/2),0)))</f>
        <v/>
      </c>
      <c r="M173" s="196" t="str">
        <f ca="1">IF(MOD(ROW()-13,2)=0,IF(ISBLANK(OFFSET('12. SEGUIMIENTO 2027'!$Q$14,INT((ROW()-13)/2),0)),"",OFFSET('12. SEGUIMIENTO 2027'!$Q$14,INT((ROW()-13)/2),0)),IF(ISBLANK(OFFSET('9. METAS'!$Y$20,INT((ROW()-14)/2),0)),"",OFFSET('9. METAS'!$Y$20,INT((ROW()-14)/2),0)))</f>
        <v/>
      </c>
      <c r="N173" s="742" t="str">
        <f t="shared" ref="N173" ca="1" si="156">IFERROR(J173/J174,"ND")</f>
        <v>ND</v>
      </c>
      <c r="O173" s="738" t="str">
        <f t="shared" ref="O173" ca="1" si="157">IFERROR(((J173+K173)/H173),"ND")</f>
        <v>ND</v>
      </c>
      <c r="P173" s="726"/>
    </row>
    <row r="174" spans="3:16">
      <c r="C174" s="760"/>
      <c r="D174" s="756"/>
      <c r="E174" s="756"/>
      <c r="F174" s="754"/>
      <c r="G174" s="751"/>
      <c r="H174" s="817"/>
      <c r="I174" s="745"/>
      <c r="J174" s="194" t="str">
        <f ca="1">IF(MOD(ROW()-13,2)=0,IF(ISBLANK(OFFSET('12. SEGUIMIENTO 2027'!$N$14,INT((ROW()-13)/2),0)),"",OFFSET('12. SEGUIMIENTO 2027'!$N$14,INT((ROW()-13)/2),0)),IF(ISBLANK(OFFSET('9. METAS'!$V$20,INT((ROW()-14)/2),0)),"",OFFSET('9. METAS'!$V$20,INT((ROW()-14)/2),0)))</f>
        <v/>
      </c>
      <c r="K174" s="195" t="str">
        <f ca="1">IF(MOD(ROW()-13,2)=0,IF(ISBLANK(OFFSET('12. SEGUIMIENTO 2027'!$O$14,INT((ROW()-13)/2),0)),"",OFFSET('12. SEGUIMIENTO 2027'!$O$14,INT((ROW()-13)/2),0)),IF(ISBLANK(OFFSET('9. METAS'!$W$20,INT((ROW()-14)/2),0)),"",OFFSET('9. METAS'!$W$20,INT((ROW()-14)/2),0)))</f>
        <v/>
      </c>
      <c r="L174" s="195" t="str">
        <f ca="1">IF(MOD(ROW()-13,2)=0,IF(ISBLANK(OFFSET('12. SEGUIMIENTO 2027'!$P$14,INT((ROW()-13)/2),0)),"",OFFSET('12. SEGUIMIENTO 2027'!$P$14,INT((ROW()-13)/2),0)),IF(ISBLANK(OFFSET('9. METAS'!$X$20,INT((ROW()-14)/2),0)),"",OFFSET('9. METAS'!$X$20,INT((ROW()-14)/2),0)))</f>
        <v/>
      </c>
      <c r="M174" s="196" t="str">
        <f ca="1">IF(MOD(ROW()-13,2)=0,IF(ISBLANK(OFFSET('12. SEGUIMIENTO 2027'!$Q$14,INT((ROW()-13)/2),0)),"",OFFSET('12. SEGUIMIENTO 2027'!$Q$14,INT((ROW()-13)/2),0)),IF(ISBLANK(OFFSET('9. METAS'!$Y$20,INT((ROW()-14)/2),0)),"",OFFSET('9. METAS'!$Y$20,INT((ROW()-14)/2),0)))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817" t="str">
        <f ca="1">IF(ISBLANK(OFFSET('9. METAS'!$M$20,INT((ROW()-13)/2),0)),"",OFFSET('9. METAS'!$M$20,INT((ROW()-13)/2),0))</f>
        <v/>
      </c>
      <c r="I175" s="744"/>
      <c r="J175" s="194" t="str">
        <f ca="1">IF(MOD(ROW()-13,2)=0,IF(ISBLANK(OFFSET('12. SEGUIMIENTO 2027'!$N$14,INT((ROW()-13)/2),0)),"",OFFSET('12. SEGUIMIENTO 2027'!$N$14,INT((ROW()-13)/2),0)),IF(ISBLANK(OFFSET('9. METAS'!$V$20,INT((ROW()-14)/2),0)),"",OFFSET('9. METAS'!$V$20,INT((ROW()-14)/2),0)))</f>
        <v/>
      </c>
      <c r="K175" s="195" t="str">
        <f ca="1">IF(MOD(ROW()-13,2)=0,IF(ISBLANK(OFFSET('12. SEGUIMIENTO 2027'!$O$14,INT((ROW()-13)/2),0)),"",OFFSET('12. SEGUIMIENTO 2027'!$O$14,INT((ROW()-13)/2),0)),IF(ISBLANK(OFFSET('9. METAS'!$W$20,INT((ROW()-14)/2),0)),"",OFFSET('9. METAS'!$W$20,INT((ROW()-14)/2),0)))</f>
        <v/>
      </c>
      <c r="L175" s="195" t="str">
        <f ca="1">IF(MOD(ROW()-13,2)=0,IF(ISBLANK(OFFSET('12. SEGUIMIENTO 2027'!$P$14,INT((ROW()-13)/2),0)),"",OFFSET('12. SEGUIMIENTO 2027'!$P$14,INT((ROW()-13)/2),0)),IF(ISBLANK(OFFSET('9. METAS'!$X$20,INT((ROW()-14)/2),0)),"",OFFSET('9. METAS'!$X$20,INT((ROW()-14)/2),0)))</f>
        <v/>
      </c>
      <c r="M175" s="196" t="str">
        <f ca="1">IF(MOD(ROW()-13,2)=0,IF(ISBLANK(OFFSET('12. SEGUIMIENTO 2027'!$Q$14,INT((ROW()-13)/2),0)),"",OFFSET('12. SEGUIMIENTO 2027'!$Q$14,INT((ROW()-13)/2),0)),IF(ISBLANK(OFFSET('9. METAS'!$Y$20,INT((ROW()-14)/2),0)),"",OFFSET('9. METAS'!$Y$20,INT((ROW()-14)/2),0)))</f>
        <v/>
      </c>
      <c r="N175" s="742" t="str">
        <f t="shared" ref="N175" ca="1" si="158">IFERROR(J175/J176,"ND")</f>
        <v>ND</v>
      </c>
      <c r="O175" s="738" t="str">
        <f t="shared" ref="O175" ca="1" si="159">IFERROR(((J175+K175)/H175),"ND")</f>
        <v>ND</v>
      </c>
      <c r="P175" s="726"/>
    </row>
    <row r="176" spans="3:16">
      <c r="C176" s="760"/>
      <c r="D176" s="756"/>
      <c r="E176" s="756"/>
      <c r="F176" s="754"/>
      <c r="G176" s="751"/>
      <c r="H176" s="817"/>
      <c r="I176" s="745"/>
      <c r="J176" s="194" t="str">
        <f ca="1">IF(MOD(ROW()-13,2)=0,IF(ISBLANK(OFFSET('12. SEGUIMIENTO 2027'!$N$14,INT((ROW()-13)/2),0)),"",OFFSET('12. SEGUIMIENTO 2027'!$N$14,INT((ROW()-13)/2),0)),IF(ISBLANK(OFFSET('9. METAS'!$V$20,INT((ROW()-14)/2),0)),"",OFFSET('9. METAS'!$V$20,INT((ROW()-14)/2),0)))</f>
        <v/>
      </c>
      <c r="K176" s="195" t="str">
        <f ca="1">IF(MOD(ROW()-13,2)=0,IF(ISBLANK(OFFSET('12. SEGUIMIENTO 2027'!$O$14,INT((ROW()-13)/2),0)),"",OFFSET('12. SEGUIMIENTO 2027'!$O$14,INT((ROW()-13)/2),0)),IF(ISBLANK(OFFSET('9. METAS'!$W$20,INT((ROW()-14)/2),0)),"",OFFSET('9. METAS'!$W$20,INT((ROW()-14)/2),0)))</f>
        <v/>
      </c>
      <c r="L176" s="195" t="str">
        <f ca="1">IF(MOD(ROW()-13,2)=0,IF(ISBLANK(OFFSET('12. SEGUIMIENTO 2027'!$P$14,INT((ROW()-13)/2),0)),"",OFFSET('12. SEGUIMIENTO 2027'!$P$14,INT((ROW()-13)/2),0)),IF(ISBLANK(OFFSET('9. METAS'!$X$20,INT((ROW()-14)/2),0)),"",OFFSET('9. METAS'!$X$20,INT((ROW()-14)/2),0)))</f>
        <v/>
      </c>
      <c r="M176" s="196" t="str">
        <f ca="1">IF(MOD(ROW()-13,2)=0,IF(ISBLANK(OFFSET('12. SEGUIMIENTO 2027'!$Q$14,INT((ROW()-13)/2),0)),"",OFFSET('12. SEGUIMIENTO 2027'!$Q$14,INT((ROW()-13)/2),0)),IF(ISBLANK(OFFSET('9. METAS'!$Y$20,INT((ROW()-14)/2),0)),"",OFFSET('9. METAS'!$Y$20,INT((ROW()-14)/2),0)))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817" t="str">
        <f ca="1">IF(ISBLANK(OFFSET('9. METAS'!$M$20,INT((ROW()-13)/2),0)),"",OFFSET('9. METAS'!$M$20,INT((ROW()-13)/2),0))</f>
        <v/>
      </c>
      <c r="I177" s="744"/>
      <c r="J177" s="194" t="str">
        <f ca="1">IF(MOD(ROW()-13,2)=0,IF(ISBLANK(OFFSET('12. SEGUIMIENTO 2027'!$N$14,INT((ROW()-13)/2),0)),"",OFFSET('12. SEGUIMIENTO 2027'!$N$14,INT((ROW()-13)/2),0)),IF(ISBLANK(OFFSET('9. METAS'!$V$20,INT((ROW()-14)/2),0)),"",OFFSET('9. METAS'!$V$20,INT((ROW()-14)/2),0)))</f>
        <v/>
      </c>
      <c r="K177" s="195" t="str">
        <f ca="1">IF(MOD(ROW()-13,2)=0,IF(ISBLANK(OFFSET('12. SEGUIMIENTO 2027'!$O$14,INT((ROW()-13)/2),0)),"",OFFSET('12. SEGUIMIENTO 2027'!$O$14,INT((ROW()-13)/2),0)),IF(ISBLANK(OFFSET('9. METAS'!$W$20,INT((ROW()-14)/2),0)),"",OFFSET('9. METAS'!$W$20,INT((ROW()-14)/2),0)))</f>
        <v/>
      </c>
      <c r="L177" s="195" t="str">
        <f ca="1">IF(MOD(ROW()-13,2)=0,IF(ISBLANK(OFFSET('12. SEGUIMIENTO 2027'!$P$14,INT((ROW()-13)/2),0)),"",OFFSET('12. SEGUIMIENTO 2027'!$P$14,INT((ROW()-13)/2),0)),IF(ISBLANK(OFFSET('9. METAS'!$X$20,INT((ROW()-14)/2),0)),"",OFFSET('9. METAS'!$X$20,INT((ROW()-14)/2),0)))</f>
        <v/>
      </c>
      <c r="M177" s="196" t="str">
        <f ca="1">IF(MOD(ROW()-13,2)=0,IF(ISBLANK(OFFSET('12. SEGUIMIENTO 2027'!$Q$14,INT((ROW()-13)/2),0)),"",OFFSET('12. SEGUIMIENTO 2027'!$Q$14,INT((ROW()-13)/2),0)),IF(ISBLANK(OFFSET('9. METAS'!$Y$20,INT((ROW()-14)/2),0)),"",OFFSET('9. METAS'!$Y$20,INT((ROW()-14)/2),0)))</f>
        <v/>
      </c>
      <c r="N177" s="742" t="str">
        <f t="shared" ref="N177" ca="1" si="160">IFERROR(J177/J178,"ND")</f>
        <v>ND</v>
      </c>
      <c r="O177" s="738" t="str">
        <f t="shared" ref="O177" ca="1" si="161">IFERROR(((J177+K177)/H177),"ND")</f>
        <v>ND</v>
      </c>
      <c r="P177" s="726"/>
    </row>
    <row r="178" spans="3:16">
      <c r="C178" s="760"/>
      <c r="D178" s="756"/>
      <c r="E178" s="756"/>
      <c r="F178" s="754"/>
      <c r="G178" s="751"/>
      <c r="H178" s="817"/>
      <c r="I178" s="745"/>
      <c r="J178" s="194" t="str">
        <f ca="1">IF(MOD(ROW()-13,2)=0,IF(ISBLANK(OFFSET('12. SEGUIMIENTO 2027'!$N$14,INT((ROW()-13)/2),0)),"",OFFSET('12. SEGUIMIENTO 2027'!$N$14,INT((ROW()-13)/2),0)),IF(ISBLANK(OFFSET('9. METAS'!$V$20,INT((ROW()-14)/2),0)),"",OFFSET('9. METAS'!$V$20,INT((ROW()-14)/2),0)))</f>
        <v/>
      </c>
      <c r="K178" s="195" t="str">
        <f ca="1">IF(MOD(ROW()-13,2)=0,IF(ISBLANK(OFFSET('12. SEGUIMIENTO 2027'!$O$14,INT((ROW()-13)/2),0)),"",OFFSET('12. SEGUIMIENTO 2027'!$O$14,INT((ROW()-13)/2),0)),IF(ISBLANK(OFFSET('9. METAS'!$W$20,INT((ROW()-14)/2),0)),"",OFFSET('9. METAS'!$W$20,INT((ROW()-14)/2),0)))</f>
        <v/>
      </c>
      <c r="L178" s="195" t="str">
        <f ca="1">IF(MOD(ROW()-13,2)=0,IF(ISBLANK(OFFSET('12. SEGUIMIENTO 2027'!$P$14,INT((ROW()-13)/2),0)),"",OFFSET('12. SEGUIMIENTO 2027'!$P$14,INT((ROW()-13)/2),0)),IF(ISBLANK(OFFSET('9. METAS'!$X$20,INT((ROW()-14)/2),0)),"",OFFSET('9. METAS'!$X$20,INT((ROW()-14)/2),0)))</f>
        <v/>
      </c>
      <c r="M178" s="196" t="str">
        <f ca="1">IF(MOD(ROW()-13,2)=0,IF(ISBLANK(OFFSET('12. SEGUIMIENTO 2027'!$Q$14,INT((ROW()-13)/2),0)),"",OFFSET('12. SEGUIMIENTO 2027'!$Q$14,INT((ROW()-13)/2),0)),IF(ISBLANK(OFFSET('9. METAS'!$Y$20,INT((ROW()-14)/2),0)),"",OFFSET('9. METAS'!$Y$20,INT((ROW()-14)/2),0)))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817" t="str">
        <f ca="1">IF(ISBLANK(OFFSET('9. METAS'!$M$20,INT((ROW()-13)/2),0)),"",OFFSET('9. METAS'!$M$20,INT((ROW()-13)/2),0))</f>
        <v/>
      </c>
      <c r="I179" s="744"/>
      <c r="J179" s="194" t="str">
        <f ca="1">IF(MOD(ROW()-13,2)=0,IF(ISBLANK(OFFSET('12. SEGUIMIENTO 2027'!$N$14,INT((ROW()-13)/2),0)),"",OFFSET('12. SEGUIMIENTO 2027'!$N$14,INT((ROW()-13)/2),0)),IF(ISBLANK(OFFSET('9. METAS'!$V$20,INT((ROW()-14)/2),0)),"",OFFSET('9. METAS'!$V$20,INT((ROW()-14)/2),0)))</f>
        <v/>
      </c>
      <c r="K179" s="195" t="str">
        <f ca="1">IF(MOD(ROW()-13,2)=0,IF(ISBLANK(OFFSET('12. SEGUIMIENTO 2027'!$O$14,INT((ROW()-13)/2),0)),"",OFFSET('12. SEGUIMIENTO 2027'!$O$14,INT((ROW()-13)/2),0)),IF(ISBLANK(OFFSET('9. METAS'!$W$20,INT((ROW()-14)/2),0)),"",OFFSET('9. METAS'!$W$20,INT((ROW()-14)/2),0)))</f>
        <v/>
      </c>
      <c r="L179" s="195" t="str">
        <f ca="1">IF(MOD(ROW()-13,2)=0,IF(ISBLANK(OFFSET('12. SEGUIMIENTO 2027'!$P$14,INT((ROW()-13)/2),0)),"",OFFSET('12. SEGUIMIENTO 2027'!$P$14,INT((ROW()-13)/2),0)),IF(ISBLANK(OFFSET('9. METAS'!$X$20,INT((ROW()-14)/2),0)),"",OFFSET('9. METAS'!$X$20,INT((ROW()-14)/2),0)))</f>
        <v/>
      </c>
      <c r="M179" s="196" t="str">
        <f ca="1">IF(MOD(ROW()-13,2)=0,IF(ISBLANK(OFFSET('12. SEGUIMIENTO 2027'!$Q$14,INT((ROW()-13)/2),0)),"",OFFSET('12. SEGUIMIENTO 2027'!$Q$14,INT((ROW()-13)/2),0)),IF(ISBLANK(OFFSET('9. METAS'!$Y$20,INT((ROW()-14)/2),0)),"",OFFSET('9. METAS'!$Y$20,INT((ROW()-14)/2),0)))</f>
        <v/>
      </c>
      <c r="N179" s="742" t="str">
        <f t="shared" ref="N179" ca="1" si="162">IFERROR(J179/J180,"ND")</f>
        <v>ND</v>
      </c>
      <c r="O179" s="738" t="str">
        <f t="shared" ref="O179" ca="1" si="163">IFERROR(((J179+K179)/H179),"ND")</f>
        <v>ND</v>
      </c>
      <c r="P179" s="726"/>
    </row>
    <row r="180" spans="3:16">
      <c r="C180" s="760"/>
      <c r="D180" s="756"/>
      <c r="E180" s="756"/>
      <c r="F180" s="754"/>
      <c r="G180" s="751"/>
      <c r="H180" s="817"/>
      <c r="I180" s="745"/>
      <c r="J180" s="194" t="str">
        <f ca="1">IF(MOD(ROW()-13,2)=0,IF(ISBLANK(OFFSET('12. SEGUIMIENTO 2027'!$N$14,INT((ROW()-13)/2),0)),"",OFFSET('12. SEGUIMIENTO 2027'!$N$14,INT((ROW()-13)/2),0)),IF(ISBLANK(OFFSET('9. METAS'!$V$20,INT((ROW()-14)/2),0)),"",OFFSET('9. METAS'!$V$20,INT((ROW()-14)/2),0)))</f>
        <v/>
      </c>
      <c r="K180" s="195" t="str">
        <f ca="1">IF(MOD(ROW()-13,2)=0,IF(ISBLANK(OFFSET('12. SEGUIMIENTO 2027'!$O$14,INT((ROW()-13)/2),0)),"",OFFSET('12. SEGUIMIENTO 2027'!$O$14,INT((ROW()-13)/2),0)),IF(ISBLANK(OFFSET('9. METAS'!$W$20,INT((ROW()-14)/2),0)),"",OFFSET('9. METAS'!$W$20,INT((ROW()-14)/2),0)))</f>
        <v/>
      </c>
      <c r="L180" s="195" t="str">
        <f ca="1">IF(MOD(ROW()-13,2)=0,IF(ISBLANK(OFFSET('12. SEGUIMIENTO 2027'!$P$14,INT((ROW()-13)/2),0)),"",OFFSET('12. SEGUIMIENTO 2027'!$P$14,INT((ROW()-13)/2),0)),IF(ISBLANK(OFFSET('9. METAS'!$X$20,INT((ROW()-14)/2),0)),"",OFFSET('9. METAS'!$X$20,INT((ROW()-14)/2),0)))</f>
        <v/>
      </c>
      <c r="M180" s="196" t="str">
        <f ca="1">IF(MOD(ROW()-13,2)=0,IF(ISBLANK(OFFSET('12. SEGUIMIENTO 2027'!$Q$14,INT((ROW()-13)/2),0)),"",OFFSET('12. SEGUIMIENTO 2027'!$Q$14,INT((ROW()-13)/2),0)),IF(ISBLANK(OFFSET('9. METAS'!$Y$20,INT((ROW()-14)/2),0)),"",OFFSET('9. METAS'!$Y$20,INT((ROW()-14)/2),0)))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817" t="str">
        <f ca="1">IF(ISBLANK(OFFSET('9. METAS'!$M$20,INT((ROW()-13)/2),0)),"",OFFSET('9. METAS'!$M$20,INT((ROW()-13)/2),0))</f>
        <v/>
      </c>
      <c r="I181" s="744"/>
      <c r="J181" s="194" t="str">
        <f ca="1">IF(MOD(ROW()-13,2)=0,IF(ISBLANK(OFFSET('12. SEGUIMIENTO 2027'!$N$14,INT((ROW()-13)/2),0)),"",OFFSET('12. SEGUIMIENTO 2027'!$N$14,INT((ROW()-13)/2),0)),IF(ISBLANK(OFFSET('9. METAS'!$V$20,INT((ROW()-14)/2),0)),"",OFFSET('9. METAS'!$V$20,INT((ROW()-14)/2),0)))</f>
        <v/>
      </c>
      <c r="K181" s="195" t="str">
        <f ca="1">IF(MOD(ROW()-13,2)=0,IF(ISBLANK(OFFSET('12. SEGUIMIENTO 2027'!$O$14,INT((ROW()-13)/2),0)),"",OFFSET('12. SEGUIMIENTO 2027'!$O$14,INT((ROW()-13)/2),0)),IF(ISBLANK(OFFSET('9. METAS'!$W$20,INT((ROW()-14)/2),0)),"",OFFSET('9. METAS'!$W$20,INT((ROW()-14)/2),0)))</f>
        <v/>
      </c>
      <c r="L181" s="195" t="str">
        <f ca="1">IF(MOD(ROW()-13,2)=0,IF(ISBLANK(OFFSET('12. SEGUIMIENTO 2027'!$P$14,INT((ROW()-13)/2),0)),"",OFFSET('12. SEGUIMIENTO 2027'!$P$14,INT((ROW()-13)/2),0)),IF(ISBLANK(OFFSET('9. METAS'!$X$20,INT((ROW()-14)/2),0)),"",OFFSET('9. METAS'!$X$20,INT((ROW()-14)/2),0)))</f>
        <v/>
      </c>
      <c r="M181" s="196" t="str">
        <f ca="1">IF(MOD(ROW()-13,2)=0,IF(ISBLANK(OFFSET('12. SEGUIMIENTO 2027'!$Q$14,INT((ROW()-13)/2),0)),"",OFFSET('12. SEGUIMIENTO 2027'!$Q$14,INT((ROW()-13)/2),0)),IF(ISBLANK(OFFSET('9. METAS'!$Y$20,INT((ROW()-14)/2),0)),"",OFFSET('9. METAS'!$Y$20,INT((ROW()-14)/2),0)))</f>
        <v/>
      </c>
      <c r="N181" s="742" t="str">
        <f t="shared" ref="N181" ca="1" si="164">IFERROR(J181/J182,"ND")</f>
        <v>ND</v>
      </c>
      <c r="O181" s="738" t="str">
        <f t="shared" ref="O181" ca="1" si="165">IFERROR(((J181+K181)/H181),"ND")</f>
        <v>ND</v>
      </c>
      <c r="P181" s="726"/>
    </row>
    <row r="182" spans="3:16">
      <c r="C182" s="760"/>
      <c r="D182" s="756"/>
      <c r="E182" s="756"/>
      <c r="F182" s="754"/>
      <c r="G182" s="751"/>
      <c r="H182" s="817"/>
      <c r="I182" s="745"/>
      <c r="J182" s="194" t="str">
        <f ca="1">IF(MOD(ROW()-13,2)=0,IF(ISBLANK(OFFSET('12. SEGUIMIENTO 2027'!$N$14,INT((ROW()-13)/2),0)),"",OFFSET('12. SEGUIMIENTO 2027'!$N$14,INT((ROW()-13)/2),0)),IF(ISBLANK(OFFSET('9. METAS'!$V$20,INT((ROW()-14)/2),0)),"",OFFSET('9. METAS'!$V$20,INT((ROW()-14)/2),0)))</f>
        <v/>
      </c>
      <c r="K182" s="195" t="str">
        <f ca="1">IF(MOD(ROW()-13,2)=0,IF(ISBLANK(OFFSET('12. SEGUIMIENTO 2027'!$O$14,INT((ROW()-13)/2),0)),"",OFFSET('12. SEGUIMIENTO 2027'!$O$14,INT((ROW()-13)/2),0)),IF(ISBLANK(OFFSET('9. METAS'!$W$20,INT((ROW()-14)/2),0)),"",OFFSET('9. METAS'!$W$20,INT((ROW()-14)/2),0)))</f>
        <v/>
      </c>
      <c r="L182" s="195" t="str">
        <f ca="1">IF(MOD(ROW()-13,2)=0,IF(ISBLANK(OFFSET('12. SEGUIMIENTO 2027'!$P$14,INT((ROW()-13)/2),0)),"",OFFSET('12. SEGUIMIENTO 2027'!$P$14,INT((ROW()-13)/2),0)),IF(ISBLANK(OFFSET('9. METAS'!$X$20,INT((ROW()-14)/2),0)),"",OFFSET('9. METAS'!$X$20,INT((ROW()-14)/2),0)))</f>
        <v/>
      </c>
      <c r="M182" s="196" t="str">
        <f ca="1">IF(MOD(ROW()-13,2)=0,IF(ISBLANK(OFFSET('12. SEGUIMIENTO 2027'!$Q$14,INT((ROW()-13)/2),0)),"",OFFSET('12. SEGUIMIENTO 2027'!$Q$14,INT((ROW()-13)/2),0)),IF(ISBLANK(OFFSET('9. METAS'!$Y$20,INT((ROW()-14)/2),0)),"",OFFSET('9. METAS'!$Y$20,INT((ROW()-14)/2),0)))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817" t="str">
        <f ca="1">IF(ISBLANK(OFFSET('9. METAS'!$M$20,INT((ROW()-13)/2),0)),"",OFFSET('9. METAS'!$M$20,INT((ROW()-13)/2),0))</f>
        <v/>
      </c>
      <c r="I183" s="744"/>
      <c r="J183" s="194" t="str">
        <f ca="1">IF(MOD(ROW()-13,2)=0,IF(ISBLANK(OFFSET('12. SEGUIMIENTO 2027'!$N$14,INT((ROW()-13)/2),0)),"",OFFSET('12. SEGUIMIENTO 2027'!$N$14,INT((ROW()-13)/2),0)),IF(ISBLANK(OFFSET('9. METAS'!$V$20,INT((ROW()-14)/2),0)),"",OFFSET('9. METAS'!$V$20,INT((ROW()-14)/2),0)))</f>
        <v/>
      </c>
      <c r="K183" s="195" t="str">
        <f ca="1">IF(MOD(ROW()-13,2)=0,IF(ISBLANK(OFFSET('12. SEGUIMIENTO 2027'!$O$14,INT((ROW()-13)/2),0)),"",OFFSET('12. SEGUIMIENTO 2027'!$O$14,INT((ROW()-13)/2),0)),IF(ISBLANK(OFFSET('9. METAS'!$W$20,INT((ROW()-14)/2),0)),"",OFFSET('9. METAS'!$W$20,INT((ROW()-14)/2),0)))</f>
        <v/>
      </c>
      <c r="L183" s="195" t="str">
        <f ca="1">IF(MOD(ROW()-13,2)=0,IF(ISBLANK(OFFSET('12. SEGUIMIENTO 2027'!$P$14,INT((ROW()-13)/2),0)),"",OFFSET('12. SEGUIMIENTO 2027'!$P$14,INT((ROW()-13)/2),0)),IF(ISBLANK(OFFSET('9. METAS'!$X$20,INT((ROW()-14)/2),0)),"",OFFSET('9. METAS'!$X$20,INT((ROW()-14)/2),0)))</f>
        <v/>
      </c>
      <c r="M183" s="196" t="str">
        <f ca="1">IF(MOD(ROW()-13,2)=0,IF(ISBLANK(OFFSET('12. SEGUIMIENTO 2027'!$Q$14,INT((ROW()-13)/2),0)),"",OFFSET('12. SEGUIMIENTO 2027'!$Q$14,INT((ROW()-13)/2),0)),IF(ISBLANK(OFFSET('9. METAS'!$Y$20,INT((ROW()-14)/2),0)),"",OFFSET('9. METAS'!$Y$20,INT((ROW()-14)/2),0)))</f>
        <v/>
      </c>
      <c r="N183" s="742" t="str">
        <f t="shared" ref="N183" ca="1" si="166">IFERROR(J183/J184,"ND")</f>
        <v>ND</v>
      </c>
      <c r="O183" s="738" t="str">
        <f t="shared" ref="O183" ca="1" si="167">IFERROR(((J183+K183)/H183),"ND")</f>
        <v>ND</v>
      </c>
      <c r="P183" s="726"/>
    </row>
    <row r="184" spans="3:16">
      <c r="C184" s="760"/>
      <c r="D184" s="756"/>
      <c r="E184" s="756"/>
      <c r="F184" s="754"/>
      <c r="G184" s="751"/>
      <c r="H184" s="817"/>
      <c r="I184" s="745"/>
      <c r="J184" s="194" t="str">
        <f ca="1">IF(MOD(ROW()-13,2)=0,IF(ISBLANK(OFFSET('12. SEGUIMIENTO 2027'!$N$14,INT((ROW()-13)/2),0)),"",OFFSET('12. SEGUIMIENTO 2027'!$N$14,INT((ROW()-13)/2),0)),IF(ISBLANK(OFFSET('9. METAS'!$V$20,INT((ROW()-14)/2),0)),"",OFFSET('9. METAS'!$V$20,INT((ROW()-14)/2),0)))</f>
        <v/>
      </c>
      <c r="K184" s="195" t="str">
        <f ca="1">IF(MOD(ROW()-13,2)=0,IF(ISBLANK(OFFSET('12. SEGUIMIENTO 2027'!$O$14,INT((ROW()-13)/2),0)),"",OFFSET('12. SEGUIMIENTO 2027'!$O$14,INT((ROW()-13)/2),0)),IF(ISBLANK(OFFSET('9. METAS'!$W$20,INT((ROW()-14)/2),0)),"",OFFSET('9. METAS'!$W$20,INT((ROW()-14)/2),0)))</f>
        <v/>
      </c>
      <c r="L184" s="195" t="str">
        <f ca="1">IF(MOD(ROW()-13,2)=0,IF(ISBLANK(OFFSET('12. SEGUIMIENTO 2027'!$P$14,INT((ROW()-13)/2),0)),"",OFFSET('12. SEGUIMIENTO 2027'!$P$14,INT((ROW()-13)/2),0)),IF(ISBLANK(OFFSET('9. METAS'!$X$20,INT((ROW()-14)/2),0)),"",OFFSET('9. METAS'!$X$20,INT((ROW()-14)/2),0)))</f>
        <v/>
      </c>
      <c r="M184" s="196" t="str">
        <f ca="1">IF(MOD(ROW()-13,2)=0,IF(ISBLANK(OFFSET('12. SEGUIMIENTO 2027'!$Q$14,INT((ROW()-13)/2),0)),"",OFFSET('12. SEGUIMIENTO 2027'!$Q$14,INT((ROW()-13)/2),0)),IF(ISBLANK(OFFSET('9. METAS'!$Y$20,INT((ROW()-14)/2),0)),"",OFFSET('9. METAS'!$Y$20,INT((ROW()-14)/2),0)))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817" t="str">
        <f ca="1">IF(ISBLANK(OFFSET('9. METAS'!$M$20,INT((ROW()-13)/2),0)),"",OFFSET('9. METAS'!$M$20,INT((ROW()-13)/2),0))</f>
        <v/>
      </c>
      <c r="I185" s="744"/>
      <c r="J185" s="194" t="str">
        <f ca="1">IF(MOD(ROW()-13,2)=0,IF(ISBLANK(OFFSET('12. SEGUIMIENTO 2027'!$N$14,INT((ROW()-13)/2),0)),"",OFFSET('12. SEGUIMIENTO 2027'!$N$14,INT((ROW()-13)/2),0)),IF(ISBLANK(OFFSET('9. METAS'!$V$20,INT((ROW()-14)/2),0)),"",OFFSET('9. METAS'!$V$20,INT((ROW()-14)/2),0)))</f>
        <v/>
      </c>
      <c r="K185" s="195" t="str">
        <f ca="1">IF(MOD(ROW()-13,2)=0,IF(ISBLANK(OFFSET('12. SEGUIMIENTO 2027'!$O$14,INT((ROW()-13)/2),0)),"",OFFSET('12. SEGUIMIENTO 2027'!$O$14,INT((ROW()-13)/2),0)),IF(ISBLANK(OFFSET('9. METAS'!$W$20,INT((ROW()-14)/2),0)),"",OFFSET('9. METAS'!$W$20,INT((ROW()-14)/2),0)))</f>
        <v/>
      </c>
      <c r="L185" s="195" t="str">
        <f ca="1">IF(MOD(ROW()-13,2)=0,IF(ISBLANK(OFFSET('12. SEGUIMIENTO 2027'!$P$14,INT((ROW()-13)/2),0)),"",OFFSET('12. SEGUIMIENTO 2027'!$P$14,INT((ROW()-13)/2),0)),IF(ISBLANK(OFFSET('9. METAS'!$X$20,INT((ROW()-14)/2),0)),"",OFFSET('9. METAS'!$X$20,INT((ROW()-14)/2),0)))</f>
        <v/>
      </c>
      <c r="M185" s="196" t="str">
        <f ca="1">IF(MOD(ROW()-13,2)=0,IF(ISBLANK(OFFSET('12. SEGUIMIENTO 2027'!$Q$14,INT((ROW()-13)/2),0)),"",OFFSET('12. SEGUIMIENTO 2027'!$Q$14,INT((ROW()-13)/2),0)),IF(ISBLANK(OFFSET('9. METAS'!$Y$20,INT((ROW()-14)/2),0)),"",OFFSET('9. METAS'!$Y$20,INT((ROW()-14)/2),0)))</f>
        <v/>
      </c>
      <c r="N185" s="742" t="str">
        <f t="shared" ref="N185" ca="1" si="168">IFERROR(J185/J186,"ND")</f>
        <v>ND</v>
      </c>
      <c r="O185" s="738" t="str">
        <f t="shared" ref="O185" ca="1" si="169">IFERROR(((J185+K185)/H185),"ND")</f>
        <v>ND</v>
      </c>
      <c r="P185" s="726"/>
    </row>
    <row r="186" spans="3:16">
      <c r="C186" s="760"/>
      <c r="D186" s="756"/>
      <c r="E186" s="756"/>
      <c r="F186" s="754"/>
      <c r="G186" s="751"/>
      <c r="H186" s="817"/>
      <c r="I186" s="745"/>
      <c r="J186" s="194" t="str">
        <f ca="1">IF(MOD(ROW()-13,2)=0,IF(ISBLANK(OFFSET('12. SEGUIMIENTO 2027'!$N$14,INT((ROW()-13)/2),0)),"",OFFSET('12. SEGUIMIENTO 2027'!$N$14,INT((ROW()-13)/2),0)),IF(ISBLANK(OFFSET('9. METAS'!$V$20,INT((ROW()-14)/2),0)),"",OFFSET('9. METAS'!$V$20,INT((ROW()-14)/2),0)))</f>
        <v/>
      </c>
      <c r="K186" s="195" t="str">
        <f ca="1">IF(MOD(ROW()-13,2)=0,IF(ISBLANK(OFFSET('12. SEGUIMIENTO 2027'!$O$14,INT((ROW()-13)/2),0)),"",OFFSET('12. SEGUIMIENTO 2027'!$O$14,INT((ROW()-13)/2),0)),IF(ISBLANK(OFFSET('9. METAS'!$W$20,INT((ROW()-14)/2),0)),"",OFFSET('9. METAS'!$W$20,INT((ROW()-14)/2),0)))</f>
        <v/>
      </c>
      <c r="L186" s="195" t="str">
        <f ca="1">IF(MOD(ROW()-13,2)=0,IF(ISBLANK(OFFSET('12. SEGUIMIENTO 2027'!$P$14,INT((ROW()-13)/2),0)),"",OFFSET('12. SEGUIMIENTO 2027'!$P$14,INT((ROW()-13)/2),0)),IF(ISBLANK(OFFSET('9. METAS'!$X$20,INT((ROW()-14)/2),0)),"",OFFSET('9. METAS'!$X$20,INT((ROW()-14)/2),0)))</f>
        <v/>
      </c>
      <c r="M186" s="196" t="str">
        <f ca="1">IF(MOD(ROW()-13,2)=0,IF(ISBLANK(OFFSET('12. SEGUIMIENTO 2027'!$Q$14,INT((ROW()-13)/2),0)),"",OFFSET('12. SEGUIMIENTO 2027'!$Q$14,INT((ROW()-13)/2),0)),IF(ISBLANK(OFFSET('9. METAS'!$Y$20,INT((ROW()-14)/2),0)),"",OFFSET('9. METAS'!$Y$20,INT((ROW()-14)/2),0)))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817" t="str">
        <f ca="1">IF(ISBLANK(OFFSET('9. METAS'!$M$20,INT((ROW()-13)/2),0)),"",OFFSET('9. METAS'!$M$20,INT((ROW()-13)/2),0))</f>
        <v/>
      </c>
      <c r="I187" s="744"/>
      <c r="J187" s="194" t="str">
        <f ca="1">IF(MOD(ROW()-13,2)=0,IF(ISBLANK(OFFSET('12. SEGUIMIENTO 2027'!$N$14,INT((ROW()-13)/2),0)),"",OFFSET('12. SEGUIMIENTO 2027'!$N$14,INT((ROW()-13)/2),0)),IF(ISBLANK(OFFSET('9. METAS'!$V$20,INT((ROW()-14)/2),0)),"",OFFSET('9. METAS'!$V$20,INT((ROW()-14)/2),0)))</f>
        <v/>
      </c>
      <c r="K187" s="195" t="str">
        <f ca="1">IF(MOD(ROW()-13,2)=0,IF(ISBLANK(OFFSET('12. SEGUIMIENTO 2027'!$O$14,INT((ROW()-13)/2),0)),"",OFFSET('12. SEGUIMIENTO 2027'!$O$14,INT((ROW()-13)/2),0)),IF(ISBLANK(OFFSET('9. METAS'!$W$20,INT((ROW()-14)/2),0)),"",OFFSET('9. METAS'!$W$20,INT((ROW()-14)/2),0)))</f>
        <v/>
      </c>
      <c r="L187" s="195" t="str">
        <f ca="1">IF(MOD(ROW()-13,2)=0,IF(ISBLANK(OFFSET('12. SEGUIMIENTO 2027'!$P$14,INT((ROW()-13)/2),0)),"",OFFSET('12. SEGUIMIENTO 2027'!$P$14,INT((ROW()-13)/2),0)),IF(ISBLANK(OFFSET('9. METAS'!$X$20,INT((ROW()-14)/2),0)),"",OFFSET('9. METAS'!$X$20,INT((ROW()-14)/2),0)))</f>
        <v/>
      </c>
      <c r="M187" s="196" t="str">
        <f ca="1">IF(MOD(ROW()-13,2)=0,IF(ISBLANK(OFFSET('12. SEGUIMIENTO 2027'!$Q$14,INT((ROW()-13)/2),0)),"",OFFSET('12. SEGUIMIENTO 2027'!$Q$14,INT((ROW()-13)/2),0)),IF(ISBLANK(OFFSET('9. METAS'!$Y$20,INT((ROW()-14)/2),0)),"",OFFSET('9. METAS'!$Y$20,INT((ROW()-14)/2),0)))</f>
        <v/>
      </c>
      <c r="N187" s="742" t="str">
        <f t="shared" ref="N187" ca="1" si="170">IFERROR(J187/J188,"ND")</f>
        <v>ND</v>
      </c>
      <c r="O187" s="738" t="str">
        <f t="shared" ref="O187" ca="1" si="171">IFERROR(((J187+K187)/H187),"ND")</f>
        <v>ND</v>
      </c>
      <c r="P187" s="726"/>
    </row>
    <row r="188" spans="3:16">
      <c r="C188" s="760"/>
      <c r="D188" s="756"/>
      <c r="E188" s="756"/>
      <c r="F188" s="754"/>
      <c r="G188" s="751"/>
      <c r="H188" s="817"/>
      <c r="I188" s="745"/>
      <c r="J188" s="194" t="str">
        <f ca="1">IF(MOD(ROW()-13,2)=0,IF(ISBLANK(OFFSET('12. SEGUIMIENTO 2027'!$N$14,INT((ROW()-13)/2),0)),"",OFFSET('12. SEGUIMIENTO 2027'!$N$14,INT((ROW()-13)/2),0)),IF(ISBLANK(OFFSET('9. METAS'!$V$20,INT((ROW()-14)/2),0)),"",OFFSET('9. METAS'!$V$20,INT((ROW()-14)/2),0)))</f>
        <v/>
      </c>
      <c r="K188" s="195" t="str">
        <f ca="1">IF(MOD(ROW()-13,2)=0,IF(ISBLANK(OFFSET('12. SEGUIMIENTO 2027'!$O$14,INT((ROW()-13)/2),0)),"",OFFSET('12. SEGUIMIENTO 2027'!$O$14,INT((ROW()-13)/2),0)),IF(ISBLANK(OFFSET('9. METAS'!$W$20,INT((ROW()-14)/2),0)),"",OFFSET('9. METAS'!$W$20,INT((ROW()-14)/2),0)))</f>
        <v/>
      </c>
      <c r="L188" s="195" t="str">
        <f ca="1">IF(MOD(ROW()-13,2)=0,IF(ISBLANK(OFFSET('12. SEGUIMIENTO 2027'!$P$14,INT((ROW()-13)/2),0)),"",OFFSET('12. SEGUIMIENTO 2027'!$P$14,INT((ROW()-13)/2),0)),IF(ISBLANK(OFFSET('9. METAS'!$X$20,INT((ROW()-14)/2),0)),"",OFFSET('9. METAS'!$X$20,INT((ROW()-14)/2),0)))</f>
        <v/>
      </c>
      <c r="M188" s="196" t="str">
        <f ca="1">IF(MOD(ROW()-13,2)=0,IF(ISBLANK(OFFSET('12. SEGUIMIENTO 2027'!$Q$14,INT((ROW()-13)/2),0)),"",OFFSET('12. SEGUIMIENTO 2027'!$Q$14,INT((ROW()-13)/2),0)),IF(ISBLANK(OFFSET('9. METAS'!$Y$20,INT((ROW()-14)/2),0)),"",OFFSET('9. METAS'!$Y$20,INT((ROW()-14)/2),0)))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817" t="str">
        <f ca="1">IF(ISBLANK(OFFSET('9. METAS'!$M$20,INT((ROW()-13)/2),0)),"",OFFSET('9. METAS'!$M$20,INT((ROW()-13)/2),0))</f>
        <v/>
      </c>
      <c r="I189" s="744"/>
      <c r="J189" s="194" t="str">
        <f ca="1">IF(MOD(ROW()-13,2)=0,IF(ISBLANK(OFFSET('12. SEGUIMIENTO 2027'!$N$14,INT((ROW()-13)/2),0)),"",OFFSET('12. SEGUIMIENTO 2027'!$N$14,INT((ROW()-13)/2),0)),IF(ISBLANK(OFFSET('9. METAS'!$V$20,INT((ROW()-14)/2),0)),"",OFFSET('9. METAS'!$V$20,INT((ROW()-14)/2),0)))</f>
        <v/>
      </c>
      <c r="K189" s="195" t="str">
        <f ca="1">IF(MOD(ROW()-13,2)=0,IF(ISBLANK(OFFSET('12. SEGUIMIENTO 2027'!$O$14,INT((ROW()-13)/2),0)),"",OFFSET('12. SEGUIMIENTO 2027'!$O$14,INT((ROW()-13)/2),0)),IF(ISBLANK(OFFSET('9. METAS'!$W$20,INT((ROW()-14)/2),0)),"",OFFSET('9. METAS'!$W$20,INT((ROW()-14)/2),0)))</f>
        <v/>
      </c>
      <c r="L189" s="195" t="str">
        <f ca="1">IF(MOD(ROW()-13,2)=0,IF(ISBLANK(OFFSET('12. SEGUIMIENTO 2027'!$P$14,INT((ROW()-13)/2),0)),"",OFFSET('12. SEGUIMIENTO 2027'!$P$14,INT((ROW()-13)/2),0)),IF(ISBLANK(OFFSET('9. METAS'!$X$20,INT((ROW()-14)/2),0)),"",OFFSET('9. METAS'!$X$20,INT((ROW()-14)/2),0)))</f>
        <v/>
      </c>
      <c r="M189" s="196" t="str">
        <f ca="1">IF(MOD(ROW()-13,2)=0,IF(ISBLANK(OFFSET('12. SEGUIMIENTO 2027'!$Q$14,INT((ROW()-13)/2),0)),"",OFFSET('12. SEGUIMIENTO 2027'!$Q$14,INT((ROW()-13)/2),0)),IF(ISBLANK(OFFSET('9. METAS'!$Y$20,INT((ROW()-14)/2),0)),"",OFFSET('9. METAS'!$Y$20,INT((ROW()-14)/2),0)))</f>
        <v/>
      </c>
      <c r="N189" s="742" t="str">
        <f t="shared" ref="N189" ca="1" si="172">IFERROR(J189/J190,"ND")</f>
        <v>ND</v>
      </c>
      <c r="O189" s="738" t="str">
        <f t="shared" ref="O189" ca="1" si="173">IFERROR(((J189+K189)/H189),"ND")</f>
        <v>ND</v>
      </c>
      <c r="P189" s="726"/>
    </row>
    <row r="190" spans="3:16">
      <c r="C190" s="760"/>
      <c r="D190" s="756"/>
      <c r="E190" s="756"/>
      <c r="F190" s="754"/>
      <c r="G190" s="751"/>
      <c r="H190" s="817"/>
      <c r="I190" s="745"/>
      <c r="J190" s="194" t="str">
        <f ca="1">IF(MOD(ROW()-13,2)=0,IF(ISBLANK(OFFSET('12. SEGUIMIENTO 2027'!$N$14,INT((ROW()-13)/2),0)),"",OFFSET('12. SEGUIMIENTO 2027'!$N$14,INT((ROW()-13)/2),0)),IF(ISBLANK(OFFSET('9. METAS'!$V$20,INT((ROW()-14)/2),0)),"",OFFSET('9. METAS'!$V$20,INT((ROW()-14)/2),0)))</f>
        <v/>
      </c>
      <c r="K190" s="195" t="str">
        <f ca="1">IF(MOD(ROW()-13,2)=0,IF(ISBLANK(OFFSET('12. SEGUIMIENTO 2027'!$O$14,INT((ROW()-13)/2),0)),"",OFFSET('12. SEGUIMIENTO 2027'!$O$14,INT((ROW()-13)/2),0)),IF(ISBLANK(OFFSET('9. METAS'!$W$20,INT((ROW()-14)/2),0)),"",OFFSET('9. METAS'!$W$20,INT((ROW()-14)/2),0)))</f>
        <v/>
      </c>
      <c r="L190" s="195" t="str">
        <f ca="1">IF(MOD(ROW()-13,2)=0,IF(ISBLANK(OFFSET('12. SEGUIMIENTO 2027'!$P$14,INT((ROW()-13)/2),0)),"",OFFSET('12. SEGUIMIENTO 2027'!$P$14,INT((ROW()-13)/2),0)),IF(ISBLANK(OFFSET('9. METAS'!$X$20,INT((ROW()-14)/2),0)),"",OFFSET('9. METAS'!$X$20,INT((ROW()-14)/2),0)))</f>
        <v/>
      </c>
      <c r="M190" s="196" t="str">
        <f ca="1">IF(MOD(ROW()-13,2)=0,IF(ISBLANK(OFFSET('12. SEGUIMIENTO 2027'!$Q$14,INT((ROW()-13)/2),0)),"",OFFSET('12. SEGUIMIENTO 2027'!$Q$14,INT((ROW()-13)/2),0)),IF(ISBLANK(OFFSET('9. METAS'!$Y$20,INT((ROW()-14)/2),0)),"",OFFSET('9. METAS'!$Y$20,INT((ROW()-14)/2),0)))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817" t="str">
        <f ca="1">IF(ISBLANK(OFFSET('9. METAS'!$M$20,INT((ROW()-13)/2),0)),"",OFFSET('9. METAS'!$M$20,INT((ROW()-13)/2),0))</f>
        <v/>
      </c>
      <c r="I191" s="744"/>
      <c r="J191" s="194" t="str">
        <f ca="1">IF(MOD(ROW()-13,2)=0,IF(ISBLANK(OFFSET('12. SEGUIMIENTO 2027'!$N$14,INT((ROW()-13)/2),0)),"",OFFSET('12. SEGUIMIENTO 2027'!$N$14,INT((ROW()-13)/2),0)),IF(ISBLANK(OFFSET('9. METAS'!$V$20,INT((ROW()-14)/2),0)),"",OFFSET('9. METAS'!$V$20,INT((ROW()-14)/2),0)))</f>
        <v/>
      </c>
      <c r="K191" s="195" t="str">
        <f ca="1">IF(MOD(ROW()-13,2)=0,IF(ISBLANK(OFFSET('12. SEGUIMIENTO 2027'!$O$14,INT((ROW()-13)/2),0)),"",OFFSET('12. SEGUIMIENTO 2027'!$O$14,INT((ROW()-13)/2),0)),IF(ISBLANK(OFFSET('9. METAS'!$W$20,INT((ROW()-14)/2),0)),"",OFFSET('9. METAS'!$W$20,INT((ROW()-14)/2),0)))</f>
        <v/>
      </c>
      <c r="L191" s="195" t="str">
        <f ca="1">IF(MOD(ROW()-13,2)=0,IF(ISBLANK(OFFSET('12. SEGUIMIENTO 2027'!$P$14,INT((ROW()-13)/2),0)),"",OFFSET('12. SEGUIMIENTO 2027'!$P$14,INT((ROW()-13)/2),0)),IF(ISBLANK(OFFSET('9. METAS'!$X$20,INT((ROW()-14)/2),0)),"",OFFSET('9. METAS'!$X$20,INT((ROW()-14)/2),0)))</f>
        <v/>
      </c>
      <c r="M191" s="196" t="str">
        <f ca="1">IF(MOD(ROW()-13,2)=0,IF(ISBLANK(OFFSET('12. SEGUIMIENTO 2027'!$Q$14,INT((ROW()-13)/2),0)),"",OFFSET('12. SEGUIMIENTO 2027'!$Q$14,INT((ROW()-13)/2),0)),IF(ISBLANK(OFFSET('9. METAS'!$Y$20,INT((ROW()-14)/2),0)),"",OFFSET('9. METAS'!$Y$20,INT((ROW()-14)/2),0)))</f>
        <v/>
      </c>
      <c r="N191" s="742" t="str">
        <f t="shared" ref="N191" ca="1" si="174">IFERROR(J191/J192,"ND")</f>
        <v>ND</v>
      </c>
      <c r="O191" s="738" t="str">
        <f t="shared" ref="O191" ca="1" si="175">IFERROR(((J191+K191)/H191),"ND")</f>
        <v>ND</v>
      </c>
      <c r="P191" s="726"/>
    </row>
    <row r="192" spans="3:16">
      <c r="C192" s="760"/>
      <c r="D192" s="756"/>
      <c r="E192" s="756"/>
      <c r="F192" s="754"/>
      <c r="G192" s="751"/>
      <c r="H192" s="817"/>
      <c r="I192" s="745"/>
      <c r="J192" s="194" t="str">
        <f ca="1">IF(MOD(ROW()-13,2)=0,IF(ISBLANK(OFFSET('12. SEGUIMIENTO 2027'!$N$14,INT((ROW()-13)/2),0)),"",OFFSET('12. SEGUIMIENTO 2027'!$N$14,INT((ROW()-13)/2),0)),IF(ISBLANK(OFFSET('9. METAS'!$V$20,INT((ROW()-14)/2),0)),"",OFFSET('9. METAS'!$V$20,INT((ROW()-14)/2),0)))</f>
        <v/>
      </c>
      <c r="K192" s="195" t="str">
        <f ca="1">IF(MOD(ROW()-13,2)=0,IF(ISBLANK(OFFSET('12. SEGUIMIENTO 2027'!$O$14,INT((ROW()-13)/2),0)),"",OFFSET('12. SEGUIMIENTO 2027'!$O$14,INT((ROW()-13)/2),0)),IF(ISBLANK(OFFSET('9. METAS'!$W$20,INT((ROW()-14)/2),0)),"",OFFSET('9. METAS'!$W$20,INT((ROW()-14)/2),0)))</f>
        <v/>
      </c>
      <c r="L192" s="195" t="str">
        <f ca="1">IF(MOD(ROW()-13,2)=0,IF(ISBLANK(OFFSET('12. SEGUIMIENTO 2027'!$P$14,INT((ROW()-13)/2),0)),"",OFFSET('12. SEGUIMIENTO 2027'!$P$14,INT((ROW()-13)/2),0)),IF(ISBLANK(OFFSET('9. METAS'!$X$20,INT((ROW()-14)/2),0)),"",OFFSET('9. METAS'!$X$20,INT((ROW()-14)/2),0)))</f>
        <v/>
      </c>
      <c r="M192" s="196" t="str">
        <f ca="1">IF(MOD(ROW()-13,2)=0,IF(ISBLANK(OFFSET('12. SEGUIMIENTO 2027'!$Q$14,INT((ROW()-13)/2),0)),"",OFFSET('12. SEGUIMIENTO 2027'!$Q$14,INT((ROW()-13)/2),0)),IF(ISBLANK(OFFSET('9. METAS'!$Y$20,INT((ROW()-14)/2),0)),"",OFFSET('9. METAS'!$Y$20,INT((ROW()-14)/2),0)))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817" t="str">
        <f ca="1">IF(ISBLANK(OFFSET('9. METAS'!$M$20,INT((ROW()-13)/2),0)),"",OFFSET('9. METAS'!$M$20,INT((ROW()-13)/2),0))</f>
        <v/>
      </c>
      <c r="I193" s="744"/>
      <c r="J193" s="194" t="str">
        <f ca="1">IF(MOD(ROW()-13,2)=0,IF(ISBLANK(OFFSET('12. SEGUIMIENTO 2027'!$N$14,INT((ROW()-13)/2),0)),"",OFFSET('12. SEGUIMIENTO 2027'!$N$14,INT((ROW()-13)/2),0)),IF(ISBLANK(OFFSET('9. METAS'!$V$20,INT((ROW()-14)/2),0)),"",OFFSET('9. METAS'!$V$20,INT((ROW()-14)/2),0)))</f>
        <v/>
      </c>
      <c r="K193" s="195" t="str">
        <f ca="1">IF(MOD(ROW()-13,2)=0,IF(ISBLANK(OFFSET('12. SEGUIMIENTO 2027'!$O$14,INT((ROW()-13)/2),0)),"",OFFSET('12. SEGUIMIENTO 2027'!$O$14,INT((ROW()-13)/2),0)),IF(ISBLANK(OFFSET('9. METAS'!$W$20,INT((ROW()-14)/2),0)),"",OFFSET('9. METAS'!$W$20,INT((ROW()-14)/2),0)))</f>
        <v/>
      </c>
      <c r="L193" s="195" t="str">
        <f ca="1">IF(MOD(ROW()-13,2)=0,IF(ISBLANK(OFFSET('12. SEGUIMIENTO 2027'!$P$14,INT((ROW()-13)/2),0)),"",OFFSET('12. SEGUIMIENTO 2027'!$P$14,INT((ROW()-13)/2),0)),IF(ISBLANK(OFFSET('9. METAS'!$X$20,INT((ROW()-14)/2),0)),"",OFFSET('9. METAS'!$X$20,INT((ROW()-14)/2),0)))</f>
        <v/>
      </c>
      <c r="M193" s="196" t="str">
        <f ca="1">IF(MOD(ROW()-13,2)=0,IF(ISBLANK(OFFSET('12. SEGUIMIENTO 2027'!$Q$14,INT((ROW()-13)/2),0)),"",OFFSET('12. SEGUIMIENTO 2027'!$Q$14,INT((ROW()-13)/2),0)),IF(ISBLANK(OFFSET('9. METAS'!$Y$20,INT((ROW()-14)/2),0)),"",OFFSET('9. METAS'!$Y$20,INT((ROW()-14)/2),0)))</f>
        <v/>
      </c>
      <c r="N193" s="742" t="str">
        <f t="shared" ref="N193" ca="1" si="176">IFERROR(J193/J194,"ND")</f>
        <v>ND</v>
      </c>
      <c r="O193" s="738" t="str">
        <f t="shared" ref="O193" ca="1" si="177">IFERROR(((J193+K193)/H193),"ND")</f>
        <v>ND</v>
      </c>
      <c r="P193" s="726"/>
    </row>
    <row r="194" spans="3:16">
      <c r="C194" s="760"/>
      <c r="D194" s="756"/>
      <c r="E194" s="756"/>
      <c r="F194" s="754"/>
      <c r="G194" s="751"/>
      <c r="H194" s="817"/>
      <c r="I194" s="745"/>
      <c r="J194" s="194" t="str">
        <f ca="1">IF(MOD(ROW()-13,2)=0,IF(ISBLANK(OFFSET('12. SEGUIMIENTO 2027'!$N$14,INT((ROW()-13)/2),0)),"",OFFSET('12. SEGUIMIENTO 2027'!$N$14,INT((ROW()-13)/2),0)),IF(ISBLANK(OFFSET('9. METAS'!$V$20,INT((ROW()-14)/2),0)),"",OFFSET('9. METAS'!$V$20,INT((ROW()-14)/2),0)))</f>
        <v/>
      </c>
      <c r="K194" s="195" t="str">
        <f ca="1">IF(MOD(ROW()-13,2)=0,IF(ISBLANK(OFFSET('12. SEGUIMIENTO 2027'!$O$14,INT((ROW()-13)/2),0)),"",OFFSET('12. SEGUIMIENTO 2027'!$O$14,INT((ROW()-13)/2),0)),IF(ISBLANK(OFFSET('9. METAS'!$W$20,INT((ROW()-14)/2),0)),"",OFFSET('9. METAS'!$W$20,INT((ROW()-14)/2),0)))</f>
        <v/>
      </c>
      <c r="L194" s="195" t="str">
        <f ca="1">IF(MOD(ROW()-13,2)=0,IF(ISBLANK(OFFSET('12. SEGUIMIENTO 2027'!$P$14,INT((ROW()-13)/2),0)),"",OFFSET('12. SEGUIMIENTO 2027'!$P$14,INT((ROW()-13)/2),0)),IF(ISBLANK(OFFSET('9. METAS'!$X$20,INT((ROW()-14)/2),0)),"",OFFSET('9. METAS'!$X$20,INT((ROW()-14)/2),0)))</f>
        <v/>
      </c>
      <c r="M194" s="196" t="str">
        <f ca="1">IF(MOD(ROW()-13,2)=0,IF(ISBLANK(OFFSET('12. SEGUIMIENTO 2027'!$Q$14,INT((ROW()-13)/2),0)),"",OFFSET('12. SEGUIMIENTO 2027'!$Q$14,INT((ROW()-13)/2),0)),IF(ISBLANK(OFFSET('9. METAS'!$Y$20,INT((ROW()-14)/2),0)),"",OFFSET('9. METAS'!$Y$20,INT((ROW()-14)/2),0)))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817" t="str">
        <f ca="1">IF(ISBLANK(OFFSET('9. METAS'!$M$20,INT((ROW()-13)/2),0)),"",OFFSET('9. METAS'!$M$20,INT((ROW()-13)/2),0))</f>
        <v/>
      </c>
      <c r="I195" s="744"/>
      <c r="J195" s="194" t="str">
        <f ca="1">IF(MOD(ROW()-13,2)=0,IF(ISBLANK(OFFSET('12. SEGUIMIENTO 2027'!$N$14,INT((ROW()-13)/2),0)),"",OFFSET('12. SEGUIMIENTO 2027'!$N$14,INT((ROW()-13)/2),0)),IF(ISBLANK(OFFSET('9. METAS'!$V$20,INT((ROW()-14)/2),0)),"",OFFSET('9. METAS'!$V$20,INT((ROW()-14)/2),0)))</f>
        <v/>
      </c>
      <c r="K195" s="195" t="str">
        <f ca="1">IF(MOD(ROW()-13,2)=0,IF(ISBLANK(OFFSET('12. SEGUIMIENTO 2027'!$O$14,INT((ROW()-13)/2),0)),"",OFFSET('12. SEGUIMIENTO 2027'!$O$14,INT((ROW()-13)/2),0)),IF(ISBLANK(OFFSET('9. METAS'!$W$20,INT((ROW()-14)/2),0)),"",OFFSET('9. METAS'!$W$20,INT((ROW()-14)/2),0)))</f>
        <v/>
      </c>
      <c r="L195" s="195" t="str">
        <f ca="1">IF(MOD(ROW()-13,2)=0,IF(ISBLANK(OFFSET('12. SEGUIMIENTO 2027'!$P$14,INT((ROW()-13)/2),0)),"",OFFSET('12. SEGUIMIENTO 2027'!$P$14,INT((ROW()-13)/2),0)),IF(ISBLANK(OFFSET('9. METAS'!$X$20,INT((ROW()-14)/2),0)),"",OFFSET('9. METAS'!$X$20,INT((ROW()-14)/2),0)))</f>
        <v/>
      </c>
      <c r="M195" s="196" t="str">
        <f ca="1">IF(MOD(ROW()-13,2)=0,IF(ISBLANK(OFFSET('12. SEGUIMIENTO 2027'!$Q$14,INT((ROW()-13)/2),0)),"",OFFSET('12. SEGUIMIENTO 2027'!$Q$14,INT((ROW()-13)/2),0)),IF(ISBLANK(OFFSET('9. METAS'!$Y$20,INT((ROW()-14)/2),0)),"",OFFSET('9. METAS'!$Y$20,INT((ROW()-14)/2),0)))</f>
        <v/>
      </c>
      <c r="N195" s="742" t="str">
        <f t="shared" ref="N195" ca="1" si="178">IFERROR(J195/J196,"ND")</f>
        <v>ND</v>
      </c>
      <c r="O195" s="738" t="str">
        <f t="shared" ref="O195" ca="1" si="179">IFERROR(((J195+K195)/H195),"ND")</f>
        <v>ND</v>
      </c>
      <c r="P195" s="726"/>
    </row>
    <row r="196" spans="3:16">
      <c r="C196" s="760"/>
      <c r="D196" s="756"/>
      <c r="E196" s="756"/>
      <c r="F196" s="754"/>
      <c r="G196" s="751"/>
      <c r="H196" s="817"/>
      <c r="I196" s="745"/>
      <c r="J196" s="194" t="str">
        <f ca="1">IF(MOD(ROW()-13,2)=0,IF(ISBLANK(OFFSET('12. SEGUIMIENTO 2027'!$N$14,INT((ROW()-13)/2),0)),"",OFFSET('12. SEGUIMIENTO 2027'!$N$14,INT((ROW()-13)/2),0)),IF(ISBLANK(OFFSET('9. METAS'!$V$20,INT((ROW()-14)/2),0)),"",OFFSET('9. METAS'!$V$20,INT((ROW()-14)/2),0)))</f>
        <v/>
      </c>
      <c r="K196" s="195" t="str">
        <f ca="1">IF(MOD(ROW()-13,2)=0,IF(ISBLANK(OFFSET('12. SEGUIMIENTO 2027'!$O$14,INT((ROW()-13)/2),0)),"",OFFSET('12. SEGUIMIENTO 2027'!$O$14,INT((ROW()-13)/2),0)),IF(ISBLANK(OFFSET('9. METAS'!$W$20,INT((ROW()-14)/2),0)),"",OFFSET('9. METAS'!$W$20,INT((ROW()-14)/2),0)))</f>
        <v/>
      </c>
      <c r="L196" s="195" t="str">
        <f ca="1">IF(MOD(ROW()-13,2)=0,IF(ISBLANK(OFFSET('12. SEGUIMIENTO 2027'!$P$14,INT((ROW()-13)/2),0)),"",OFFSET('12. SEGUIMIENTO 2027'!$P$14,INT((ROW()-13)/2),0)),IF(ISBLANK(OFFSET('9. METAS'!$X$20,INT((ROW()-14)/2),0)),"",OFFSET('9. METAS'!$X$20,INT((ROW()-14)/2),0)))</f>
        <v/>
      </c>
      <c r="M196" s="196" t="str">
        <f ca="1">IF(MOD(ROW()-13,2)=0,IF(ISBLANK(OFFSET('12. SEGUIMIENTO 2027'!$Q$14,INT((ROW()-13)/2),0)),"",OFFSET('12. SEGUIMIENTO 2027'!$Q$14,INT((ROW()-13)/2),0)),IF(ISBLANK(OFFSET('9. METAS'!$Y$20,INT((ROW()-14)/2),0)),"",OFFSET('9. METAS'!$Y$20,INT((ROW()-14)/2),0)))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817" t="str">
        <f ca="1">IF(ISBLANK(OFFSET('9. METAS'!$M$20,INT((ROW()-13)/2),0)),"",OFFSET('9. METAS'!$M$20,INT((ROW()-13)/2),0))</f>
        <v/>
      </c>
      <c r="I197" s="744"/>
      <c r="J197" s="194" t="str">
        <f ca="1">IF(MOD(ROW()-13,2)=0,IF(ISBLANK(OFFSET('12. SEGUIMIENTO 2027'!$N$14,INT((ROW()-13)/2),0)),"",OFFSET('12. SEGUIMIENTO 2027'!$N$14,INT((ROW()-13)/2),0)),IF(ISBLANK(OFFSET('9. METAS'!$V$20,INT((ROW()-14)/2),0)),"",OFFSET('9. METAS'!$V$20,INT((ROW()-14)/2),0)))</f>
        <v/>
      </c>
      <c r="K197" s="195" t="str">
        <f ca="1">IF(MOD(ROW()-13,2)=0,IF(ISBLANK(OFFSET('12. SEGUIMIENTO 2027'!$O$14,INT((ROW()-13)/2),0)),"",OFFSET('12. SEGUIMIENTO 2027'!$O$14,INT((ROW()-13)/2),0)),IF(ISBLANK(OFFSET('9. METAS'!$W$20,INT((ROW()-14)/2),0)),"",OFFSET('9. METAS'!$W$20,INT((ROW()-14)/2),0)))</f>
        <v/>
      </c>
      <c r="L197" s="195" t="str">
        <f ca="1">IF(MOD(ROW()-13,2)=0,IF(ISBLANK(OFFSET('12. SEGUIMIENTO 2027'!$P$14,INT((ROW()-13)/2),0)),"",OFFSET('12. SEGUIMIENTO 2027'!$P$14,INT((ROW()-13)/2),0)),IF(ISBLANK(OFFSET('9. METAS'!$X$20,INT((ROW()-14)/2),0)),"",OFFSET('9. METAS'!$X$20,INT((ROW()-14)/2),0)))</f>
        <v/>
      </c>
      <c r="M197" s="196" t="str">
        <f ca="1">IF(MOD(ROW()-13,2)=0,IF(ISBLANK(OFFSET('12. SEGUIMIENTO 2027'!$Q$14,INT((ROW()-13)/2),0)),"",OFFSET('12. SEGUIMIENTO 2027'!$Q$14,INT((ROW()-13)/2),0)),IF(ISBLANK(OFFSET('9. METAS'!$Y$20,INT((ROW()-14)/2),0)),"",OFFSET('9. METAS'!$Y$20,INT((ROW()-14)/2),0)))</f>
        <v/>
      </c>
      <c r="N197" s="742" t="str">
        <f t="shared" ref="N197" ca="1" si="180">IFERROR(J197/J198,"ND")</f>
        <v>ND</v>
      </c>
      <c r="O197" s="738" t="str">
        <f t="shared" ref="O197" ca="1" si="181">IFERROR(((J197+K197)/H197),"ND")</f>
        <v>ND</v>
      </c>
      <c r="P197" s="726"/>
    </row>
    <row r="198" spans="3:16">
      <c r="C198" s="760"/>
      <c r="D198" s="756"/>
      <c r="E198" s="756"/>
      <c r="F198" s="754"/>
      <c r="G198" s="751"/>
      <c r="H198" s="817"/>
      <c r="I198" s="745"/>
      <c r="J198" s="194" t="str">
        <f ca="1">IF(MOD(ROW()-13,2)=0,IF(ISBLANK(OFFSET('12. SEGUIMIENTO 2027'!$N$14,INT((ROW()-13)/2),0)),"",OFFSET('12. SEGUIMIENTO 2027'!$N$14,INT((ROW()-13)/2),0)),IF(ISBLANK(OFFSET('9. METAS'!$V$20,INT((ROW()-14)/2),0)),"",OFFSET('9. METAS'!$V$20,INT((ROW()-14)/2),0)))</f>
        <v/>
      </c>
      <c r="K198" s="195" t="str">
        <f ca="1">IF(MOD(ROW()-13,2)=0,IF(ISBLANK(OFFSET('12. SEGUIMIENTO 2027'!$O$14,INT((ROW()-13)/2),0)),"",OFFSET('12. SEGUIMIENTO 2027'!$O$14,INT((ROW()-13)/2),0)),IF(ISBLANK(OFFSET('9. METAS'!$W$20,INT((ROW()-14)/2),0)),"",OFFSET('9. METAS'!$W$20,INT((ROW()-14)/2),0)))</f>
        <v/>
      </c>
      <c r="L198" s="195" t="str">
        <f ca="1">IF(MOD(ROW()-13,2)=0,IF(ISBLANK(OFFSET('12. SEGUIMIENTO 2027'!$P$14,INT((ROW()-13)/2),0)),"",OFFSET('12. SEGUIMIENTO 2027'!$P$14,INT((ROW()-13)/2),0)),IF(ISBLANK(OFFSET('9. METAS'!$X$20,INT((ROW()-14)/2),0)),"",OFFSET('9. METAS'!$X$20,INT((ROW()-14)/2),0)))</f>
        <v/>
      </c>
      <c r="M198" s="196" t="str">
        <f ca="1">IF(MOD(ROW()-13,2)=0,IF(ISBLANK(OFFSET('12. SEGUIMIENTO 2027'!$Q$14,INT((ROW()-13)/2),0)),"",OFFSET('12. SEGUIMIENTO 2027'!$Q$14,INT((ROW()-13)/2),0)),IF(ISBLANK(OFFSET('9. METAS'!$Y$20,INT((ROW()-14)/2),0)),"",OFFSET('9. METAS'!$Y$20,INT((ROW()-14)/2),0)))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817" t="str">
        <f ca="1">IF(ISBLANK(OFFSET('9. METAS'!$M$20,INT((ROW()-13)/2),0)),"",OFFSET('9. METAS'!$M$20,INT((ROW()-13)/2),0))</f>
        <v/>
      </c>
      <c r="I199" s="744"/>
      <c r="J199" s="194" t="str">
        <f ca="1">IF(MOD(ROW()-13,2)=0,IF(ISBLANK(OFFSET('12. SEGUIMIENTO 2027'!$N$14,INT((ROW()-13)/2),0)),"",OFFSET('12. SEGUIMIENTO 2027'!$N$14,INT((ROW()-13)/2),0)),IF(ISBLANK(OFFSET('9. METAS'!$V$20,INT((ROW()-14)/2),0)),"",OFFSET('9. METAS'!$V$20,INT((ROW()-14)/2),0)))</f>
        <v/>
      </c>
      <c r="K199" s="195" t="str">
        <f ca="1">IF(MOD(ROW()-13,2)=0,IF(ISBLANK(OFFSET('12. SEGUIMIENTO 2027'!$O$14,INT((ROW()-13)/2),0)),"",OFFSET('12. SEGUIMIENTO 2027'!$O$14,INT((ROW()-13)/2),0)),IF(ISBLANK(OFFSET('9. METAS'!$W$20,INT((ROW()-14)/2),0)),"",OFFSET('9. METAS'!$W$20,INT((ROW()-14)/2),0)))</f>
        <v/>
      </c>
      <c r="L199" s="195" t="str">
        <f ca="1">IF(MOD(ROW()-13,2)=0,IF(ISBLANK(OFFSET('12. SEGUIMIENTO 2027'!$P$14,INT((ROW()-13)/2),0)),"",OFFSET('12. SEGUIMIENTO 2027'!$P$14,INT((ROW()-13)/2),0)),IF(ISBLANK(OFFSET('9. METAS'!$X$20,INT((ROW()-14)/2),0)),"",OFFSET('9. METAS'!$X$20,INT((ROW()-14)/2),0)))</f>
        <v/>
      </c>
      <c r="M199" s="196" t="str">
        <f ca="1">IF(MOD(ROW()-13,2)=0,IF(ISBLANK(OFFSET('12. SEGUIMIENTO 2027'!$Q$14,INT((ROW()-13)/2),0)),"",OFFSET('12. SEGUIMIENTO 2027'!$Q$14,INT((ROW()-13)/2),0)),IF(ISBLANK(OFFSET('9. METAS'!$Y$20,INT((ROW()-14)/2),0)),"",OFFSET('9. METAS'!$Y$20,INT((ROW()-14)/2),0)))</f>
        <v/>
      </c>
      <c r="N199" s="742" t="str">
        <f t="shared" ref="N199" ca="1" si="182">IFERROR(J199/J200,"ND")</f>
        <v>ND</v>
      </c>
      <c r="O199" s="738" t="str">
        <f t="shared" ref="O199" ca="1" si="183">IFERROR(((J199+K199)/H199),"ND")</f>
        <v>ND</v>
      </c>
      <c r="P199" s="726"/>
    </row>
    <row r="200" spans="3:16">
      <c r="C200" s="760"/>
      <c r="D200" s="756"/>
      <c r="E200" s="756"/>
      <c r="F200" s="754"/>
      <c r="G200" s="751"/>
      <c r="H200" s="817"/>
      <c r="I200" s="745"/>
      <c r="J200" s="194" t="str">
        <f ca="1">IF(MOD(ROW()-13,2)=0,IF(ISBLANK(OFFSET('12. SEGUIMIENTO 2027'!$N$14,INT((ROW()-13)/2),0)),"",OFFSET('12. SEGUIMIENTO 2027'!$N$14,INT((ROW()-13)/2),0)),IF(ISBLANK(OFFSET('9. METAS'!$V$20,INT((ROW()-14)/2),0)),"",OFFSET('9. METAS'!$V$20,INT((ROW()-14)/2),0)))</f>
        <v/>
      </c>
      <c r="K200" s="195" t="str">
        <f ca="1">IF(MOD(ROW()-13,2)=0,IF(ISBLANK(OFFSET('12. SEGUIMIENTO 2027'!$O$14,INT((ROW()-13)/2),0)),"",OFFSET('12. SEGUIMIENTO 2027'!$O$14,INT((ROW()-13)/2),0)),IF(ISBLANK(OFFSET('9. METAS'!$W$20,INT((ROW()-14)/2),0)),"",OFFSET('9. METAS'!$W$20,INT((ROW()-14)/2),0)))</f>
        <v/>
      </c>
      <c r="L200" s="195" t="str">
        <f ca="1">IF(MOD(ROW()-13,2)=0,IF(ISBLANK(OFFSET('12. SEGUIMIENTO 2027'!$P$14,INT((ROW()-13)/2),0)),"",OFFSET('12. SEGUIMIENTO 2027'!$P$14,INT((ROW()-13)/2),0)),IF(ISBLANK(OFFSET('9. METAS'!$X$20,INT((ROW()-14)/2),0)),"",OFFSET('9. METAS'!$X$20,INT((ROW()-14)/2),0)))</f>
        <v/>
      </c>
      <c r="M200" s="196" t="str">
        <f ca="1">IF(MOD(ROW()-13,2)=0,IF(ISBLANK(OFFSET('12. SEGUIMIENTO 2027'!$Q$14,INT((ROW()-13)/2),0)),"",OFFSET('12. SEGUIMIENTO 2027'!$Q$14,INT((ROW()-13)/2),0)),IF(ISBLANK(OFFSET('9. METAS'!$Y$20,INT((ROW()-14)/2),0)),"",OFFSET('9. METAS'!$Y$20,INT((ROW()-14)/2),0)))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817" t="str">
        <f ca="1">IF(ISBLANK(OFFSET('9. METAS'!$M$20,INT((ROW()-13)/2),0)),"",OFFSET('9. METAS'!$M$20,INT((ROW()-13)/2),0))</f>
        <v/>
      </c>
      <c r="I201" s="744"/>
      <c r="J201" s="194" t="str">
        <f ca="1">IF(MOD(ROW()-13,2)=0,IF(ISBLANK(OFFSET('12. SEGUIMIENTO 2027'!$N$14,INT((ROW()-13)/2),0)),"",OFFSET('12. SEGUIMIENTO 2027'!$N$14,INT((ROW()-13)/2),0)),IF(ISBLANK(OFFSET('9. METAS'!$V$20,INT((ROW()-14)/2),0)),"",OFFSET('9. METAS'!$V$20,INT((ROW()-14)/2),0)))</f>
        <v/>
      </c>
      <c r="K201" s="195" t="str">
        <f ca="1">IF(MOD(ROW()-13,2)=0,IF(ISBLANK(OFFSET('12. SEGUIMIENTO 2027'!$O$14,INT((ROW()-13)/2),0)),"",OFFSET('12. SEGUIMIENTO 2027'!$O$14,INT((ROW()-13)/2),0)),IF(ISBLANK(OFFSET('9. METAS'!$W$20,INT((ROW()-14)/2),0)),"",OFFSET('9. METAS'!$W$20,INT((ROW()-14)/2),0)))</f>
        <v/>
      </c>
      <c r="L201" s="195" t="str">
        <f ca="1">IF(MOD(ROW()-13,2)=0,IF(ISBLANK(OFFSET('12. SEGUIMIENTO 2027'!$P$14,INT((ROW()-13)/2),0)),"",OFFSET('12. SEGUIMIENTO 2027'!$P$14,INT((ROW()-13)/2),0)),IF(ISBLANK(OFFSET('9. METAS'!$X$20,INT((ROW()-14)/2),0)),"",OFFSET('9. METAS'!$X$20,INT((ROW()-14)/2),0)))</f>
        <v/>
      </c>
      <c r="M201" s="196" t="str">
        <f ca="1">IF(MOD(ROW()-13,2)=0,IF(ISBLANK(OFFSET('12. SEGUIMIENTO 2027'!$Q$14,INT((ROW()-13)/2),0)),"",OFFSET('12. SEGUIMIENTO 2027'!$Q$14,INT((ROW()-13)/2),0)),IF(ISBLANK(OFFSET('9. METAS'!$Y$20,INT((ROW()-14)/2),0)),"",OFFSET('9. METAS'!$Y$20,INT((ROW()-14)/2),0)))</f>
        <v/>
      </c>
      <c r="N201" s="742" t="str">
        <f t="shared" ref="N201" ca="1" si="184">IFERROR(J201/J202,"ND")</f>
        <v>ND</v>
      </c>
      <c r="O201" s="738" t="str">
        <f t="shared" ref="O201" ca="1" si="185">IFERROR(((J201+K201)/H201),"ND")</f>
        <v>ND</v>
      </c>
      <c r="P201" s="726"/>
    </row>
    <row r="202" spans="3:16">
      <c r="C202" s="760"/>
      <c r="D202" s="756"/>
      <c r="E202" s="756"/>
      <c r="F202" s="754"/>
      <c r="G202" s="751"/>
      <c r="H202" s="817"/>
      <c r="I202" s="745"/>
      <c r="J202" s="194" t="str">
        <f ca="1">IF(MOD(ROW()-13,2)=0,IF(ISBLANK(OFFSET('12. SEGUIMIENTO 2027'!$N$14,INT((ROW()-13)/2),0)),"",OFFSET('12. SEGUIMIENTO 2027'!$N$14,INT((ROW()-13)/2),0)),IF(ISBLANK(OFFSET('9. METAS'!$V$20,INT((ROW()-14)/2),0)),"",OFFSET('9. METAS'!$V$20,INT((ROW()-14)/2),0)))</f>
        <v/>
      </c>
      <c r="K202" s="195" t="str">
        <f ca="1">IF(MOD(ROW()-13,2)=0,IF(ISBLANK(OFFSET('12. SEGUIMIENTO 2027'!$O$14,INT((ROW()-13)/2),0)),"",OFFSET('12. SEGUIMIENTO 2027'!$O$14,INT((ROW()-13)/2),0)),IF(ISBLANK(OFFSET('9. METAS'!$W$20,INT((ROW()-14)/2),0)),"",OFFSET('9. METAS'!$W$20,INT((ROW()-14)/2),0)))</f>
        <v/>
      </c>
      <c r="L202" s="195" t="str">
        <f ca="1">IF(MOD(ROW()-13,2)=0,IF(ISBLANK(OFFSET('12. SEGUIMIENTO 2027'!$P$14,INT((ROW()-13)/2),0)),"",OFFSET('12. SEGUIMIENTO 2027'!$P$14,INT((ROW()-13)/2),0)),IF(ISBLANK(OFFSET('9. METAS'!$X$20,INT((ROW()-14)/2),0)),"",OFFSET('9. METAS'!$X$20,INT((ROW()-14)/2),0)))</f>
        <v/>
      </c>
      <c r="M202" s="196" t="str">
        <f ca="1">IF(MOD(ROW()-13,2)=0,IF(ISBLANK(OFFSET('12. SEGUIMIENTO 2027'!$Q$14,INT((ROW()-13)/2),0)),"",OFFSET('12. SEGUIMIENTO 2027'!$Q$14,INT((ROW()-13)/2),0)),IF(ISBLANK(OFFSET('9. METAS'!$Y$20,INT((ROW()-14)/2),0)),"",OFFSET('9. METAS'!$Y$20,INT((ROW()-14)/2),0)))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817" t="str">
        <f ca="1">IF(ISBLANK(OFFSET('9. METAS'!$M$20,INT((ROW()-13)/2),0)),"",OFFSET('9. METAS'!$M$20,INT((ROW()-13)/2),0))</f>
        <v/>
      </c>
      <c r="I203" s="744"/>
      <c r="J203" s="194" t="str">
        <f ca="1">IF(MOD(ROW()-13,2)=0,IF(ISBLANK(OFFSET('12. SEGUIMIENTO 2027'!$N$14,INT((ROW()-13)/2),0)),"",OFFSET('12. SEGUIMIENTO 2027'!$N$14,INT((ROW()-13)/2),0)),IF(ISBLANK(OFFSET('9. METAS'!$V$20,INT((ROW()-14)/2),0)),"",OFFSET('9. METAS'!$V$20,INT((ROW()-14)/2),0)))</f>
        <v/>
      </c>
      <c r="K203" s="195" t="str">
        <f ca="1">IF(MOD(ROW()-13,2)=0,IF(ISBLANK(OFFSET('12. SEGUIMIENTO 2027'!$O$14,INT((ROW()-13)/2),0)),"",OFFSET('12. SEGUIMIENTO 2027'!$O$14,INT((ROW()-13)/2),0)),IF(ISBLANK(OFFSET('9. METAS'!$W$20,INT((ROW()-14)/2),0)),"",OFFSET('9. METAS'!$W$20,INT((ROW()-14)/2),0)))</f>
        <v/>
      </c>
      <c r="L203" s="195" t="str">
        <f ca="1">IF(MOD(ROW()-13,2)=0,IF(ISBLANK(OFFSET('12. SEGUIMIENTO 2027'!$P$14,INT((ROW()-13)/2),0)),"",OFFSET('12. SEGUIMIENTO 2027'!$P$14,INT((ROW()-13)/2),0)),IF(ISBLANK(OFFSET('9. METAS'!$X$20,INT((ROW()-14)/2),0)),"",OFFSET('9. METAS'!$X$20,INT((ROW()-14)/2),0)))</f>
        <v/>
      </c>
      <c r="M203" s="196" t="str">
        <f ca="1">IF(MOD(ROW()-13,2)=0,IF(ISBLANK(OFFSET('12. SEGUIMIENTO 2027'!$Q$14,INT((ROW()-13)/2),0)),"",OFFSET('12. SEGUIMIENTO 2027'!$Q$14,INT((ROW()-13)/2),0)),IF(ISBLANK(OFFSET('9. METAS'!$Y$20,INT((ROW()-14)/2),0)),"",OFFSET('9. METAS'!$Y$20,INT((ROW()-14)/2),0)))</f>
        <v/>
      </c>
      <c r="N203" s="742" t="str">
        <f t="shared" ref="N203" ca="1" si="186">IFERROR(J203/J204,"ND")</f>
        <v>ND</v>
      </c>
      <c r="O203" s="738" t="str">
        <f t="shared" ref="O203" ca="1" si="187">IFERROR(((J203+K203)/H203),"ND")</f>
        <v>ND</v>
      </c>
      <c r="P203" s="726"/>
    </row>
    <row r="204" spans="3:16">
      <c r="C204" s="760"/>
      <c r="D204" s="756"/>
      <c r="E204" s="756"/>
      <c r="F204" s="754"/>
      <c r="G204" s="751"/>
      <c r="H204" s="817"/>
      <c r="I204" s="745"/>
      <c r="J204" s="194" t="str">
        <f ca="1">IF(MOD(ROW()-13,2)=0,IF(ISBLANK(OFFSET('12. SEGUIMIENTO 2027'!$N$14,INT((ROW()-13)/2),0)),"",OFFSET('12. SEGUIMIENTO 2027'!$N$14,INT((ROW()-13)/2),0)),IF(ISBLANK(OFFSET('9. METAS'!$V$20,INT((ROW()-14)/2),0)),"",OFFSET('9. METAS'!$V$20,INT((ROW()-14)/2),0)))</f>
        <v/>
      </c>
      <c r="K204" s="195" t="str">
        <f ca="1">IF(MOD(ROW()-13,2)=0,IF(ISBLANK(OFFSET('12. SEGUIMIENTO 2027'!$O$14,INT((ROW()-13)/2),0)),"",OFFSET('12. SEGUIMIENTO 2027'!$O$14,INT((ROW()-13)/2),0)),IF(ISBLANK(OFFSET('9. METAS'!$W$20,INT((ROW()-14)/2),0)),"",OFFSET('9. METAS'!$W$20,INT((ROW()-14)/2),0)))</f>
        <v/>
      </c>
      <c r="L204" s="195" t="str">
        <f ca="1">IF(MOD(ROW()-13,2)=0,IF(ISBLANK(OFFSET('12. SEGUIMIENTO 2027'!$P$14,INT((ROW()-13)/2),0)),"",OFFSET('12. SEGUIMIENTO 2027'!$P$14,INT((ROW()-13)/2),0)),IF(ISBLANK(OFFSET('9. METAS'!$X$20,INT((ROW()-14)/2),0)),"",OFFSET('9. METAS'!$X$20,INT((ROW()-14)/2),0)))</f>
        <v/>
      </c>
      <c r="M204" s="196" t="str">
        <f ca="1">IF(MOD(ROW()-13,2)=0,IF(ISBLANK(OFFSET('12. SEGUIMIENTO 2027'!$Q$14,INT((ROW()-13)/2),0)),"",OFFSET('12. SEGUIMIENTO 2027'!$Q$14,INT((ROW()-13)/2),0)),IF(ISBLANK(OFFSET('9. METAS'!$Y$20,INT((ROW()-14)/2),0)),"",OFFSET('9. METAS'!$Y$20,INT((ROW()-14)/2),0)))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817" t="str">
        <f ca="1">IF(ISBLANK(OFFSET('9. METAS'!$M$20,INT((ROW()-13)/2),0)),"",OFFSET('9. METAS'!$M$20,INT((ROW()-13)/2),0))</f>
        <v/>
      </c>
      <c r="I205" s="744"/>
      <c r="J205" s="194" t="str">
        <f ca="1">IF(MOD(ROW()-13,2)=0,IF(ISBLANK(OFFSET('12. SEGUIMIENTO 2027'!$N$14,INT((ROW()-13)/2),0)),"",OFFSET('12. SEGUIMIENTO 2027'!$N$14,INT((ROW()-13)/2),0)),IF(ISBLANK(OFFSET('9. METAS'!$V$20,INT((ROW()-14)/2),0)),"",OFFSET('9. METAS'!$V$20,INT((ROW()-14)/2),0)))</f>
        <v/>
      </c>
      <c r="K205" s="195" t="str">
        <f ca="1">IF(MOD(ROW()-13,2)=0,IF(ISBLANK(OFFSET('12. SEGUIMIENTO 2027'!$O$14,INT((ROW()-13)/2),0)),"",OFFSET('12. SEGUIMIENTO 2027'!$O$14,INT((ROW()-13)/2),0)),IF(ISBLANK(OFFSET('9. METAS'!$W$20,INT((ROW()-14)/2),0)),"",OFFSET('9. METAS'!$W$20,INT((ROW()-14)/2),0)))</f>
        <v/>
      </c>
      <c r="L205" s="195" t="str">
        <f ca="1">IF(MOD(ROW()-13,2)=0,IF(ISBLANK(OFFSET('12. SEGUIMIENTO 2027'!$P$14,INT((ROW()-13)/2),0)),"",OFFSET('12. SEGUIMIENTO 2027'!$P$14,INT((ROW()-13)/2),0)),IF(ISBLANK(OFFSET('9. METAS'!$X$20,INT((ROW()-14)/2),0)),"",OFFSET('9. METAS'!$X$20,INT((ROW()-14)/2),0)))</f>
        <v/>
      </c>
      <c r="M205" s="196" t="str">
        <f ca="1">IF(MOD(ROW()-13,2)=0,IF(ISBLANK(OFFSET('12. SEGUIMIENTO 2027'!$Q$14,INT((ROW()-13)/2),0)),"",OFFSET('12. SEGUIMIENTO 2027'!$Q$14,INT((ROW()-13)/2),0)),IF(ISBLANK(OFFSET('9. METAS'!$Y$20,INT((ROW()-14)/2),0)),"",OFFSET('9. METAS'!$Y$20,INT((ROW()-14)/2),0)))</f>
        <v/>
      </c>
      <c r="N205" s="742" t="str">
        <f t="shared" ref="N205" ca="1" si="188">IFERROR(J205/J206,"ND")</f>
        <v>ND</v>
      </c>
      <c r="O205" s="738" t="str">
        <f t="shared" ref="O205" ca="1" si="189">IFERROR(((J205+K205)/H205),"ND")</f>
        <v>ND</v>
      </c>
      <c r="P205" s="726"/>
    </row>
    <row r="206" spans="3:16">
      <c r="C206" s="760"/>
      <c r="D206" s="756"/>
      <c r="E206" s="756"/>
      <c r="F206" s="754"/>
      <c r="G206" s="751"/>
      <c r="H206" s="817"/>
      <c r="I206" s="745"/>
      <c r="J206" s="194" t="str">
        <f ca="1">IF(MOD(ROW()-13,2)=0,IF(ISBLANK(OFFSET('12. SEGUIMIENTO 2027'!$N$14,INT((ROW()-13)/2),0)),"",OFFSET('12. SEGUIMIENTO 2027'!$N$14,INT((ROW()-13)/2),0)),IF(ISBLANK(OFFSET('9. METAS'!$V$20,INT((ROW()-14)/2),0)),"",OFFSET('9. METAS'!$V$20,INT((ROW()-14)/2),0)))</f>
        <v/>
      </c>
      <c r="K206" s="195" t="str">
        <f ca="1">IF(MOD(ROW()-13,2)=0,IF(ISBLANK(OFFSET('12. SEGUIMIENTO 2027'!$O$14,INT((ROW()-13)/2),0)),"",OFFSET('12. SEGUIMIENTO 2027'!$O$14,INT((ROW()-13)/2),0)),IF(ISBLANK(OFFSET('9. METAS'!$W$20,INT((ROW()-14)/2),0)),"",OFFSET('9. METAS'!$W$20,INT((ROW()-14)/2),0)))</f>
        <v/>
      </c>
      <c r="L206" s="195" t="str">
        <f ca="1">IF(MOD(ROW()-13,2)=0,IF(ISBLANK(OFFSET('12. SEGUIMIENTO 2027'!$P$14,INT((ROW()-13)/2),0)),"",OFFSET('12. SEGUIMIENTO 2027'!$P$14,INT((ROW()-13)/2),0)),IF(ISBLANK(OFFSET('9. METAS'!$X$20,INT((ROW()-14)/2),0)),"",OFFSET('9. METAS'!$X$20,INT((ROW()-14)/2),0)))</f>
        <v/>
      </c>
      <c r="M206" s="196" t="str">
        <f ca="1">IF(MOD(ROW()-13,2)=0,IF(ISBLANK(OFFSET('12. SEGUIMIENTO 2027'!$Q$14,INT((ROW()-13)/2),0)),"",OFFSET('12. SEGUIMIENTO 2027'!$Q$14,INT((ROW()-13)/2),0)),IF(ISBLANK(OFFSET('9. METAS'!$Y$20,INT((ROW()-14)/2),0)),"",OFFSET('9. METAS'!$Y$20,INT((ROW()-14)/2),0)))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817" t="str">
        <f ca="1">IF(ISBLANK(OFFSET('9. METAS'!$M$20,INT((ROW()-13)/2),0)),"",OFFSET('9. METAS'!$M$20,INT((ROW()-13)/2),0))</f>
        <v/>
      </c>
      <c r="I207" s="744"/>
      <c r="J207" s="194" t="str">
        <f ca="1">IF(MOD(ROW()-13,2)=0,IF(ISBLANK(OFFSET('12. SEGUIMIENTO 2027'!$N$14,INT((ROW()-13)/2),0)),"",OFFSET('12. SEGUIMIENTO 2027'!$N$14,INT((ROW()-13)/2),0)),IF(ISBLANK(OFFSET('9. METAS'!$V$20,INT((ROW()-14)/2),0)),"",OFFSET('9. METAS'!$V$20,INT((ROW()-14)/2),0)))</f>
        <v/>
      </c>
      <c r="K207" s="195" t="str">
        <f ca="1">IF(MOD(ROW()-13,2)=0,IF(ISBLANK(OFFSET('12. SEGUIMIENTO 2027'!$O$14,INT((ROW()-13)/2),0)),"",OFFSET('12. SEGUIMIENTO 2027'!$O$14,INT((ROW()-13)/2),0)),IF(ISBLANK(OFFSET('9. METAS'!$W$20,INT((ROW()-14)/2),0)),"",OFFSET('9. METAS'!$W$20,INT((ROW()-14)/2),0)))</f>
        <v/>
      </c>
      <c r="L207" s="195" t="str">
        <f ca="1">IF(MOD(ROW()-13,2)=0,IF(ISBLANK(OFFSET('12. SEGUIMIENTO 2027'!$P$14,INT((ROW()-13)/2),0)),"",OFFSET('12. SEGUIMIENTO 2027'!$P$14,INT((ROW()-13)/2),0)),IF(ISBLANK(OFFSET('9. METAS'!$X$20,INT((ROW()-14)/2),0)),"",OFFSET('9. METAS'!$X$20,INT((ROW()-14)/2),0)))</f>
        <v/>
      </c>
      <c r="M207" s="196" t="str">
        <f ca="1">IF(MOD(ROW()-13,2)=0,IF(ISBLANK(OFFSET('12. SEGUIMIENTO 2027'!$Q$14,INT((ROW()-13)/2),0)),"",OFFSET('12. SEGUIMIENTO 2027'!$Q$14,INT((ROW()-13)/2),0)),IF(ISBLANK(OFFSET('9. METAS'!$Y$20,INT((ROW()-14)/2),0)),"",OFFSET('9. METAS'!$Y$20,INT((ROW()-14)/2),0)))</f>
        <v/>
      </c>
      <c r="N207" s="742" t="str">
        <f t="shared" ref="N207" ca="1" si="190">IFERROR(J207/J208,"ND")</f>
        <v>ND</v>
      </c>
      <c r="O207" s="738" t="str">
        <f t="shared" ref="O207" ca="1" si="191">IFERROR(((J207+K207)/H207),"ND")</f>
        <v>ND</v>
      </c>
      <c r="P207" s="726"/>
    </row>
    <row r="208" spans="3:16">
      <c r="C208" s="760"/>
      <c r="D208" s="756"/>
      <c r="E208" s="756"/>
      <c r="F208" s="754"/>
      <c r="G208" s="751"/>
      <c r="H208" s="817"/>
      <c r="I208" s="745"/>
      <c r="J208" s="194" t="str">
        <f ca="1">IF(MOD(ROW()-13,2)=0,IF(ISBLANK(OFFSET('12. SEGUIMIENTO 2027'!$N$14,INT((ROW()-13)/2),0)),"",OFFSET('12. SEGUIMIENTO 2027'!$N$14,INT((ROW()-13)/2),0)),IF(ISBLANK(OFFSET('9. METAS'!$V$20,INT((ROW()-14)/2),0)),"",OFFSET('9. METAS'!$V$20,INT((ROW()-14)/2),0)))</f>
        <v/>
      </c>
      <c r="K208" s="195" t="str">
        <f ca="1">IF(MOD(ROW()-13,2)=0,IF(ISBLANK(OFFSET('12. SEGUIMIENTO 2027'!$O$14,INT((ROW()-13)/2),0)),"",OFFSET('12. SEGUIMIENTO 2027'!$O$14,INT((ROW()-13)/2),0)),IF(ISBLANK(OFFSET('9. METAS'!$W$20,INT((ROW()-14)/2),0)),"",OFFSET('9. METAS'!$W$20,INT((ROW()-14)/2),0)))</f>
        <v/>
      </c>
      <c r="L208" s="195" t="str">
        <f ca="1">IF(MOD(ROW()-13,2)=0,IF(ISBLANK(OFFSET('12. SEGUIMIENTO 2027'!$P$14,INT((ROW()-13)/2),0)),"",OFFSET('12. SEGUIMIENTO 2027'!$P$14,INT((ROW()-13)/2),0)),IF(ISBLANK(OFFSET('9. METAS'!$X$20,INT((ROW()-14)/2),0)),"",OFFSET('9. METAS'!$X$20,INT((ROW()-14)/2),0)))</f>
        <v/>
      </c>
      <c r="M208" s="196" t="str">
        <f ca="1">IF(MOD(ROW()-13,2)=0,IF(ISBLANK(OFFSET('12. SEGUIMIENTO 2027'!$Q$14,INT((ROW()-13)/2),0)),"",OFFSET('12. SEGUIMIENTO 2027'!$Q$14,INT((ROW()-13)/2),0)),IF(ISBLANK(OFFSET('9. METAS'!$Y$20,INT((ROW()-14)/2),0)),"",OFFSET('9. METAS'!$Y$20,INT((ROW()-14)/2),0)))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817" t="str">
        <f ca="1">IF(ISBLANK(OFFSET('9. METAS'!$M$20,INT((ROW()-13)/2),0)),"",OFFSET('9. METAS'!$M$20,INT((ROW()-13)/2),0))</f>
        <v/>
      </c>
      <c r="I209" s="744"/>
      <c r="J209" s="194" t="str">
        <f ca="1">IF(MOD(ROW()-13,2)=0,IF(ISBLANK(OFFSET('12. SEGUIMIENTO 2027'!$N$14,INT((ROW()-13)/2),0)),"",OFFSET('12. SEGUIMIENTO 2027'!$N$14,INT((ROW()-13)/2),0)),IF(ISBLANK(OFFSET('9. METAS'!$V$20,INT((ROW()-14)/2),0)),"",OFFSET('9. METAS'!$V$20,INT((ROW()-14)/2),0)))</f>
        <v/>
      </c>
      <c r="K209" s="195" t="str">
        <f ca="1">IF(MOD(ROW()-13,2)=0,IF(ISBLANK(OFFSET('12. SEGUIMIENTO 2027'!$O$14,INT((ROW()-13)/2),0)),"",OFFSET('12. SEGUIMIENTO 2027'!$O$14,INT((ROW()-13)/2),0)),IF(ISBLANK(OFFSET('9. METAS'!$W$20,INT((ROW()-14)/2),0)),"",OFFSET('9. METAS'!$W$20,INT((ROW()-14)/2),0)))</f>
        <v/>
      </c>
      <c r="L209" s="195" t="str">
        <f ca="1">IF(MOD(ROW()-13,2)=0,IF(ISBLANK(OFFSET('12. SEGUIMIENTO 2027'!$P$14,INT((ROW()-13)/2),0)),"",OFFSET('12. SEGUIMIENTO 2027'!$P$14,INT((ROW()-13)/2),0)),IF(ISBLANK(OFFSET('9. METAS'!$X$20,INT((ROW()-14)/2),0)),"",OFFSET('9. METAS'!$X$20,INT((ROW()-14)/2),0)))</f>
        <v/>
      </c>
      <c r="M209" s="196" t="str">
        <f ca="1">IF(MOD(ROW()-13,2)=0,IF(ISBLANK(OFFSET('12. SEGUIMIENTO 2027'!$Q$14,INT((ROW()-13)/2),0)),"",OFFSET('12. SEGUIMIENTO 2027'!$Q$14,INT((ROW()-13)/2),0)),IF(ISBLANK(OFFSET('9. METAS'!$Y$20,INT((ROW()-14)/2),0)),"",OFFSET('9. METAS'!$Y$20,INT((ROW()-14)/2),0)))</f>
        <v/>
      </c>
      <c r="N209" s="742" t="str">
        <f t="shared" ref="N209" ca="1" si="192">IFERROR(J209/J210,"ND")</f>
        <v>ND</v>
      </c>
      <c r="O209" s="738" t="str">
        <f t="shared" ref="O209" ca="1" si="193">IFERROR(((J209+K209)/H209),"ND")</f>
        <v>ND</v>
      </c>
      <c r="P209" s="726"/>
    </row>
    <row r="210" spans="3:16">
      <c r="C210" s="760"/>
      <c r="D210" s="756"/>
      <c r="E210" s="756"/>
      <c r="F210" s="754"/>
      <c r="G210" s="751"/>
      <c r="H210" s="817"/>
      <c r="I210" s="745"/>
      <c r="J210" s="194" t="str">
        <f ca="1">IF(MOD(ROW()-13,2)=0,IF(ISBLANK(OFFSET('12. SEGUIMIENTO 2027'!$N$14,INT((ROW()-13)/2),0)),"",OFFSET('12. SEGUIMIENTO 2027'!$N$14,INT((ROW()-13)/2),0)),IF(ISBLANK(OFFSET('9. METAS'!$V$20,INT((ROW()-14)/2),0)),"",OFFSET('9. METAS'!$V$20,INT((ROW()-14)/2),0)))</f>
        <v/>
      </c>
      <c r="K210" s="195" t="str">
        <f ca="1">IF(MOD(ROW()-13,2)=0,IF(ISBLANK(OFFSET('12. SEGUIMIENTO 2027'!$O$14,INT((ROW()-13)/2),0)),"",OFFSET('12. SEGUIMIENTO 2027'!$O$14,INT((ROW()-13)/2),0)),IF(ISBLANK(OFFSET('9. METAS'!$W$20,INT((ROW()-14)/2),0)),"",OFFSET('9. METAS'!$W$20,INT((ROW()-14)/2),0)))</f>
        <v/>
      </c>
      <c r="L210" s="195" t="str">
        <f ca="1">IF(MOD(ROW()-13,2)=0,IF(ISBLANK(OFFSET('12. SEGUIMIENTO 2027'!$P$14,INT((ROW()-13)/2),0)),"",OFFSET('12. SEGUIMIENTO 2027'!$P$14,INT((ROW()-13)/2),0)),IF(ISBLANK(OFFSET('9. METAS'!$X$20,INT((ROW()-14)/2),0)),"",OFFSET('9. METAS'!$X$20,INT((ROW()-14)/2),0)))</f>
        <v/>
      </c>
      <c r="M210" s="196" t="str">
        <f ca="1">IF(MOD(ROW()-13,2)=0,IF(ISBLANK(OFFSET('12. SEGUIMIENTO 2027'!$Q$14,INT((ROW()-13)/2),0)),"",OFFSET('12. SEGUIMIENTO 2027'!$Q$14,INT((ROW()-13)/2),0)),IF(ISBLANK(OFFSET('9. METAS'!$Y$20,INT((ROW()-14)/2),0)),"",OFFSET('9. METAS'!$Y$20,INT((ROW()-14)/2),0)))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817" t="str">
        <f ca="1">IF(ISBLANK(OFFSET('9. METAS'!$M$20,INT((ROW()-13)/2),0)),"",OFFSET('9. METAS'!$M$20,INT((ROW()-13)/2),0))</f>
        <v/>
      </c>
      <c r="I211" s="744"/>
      <c r="J211" s="194" t="str">
        <f ca="1">IF(MOD(ROW()-13,2)=0,IF(ISBLANK(OFFSET('12. SEGUIMIENTO 2027'!$N$14,INT((ROW()-13)/2),0)),"",OFFSET('12. SEGUIMIENTO 2027'!$N$14,INT((ROW()-13)/2),0)),IF(ISBLANK(OFFSET('9. METAS'!$V$20,INT((ROW()-14)/2),0)),"",OFFSET('9. METAS'!$V$20,INT((ROW()-14)/2),0)))</f>
        <v/>
      </c>
      <c r="K211" s="195" t="str">
        <f ca="1">IF(MOD(ROW()-13,2)=0,IF(ISBLANK(OFFSET('12. SEGUIMIENTO 2027'!$O$14,INT((ROW()-13)/2),0)),"",OFFSET('12. SEGUIMIENTO 2027'!$O$14,INT((ROW()-13)/2),0)),IF(ISBLANK(OFFSET('9. METAS'!$W$20,INT((ROW()-14)/2),0)),"",OFFSET('9. METAS'!$W$20,INT((ROW()-14)/2),0)))</f>
        <v/>
      </c>
      <c r="L211" s="195" t="str">
        <f ca="1">IF(MOD(ROW()-13,2)=0,IF(ISBLANK(OFFSET('12. SEGUIMIENTO 2027'!$P$14,INT((ROW()-13)/2),0)),"",OFFSET('12. SEGUIMIENTO 2027'!$P$14,INT((ROW()-13)/2),0)),IF(ISBLANK(OFFSET('9. METAS'!$X$20,INT((ROW()-14)/2),0)),"",OFFSET('9. METAS'!$X$20,INT((ROW()-14)/2),0)))</f>
        <v/>
      </c>
      <c r="M211" s="196" t="str">
        <f ca="1">IF(MOD(ROW()-13,2)=0,IF(ISBLANK(OFFSET('12. SEGUIMIENTO 2027'!$Q$14,INT((ROW()-13)/2),0)),"",OFFSET('12. SEGUIMIENTO 2027'!$Q$14,INT((ROW()-13)/2),0)),IF(ISBLANK(OFFSET('9. METAS'!$Y$20,INT((ROW()-14)/2),0)),"",OFFSET('9. METAS'!$Y$20,INT((ROW()-14)/2),0)))</f>
        <v/>
      </c>
      <c r="N211" s="742" t="str">
        <f t="shared" ref="N211" ca="1" si="194">IFERROR(J211/J212,"ND")</f>
        <v>ND</v>
      </c>
      <c r="O211" s="738" t="str">
        <f t="shared" ref="O211" ca="1" si="195">IFERROR(((J211+K211)/H211),"ND")</f>
        <v>ND</v>
      </c>
      <c r="P211" s="726"/>
    </row>
    <row r="212" spans="3:16">
      <c r="C212" s="760"/>
      <c r="D212" s="756"/>
      <c r="E212" s="756"/>
      <c r="F212" s="754"/>
      <c r="G212" s="751"/>
      <c r="H212" s="817"/>
      <c r="I212" s="745"/>
      <c r="J212" s="194" t="str">
        <f ca="1">IF(MOD(ROW()-13,2)=0,IF(ISBLANK(OFFSET('12. SEGUIMIENTO 2027'!$N$14,INT((ROW()-13)/2),0)),"",OFFSET('12. SEGUIMIENTO 2027'!$N$14,INT((ROW()-13)/2),0)),IF(ISBLANK(OFFSET('9. METAS'!$V$20,INT((ROW()-14)/2),0)),"",OFFSET('9. METAS'!$V$20,INT((ROW()-14)/2),0)))</f>
        <v/>
      </c>
      <c r="K212" s="195" t="str">
        <f ca="1">IF(MOD(ROW()-13,2)=0,IF(ISBLANK(OFFSET('12. SEGUIMIENTO 2027'!$O$14,INT((ROW()-13)/2),0)),"",OFFSET('12. SEGUIMIENTO 2027'!$O$14,INT((ROW()-13)/2),0)),IF(ISBLANK(OFFSET('9. METAS'!$W$20,INT((ROW()-14)/2),0)),"",OFFSET('9. METAS'!$W$20,INT((ROW()-14)/2),0)))</f>
        <v/>
      </c>
      <c r="L212" s="195" t="str">
        <f ca="1">IF(MOD(ROW()-13,2)=0,IF(ISBLANK(OFFSET('12. SEGUIMIENTO 2027'!$P$14,INT((ROW()-13)/2),0)),"",OFFSET('12. SEGUIMIENTO 2027'!$P$14,INT((ROW()-13)/2),0)),IF(ISBLANK(OFFSET('9. METAS'!$X$20,INT((ROW()-14)/2),0)),"",OFFSET('9. METAS'!$X$20,INT((ROW()-14)/2),0)))</f>
        <v/>
      </c>
      <c r="M212" s="196" t="str">
        <f ca="1">IF(MOD(ROW()-13,2)=0,IF(ISBLANK(OFFSET('12. SEGUIMIENTO 2027'!$Q$14,INT((ROW()-13)/2),0)),"",OFFSET('12. SEGUIMIENTO 2027'!$Q$14,INT((ROW()-13)/2),0)),IF(ISBLANK(OFFSET('9. METAS'!$Y$20,INT((ROW()-14)/2),0)),"",OFFSET('9. METAS'!$Y$20,INT((ROW()-14)/2),0)))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817" t="str">
        <f ca="1">IF(ISBLANK(OFFSET('9. METAS'!$M$20,INT((ROW()-13)/2),0)),"",OFFSET('9. METAS'!$M$20,INT((ROW()-13)/2),0))</f>
        <v/>
      </c>
      <c r="I213" s="744"/>
      <c r="J213" s="194" t="str">
        <f ca="1">IF(MOD(ROW()-13,2)=0,IF(ISBLANK(OFFSET('12. SEGUIMIENTO 2027'!$N$14,INT((ROW()-13)/2),0)),"",OFFSET('12. SEGUIMIENTO 2027'!$N$14,INT((ROW()-13)/2),0)),IF(ISBLANK(OFFSET('9. METAS'!$V$20,INT((ROW()-14)/2),0)),"",OFFSET('9. METAS'!$V$20,INT((ROW()-14)/2),0)))</f>
        <v/>
      </c>
      <c r="K213" s="195" t="str">
        <f ca="1">IF(MOD(ROW()-13,2)=0,IF(ISBLANK(OFFSET('12. SEGUIMIENTO 2027'!$O$14,INT((ROW()-13)/2),0)),"",OFFSET('12. SEGUIMIENTO 2027'!$O$14,INT((ROW()-13)/2),0)),IF(ISBLANK(OFFSET('9. METAS'!$W$20,INT((ROW()-14)/2),0)),"",OFFSET('9. METAS'!$W$20,INT((ROW()-14)/2),0)))</f>
        <v/>
      </c>
      <c r="L213" s="195" t="str">
        <f ca="1">IF(MOD(ROW()-13,2)=0,IF(ISBLANK(OFFSET('12. SEGUIMIENTO 2027'!$P$14,INT((ROW()-13)/2),0)),"",OFFSET('12. SEGUIMIENTO 2027'!$P$14,INT((ROW()-13)/2),0)),IF(ISBLANK(OFFSET('9. METAS'!$X$20,INT((ROW()-14)/2),0)),"",OFFSET('9. METAS'!$X$20,INT((ROW()-14)/2),0)))</f>
        <v/>
      </c>
      <c r="M213" s="196" t="str">
        <f ca="1">IF(MOD(ROW()-13,2)=0,IF(ISBLANK(OFFSET('12. SEGUIMIENTO 2027'!$Q$14,INT((ROW()-13)/2),0)),"",OFFSET('12. SEGUIMIENTO 2027'!$Q$14,INT((ROW()-13)/2),0)),IF(ISBLANK(OFFSET('9. METAS'!$Y$20,INT((ROW()-14)/2),0)),"",OFFSET('9. METAS'!$Y$20,INT((ROW()-14)/2),0)))</f>
        <v/>
      </c>
      <c r="N213" s="742" t="str">
        <f t="shared" ref="N213" ca="1" si="196">IFERROR(J213/J214,"ND")</f>
        <v>ND</v>
      </c>
      <c r="O213" s="738" t="str">
        <f t="shared" ref="O213" ca="1" si="197">IFERROR(((J213+K213)/H213),"ND")</f>
        <v>ND</v>
      </c>
      <c r="P213" s="726"/>
    </row>
    <row r="214" spans="3:16">
      <c r="C214" s="760"/>
      <c r="D214" s="756"/>
      <c r="E214" s="756"/>
      <c r="F214" s="754"/>
      <c r="G214" s="751"/>
      <c r="H214" s="817"/>
      <c r="I214" s="745"/>
      <c r="J214" s="194" t="str">
        <f ca="1">IF(MOD(ROW()-13,2)=0,IF(ISBLANK(OFFSET('12. SEGUIMIENTO 2027'!$N$14,INT((ROW()-13)/2),0)),"",OFFSET('12. SEGUIMIENTO 2027'!$N$14,INT((ROW()-13)/2),0)),IF(ISBLANK(OFFSET('9. METAS'!$V$20,INT((ROW()-14)/2),0)),"",OFFSET('9. METAS'!$V$20,INT((ROW()-14)/2),0)))</f>
        <v/>
      </c>
      <c r="K214" s="195" t="str">
        <f ca="1">IF(MOD(ROW()-13,2)=0,IF(ISBLANK(OFFSET('12. SEGUIMIENTO 2027'!$O$14,INT((ROW()-13)/2),0)),"",OFFSET('12. SEGUIMIENTO 2027'!$O$14,INT((ROW()-13)/2),0)),IF(ISBLANK(OFFSET('9. METAS'!$W$20,INT((ROW()-14)/2),0)),"",OFFSET('9. METAS'!$W$20,INT((ROW()-14)/2),0)))</f>
        <v/>
      </c>
      <c r="L214" s="195" t="str">
        <f ca="1">IF(MOD(ROW()-13,2)=0,IF(ISBLANK(OFFSET('12. SEGUIMIENTO 2027'!$P$14,INT((ROW()-13)/2),0)),"",OFFSET('12. SEGUIMIENTO 2027'!$P$14,INT((ROW()-13)/2),0)),IF(ISBLANK(OFFSET('9. METAS'!$X$20,INT((ROW()-14)/2),0)),"",OFFSET('9. METAS'!$X$20,INT((ROW()-14)/2),0)))</f>
        <v/>
      </c>
      <c r="M214" s="196" t="str">
        <f ca="1">IF(MOD(ROW()-13,2)=0,IF(ISBLANK(OFFSET('12. SEGUIMIENTO 2027'!$Q$14,INT((ROW()-13)/2),0)),"",OFFSET('12. SEGUIMIENTO 2027'!$Q$14,INT((ROW()-13)/2),0)),IF(ISBLANK(OFFSET('9. METAS'!$Y$20,INT((ROW()-14)/2),0)),"",OFFSET('9. METAS'!$Y$20,INT((ROW()-14)/2),0)))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817" t="str">
        <f ca="1">IF(ISBLANK(OFFSET('9. METAS'!$M$20,INT((ROW()-13)/2),0)),"",OFFSET('9. METAS'!$M$20,INT((ROW()-13)/2),0))</f>
        <v/>
      </c>
      <c r="I215" s="744"/>
      <c r="J215" s="194" t="str">
        <f ca="1">IF(MOD(ROW()-13,2)=0,IF(ISBLANK(OFFSET('12. SEGUIMIENTO 2027'!$N$14,INT((ROW()-13)/2),0)),"",OFFSET('12. SEGUIMIENTO 2027'!$N$14,INT((ROW()-13)/2),0)),IF(ISBLANK(OFFSET('9. METAS'!$V$20,INT((ROW()-14)/2),0)),"",OFFSET('9. METAS'!$V$20,INT((ROW()-14)/2),0)))</f>
        <v/>
      </c>
      <c r="K215" s="195" t="str">
        <f ca="1">IF(MOD(ROW()-13,2)=0,IF(ISBLANK(OFFSET('12. SEGUIMIENTO 2027'!$O$14,INT((ROW()-13)/2),0)),"",OFFSET('12. SEGUIMIENTO 2027'!$O$14,INT((ROW()-13)/2),0)),IF(ISBLANK(OFFSET('9. METAS'!$W$20,INT((ROW()-14)/2),0)),"",OFFSET('9. METAS'!$W$20,INT((ROW()-14)/2),0)))</f>
        <v/>
      </c>
      <c r="L215" s="195" t="str">
        <f ca="1">IF(MOD(ROW()-13,2)=0,IF(ISBLANK(OFFSET('12. SEGUIMIENTO 2027'!$P$14,INT((ROW()-13)/2),0)),"",OFFSET('12. SEGUIMIENTO 2027'!$P$14,INT((ROW()-13)/2),0)),IF(ISBLANK(OFFSET('9. METAS'!$X$20,INT((ROW()-14)/2),0)),"",OFFSET('9. METAS'!$X$20,INT((ROW()-14)/2),0)))</f>
        <v/>
      </c>
      <c r="M215" s="196" t="str">
        <f ca="1">IF(MOD(ROW()-13,2)=0,IF(ISBLANK(OFFSET('12. SEGUIMIENTO 2027'!$Q$14,INT((ROW()-13)/2),0)),"",OFFSET('12. SEGUIMIENTO 2027'!$Q$14,INT((ROW()-13)/2),0)),IF(ISBLANK(OFFSET('9. METAS'!$Y$20,INT((ROW()-14)/2),0)),"",OFFSET('9. METAS'!$Y$20,INT((ROW()-14)/2),0)))</f>
        <v/>
      </c>
      <c r="N215" s="742" t="str">
        <f t="shared" ref="N215" ca="1" si="198">IFERROR(J215/J216,"ND")</f>
        <v>ND</v>
      </c>
      <c r="O215" s="738" t="str">
        <f t="shared" ref="O215" ca="1" si="199">IFERROR(((J215+K215)/H215),"ND")</f>
        <v>ND</v>
      </c>
      <c r="P215" s="726"/>
    </row>
    <row r="216" spans="3:16">
      <c r="C216" s="760"/>
      <c r="D216" s="756"/>
      <c r="E216" s="756"/>
      <c r="F216" s="754"/>
      <c r="G216" s="751"/>
      <c r="H216" s="817"/>
      <c r="I216" s="745"/>
      <c r="J216" s="194" t="str">
        <f ca="1">IF(MOD(ROW()-13,2)=0,IF(ISBLANK(OFFSET('12. SEGUIMIENTO 2027'!$N$14,INT((ROW()-13)/2),0)),"",OFFSET('12. SEGUIMIENTO 2027'!$N$14,INT((ROW()-13)/2),0)),IF(ISBLANK(OFFSET('9. METAS'!$V$20,INT((ROW()-14)/2),0)),"",OFFSET('9. METAS'!$V$20,INT((ROW()-14)/2),0)))</f>
        <v/>
      </c>
      <c r="K216" s="195" t="str">
        <f ca="1">IF(MOD(ROW()-13,2)=0,IF(ISBLANK(OFFSET('12. SEGUIMIENTO 2027'!$O$14,INT((ROW()-13)/2),0)),"",OFFSET('12. SEGUIMIENTO 2027'!$O$14,INT((ROW()-13)/2),0)),IF(ISBLANK(OFFSET('9. METAS'!$W$20,INT((ROW()-14)/2),0)),"",OFFSET('9. METAS'!$W$20,INT((ROW()-14)/2),0)))</f>
        <v/>
      </c>
      <c r="L216" s="195" t="str">
        <f ca="1">IF(MOD(ROW()-13,2)=0,IF(ISBLANK(OFFSET('12. SEGUIMIENTO 2027'!$P$14,INT((ROW()-13)/2),0)),"",OFFSET('12. SEGUIMIENTO 2027'!$P$14,INT((ROW()-13)/2),0)),IF(ISBLANK(OFFSET('9. METAS'!$X$20,INT((ROW()-14)/2),0)),"",OFFSET('9. METAS'!$X$20,INT((ROW()-14)/2),0)))</f>
        <v/>
      </c>
      <c r="M216" s="196" t="str">
        <f ca="1">IF(MOD(ROW()-13,2)=0,IF(ISBLANK(OFFSET('12. SEGUIMIENTO 2027'!$Q$14,INT((ROW()-13)/2),0)),"",OFFSET('12. SEGUIMIENTO 2027'!$Q$14,INT((ROW()-13)/2),0)),IF(ISBLANK(OFFSET('9. METAS'!$Y$20,INT((ROW()-14)/2),0)),"",OFFSET('9. METAS'!$Y$20,INT((ROW()-14)/2),0)))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817" t="str">
        <f ca="1">IF(ISBLANK(OFFSET('9. METAS'!$M$20,INT((ROW()-13)/2),0)),"",OFFSET('9. METAS'!$M$20,INT((ROW()-13)/2),0))</f>
        <v/>
      </c>
      <c r="I217" s="744"/>
      <c r="J217" s="194" t="str">
        <f ca="1">IF(MOD(ROW()-13,2)=0,IF(ISBLANK(OFFSET('12. SEGUIMIENTO 2027'!$N$14,INT((ROW()-13)/2),0)),"",OFFSET('12. SEGUIMIENTO 2027'!$N$14,INT((ROW()-13)/2),0)),IF(ISBLANK(OFFSET('9. METAS'!$V$20,INT((ROW()-14)/2),0)),"",OFFSET('9. METAS'!$V$20,INT((ROW()-14)/2),0)))</f>
        <v/>
      </c>
      <c r="K217" s="195" t="str">
        <f ca="1">IF(MOD(ROW()-13,2)=0,IF(ISBLANK(OFFSET('12. SEGUIMIENTO 2027'!$O$14,INT((ROW()-13)/2),0)),"",OFFSET('12. SEGUIMIENTO 2027'!$O$14,INT((ROW()-13)/2),0)),IF(ISBLANK(OFFSET('9. METAS'!$W$20,INT((ROW()-14)/2),0)),"",OFFSET('9. METAS'!$W$20,INT((ROW()-14)/2),0)))</f>
        <v/>
      </c>
      <c r="L217" s="195" t="str">
        <f ca="1">IF(MOD(ROW()-13,2)=0,IF(ISBLANK(OFFSET('12. SEGUIMIENTO 2027'!$P$14,INT((ROW()-13)/2),0)),"",OFFSET('12. SEGUIMIENTO 2027'!$P$14,INT((ROW()-13)/2),0)),IF(ISBLANK(OFFSET('9. METAS'!$X$20,INT((ROW()-14)/2),0)),"",OFFSET('9. METAS'!$X$20,INT((ROW()-14)/2),0)))</f>
        <v/>
      </c>
      <c r="M217" s="196" t="str">
        <f ca="1">IF(MOD(ROW()-13,2)=0,IF(ISBLANK(OFFSET('12. SEGUIMIENTO 2027'!$Q$14,INT((ROW()-13)/2),0)),"",OFFSET('12. SEGUIMIENTO 2027'!$Q$14,INT((ROW()-13)/2),0)),IF(ISBLANK(OFFSET('9. METAS'!$Y$20,INT((ROW()-14)/2),0)),"",OFFSET('9. METAS'!$Y$20,INT((ROW()-14)/2),0)))</f>
        <v/>
      </c>
      <c r="N217" s="742" t="str">
        <f t="shared" ref="N217" ca="1" si="200">IFERROR(J217/J218,"ND")</f>
        <v>ND</v>
      </c>
      <c r="O217" s="738" t="str">
        <f t="shared" ref="O217" ca="1" si="201">IFERROR(((J217+K217)/H217),"ND")</f>
        <v>ND</v>
      </c>
      <c r="P217" s="726"/>
    </row>
    <row r="218" spans="3:16">
      <c r="C218" s="760"/>
      <c r="D218" s="756"/>
      <c r="E218" s="756"/>
      <c r="F218" s="754"/>
      <c r="G218" s="751"/>
      <c r="H218" s="817"/>
      <c r="I218" s="745"/>
      <c r="J218" s="194" t="str">
        <f ca="1">IF(MOD(ROW()-13,2)=0,IF(ISBLANK(OFFSET('12. SEGUIMIENTO 2027'!$N$14,INT((ROW()-13)/2),0)),"",OFFSET('12. SEGUIMIENTO 2027'!$N$14,INT((ROW()-13)/2),0)),IF(ISBLANK(OFFSET('9. METAS'!$V$20,INT((ROW()-14)/2),0)),"",OFFSET('9. METAS'!$V$20,INT((ROW()-14)/2),0)))</f>
        <v/>
      </c>
      <c r="K218" s="195" t="str">
        <f ca="1">IF(MOD(ROW()-13,2)=0,IF(ISBLANK(OFFSET('12. SEGUIMIENTO 2027'!$O$14,INT((ROW()-13)/2),0)),"",OFFSET('12. SEGUIMIENTO 2027'!$O$14,INT((ROW()-13)/2),0)),IF(ISBLANK(OFFSET('9. METAS'!$W$20,INT((ROW()-14)/2),0)),"",OFFSET('9. METAS'!$W$20,INT((ROW()-14)/2),0)))</f>
        <v/>
      </c>
      <c r="L218" s="195" t="str">
        <f ca="1">IF(MOD(ROW()-13,2)=0,IF(ISBLANK(OFFSET('12. SEGUIMIENTO 2027'!$P$14,INT((ROW()-13)/2),0)),"",OFFSET('12. SEGUIMIENTO 2027'!$P$14,INT((ROW()-13)/2),0)),IF(ISBLANK(OFFSET('9. METAS'!$X$20,INT((ROW()-14)/2),0)),"",OFFSET('9. METAS'!$X$20,INT((ROW()-14)/2),0)))</f>
        <v/>
      </c>
      <c r="M218" s="196" t="str">
        <f ca="1">IF(MOD(ROW()-13,2)=0,IF(ISBLANK(OFFSET('12. SEGUIMIENTO 2027'!$Q$14,INT((ROW()-13)/2),0)),"",OFFSET('12. SEGUIMIENTO 2027'!$Q$14,INT((ROW()-13)/2),0)),IF(ISBLANK(OFFSET('9. METAS'!$Y$20,INT((ROW()-14)/2),0)),"",OFFSET('9. METAS'!$Y$20,INT((ROW()-14)/2),0)))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817" t="str">
        <f ca="1">IF(ISBLANK(OFFSET('9. METAS'!$M$20,INT((ROW()-13)/2),0)),"",OFFSET('9. METAS'!$M$20,INT((ROW()-13)/2),0))</f>
        <v/>
      </c>
      <c r="I219" s="744"/>
      <c r="J219" s="194" t="str">
        <f ca="1">IF(MOD(ROW()-13,2)=0,IF(ISBLANK(OFFSET('12. SEGUIMIENTO 2027'!$N$14,INT((ROW()-13)/2),0)),"",OFFSET('12. SEGUIMIENTO 2027'!$N$14,INT((ROW()-13)/2),0)),IF(ISBLANK(OFFSET('9. METAS'!$V$20,INT((ROW()-14)/2),0)),"",OFFSET('9. METAS'!$V$20,INT((ROW()-14)/2),0)))</f>
        <v/>
      </c>
      <c r="K219" s="195" t="str">
        <f ca="1">IF(MOD(ROW()-13,2)=0,IF(ISBLANK(OFFSET('12. SEGUIMIENTO 2027'!$O$14,INT((ROW()-13)/2),0)),"",OFFSET('12. SEGUIMIENTO 2027'!$O$14,INT((ROW()-13)/2),0)),IF(ISBLANK(OFFSET('9. METAS'!$W$20,INT((ROW()-14)/2),0)),"",OFFSET('9. METAS'!$W$20,INT((ROW()-14)/2),0)))</f>
        <v/>
      </c>
      <c r="L219" s="195" t="str">
        <f ca="1">IF(MOD(ROW()-13,2)=0,IF(ISBLANK(OFFSET('12. SEGUIMIENTO 2027'!$P$14,INT((ROW()-13)/2),0)),"",OFFSET('12. SEGUIMIENTO 2027'!$P$14,INT((ROW()-13)/2),0)),IF(ISBLANK(OFFSET('9. METAS'!$X$20,INT((ROW()-14)/2),0)),"",OFFSET('9. METAS'!$X$20,INT((ROW()-14)/2),0)))</f>
        <v/>
      </c>
      <c r="M219" s="196" t="str">
        <f ca="1">IF(MOD(ROW()-13,2)=0,IF(ISBLANK(OFFSET('12. SEGUIMIENTO 2027'!$Q$14,INT((ROW()-13)/2),0)),"",OFFSET('12. SEGUIMIENTO 2027'!$Q$14,INT((ROW()-13)/2),0)),IF(ISBLANK(OFFSET('9. METAS'!$Y$20,INT((ROW()-14)/2),0)),"",OFFSET('9. METAS'!$Y$20,INT((ROW()-14)/2),0)))</f>
        <v/>
      </c>
      <c r="N219" s="742" t="str">
        <f t="shared" ref="N219" ca="1" si="202">IFERROR(J219/J220,"ND")</f>
        <v>ND</v>
      </c>
      <c r="O219" s="738" t="str">
        <f t="shared" ref="O219" ca="1" si="203">IFERROR(((J219+K219)/H219),"ND")</f>
        <v>ND</v>
      </c>
      <c r="P219" s="726"/>
    </row>
    <row r="220" spans="3:16">
      <c r="C220" s="760"/>
      <c r="D220" s="756"/>
      <c r="E220" s="756"/>
      <c r="F220" s="754"/>
      <c r="G220" s="751"/>
      <c r="H220" s="817"/>
      <c r="I220" s="745"/>
      <c r="J220" s="194" t="str">
        <f ca="1">IF(MOD(ROW()-13,2)=0,IF(ISBLANK(OFFSET('12. SEGUIMIENTO 2027'!$N$14,INT((ROW()-13)/2),0)),"",OFFSET('12. SEGUIMIENTO 2027'!$N$14,INT((ROW()-13)/2),0)),IF(ISBLANK(OFFSET('9. METAS'!$V$20,INT((ROW()-14)/2),0)),"",OFFSET('9. METAS'!$V$20,INT((ROW()-14)/2),0)))</f>
        <v/>
      </c>
      <c r="K220" s="195" t="str">
        <f ca="1">IF(MOD(ROW()-13,2)=0,IF(ISBLANK(OFFSET('12. SEGUIMIENTO 2027'!$O$14,INT((ROW()-13)/2),0)),"",OFFSET('12. SEGUIMIENTO 2027'!$O$14,INT((ROW()-13)/2),0)),IF(ISBLANK(OFFSET('9. METAS'!$W$20,INT((ROW()-14)/2),0)),"",OFFSET('9. METAS'!$W$20,INT((ROW()-14)/2),0)))</f>
        <v/>
      </c>
      <c r="L220" s="195" t="str">
        <f ca="1">IF(MOD(ROW()-13,2)=0,IF(ISBLANK(OFFSET('12. SEGUIMIENTO 2027'!$P$14,INT((ROW()-13)/2),0)),"",OFFSET('12. SEGUIMIENTO 2027'!$P$14,INT((ROW()-13)/2),0)),IF(ISBLANK(OFFSET('9. METAS'!$X$20,INT((ROW()-14)/2),0)),"",OFFSET('9. METAS'!$X$20,INT((ROW()-14)/2),0)))</f>
        <v/>
      </c>
      <c r="M220" s="196" t="str">
        <f ca="1">IF(MOD(ROW()-13,2)=0,IF(ISBLANK(OFFSET('12. SEGUIMIENTO 2027'!$Q$14,INT((ROW()-13)/2),0)),"",OFFSET('12. SEGUIMIENTO 2027'!$Q$14,INT((ROW()-13)/2),0)),IF(ISBLANK(OFFSET('9. METAS'!$Y$20,INT((ROW()-14)/2),0)),"",OFFSET('9. METAS'!$Y$20,INT((ROW()-14)/2),0)))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817" t="str">
        <f ca="1">IF(ISBLANK(OFFSET('9. METAS'!$M$20,INT((ROW()-13)/2),0)),"",OFFSET('9. METAS'!$M$20,INT((ROW()-13)/2),0))</f>
        <v/>
      </c>
      <c r="I221" s="744"/>
      <c r="J221" s="194" t="str">
        <f ca="1">IF(MOD(ROW()-13,2)=0,IF(ISBLANK(OFFSET('12. SEGUIMIENTO 2027'!$N$14,INT((ROW()-13)/2),0)),"",OFFSET('12. SEGUIMIENTO 2027'!$N$14,INT((ROW()-13)/2),0)),IF(ISBLANK(OFFSET('9. METAS'!$V$20,INT((ROW()-14)/2),0)),"",OFFSET('9. METAS'!$V$20,INT((ROW()-14)/2),0)))</f>
        <v/>
      </c>
      <c r="K221" s="195" t="str">
        <f ca="1">IF(MOD(ROW()-13,2)=0,IF(ISBLANK(OFFSET('12. SEGUIMIENTO 2027'!$O$14,INT((ROW()-13)/2),0)),"",OFFSET('12. SEGUIMIENTO 2027'!$O$14,INT((ROW()-13)/2),0)),IF(ISBLANK(OFFSET('9. METAS'!$W$20,INT((ROW()-14)/2),0)),"",OFFSET('9. METAS'!$W$20,INT((ROW()-14)/2),0)))</f>
        <v/>
      </c>
      <c r="L221" s="195" t="str">
        <f ca="1">IF(MOD(ROW()-13,2)=0,IF(ISBLANK(OFFSET('12. SEGUIMIENTO 2027'!$P$14,INT((ROW()-13)/2),0)),"",OFFSET('12. SEGUIMIENTO 2027'!$P$14,INT((ROW()-13)/2),0)),IF(ISBLANK(OFFSET('9. METAS'!$X$20,INT((ROW()-14)/2),0)),"",OFFSET('9. METAS'!$X$20,INT((ROW()-14)/2),0)))</f>
        <v/>
      </c>
      <c r="M221" s="196" t="str">
        <f ca="1">IF(MOD(ROW()-13,2)=0,IF(ISBLANK(OFFSET('12. SEGUIMIENTO 2027'!$Q$14,INT((ROW()-13)/2),0)),"",OFFSET('12. SEGUIMIENTO 2027'!$Q$14,INT((ROW()-13)/2),0)),IF(ISBLANK(OFFSET('9. METAS'!$Y$20,INT((ROW()-14)/2),0)),"",OFFSET('9. METAS'!$Y$20,INT((ROW()-14)/2),0)))</f>
        <v/>
      </c>
      <c r="N221" s="742" t="str">
        <f t="shared" ref="N221" ca="1" si="204">IFERROR(J221/J222,"ND")</f>
        <v>ND</v>
      </c>
      <c r="O221" s="738" t="str">
        <f t="shared" ref="O221" ca="1" si="205">IFERROR(((J221+K221)/H221),"ND")</f>
        <v>ND</v>
      </c>
      <c r="P221" s="726"/>
    </row>
    <row r="222" spans="3:16">
      <c r="C222" s="760"/>
      <c r="D222" s="756"/>
      <c r="E222" s="756"/>
      <c r="F222" s="754"/>
      <c r="G222" s="751"/>
      <c r="H222" s="817"/>
      <c r="I222" s="745"/>
      <c r="J222" s="194" t="str">
        <f ca="1">IF(MOD(ROW()-13,2)=0,IF(ISBLANK(OFFSET('12. SEGUIMIENTO 2027'!$N$14,INT((ROW()-13)/2),0)),"",OFFSET('12. SEGUIMIENTO 2027'!$N$14,INT((ROW()-13)/2),0)),IF(ISBLANK(OFFSET('9. METAS'!$V$20,INT((ROW()-14)/2),0)),"",OFFSET('9. METAS'!$V$20,INT((ROW()-14)/2),0)))</f>
        <v/>
      </c>
      <c r="K222" s="195" t="str">
        <f ca="1">IF(MOD(ROW()-13,2)=0,IF(ISBLANK(OFFSET('12. SEGUIMIENTO 2027'!$O$14,INT((ROW()-13)/2),0)),"",OFFSET('12. SEGUIMIENTO 2027'!$O$14,INT((ROW()-13)/2),0)),IF(ISBLANK(OFFSET('9. METAS'!$W$20,INT((ROW()-14)/2),0)),"",OFFSET('9. METAS'!$W$20,INT((ROW()-14)/2),0)))</f>
        <v/>
      </c>
      <c r="L222" s="195" t="str">
        <f ca="1">IF(MOD(ROW()-13,2)=0,IF(ISBLANK(OFFSET('12. SEGUIMIENTO 2027'!$P$14,INT((ROW()-13)/2),0)),"",OFFSET('12. SEGUIMIENTO 2027'!$P$14,INT((ROW()-13)/2),0)),IF(ISBLANK(OFFSET('9. METAS'!$X$20,INT((ROW()-14)/2),0)),"",OFFSET('9. METAS'!$X$20,INT((ROW()-14)/2),0)))</f>
        <v/>
      </c>
      <c r="M222" s="196" t="str">
        <f ca="1">IF(MOD(ROW()-13,2)=0,IF(ISBLANK(OFFSET('12. SEGUIMIENTO 2027'!$Q$14,INT((ROW()-13)/2),0)),"",OFFSET('12. SEGUIMIENTO 2027'!$Q$14,INT((ROW()-13)/2),0)),IF(ISBLANK(OFFSET('9. METAS'!$Y$20,INT((ROW()-14)/2),0)),"",OFFSET('9. METAS'!$Y$20,INT((ROW()-14)/2),0)))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817" t="str">
        <f ca="1">IF(ISBLANK(OFFSET('9. METAS'!$M$20,INT((ROW()-13)/2),0)),"",OFFSET('9. METAS'!$M$20,INT((ROW()-13)/2),0))</f>
        <v/>
      </c>
      <c r="I223" s="744"/>
      <c r="J223" s="194" t="str">
        <f ca="1">IF(MOD(ROW()-13,2)=0,IF(ISBLANK(OFFSET('12. SEGUIMIENTO 2027'!$N$14,INT((ROW()-13)/2),0)),"",OFFSET('12. SEGUIMIENTO 2027'!$N$14,INT((ROW()-13)/2),0)),IF(ISBLANK(OFFSET('9. METAS'!$V$20,INT((ROW()-14)/2),0)),"",OFFSET('9. METAS'!$V$20,INT((ROW()-14)/2),0)))</f>
        <v/>
      </c>
      <c r="K223" s="195" t="str">
        <f ca="1">IF(MOD(ROW()-13,2)=0,IF(ISBLANK(OFFSET('12. SEGUIMIENTO 2027'!$O$14,INT((ROW()-13)/2),0)),"",OFFSET('12. SEGUIMIENTO 2027'!$O$14,INT((ROW()-13)/2),0)),IF(ISBLANK(OFFSET('9. METAS'!$W$20,INT((ROW()-14)/2),0)),"",OFFSET('9. METAS'!$W$20,INT((ROW()-14)/2),0)))</f>
        <v/>
      </c>
      <c r="L223" s="195" t="str">
        <f ca="1">IF(MOD(ROW()-13,2)=0,IF(ISBLANK(OFFSET('12. SEGUIMIENTO 2027'!$P$14,INT((ROW()-13)/2),0)),"",OFFSET('12. SEGUIMIENTO 2027'!$P$14,INT((ROW()-13)/2),0)),IF(ISBLANK(OFFSET('9. METAS'!$X$20,INT((ROW()-14)/2),0)),"",OFFSET('9. METAS'!$X$20,INT((ROW()-14)/2),0)))</f>
        <v/>
      </c>
      <c r="M223" s="196" t="str">
        <f ca="1">IF(MOD(ROW()-13,2)=0,IF(ISBLANK(OFFSET('12. SEGUIMIENTO 2027'!$Q$14,INT((ROW()-13)/2),0)),"",OFFSET('12. SEGUIMIENTO 2027'!$Q$14,INT((ROW()-13)/2),0)),IF(ISBLANK(OFFSET('9. METAS'!$Y$20,INT((ROW()-14)/2),0)),"",OFFSET('9. METAS'!$Y$20,INT((ROW()-14)/2),0)))</f>
        <v/>
      </c>
      <c r="N223" s="742" t="str">
        <f t="shared" ref="N223" ca="1" si="206">IFERROR(J223/J224,"ND")</f>
        <v>ND</v>
      </c>
      <c r="O223" s="738" t="str">
        <f t="shared" ref="O223" ca="1" si="207">IFERROR(((J223+K223)/H223),"ND")</f>
        <v>ND</v>
      </c>
      <c r="P223" s="726"/>
    </row>
    <row r="224" spans="3:16">
      <c r="C224" s="760"/>
      <c r="D224" s="756"/>
      <c r="E224" s="756"/>
      <c r="F224" s="754"/>
      <c r="G224" s="751"/>
      <c r="H224" s="817"/>
      <c r="I224" s="745"/>
      <c r="J224" s="194" t="str">
        <f ca="1">IF(MOD(ROW()-13,2)=0,IF(ISBLANK(OFFSET('12. SEGUIMIENTO 2027'!$N$14,INT((ROW()-13)/2),0)),"",OFFSET('12. SEGUIMIENTO 2027'!$N$14,INT((ROW()-13)/2),0)),IF(ISBLANK(OFFSET('9. METAS'!$V$20,INT((ROW()-14)/2),0)),"",OFFSET('9. METAS'!$V$20,INT((ROW()-14)/2),0)))</f>
        <v/>
      </c>
      <c r="K224" s="195" t="str">
        <f ca="1">IF(MOD(ROW()-13,2)=0,IF(ISBLANK(OFFSET('12. SEGUIMIENTO 2027'!$O$14,INT((ROW()-13)/2),0)),"",OFFSET('12. SEGUIMIENTO 2027'!$O$14,INT((ROW()-13)/2),0)),IF(ISBLANK(OFFSET('9. METAS'!$W$20,INT((ROW()-14)/2),0)),"",OFFSET('9. METAS'!$W$20,INT((ROW()-14)/2),0)))</f>
        <v/>
      </c>
      <c r="L224" s="195" t="str">
        <f ca="1">IF(MOD(ROW()-13,2)=0,IF(ISBLANK(OFFSET('12. SEGUIMIENTO 2027'!$P$14,INT((ROW()-13)/2),0)),"",OFFSET('12. SEGUIMIENTO 2027'!$P$14,INT((ROW()-13)/2),0)),IF(ISBLANK(OFFSET('9. METAS'!$X$20,INT((ROW()-14)/2),0)),"",OFFSET('9. METAS'!$X$20,INT((ROW()-14)/2),0)))</f>
        <v/>
      </c>
      <c r="M224" s="196" t="str">
        <f ca="1">IF(MOD(ROW()-13,2)=0,IF(ISBLANK(OFFSET('12. SEGUIMIENTO 2027'!$Q$14,INT((ROW()-13)/2),0)),"",OFFSET('12. SEGUIMIENTO 2027'!$Q$14,INT((ROW()-13)/2),0)),IF(ISBLANK(OFFSET('9. METAS'!$Y$20,INT((ROW()-14)/2),0)),"",OFFSET('9. METAS'!$Y$20,INT((ROW()-14)/2),0)))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817" t="str">
        <f ca="1">IF(ISBLANK(OFFSET('9. METAS'!$M$20,INT((ROW()-13)/2),0)),"",OFFSET('9. METAS'!$M$20,INT((ROW()-13)/2),0))</f>
        <v/>
      </c>
      <c r="I225" s="744"/>
      <c r="J225" s="194" t="str">
        <f ca="1">IF(MOD(ROW()-13,2)=0,IF(ISBLANK(OFFSET('12. SEGUIMIENTO 2027'!$N$14,INT((ROW()-13)/2),0)),"",OFFSET('12. SEGUIMIENTO 2027'!$N$14,INT((ROW()-13)/2),0)),IF(ISBLANK(OFFSET('9. METAS'!$V$20,INT((ROW()-14)/2),0)),"",OFFSET('9. METAS'!$V$20,INT((ROW()-14)/2),0)))</f>
        <v/>
      </c>
      <c r="K225" s="195" t="str">
        <f ca="1">IF(MOD(ROW()-13,2)=0,IF(ISBLANK(OFFSET('12. SEGUIMIENTO 2027'!$O$14,INT((ROW()-13)/2),0)),"",OFFSET('12. SEGUIMIENTO 2027'!$O$14,INT((ROW()-13)/2),0)),IF(ISBLANK(OFFSET('9. METAS'!$W$20,INT((ROW()-14)/2),0)),"",OFFSET('9. METAS'!$W$20,INT((ROW()-14)/2),0)))</f>
        <v/>
      </c>
      <c r="L225" s="195" t="str">
        <f ca="1">IF(MOD(ROW()-13,2)=0,IF(ISBLANK(OFFSET('12. SEGUIMIENTO 2027'!$P$14,INT((ROW()-13)/2),0)),"",OFFSET('12. SEGUIMIENTO 2027'!$P$14,INT((ROW()-13)/2),0)),IF(ISBLANK(OFFSET('9. METAS'!$X$20,INT((ROW()-14)/2),0)),"",OFFSET('9. METAS'!$X$20,INT((ROW()-14)/2),0)))</f>
        <v/>
      </c>
      <c r="M225" s="196" t="str">
        <f ca="1">IF(MOD(ROW()-13,2)=0,IF(ISBLANK(OFFSET('12. SEGUIMIENTO 2027'!$Q$14,INT((ROW()-13)/2),0)),"",OFFSET('12. SEGUIMIENTO 2027'!$Q$14,INT((ROW()-13)/2),0)),IF(ISBLANK(OFFSET('9. METAS'!$Y$20,INT((ROW()-14)/2),0)),"",OFFSET('9. METAS'!$Y$20,INT((ROW()-14)/2),0)))</f>
        <v/>
      </c>
      <c r="N225" s="742" t="str">
        <f t="shared" ref="N225" ca="1" si="208">IFERROR(J225/J226,"ND")</f>
        <v>ND</v>
      </c>
      <c r="O225" s="738" t="str">
        <f t="shared" ref="O225" ca="1" si="209">IFERROR(((J225+K225)/H225),"ND")</f>
        <v>ND</v>
      </c>
      <c r="P225" s="726"/>
    </row>
    <row r="226" spans="3:16">
      <c r="C226" s="760"/>
      <c r="D226" s="756"/>
      <c r="E226" s="756"/>
      <c r="F226" s="754"/>
      <c r="G226" s="751"/>
      <c r="H226" s="817"/>
      <c r="I226" s="745"/>
      <c r="J226" s="194" t="str">
        <f ca="1">IF(MOD(ROW()-13,2)=0,IF(ISBLANK(OFFSET('12. SEGUIMIENTO 2027'!$N$14,INT((ROW()-13)/2),0)),"",OFFSET('12. SEGUIMIENTO 2027'!$N$14,INT((ROW()-13)/2),0)),IF(ISBLANK(OFFSET('9. METAS'!$V$20,INT((ROW()-14)/2),0)),"",OFFSET('9. METAS'!$V$20,INT((ROW()-14)/2),0)))</f>
        <v/>
      </c>
      <c r="K226" s="195" t="str">
        <f ca="1">IF(MOD(ROW()-13,2)=0,IF(ISBLANK(OFFSET('12. SEGUIMIENTO 2027'!$O$14,INT((ROW()-13)/2),0)),"",OFFSET('12. SEGUIMIENTO 2027'!$O$14,INT((ROW()-13)/2),0)),IF(ISBLANK(OFFSET('9. METAS'!$W$20,INT((ROW()-14)/2),0)),"",OFFSET('9. METAS'!$W$20,INT((ROW()-14)/2),0)))</f>
        <v/>
      </c>
      <c r="L226" s="195" t="str">
        <f ca="1">IF(MOD(ROW()-13,2)=0,IF(ISBLANK(OFFSET('12. SEGUIMIENTO 2027'!$P$14,INT((ROW()-13)/2),0)),"",OFFSET('12. SEGUIMIENTO 2027'!$P$14,INT((ROW()-13)/2),0)),IF(ISBLANK(OFFSET('9. METAS'!$X$20,INT((ROW()-14)/2),0)),"",OFFSET('9. METAS'!$X$20,INT((ROW()-14)/2),0)))</f>
        <v/>
      </c>
      <c r="M226" s="196" t="str">
        <f ca="1">IF(MOD(ROW()-13,2)=0,IF(ISBLANK(OFFSET('12. SEGUIMIENTO 2027'!$Q$14,INT((ROW()-13)/2),0)),"",OFFSET('12. SEGUIMIENTO 2027'!$Q$14,INT((ROW()-13)/2),0)),IF(ISBLANK(OFFSET('9. METAS'!$Y$20,INT((ROW()-14)/2),0)),"",OFFSET('9. METAS'!$Y$20,INT((ROW()-14)/2),0)))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817" t="str">
        <f ca="1">IF(ISBLANK(OFFSET('9. METAS'!$M$20,INT((ROW()-13)/2),0)),"",OFFSET('9. METAS'!$M$20,INT((ROW()-13)/2),0))</f>
        <v/>
      </c>
      <c r="I227" s="744"/>
      <c r="J227" s="194" t="str">
        <f ca="1">IF(MOD(ROW()-13,2)=0,IF(ISBLANK(OFFSET('12. SEGUIMIENTO 2027'!$N$14,INT((ROW()-13)/2),0)),"",OFFSET('12. SEGUIMIENTO 2027'!$N$14,INT((ROW()-13)/2),0)),IF(ISBLANK(OFFSET('9. METAS'!$V$20,INT((ROW()-14)/2),0)),"",OFFSET('9. METAS'!$V$20,INT((ROW()-14)/2),0)))</f>
        <v/>
      </c>
      <c r="K227" s="195" t="str">
        <f ca="1">IF(MOD(ROW()-13,2)=0,IF(ISBLANK(OFFSET('12. SEGUIMIENTO 2027'!$O$14,INT((ROW()-13)/2),0)),"",OFFSET('12. SEGUIMIENTO 2027'!$O$14,INT((ROW()-13)/2),0)),IF(ISBLANK(OFFSET('9. METAS'!$W$20,INT((ROW()-14)/2),0)),"",OFFSET('9. METAS'!$W$20,INT((ROW()-14)/2),0)))</f>
        <v/>
      </c>
      <c r="L227" s="195" t="str">
        <f ca="1">IF(MOD(ROW()-13,2)=0,IF(ISBLANK(OFFSET('12. SEGUIMIENTO 2027'!$P$14,INT((ROW()-13)/2),0)),"",OFFSET('12. SEGUIMIENTO 2027'!$P$14,INT((ROW()-13)/2),0)),IF(ISBLANK(OFFSET('9. METAS'!$X$20,INT((ROW()-14)/2),0)),"",OFFSET('9. METAS'!$X$20,INT((ROW()-14)/2),0)))</f>
        <v/>
      </c>
      <c r="M227" s="196" t="str">
        <f ca="1">IF(MOD(ROW()-13,2)=0,IF(ISBLANK(OFFSET('12. SEGUIMIENTO 2027'!$Q$14,INT((ROW()-13)/2),0)),"",OFFSET('12. SEGUIMIENTO 2027'!$Q$14,INT((ROW()-13)/2),0)),IF(ISBLANK(OFFSET('9. METAS'!$Y$20,INT((ROW()-14)/2),0)),"",OFFSET('9. METAS'!$Y$20,INT((ROW()-14)/2),0)))</f>
        <v/>
      </c>
      <c r="N227" s="742" t="str">
        <f t="shared" ref="N227" ca="1" si="210">IFERROR(J227/J228,"ND")</f>
        <v>ND</v>
      </c>
      <c r="O227" s="738" t="str">
        <f t="shared" ref="O227" ca="1" si="211">IFERROR(((J227+K227)/H227),"ND")</f>
        <v>ND</v>
      </c>
      <c r="P227" s="726"/>
    </row>
    <row r="228" spans="3:16">
      <c r="C228" s="760"/>
      <c r="D228" s="756"/>
      <c r="E228" s="756"/>
      <c r="F228" s="754"/>
      <c r="G228" s="751"/>
      <c r="H228" s="817"/>
      <c r="I228" s="745"/>
      <c r="J228" s="194" t="str">
        <f ca="1">IF(MOD(ROW()-13,2)=0,IF(ISBLANK(OFFSET('12. SEGUIMIENTO 2027'!$N$14,INT((ROW()-13)/2),0)),"",OFFSET('12. SEGUIMIENTO 2027'!$N$14,INT((ROW()-13)/2),0)),IF(ISBLANK(OFFSET('9. METAS'!$V$20,INT((ROW()-14)/2),0)),"",OFFSET('9. METAS'!$V$20,INT((ROW()-14)/2),0)))</f>
        <v/>
      </c>
      <c r="K228" s="195" t="str">
        <f ca="1">IF(MOD(ROW()-13,2)=0,IF(ISBLANK(OFFSET('12. SEGUIMIENTO 2027'!$O$14,INT((ROW()-13)/2),0)),"",OFFSET('12. SEGUIMIENTO 2027'!$O$14,INT((ROW()-13)/2),0)),IF(ISBLANK(OFFSET('9. METAS'!$W$20,INT((ROW()-14)/2),0)),"",OFFSET('9. METAS'!$W$20,INT((ROW()-14)/2),0)))</f>
        <v/>
      </c>
      <c r="L228" s="195" t="str">
        <f ca="1">IF(MOD(ROW()-13,2)=0,IF(ISBLANK(OFFSET('12. SEGUIMIENTO 2027'!$P$14,INT((ROW()-13)/2),0)),"",OFFSET('12. SEGUIMIENTO 2027'!$P$14,INT((ROW()-13)/2),0)),IF(ISBLANK(OFFSET('9. METAS'!$X$20,INT((ROW()-14)/2),0)),"",OFFSET('9. METAS'!$X$20,INT((ROW()-14)/2),0)))</f>
        <v/>
      </c>
      <c r="M228" s="196" t="str">
        <f ca="1">IF(MOD(ROW()-13,2)=0,IF(ISBLANK(OFFSET('12. SEGUIMIENTO 2027'!$Q$14,INT((ROW()-13)/2),0)),"",OFFSET('12. SEGUIMIENTO 2027'!$Q$14,INT((ROW()-13)/2),0)),IF(ISBLANK(OFFSET('9. METAS'!$Y$20,INT((ROW()-14)/2),0)),"",OFFSET('9. METAS'!$Y$20,INT((ROW()-14)/2),0)))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817" t="str">
        <f ca="1">IF(ISBLANK(OFFSET('9. METAS'!$M$20,INT((ROW()-13)/2),0)),"",OFFSET('9. METAS'!$M$20,INT((ROW()-13)/2),0))</f>
        <v/>
      </c>
      <c r="I229" s="744"/>
      <c r="J229" s="194" t="str">
        <f ca="1">IF(MOD(ROW()-13,2)=0,IF(ISBLANK(OFFSET('12. SEGUIMIENTO 2027'!$N$14,INT((ROW()-13)/2),0)),"",OFFSET('12. SEGUIMIENTO 2027'!$N$14,INT((ROW()-13)/2),0)),IF(ISBLANK(OFFSET('9. METAS'!$V$20,INT((ROW()-14)/2),0)),"",OFFSET('9. METAS'!$V$20,INT((ROW()-14)/2),0)))</f>
        <v/>
      </c>
      <c r="K229" s="195" t="str">
        <f ca="1">IF(MOD(ROW()-13,2)=0,IF(ISBLANK(OFFSET('12. SEGUIMIENTO 2027'!$O$14,INT((ROW()-13)/2),0)),"",OFFSET('12. SEGUIMIENTO 2027'!$O$14,INT((ROW()-13)/2),0)),IF(ISBLANK(OFFSET('9. METAS'!$W$20,INT((ROW()-14)/2),0)),"",OFFSET('9. METAS'!$W$20,INT((ROW()-14)/2),0)))</f>
        <v/>
      </c>
      <c r="L229" s="195" t="str">
        <f ca="1">IF(MOD(ROW()-13,2)=0,IF(ISBLANK(OFFSET('12. SEGUIMIENTO 2027'!$P$14,INT((ROW()-13)/2),0)),"",OFFSET('12. SEGUIMIENTO 2027'!$P$14,INT((ROW()-13)/2),0)),IF(ISBLANK(OFFSET('9. METAS'!$X$20,INT((ROW()-14)/2),0)),"",OFFSET('9. METAS'!$X$20,INT((ROW()-14)/2),0)))</f>
        <v/>
      </c>
      <c r="M229" s="196" t="str">
        <f ca="1">IF(MOD(ROW()-13,2)=0,IF(ISBLANK(OFFSET('12. SEGUIMIENTO 2027'!$Q$14,INT((ROW()-13)/2),0)),"",OFFSET('12. SEGUIMIENTO 2027'!$Q$14,INT((ROW()-13)/2),0)),IF(ISBLANK(OFFSET('9. METAS'!$Y$20,INT((ROW()-14)/2),0)),"",OFFSET('9. METAS'!$Y$20,INT((ROW()-14)/2),0)))</f>
        <v/>
      </c>
      <c r="N229" s="742" t="str">
        <f t="shared" ref="N229" ca="1" si="212">IFERROR(J229/J230,"ND")</f>
        <v>ND</v>
      </c>
      <c r="O229" s="738" t="str">
        <f t="shared" ref="O229" ca="1" si="213">IFERROR(((J229+K229)/H229),"ND")</f>
        <v>ND</v>
      </c>
      <c r="P229" s="726"/>
    </row>
    <row r="230" spans="3:16">
      <c r="C230" s="760"/>
      <c r="D230" s="756"/>
      <c r="E230" s="756"/>
      <c r="F230" s="754"/>
      <c r="G230" s="751"/>
      <c r="H230" s="817"/>
      <c r="I230" s="745"/>
      <c r="J230" s="194" t="str">
        <f ca="1">IF(MOD(ROW()-13,2)=0,IF(ISBLANK(OFFSET('12. SEGUIMIENTO 2027'!$N$14,INT((ROW()-13)/2),0)),"",OFFSET('12. SEGUIMIENTO 2027'!$N$14,INT((ROW()-13)/2),0)),IF(ISBLANK(OFFSET('9. METAS'!$V$20,INT((ROW()-14)/2),0)),"",OFFSET('9. METAS'!$V$20,INT((ROW()-14)/2),0)))</f>
        <v/>
      </c>
      <c r="K230" s="195" t="str">
        <f ca="1">IF(MOD(ROW()-13,2)=0,IF(ISBLANK(OFFSET('12. SEGUIMIENTO 2027'!$O$14,INT((ROW()-13)/2),0)),"",OFFSET('12. SEGUIMIENTO 2027'!$O$14,INT((ROW()-13)/2),0)),IF(ISBLANK(OFFSET('9. METAS'!$W$20,INT((ROW()-14)/2),0)),"",OFFSET('9. METAS'!$W$20,INT((ROW()-14)/2),0)))</f>
        <v/>
      </c>
      <c r="L230" s="195" t="str">
        <f ca="1">IF(MOD(ROW()-13,2)=0,IF(ISBLANK(OFFSET('12. SEGUIMIENTO 2027'!$P$14,INT((ROW()-13)/2),0)),"",OFFSET('12. SEGUIMIENTO 2027'!$P$14,INT((ROW()-13)/2),0)),IF(ISBLANK(OFFSET('9. METAS'!$X$20,INT((ROW()-14)/2),0)),"",OFFSET('9. METAS'!$X$20,INT((ROW()-14)/2),0)))</f>
        <v/>
      </c>
      <c r="M230" s="196" t="str">
        <f ca="1">IF(MOD(ROW()-13,2)=0,IF(ISBLANK(OFFSET('12. SEGUIMIENTO 2027'!$Q$14,INT((ROW()-13)/2),0)),"",OFFSET('12. SEGUIMIENTO 2027'!$Q$14,INT((ROW()-13)/2),0)),IF(ISBLANK(OFFSET('9. METAS'!$Y$20,INT((ROW()-14)/2),0)),"",OFFSET('9. METAS'!$Y$20,INT((ROW()-14)/2),0)))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817" t="str">
        <f ca="1">IF(ISBLANK(OFFSET('9. METAS'!$M$20,INT((ROW()-13)/2),0)),"",OFFSET('9. METAS'!$M$20,INT((ROW()-13)/2),0))</f>
        <v/>
      </c>
      <c r="I231" s="744"/>
      <c r="J231" s="194" t="str">
        <f ca="1">IF(MOD(ROW()-13,2)=0,IF(ISBLANK(OFFSET('12. SEGUIMIENTO 2027'!$N$14,INT((ROW()-13)/2),0)),"",OFFSET('12. SEGUIMIENTO 2027'!$N$14,INT((ROW()-13)/2),0)),IF(ISBLANK(OFFSET('9. METAS'!$V$20,INT((ROW()-14)/2),0)),"",OFFSET('9. METAS'!$V$20,INT((ROW()-14)/2),0)))</f>
        <v/>
      </c>
      <c r="K231" s="195" t="str">
        <f ca="1">IF(MOD(ROW()-13,2)=0,IF(ISBLANK(OFFSET('12. SEGUIMIENTO 2027'!$O$14,INT((ROW()-13)/2),0)),"",OFFSET('12. SEGUIMIENTO 2027'!$O$14,INT((ROW()-13)/2),0)),IF(ISBLANK(OFFSET('9. METAS'!$W$20,INT((ROW()-14)/2),0)),"",OFFSET('9. METAS'!$W$20,INT((ROW()-14)/2),0)))</f>
        <v/>
      </c>
      <c r="L231" s="195" t="str">
        <f ca="1">IF(MOD(ROW()-13,2)=0,IF(ISBLANK(OFFSET('12. SEGUIMIENTO 2027'!$P$14,INT((ROW()-13)/2),0)),"",OFFSET('12. SEGUIMIENTO 2027'!$P$14,INT((ROW()-13)/2),0)),IF(ISBLANK(OFFSET('9. METAS'!$X$20,INT((ROW()-14)/2),0)),"",OFFSET('9. METAS'!$X$20,INT((ROW()-14)/2),0)))</f>
        <v/>
      </c>
      <c r="M231" s="196" t="str">
        <f ca="1">IF(MOD(ROW()-13,2)=0,IF(ISBLANK(OFFSET('12. SEGUIMIENTO 2027'!$Q$14,INT((ROW()-13)/2),0)),"",OFFSET('12. SEGUIMIENTO 2027'!$Q$14,INT((ROW()-13)/2),0)),IF(ISBLANK(OFFSET('9. METAS'!$Y$20,INT((ROW()-14)/2),0)),"",OFFSET('9. METAS'!$Y$20,INT((ROW()-14)/2),0)))</f>
        <v/>
      </c>
      <c r="N231" s="742" t="str">
        <f t="shared" ref="N231" ca="1" si="214">IFERROR(J231/J232,"ND")</f>
        <v>ND</v>
      </c>
      <c r="O231" s="738" t="str">
        <f t="shared" ref="O231" ca="1" si="215">IFERROR(((J231+K231)/H231),"ND")</f>
        <v>ND</v>
      </c>
      <c r="P231" s="726"/>
    </row>
    <row r="232" spans="3:16">
      <c r="C232" s="760"/>
      <c r="D232" s="756"/>
      <c r="E232" s="756"/>
      <c r="F232" s="754"/>
      <c r="G232" s="751"/>
      <c r="H232" s="817"/>
      <c r="I232" s="745"/>
      <c r="J232" s="194" t="str">
        <f ca="1">IF(MOD(ROW()-13,2)=0,IF(ISBLANK(OFFSET('12. SEGUIMIENTO 2027'!$N$14,INT((ROW()-13)/2),0)),"",OFFSET('12. SEGUIMIENTO 2027'!$N$14,INT((ROW()-13)/2),0)),IF(ISBLANK(OFFSET('9. METAS'!$V$20,INT((ROW()-14)/2),0)),"",OFFSET('9. METAS'!$V$20,INT((ROW()-14)/2),0)))</f>
        <v/>
      </c>
      <c r="K232" s="195" t="str">
        <f ca="1">IF(MOD(ROW()-13,2)=0,IF(ISBLANK(OFFSET('12. SEGUIMIENTO 2027'!$O$14,INT((ROW()-13)/2),0)),"",OFFSET('12. SEGUIMIENTO 2027'!$O$14,INT((ROW()-13)/2),0)),IF(ISBLANK(OFFSET('9. METAS'!$W$20,INT((ROW()-14)/2),0)),"",OFFSET('9. METAS'!$W$20,INT((ROW()-14)/2),0)))</f>
        <v/>
      </c>
      <c r="L232" s="195" t="str">
        <f ca="1">IF(MOD(ROW()-13,2)=0,IF(ISBLANK(OFFSET('12. SEGUIMIENTO 2027'!$P$14,INT((ROW()-13)/2),0)),"",OFFSET('12. SEGUIMIENTO 2027'!$P$14,INT((ROW()-13)/2),0)),IF(ISBLANK(OFFSET('9. METAS'!$X$20,INT((ROW()-14)/2),0)),"",OFFSET('9. METAS'!$X$20,INT((ROW()-14)/2),0)))</f>
        <v/>
      </c>
      <c r="M232" s="196" t="str">
        <f ca="1">IF(MOD(ROW()-13,2)=0,IF(ISBLANK(OFFSET('12. SEGUIMIENTO 2027'!$Q$14,INT((ROW()-13)/2),0)),"",OFFSET('12. SEGUIMIENTO 2027'!$Q$14,INT((ROW()-13)/2),0)),IF(ISBLANK(OFFSET('9. METAS'!$Y$20,INT((ROW()-14)/2),0)),"",OFFSET('9. METAS'!$Y$20,INT((ROW()-14)/2),0)))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817" t="str">
        <f ca="1">IF(ISBLANK(OFFSET('9. METAS'!$M$20,INT((ROW()-13)/2),0)),"",OFFSET('9. METAS'!$M$20,INT((ROW()-13)/2),0))</f>
        <v/>
      </c>
      <c r="I233" s="744"/>
      <c r="J233" s="194" t="str">
        <f ca="1">IF(MOD(ROW()-13,2)=0,IF(ISBLANK(OFFSET('12. SEGUIMIENTO 2027'!$N$14,INT((ROW()-13)/2),0)),"",OFFSET('12. SEGUIMIENTO 2027'!$N$14,INT((ROW()-13)/2),0)),IF(ISBLANK(OFFSET('9. METAS'!$V$20,INT((ROW()-14)/2),0)),"",OFFSET('9. METAS'!$V$20,INT((ROW()-14)/2),0)))</f>
        <v/>
      </c>
      <c r="K233" s="195" t="str">
        <f ca="1">IF(MOD(ROW()-13,2)=0,IF(ISBLANK(OFFSET('12. SEGUIMIENTO 2027'!$O$14,INT((ROW()-13)/2),0)),"",OFFSET('12. SEGUIMIENTO 2027'!$O$14,INT((ROW()-13)/2),0)),IF(ISBLANK(OFFSET('9. METAS'!$W$20,INT((ROW()-14)/2),0)),"",OFFSET('9. METAS'!$W$20,INT((ROW()-14)/2),0)))</f>
        <v/>
      </c>
      <c r="L233" s="195" t="str">
        <f ca="1">IF(MOD(ROW()-13,2)=0,IF(ISBLANK(OFFSET('12. SEGUIMIENTO 2027'!$P$14,INT((ROW()-13)/2),0)),"",OFFSET('12. SEGUIMIENTO 2027'!$P$14,INT((ROW()-13)/2),0)),IF(ISBLANK(OFFSET('9. METAS'!$X$20,INT((ROW()-14)/2),0)),"",OFFSET('9. METAS'!$X$20,INT((ROW()-14)/2),0)))</f>
        <v/>
      </c>
      <c r="M233" s="196" t="str">
        <f ca="1">IF(MOD(ROW()-13,2)=0,IF(ISBLANK(OFFSET('12. SEGUIMIENTO 2027'!$Q$14,INT((ROW()-13)/2),0)),"",OFFSET('12. SEGUIMIENTO 2027'!$Q$14,INT((ROW()-13)/2),0)),IF(ISBLANK(OFFSET('9. METAS'!$Y$20,INT((ROW()-14)/2),0)),"",OFFSET('9. METAS'!$Y$20,INT((ROW()-14)/2),0)))</f>
        <v/>
      </c>
      <c r="N233" s="742" t="str">
        <f t="shared" ref="N233" ca="1" si="216">IFERROR(J233/J234,"ND")</f>
        <v>ND</v>
      </c>
      <c r="O233" s="738" t="str">
        <f t="shared" ref="O233" ca="1" si="217">IFERROR(((J233+K233)/H233),"ND")</f>
        <v>ND</v>
      </c>
      <c r="P233" s="726"/>
    </row>
    <row r="234" spans="3:16">
      <c r="C234" s="760"/>
      <c r="D234" s="756"/>
      <c r="E234" s="756"/>
      <c r="F234" s="754"/>
      <c r="G234" s="751"/>
      <c r="H234" s="817"/>
      <c r="I234" s="745"/>
      <c r="J234" s="194" t="str">
        <f ca="1">IF(MOD(ROW()-13,2)=0,IF(ISBLANK(OFFSET('12. SEGUIMIENTO 2027'!$N$14,INT((ROW()-13)/2),0)),"",OFFSET('12. SEGUIMIENTO 2027'!$N$14,INT((ROW()-13)/2),0)),IF(ISBLANK(OFFSET('9. METAS'!$V$20,INT((ROW()-14)/2),0)),"",OFFSET('9. METAS'!$V$20,INT((ROW()-14)/2),0)))</f>
        <v/>
      </c>
      <c r="K234" s="195" t="str">
        <f ca="1">IF(MOD(ROW()-13,2)=0,IF(ISBLANK(OFFSET('12. SEGUIMIENTO 2027'!$O$14,INT((ROW()-13)/2),0)),"",OFFSET('12. SEGUIMIENTO 2027'!$O$14,INT((ROW()-13)/2),0)),IF(ISBLANK(OFFSET('9. METAS'!$W$20,INT((ROW()-14)/2),0)),"",OFFSET('9. METAS'!$W$20,INT((ROW()-14)/2),0)))</f>
        <v/>
      </c>
      <c r="L234" s="195" t="str">
        <f ca="1">IF(MOD(ROW()-13,2)=0,IF(ISBLANK(OFFSET('12. SEGUIMIENTO 2027'!$P$14,INT((ROW()-13)/2),0)),"",OFFSET('12. SEGUIMIENTO 2027'!$P$14,INT((ROW()-13)/2),0)),IF(ISBLANK(OFFSET('9. METAS'!$X$20,INT((ROW()-14)/2),0)),"",OFFSET('9. METAS'!$X$20,INT((ROW()-14)/2),0)))</f>
        <v/>
      </c>
      <c r="M234" s="196" t="str">
        <f ca="1">IF(MOD(ROW()-13,2)=0,IF(ISBLANK(OFFSET('12. SEGUIMIENTO 2027'!$Q$14,INT((ROW()-13)/2),0)),"",OFFSET('12. SEGUIMIENTO 2027'!$Q$14,INT((ROW()-13)/2),0)),IF(ISBLANK(OFFSET('9. METAS'!$Y$20,INT((ROW()-14)/2),0)),"",OFFSET('9. METAS'!$Y$20,INT((ROW()-14)/2),0)))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817" t="str">
        <f ca="1">IF(ISBLANK(OFFSET('9. METAS'!$M$20,INT((ROW()-13)/2),0)),"",OFFSET('9. METAS'!$M$20,INT((ROW()-13)/2),0))</f>
        <v/>
      </c>
      <c r="I235" s="744"/>
      <c r="J235" s="194" t="str">
        <f ca="1">IF(MOD(ROW()-13,2)=0,IF(ISBLANK(OFFSET('12. SEGUIMIENTO 2027'!$N$14,INT((ROW()-13)/2),0)),"",OFFSET('12. SEGUIMIENTO 2027'!$N$14,INT((ROW()-13)/2),0)),IF(ISBLANK(OFFSET('9. METAS'!$V$20,INT((ROW()-14)/2),0)),"",OFFSET('9. METAS'!$V$20,INT((ROW()-14)/2),0)))</f>
        <v/>
      </c>
      <c r="K235" s="195" t="str">
        <f ca="1">IF(MOD(ROW()-13,2)=0,IF(ISBLANK(OFFSET('12. SEGUIMIENTO 2027'!$O$14,INT((ROW()-13)/2),0)),"",OFFSET('12. SEGUIMIENTO 2027'!$O$14,INT((ROW()-13)/2),0)),IF(ISBLANK(OFFSET('9. METAS'!$W$20,INT((ROW()-14)/2),0)),"",OFFSET('9. METAS'!$W$20,INT((ROW()-14)/2),0)))</f>
        <v/>
      </c>
      <c r="L235" s="195" t="str">
        <f ca="1">IF(MOD(ROW()-13,2)=0,IF(ISBLANK(OFFSET('12. SEGUIMIENTO 2027'!$P$14,INT((ROW()-13)/2),0)),"",OFFSET('12. SEGUIMIENTO 2027'!$P$14,INT((ROW()-13)/2),0)),IF(ISBLANK(OFFSET('9. METAS'!$X$20,INT((ROW()-14)/2),0)),"",OFFSET('9. METAS'!$X$20,INT((ROW()-14)/2),0)))</f>
        <v/>
      </c>
      <c r="M235" s="196" t="str">
        <f ca="1">IF(MOD(ROW()-13,2)=0,IF(ISBLANK(OFFSET('12. SEGUIMIENTO 2027'!$Q$14,INT((ROW()-13)/2),0)),"",OFFSET('12. SEGUIMIENTO 2027'!$Q$14,INT((ROW()-13)/2),0)),IF(ISBLANK(OFFSET('9. METAS'!$Y$20,INT((ROW()-14)/2),0)),"",OFFSET('9. METAS'!$Y$20,INT((ROW()-14)/2),0)))</f>
        <v/>
      </c>
      <c r="N235" s="742" t="str">
        <f t="shared" ref="N235" ca="1" si="218">IFERROR(J235/J236,"ND")</f>
        <v>ND</v>
      </c>
      <c r="O235" s="738" t="str">
        <f t="shared" ref="O235" ca="1" si="219">IFERROR(((J235+K235)/H235),"ND")</f>
        <v>ND</v>
      </c>
      <c r="P235" s="726"/>
    </row>
    <row r="236" spans="3:16">
      <c r="C236" s="760"/>
      <c r="D236" s="756"/>
      <c r="E236" s="756"/>
      <c r="F236" s="754"/>
      <c r="G236" s="751"/>
      <c r="H236" s="817"/>
      <c r="I236" s="745"/>
      <c r="J236" s="194" t="str">
        <f ca="1">IF(MOD(ROW()-13,2)=0,IF(ISBLANK(OFFSET('12. SEGUIMIENTO 2027'!$N$14,INT((ROW()-13)/2),0)),"",OFFSET('12. SEGUIMIENTO 2027'!$N$14,INT((ROW()-13)/2),0)),IF(ISBLANK(OFFSET('9. METAS'!$V$20,INT((ROW()-14)/2),0)),"",OFFSET('9. METAS'!$V$20,INT((ROW()-14)/2),0)))</f>
        <v/>
      </c>
      <c r="K236" s="195" t="str">
        <f ca="1">IF(MOD(ROW()-13,2)=0,IF(ISBLANK(OFFSET('12. SEGUIMIENTO 2027'!$O$14,INT((ROW()-13)/2),0)),"",OFFSET('12. SEGUIMIENTO 2027'!$O$14,INT((ROW()-13)/2),0)),IF(ISBLANK(OFFSET('9. METAS'!$W$20,INT((ROW()-14)/2),0)),"",OFFSET('9. METAS'!$W$20,INT((ROW()-14)/2),0)))</f>
        <v/>
      </c>
      <c r="L236" s="195" t="str">
        <f ca="1">IF(MOD(ROW()-13,2)=0,IF(ISBLANK(OFFSET('12. SEGUIMIENTO 2027'!$P$14,INT((ROW()-13)/2),0)),"",OFFSET('12. SEGUIMIENTO 2027'!$P$14,INT((ROW()-13)/2),0)),IF(ISBLANK(OFFSET('9. METAS'!$X$20,INT((ROW()-14)/2),0)),"",OFFSET('9. METAS'!$X$20,INT((ROW()-14)/2),0)))</f>
        <v/>
      </c>
      <c r="M236" s="196" t="str">
        <f ca="1">IF(MOD(ROW()-13,2)=0,IF(ISBLANK(OFFSET('12. SEGUIMIENTO 2027'!$Q$14,INT((ROW()-13)/2),0)),"",OFFSET('12. SEGUIMIENTO 2027'!$Q$14,INT((ROW()-13)/2),0)),IF(ISBLANK(OFFSET('9. METAS'!$Y$20,INT((ROW()-14)/2),0)),"",OFFSET('9. METAS'!$Y$20,INT((ROW()-14)/2),0)))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817" t="str">
        <f ca="1">IF(ISBLANK(OFFSET('9. METAS'!$M$20,INT((ROW()-13)/2),0)),"",OFFSET('9. METAS'!$M$20,INT((ROW()-13)/2),0))</f>
        <v/>
      </c>
      <c r="I237" s="744"/>
      <c r="J237" s="194" t="str">
        <f ca="1">IF(MOD(ROW()-13,2)=0,IF(ISBLANK(OFFSET('12. SEGUIMIENTO 2027'!$N$14,INT((ROW()-13)/2),0)),"",OFFSET('12. SEGUIMIENTO 2027'!$N$14,INT((ROW()-13)/2),0)),IF(ISBLANK(OFFSET('9. METAS'!$V$20,INT((ROW()-14)/2),0)),"",OFFSET('9. METAS'!$V$20,INT((ROW()-14)/2),0)))</f>
        <v/>
      </c>
      <c r="K237" s="195" t="str">
        <f ca="1">IF(MOD(ROW()-13,2)=0,IF(ISBLANK(OFFSET('12. SEGUIMIENTO 2027'!$O$14,INT((ROW()-13)/2),0)),"",OFFSET('12. SEGUIMIENTO 2027'!$O$14,INT((ROW()-13)/2),0)),IF(ISBLANK(OFFSET('9. METAS'!$W$20,INT((ROW()-14)/2),0)),"",OFFSET('9. METAS'!$W$20,INT((ROW()-14)/2),0)))</f>
        <v/>
      </c>
      <c r="L237" s="195" t="str">
        <f ca="1">IF(MOD(ROW()-13,2)=0,IF(ISBLANK(OFFSET('12. SEGUIMIENTO 2027'!$P$14,INT((ROW()-13)/2),0)),"",OFFSET('12. SEGUIMIENTO 2027'!$P$14,INT((ROW()-13)/2),0)),IF(ISBLANK(OFFSET('9. METAS'!$X$20,INT((ROW()-14)/2),0)),"",OFFSET('9. METAS'!$X$20,INT((ROW()-14)/2),0)))</f>
        <v/>
      </c>
      <c r="M237" s="196" t="str">
        <f ca="1">IF(MOD(ROW()-13,2)=0,IF(ISBLANK(OFFSET('12. SEGUIMIENTO 2027'!$Q$14,INT((ROW()-13)/2),0)),"",OFFSET('12. SEGUIMIENTO 2027'!$Q$14,INT((ROW()-13)/2),0)),IF(ISBLANK(OFFSET('9. METAS'!$Y$20,INT((ROW()-14)/2),0)),"",OFFSET('9. METAS'!$Y$20,INT((ROW()-14)/2),0)))</f>
        <v/>
      </c>
      <c r="N237" s="742" t="str">
        <f t="shared" ref="N237" ca="1" si="220">IFERROR(J237/J238,"ND")</f>
        <v>ND</v>
      </c>
      <c r="O237" s="738" t="str">
        <f t="shared" ref="O237" ca="1" si="221">IFERROR(((J237+K237)/H237),"ND")</f>
        <v>ND</v>
      </c>
      <c r="P237" s="726"/>
    </row>
    <row r="238" spans="3:16">
      <c r="C238" s="760"/>
      <c r="D238" s="756"/>
      <c r="E238" s="756"/>
      <c r="F238" s="754"/>
      <c r="G238" s="751"/>
      <c r="H238" s="817"/>
      <c r="I238" s="745"/>
      <c r="J238" s="194" t="str">
        <f ca="1">IF(MOD(ROW()-13,2)=0,IF(ISBLANK(OFFSET('12. SEGUIMIENTO 2027'!$N$14,INT((ROW()-13)/2),0)),"",OFFSET('12. SEGUIMIENTO 2027'!$N$14,INT((ROW()-13)/2),0)),IF(ISBLANK(OFFSET('9. METAS'!$V$20,INT((ROW()-14)/2),0)),"",OFFSET('9. METAS'!$V$20,INT((ROW()-14)/2),0)))</f>
        <v/>
      </c>
      <c r="K238" s="195" t="str">
        <f ca="1">IF(MOD(ROW()-13,2)=0,IF(ISBLANK(OFFSET('12. SEGUIMIENTO 2027'!$O$14,INT((ROW()-13)/2),0)),"",OFFSET('12. SEGUIMIENTO 2027'!$O$14,INT((ROW()-13)/2),0)),IF(ISBLANK(OFFSET('9. METAS'!$W$20,INT((ROW()-14)/2),0)),"",OFFSET('9. METAS'!$W$20,INT((ROW()-14)/2),0)))</f>
        <v/>
      </c>
      <c r="L238" s="195" t="str">
        <f ca="1">IF(MOD(ROW()-13,2)=0,IF(ISBLANK(OFFSET('12. SEGUIMIENTO 2027'!$P$14,INT((ROW()-13)/2),0)),"",OFFSET('12. SEGUIMIENTO 2027'!$P$14,INT((ROW()-13)/2),0)),IF(ISBLANK(OFFSET('9. METAS'!$X$20,INT((ROW()-14)/2),0)),"",OFFSET('9. METAS'!$X$20,INT((ROW()-14)/2),0)))</f>
        <v/>
      </c>
      <c r="M238" s="196" t="str">
        <f ca="1">IF(MOD(ROW()-13,2)=0,IF(ISBLANK(OFFSET('12. SEGUIMIENTO 2027'!$Q$14,INT((ROW()-13)/2),0)),"",OFFSET('12. SEGUIMIENTO 2027'!$Q$14,INT((ROW()-13)/2),0)),IF(ISBLANK(OFFSET('9. METAS'!$Y$20,INT((ROW()-14)/2),0)),"",OFFSET('9. METAS'!$Y$20,INT((ROW()-14)/2),0)))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817" t="str">
        <f ca="1">IF(ISBLANK(OFFSET('9. METAS'!$M$20,INT((ROW()-13)/2),0)),"",OFFSET('9. METAS'!$M$20,INT((ROW()-13)/2),0))</f>
        <v/>
      </c>
      <c r="I239" s="744"/>
      <c r="J239" s="194" t="str">
        <f ca="1">IF(MOD(ROW()-13,2)=0,IF(ISBLANK(OFFSET('12. SEGUIMIENTO 2027'!$N$14,INT((ROW()-13)/2),0)),"",OFFSET('12. SEGUIMIENTO 2027'!$N$14,INT((ROW()-13)/2),0)),IF(ISBLANK(OFFSET('9. METAS'!$V$20,INT((ROW()-14)/2),0)),"",OFFSET('9. METAS'!$V$20,INT((ROW()-14)/2),0)))</f>
        <v/>
      </c>
      <c r="K239" s="195" t="str">
        <f ca="1">IF(MOD(ROW()-13,2)=0,IF(ISBLANK(OFFSET('12. SEGUIMIENTO 2027'!$O$14,INT((ROW()-13)/2),0)),"",OFFSET('12. SEGUIMIENTO 2027'!$O$14,INT((ROW()-13)/2),0)),IF(ISBLANK(OFFSET('9. METAS'!$W$20,INT((ROW()-14)/2),0)),"",OFFSET('9. METAS'!$W$20,INT((ROW()-14)/2),0)))</f>
        <v/>
      </c>
      <c r="L239" s="195" t="str">
        <f ca="1">IF(MOD(ROW()-13,2)=0,IF(ISBLANK(OFFSET('12. SEGUIMIENTO 2027'!$P$14,INT((ROW()-13)/2),0)),"",OFFSET('12. SEGUIMIENTO 2027'!$P$14,INT((ROW()-13)/2),0)),IF(ISBLANK(OFFSET('9. METAS'!$X$20,INT((ROW()-14)/2),0)),"",OFFSET('9. METAS'!$X$20,INT((ROW()-14)/2),0)))</f>
        <v/>
      </c>
      <c r="M239" s="196" t="str">
        <f ca="1">IF(MOD(ROW()-13,2)=0,IF(ISBLANK(OFFSET('12. SEGUIMIENTO 2027'!$Q$14,INT((ROW()-13)/2),0)),"",OFFSET('12. SEGUIMIENTO 2027'!$Q$14,INT((ROW()-13)/2),0)),IF(ISBLANK(OFFSET('9. METAS'!$Y$20,INT((ROW()-14)/2),0)),"",OFFSET('9. METAS'!$Y$20,INT((ROW()-14)/2),0)))</f>
        <v/>
      </c>
      <c r="N239" s="742" t="str">
        <f t="shared" ref="N239" ca="1" si="222">IFERROR(J239/J240,"ND")</f>
        <v>ND</v>
      </c>
      <c r="O239" s="738" t="str">
        <f t="shared" ref="O239" ca="1" si="223">IFERROR(((J239+K239)/H239),"ND")</f>
        <v>ND</v>
      </c>
      <c r="P239" s="726"/>
    </row>
    <row r="240" spans="3:16">
      <c r="C240" s="760"/>
      <c r="D240" s="756"/>
      <c r="E240" s="756"/>
      <c r="F240" s="754"/>
      <c r="G240" s="751"/>
      <c r="H240" s="817"/>
      <c r="I240" s="745"/>
      <c r="J240" s="194" t="str">
        <f ca="1">IF(MOD(ROW()-13,2)=0,IF(ISBLANK(OFFSET('12. SEGUIMIENTO 2027'!$N$14,INT((ROW()-13)/2),0)),"",OFFSET('12. SEGUIMIENTO 2027'!$N$14,INT((ROW()-13)/2),0)),IF(ISBLANK(OFFSET('9. METAS'!$V$20,INT((ROW()-14)/2),0)),"",OFFSET('9. METAS'!$V$20,INT((ROW()-14)/2),0)))</f>
        <v/>
      </c>
      <c r="K240" s="195" t="str">
        <f ca="1">IF(MOD(ROW()-13,2)=0,IF(ISBLANK(OFFSET('12. SEGUIMIENTO 2027'!$O$14,INT((ROW()-13)/2),0)),"",OFFSET('12. SEGUIMIENTO 2027'!$O$14,INT((ROW()-13)/2),0)),IF(ISBLANK(OFFSET('9. METAS'!$W$20,INT((ROW()-14)/2),0)),"",OFFSET('9. METAS'!$W$20,INT((ROW()-14)/2),0)))</f>
        <v/>
      </c>
      <c r="L240" s="195" t="str">
        <f ca="1">IF(MOD(ROW()-13,2)=0,IF(ISBLANK(OFFSET('12. SEGUIMIENTO 2027'!$P$14,INT((ROW()-13)/2),0)),"",OFFSET('12. SEGUIMIENTO 2027'!$P$14,INT((ROW()-13)/2),0)),IF(ISBLANK(OFFSET('9. METAS'!$X$20,INT((ROW()-14)/2),0)),"",OFFSET('9. METAS'!$X$20,INT((ROW()-14)/2),0)))</f>
        <v/>
      </c>
      <c r="M240" s="196" t="str">
        <f ca="1">IF(MOD(ROW()-13,2)=0,IF(ISBLANK(OFFSET('12. SEGUIMIENTO 2027'!$Q$14,INT((ROW()-13)/2),0)),"",OFFSET('12. SEGUIMIENTO 2027'!$Q$14,INT((ROW()-13)/2),0)),IF(ISBLANK(OFFSET('9. METAS'!$Y$20,INT((ROW()-14)/2),0)),"",OFFSET('9. METAS'!$Y$20,INT((ROW()-14)/2),0)))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817" t="str">
        <f ca="1">IF(ISBLANK(OFFSET('9. METAS'!$M$20,INT((ROW()-13)/2),0)),"",OFFSET('9. METAS'!$M$20,INT((ROW()-13)/2),0))</f>
        <v/>
      </c>
      <c r="I241" s="744"/>
      <c r="J241" s="194" t="str">
        <f ca="1">IF(MOD(ROW()-13,2)=0,IF(ISBLANK(OFFSET('12. SEGUIMIENTO 2027'!$N$14,INT((ROW()-13)/2),0)),"",OFFSET('12. SEGUIMIENTO 2027'!$N$14,INT((ROW()-13)/2),0)),IF(ISBLANK(OFFSET('9. METAS'!$V$20,INT((ROW()-14)/2),0)),"",OFFSET('9. METAS'!$V$20,INT((ROW()-14)/2),0)))</f>
        <v/>
      </c>
      <c r="K241" s="195" t="str">
        <f ca="1">IF(MOD(ROW()-13,2)=0,IF(ISBLANK(OFFSET('12. SEGUIMIENTO 2027'!$O$14,INT((ROW()-13)/2),0)),"",OFFSET('12. SEGUIMIENTO 2027'!$O$14,INT((ROW()-13)/2),0)),IF(ISBLANK(OFFSET('9. METAS'!$W$20,INT((ROW()-14)/2),0)),"",OFFSET('9. METAS'!$W$20,INT((ROW()-14)/2),0)))</f>
        <v/>
      </c>
      <c r="L241" s="195" t="str">
        <f ca="1">IF(MOD(ROW()-13,2)=0,IF(ISBLANK(OFFSET('12. SEGUIMIENTO 2027'!$P$14,INT((ROW()-13)/2),0)),"",OFFSET('12. SEGUIMIENTO 2027'!$P$14,INT((ROW()-13)/2),0)),IF(ISBLANK(OFFSET('9. METAS'!$X$20,INT((ROW()-14)/2),0)),"",OFFSET('9. METAS'!$X$20,INT((ROW()-14)/2),0)))</f>
        <v/>
      </c>
      <c r="M241" s="196" t="str">
        <f ca="1">IF(MOD(ROW()-13,2)=0,IF(ISBLANK(OFFSET('12. SEGUIMIENTO 2027'!$Q$14,INT((ROW()-13)/2),0)),"",OFFSET('12. SEGUIMIENTO 2027'!$Q$14,INT((ROW()-13)/2),0)),IF(ISBLANK(OFFSET('9. METAS'!$Y$20,INT((ROW()-14)/2),0)),"",OFFSET('9. METAS'!$Y$20,INT((ROW()-14)/2),0)))</f>
        <v/>
      </c>
      <c r="N241" s="742" t="str">
        <f t="shared" ref="N241" ca="1" si="224">IFERROR(J241/J242,"ND")</f>
        <v>ND</v>
      </c>
      <c r="O241" s="738" t="str">
        <f t="shared" ref="O241" ca="1" si="225">IFERROR(((J241+K241)/H241),"ND")</f>
        <v>ND</v>
      </c>
      <c r="P241" s="726"/>
    </row>
    <row r="242" spans="3:16">
      <c r="C242" s="760"/>
      <c r="D242" s="756"/>
      <c r="E242" s="756"/>
      <c r="F242" s="754"/>
      <c r="G242" s="751"/>
      <c r="H242" s="817"/>
      <c r="I242" s="745"/>
      <c r="J242" s="194" t="str">
        <f ca="1">IF(MOD(ROW()-13,2)=0,IF(ISBLANK(OFFSET('12. SEGUIMIENTO 2027'!$N$14,INT((ROW()-13)/2),0)),"",OFFSET('12. SEGUIMIENTO 2027'!$N$14,INT((ROW()-13)/2),0)),IF(ISBLANK(OFFSET('9. METAS'!$V$20,INT((ROW()-14)/2),0)),"",OFFSET('9. METAS'!$V$20,INT((ROW()-14)/2),0)))</f>
        <v/>
      </c>
      <c r="K242" s="195" t="str">
        <f ca="1">IF(MOD(ROW()-13,2)=0,IF(ISBLANK(OFFSET('12. SEGUIMIENTO 2027'!$O$14,INT((ROW()-13)/2),0)),"",OFFSET('12. SEGUIMIENTO 2027'!$O$14,INT((ROW()-13)/2),0)),IF(ISBLANK(OFFSET('9. METAS'!$W$20,INT((ROW()-14)/2),0)),"",OFFSET('9. METAS'!$W$20,INT((ROW()-14)/2),0)))</f>
        <v/>
      </c>
      <c r="L242" s="195" t="str">
        <f ca="1">IF(MOD(ROW()-13,2)=0,IF(ISBLANK(OFFSET('12. SEGUIMIENTO 2027'!$P$14,INT((ROW()-13)/2),0)),"",OFFSET('12. SEGUIMIENTO 2027'!$P$14,INT((ROW()-13)/2),0)),IF(ISBLANK(OFFSET('9. METAS'!$X$20,INT((ROW()-14)/2),0)),"",OFFSET('9. METAS'!$X$20,INT((ROW()-14)/2),0)))</f>
        <v/>
      </c>
      <c r="M242" s="196" t="str">
        <f ca="1">IF(MOD(ROW()-13,2)=0,IF(ISBLANK(OFFSET('12. SEGUIMIENTO 2027'!$Q$14,INT((ROW()-13)/2),0)),"",OFFSET('12. SEGUIMIENTO 2027'!$Q$14,INT((ROW()-13)/2),0)),IF(ISBLANK(OFFSET('9. METAS'!$Y$20,INT((ROW()-14)/2),0)),"",OFFSET('9. METAS'!$Y$20,INT((ROW()-14)/2),0)))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817" t="str">
        <f ca="1">IF(ISBLANK(OFFSET('9. METAS'!$M$20,INT((ROW()-13)/2),0)),"",OFFSET('9. METAS'!$M$20,INT((ROW()-13)/2),0))</f>
        <v/>
      </c>
      <c r="I243" s="744"/>
      <c r="J243" s="194" t="str">
        <f ca="1">IF(MOD(ROW()-13,2)=0,IF(ISBLANK(OFFSET('12. SEGUIMIENTO 2027'!$N$14,INT((ROW()-13)/2),0)),"",OFFSET('12. SEGUIMIENTO 2027'!$N$14,INT((ROW()-13)/2),0)),IF(ISBLANK(OFFSET('9. METAS'!$V$20,INT((ROW()-14)/2),0)),"",OFFSET('9. METAS'!$V$20,INT((ROW()-14)/2),0)))</f>
        <v/>
      </c>
      <c r="K243" s="195" t="str">
        <f ca="1">IF(MOD(ROW()-13,2)=0,IF(ISBLANK(OFFSET('12. SEGUIMIENTO 2027'!$O$14,INT((ROW()-13)/2),0)),"",OFFSET('12. SEGUIMIENTO 2027'!$O$14,INT((ROW()-13)/2),0)),IF(ISBLANK(OFFSET('9. METAS'!$W$20,INT((ROW()-14)/2),0)),"",OFFSET('9. METAS'!$W$20,INT((ROW()-14)/2),0)))</f>
        <v/>
      </c>
      <c r="L243" s="195" t="str">
        <f ca="1">IF(MOD(ROW()-13,2)=0,IF(ISBLANK(OFFSET('12. SEGUIMIENTO 2027'!$P$14,INT((ROW()-13)/2),0)),"",OFFSET('12. SEGUIMIENTO 2027'!$P$14,INT((ROW()-13)/2),0)),IF(ISBLANK(OFFSET('9. METAS'!$X$20,INT((ROW()-14)/2),0)),"",OFFSET('9. METAS'!$X$20,INT((ROW()-14)/2),0)))</f>
        <v/>
      </c>
      <c r="M243" s="196" t="str">
        <f ca="1">IF(MOD(ROW()-13,2)=0,IF(ISBLANK(OFFSET('12. SEGUIMIENTO 2027'!$Q$14,INT((ROW()-13)/2),0)),"",OFFSET('12. SEGUIMIENTO 2027'!$Q$14,INT((ROW()-13)/2),0)),IF(ISBLANK(OFFSET('9. METAS'!$Y$20,INT((ROW()-14)/2),0)),"",OFFSET('9. METAS'!$Y$20,INT((ROW()-14)/2),0)))</f>
        <v/>
      </c>
      <c r="N243" s="742" t="str">
        <f t="shared" ref="N243" ca="1" si="226">IFERROR(J243/J244,"ND")</f>
        <v>ND</v>
      </c>
      <c r="O243" s="738" t="str">
        <f t="shared" ref="O243" ca="1" si="227">IFERROR(((J243+K243)/H243),"ND")</f>
        <v>ND</v>
      </c>
      <c r="P243" s="726"/>
    </row>
    <row r="244" spans="3:16">
      <c r="C244" s="760"/>
      <c r="D244" s="756"/>
      <c r="E244" s="756"/>
      <c r="F244" s="754"/>
      <c r="G244" s="751"/>
      <c r="H244" s="817"/>
      <c r="I244" s="745"/>
      <c r="J244" s="194" t="str">
        <f ca="1">IF(MOD(ROW()-13,2)=0,IF(ISBLANK(OFFSET('12. SEGUIMIENTO 2027'!$N$14,INT((ROW()-13)/2),0)),"",OFFSET('12. SEGUIMIENTO 2027'!$N$14,INT((ROW()-13)/2),0)),IF(ISBLANK(OFFSET('9. METAS'!$V$20,INT((ROW()-14)/2),0)),"",OFFSET('9. METAS'!$V$20,INT((ROW()-14)/2),0)))</f>
        <v/>
      </c>
      <c r="K244" s="195" t="str">
        <f ca="1">IF(MOD(ROW()-13,2)=0,IF(ISBLANK(OFFSET('12. SEGUIMIENTO 2027'!$O$14,INT((ROW()-13)/2),0)),"",OFFSET('12. SEGUIMIENTO 2027'!$O$14,INT((ROW()-13)/2),0)),IF(ISBLANK(OFFSET('9. METAS'!$W$20,INT((ROW()-14)/2),0)),"",OFFSET('9. METAS'!$W$20,INT((ROW()-14)/2),0)))</f>
        <v/>
      </c>
      <c r="L244" s="195" t="str">
        <f ca="1">IF(MOD(ROW()-13,2)=0,IF(ISBLANK(OFFSET('12. SEGUIMIENTO 2027'!$P$14,INT((ROW()-13)/2),0)),"",OFFSET('12. SEGUIMIENTO 2027'!$P$14,INT((ROW()-13)/2),0)),IF(ISBLANK(OFFSET('9. METAS'!$X$20,INT((ROW()-14)/2),0)),"",OFFSET('9. METAS'!$X$20,INT((ROW()-14)/2),0)))</f>
        <v/>
      </c>
      <c r="M244" s="196" t="str">
        <f ca="1">IF(MOD(ROW()-13,2)=0,IF(ISBLANK(OFFSET('12. SEGUIMIENTO 2027'!$Q$14,INT((ROW()-13)/2),0)),"",OFFSET('12. SEGUIMIENTO 2027'!$Q$14,INT((ROW()-13)/2),0)),IF(ISBLANK(OFFSET('9. METAS'!$Y$20,INT((ROW()-14)/2),0)),"",OFFSET('9. METAS'!$Y$20,INT((ROW()-14)/2),0)))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817" t="str">
        <f ca="1">IF(ISBLANK(OFFSET('9. METAS'!$M$20,INT((ROW()-13)/2),0)),"",OFFSET('9. METAS'!$M$20,INT((ROW()-13)/2),0))</f>
        <v/>
      </c>
      <c r="I245" s="744"/>
      <c r="J245" s="194" t="str">
        <f ca="1">IF(MOD(ROW()-13,2)=0,IF(ISBLANK(OFFSET('12. SEGUIMIENTO 2027'!$N$14,INT((ROW()-13)/2),0)),"",OFFSET('12. SEGUIMIENTO 2027'!$N$14,INT((ROW()-13)/2),0)),IF(ISBLANK(OFFSET('9. METAS'!$V$20,INT((ROW()-14)/2),0)),"",OFFSET('9. METAS'!$V$20,INT((ROW()-14)/2),0)))</f>
        <v/>
      </c>
      <c r="K245" s="195" t="str">
        <f ca="1">IF(MOD(ROW()-13,2)=0,IF(ISBLANK(OFFSET('12. SEGUIMIENTO 2027'!$O$14,INT((ROW()-13)/2),0)),"",OFFSET('12. SEGUIMIENTO 2027'!$O$14,INT((ROW()-13)/2),0)),IF(ISBLANK(OFFSET('9. METAS'!$W$20,INT((ROW()-14)/2),0)),"",OFFSET('9. METAS'!$W$20,INT((ROW()-14)/2),0)))</f>
        <v/>
      </c>
      <c r="L245" s="195" t="str">
        <f ca="1">IF(MOD(ROW()-13,2)=0,IF(ISBLANK(OFFSET('12. SEGUIMIENTO 2027'!$P$14,INT((ROW()-13)/2),0)),"",OFFSET('12. SEGUIMIENTO 2027'!$P$14,INT((ROW()-13)/2),0)),IF(ISBLANK(OFFSET('9. METAS'!$X$20,INT((ROW()-14)/2),0)),"",OFFSET('9. METAS'!$X$20,INT((ROW()-14)/2),0)))</f>
        <v/>
      </c>
      <c r="M245" s="196" t="str">
        <f ca="1">IF(MOD(ROW()-13,2)=0,IF(ISBLANK(OFFSET('12. SEGUIMIENTO 2027'!$Q$14,INT((ROW()-13)/2),0)),"",OFFSET('12. SEGUIMIENTO 2027'!$Q$14,INT((ROW()-13)/2),0)),IF(ISBLANK(OFFSET('9. METAS'!$Y$20,INT((ROW()-14)/2),0)),"",OFFSET('9. METAS'!$Y$20,INT((ROW()-14)/2),0)))</f>
        <v/>
      </c>
      <c r="N245" s="742" t="str">
        <f t="shared" ref="N245" ca="1" si="228">IFERROR(J245/J246,"ND")</f>
        <v>ND</v>
      </c>
      <c r="O245" s="738" t="str">
        <f t="shared" ref="O245" ca="1" si="229">IFERROR(((J245+K245)/H245),"ND")</f>
        <v>ND</v>
      </c>
      <c r="P245" s="726"/>
    </row>
    <row r="246" spans="3:16">
      <c r="C246" s="760"/>
      <c r="D246" s="756"/>
      <c r="E246" s="756"/>
      <c r="F246" s="754"/>
      <c r="G246" s="751"/>
      <c r="H246" s="817"/>
      <c r="I246" s="745"/>
      <c r="J246" s="194" t="str">
        <f ca="1">IF(MOD(ROW()-13,2)=0,IF(ISBLANK(OFFSET('12. SEGUIMIENTO 2027'!$N$14,INT((ROW()-13)/2),0)),"",OFFSET('12. SEGUIMIENTO 2027'!$N$14,INT((ROW()-13)/2),0)),IF(ISBLANK(OFFSET('9. METAS'!$V$20,INT((ROW()-14)/2),0)),"",OFFSET('9. METAS'!$V$20,INT((ROW()-14)/2),0)))</f>
        <v/>
      </c>
      <c r="K246" s="195" t="str">
        <f ca="1">IF(MOD(ROW()-13,2)=0,IF(ISBLANK(OFFSET('12. SEGUIMIENTO 2027'!$O$14,INT((ROW()-13)/2),0)),"",OFFSET('12. SEGUIMIENTO 2027'!$O$14,INT((ROW()-13)/2),0)),IF(ISBLANK(OFFSET('9. METAS'!$W$20,INT((ROW()-14)/2),0)),"",OFFSET('9. METAS'!$W$20,INT((ROW()-14)/2),0)))</f>
        <v/>
      </c>
      <c r="L246" s="195" t="str">
        <f ca="1">IF(MOD(ROW()-13,2)=0,IF(ISBLANK(OFFSET('12. SEGUIMIENTO 2027'!$P$14,INT((ROW()-13)/2),0)),"",OFFSET('12. SEGUIMIENTO 2027'!$P$14,INT((ROW()-13)/2),0)),IF(ISBLANK(OFFSET('9. METAS'!$X$20,INT((ROW()-14)/2),0)),"",OFFSET('9. METAS'!$X$20,INT((ROW()-14)/2),0)))</f>
        <v/>
      </c>
      <c r="M246" s="196" t="str">
        <f ca="1">IF(MOD(ROW()-13,2)=0,IF(ISBLANK(OFFSET('12. SEGUIMIENTO 2027'!$Q$14,INT((ROW()-13)/2),0)),"",OFFSET('12. SEGUIMIENTO 2027'!$Q$14,INT((ROW()-13)/2),0)),IF(ISBLANK(OFFSET('9. METAS'!$Y$20,INT((ROW()-14)/2),0)),"",OFFSET('9. METAS'!$Y$20,INT((ROW()-14)/2),0)))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817" t="str">
        <f ca="1">IF(ISBLANK(OFFSET('9. METAS'!$M$20,INT((ROW()-13)/2),0)),"",OFFSET('9. METAS'!$M$20,INT((ROW()-13)/2),0))</f>
        <v/>
      </c>
      <c r="I247" s="744"/>
      <c r="J247" s="194" t="str">
        <f ca="1">IF(MOD(ROW()-13,2)=0,IF(ISBLANK(OFFSET('12. SEGUIMIENTO 2027'!$N$14,INT((ROW()-13)/2),0)),"",OFFSET('12. SEGUIMIENTO 2027'!$N$14,INT((ROW()-13)/2),0)),IF(ISBLANK(OFFSET('9. METAS'!$V$20,INT((ROW()-14)/2),0)),"",OFFSET('9. METAS'!$V$20,INT((ROW()-14)/2),0)))</f>
        <v/>
      </c>
      <c r="K247" s="195" t="str">
        <f ca="1">IF(MOD(ROW()-13,2)=0,IF(ISBLANK(OFFSET('12. SEGUIMIENTO 2027'!$O$14,INT((ROW()-13)/2),0)),"",OFFSET('12. SEGUIMIENTO 2027'!$O$14,INT((ROW()-13)/2),0)),IF(ISBLANK(OFFSET('9. METAS'!$W$20,INT((ROW()-14)/2),0)),"",OFFSET('9. METAS'!$W$20,INT((ROW()-14)/2),0)))</f>
        <v/>
      </c>
      <c r="L247" s="195" t="str">
        <f ca="1">IF(MOD(ROW()-13,2)=0,IF(ISBLANK(OFFSET('12. SEGUIMIENTO 2027'!$P$14,INT((ROW()-13)/2),0)),"",OFFSET('12. SEGUIMIENTO 2027'!$P$14,INT((ROW()-13)/2),0)),IF(ISBLANK(OFFSET('9. METAS'!$X$20,INT((ROW()-14)/2),0)),"",OFFSET('9. METAS'!$X$20,INT((ROW()-14)/2),0)))</f>
        <v/>
      </c>
      <c r="M247" s="196" t="str">
        <f ca="1">IF(MOD(ROW()-13,2)=0,IF(ISBLANK(OFFSET('12. SEGUIMIENTO 2027'!$Q$14,INT((ROW()-13)/2),0)),"",OFFSET('12. SEGUIMIENTO 2027'!$Q$14,INT((ROW()-13)/2),0)),IF(ISBLANK(OFFSET('9. METAS'!$Y$20,INT((ROW()-14)/2),0)),"",OFFSET('9. METAS'!$Y$20,INT((ROW()-14)/2),0)))</f>
        <v/>
      </c>
      <c r="N247" s="742" t="str">
        <f t="shared" ref="N247" ca="1" si="230">IFERROR(J247/J248,"ND")</f>
        <v>ND</v>
      </c>
      <c r="O247" s="738" t="str">
        <f t="shared" ref="O247" ca="1" si="231">IFERROR(((J247+K247)/H247),"ND")</f>
        <v>ND</v>
      </c>
      <c r="P247" s="726"/>
    </row>
    <row r="248" spans="3:16">
      <c r="C248" s="760"/>
      <c r="D248" s="756"/>
      <c r="E248" s="756"/>
      <c r="F248" s="754"/>
      <c r="G248" s="751"/>
      <c r="H248" s="817"/>
      <c r="I248" s="745"/>
      <c r="J248" s="194" t="str">
        <f ca="1">IF(MOD(ROW()-13,2)=0,IF(ISBLANK(OFFSET('12. SEGUIMIENTO 2027'!$N$14,INT((ROW()-13)/2),0)),"",OFFSET('12. SEGUIMIENTO 2027'!$N$14,INT((ROW()-13)/2),0)),IF(ISBLANK(OFFSET('9. METAS'!$V$20,INT((ROW()-14)/2),0)),"",OFFSET('9. METAS'!$V$20,INT((ROW()-14)/2),0)))</f>
        <v/>
      </c>
      <c r="K248" s="195" t="str">
        <f ca="1">IF(MOD(ROW()-13,2)=0,IF(ISBLANK(OFFSET('12. SEGUIMIENTO 2027'!$O$14,INT((ROW()-13)/2),0)),"",OFFSET('12. SEGUIMIENTO 2027'!$O$14,INT((ROW()-13)/2),0)),IF(ISBLANK(OFFSET('9. METAS'!$W$20,INT((ROW()-14)/2),0)),"",OFFSET('9. METAS'!$W$20,INT((ROW()-14)/2),0)))</f>
        <v/>
      </c>
      <c r="L248" s="195" t="str">
        <f ca="1">IF(MOD(ROW()-13,2)=0,IF(ISBLANK(OFFSET('12. SEGUIMIENTO 2027'!$P$14,INT((ROW()-13)/2),0)),"",OFFSET('12. SEGUIMIENTO 2027'!$P$14,INT((ROW()-13)/2),0)),IF(ISBLANK(OFFSET('9. METAS'!$X$20,INT((ROW()-14)/2),0)),"",OFFSET('9. METAS'!$X$20,INT((ROW()-14)/2),0)))</f>
        <v/>
      </c>
      <c r="M248" s="196" t="str">
        <f ca="1">IF(MOD(ROW()-13,2)=0,IF(ISBLANK(OFFSET('12. SEGUIMIENTO 2027'!$Q$14,INT((ROW()-13)/2),0)),"",OFFSET('12. SEGUIMIENTO 2027'!$Q$14,INT((ROW()-13)/2),0)),IF(ISBLANK(OFFSET('9. METAS'!$Y$20,INT((ROW()-14)/2),0)),"",OFFSET('9. METAS'!$Y$20,INT((ROW()-14)/2),0)))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817" t="str">
        <f ca="1">IF(ISBLANK(OFFSET('9. METAS'!$M$20,INT((ROW()-13)/2),0)),"",OFFSET('9. METAS'!$M$20,INT((ROW()-13)/2),0))</f>
        <v/>
      </c>
      <c r="I249" s="744"/>
      <c r="J249" s="194" t="str">
        <f ca="1">IF(MOD(ROW()-13,2)=0,IF(ISBLANK(OFFSET('12. SEGUIMIENTO 2027'!$N$14,INT((ROW()-13)/2),0)),"",OFFSET('12. SEGUIMIENTO 2027'!$N$14,INT((ROW()-13)/2),0)),IF(ISBLANK(OFFSET('9. METAS'!$V$20,INT((ROW()-14)/2),0)),"",OFFSET('9. METAS'!$V$20,INT((ROW()-14)/2),0)))</f>
        <v/>
      </c>
      <c r="K249" s="195" t="str">
        <f ca="1">IF(MOD(ROW()-13,2)=0,IF(ISBLANK(OFFSET('12. SEGUIMIENTO 2027'!$O$14,INT((ROW()-13)/2),0)),"",OFFSET('12. SEGUIMIENTO 2027'!$O$14,INT((ROW()-13)/2),0)),IF(ISBLANK(OFFSET('9. METAS'!$W$20,INT((ROW()-14)/2),0)),"",OFFSET('9. METAS'!$W$20,INT((ROW()-14)/2),0)))</f>
        <v/>
      </c>
      <c r="L249" s="195" t="str">
        <f ca="1">IF(MOD(ROW()-13,2)=0,IF(ISBLANK(OFFSET('12. SEGUIMIENTO 2027'!$P$14,INT((ROW()-13)/2),0)),"",OFFSET('12. SEGUIMIENTO 2027'!$P$14,INT((ROW()-13)/2),0)),IF(ISBLANK(OFFSET('9. METAS'!$X$20,INT((ROW()-14)/2),0)),"",OFFSET('9. METAS'!$X$20,INT((ROW()-14)/2),0)))</f>
        <v/>
      </c>
      <c r="M249" s="196" t="str">
        <f ca="1">IF(MOD(ROW()-13,2)=0,IF(ISBLANK(OFFSET('12. SEGUIMIENTO 2027'!$Q$14,INT((ROW()-13)/2),0)),"",OFFSET('12. SEGUIMIENTO 2027'!$Q$14,INT((ROW()-13)/2),0)),IF(ISBLANK(OFFSET('9. METAS'!$Y$20,INT((ROW()-14)/2),0)),"",OFFSET('9. METAS'!$Y$20,INT((ROW()-14)/2),0)))</f>
        <v/>
      </c>
      <c r="N249" s="742" t="str">
        <f t="shared" ref="N249" ca="1" si="232">IFERROR(J249/J250,"ND")</f>
        <v>ND</v>
      </c>
      <c r="O249" s="738" t="str">
        <f t="shared" ref="O249" ca="1" si="233">IFERROR(((J249+K249)/H249),"ND")</f>
        <v>ND</v>
      </c>
      <c r="P249" s="726"/>
    </row>
    <row r="250" spans="3:16">
      <c r="C250" s="760"/>
      <c r="D250" s="756"/>
      <c r="E250" s="756"/>
      <c r="F250" s="754"/>
      <c r="G250" s="751"/>
      <c r="H250" s="817"/>
      <c r="I250" s="745"/>
      <c r="J250" s="194" t="str">
        <f ca="1">IF(MOD(ROW()-13,2)=0,IF(ISBLANK(OFFSET('12. SEGUIMIENTO 2027'!$N$14,INT((ROW()-13)/2),0)),"",OFFSET('12. SEGUIMIENTO 2027'!$N$14,INT((ROW()-13)/2),0)),IF(ISBLANK(OFFSET('9. METAS'!$V$20,INT((ROW()-14)/2),0)),"",OFFSET('9. METAS'!$V$20,INT((ROW()-14)/2),0)))</f>
        <v/>
      </c>
      <c r="K250" s="195" t="str">
        <f ca="1">IF(MOD(ROW()-13,2)=0,IF(ISBLANK(OFFSET('12. SEGUIMIENTO 2027'!$O$14,INT((ROW()-13)/2),0)),"",OFFSET('12. SEGUIMIENTO 2027'!$O$14,INT((ROW()-13)/2),0)),IF(ISBLANK(OFFSET('9. METAS'!$W$20,INT((ROW()-14)/2),0)),"",OFFSET('9. METAS'!$W$20,INT((ROW()-14)/2),0)))</f>
        <v/>
      </c>
      <c r="L250" s="195" t="str">
        <f ca="1">IF(MOD(ROW()-13,2)=0,IF(ISBLANK(OFFSET('12. SEGUIMIENTO 2027'!$P$14,INT((ROW()-13)/2),0)),"",OFFSET('12. SEGUIMIENTO 2027'!$P$14,INT((ROW()-13)/2),0)),IF(ISBLANK(OFFSET('9. METAS'!$X$20,INT((ROW()-14)/2),0)),"",OFFSET('9. METAS'!$X$20,INT((ROW()-14)/2),0)))</f>
        <v/>
      </c>
      <c r="M250" s="196" t="str">
        <f ca="1">IF(MOD(ROW()-13,2)=0,IF(ISBLANK(OFFSET('12. SEGUIMIENTO 2027'!$Q$14,INT((ROW()-13)/2),0)),"",OFFSET('12. SEGUIMIENTO 2027'!$Q$14,INT((ROW()-13)/2),0)),IF(ISBLANK(OFFSET('9. METAS'!$Y$20,INT((ROW()-14)/2),0)),"",OFFSET('9. METAS'!$Y$20,INT((ROW()-14)/2),0)))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817" t="str">
        <f ca="1">IF(ISBLANK(OFFSET('9. METAS'!$M$20,INT((ROW()-13)/2),0)),"",OFFSET('9. METAS'!$M$20,INT((ROW()-13)/2),0))</f>
        <v/>
      </c>
      <c r="I251" s="744"/>
      <c r="J251" s="194" t="str">
        <f ca="1">IF(MOD(ROW()-13,2)=0,IF(ISBLANK(OFFSET('12. SEGUIMIENTO 2027'!$N$14,INT((ROW()-13)/2),0)),"",OFFSET('12. SEGUIMIENTO 2027'!$N$14,INT((ROW()-13)/2),0)),IF(ISBLANK(OFFSET('9. METAS'!$V$20,INT((ROW()-14)/2),0)),"",OFFSET('9. METAS'!$V$20,INT((ROW()-14)/2),0)))</f>
        <v/>
      </c>
      <c r="K251" s="195" t="str">
        <f ca="1">IF(MOD(ROW()-13,2)=0,IF(ISBLANK(OFFSET('12. SEGUIMIENTO 2027'!$O$14,INT((ROW()-13)/2),0)),"",OFFSET('12. SEGUIMIENTO 2027'!$O$14,INT((ROW()-13)/2),0)),IF(ISBLANK(OFFSET('9. METAS'!$W$20,INT((ROW()-14)/2),0)),"",OFFSET('9. METAS'!$W$20,INT((ROW()-14)/2),0)))</f>
        <v/>
      </c>
      <c r="L251" s="195" t="str">
        <f ca="1">IF(MOD(ROW()-13,2)=0,IF(ISBLANK(OFFSET('12. SEGUIMIENTO 2027'!$P$14,INT((ROW()-13)/2),0)),"",OFFSET('12. SEGUIMIENTO 2027'!$P$14,INT((ROW()-13)/2),0)),IF(ISBLANK(OFFSET('9. METAS'!$X$20,INT((ROW()-14)/2),0)),"",OFFSET('9. METAS'!$X$20,INT((ROW()-14)/2),0)))</f>
        <v/>
      </c>
      <c r="M251" s="196" t="str">
        <f ca="1">IF(MOD(ROW()-13,2)=0,IF(ISBLANK(OFFSET('12. SEGUIMIENTO 2027'!$Q$14,INT((ROW()-13)/2),0)),"",OFFSET('12. SEGUIMIENTO 2027'!$Q$14,INT((ROW()-13)/2),0)),IF(ISBLANK(OFFSET('9. METAS'!$Y$20,INT((ROW()-14)/2),0)),"",OFFSET('9. METAS'!$Y$20,INT((ROW()-14)/2),0)))</f>
        <v/>
      </c>
      <c r="N251" s="742" t="str">
        <f t="shared" ref="N251" ca="1" si="234">IFERROR(J251/J252,"ND")</f>
        <v>ND</v>
      </c>
      <c r="O251" s="738" t="str">
        <f t="shared" ref="O251" ca="1" si="235">IFERROR(((J251+K251)/H251),"ND")</f>
        <v>ND</v>
      </c>
      <c r="P251" s="726"/>
    </row>
    <row r="252" spans="3:16">
      <c r="C252" s="760"/>
      <c r="D252" s="756"/>
      <c r="E252" s="756"/>
      <c r="F252" s="754"/>
      <c r="G252" s="751"/>
      <c r="H252" s="817"/>
      <c r="I252" s="745"/>
      <c r="J252" s="194" t="str">
        <f ca="1">IF(MOD(ROW()-13,2)=0,IF(ISBLANK(OFFSET('12. SEGUIMIENTO 2027'!$N$14,INT((ROW()-13)/2),0)),"",OFFSET('12. SEGUIMIENTO 2027'!$N$14,INT((ROW()-13)/2),0)),IF(ISBLANK(OFFSET('9. METAS'!$V$20,INT((ROW()-14)/2),0)),"",OFFSET('9. METAS'!$V$20,INT((ROW()-14)/2),0)))</f>
        <v/>
      </c>
      <c r="K252" s="195" t="str">
        <f ca="1">IF(MOD(ROW()-13,2)=0,IF(ISBLANK(OFFSET('12. SEGUIMIENTO 2027'!$O$14,INT((ROW()-13)/2),0)),"",OFFSET('12. SEGUIMIENTO 2027'!$O$14,INT((ROW()-13)/2),0)),IF(ISBLANK(OFFSET('9. METAS'!$W$20,INT((ROW()-14)/2),0)),"",OFFSET('9. METAS'!$W$20,INT((ROW()-14)/2),0)))</f>
        <v/>
      </c>
      <c r="L252" s="195" t="str">
        <f ca="1">IF(MOD(ROW()-13,2)=0,IF(ISBLANK(OFFSET('12. SEGUIMIENTO 2027'!$P$14,INT((ROW()-13)/2),0)),"",OFFSET('12. SEGUIMIENTO 2027'!$P$14,INT((ROW()-13)/2),0)),IF(ISBLANK(OFFSET('9. METAS'!$X$20,INT((ROW()-14)/2),0)),"",OFFSET('9. METAS'!$X$20,INT((ROW()-14)/2),0)))</f>
        <v/>
      </c>
      <c r="M252" s="196" t="str">
        <f ca="1">IF(MOD(ROW()-13,2)=0,IF(ISBLANK(OFFSET('12. SEGUIMIENTO 2027'!$Q$14,INT((ROW()-13)/2),0)),"",OFFSET('12. SEGUIMIENTO 2027'!$Q$14,INT((ROW()-13)/2),0)),IF(ISBLANK(OFFSET('9. METAS'!$Y$20,INT((ROW()-14)/2),0)),"",OFFSET('9. METAS'!$Y$20,INT((ROW()-14)/2),0)))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817" t="str">
        <f ca="1">IF(ISBLANK(OFFSET('9. METAS'!$M$20,INT((ROW()-13)/2),0)),"",OFFSET('9. METAS'!$M$20,INT((ROW()-13)/2),0))</f>
        <v/>
      </c>
      <c r="I253" s="744"/>
      <c r="J253" s="194" t="str">
        <f ca="1">IF(MOD(ROW()-13,2)=0,IF(ISBLANK(OFFSET('12. SEGUIMIENTO 2027'!$N$14,INT((ROW()-13)/2),0)),"",OFFSET('12. SEGUIMIENTO 2027'!$N$14,INT((ROW()-13)/2),0)),IF(ISBLANK(OFFSET('9. METAS'!$V$20,INT((ROW()-14)/2),0)),"",OFFSET('9. METAS'!$V$20,INT((ROW()-14)/2),0)))</f>
        <v/>
      </c>
      <c r="K253" s="195" t="str">
        <f ca="1">IF(MOD(ROW()-13,2)=0,IF(ISBLANK(OFFSET('12. SEGUIMIENTO 2027'!$O$14,INT((ROW()-13)/2),0)),"",OFFSET('12. SEGUIMIENTO 2027'!$O$14,INT((ROW()-13)/2),0)),IF(ISBLANK(OFFSET('9. METAS'!$W$20,INT((ROW()-14)/2),0)),"",OFFSET('9. METAS'!$W$20,INT((ROW()-14)/2),0)))</f>
        <v/>
      </c>
      <c r="L253" s="195" t="str">
        <f ca="1">IF(MOD(ROW()-13,2)=0,IF(ISBLANK(OFFSET('12. SEGUIMIENTO 2027'!$P$14,INT((ROW()-13)/2),0)),"",OFFSET('12. SEGUIMIENTO 2027'!$P$14,INT((ROW()-13)/2),0)),IF(ISBLANK(OFFSET('9. METAS'!$X$20,INT((ROW()-14)/2),0)),"",OFFSET('9. METAS'!$X$20,INT((ROW()-14)/2),0)))</f>
        <v/>
      </c>
      <c r="M253" s="196" t="str">
        <f ca="1">IF(MOD(ROW()-13,2)=0,IF(ISBLANK(OFFSET('12. SEGUIMIENTO 2027'!$Q$14,INT((ROW()-13)/2),0)),"",OFFSET('12. SEGUIMIENTO 2027'!$Q$14,INT((ROW()-13)/2),0)),IF(ISBLANK(OFFSET('9. METAS'!$Y$20,INT((ROW()-14)/2),0)),"",OFFSET('9. METAS'!$Y$20,INT((ROW()-14)/2),0)))</f>
        <v/>
      </c>
      <c r="N253" s="742" t="str">
        <f t="shared" ref="N253" ca="1" si="236">IFERROR(J253/J254,"ND")</f>
        <v>ND</v>
      </c>
      <c r="O253" s="738" t="str">
        <f t="shared" ref="O253" ca="1" si="237">IFERROR(((J253+K253)/H253),"ND")</f>
        <v>ND</v>
      </c>
      <c r="P253" s="726"/>
    </row>
    <row r="254" spans="3:16">
      <c r="C254" s="760"/>
      <c r="D254" s="756"/>
      <c r="E254" s="756"/>
      <c r="F254" s="754"/>
      <c r="G254" s="751"/>
      <c r="H254" s="817"/>
      <c r="I254" s="745"/>
      <c r="J254" s="194" t="str">
        <f ca="1">IF(MOD(ROW()-13,2)=0,IF(ISBLANK(OFFSET('12. SEGUIMIENTO 2027'!$N$14,INT((ROW()-13)/2),0)),"",OFFSET('12. SEGUIMIENTO 2027'!$N$14,INT((ROW()-13)/2),0)),IF(ISBLANK(OFFSET('9. METAS'!$V$20,INT((ROW()-14)/2),0)),"",OFFSET('9. METAS'!$V$20,INT((ROW()-14)/2),0)))</f>
        <v/>
      </c>
      <c r="K254" s="195" t="str">
        <f ca="1">IF(MOD(ROW()-13,2)=0,IF(ISBLANK(OFFSET('12. SEGUIMIENTO 2027'!$O$14,INT((ROW()-13)/2),0)),"",OFFSET('12. SEGUIMIENTO 2027'!$O$14,INT((ROW()-13)/2),0)),IF(ISBLANK(OFFSET('9. METAS'!$W$20,INT((ROW()-14)/2),0)),"",OFFSET('9. METAS'!$W$20,INT((ROW()-14)/2),0)))</f>
        <v/>
      </c>
      <c r="L254" s="195" t="str">
        <f ca="1">IF(MOD(ROW()-13,2)=0,IF(ISBLANK(OFFSET('12. SEGUIMIENTO 2027'!$P$14,INT((ROW()-13)/2),0)),"",OFFSET('12. SEGUIMIENTO 2027'!$P$14,INT((ROW()-13)/2),0)),IF(ISBLANK(OFFSET('9. METAS'!$X$20,INT((ROW()-14)/2),0)),"",OFFSET('9. METAS'!$X$20,INT((ROW()-14)/2),0)))</f>
        <v/>
      </c>
      <c r="M254" s="196" t="str">
        <f ca="1">IF(MOD(ROW()-13,2)=0,IF(ISBLANK(OFFSET('12. SEGUIMIENTO 2027'!$Q$14,INT((ROW()-13)/2),0)),"",OFFSET('12. SEGUIMIENTO 2027'!$Q$14,INT((ROW()-13)/2),0)),IF(ISBLANK(OFFSET('9. METAS'!$Y$20,INT((ROW()-14)/2),0)),"",OFFSET('9. METAS'!$Y$20,INT((ROW()-14)/2),0)))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817" t="str">
        <f ca="1">IF(ISBLANK(OFFSET('9. METAS'!$M$20,INT((ROW()-13)/2),0)),"",OFFSET('9. METAS'!$M$20,INT((ROW()-13)/2),0))</f>
        <v/>
      </c>
      <c r="I255" s="744"/>
      <c r="J255" s="194" t="str">
        <f ca="1">IF(MOD(ROW()-13,2)=0,IF(ISBLANK(OFFSET('12. SEGUIMIENTO 2027'!$N$14,INT((ROW()-13)/2),0)),"",OFFSET('12. SEGUIMIENTO 2027'!$N$14,INT((ROW()-13)/2),0)),IF(ISBLANK(OFFSET('9. METAS'!$V$20,INT((ROW()-14)/2),0)),"",OFFSET('9. METAS'!$V$20,INT((ROW()-14)/2),0)))</f>
        <v/>
      </c>
      <c r="K255" s="195" t="str">
        <f ca="1">IF(MOD(ROW()-13,2)=0,IF(ISBLANK(OFFSET('12. SEGUIMIENTO 2027'!$O$14,INT((ROW()-13)/2),0)),"",OFFSET('12. SEGUIMIENTO 2027'!$O$14,INT((ROW()-13)/2),0)),IF(ISBLANK(OFFSET('9. METAS'!$W$20,INT((ROW()-14)/2),0)),"",OFFSET('9. METAS'!$W$20,INT((ROW()-14)/2),0)))</f>
        <v/>
      </c>
      <c r="L255" s="195" t="str">
        <f ca="1">IF(MOD(ROW()-13,2)=0,IF(ISBLANK(OFFSET('12. SEGUIMIENTO 2027'!$P$14,INT((ROW()-13)/2),0)),"",OFFSET('12. SEGUIMIENTO 2027'!$P$14,INT((ROW()-13)/2),0)),IF(ISBLANK(OFFSET('9. METAS'!$X$20,INT((ROW()-14)/2),0)),"",OFFSET('9. METAS'!$X$20,INT((ROW()-14)/2),0)))</f>
        <v/>
      </c>
      <c r="M255" s="196" t="str">
        <f ca="1">IF(MOD(ROW()-13,2)=0,IF(ISBLANK(OFFSET('12. SEGUIMIENTO 2027'!$Q$14,INT((ROW()-13)/2),0)),"",OFFSET('12. SEGUIMIENTO 2027'!$Q$14,INT((ROW()-13)/2),0)),IF(ISBLANK(OFFSET('9. METAS'!$Y$20,INT((ROW()-14)/2),0)),"",OFFSET('9. METAS'!$Y$20,INT((ROW()-14)/2),0)))</f>
        <v/>
      </c>
      <c r="N255" s="742" t="str">
        <f t="shared" ref="N255" ca="1" si="238">IFERROR(J255/J256,"ND")</f>
        <v>ND</v>
      </c>
      <c r="O255" s="738" t="str">
        <f t="shared" ref="O255" ca="1" si="239">IFERROR(((J255+K255)/H255),"ND")</f>
        <v>ND</v>
      </c>
      <c r="P255" s="726"/>
    </row>
    <row r="256" spans="3:16">
      <c r="C256" s="760"/>
      <c r="D256" s="756"/>
      <c r="E256" s="756"/>
      <c r="F256" s="754"/>
      <c r="G256" s="751"/>
      <c r="H256" s="817"/>
      <c r="I256" s="745"/>
      <c r="J256" s="194" t="str">
        <f ca="1">IF(MOD(ROW()-13,2)=0,IF(ISBLANK(OFFSET('12. SEGUIMIENTO 2027'!$N$14,INT((ROW()-13)/2),0)),"",OFFSET('12. SEGUIMIENTO 2027'!$N$14,INT((ROW()-13)/2),0)),IF(ISBLANK(OFFSET('9. METAS'!$V$20,INT((ROW()-14)/2),0)),"",OFFSET('9. METAS'!$V$20,INT((ROW()-14)/2),0)))</f>
        <v/>
      </c>
      <c r="K256" s="195" t="str">
        <f ca="1">IF(MOD(ROW()-13,2)=0,IF(ISBLANK(OFFSET('12. SEGUIMIENTO 2027'!$O$14,INT((ROW()-13)/2),0)),"",OFFSET('12. SEGUIMIENTO 2027'!$O$14,INT((ROW()-13)/2),0)),IF(ISBLANK(OFFSET('9. METAS'!$W$20,INT((ROW()-14)/2),0)),"",OFFSET('9. METAS'!$W$20,INT((ROW()-14)/2),0)))</f>
        <v/>
      </c>
      <c r="L256" s="195" t="str">
        <f ca="1">IF(MOD(ROW()-13,2)=0,IF(ISBLANK(OFFSET('12. SEGUIMIENTO 2027'!$P$14,INT((ROW()-13)/2),0)),"",OFFSET('12. SEGUIMIENTO 2027'!$P$14,INT((ROW()-13)/2),0)),IF(ISBLANK(OFFSET('9. METAS'!$X$20,INT((ROW()-14)/2),0)),"",OFFSET('9. METAS'!$X$20,INT((ROW()-14)/2),0)))</f>
        <v/>
      </c>
      <c r="M256" s="196" t="str">
        <f ca="1">IF(MOD(ROW()-13,2)=0,IF(ISBLANK(OFFSET('12. SEGUIMIENTO 2027'!$Q$14,INT((ROW()-13)/2),0)),"",OFFSET('12. SEGUIMIENTO 2027'!$Q$14,INT((ROW()-13)/2),0)),IF(ISBLANK(OFFSET('9. METAS'!$Y$20,INT((ROW()-14)/2),0)),"",OFFSET('9. METAS'!$Y$20,INT((ROW()-14)/2),0)))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817" t="str">
        <f ca="1">IF(ISBLANK(OFFSET('9. METAS'!$M$20,INT((ROW()-13)/2),0)),"",OFFSET('9. METAS'!$M$20,INT((ROW()-13)/2),0))</f>
        <v/>
      </c>
      <c r="I257" s="744"/>
      <c r="J257" s="194" t="str">
        <f ca="1">IF(MOD(ROW()-13,2)=0,IF(ISBLANK(OFFSET('12. SEGUIMIENTO 2027'!$N$14,INT((ROW()-13)/2),0)),"",OFFSET('12. SEGUIMIENTO 2027'!$N$14,INT((ROW()-13)/2),0)),IF(ISBLANK(OFFSET('9. METAS'!$V$20,INT((ROW()-14)/2),0)),"",OFFSET('9. METAS'!$V$20,INT((ROW()-14)/2),0)))</f>
        <v/>
      </c>
      <c r="K257" s="195" t="str">
        <f ca="1">IF(MOD(ROW()-13,2)=0,IF(ISBLANK(OFFSET('12. SEGUIMIENTO 2027'!$O$14,INT((ROW()-13)/2),0)),"",OFFSET('12. SEGUIMIENTO 2027'!$O$14,INT((ROW()-13)/2),0)),IF(ISBLANK(OFFSET('9. METAS'!$W$20,INT((ROW()-14)/2),0)),"",OFFSET('9. METAS'!$W$20,INT((ROW()-14)/2),0)))</f>
        <v/>
      </c>
      <c r="L257" s="195" t="str">
        <f ca="1">IF(MOD(ROW()-13,2)=0,IF(ISBLANK(OFFSET('12. SEGUIMIENTO 2027'!$P$14,INT((ROW()-13)/2),0)),"",OFFSET('12. SEGUIMIENTO 2027'!$P$14,INT((ROW()-13)/2),0)),IF(ISBLANK(OFFSET('9. METAS'!$X$20,INT((ROW()-14)/2),0)),"",OFFSET('9. METAS'!$X$20,INT((ROW()-14)/2),0)))</f>
        <v/>
      </c>
      <c r="M257" s="196" t="str">
        <f ca="1">IF(MOD(ROW()-13,2)=0,IF(ISBLANK(OFFSET('12. SEGUIMIENTO 2027'!$Q$14,INT((ROW()-13)/2),0)),"",OFFSET('12. SEGUIMIENTO 2027'!$Q$14,INT((ROW()-13)/2),0)),IF(ISBLANK(OFFSET('9. METAS'!$Y$20,INT((ROW()-14)/2),0)),"",OFFSET('9. METAS'!$Y$20,INT((ROW()-14)/2),0)))</f>
        <v/>
      </c>
      <c r="N257" s="742" t="str">
        <f t="shared" ref="N257" ca="1" si="240">IFERROR(J257/J258,"ND")</f>
        <v>ND</v>
      </c>
      <c r="O257" s="738" t="str">
        <f t="shared" ref="O257" ca="1" si="241">IFERROR(((J257+K257)/H257),"ND")</f>
        <v>ND</v>
      </c>
      <c r="P257" s="726"/>
    </row>
    <row r="258" spans="3:16">
      <c r="C258" s="760"/>
      <c r="D258" s="756"/>
      <c r="E258" s="756"/>
      <c r="F258" s="754"/>
      <c r="G258" s="751"/>
      <c r="H258" s="817"/>
      <c r="I258" s="745"/>
      <c r="J258" s="194" t="str">
        <f ca="1">IF(MOD(ROW()-13,2)=0,IF(ISBLANK(OFFSET('12. SEGUIMIENTO 2027'!$N$14,INT((ROW()-13)/2),0)),"",OFFSET('12. SEGUIMIENTO 2027'!$N$14,INT((ROW()-13)/2),0)),IF(ISBLANK(OFFSET('9. METAS'!$V$20,INT((ROW()-14)/2),0)),"",OFFSET('9. METAS'!$V$20,INT((ROW()-14)/2),0)))</f>
        <v/>
      </c>
      <c r="K258" s="195" t="str">
        <f ca="1">IF(MOD(ROW()-13,2)=0,IF(ISBLANK(OFFSET('12. SEGUIMIENTO 2027'!$O$14,INT((ROW()-13)/2),0)),"",OFFSET('12. SEGUIMIENTO 2027'!$O$14,INT((ROW()-13)/2),0)),IF(ISBLANK(OFFSET('9. METAS'!$W$20,INT((ROW()-14)/2),0)),"",OFFSET('9. METAS'!$W$20,INT((ROW()-14)/2),0)))</f>
        <v/>
      </c>
      <c r="L258" s="195" t="str">
        <f ca="1">IF(MOD(ROW()-13,2)=0,IF(ISBLANK(OFFSET('12. SEGUIMIENTO 2027'!$P$14,INT((ROW()-13)/2),0)),"",OFFSET('12. SEGUIMIENTO 2027'!$P$14,INT((ROW()-13)/2),0)),IF(ISBLANK(OFFSET('9. METAS'!$X$20,INT((ROW()-14)/2),0)),"",OFFSET('9. METAS'!$X$20,INT((ROW()-14)/2),0)))</f>
        <v/>
      </c>
      <c r="M258" s="196" t="str">
        <f ca="1">IF(MOD(ROW()-13,2)=0,IF(ISBLANK(OFFSET('12. SEGUIMIENTO 2027'!$Q$14,INT((ROW()-13)/2),0)),"",OFFSET('12. SEGUIMIENTO 2027'!$Q$14,INT((ROW()-13)/2),0)),IF(ISBLANK(OFFSET('9. METAS'!$Y$20,INT((ROW()-14)/2),0)),"",OFFSET('9. METAS'!$Y$20,INT((ROW()-14)/2),0)))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817" t="str">
        <f ca="1">IF(ISBLANK(OFFSET('9. METAS'!$M$20,INT((ROW()-13)/2),0)),"",OFFSET('9. METAS'!$M$20,INT((ROW()-13)/2),0))</f>
        <v/>
      </c>
      <c r="I259" s="744"/>
      <c r="J259" s="194" t="str">
        <f ca="1">IF(MOD(ROW()-13,2)=0,IF(ISBLANK(OFFSET('12. SEGUIMIENTO 2027'!$N$14,INT((ROW()-13)/2),0)),"",OFFSET('12. SEGUIMIENTO 2027'!$N$14,INT((ROW()-13)/2),0)),IF(ISBLANK(OFFSET('9. METAS'!$V$20,INT((ROW()-14)/2),0)),"",OFFSET('9. METAS'!$V$20,INT((ROW()-14)/2),0)))</f>
        <v/>
      </c>
      <c r="K259" s="195" t="str">
        <f ca="1">IF(MOD(ROW()-13,2)=0,IF(ISBLANK(OFFSET('12. SEGUIMIENTO 2027'!$O$14,INT((ROW()-13)/2),0)),"",OFFSET('12. SEGUIMIENTO 2027'!$O$14,INT((ROW()-13)/2),0)),IF(ISBLANK(OFFSET('9. METAS'!$W$20,INT((ROW()-14)/2),0)),"",OFFSET('9. METAS'!$W$20,INT((ROW()-14)/2),0)))</f>
        <v/>
      </c>
      <c r="L259" s="195" t="str">
        <f ca="1">IF(MOD(ROW()-13,2)=0,IF(ISBLANK(OFFSET('12. SEGUIMIENTO 2027'!$P$14,INT((ROW()-13)/2),0)),"",OFFSET('12. SEGUIMIENTO 2027'!$P$14,INT((ROW()-13)/2),0)),IF(ISBLANK(OFFSET('9. METAS'!$X$20,INT((ROW()-14)/2),0)),"",OFFSET('9. METAS'!$X$20,INT((ROW()-14)/2),0)))</f>
        <v/>
      </c>
      <c r="M259" s="196" t="str">
        <f ca="1">IF(MOD(ROW()-13,2)=0,IF(ISBLANK(OFFSET('12. SEGUIMIENTO 2027'!$Q$14,INT((ROW()-13)/2),0)),"",OFFSET('12. SEGUIMIENTO 2027'!$Q$14,INT((ROW()-13)/2),0)),IF(ISBLANK(OFFSET('9. METAS'!$Y$20,INT((ROW()-14)/2),0)),"",OFFSET('9. METAS'!$Y$20,INT((ROW()-14)/2),0)))</f>
        <v/>
      </c>
      <c r="N259" s="742" t="str">
        <f t="shared" ref="N259" ca="1" si="242">IFERROR(J259/J260,"ND")</f>
        <v>ND</v>
      </c>
      <c r="O259" s="738" t="str">
        <f t="shared" ref="O259" ca="1" si="243">IFERROR(((J259+K259)/H259),"ND")</f>
        <v>ND</v>
      </c>
      <c r="P259" s="726"/>
    </row>
    <row r="260" spans="3:16">
      <c r="C260" s="760"/>
      <c r="D260" s="756"/>
      <c r="E260" s="756"/>
      <c r="F260" s="754"/>
      <c r="G260" s="751"/>
      <c r="H260" s="817"/>
      <c r="I260" s="745"/>
      <c r="J260" s="194" t="str">
        <f ca="1">IF(MOD(ROW()-13,2)=0,IF(ISBLANK(OFFSET('12. SEGUIMIENTO 2027'!$N$14,INT((ROW()-13)/2),0)),"",OFFSET('12. SEGUIMIENTO 2027'!$N$14,INT((ROW()-13)/2),0)),IF(ISBLANK(OFFSET('9. METAS'!$V$20,INT((ROW()-14)/2),0)),"",OFFSET('9. METAS'!$V$20,INT((ROW()-14)/2),0)))</f>
        <v/>
      </c>
      <c r="K260" s="195" t="str">
        <f ca="1">IF(MOD(ROW()-13,2)=0,IF(ISBLANK(OFFSET('12. SEGUIMIENTO 2027'!$O$14,INT((ROW()-13)/2),0)),"",OFFSET('12. SEGUIMIENTO 2027'!$O$14,INT((ROW()-13)/2),0)),IF(ISBLANK(OFFSET('9. METAS'!$W$20,INT((ROW()-14)/2),0)),"",OFFSET('9. METAS'!$W$20,INT((ROW()-14)/2),0)))</f>
        <v/>
      </c>
      <c r="L260" s="195" t="str">
        <f ca="1">IF(MOD(ROW()-13,2)=0,IF(ISBLANK(OFFSET('12. SEGUIMIENTO 2027'!$P$14,INT((ROW()-13)/2),0)),"",OFFSET('12. SEGUIMIENTO 2027'!$P$14,INT((ROW()-13)/2),0)),IF(ISBLANK(OFFSET('9. METAS'!$X$20,INT((ROW()-14)/2),0)),"",OFFSET('9. METAS'!$X$20,INT((ROW()-14)/2),0)))</f>
        <v/>
      </c>
      <c r="M260" s="196" t="str">
        <f ca="1">IF(MOD(ROW()-13,2)=0,IF(ISBLANK(OFFSET('12. SEGUIMIENTO 2027'!$Q$14,INT((ROW()-13)/2),0)),"",OFFSET('12. SEGUIMIENTO 2027'!$Q$14,INT((ROW()-13)/2),0)),IF(ISBLANK(OFFSET('9. METAS'!$Y$20,INT((ROW()-14)/2),0)),"",OFFSET('9. METAS'!$Y$20,INT((ROW()-14)/2),0)))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817" t="str">
        <f ca="1">IF(ISBLANK(OFFSET('9. METAS'!$M$20,INT((ROW()-13)/2),0)),"",OFFSET('9. METAS'!$M$20,INT((ROW()-13)/2),0))</f>
        <v/>
      </c>
      <c r="I261" s="744"/>
      <c r="J261" s="194" t="str">
        <f ca="1">IF(MOD(ROW()-13,2)=0,IF(ISBLANK(OFFSET('12. SEGUIMIENTO 2027'!$N$14,INT((ROW()-13)/2),0)),"",OFFSET('12. SEGUIMIENTO 2027'!$N$14,INT((ROW()-13)/2),0)),IF(ISBLANK(OFFSET('9. METAS'!$V$20,INT((ROW()-14)/2),0)),"",OFFSET('9. METAS'!$V$20,INT((ROW()-14)/2),0)))</f>
        <v/>
      </c>
      <c r="K261" s="195" t="str">
        <f ca="1">IF(MOD(ROW()-13,2)=0,IF(ISBLANK(OFFSET('12. SEGUIMIENTO 2027'!$O$14,INT((ROW()-13)/2),0)),"",OFFSET('12. SEGUIMIENTO 2027'!$O$14,INT((ROW()-13)/2),0)),IF(ISBLANK(OFFSET('9. METAS'!$W$20,INT((ROW()-14)/2),0)),"",OFFSET('9. METAS'!$W$20,INT((ROW()-14)/2),0)))</f>
        <v/>
      </c>
      <c r="L261" s="195" t="str">
        <f ca="1">IF(MOD(ROW()-13,2)=0,IF(ISBLANK(OFFSET('12. SEGUIMIENTO 2027'!$P$14,INT((ROW()-13)/2),0)),"",OFFSET('12. SEGUIMIENTO 2027'!$P$14,INT((ROW()-13)/2),0)),IF(ISBLANK(OFFSET('9. METAS'!$X$20,INT((ROW()-14)/2),0)),"",OFFSET('9. METAS'!$X$20,INT((ROW()-14)/2),0)))</f>
        <v/>
      </c>
      <c r="M261" s="196" t="str">
        <f ca="1">IF(MOD(ROW()-13,2)=0,IF(ISBLANK(OFFSET('12. SEGUIMIENTO 2027'!$Q$14,INT((ROW()-13)/2),0)),"",OFFSET('12. SEGUIMIENTO 2027'!$Q$14,INT((ROW()-13)/2),0)),IF(ISBLANK(OFFSET('9. METAS'!$Y$20,INT((ROW()-14)/2),0)),"",OFFSET('9. METAS'!$Y$20,INT((ROW()-14)/2),0)))</f>
        <v/>
      </c>
      <c r="N261" s="742" t="str">
        <f t="shared" ref="N261" ca="1" si="244">IFERROR(J261/J262,"ND")</f>
        <v>ND</v>
      </c>
      <c r="O261" s="738" t="str">
        <f t="shared" ref="O261" ca="1" si="245">IFERROR(((J261+K261)/H261),"ND")</f>
        <v>ND</v>
      </c>
      <c r="P261" s="726"/>
    </row>
    <row r="262" spans="3:16">
      <c r="C262" s="760"/>
      <c r="D262" s="756"/>
      <c r="E262" s="756"/>
      <c r="F262" s="754"/>
      <c r="G262" s="751"/>
      <c r="H262" s="817"/>
      <c r="I262" s="745"/>
      <c r="J262" s="194" t="str">
        <f ca="1">IF(MOD(ROW()-13,2)=0,IF(ISBLANK(OFFSET('12. SEGUIMIENTO 2027'!$N$14,INT((ROW()-13)/2),0)),"",OFFSET('12. SEGUIMIENTO 2027'!$N$14,INT((ROW()-13)/2),0)),IF(ISBLANK(OFFSET('9. METAS'!$V$20,INT((ROW()-14)/2),0)),"",OFFSET('9. METAS'!$V$20,INT((ROW()-14)/2),0)))</f>
        <v/>
      </c>
      <c r="K262" s="195" t="str">
        <f ca="1">IF(MOD(ROW()-13,2)=0,IF(ISBLANK(OFFSET('12. SEGUIMIENTO 2027'!$O$14,INT((ROW()-13)/2),0)),"",OFFSET('12. SEGUIMIENTO 2027'!$O$14,INT((ROW()-13)/2),0)),IF(ISBLANK(OFFSET('9. METAS'!$W$20,INT((ROW()-14)/2),0)),"",OFFSET('9. METAS'!$W$20,INT((ROW()-14)/2),0)))</f>
        <v/>
      </c>
      <c r="L262" s="195" t="str">
        <f ca="1">IF(MOD(ROW()-13,2)=0,IF(ISBLANK(OFFSET('12. SEGUIMIENTO 2027'!$P$14,INT((ROW()-13)/2),0)),"",OFFSET('12. SEGUIMIENTO 2027'!$P$14,INT((ROW()-13)/2),0)),IF(ISBLANK(OFFSET('9. METAS'!$X$20,INT((ROW()-14)/2),0)),"",OFFSET('9. METAS'!$X$20,INT((ROW()-14)/2),0)))</f>
        <v/>
      </c>
      <c r="M262" s="196" t="str">
        <f ca="1">IF(MOD(ROW()-13,2)=0,IF(ISBLANK(OFFSET('12. SEGUIMIENTO 2027'!$Q$14,INT((ROW()-13)/2),0)),"",OFFSET('12. SEGUIMIENTO 2027'!$Q$14,INT((ROW()-13)/2),0)),IF(ISBLANK(OFFSET('9. METAS'!$Y$20,INT((ROW()-14)/2),0)),"",OFFSET('9. METAS'!$Y$20,INT((ROW()-14)/2),0)))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817" t="str">
        <f ca="1">IF(ISBLANK(OFFSET('9. METAS'!$M$20,INT((ROW()-13)/2),0)),"",OFFSET('9. METAS'!$M$20,INT((ROW()-13)/2),0))</f>
        <v/>
      </c>
      <c r="I263" s="744"/>
      <c r="J263" s="194" t="str">
        <f ca="1">IF(MOD(ROW()-13,2)=0,IF(ISBLANK(OFFSET('12. SEGUIMIENTO 2027'!$N$14,INT((ROW()-13)/2),0)),"",OFFSET('12. SEGUIMIENTO 2027'!$N$14,INT((ROW()-13)/2),0)),IF(ISBLANK(OFFSET('9. METAS'!$V$20,INT((ROW()-14)/2),0)),"",OFFSET('9. METAS'!$V$20,INT((ROW()-14)/2),0)))</f>
        <v/>
      </c>
      <c r="K263" s="195" t="str">
        <f ca="1">IF(MOD(ROW()-13,2)=0,IF(ISBLANK(OFFSET('12. SEGUIMIENTO 2027'!$O$14,INT((ROW()-13)/2),0)),"",OFFSET('12. SEGUIMIENTO 2027'!$O$14,INT((ROW()-13)/2),0)),IF(ISBLANK(OFFSET('9. METAS'!$W$20,INT((ROW()-14)/2),0)),"",OFFSET('9. METAS'!$W$20,INT((ROW()-14)/2),0)))</f>
        <v/>
      </c>
      <c r="L263" s="195" t="str">
        <f ca="1">IF(MOD(ROW()-13,2)=0,IF(ISBLANK(OFFSET('12. SEGUIMIENTO 2027'!$P$14,INT((ROW()-13)/2),0)),"",OFFSET('12. SEGUIMIENTO 2027'!$P$14,INT((ROW()-13)/2),0)),IF(ISBLANK(OFFSET('9. METAS'!$X$20,INT((ROW()-14)/2),0)),"",OFFSET('9. METAS'!$X$20,INT((ROW()-14)/2),0)))</f>
        <v/>
      </c>
      <c r="M263" s="196" t="str">
        <f ca="1">IF(MOD(ROW()-13,2)=0,IF(ISBLANK(OFFSET('12. SEGUIMIENTO 2027'!$Q$14,INT((ROW()-13)/2),0)),"",OFFSET('12. SEGUIMIENTO 2027'!$Q$14,INT((ROW()-13)/2),0)),IF(ISBLANK(OFFSET('9. METAS'!$Y$20,INT((ROW()-14)/2),0)),"",OFFSET('9. METAS'!$Y$20,INT((ROW()-14)/2),0)))</f>
        <v/>
      </c>
      <c r="N263" s="742" t="str">
        <f t="shared" ref="N263" ca="1" si="246">IFERROR(J263/J264,"ND")</f>
        <v>ND</v>
      </c>
      <c r="O263" s="738" t="str">
        <f t="shared" ref="O263" ca="1" si="247">IFERROR(((J263+K263)/H263),"ND")</f>
        <v>ND</v>
      </c>
      <c r="P263" s="726"/>
    </row>
    <row r="264" spans="3:16">
      <c r="C264" s="760"/>
      <c r="D264" s="756"/>
      <c r="E264" s="756"/>
      <c r="F264" s="754"/>
      <c r="G264" s="751"/>
      <c r="H264" s="817"/>
      <c r="I264" s="745"/>
      <c r="J264" s="194" t="str">
        <f ca="1">IF(MOD(ROW()-13,2)=0,IF(ISBLANK(OFFSET('12. SEGUIMIENTO 2027'!$N$14,INT((ROW()-13)/2),0)),"",OFFSET('12. SEGUIMIENTO 2027'!$N$14,INT((ROW()-13)/2),0)),IF(ISBLANK(OFFSET('9. METAS'!$V$20,INT((ROW()-14)/2),0)),"",OFFSET('9. METAS'!$V$20,INT((ROW()-14)/2),0)))</f>
        <v/>
      </c>
      <c r="K264" s="195" t="str">
        <f ca="1">IF(MOD(ROW()-13,2)=0,IF(ISBLANK(OFFSET('12. SEGUIMIENTO 2027'!$O$14,INT((ROW()-13)/2),0)),"",OFFSET('12. SEGUIMIENTO 2027'!$O$14,INT((ROW()-13)/2),0)),IF(ISBLANK(OFFSET('9. METAS'!$W$20,INT((ROW()-14)/2),0)),"",OFFSET('9. METAS'!$W$20,INT((ROW()-14)/2),0)))</f>
        <v/>
      </c>
      <c r="L264" s="195" t="str">
        <f ca="1">IF(MOD(ROW()-13,2)=0,IF(ISBLANK(OFFSET('12. SEGUIMIENTO 2027'!$P$14,INT((ROW()-13)/2),0)),"",OFFSET('12. SEGUIMIENTO 2027'!$P$14,INT((ROW()-13)/2),0)),IF(ISBLANK(OFFSET('9. METAS'!$X$20,INT((ROW()-14)/2),0)),"",OFFSET('9. METAS'!$X$20,INT((ROW()-14)/2),0)))</f>
        <v/>
      </c>
      <c r="M264" s="196" t="str">
        <f ca="1">IF(MOD(ROW()-13,2)=0,IF(ISBLANK(OFFSET('12. SEGUIMIENTO 2027'!$Q$14,INT((ROW()-13)/2),0)),"",OFFSET('12. SEGUIMIENTO 2027'!$Q$14,INT((ROW()-13)/2),0)),IF(ISBLANK(OFFSET('9. METAS'!$Y$20,INT((ROW()-14)/2),0)),"",OFFSET('9. METAS'!$Y$20,INT((ROW()-14)/2),0)))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817" t="str">
        <f ca="1">IF(ISBLANK(OFFSET('9. METAS'!$M$20,INT((ROW()-13)/2),0)),"",OFFSET('9. METAS'!$M$20,INT((ROW()-13)/2),0))</f>
        <v/>
      </c>
      <c r="I265" s="744"/>
      <c r="J265" s="194" t="str">
        <f ca="1">IF(MOD(ROW()-13,2)=0,IF(ISBLANK(OFFSET('12. SEGUIMIENTO 2027'!$N$14,INT((ROW()-13)/2),0)),"",OFFSET('12. SEGUIMIENTO 2027'!$N$14,INT((ROW()-13)/2),0)),IF(ISBLANK(OFFSET('9. METAS'!$V$20,INT((ROW()-14)/2),0)),"",OFFSET('9. METAS'!$V$20,INT((ROW()-14)/2),0)))</f>
        <v/>
      </c>
      <c r="K265" s="195" t="str">
        <f ca="1">IF(MOD(ROW()-13,2)=0,IF(ISBLANK(OFFSET('12. SEGUIMIENTO 2027'!$O$14,INT((ROW()-13)/2),0)),"",OFFSET('12. SEGUIMIENTO 2027'!$O$14,INT((ROW()-13)/2),0)),IF(ISBLANK(OFFSET('9. METAS'!$W$20,INT((ROW()-14)/2),0)),"",OFFSET('9. METAS'!$W$20,INT((ROW()-14)/2),0)))</f>
        <v/>
      </c>
      <c r="L265" s="195" t="str">
        <f ca="1">IF(MOD(ROW()-13,2)=0,IF(ISBLANK(OFFSET('12. SEGUIMIENTO 2027'!$P$14,INT((ROW()-13)/2),0)),"",OFFSET('12. SEGUIMIENTO 2027'!$P$14,INT((ROW()-13)/2),0)),IF(ISBLANK(OFFSET('9. METAS'!$X$20,INT((ROW()-14)/2),0)),"",OFFSET('9. METAS'!$X$20,INT((ROW()-14)/2),0)))</f>
        <v/>
      </c>
      <c r="M265" s="196" t="str">
        <f ca="1">IF(MOD(ROW()-13,2)=0,IF(ISBLANK(OFFSET('12. SEGUIMIENTO 2027'!$Q$14,INT((ROW()-13)/2),0)),"",OFFSET('12. SEGUIMIENTO 2027'!$Q$14,INT((ROW()-13)/2),0)),IF(ISBLANK(OFFSET('9. METAS'!$Y$20,INT((ROW()-14)/2),0)),"",OFFSET('9. METAS'!$Y$20,INT((ROW()-14)/2),0)))</f>
        <v/>
      </c>
      <c r="N265" s="742" t="str">
        <f t="shared" ref="N265" ca="1" si="248">IFERROR(J265/J266,"ND")</f>
        <v>ND</v>
      </c>
      <c r="O265" s="738" t="str">
        <f t="shared" ref="O265" ca="1" si="249">IFERROR(((J265+K265)/H265),"ND")</f>
        <v>ND</v>
      </c>
      <c r="P265" s="726"/>
    </row>
    <row r="266" spans="3:16">
      <c r="C266" s="760"/>
      <c r="D266" s="756"/>
      <c r="E266" s="756"/>
      <c r="F266" s="754"/>
      <c r="G266" s="751"/>
      <c r="H266" s="817"/>
      <c r="I266" s="745"/>
      <c r="J266" s="194" t="str">
        <f ca="1">IF(MOD(ROW()-13,2)=0,IF(ISBLANK(OFFSET('12. SEGUIMIENTO 2027'!$N$14,INT((ROW()-13)/2),0)),"",OFFSET('12. SEGUIMIENTO 2027'!$N$14,INT((ROW()-13)/2),0)),IF(ISBLANK(OFFSET('9. METAS'!$V$20,INT((ROW()-14)/2),0)),"",OFFSET('9. METAS'!$V$20,INT((ROW()-14)/2),0)))</f>
        <v/>
      </c>
      <c r="K266" s="195" t="str">
        <f ca="1">IF(MOD(ROW()-13,2)=0,IF(ISBLANK(OFFSET('12. SEGUIMIENTO 2027'!$O$14,INT((ROW()-13)/2),0)),"",OFFSET('12. SEGUIMIENTO 2027'!$O$14,INT((ROW()-13)/2),0)),IF(ISBLANK(OFFSET('9. METAS'!$W$20,INT((ROW()-14)/2),0)),"",OFFSET('9. METAS'!$W$20,INT((ROW()-14)/2),0)))</f>
        <v/>
      </c>
      <c r="L266" s="195" t="str">
        <f ca="1">IF(MOD(ROW()-13,2)=0,IF(ISBLANK(OFFSET('12. SEGUIMIENTO 2027'!$P$14,INT((ROW()-13)/2),0)),"",OFFSET('12. SEGUIMIENTO 2027'!$P$14,INT((ROW()-13)/2),0)),IF(ISBLANK(OFFSET('9. METAS'!$X$20,INT((ROW()-14)/2),0)),"",OFFSET('9. METAS'!$X$20,INT((ROW()-14)/2),0)))</f>
        <v/>
      </c>
      <c r="M266" s="196" t="str">
        <f ca="1">IF(MOD(ROW()-13,2)=0,IF(ISBLANK(OFFSET('12. SEGUIMIENTO 2027'!$Q$14,INT((ROW()-13)/2),0)),"",OFFSET('12. SEGUIMIENTO 2027'!$Q$14,INT((ROW()-13)/2),0)),IF(ISBLANK(OFFSET('9. METAS'!$Y$20,INT((ROW()-14)/2),0)),"",OFFSET('9. METAS'!$Y$20,INT((ROW()-14)/2),0)))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817" t="str">
        <f ca="1">IF(ISBLANK(OFFSET('9. METAS'!$M$20,INT((ROW()-13)/2),0)),"",OFFSET('9. METAS'!$M$20,INT((ROW()-13)/2),0))</f>
        <v/>
      </c>
      <c r="I267" s="744"/>
      <c r="J267" s="194" t="str">
        <f ca="1">IF(MOD(ROW()-13,2)=0,IF(ISBLANK(OFFSET('12. SEGUIMIENTO 2027'!$N$14,INT((ROW()-13)/2),0)),"",OFFSET('12. SEGUIMIENTO 2027'!$N$14,INT((ROW()-13)/2),0)),IF(ISBLANK(OFFSET('9. METAS'!$V$20,INT((ROW()-14)/2),0)),"",OFFSET('9. METAS'!$V$20,INT((ROW()-14)/2),0)))</f>
        <v/>
      </c>
      <c r="K267" s="195" t="str">
        <f ca="1">IF(MOD(ROW()-13,2)=0,IF(ISBLANK(OFFSET('12. SEGUIMIENTO 2027'!$O$14,INT((ROW()-13)/2),0)),"",OFFSET('12. SEGUIMIENTO 2027'!$O$14,INT((ROW()-13)/2),0)),IF(ISBLANK(OFFSET('9. METAS'!$W$20,INT((ROW()-14)/2),0)),"",OFFSET('9. METAS'!$W$20,INT((ROW()-14)/2),0)))</f>
        <v/>
      </c>
      <c r="L267" s="195" t="str">
        <f ca="1">IF(MOD(ROW()-13,2)=0,IF(ISBLANK(OFFSET('12. SEGUIMIENTO 2027'!$P$14,INT((ROW()-13)/2),0)),"",OFFSET('12. SEGUIMIENTO 2027'!$P$14,INT((ROW()-13)/2),0)),IF(ISBLANK(OFFSET('9. METAS'!$X$20,INT((ROW()-14)/2),0)),"",OFFSET('9. METAS'!$X$20,INT((ROW()-14)/2),0)))</f>
        <v/>
      </c>
      <c r="M267" s="196" t="str">
        <f ca="1">IF(MOD(ROW()-13,2)=0,IF(ISBLANK(OFFSET('12. SEGUIMIENTO 2027'!$Q$14,INT((ROW()-13)/2),0)),"",OFFSET('12. SEGUIMIENTO 2027'!$Q$14,INT((ROW()-13)/2),0)),IF(ISBLANK(OFFSET('9. METAS'!$Y$20,INT((ROW()-14)/2),0)),"",OFFSET('9. METAS'!$Y$20,INT((ROW()-14)/2),0)))</f>
        <v/>
      </c>
      <c r="N267" s="742" t="str">
        <f t="shared" ref="N267" ca="1" si="250">IFERROR(J267/J268,"ND")</f>
        <v>ND</v>
      </c>
      <c r="O267" s="738" t="str">
        <f t="shared" ref="O267" ca="1" si="251">IFERROR(((J267+K267)/H267),"ND")</f>
        <v>ND</v>
      </c>
      <c r="P267" s="726"/>
    </row>
    <row r="268" spans="3:16">
      <c r="C268" s="760"/>
      <c r="D268" s="756"/>
      <c r="E268" s="756"/>
      <c r="F268" s="754"/>
      <c r="G268" s="751"/>
      <c r="H268" s="817"/>
      <c r="I268" s="745"/>
      <c r="J268" s="194" t="str">
        <f ca="1">IF(MOD(ROW()-13,2)=0,IF(ISBLANK(OFFSET('12. SEGUIMIENTO 2027'!$N$14,INT((ROW()-13)/2),0)),"",OFFSET('12. SEGUIMIENTO 2027'!$N$14,INT((ROW()-13)/2),0)),IF(ISBLANK(OFFSET('9. METAS'!$V$20,INT((ROW()-14)/2),0)),"",OFFSET('9. METAS'!$V$20,INT((ROW()-14)/2),0)))</f>
        <v/>
      </c>
      <c r="K268" s="195" t="str">
        <f ca="1">IF(MOD(ROW()-13,2)=0,IF(ISBLANK(OFFSET('12. SEGUIMIENTO 2027'!$O$14,INT((ROW()-13)/2),0)),"",OFFSET('12. SEGUIMIENTO 2027'!$O$14,INT((ROW()-13)/2),0)),IF(ISBLANK(OFFSET('9. METAS'!$W$20,INT((ROW()-14)/2),0)),"",OFFSET('9. METAS'!$W$20,INT((ROW()-14)/2),0)))</f>
        <v/>
      </c>
      <c r="L268" s="195" t="str">
        <f ca="1">IF(MOD(ROW()-13,2)=0,IF(ISBLANK(OFFSET('12. SEGUIMIENTO 2027'!$P$14,INT((ROW()-13)/2),0)),"",OFFSET('12. SEGUIMIENTO 2027'!$P$14,INT((ROW()-13)/2),0)),IF(ISBLANK(OFFSET('9. METAS'!$X$20,INT((ROW()-14)/2),0)),"",OFFSET('9. METAS'!$X$20,INT((ROW()-14)/2),0)))</f>
        <v/>
      </c>
      <c r="M268" s="196" t="str">
        <f ca="1">IF(MOD(ROW()-13,2)=0,IF(ISBLANK(OFFSET('12. SEGUIMIENTO 2027'!$Q$14,INT((ROW()-13)/2),0)),"",OFFSET('12. SEGUIMIENTO 2027'!$Q$14,INT((ROW()-13)/2),0)),IF(ISBLANK(OFFSET('9. METAS'!$Y$20,INT((ROW()-14)/2),0)),"",OFFSET('9. METAS'!$Y$20,INT((ROW()-14)/2),0)))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817" t="str">
        <f ca="1">IF(ISBLANK(OFFSET('9. METAS'!$M$20,INT((ROW()-13)/2),0)),"",OFFSET('9. METAS'!$M$20,INT((ROW()-13)/2),0))</f>
        <v/>
      </c>
      <c r="I269" s="744"/>
      <c r="J269" s="194" t="str">
        <f ca="1">IF(MOD(ROW()-13,2)=0,IF(ISBLANK(OFFSET('12. SEGUIMIENTO 2027'!$N$14,INT((ROW()-13)/2),0)),"",OFFSET('12. SEGUIMIENTO 2027'!$N$14,INT((ROW()-13)/2),0)),IF(ISBLANK(OFFSET('9. METAS'!$V$20,INT((ROW()-14)/2),0)),"",OFFSET('9. METAS'!$V$20,INT((ROW()-14)/2),0)))</f>
        <v/>
      </c>
      <c r="K269" s="195" t="str">
        <f ca="1">IF(MOD(ROW()-13,2)=0,IF(ISBLANK(OFFSET('12. SEGUIMIENTO 2027'!$O$14,INT((ROW()-13)/2),0)),"",OFFSET('12. SEGUIMIENTO 2027'!$O$14,INT((ROW()-13)/2),0)),IF(ISBLANK(OFFSET('9. METAS'!$W$20,INT((ROW()-14)/2),0)),"",OFFSET('9. METAS'!$W$20,INT((ROW()-14)/2),0)))</f>
        <v/>
      </c>
      <c r="L269" s="195" t="str">
        <f ca="1">IF(MOD(ROW()-13,2)=0,IF(ISBLANK(OFFSET('12. SEGUIMIENTO 2027'!$P$14,INT((ROW()-13)/2),0)),"",OFFSET('12. SEGUIMIENTO 2027'!$P$14,INT((ROW()-13)/2),0)),IF(ISBLANK(OFFSET('9. METAS'!$X$20,INT((ROW()-14)/2),0)),"",OFFSET('9. METAS'!$X$20,INT((ROW()-14)/2),0)))</f>
        <v/>
      </c>
      <c r="M269" s="196" t="str">
        <f ca="1">IF(MOD(ROW()-13,2)=0,IF(ISBLANK(OFFSET('12. SEGUIMIENTO 2027'!$Q$14,INT((ROW()-13)/2),0)),"",OFFSET('12. SEGUIMIENTO 2027'!$Q$14,INT((ROW()-13)/2),0)),IF(ISBLANK(OFFSET('9. METAS'!$Y$20,INT((ROW()-14)/2),0)),"",OFFSET('9. METAS'!$Y$20,INT((ROW()-14)/2),0)))</f>
        <v/>
      </c>
      <c r="N269" s="742" t="str">
        <f t="shared" ref="N269" ca="1" si="252">IFERROR(J269/J270,"ND")</f>
        <v>ND</v>
      </c>
      <c r="O269" s="738" t="str">
        <f t="shared" ref="O269" ca="1" si="253">IFERROR(((J269+K269)/H269),"ND")</f>
        <v>ND</v>
      </c>
      <c r="P269" s="726"/>
    </row>
    <row r="270" spans="3:16">
      <c r="C270" s="760"/>
      <c r="D270" s="756"/>
      <c r="E270" s="756"/>
      <c r="F270" s="754"/>
      <c r="G270" s="751"/>
      <c r="H270" s="817"/>
      <c r="I270" s="745"/>
      <c r="J270" s="194" t="str">
        <f ca="1">IF(MOD(ROW()-13,2)=0,IF(ISBLANK(OFFSET('12. SEGUIMIENTO 2027'!$N$14,INT((ROW()-13)/2),0)),"",OFFSET('12. SEGUIMIENTO 2027'!$N$14,INT((ROW()-13)/2),0)),IF(ISBLANK(OFFSET('9. METAS'!$V$20,INT((ROW()-14)/2),0)),"",OFFSET('9. METAS'!$V$20,INT((ROW()-14)/2),0)))</f>
        <v/>
      </c>
      <c r="K270" s="195" t="str">
        <f ca="1">IF(MOD(ROW()-13,2)=0,IF(ISBLANK(OFFSET('12. SEGUIMIENTO 2027'!$O$14,INT((ROW()-13)/2),0)),"",OFFSET('12. SEGUIMIENTO 2027'!$O$14,INT((ROW()-13)/2),0)),IF(ISBLANK(OFFSET('9. METAS'!$W$20,INT((ROW()-14)/2),0)),"",OFFSET('9. METAS'!$W$20,INT((ROW()-14)/2),0)))</f>
        <v/>
      </c>
      <c r="L270" s="195" t="str">
        <f ca="1">IF(MOD(ROW()-13,2)=0,IF(ISBLANK(OFFSET('12. SEGUIMIENTO 2027'!$P$14,INT((ROW()-13)/2),0)),"",OFFSET('12. SEGUIMIENTO 2027'!$P$14,INT((ROW()-13)/2),0)),IF(ISBLANK(OFFSET('9. METAS'!$X$20,INT((ROW()-14)/2),0)),"",OFFSET('9. METAS'!$X$20,INT((ROW()-14)/2),0)))</f>
        <v/>
      </c>
      <c r="M270" s="196" t="str">
        <f ca="1">IF(MOD(ROW()-13,2)=0,IF(ISBLANK(OFFSET('12. SEGUIMIENTO 2027'!$Q$14,INT((ROW()-13)/2),0)),"",OFFSET('12. SEGUIMIENTO 2027'!$Q$14,INT((ROW()-13)/2),0)),IF(ISBLANK(OFFSET('9. METAS'!$Y$20,INT((ROW()-14)/2),0)),"",OFFSET('9. METAS'!$Y$20,INT((ROW()-14)/2),0)))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817" t="str">
        <f ca="1">IF(ISBLANK(OFFSET('9. METAS'!$M$20,INT((ROW()-13)/2),0)),"",OFFSET('9. METAS'!$M$20,INT((ROW()-13)/2),0))</f>
        <v/>
      </c>
      <c r="I271" s="744"/>
      <c r="J271" s="194" t="str">
        <f ca="1">IF(MOD(ROW()-13,2)=0,IF(ISBLANK(OFFSET('12. SEGUIMIENTO 2027'!$N$14,INT((ROW()-13)/2),0)),"",OFFSET('12. SEGUIMIENTO 2027'!$N$14,INT((ROW()-13)/2),0)),IF(ISBLANK(OFFSET('9. METAS'!$V$20,INT((ROW()-14)/2),0)),"",OFFSET('9. METAS'!$V$20,INT((ROW()-14)/2),0)))</f>
        <v/>
      </c>
      <c r="K271" s="195" t="str">
        <f ca="1">IF(MOD(ROW()-13,2)=0,IF(ISBLANK(OFFSET('12. SEGUIMIENTO 2027'!$O$14,INT((ROW()-13)/2),0)),"",OFFSET('12. SEGUIMIENTO 2027'!$O$14,INT((ROW()-13)/2),0)),IF(ISBLANK(OFFSET('9. METAS'!$W$20,INT((ROW()-14)/2),0)),"",OFFSET('9. METAS'!$W$20,INT((ROW()-14)/2),0)))</f>
        <v/>
      </c>
      <c r="L271" s="195" t="str">
        <f ca="1">IF(MOD(ROW()-13,2)=0,IF(ISBLANK(OFFSET('12. SEGUIMIENTO 2027'!$P$14,INT((ROW()-13)/2),0)),"",OFFSET('12. SEGUIMIENTO 2027'!$P$14,INT((ROW()-13)/2),0)),IF(ISBLANK(OFFSET('9. METAS'!$X$20,INT((ROW()-14)/2),0)),"",OFFSET('9. METAS'!$X$20,INT((ROW()-14)/2),0)))</f>
        <v/>
      </c>
      <c r="M271" s="196" t="str">
        <f ca="1">IF(MOD(ROW()-13,2)=0,IF(ISBLANK(OFFSET('12. SEGUIMIENTO 2027'!$Q$14,INT((ROW()-13)/2),0)),"",OFFSET('12. SEGUIMIENTO 2027'!$Q$14,INT((ROW()-13)/2),0)),IF(ISBLANK(OFFSET('9. METAS'!$Y$20,INT((ROW()-14)/2),0)),"",OFFSET('9. METAS'!$Y$20,INT((ROW()-14)/2),0)))</f>
        <v/>
      </c>
      <c r="N271" s="742" t="str">
        <f t="shared" ref="N271" ca="1" si="254">IFERROR(J271/J272,"ND")</f>
        <v>ND</v>
      </c>
      <c r="O271" s="738" t="str">
        <f t="shared" ref="O271" ca="1" si="255">IFERROR(((J271+K271)/H271),"ND")</f>
        <v>ND</v>
      </c>
      <c r="P271" s="726"/>
    </row>
    <row r="272" spans="3:16">
      <c r="C272" s="760"/>
      <c r="D272" s="756"/>
      <c r="E272" s="756"/>
      <c r="F272" s="754"/>
      <c r="G272" s="751"/>
      <c r="H272" s="817"/>
      <c r="I272" s="745"/>
      <c r="J272" s="194" t="str">
        <f ca="1">IF(MOD(ROW()-13,2)=0,IF(ISBLANK(OFFSET('12. SEGUIMIENTO 2027'!$N$14,INT((ROW()-13)/2),0)),"",OFFSET('12. SEGUIMIENTO 2027'!$N$14,INT((ROW()-13)/2),0)),IF(ISBLANK(OFFSET('9. METAS'!$V$20,INT((ROW()-14)/2),0)),"",OFFSET('9. METAS'!$V$20,INT((ROW()-14)/2),0)))</f>
        <v/>
      </c>
      <c r="K272" s="195" t="str">
        <f ca="1">IF(MOD(ROW()-13,2)=0,IF(ISBLANK(OFFSET('12. SEGUIMIENTO 2027'!$O$14,INT((ROW()-13)/2),0)),"",OFFSET('12. SEGUIMIENTO 2027'!$O$14,INT((ROW()-13)/2),0)),IF(ISBLANK(OFFSET('9. METAS'!$W$20,INT((ROW()-14)/2),0)),"",OFFSET('9. METAS'!$W$20,INT((ROW()-14)/2),0)))</f>
        <v/>
      </c>
      <c r="L272" s="195" t="str">
        <f ca="1">IF(MOD(ROW()-13,2)=0,IF(ISBLANK(OFFSET('12. SEGUIMIENTO 2027'!$P$14,INT((ROW()-13)/2),0)),"",OFFSET('12. SEGUIMIENTO 2027'!$P$14,INT((ROW()-13)/2),0)),IF(ISBLANK(OFFSET('9. METAS'!$X$20,INT((ROW()-14)/2),0)),"",OFFSET('9. METAS'!$X$20,INT((ROW()-14)/2),0)))</f>
        <v/>
      </c>
      <c r="M272" s="196" t="str">
        <f ca="1">IF(MOD(ROW()-13,2)=0,IF(ISBLANK(OFFSET('12. SEGUIMIENTO 2027'!$Q$14,INT((ROW()-13)/2),0)),"",OFFSET('12. SEGUIMIENTO 2027'!$Q$14,INT((ROW()-13)/2),0)),IF(ISBLANK(OFFSET('9. METAS'!$Y$20,INT((ROW()-14)/2),0)),"",OFFSET('9. METAS'!$Y$20,INT((ROW()-14)/2),0)))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817" t="str">
        <f ca="1">IF(ISBLANK(OFFSET('9. METAS'!$M$20,INT((ROW()-13)/2),0)),"",OFFSET('9. METAS'!$M$20,INT((ROW()-13)/2),0))</f>
        <v/>
      </c>
      <c r="I273" s="744"/>
      <c r="J273" s="194" t="str">
        <f ca="1">IF(MOD(ROW()-13,2)=0,IF(ISBLANK(OFFSET('12. SEGUIMIENTO 2027'!$N$14,INT((ROW()-13)/2),0)),"",OFFSET('12. SEGUIMIENTO 2027'!$N$14,INT((ROW()-13)/2),0)),IF(ISBLANK(OFFSET('9. METAS'!$V$20,INT((ROW()-14)/2),0)),"",OFFSET('9. METAS'!$V$20,INT((ROW()-14)/2),0)))</f>
        <v/>
      </c>
      <c r="K273" s="195" t="str">
        <f ca="1">IF(MOD(ROW()-13,2)=0,IF(ISBLANK(OFFSET('12. SEGUIMIENTO 2027'!$O$14,INT((ROW()-13)/2),0)),"",OFFSET('12. SEGUIMIENTO 2027'!$O$14,INT((ROW()-13)/2),0)),IF(ISBLANK(OFFSET('9. METAS'!$W$20,INT((ROW()-14)/2),0)),"",OFFSET('9. METAS'!$W$20,INT((ROW()-14)/2),0)))</f>
        <v/>
      </c>
      <c r="L273" s="195" t="str">
        <f ca="1">IF(MOD(ROW()-13,2)=0,IF(ISBLANK(OFFSET('12. SEGUIMIENTO 2027'!$P$14,INT((ROW()-13)/2),0)),"",OFFSET('12. SEGUIMIENTO 2027'!$P$14,INT((ROW()-13)/2),0)),IF(ISBLANK(OFFSET('9. METAS'!$X$20,INT((ROW()-14)/2),0)),"",OFFSET('9. METAS'!$X$20,INT((ROW()-14)/2),0)))</f>
        <v/>
      </c>
      <c r="M273" s="196" t="str">
        <f ca="1">IF(MOD(ROW()-13,2)=0,IF(ISBLANK(OFFSET('12. SEGUIMIENTO 2027'!$Q$14,INT((ROW()-13)/2),0)),"",OFFSET('12. SEGUIMIENTO 2027'!$Q$14,INT((ROW()-13)/2),0)),IF(ISBLANK(OFFSET('9. METAS'!$Y$20,INT((ROW()-14)/2),0)),"",OFFSET('9. METAS'!$Y$20,INT((ROW()-14)/2),0)))</f>
        <v/>
      </c>
      <c r="N273" s="742" t="str">
        <f t="shared" ref="N273" ca="1" si="256">IFERROR(J273/J274,"ND")</f>
        <v>ND</v>
      </c>
      <c r="O273" s="738" t="str">
        <f t="shared" ref="O273" ca="1" si="257">IFERROR(((J273+K273)/H273),"ND")</f>
        <v>ND</v>
      </c>
      <c r="P273" s="726"/>
    </row>
    <row r="274" spans="3:16">
      <c r="C274" s="760"/>
      <c r="D274" s="756"/>
      <c r="E274" s="756"/>
      <c r="F274" s="754"/>
      <c r="G274" s="751"/>
      <c r="H274" s="817"/>
      <c r="I274" s="745"/>
      <c r="J274" s="194" t="str">
        <f ca="1">IF(MOD(ROW()-13,2)=0,IF(ISBLANK(OFFSET('12. SEGUIMIENTO 2027'!$N$14,INT((ROW()-13)/2),0)),"",OFFSET('12. SEGUIMIENTO 2027'!$N$14,INT((ROW()-13)/2),0)),IF(ISBLANK(OFFSET('9. METAS'!$V$20,INT((ROW()-14)/2),0)),"",OFFSET('9. METAS'!$V$20,INT((ROW()-14)/2),0)))</f>
        <v/>
      </c>
      <c r="K274" s="195" t="str">
        <f ca="1">IF(MOD(ROW()-13,2)=0,IF(ISBLANK(OFFSET('12. SEGUIMIENTO 2027'!$O$14,INT((ROW()-13)/2),0)),"",OFFSET('12. SEGUIMIENTO 2027'!$O$14,INT((ROW()-13)/2),0)),IF(ISBLANK(OFFSET('9. METAS'!$W$20,INT((ROW()-14)/2),0)),"",OFFSET('9. METAS'!$W$20,INT((ROW()-14)/2),0)))</f>
        <v/>
      </c>
      <c r="L274" s="195" t="str">
        <f ca="1">IF(MOD(ROW()-13,2)=0,IF(ISBLANK(OFFSET('12. SEGUIMIENTO 2027'!$P$14,INT((ROW()-13)/2),0)),"",OFFSET('12. SEGUIMIENTO 2027'!$P$14,INT((ROW()-13)/2),0)),IF(ISBLANK(OFFSET('9. METAS'!$X$20,INT((ROW()-14)/2),0)),"",OFFSET('9. METAS'!$X$20,INT((ROW()-14)/2),0)))</f>
        <v/>
      </c>
      <c r="M274" s="196" t="str">
        <f ca="1">IF(MOD(ROW()-13,2)=0,IF(ISBLANK(OFFSET('12. SEGUIMIENTO 2027'!$Q$14,INT((ROW()-13)/2),0)),"",OFFSET('12. SEGUIMIENTO 2027'!$Q$14,INT((ROW()-13)/2),0)),IF(ISBLANK(OFFSET('9. METAS'!$Y$20,INT((ROW()-14)/2),0)),"",OFFSET('9. METAS'!$Y$20,INT((ROW()-14)/2),0)))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817" t="str">
        <f ca="1">IF(ISBLANK(OFFSET('9. METAS'!$M$20,INT((ROW()-13)/2),0)),"",OFFSET('9. METAS'!$M$20,INT((ROW()-13)/2),0))</f>
        <v/>
      </c>
      <c r="I275" s="744"/>
      <c r="J275" s="194" t="str">
        <f ca="1">IF(MOD(ROW()-13,2)=0,IF(ISBLANK(OFFSET('12. SEGUIMIENTO 2027'!$N$14,INT((ROW()-13)/2),0)),"",OFFSET('12. SEGUIMIENTO 2027'!$N$14,INT((ROW()-13)/2),0)),IF(ISBLANK(OFFSET('9. METAS'!$V$20,INT((ROW()-14)/2),0)),"",OFFSET('9. METAS'!$V$20,INT((ROW()-14)/2),0)))</f>
        <v/>
      </c>
      <c r="K275" s="195" t="str">
        <f ca="1">IF(MOD(ROW()-13,2)=0,IF(ISBLANK(OFFSET('12. SEGUIMIENTO 2027'!$O$14,INT((ROW()-13)/2),0)),"",OFFSET('12. SEGUIMIENTO 2027'!$O$14,INT((ROW()-13)/2),0)),IF(ISBLANK(OFFSET('9. METAS'!$W$20,INT((ROW()-14)/2),0)),"",OFFSET('9. METAS'!$W$20,INT((ROW()-14)/2),0)))</f>
        <v/>
      </c>
      <c r="L275" s="195" t="str">
        <f ca="1">IF(MOD(ROW()-13,2)=0,IF(ISBLANK(OFFSET('12. SEGUIMIENTO 2027'!$P$14,INT((ROW()-13)/2),0)),"",OFFSET('12. SEGUIMIENTO 2027'!$P$14,INT((ROW()-13)/2),0)),IF(ISBLANK(OFFSET('9. METAS'!$X$20,INT((ROW()-14)/2),0)),"",OFFSET('9. METAS'!$X$20,INT((ROW()-14)/2),0)))</f>
        <v/>
      </c>
      <c r="M275" s="196" t="str">
        <f ca="1">IF(MOD(ROW()-13,2)=0,IF(ISBLANK(OFFSET('12. SEGUIMIENTO 2027'!$Q$14,INT((ROW()-13)/2),0)),"",OFFSET('12. SEGUIMIENTO 2027'!$Q$14,INT((ROW()-13)/2),0)),IF(ISBLANK(OFFSET('9. METAS'!$Y$20,INT((ROW()-14)/2),0)),"",OFFSET('9. METAS'!$Y$20,INT((ROW()-14)/2),0)))</f>
        <v/>
      </c>
      <c r="N275" s="742" t="str">
        <f t="shared" ref="N275" ca="1" si="258">IFERROR(J275/J276,"ND")</f>
        <v>ND</v>
      </c>
      <c r="O275" s="738" t="str">
        <f t="shared" ref="O275" ca="1" si="259">IFERROR(((J275+K275)/H275),"ND")</f>
        <v>ND</v>
      </c>
      <c r="P275" s="726"/>
    </row>
    <row r="276" spans="3:16">
      <c r="C276" s="760"/>
      <c r="D276" s="756"/>
      <c r="E276" s="756"/>
      <c r="F276" s="754"/>
      <c r="G276" s="751"/>
      <c r="H276" s="817"/>
      <c r="I276" s="745"/>
      <c r="J276" s="194" t="str">
        <f ca="1">IF(MOD(ROW()-13,2)=0,IF(ISBLANK(OFFSET('12. SEGUIMIENTO 2027'!$N$14,INT((ROW()-13)/2),0)),"",OFFSET('12. SEGUIMIENTO 2027'!$N$14,INT((ROW()-13)/2),0)),IF(ISBLANK(OFFSET('9. METAS'!$V$20,INT((ROW()-14)/2),0)),"",OFFSET('9. METAS'!$V$20,INT((ROW()-14)/2),0)))</f>
        <v/>
      </c>
      <c r="K276" s="195" t="str">
        <f ca="1">IF(MOD(ROW()-13,2)=0,IF(ISBLANK(OFFSET('12. SEGUIMIENTO 2027'!$O$14,INT((ROW()-13)/2),0)),"",OFFSET('12. SEGUIMIENTO 2027'!$O$14,INT((ROW()-13)/2),0)),IF(ISBLANK(OFFSET('9. METAS'!$W$20,INT((ROW()-14)/2),0)),"",OFFSET('9. METAS'!$W$20,INT((ROW()-14)/2),0)))</f>
        <v/>
      </c>
      <c r="L276" s="195" t="str">
        <f ca="1">IF(MOD(ROW()-13,2)=0,IF(ISBLANK(OFFSET('12. SEGUIMIENTO 2027'!$P$14,INT((ROW()-13)/2),0)),"",OFFSET('12. SEGUIMIENTO 2027'!$P$14,INT((ROW()-13)/2),0)),IF(ISBLANK(OFFSET('9. METAS'!$X$20,INT((ROW()-14)/2),0)),"",OFFSET('9. METAS'!$X$20,INT((ROW()-14)/2),0)))</f>
        <v/>
      </c>
      <c r="M276" s="196" t="str">
        <f ca="1">IF(MOD(ROW()-13,2)=0,IF(ISBLANK(OFFSET('12. SEGUIMIENTO 2027'!$Q$14,INT((ROW()-13)/2),0)),"",OFFSET('12. SEGUIMIENTO 2027'!$Q$14,INT((ROW()-13)/2),0)),IF(ISBLANK(OFFSET('9. METAS'!$Y$20,INT((ROW()-14)/2),0)),"",OFFSET('9. METAS'!$Y$20,INT((ROW()-14)/2),0)))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817" t="str">
        <f ca="1">IF(ISBLANK(OFFSET('9. METAS'!$M$20,INT((ROW()-13)/2),0)),"",OFFSET('9. METAS'!$M$20,INT((ROW()-13)/2),0))</f>
        <v/>
      </c>
      <c r="I277" s="744"/>
      <c r="J277" s="194" t="str">
        <f ca="1">IF(MOD(ROW()-13,2)=0,IF(ISBLANK(OFFSET('12. SEGUIMIENTO 2027'!$N$14,INT((ROW()-13)/2),0)),"",OFFSET('12. SEGUIMIENTO 2027'!$N$14,INT((ROW()-13)/2),0)),IF(ISBLANK(OFFSET('9. METAS'!$V$20,INT((ROW()-14)/2),0)),"",OFFSET('9. METAS'!$V$20,INT((ROW()-14)/2),0)))</f>
        <v/>
      </c>
      <c r="K277" s="195" t="str">
        <f ca="1">IF(MOD(ROW()-13,2)=0,IF(ISBLANK(OFFSET('12. SEGUIMIENTO 2027'!$O$14,INT((ROW()-13)/2),0)),"",OFFSET('12. SEGUIMIENTO 2027'!$O$14,INT((ROW()-13)/2),0)),IF(ISBLANK(OFFSET('9. METAS'!$W$20,INT((ROW()-14)/2),0)),"",OFFSET('9. METAS'!$W$20,INT((ROW()-14)/2),0)))</f>
        <v/>
      </c>
      <c r="L277" s="195" t="str">
        <f ca="1">IF(MOD(ROW()-13,2)=0,IF(ISBLANK(OFFSET('12. SEGUIMIENTO 2027'!$P$14,INT((ROW()-13)/2),0)),"",OFFSET('12. SEGUIMIENTO 2027'!$P$14,INT((ROW()-13)/2),0)),IF(ISBLANK(OFFSET('9. METAS'!$X$20,INT((ROW()-14)/2),0)),"",OFFSET('9. METAS'!$X$20,INT((ROW()-14)/2),0)))</f>
        <v/>
      </c>
      <c r="M277" s="196" t="str">
        <f ca="1">IF(MOD(ROW()-13,2)=0,IF(ISBLANK(OFFSET('12. SEGUIMIENTO 2027'!$Q$14,INT((ROW()-13)/2),0)),"",OFFSET('12. SEGUIMIENTO 2027'!$Q$14,INT((ROW()-13)/2),0)),IF(ISBLANK(OFFSET('9. METAS'!$Y$20,INT((ROW()-14)/2),0)),"",OFFSET('9. METAS'!$Y$20,INT((ROW()-14)/2),0)))</f>
        <v/>
      </c>
      <c r="N277" s="742" t="str">
        <f t="shared" ref="N277" ca="1" si="260">IFERROR(J277/J278,"ND")</f>
        <v>ND</v>
      </c>
      <c r="O277" s="738" t="str">
        <f t="shared" ref="O277" ca="1" si="261">IFERROR(((J277+K277)/H277),"ND")</f>
        <v>ND</v>
      </c>
      <c r="P277" s="726"/>
    </row>
    <row r="278" spans="3:16">
      <c r="C278" s="760"/>
      <c r="D278" s="756"/>
      <c r="E278" s="756"/>
      <c r="F278" s="754"/>
      <c r="G278" s="751"/>
      <c r="H278" s="817"/>
      <c r="I278" s="745"/>
      <c r="J278" s="194" t="str">
        <f ca="1">IF(MOD(ROW()-13,2)=0,IF(ISBLANK(OFFSET('12. SEGUIMIENTO 2027'!$N$14,INT((ROW()-13)/2),0)),"",OFFSET('12. SEGUIMIENTO 2027'!$N$14,INT((ROW()-13)/2),0)),IF(ISBLANK(OFFSET('9. METAS'!$V$20,INT((ROW()-14)/2),0)),"",OFFSET('9. METAS'!$V$20,INT((ROW()-14)/2),0)))</f>
        <v/>
      </c>
      <c r="K278" s="195" t="str">
        <f ca="1">IF(MOD(ROW()-13,2)=0,IF(ISBLANK(OFFSET('12. SEGUIMIENTO 2027'!$O$14,INT((ROW()-13)/2),0)),"",OFFSET('12. SEGUIMIENTO 2027'!$O$14,INT((ROW()-13)/2),0)),IF(ISBLANK(OFFSET('9. METAS'!$W$20,INT((ROW()-14)/2),0)),"",OFFSET('9. METAS'!$W$20,INT((ROW()-14)/2),0)))</f>
        <v/>
      </c>
      <c r="L278" s="195" t="str">
        <f ca="1">IF(MOD(ROW()-13,2)=0,IF(ISBLANK(OFFSET('12. SEGUIMIENTO 2027'!$P$14,INT((ROW()-13)/2),0)),"",OFFSET('12. SEGUIMIENTO 2027'!$P$14,INT((ROW()-13)/2),0)),IF(ISBLANK(OFFSET('9. METAS'!$X$20,INT((ROW()-14)/2),0)),"",OFFSET('9. METAS'!$X$20,INT((ROW()-14)/2),0)))</f>
        <v/>
      </c>
      <c r="M278" s="196" t="str">
        <f ca="1">IF(MOD(ROW()-13,2)=0,IF(ISBLANK(OFFSET('12. SEGUIMIENTO 2027'!$Q$14,INT((ROW()-13)/2),0)),"",OFFSET('12. SEGUIMIENTO 2027'!$Q$14,INT((ROW()-13)/2),0)),IF(ISBLANK(OFFSET('9. METAS'!$Y$20,INT((ROW()-14)/2),0)),"",OFFSET('9. METAS'!$Y$20,INT((ROW()-14)/2),0)))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817" t="str">
        <f ca="1">IF(ISBLANK(OFFSET('9. METAS'!$M$20,INT((ROW()-13)/2),0)),"",OFFSET('9. METAS'!$M$20,INT((ROW()-13)/2),0))</f>
        <v/>
      </c>
      <c r="I279" s="744"/>
      <c r="J279" s="194" t="str">
        <f ca="1">IF(MOD(ROW()-13,2)=0,IF(ISBLANK(OFFSET('12. SEGUIMIENTO 2027'!$N$14,INT((ROW()-13)/2),0)),"",OFFSET('12. SEGUIMIENTO 2027'!$N$14,INT((ROW()-13)/2),0)),IF(ISBLANK(OFFSET('9. METAS'!$V$20,INT((ROW()-14)/2),0)),"",OFFSET('9. METAS'!$V$20,INT((ROW()-14)/2),0)))</f>
        <v/>
      </c>
      <c r="K279" s="195" t="str">
        <f ca="1">IF(MOD(ROW()-13,2)=0,IF(ISBLANK(OFFSET('12. SEGUIMIENTO 2027'!$O$14,INT((ROW()-13)/2),0)),"",OFFSET('12. SEGUIMIENTO 2027'!$O$14,INT((ROW()-13)/2),0)),IF(ISBLANK(OFFSET('9. METAS'!$W$20,INT((ROW()-14)/2),0)),"",OFFSET('9. METAS'!$W$20,INT((ROW()-14)/2),0)))</f>
        <v/>
      </c>
      <c r="L279" s="195" t="str">
        <f ca="1">IF(MOD(ROW()-13,2)=0,IF(ISBLANK(OFFSET('12. SEGUIMIENTO 2027'!$P$14,INT((ROW()-13)/2),0)),"",OFFSET('12. SEGUIMIENTO 2027'!$P$14,INT((ROW()-13)/2),0)),IF(ISBLANK(OFFSET('9. METAS'!$X$20,INT((ROW()-14)/2),0)),"",OFFSET('9. METAS'!$X$20,INT((ROW()-14)/2),0)))</f>
        <v/>
      </c>
      <c r="M279" s="196" t="str">
        <f ca="1">IF(MOD(ROW()-13,2)=0,IF(ISBLANK(OFFSET('12. SEGUIMIENTO 2027'!$Q$14,INT((ROW()-13)/2),0)),"",OFFSET('12. SEGUIMIENTO 2027'!$Q$14,INT((ROW()-13)/2),0)),IF(ISBLANK(OFFSET('9. METAS'!$Y$20,INT((ROW()-14)/2),0)),"",OFFSET('9. METAS'!$Y$20,INT((ROW()-14)/2),0)))</f>
        <v/>
      </c>
      <c r="N279" s="742" t="str">
        <f t="shared" ref="N279" ca="1" si="262">IFERROR(J279/J280,"ND")</f>
        <v>ND</v>
      </c>
      <c r="O279" s="738" t="str">
        <f t="shared" ref="O279" ca="1" si="263">IFERROR(((J279+K279)/H279),"ND")</f>
        <v>ND</v>
      </c>
      <c r="P279" s="726"/>
    </row>
    <row r="280" spans="3:16">
      <c r="C280" s="760"/>
      <c r="D280" s="756"/>
      <c r="E280" s="756"/>
      <c r="F280" s="754"/>
      <c r="G280" s="751"/>
      <c r="H280" s="817"/>
      <c r="I280" s="745"/>
      <c r="J280" s="194" t="str">
        <f ca="1">IF(MOD(ROW()-13,2)=0,IF(ISBLANK(OFFSET('12. SEGUIMIENTO 2027'!$N$14,INT((ROW()-13)/2),0)),"",OFFSET('12. SEGUIMIENTO 2027'!$N$14,INT((ROW()-13)/2),0)),IF(ISBLANK(OFFSET('9. METAS'!$V$20,INT((ROW()-14)/2),0)),"",OFFSET('9. METAS'!$V$20,INT((ROW()-14)/2),0)))</f>
        <v/>
      </c>
      <c r="K280" s="195" t="str">
        <f ca="1">IF(MOD(ROW()-13,2)=0,IF(ISBLANK(OFFSET('12. SEGUIMIENTO 2027'!$O$14,INT((ROW()-13)/2),0)),"",OFFSET('12. SEGUIMIENTO 2027'!$O$14,INT((ROW()-13)/2),0)),IF(ISBLANK(OFFSET('9. METAS'!$W$20,INT((ROW()-14)/2),0)),"",OFFSET('9. METAS'!$W$20,INT((ROW()-14)/2),0)))</f>
        <v/>
      </c>
      <c r="L280" s="195" t="str">
        <f ca="1">IF(MOD(ROW()-13,2)=0,IF(ISBLANK(OFFSET('12. SEGUIMIENTO 2027'!$P$14,INT((ROW()-13)/2),0)),"",OFFSET('12. SEGUIMIENTO 2027'!$P$14,INT((ROW()-13)/2),0)),IF(ISBLANK(OFFSET('9. METAS'!$X$20,INT((ROW()-14)/2),0)),"",OFFSET('9. METAS'!$X$20,INT((ROW()-14)/2),0)))</f>
        <v/>
      </c>
      <c r="M280" s="196" t="str">
        <f ca="1">IF(MOD(ROW()-13,2)=0,IF(ISBLANK(OFFSET('12. SEGUIMIENTO 2027'!$Q$14,INT((ROW()-13)/2),0)),"",OFFSET('12. SEGUIMIENTO 2027'!$Q$14,INT((ROW()-13)/2),0)),IF(ISBLANK(OFFSET('9. METAS'!$Y$20,INT((ROW()-14)/2),0)),"",OFFSET('9. METAS'!$Y$20,INT((ROW()-14)/2),0)))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817" t="str">
        <f ca="1">IF(ISBLANK(OFFSET('9. METAS'!$M$20,INT((ROW()-13)/2),0)),"",OFFSET('9. METAS'!$M$20,INT((ROW()-13)/2),0))</f>
        <v/>
      </c>
      <c r="I281" s="744"/>
      <c r="J281" s="194" t="str">
        <f ca="1">IF(MOD(ROW()-13,2)=0,IF(ISBLANK(OFFSET('12. SEGUIMIENTO 2027'!$N$14,INT((ROW()-13)/2),0)),"",OFFSET('12. SEGUIMIENTO 2027'!$N$14,INT((ROW()-13)/2),0)),IF(ISBLANK(OFFSET('9. METAS'!$V$20,INT((ROW()-14)/2),0)),"",OFFSET('9. METAS'!$V$20,INT((ROW()-14)/2),0)))</f>
        <v/>
      </c>
      <c r="K281" s="195" t="str">
        <f ca="1">IF(MOD(ROW()-13,2)=0,IF(ISBLANK(OFFSET('12. SEGUIMIENTO 2027'!$O$14,INT((ROW()-13)/2),0)),"",OFFSET('12. SEGUIMIENTO 2027'!$O$14,INT((ROW()-13)/2),0)),IF(ISBLANK(OFFSET('9. METAS'!$W$20,INT((ROW()-14)/2),0)),"",OFFSET('9. METAS'!$W$20,INT((ROW()-14)/2),0)))</f>
        <v/>
      </c>
      <c r="L281" s="195" t="str">
        <f ca="1">IF(MOD(ROW()-13,2)=0,IF(ISBLANK(OFFSET('12. SEGUIMIENTO 2027'!$P$14,INT((ROW()-13)/2),0)),"",OFFSET('12. SEGUIMIENTO 2027'!$P$14,INT((ROW()-13)/2),0)),IF(ISBLANK(OFFSET('9. METAS'!$X$20,INT((ROW()-14)/2),0)),"",OFFSET('9. METAS'!$X$20,INT((ROW()-14)/2),0)))</f>
        <v/>
      </c>
      <c r="M281" s="196" t="str">
        <f ca="1">IF(MOD(ROW()-13,2)=0,IF(ISBLANK(OFFSET('12. SEGUIMIENTO 2027'!$Q$14,INT((ROW()-13)/2),0)),"",OFFSET('12. SEGUIMIENTO 2027'!$Q$14,INT((ROW()-13)/2),0)),IF(ISBLANK(OFFSET('9. METAS'!$Y$20,INT((ROW()-14)/2),0)),"",OFFSET('9. METAS'!$Y$20,INT((ROW()-14)/2),0)))</f>
        <v/>
      </c>
      <c r="N281" s="742" t="str">
        <f t="shared" ref="N281" ca="1" si="264">IFERROR(J281/J282,"ND")</f>
        <v>ND</v>
      </c>
      <c r="O281" s="738" t="str">
        <f t="shared" ref="O281" ca="1" si="265">IFERROR(((J281+K281)/H281),"ND")</f>
        <v>ND</v>
      </c>
      <c r="P281" s="726"/>
    </row>
    <row r="282" spans="3:16">
      <c r="C282" s="760"/>
      <c r="D282" s="756"/>
      <c r="E282" s="756"/>
      <c r="F282" s="754"/>
      <c r="G282" s="751"/>
      <c r="H282" s="817"/>
      <c r="I282" s="745"/>
      <c r="J282" s="194" t="str">
        <f ca="1">IF(MOD(ROW()-13,2)=0,IF(ISBLANK(OFFSET('12. SEGUIMIENTO 2027'!$N$14,INT((ROW()-13)/2),0)),"",OFFSET('12. SEGUIMIENTO 2027'!$N$14,INT((ROW()-13)/2),0)),IF(ISBLANK(OFFSET('9. METAS'!$V$20,INT((ROW()-14)/2),0)),"",OFFSET('9. METAS'!$V$20,INT((ROW()-14)/2),0)))</f>
        <v/>
      </c>
      <c r="K282" s="195" t="str">
        <f ca="1">IF(MOD(ROW()-13,2)=0,IF(ISBLANK(OFFSET('12. SEGUIMIENTO 2027'!$O$14,INT((ROW()-13)/2),0)),"",OFFSET('12. SEGUIMIENTO 2027'!$O$14,INT((ROW()-13)/2),0)),IF(ISBLANK(OFFSET('9. METAS'!$W$20,INT((ROW()-14)/2),0)),"",OFFSET('9. METAS'!$W$20,INT((ROW()-14)/2),0)))</f>
        <v/>
      </c>
      <c r="L282" s="195" t="str">
        <f ca="1">IF(MOD(ROW()-13,2)=0,IF(ISBLANK(OFFSET('12. SEGUIMIENTO 2027'!$P$14,INT((ROW()-13)/2),0)),"",OFFSET('12. SEGUIMIENTO 2027'!$P$14,INT((ROW()-13)/2),0)),IF(ISBLANK(OFFSET('9. METAS'!$X$20,INT((ROW()-14)/2),0)),"",OFFSET('9. METAS'!$X$20,INT((ROW()-14)/2),0)))</f>
        <v/>
      </c>
      <c r="M282" s="196" t="str">
        <f ca="1">IF(MOD(ROW()-13,2)=0,IF(ISBLANK(OFFSET('12. SEGUIMIENTO 2027'!$Q$14,INT((ROW()-13)/2),0)),"",OFFSET('12. SEGUIMIENTO 2027'!$Q$14,INT((ROW()-13)/2),0)),IF(ISBLANK(OFFSET('9. METAS'!$Y$20,INT((ROW()-14)/2),0)),"",OFFSET('9. METAS'!$Y$20,INT((ROW()-14)/2),0)))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817" t="str">
        <f ca="1">IF(ISBLANK(OFFSET('9. METAS'!$M$20,INT((ROW()-13)/2),0)),"",OFFSET('9. METAS'!$M$20,INT((ROW()-13)/2),0))</f>
        <v/>
      </c>
      <c r="I283" s="744"/>
      <c r="J283" s="194" t="str">
        <f ca="1">IF(MOD(ROW()-13,2)=0,IF(ISBLANK(OFFSET('12. SEGUIMIENTO 2027'!$N$14,INT((ROW()-13)/2),0)),"",OFFSET('12. SEGUIMIENTO 2027'!$N$14,INT((ROW()-13)/2),0)),IF(ISBLANK(OFFSET('9. METAS'!$V$20,INT((ROW()-14)/2),0)),"",OFFSET('9. METAS'!$V$20,INT((ROW()-14)/2),0)))</f>
        <v/>
      </c>
      <c r="K283" s="195" t="str">
        <f ca="1">IF(MOD(ROW()-13,2)=0,IF(ISBLANK(OFFSET('12. SEGUIMIENTO 2027'!$O$14,INT((ROW()-13)/2),0)),"",OFFSET('12. SEGUIMIENTO 2027'!$O$14,INT((ROW()-13)/2),0)),IF(ISBLANK(OFFSET('9. METAS'!$W$20,INT((ROW()-14)/2),0)),"",OFFSET('9. METAS'!$W$20,INT((ROW()-14)/2),0)))</f>
        <v/>
      </c>
      <c r="L283" s="195" t="str">
        <f ca="1">IF(MOD(ROW()-13,2)=0,IF(ISBLANK(OFFSET('12. SEGUIMIENTO 2027'!$P$14,INT((ROW()-13)/2),0)),"",OFFSET('12. SEGUIMIENTO 2027'!$P$14,INT((ROW()-13)/2),0)),IF(ISBLANK(OFFSET('9. METAS'!$X$20,INT((ROW()-14)/2),0)),"",OFFSET('9. METAS'!$X$20,INT((ROW()-14)/2),0)))</f>
        <v/>
      </c>
      <c r="M283" s="196" t="str">
        <f ca="1">IF(MOD(ROW()-13,2)=0,IF(ISBLANK(OFFSET('12. SEGUIMIENTO 2027'!$Q$14,INT((ROW()-13)/2),0)),"",OFFSET('12. SEGUIMIENTO 2027'!$Q$14,INT((ROW()-13)/2),0)),IF(ISBLANK(OFFSET('9. METAS'!$Y$20,INT((ROW()-14)/2),0)),"",OFFSET('9. METAS'!$Y$20,INT((ROW()-14)/2),0)))</f>
        <v/>
      </c>
      <c r="N283" s="742" t="str">
        <f t="shared" ref="N283" ca="1" si="266">IFERROR(J283/J284,"ND")</f>
        <v>ND</v>
      </c>
      <c r="O283" s="738" t="str">
        <f t="shared" ref="O283" ca="1" si="267">IFERROR(((J283+K283)/H283),"ND")</f>
        <v>ND</v>
      </c>
      <c r="P283" s="726"/>
    </row>
    <row r="284" spans="3:16">
      <c r="C284" s="760"/>
      <c r="D284" s="756"/>
      <c r="E284" s="756"/>
      <c r="F284" s="754"/>
      <c r="G284" s="751"/>
      <c r="H284" s="817"/>
      <c r="I284" s="745"/>
      <c r="J284" s="194" t="str">
        <f ca="1">IF(MOD(ROW()-13,2)=0,IF(ISBLANK(OFFSET('12. SEGUIMIENTO 2027'!$N$14,INT((ROW()-13)/2),0)),"",OFFSET('12. SEGUIMIENTO 2027'!$N$14,INT((ROW()-13)/2),0)),IF(ISBLANK(OFFSET('9. METAS'!$V$20,INT((ROW()-14)/2),0)),"",OFFSET('9. METAS'!$V$20,INT((ROW()-14)/2),0)))</f>
        <v/>
      </c>
      <c r="K284" s="195" t="str">
        <f ca="1">IF(MOD(ROW()-13,2)=0,IF(ISBLANK(OFFSET('12. SEGUIMIENTO 2027'!$O$14,INT((ROW()-13)/2),0)),"",OFFSET('12. SEGUIMIENTO 2027'!$O$14,INT((ROW()-13)/2),0)),IF(ISBLANK(OFFSET('9. METAS'!$W$20,INT((ROW()-14)/2),0)),"",OFFSET('9. METAS'!$W$20,INT((ROW()-14)/2),0)))</f>
        <v/>
      </c>
      <c r="L284" s="195" t="str">
        <f ca="1">IF(MOD(ROW()-13,2)=0,IF(ISBLANK(OFFSET('12. SEGUIMIENTO 2027'!$P$14,INT((ROW()-13)/2),0)),"",OFFSET('12. SEGUIMIENTO 2027'!$P$14,INT((ROW()-13)/2),0)),IF(ISBLANK(OFFSET('9. METAS'!$X$20,INT((ROW()-14)/2),0)),"",OFFSET('9. METAS'!$X$20,INT((ROW()-14)/2),0)))</f>
        <v/>
      </c>
      <c r="M284" s="196" t="str">
        <f ca="1">IF(MOD(ROW()-13,2)=0,IF(ISBLANK(OFFSET('12. SEGUIMIENTO 2027'!$Q$14,INT((ROW()-13)/2),0)),"",OFFSET('12. SEGUIMIENTO 2027'!$Q$14,INT((ROW()-13)/2),0)),IF(ISBLANK(OFFSET('9. METAS'!$Y$20,INT((ROW()-14)/2),0)),"",OFFSET('9. METAS'!$Y$20,INT((ROW()-14)/2),0)))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817" t="str">
        <f ca="1">IF(ISBLANK(OFFSET('9. METAS'!$M$20,INT((ROW()-13)/2),0)),"",OFFSET('9. METAS'!$M$20,INT((ROW()-13)/2),0))</f>
        <v/>
      </c>
      <c r="I285" s="744"/>
      <c r="J285" s="194" t="str">
        <f ca="1">IF(MOD(ROW()-13,2)=0,IF(ISBLANK(OFFSET('12. SEGUIMIENTO 2027'!$N$14,INT((ROW()-13)/2),0)),"",OFFSET('12. SEGUIMIENTO 2027'!$N$14,INT((ROW()-13)/2),0)),IF(ISBLANK(OFFSET('9. METAS'!$V$20,INT((ROW()-14)/2),0)),"",OFFSET('9. METAS'!$V$20,INT((ROW()-14)/2),0)))</f>
        <v/>
      </c>
      <c r="K285" s="195" t="str">
        <f ca="1">IF(MOD(ROW()-13,2)=0,IF(ISBLANK(OFFSET('12. SEGUIMIENTO 2027'!$O$14,INT((ROW()-13)/2),0)),"",OFFSET('12. SEGUIMIENTO 2027'!$O$14,INT((ROW()-13)/2),0)),IF(ISBLANK(OFFSET('9. METAS'!$W$20,INT((ROW()-14)/2),0)),"",OFFSET('9. METAS'!$W$20,INT((ROW()-14)/2),0)))</f>
        <v/>
      </c>
      <c r="L285" s="195" t="str">
        <f ca="1">IF(MOD(ROW()-13,2)=0,IF(ISBLANK(OFFSET('12. SEGUIMIENTO 2027'!$P$14,INT((ROW()-13)/2),0)),"",OFFSET('12. SEGUIMIENTO 2027'!$P$14,INT((ROW()-13)/2),0)),IF(ISBLANK(OFFSET('9. METAS'!$X$20,INT((ROW()-14)/2),0)),"",OFFSET('9. METAS'!$X$20,INT((ROW()-14)/2),0)))</f>
        <v/>
      </c>
      <c r="M285" s="196" t="str">
        <f ca="1">IF(MOD(ROW()-13,2)=0,IF(ISBLANK(OFFSET('12. SEGUIMIENTO 2027'!$Q$14,INT((ROW()-13)/2),0)),"",OFFSET('12. SEGUIMIENTO 2027'!$Q$14,INT((ROW()-13)/2),0)),IF(ISBLANK(OFFSET('9. METAS'!$Y$20,INT((ROW()-14)/2),0)),"",OFFSET('9. METAS'!$Y$20,INT((ROW()-14)/2),0)))</f>
        <v/>
      </c>
      <c r="N285" s="742" t="str">
        <f t="shared" ref="N285" ca="1" si="268">IFERROR(J285/J286,"ND")</f>
        <v>ND</v>
      </c>
      <c r="O285" s="738" t="str">
        <f t="shared" ref="O285" ca="1" si="269">IFERROR(((J285+K285)/H285),"ND")</f>
        <v>ND</v>
      </c>
      <c r="P285" s="726"/>
    </row>
    <row r="286" spans="3:16">
      <c r="C286" s="760"/>
      <c r="D286" s="756"/>
      <c r="E286" s="756"/>
      <c r="F286" s="754"/>
      <c r="G286" s="751"/>
      <c r="H286" s="817"/>
      <c r="I286" s="745"/>
      <c r="J286" s="194" t="str">
        <f ca="1">IF(MOD(ROW()-13,2)=0,IF(ISBLANK(OFFSET('12. SEGUIMIENTO 2027'!$N$14,INT((ROW()-13)/2),0)),"",OFFSET('12. SEGUIMIENTO 2027'!$N$14,INT((ROW()-13)/2),0)),IF(ISBLANK(OFFSET('9. METAS'!$V$20,INT((ROW()-14)/2),0)),"",OFFSET('9. METAS'!$V$20,INT((ROW()-14)/2),0)))</f>
        <v/>
      </c>
      <c r="K286" s="195" t="str">
        <f ca="1">IF(MOD(ROW()-13,2)=0,IF(ISBLANK(OFFSET('12. SEGUIMIENTO 2027'!$O$14,INT((ROW()-13)/2),0)),"",OFFSET('12. SEGUIMIENTO 2027'!$O$14,INT((ROW()-13)/2),0)),IF(ISBLANK(OFFSET('9. METAS'!$W$20,INT((ROW()-14)/2),0)),"",OFFSET('9. METAS'!$W$20,INT((ROW()-14)/2),0)))</f>
        <v/>
      </c>
      <c r="L286" s="195" t="str">
        <f ca="1">IF(MOD(ROW()-13,2)=0,IF(ISBLANK(OFFSET('12. SEGUIMIENTO 2027'!$P$14,INT((ROW()-13)/2),0)),"",OFFSET('12. SEGUIMIENTO 2027'!$P$14,INT((ROW()-13)/2),0)),IF(ISBLANK(OFFSET('9. METAS'!$X$20,INT((ROW()-14)/2),0)),"",OFFSET('9. METAS'!$X$20,INT((ROW()-14)/2),0)))</f>
        <v/>
      </c>
      <c r="M286" s="196" t="str">
        <f ca="1">IF(MOD(ROW()-13,2)=0,IF(ISBLANK(OFFSET('12. SEGUIMIENTO 2027'!$Q$14,INT((ROW()-13)/2),0)),"",OFFSET('12. SEGUIMIENTO 2027'!$Q$14,INT((ROW()-13)/2),0)),IF(ISBLANK(OFFSET('9. METAS'!$Y$20,INT((ROW()-14)/2),0)),"",OFFSET('9. METAS'!$Y$20,INT((ROW()-14)/2),0)))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817" t="str">
        <f ca="1">IF(ISBLANK(OFFSET('9. METAS'!$M$20,INT((ROW()-13)/2),0)),"",OFFSET('9. METAS'!$M$20,INT((ROW()-13)/2),0))</f>
        <v/>
      </c>
      <c r="I287" s="744"/>
      <c r="J287" s="194" t="str">
        <f ca="1">IF(MOD(ROW()-13,2)=0,IF(ISBLANK(OFFSET('12. SEGUIMIENTO 2027'!$N$14,INT((ROW()-13)/2),0)),"",OFFSET('12. SEGUIMIENTO 2027'!$N$14,INT((ROW()-13)/2),0)),IF(ISBLANK(OFFSET('9. METAS'!$V$20,INT((ROW()-14)/2),0)),"",OFFSET('9. METAS'!$V$20,INT((ROW()-14)/2),0)))</f>
        <v/>
      </c>
      <c r="K287" s="195" t="str">
        <f ca="1">IF(MOD(ROW()-13,2)=0,IF(ISBLANK(OFFSET('12. SEGUIMIENTO 2027'!$O$14,INT((ROW()-13)/2),0)),"",OFFSET('12. SEGUIMIENTO 2027'!$O$14,INT((ROW()-13)/2),0)),IF(ISBLANK(OFFSET('9. METAS'!$W$20,INT((ROW()-14)/2),0)),"",OFFSET('9. METAS'!$W$20,INT((ROW()-14)/2),0)))</f>
        <v/>
      </c>
      <c r="L287" s="195" t="str">
        <f ca="1">IF(MOD(ROW()-13,2)=0,IF(ISBLANK(OFFSET('12. SEGUIMIENTO 2027'!$P$14,INT((ROW()-13)/2),0)),"",OFFSET('12. SEGUIMIENTO 2027'!$P$14,INT((ROW()-13)/2),0)),IF(ISBLANK(OFFSET('9. METAS'!$X$20,INT((ROW()-14)/2),0)),"",OFFSET('9. METAS'!$X$20,INT((ROW()-14)/2),0)))</f>
        <v/>
      </c>
      <c r="M287" s="196" t="str">
        <f ca="1">IF(MOD(ROW()-13,2)=0,IF(ISBLANK(OFFSET('12. SEGUIMIENTO 2027'!$Q$14,INT((ROW()-13)/2),0)),"",OFFSET('12. SEGUIMIENTO 2027'!$Q$14,INT((ROW()-13)/2),0)),IF(ISBLANK(OFFSET('9. METAS'!$Y$20,INT((ROW()-14)/2),0)),"",OFFSET('9. METAS'!$Y$20,INT((ROW()-14)/2),0)))</f>
        <v/>
      </c>
      <c r="N287" s="742" t="str">
        <f t="shared" ref="N287" ca="1" si="270">IFERROR(J287/J288,"ND")</f>
        <v>ND</v>
      </c>
      <c r="O287" s="738" t="str">
        <f t="shared" ref="O287" ca="1" si="271">IFERROR(((J287+K287)/H287),"ND")</f>
        <v>ND</v>
      </c>
      <c r="P287" s="726"/>
    </row>
    <row r="288" spans="3:16">
      <c r="C288" s="760"/>
      <c r="D288" s="756"/>
      <c r="E288" s="756"/>
      <c r="F288" s="754"/>
      <c r="G288" s="751"/>
      <c r="H288" s="817"/>
      <c r="I288" s="745"/>
      <c r="J288" s="194" t="str">
        <f ca="1">IF(MOD(ROW()-13,2)=0,IF(ISBLANK(OFFSET('12. SEGUIMIENTO 2027'!$N$14,INT((ROW()-13)/2),0)),"",OFFSET('12. SEGUIMIENTO 2027'!$N$14,INT((ROW()-13)/2),0)),IF(ISBLANK(OFFSET('9. METAS'!$V$20,INT((ROW()-14)/2),0)),"",OFFSET('9. METAS'!$V$20,INT((ROW()-14)/2),0)))</f>
        <v/>
      </c>
      <c r="K288" s="195" t="str">
        <f ca="1">IF(MOD(ROW()-13,2)=0,IF(ISBLANK(OFFSET('12. SEGUIMIENTO 2027'!$O$14,INT((ROW()-13)/2),0)),"",OFFSET('12. SEGUIMIENTO 2027'!$O$14,INT((ROW()-13)/2),0)),IF(ISBLANK(OFFSET('9. METAS'!$W$20,INT((ROW()-14)/2),0)),"",OFFSET('9. METAS'!$W$20,INT((ROW()-14)/2),0)))</f>
        <v/>
      </c>
      <c r="L288" s="195" t="str">
        <f ca="1">IF(MOD(ROW()-13,2)=0,IF(ISBLANK(OFFSET('12. SEGUIMIENTO 2027'!$P$14,INT((ROW()-13)/2),0)),"",OFFSET('12. SEGUIMIENTO 2027'!$P$14,INT((ROW()-13)/2),0)),IF(ISBLANK(OFFSET('9. METAS'!$X$20,INT((ROW()-14)/2),0)),"",OFFSET('9. METAS'!$X$20,INT((ROW()-14)/2),0)))</f>
        <v/>
      </c>
      <c r="M288" s="196" t="str">
        <f ca="1">IF(MOD(ROW()-13,2)=0,IF(ISBLANK(OFFSET('12. SEGUIMIENTO 2027'!$Q$14,INT((ROW()-13)/2),0)),"",OFFSET('12. SEGUIMIENTO 2027'!$Q$14,INT((ROW()-13)/2),0)),IF(ISBLANK(OFFSET('9. METAS'!$Y$20,INT((ROW()-14)/2),0)),"",OFFSET('9. METAS'!$Y$20,INT((ROW()-14)/2),0)))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817" t="str">
        <f ca="1">IF(ISBLANK(OFFSET('9. METAS'!$M$20,INT((ROW()-13)/2),0)),"",OFFSET('9. METAS'!$M$20,INT((ROW()-13)/2),0))</f>
        <v/>
      </c>
      <c r="I289" s="744"/>
      <c r="J289" s="194" t="str">
        <f ca="1">IF(MOD(ROW()-13,2)=0,IF(ISBLANK(OFFSET('12. SEGUIMIENTO 2027'!$N$14,INT((ROW()-13)/2),0)),"",OFFSET('12. SEGUIMIENTO 2027'!$N$14,INT((ROW()-13)/2),0)),IF(ISBLANK(OFFSET('9. METAS'!$V$20,INT((ROW()-14)/2),0)),"",OFFSET('9. METAS'!$V$20,INT((ROW()-14)/2),0)))</f>
        <v/>
      </c>
      <c r="K289" s="195" t="str">
        <f ca="1">IF(MOD(ROW()-13,2)=0,IF(ISBLANK(OFFSET('12. SEGUIMIENTO 2027'!$O$14,INT((ROW()-13)/2),0)),"",OFFSET('12. SEGUIMIENTO 2027'!$O$14,INT((ROW()-13)/2),0)),IF(ISBLANK(OFFSET('9. METAS'!$W$20,INT((ROW()-14)/2),0)),"",OFFSET('9. METAS'!$W$20,INT((ROW()-14)/2),0)))</f>
        <v/>
      </c>
      <c r="L289" s="195" t="str">
        <f ca="1">IF(MOD(ROW()-13,2)=0,IF(ISBLANK(OFFSET('12. SEGUIMIENTO 2027'!$P$14,INT((ROW()-13)/2),0)),"",OFFSET('12. SEGUIMIENTO 2027'!$P$14,INT((ROW()-13)/2),0)),IF(ISBLANK(OFFSET('9. METAS'!$X$20,INT((ROW()-14)/2),0)),"",OFFSET('9. METAS'!$X$20,INT((ROW()-14)/2),0)))</f>
        <v/>
      </c>
      <c r="M289" s="196" t="str">
        <f ca="1">IF(MOD(ROW()-13,2)=0,IF(ISBLANK(OFFSET('12. SEGUIMIENTO 2027'!$Q$14,INT((ROW()-13)/2),0)),"",OFFSET('12. SEGUIMIENTO 2027'!$Q$14,INT((ROW()-13)/2),0)),IF(ISBLANK(OFFSET('9. METAS'!$Y$20,INT((ROW()-14)/2),0)),"",OFFSET('9. METAS'!$Y$20,INT((ROW()-14)/2),0)))</f>
        <v/>
      </c>
      <c r="N289" s="742" t="str">
        <f t="shared" ref="N289" ca="1" si="272">IFERROR(J289/J290,"ND")</f>
        <v>ND</v>
      </c>
      <c r="O289" s="738" t="str">
        <f t="shared" ref="O289" ca="1" si="273">IFERROR(((J289+K289)/H289),"ND")</f>
        <v>ND</v>
      </c>
      <c r="P289" s="726"/>
    </row>
    <row r="290" spans="3:16">
      <c r="C290" s="760"/>
      <c r="D290" s="756"/>
      <c r="E290" s="756"/>
      <c r="F290" s="754"/>
      <c r="G290" s="751"/>
      <c r="H290" s="817"/>
      <c r="I290" s="745"/>
      <c r="J290" s="194" t="str">
        <f ca="1">IF(MOD(ROW()-13,2)=0,IF(ISBLANK(OFFSET('12. SEGUIMIENTO 2027'!$N$14,INT((ROW()-13)/2),0)),"",OFFSET('12. SEGUIMIENTO 2027'!$N$14,INT((ROW()-13)/2),0)),IF(ISBLANK(OFFSET('9. METAS'!$V$20,INT((ROW()-14)/2),0)),"",OFFSET('9. METAS'!$V$20,INT((ROW()-14)/2),0)))</f>
        <v/>
      </c>
      <c r="K290" s="195" t="str">
        <f ca="1">IF(MOD(ROW()-13,2)=0,IF(ISBLANK(OFFSET('12. SEGUIMIENTO 2027'!$O$14,INT((ROW()-13)/2),0)),"",OFFSET('12. SEGUIMIENTO 2027'!$O$14,INT((ROW()-13)/2),0)),IF(ISBLANK(OFFSET('9. METAS'!$W$20,INT((ROW()-14)/2),0)),"",OFFSET('9. METAS'!$W$20,INT((ROW()-14)/2),0)))</f>
        <v/>
      </c>
      <c r="L290" s="195" t="str">
        <f ca="1">IF(MOD(ROW()-13,2)=0,IF(ISBLANK(OFFSET('12. SEGUIMIENTO 2027'!$P$14,INT((ROW()-13)/2),0)),"",OFFSET('12. SEGUIMIENTO 2027'!$P$14,INT((ROW()-13)/2),0)),IF(ISBLANK(OFFSET('9. METAS'!$X$20,INT((ROW()-14)/2),0)),"",OFFSET('9. METAS'!$X$20,INT((ROW()-14)/2),0)))</f>
        <v/>
      </c>
      <c r="M290" s="196" t="str">
        <f ca="1">IF(MOD(ROW()-13,2)=0,IF(ISBLANK(OFFSET('12. SEGUIMIENTO 2027'!$Q$14,INT((ROW()-13)/2),0)),"",OFFSET('12. SEGUIMIENTO 2027'!$Q$14,INT((ROW()-13)/2),0)),IF(ISBLANK(OFFSET('9. METAS'!$Y$20,INT((ROW()-14)/2),0)),"",OFFSET('9. METAS'!$Y$20,INT((ROW()-14)/2),0)))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817" t="str">
        <f ca="1">IF(ISBLANK(OFFSET('9. METAS'!$M$20,INT((ROW()-13)/2),0)),"",OFFSET('9. METAS'!$M$20,INT((ROW()-13)/2),0))</f>
        <v/>
      </c>
      <c r="I291" s="744"/>
      <c r="J291" s="194" t="str">
        <f ca="1">IF(MOD(ROW()-13,2)=0,IF(ISBLANK(OFFSET('12. SEGUIMIENTO 2027'!$N$14,INT((ROW()-13)/2),0)),"",OFFSET('12. SEGUIMIENTO 2027'!$N$14,INT((ROW()-13)/2),0)),IF(ISBLANK(OFFSET('9. METAS'!$V$20,INT((ROW()-14)/2),0)),"",OFFSET('9. METAS'!$V$20,INT((ROW()-14)/2),0)))</f>
        <v/>
      </c>
      <c r="K291" s="195" t="str">
        <f ca="1">IF(MOD(ROW()-13,2)=0,IF(ISBLANK(OFFSET('12. SEGUIMIENTO 2027'!$O$14,INT((ROW()-13)/2),0)),"",OFFSET('12. SEGUIMIENTO 2027'!$O$14,INT((ROW()-13)/2),0)),IF(ISBLANK(OFFSET('9. METAS'!$W$20,INT((ROW()-14)/2),0)),"",OFFSET('9. METAS'!$W$20,INT((ROW()-14)/2),0)))</f>
        <v/>
      </c>
      <c r="L291" s="195" t="str">
        <f ca="1">IF(MOD(ROW()-13,2)=0,IF(ISBLANK(OFFSET('12. SEGUIMIENTO 2027'!$P$14,INT((ROW()-13)/2),0)),"",OFFSET('12. SEGUIMIENTO 2027'!$P$14,INT((ROW()-13)/2),0)),IF(ISBLANK(OFFSET('9. METAS'!$X$20,INT((ROW()-14)/2),0)),"",OFFSET('9. METAS'!$X$20,INT((ROW()-14)/2),0)))</f>
        <v/>
      </c>
      <c r="M291" s="196" t="str">
        <f ca="1">IF(MOD(ROW()-13,2)=0,IF(ISBLANK(OFFSET('12. SEGUIMIENTO 2027'!$Q$14,INT((ROW()-13)/2),0)),"",OFFSET('12. SEGUIMIENTO 2027'!$Q$14,INT((ROW()-13)/2),0)),IF(ISBLANK(OFFSET('9. METAS'!$Y$20,INT((ROW()-14)/2),0)),"",OFFSET('9. METAS'!$Y$20,INT((ROW()-14)/2),0)))</f>
        <v/>
      </c>
      <c r="N291" s="742" t="str">
        <f t="shared" ref="N291" ca="1" si="274">IFERROR(J291/J292,"ND")</f>
        <v>ND</v>
      </c>
      <c r="O291" s="738" t="str">
        <f t="shared" ref="O291" ca="1" si="275">IFERROR(((J291+K291)/H291),"ND")</f>
        <v>ND</v>
      </c>
      <c r="P291" s="726"/>
    </row>
    <row r="292" spans="3:16">
      <c r="C292" s="760"/>
      <c r="D292" s="756"/>
      <c r="E292" s="756"/>
      <c r="F292" s="754"/>
      <c r="G292" s="751"/>
      <c r="H292" s="817"/>
      <c r="I292" s="745"/>
      <c r="J292" s="194" t="str">
        <f ca="1">IF(MOD(ROW()-13,2)=0,IF(ISBLANK(OFFSET('12. SEGUIMIENTO 2027'!$N$14,INT((ROW()-13)/2),0)),"",OFFSET('12. SEGUIMIENTO 2027'!$N$14,INT((ROW()-13)/2),0)),IF(ISBLANK(OFFSET('9. METAS'!$V$20,INT((ROW()-14)/2),0)),"",OFFSET('9. METAS'!$V$20,INT((ROW()-14)/2),0)))</f>
        <v/>
      </c>
      <c r="K292" s="195" t="str">
        <f ca="1">IF(MOD(ROW()-13,2)=0,IF(ISBLANK(OFFSET('12. SEGUIMIENTO 2027'!$O$14,INT((ROW()-13)/2),0)),"",OFFSET('12. SEGUIMIENTO 2027'!$O$14,INT((ROW()-13)/2),0)),IF(ISBLANK(OFFSET('9. METAS'!$W$20,INT((ROW()-14)/2),0)),"",OFFSET('9. METAS'!$W$20,INT((ROW()-14)/2),0)))</f>
        <v/>
      </c>
      <c r="L292" s="195" t="str">
        <f ca="1">IF(MOD(ROW()-13,2)=0,IF(ISBLANK(OFFSET('12. SEGUIMIENTO 2027'!$P$14,INT((ROW()-13)/2),0)),"",OFFSET('12. SEGUIMIENTO 2027'!$P$14,INT((ROW()-13)/2),0)),IF(ISBLANK(OFFSET('9. METAS'!$X$20,INT((ROW()-14)/2),0)),"",OFFSET('9. METAS'!$X$20,INT((ROW()-14)/2),0)))</f>
        <v/>
      </c>
      <c r="M292" s="196" t="str">
        <f ca="1">IF(MOD(ROW()-13,2)=0,IF(ISBLANK(OFFSET('12. SEGUIMIENTO 2027'!$Q$14,INT((ROW()-13)/2),0)),"",OFFSET('12. SEGUIMIENTO 2027'!$Q$14,INT((ROW()-13)/2),0)),IF(ISBLANK(OFFSET('9. METAS'!$Y$20,INT((ROW()-14)/2),0)),"",OFFSET('9. METAS'!$Y$20,INT((ROW()-14)/2),0)))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817" t="str">
        <f ca="1">IF(ISBLANK(OFFSET('9. METAS'!$M$20,INT((ROW()-13)/2),0)),"",OFFSET('9. METAS'!$M$20,INT((ROW()-13)/2),0))</f>
        <v/>
      </c>
      <c r="I293" s="744"/>
      <c r="J293" s="194" t="str">
        <f ca="1">IF(MOD(ROW()-13,2)=0,IF(ISBLANK(OFFSET('12. SEGUIMIENTO 2027'!$N$14,INT((ROW()-13)/2),0)),"",OFFSET('12. SEGUIMIENTO 2027'!$N$14,INT((ROW()-13)/2),0)),IF(ISBLANK(OFFSET('9. METAS'!$V$20,INT((ROW()-14)/2),0)),"",OFFSET('9. METAS'!$V$20,INT((ROW()-14)/2),0)))</f>
        <v/>
      </c>
      <c r="K293" s="195" t="str">
        <f ca="1">IF(MOD(ROW()-13,2)=0,IF(ISBLANK(OFFSET('12. SEGUIMIENTO 2027'!$O$14,INT((ROW()-13)/2),0)),"",OFFSET('12. SEGUIMIENTO 2027'!$O$14,INT((ROW()-13)/2),0)),IF(ISBLANK(OFFSET('9. METAS'!$W$20,INT((ROW()-14)/2),0)),"",OFFSET('9. METAS'!$W$20,INT((ROW()-14)/2),0)))</f>
        <v/>
      </c>
      <c r="L293" s="195" t="str">
        <f ca="1">IF(MOD(ROW()-13,2)=0,IF(ISBLANK(OFFSET('12. SEGUIMIENTO 2027'!$P$14,INT((ROW()-13)/2),0)),"",OFFSET('12. SEGUIMIENTO 2027'!$P$14,INT((ROW()-13)/2),0)),IF(ISBLANK(OFFSET('9. METAS'!$X$20,INT((ROW()-14)/2),0)),"",OFFSET('9. METAS'!$X$20,INT((ROW()-14)/2),0)))</f>
        <v/>
      </c>
      <c r="M293" s="196" t="str">
        <f ca="1">IF(MOD(ROW()-13,2)=0,IF(ISBLANK(OFFSET('12. SEGUIMIENTO 2027'!$Q$14,INT((ROW()-13)/2),0)),"",OFFSET('12. SEGUIMIENTO 2027'!$Q$14,INT((ROW()-13)/2),0)),IF(ISBLANK(OFFSET('9. METAS'!$Y$20,INT((ROW()-14)/2),0)),"",OFFSET('9. METAS'!$Y$20,INT((ROW()-14)/2),0)))</f>
        <v/>
      </c>
      <c r="N293" s="742" t="str">
        <f t="shared" ref="N293" ca="1" si="276">IFERROR(J293/J294,"ND")</f>
        <v>ND</v>
      </c>
      <c r="O293" s="738" t="str">
        <f t="shared" ref="O293" ca="1" si="277">IFERROR(((J293+K293)/H293),"ND")</f>
        <v>ND</v>
      </c>
      <c r="P293" s="726"/>
    </row>
    <row r="294" spans="3:16">
      <c r="C294" s="760"/>
      <c r="D294" s="756"/>
      <c r="E294" s="756"/>
      <c r="F294" s="754"/>
      <c r="G294" s="751"/>
      <c r="H294" s="817"/>
      <c r="I294" s="745"/>
      <c r="J294" s="194" t="str">
        <f ca="1">IF(MOD(ROW()-13,2)=0,IF(ISBLANK(OFFSET('12. SEGUIMIENTO 2027'!$N$14,INT((ROW()-13)/2),0)),"",OFFSET('12. SEGUIMIENTO 2027'!$N$14,INT((ROW()-13)/2),0)),IF(ISBLANK(OFFSET('9. METAS'!$V$20,INT((ROW()-14)/2),0)),"",OFFSET('9. METAS'!$V$20,INT((ROW()-14)/2),0)))</f>
        <v/>
      </c>
      <c r="K294" s="195" t="str">
        <f ca="1">IF(MOD(ROW()-13,2)=0,IF(ISBLANK(OFFSET('12. SEGUIMIENTO 2027'!$O$14,INT((ROW()-13)/2),0)),"",OFFSET('12. SEGUIMIENTO 2027'!$O$14,INT((ROW()-13)/2),0)),IF(ISBLANK(OFFSET('9. METAS'!$W$20,INT((ROW()-14)/2),0)),"",OFFSET('9. METAS'!$W$20,INT((ROW()-14)/2),0)))</f>
        <v/>
      </c>
      <c r="L294" s="195" t="str">
        <f ca="1">IF(MOD(ROW()-13,2)=0,IF(ISBLANK(OFFSET('12. SEGUIMIENTO 2027'!$P$14,INT((ROW()-13)/2),0)),"",OFFSET('12. SEGUIMIENTO 2027'!$P$14,INT((ROW()-13)/2),0)),IF(ISBLANK(OFFSET('9. METAS'!$X$20,INT((ROW()-14)/2),0)),"",OFFSET('9. METAS'!$X$20,INT((ROW()-14)/2),0)))</f>
        <v/>
      </c>
      <c r="M294" s="196" t="str">
        <f ca="1">IF(MOD(ROW()-13,2)=0,IF(ISBLANK(OFFSET('12. SEGUIMIENTO 2027'!$Q$14,INT((ROW()-13)/2),0)),"",OFFSET('12. SEGUIMIENTO 2027'!$Q$14,INT((ROW()-13)/2),0)),IF(ISBLANK(OFFSET('9. METAS'!$Y$20,INT((ROW()-14)/2),0)),"",OFFSET('9. METAS'!$Y$20,INT((ROW()-14)/2),0)))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817" t="str">
        <f ca="1">IF(ISBLANK(OFFSET('9. METAS'!$M$20,INT((ROW()-13)/2),0)),"",OFFSET('9. METAS'!$M$20,INT((ROW()-13)/2),0))</f>
        <v/>
      </c>
      <c r="I295" s="744"/>
      <c r="J295" s="194" t="str">
        <f ca="1">IF(MOD(ROW()-13,2)=0,IF(ISBLANK(OFFSET('12. SEGUIMIENTO 2027'!$N$14,INT((ROW()-13)/2),0)),"",OFFSET('12. SEGUIMIENTO 2027'!$N$14,INT((ROW()-13)/2),0)),IF(ISBLANK(OFFSET('9. METAS'!$V$20,INT((ROW()-14)/2),0)),"",OFFSET('9. METAS'!$V$20,INT((ROW()-14)/2),0)))</f>
        <v/>
      </c>
      <c r="K295" s="195" t="str">
        <f ca="1">IF(MOD(ROW()-13,2)=0,IF(ISBLANK(OFFSET('12. SEGUIMIENTO 2027'!$O$14,INT((ROW()-13)/2),0)),"",OFFSET('12. SEGUIMIENTO 2027'!$O$14,INT((ROW()-13)/2),0)),IF(ISBLANK(OFFSET('9. METAS'!$W$20,INT((ROW()-14)/2),0)),"",OFFSET('9. METAS'!$W$20,INT((ROW()-14)/2),0)))</f>
        <v/>
      </c>
      <c r="L295" s="195" t="str">
        <f ca="1">IF(MOD(ROW()-13,2)=0,IF(ISBLANK(OFFSET('12. SEGUIMIENTO 2027'!$P$14,INT((ROW()-13)/2),0)),"",OFFSET('12. SEGUIMIENTO 2027'!$P$14,INT((ROW()-13)/2),0)),IF(ISBLANK(OFFSET('9. METAS'!$X$20,INT((ROW()-14)/2),0)),"",OFFSET('9. METAS'!$X$20,INT((ROW()-14)/2),0)))</f>
        <v/>
      </c>
      <c r="M295" s="196" t="str">
        <f ca="1">IF(MOD(ROW()-13,2)=0,IF(ISBLANK(OFFSET('12. SEGUIMIENTO 2027'!$Q$14,INT((ROW()-13)/2),0)),"",OFFSET('12. SEGUIMIENTO 2027'!$Q$14,INT((ROW()-13)/2),0)),IF(ISBLANK(OFFSET('9. METAS'!$Y$20,INT((ROW()-14)/2),0)),"",OFFSET('9. METAS'!$Y$20,INT((ROW()-14)/2),0)))</f>
        <v/>
      </c>
      <c r="N295" s="742" t="str">
        <f t="shared" ref="N295" ca="1" si="278">IFERROR(J295/J296,"ND")</f>
        <v>ND</v>
      </c>
      <c r="O295" s="738" t="str">
        <f t="shared" ref="O295" ca="1" si="279">IFERROR(((J295+K295)/H295),"ND")</f>
        <v>ND</v>
      </c>
      <c r="P295" s="726"/>
    </row>
    <row r="296" spans="3:16">
      <c r="C296" s="760"/>
      <c r="D296" s="756"/>
      <c r="E296" s="756"/>
      <c r="F296" s="754"/>
      <c r="G296" s="751"/>
      <c r="H296" s="817"/>
      <c r="I296" s="745"/>
      <c r="J296" s="194" t="str">
        <f ca="1">IF(MOD(ROW()-13,2)=0,IF(ISBLANK(OFFSET('12. SEGUIMIENTO 2027'!$N$14,INT((ROW()-13)/2),0)),"",OFFSET('12. SEGUIMIENTO 2027'!$N$14,INT((ROW()-13)/2),0)),IF(ISBLANK(OFFSET('9. METAS'!$V$20,INT((ROW()-14)/2),0)),"",OFFSET('9. METAS'!$V$20,INT((ROW()-14)/2),0)))</f>
        <v/>
      </c>
      <c r="K296" s="195" t="str">
        <f ca="1">IF(MOD(ROW()-13,2)=0,IF(ISBLANK(OFFSET('12. SEGUIMIENTO 2027'!$O$14,INT((ROW()-13)/2),0)),"",OFFSET('12. SEGUIMIENTO 2027'!$O$14,INT((ROW()-13)/2),0)),IF(ISBLANK(OFFSET('9. METAS'!$W$20,INT((ROW()-14)/2),0)),"",OFFSET('9. METAS'!$W$20,INT((ROW()-14)/2),0)))</f>
        <v/>
      </c>
      <c r="L296" s="195" t="str">
        <f ca="1">IF(MOD(ROW()-13,2)=0,IF(ISBLANK(OFFSET('12. SEGUIMIENTO 2027'!$P$14,INT((ROW()-13)/2),0)),"",OFFSET('12. SEGUIMIENTO 2027'!$P$14,INT((ROW()-13)/2),0)),IF(ISBLANK(OFFSET('9. METAS'!$X$20,INT((ROW()-14)/2),0)),"",OFFSET('9. METAS'!$X$20,INT((ROW()-14)/2),0)))</f>
        <v/>
      </c>
      <c r="M296" s="196" t="str">
        <f ca="1">IF(MOD(ROW()-13,2)=0,IF(ISBLANK(OFFSET('12. SEGUIMIENTO 2027'!$Q$14,INT((ROW()-13)/2),0)),"",OFFSET('12. SEGUIMIENTO 2027'!$Q$14,INT((ROW()-13)/2),0)),IF(ISBLANK(OFFSET('9. METAS'!$Y$20,INT((ROW()-14)/2),0)),"",OFFSET('9. METAS'!$Y$20,INT((ROW()-14)/2),0)))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817" t="str">
        <f ca="1">IF(ISBLANK(OFFSET('9. METAS'!$M$20,INT((ROW()-13)/2),0)),"",OFFSET('9. METAS'!$M$20,INT((ROW()-13)/2),0))</f>
        <v/>
      </c>
      <c r="I297" s="744"/>
      <c r="J297" s="194" t="str">
        <f ca="1">IF(MOD(ROW()-13,2)=0,IF(ISBLANK(OFFSET('12. SEGUIMIENTO 2027'!$N$14,INT((ROW()-13)/2),0)),"",OFFSET('12. SEGUIMIENTO 2027'!$N$14,INT((ROW()-13)/2),0)),IF(ISBLANK(OFFSET('9. METAS'!$V$20,INT((ROW()-14)/2),0)),"",OFFSET('9. METAS'!$V$20,INT((ROW()-14)/2),0)))</f>
        <v/>
      </c>
      <c r="K297" s="195" t="str">
        <f ca="1">IF(MOD(ROW()-13,2)=0,IF(ISBLANK(OFFSET('12. SEGUIMIENTO 2027'!$O$14,INT((ROW()-13)/2),0)),"",OFFSET('12. SEGUIMIENTO 2027'!$O$14,INT((ROW()-13)/2),0)),IF(ISBLANK(OFFSET('9. METAS'!$W$20,INT((ROW()-14)/2),0)),"",OFFSET('9. METAS'!$W$20,INT((ROW()-14)/2),0)))</f>
        <v/>
      </c>
      <c r="L297" s="195" t="str">
        <f ca="1">IF(MOD(ROW()-13,2)=0,IF(ISBLANK(OFFSET('12. SEGUIMIENTO 2027'!$P$14,INT((ROW()-13)/2),0)),"",OFFSET('12. SEGUIMIENTO 2027'!$P$14,INT((ROW()-13)/2),0)),IF(ISBLANK(OFFSET('9. METAS'!$X$20,INT((ROW()-14)/2),0)),"",OFFSET('9. METAS'!$X$20,INT((ROW()-14)/2),0)))</f>
        <v/>
      </c>
      <c r="M297" s="196" t="str">
        <f ca="1">IF(MOD(ROW()-13,2)=0,IF(ISBLANK(OFFSET('12. SEGUIMIENTO 2027'!$Q$14,INT((ROW()-13)/2),0)),"",OFFSET('12. SEGUIMIENTO 2027'!$Q$14,INT((ROW()-13)/2),0)),IF(ISBLANK(OFFSET('9. METAS'!$Y$20,INT((ROW()-14)/2),0)),"",OFFSET('9. METAS'!$Y$20,INT((ROW()-14)/2),0)))</f>
        <v/>
      </c>
      <c r="N297" s="742" t="str">
        <f t="shared" ref="N297" ca="1" si="280">IFERROR(J297/J298,"ND")</f>
        <v>ND</v>
      </c>
      <c r="O297" s="738" t="str">
        <f t="shared" ref="O297" ca="1" si="281">IFERROR(((J297+K297)/H297),"ND")</f>
        <v>ND</v>
      </c>
      <c r="P297" s="726"/>
    </row>
    <row r="298" spans="3:16">
      <c r="C298" s="760"/>
      <c r="D298" s="756"/>
      <c r="E298" s="756"/>
      <c r="F298" s="754"/>
      <c r="G298" s="751"/>
      <c r="H298" s="817"/>
      <c r="I298" s="745"/>
      <c r="J298" s="194" t="str">
        <f ca="1">IF(MOD(ROW()-13,2)=0,IF(ISBLANK(OFFSET('12. SEGUIMIENTO 2027'!$N$14,INT((ROW()-13)/2),0)),"",OFFSET('12. SEGUIMIENTO 2027'!$N$14,INT((ROW()-13)/2),0)),IF(ISBLANK(OFFSET('9. METAS'!$V$20,INT((ROW()-14)/2),0)),"",OFFSET('9. METAS'!$V$20,INT((ROW()-14)/2),0)))</f>
        <v/>
      </c>
      <c r="K298" s="195" t="str">
        <f ca="1">IF(MOD(ROW()-13,2)=0,IF(ISBLANK(OFFSET('12. SEGUIMIENTO 2027'!$O$14,INT((ROW()-13)/2),0)),"",OFFSET('12. SEGUIMIENTO 2027'!$O$14,INT((ROW()-13)/2),0)),IF(ISBLANK(OFFSET('9. METAS'!$W$20,INT((ROW()-14)/2),0)),"",OFFSET('9. METAS'!$W$20,INT((ROW()-14)/2),0)))</f>
        <v/>
      </c>
      <c r="L298" s="195" t="str">
        <f ca="1">IF(MOD(ROW()-13,2)=0,IF(ISBLANK(OFFSET('12. SEGUIMIENTO 2027'!$P$14,INT((ROW()-13)/2),0)),"",OFFSET('12. SEGUIMIENTO 2027'!$P$14,INT((ROW()-13)/2),0)),IF(ISBLANK(OFFSET('9. METAS'!$X$20,INT((ROW()-14)/2),0)),"",OFFSET('9. METAS'!$X$20,INT((ROW()-14)/2),0)))</f>
        <v/>
      </c>
      <c r="M298" s="196" t="str">
        <f ca="1">IF(MOD(ROW()-13,2)=0,IF(ISBLANK(OFFSET('12. SEGUIMIENTO 2027'!$Q$14,INT((ROW()-13)/2),0)),"",OFFSET('12. SEGUIMIENTO 2027'!$Q$14,INT((ROW()-13)/2),0)),IF(ISBLANK(OFFSET('9. METAS'!$Y$20,INT((ROW()-14)/2),0)),"",OFFSET('9. METAS'!$Y$20,INT((ROW()-14)/2),0)))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817" t="str">
        <f ca="1">IF(ISBLANK(OFFSET('9. METAS'!$M$20,INT((ROW()-13)/2),0)),"",OFFSET('9. METAS'!$M$20,INT((ROW()-13)/2),0))</f>
        <v/>
      </c>
      <c r="I299" s="744"/>
      <c r="J299" s="194" t="str">
        <f ca="1">IF(MOD(ROW()-13,2)=0,IF(ISBLANK(OFFSET('12. SEGUIMIENTO 2027'!$N$14,INT((ROW()-13)/2),0)),"",OFFSET('12. SEGUIMIENTO 2027'!$N$14,INT((ROW()-13)/2),0)),IF(ISBLANK(OFFSET('9. METAS'!$V$20,INT((ROW()-14)/2),0)),"",OFFSET('9. METAS'!$V$20,INT((ROW()-14)/2),0)))</f>
        <v/>
      </c>
      <c r="K299" s="195" t="str">
        <f ca="1">IF(MOD(ROW()-13,2)=0,IF(ISBLANK(OFFSET('12. SEGUIMIENTO 2027'!$O$14,INT((ROW()-13)/2),0)),"",OFFSET('12. SEGUIMIENTO 2027'!$O$14,INT((ROW()-13)/2),0)),IF(ISBLANK(OFFSET('9. METAS'!$W$20,INT((ROW()-14)/2),0)),"",OFFSET('9. METAS'!$W$20,INT((ROW()-14)/2),0)))</f>
        <v/>
      </c>
      <c r="L299" s="195" t="str">
        <f ca="1">IF(MOD(ROW()-13,2)=0,IF(ISBLANK(OFFSET('12. SEGUIMIENTO 2027'!$P$14,INT((ROW()-13)/2),0)),"",OFFSET('12. SEGUIMIENTO 2027'!$P$14,INT((ROW()-13)/2),0)),IF(ISBLANK(OFFSET('9. METAS'!$X$20,INT((ROW()-14)/2),0)),"",OFFSET('9. METAS'!$X$20,INT((ROW()-14)/2),0)))</f>
        <v/>
      </c>
      <c r="M299" s="196" t="str">
        <f ca="1">IF(MOD(ROW()-13,2)=0,IF(ISBLANK(OFFSET('12. SEGUIMIENTO 2027'!$Q$14,INT((ROW()-13)/2),0)),"",OFFSET('12. SEGUIMIENTO 2027'!$Q$14,INT((ROW()-13)/2),0)),IF(ISBLANK(OFFSET('9. METAS'!$Y$20,INT((ROW()-14)/2),0)),"",OFFSET('9. METAS'!$Y$20,INT((ROW()-14)/2),0)))</f>
        <v/>
      </c>
      <c r="N299" s="742" t="str">
        <f t="shared" ref="N299" ca="1" si="282">IFERROR(J299/J300,"ND")</f>
        <v>ND</v>
      </c>
      <c r="O299" s="738" t="str">
        <f t="shared" ref="O299" ca="1" si="283">IFERROR(((J299+K299)/H299),"ND")</f>
        <v>ND</v>
      </c>
      <c r="P299" s="726"/>
    </row>
    <row r="300" spans="3:16">
      <c r="C300" s="760"/>
      <c r="D300" s="756"/>
      <c r="E300" s="756"/>
      <c r="F300" s="754"/>
      <c r="G300" s="751"/>
      <c r="H300" s="817"/>
      <c r="I300" s="745"/>
      <c r="J300" s="194" t="str">
        <f ca="1">IF(MOD(ROW()-13,2)=0,IF(ISBLANK(OFFSET('12. SEGUIMIENTO 2027'!$N$14,INT((ROW()-13)/2),0)),"",OFFSET('12. SEGUIMIENTO 2027'!$N$14,INT((ROW()-13)/2),0)),IF(ISBLANK(OFFSET('9. METAS'!$V$20,INT((ROW()-14)/2),0)),"",OFFSET('9. METAS'!$V$20,INT((ROW()-14)/2),0)))</f>
        <v/>
      </c>
      <c r="K300" s="195" t="str">
        <f ca="1">IF(MOD(ROW()-13,2)=0,IF(ISBLANK(OFFSET('12. SEGUIMIENTO 2027'!$O$14,INT((ROW()-13)/2),0)),"",OFFSET('12. SEGUIMIENTO 2027'!$O$14,INT((ROW()-13)/2),0)),IF(ISBLANK(OFFSET('9. METAS'!$W$20,INT((ROW()-14)/2),0)),"",OFFSET('9. METAS'!$W$20,INT((ROW()-14)/2),0)))</f>
        <v/>
      </c>
      <c r="L300" s="195" t="str">
        <f ca="1">IF(MOD(ROW()-13,2)=0,IF(ISBLANK(OFFSET('12. SEGUIMIENTO 2027'!$P$14,INT((ROW()-13)/2),0)),"",OFFSET('12. SEGUIMIENTO 2027'!$P$14,INT((ROW()-13)/2),0)),IF(ISBLANK(OFFSET('9. METAS'!$X$20,INT((ROW()-14)/2),0)),"",OFFSET('9. METAS'!$X$20,INT((ROW()-14)/2),0)))</f>
        <v/>
      </c>
      <c r="M300" s="196" t="str">
        <f ca="1">IF(MOD(ROW()-13,2)=0,IF(ISBLANK(OFFSET('12. SEGUIMIENTO 2027'!$Q$14,INT((ROW()-13)/2),0)),"",OFFSET('12. SEGUIMIENTO 2027'!$Q$14,INT((ROW()-13)/2),0)),IF(ISBLANK(OFFSET('9. METAS'!$Y$20,INT((ROW()-14)/2),0)),"",OFFSET('9. METAS'!$Y$20,INT((ROW()-14)/2),0)))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817" t="str">
        <f ca="1">IF(ISBLANK(OFFSET('9. METAS'!$M$20,INT((ROW()-13)/2),0)),"",OFFSET('9. METAS'!$M$20,INT((ROW()-13)/2),0))</f>
        <v/>
      </c>
      <c r="I301" s="744"/>
      <c r="J301" s="194" t="str">
        <f ca="1">IF(MOD(ROW()-13,2)=0,IF(ISBLANK(OFFSET('12. SEGUIMIENTO 2027'!$N$14,INT((ROW()-13)/2),0)),"",OFFSET('12. SEGUIMIENTO 2027'!$N$14,INT((ROW()-13)/2),0)),IF(ISBLANK(OFFSET('9. METAS'!$V$20,INT((ROW()-14)/2),0)),"",OFFSET('9. METAS'!$V$20,INT((ROW()-14)/2),0)))</f>
        <v/>
      </c>
      <c r="K301" s="195" t="str">
        <f ca="1">IF(MOD(ROW()-13,2)=0,IF(ISBLANK(OFFSET('12. SEGUIMIENTO 2027'!$O$14,INT((ROW()-13)/2),0)),"",OFFSET('12. SEGUIMIENTO 2027'!$O$14,INT((ROW()-13)/2),0)),IF(ISBLANK(OFFSET('9. METAS'!$W$20,INT((ROW()-14)/2),0)),"",OFFSET('9. METAS'!$W$20,INT((ROW()-14)/2),0)))</f>
        <v/>
      </c>
      <c r="L301" s="195" t="str">
        <f ca="1">IF(MOD(ROW()-13,2)=0,IF(ISBLANK(OFFSET('12. SEGUIMIENTO 2027'!$P$14,INT((ROW()-13)/2),0)),"",OFFSET('12. SEGUIMIENTO 2027'!$P$14,INT((ROW()-13)/2),0)),IF(ISBLANK(OFFSET('9. METAS'!$X$20,INT((ROW()-14)/2),0)),"",OFFSET('9. METAS'!$X$20,INT((ROW()-14)/2),0)))</f>
        <v/>
      </c>
      <c r="M301" s="196" t="str">
        <f ca="1">IF(MOD(ROW()-13,2)=0,IF(ISBLANK(OFFSET('12. SEGUIMIENTO 2027'!$Q$14,INT((ROW()-13)/2),0)),"",OFFSET('12. SEGUIMIENTO 2027'!$Q$14,INT((ROW()-13)/2),0)),IF(ISBLANK(OFFSET('9. METAS'!$Y$20,INT((ROW()-14)/2),0)),"",OFFSET('9. METAS'!$Y$20,INT((ROW()-14)/2),0)))</f>
        <v/>
      </c>
      <c r="N301" s="742" t="str">
        <f t="shared" ref="N301" ca="1" si="284">IFERROR(J301/J302,"ND")</f>
        <v>ND</v>
      </c>
      <c r="O301" s="738" t="str">
        <f t="shared" ref="O301" ca="1" si="285">IFERROR(((J301+K301)/H301),"ND")</f>
        <v>ND</v>
      </c>
      <c r="P301" s="726"/>
    </row>
    <row r="302" spans="3:16">
      <c r="C302" s="760"/>
      <c r="D302" s="756"/>
      <c r="E302" s="756"/>
      <c r="F302" s="754"/>
      <c r="G302" s="751"/>
      <c r="H302" s="817"/>
      <c r="I302" s="745"/>
      <c r="J302" s="194" t="str">
        <f ca="1">IF(MOD(ROW()-13,2)=0,IF(ISBLANK(OFFSET('12. SEGUIMIENTO 2027'!$N$14,INT((ROW()-13)/2),0)),"",OFFSET('12. SEGUIMIENTO 2027'!$N$14,INT((ROW()-13)/2),0)),IF(ISBLANK(OFFSET('9. METAS'!$V$20,INT((ROW()-14)/2),0)),"",OFFSET('9. METAS'!$V$20,INT((ROW()-14)/2),0)))</f>
        <v/>
      </c>
      <c r="K302" s="195" t="str">
        <f ca="1">IF(MOD(ROW()-13,2)=0,IF(ISBLANK(OFFSET('12. SEGUIMIENTO 2027'!$O$14,INT((ROW()-13)/2),0)),"",OFFSET('12. SEGUIMIENTO 2027'!$O$14,INT((ROW()-13)/2),0)),IF(ISBLANK(OFFSET('9. METAS'!$W$20,INT((ROW()-14)/2),0)),"",OFFSET('9. METAS'!$W$20,INT((ROW()-14)/2),0)))</f>
        <v/>
      </c>
      <c r="L302" s="195" t="str">
        <f ca="1">IF(MOD(ROW()-13,2)=0,IF(ISBLANK(OFFSET('12. SEGUIMIENTO 2027'!$P$14,INT((ROW()-13)/2),0)),"",OFFSET('12. SEGUIMIENTO 2027'!$P$14,INT((ROW()-13)/2),0)),IF(ISBLANK(OFFSET('9. METAS'!$X$20,INT((ROW()-14)/2),0)),"",OFFSET('9. METAS'!$X$20,INT((ROW()-14)/2),0)))</f>
        <v/>
      </c>
      <c r="M302" s="196" t="str">
        <f ca="1">IF(MOD(ROW()-13,2)=0,IF(ISBLANK(OFFSET('12. SEGUIMIENTO 2027'!$Q$14,INT((ROW()-13)/2),0)),"",OFFSET('12. SEGUIMIENTO 2027'!$Q$14,INT((ROW()-13)/2),0)),IF(ISBLANK(OFFSET('9. METAS'!$Y$20,INT((ROW()-14)/2),0)),"",OFFSET('9. METAS'!$Y$20,INT((ROW()-14)/2),0)))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817" t="str">
        <f ca="1">IF(ISBLANK(OFFSET('9. METAS'!$M$20,INT((ROW()-13)/2),0)),"",OFFSET('9. METAS'!$M$20,INT((ROW()-13)/2),0))</f>
        <v/>
      </c>
      <c r="I303" s="744"/>
      <c r="J303" s="194" t="str">
        <f ca="1">IF(MOD(ROW()-13,2)=0,IF(ISBLANK(OFFSET('12. SEGUIMIENTO 2027'!$N$14,INT((ROW()-13)/2),0)),"",OFFSET('12. SEGUIMIENTO 2027'!$N$14,INT((ROW()-13)/2),0)),IF(ISBLANK(OFFSET('9. METAS'!$V$20,INT((ROW()-14)/2),0)),"",OFFSET('9. METAS'!$V$20,INT((ROW()-14)/2),0)))</f>
        <v/>
      </c>
      <c r="K303" s="195" t="str">
        <f ca="1">IF(MOD(ROW()-13,2)=0,IF(ISBLANK(OFFSET('12. SEGUIMIENTO 2027'!$O$14,INT((ROW()-13)/2),0)),"",OFFSET('12. SEGUIMIENTO 2027'!$O$14,INT((ROW()-13)/2),0)),IF(ISBLANK(OFFSET('9. METAS'!$W$20,INT((ROW()-14)/2),0)),"",OFFSET('9. METAS'!$W$20,INT((ROW()-14)/2),0)))</f>
        <v/>
      </c>
      <c r="L303" s="195" t="str">
        <f ca="1">IF(MOD(ROW()-13,2)=0,IF(ISBLANK(OFFSET('12. SEGUIMIENTO 2027'!$P$14,INT((ROW()-13)/2),0)),"",OFFSET('12. SEGUIMIENTO 2027'!$P$14,INT((ROW()-13)/2),0)),IF(ISBLANK(OFFSET('9. METAS'!$X$20,INT((ROW()-14)/2),0)),"",OFFSET('9. METAS'!$X$20,INT((ROW()-14)/2),0)))</f>
        <v/>
      </c>
      <c r="M303" s="196" t="str">
        <f ca="1">IF(MOD(ROW()-13,2)=0,IF(ISBLANK(OFFSET('12. SEGUIMIENTO 2027'!$Q$14,INT((ROW()-13)/2),0)),"",OFFSET('12. SEGUIMIENTO 2027'!$Q$14,INT((ROW()-13)/2),0)),IF(ISBLANK(OFFSET('9. METAS'!$Y$20,INT((ROW()-14)/2),0)),"",OFFSET('9. METAS'!$Y$20,INT((ROW()-14)/2),0)))</f>
        <v/>
      </c>
      <c r="N303" s="742" t="str">
        <f t="shared" ref="N303" ca="1" si="286">IFERROR(J303/J304,"ND")</f>
        <v>ND</v>
      </c>
      <c r="O303" s="738" t="str">
        <f t="shared" ref="O303" ca="1" si="287">IFERROR(((J303+K303)/H303),"ND")</f>
        <v>ND</v>
      </c>
      <c r="P303" s="726"/>
    </row>
    <row r="304" spans="3:16">
      <c r="C304" s="760"/>
      <c r="D304" s="756"/>
      <c r="E304" s="756"/>
      <c r="F304" s="754"/>
      <c r="G304" s="751"/>
      <c r="H304" s="817"/>
      <c r="I304" s="745"/>
      <c r="J304" s="194" t="str">
        <f ca="1">IF(MOD(ROW()-13,2)=0,IF(ISBLANK(OFFSET('12. SEGUIMIENTO 2027'!$N$14,INT((ROW()-13)/2),0)),"",OFFSET('12. SEGUIMIENTO 2027'!$N$14,INT((ROW()-13)/2),0)),IF(ISBLANK(OFFSET('9. METAS'!$V$20,INT((ROW()-14)/2),0)),"",OFFSET('9. METAS'!$V$20,INT((ROW()-14)/2),0)))</f>
        <v/>
      </c>
      <c r="K304" s="195" t="str">
        <f ca="1">IF(MOD(ROW()-13,2)=0,IF(ISBLANK(OFFSET('12. SEGUIMIENTO 2027'!$O$14,INT((ROW()-13)/2),0)),"",OFFSET('12. SEGUIMIENTO 2027'!$O$14,INT((ROW()-13)/2),0)),IF(ISBLANK(OFFSET('9. METAS'!$W$20,INT((ROW()-14)/2),0)),"",OFFSET('9. METAS'!$W$20,INT((ROW()-14)/2),0)))</f>
        <v/>
      </c>
      <c r="L304" s="195" t="str">
        <f ca="1">IF(MOD(ROW()-13,2)=0,IF(ISBLANK(OFFSET('12. SEGUIMIENTO 2027'!$P$14,INT((ROW()-13)/2),0)),"",OFFSET('12. SEGUIMIENTO 2027'!$P$14,INT((ROW()-13)/2),0)),IF(ISBLANK(OFFSET('9. METAS'!$X$20,INT((ROW()-14)/2),0)),"",OFFSET('9. METAS'!$X$20,INT((ROW()-14)/2),0)))</f>
        <v/>
      </c>
      <c r="M304" s="196" t="str">
        <f ca="1">IF(MOD(ROW()-13,2)=0,IF(ISBLANK(OFFSET('12. SEGUIMIENTO 2027'!$Q$14,INT((ROW()-13)/2),0)),"",OFFSET('12. SEGUIMIENTO 2027'!$Q$14,INT((ROW()-13)/2),0)),IF(ISBLANK(OFFSET('9. METAS'!$Y$20,INT((ROW()-14)/2),0)),"",OFFSET('9. METAS'!$Y$20,INT((ROW()-14)/2),0)))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817" t="str">
        <f ca="1">IF(ISBLANK(OFFSET('9. METAS'!$M$20,INT((ROW()-13)/2),0)),"",OFFSET('9. METAS'!$M$20,INT((ROW()-13)/2),0))</f>
        <v/>
      </c>
      <c r="I305" s="744"/>
      <c r="J305" s="194" t="str">
        <f ca="1">IF(MOD(ROW()-13,2)=0,IF(ISBLANK(OFFSET('12. SEGUIMIENTO 2027'!$N$14,INT((ROW()-13)/2),0)),"",OFFSET('12. SEGUIMIENTO 2027'!$N$14,INT((ROW()-13)/2),0)),IF(ISBLANK(OFFSET('9. METAS'!$V$20,INT((ROW()-14)/2),0)),"",OFFSET('9. METAS'!$V$20,INT((ROW()-14)/2),0)))</f>
        <v/>
      </c>
      <c r="K305" s="195" t="str">
        <f ca="1">IF(MOD(ROW()-13,2)=0,IF(ISBLANK(OFFSET('12. SEGUIMIENTO 2027'!$O$14,INT((ROW()-13)/2),0)),"",OFFSET('12. SEGUIMIENTO 2027'!$O$14,INT((ROW()-13)/2),0)),IF(ISBLANK(OFFSET('9. METAS'!$W$20,INT((ROW()-14)/2),0)),"",OFFSET('9. METAS'!$W$20,INT((ROW()-14)/2),0)))</f>
        <v/>
      </c>
      <c r="L305" s="195" t="str">
        <f ca="1">IF(MOD(ROW()-13,2)=0,IF(ISBLANK(OFFSET('12. SEGUIMIENTO 2027'!$P$14,INT((ROW()-13)/2),0)),"",OFFSET('12. SEGUIMIENTO 2027'!$P$14,INT((ROW()-13)/2),0)),IF(ISBLANK(OFFSET('9. METAS'!$X$20,INT((ROW()-14)/2),0)),"",OFFSET('9. METAS'!$X$20,INT((ROW()-14)/2),0)))</f>
        <v/>
      </c>
      <c r="M305" s="196" t="str">
        <f ca="1">IF(MOD(ROW()-13,2)=0,IF(ISBLANK(OFFSET('12. SEGUIMIENTO 2027'!$Q$14,INT((ROW()-13)/2),0)),"",OFFSET('12. SEGUIMIENTO 2027'!$Q$14,INT((ROW()-13)/2),0)),IF(ISBLANK(OFFSET('9. METAS'!$Y$20,INT((ROW()-14)/2),0)),"",OFFSET('9. METAS'!$Y$20,INT((ROW()-14)/2),0)))</f>
        <v/>
      </c>
      <c r="N305" s="742" t="str">
        <f t="shared" ref="N305" ca="1" si="288">IFERROR(J305/J306,"ND")</f>
        <v>ND</v>
      </c>
      <c r="O305" s="738" t="str">
        <f t="shared" ref="O305" ca="1" si="289">IFERROR(((J305+K305)/H305),"ND")</f>
        <v>ND</v>
      </c>
      <c r="P305" s="726"/>
    </row>
    <row r="306" spans="3:16">
      <c r="C306" s="760"/>
      <c r="D306" s="756"/>
      <c r="E306" s="756"/>
      <c r="F306" s="754"/>
      <c r="G306" s="751"/>
      <c r="H306" s="817"/>
      <c r="I306" s="745"/>
      <c r="J306" s="194" t="str">
        <f ca="1">IF(MOD(ROW()-13,2)=0,IF(ISBLANK(OFFSET('12. SEGUIMIENTO 2027'!$N$14,INT((ROW()-13)/2),0)),"",OFFSET('12. SEGUIMIENTO 2027'!$N$14,INT((ROW()-13)/2),0)),IF(ISBLANK(OFFSET('9. METAS'!$V$20,INT((ROW()-14)/2),0)),"",OFFSET('9. METAS'!$V$20,INT((ROW()-14)/2),0)))</f>
        <v/>
      </c>
      <c r="K306" s="195" t="str">
        <f ca="1">IF(MOD(ROW()-13,2)=0,IF(ISBLANK(OFFSET('12. SEGUIMIENTO 2027'!$O$14,INT((ROW()-13)/2),0)),"",OFFSET('12. SEGUIMIENTO 2027'!$O$14,INT((ROW()-13)/2),0)),IF(ISBLANK(OFFSET('9. METAS'!$W$20,INT((ROW()-14)/2),0)),"",OFFSET('9. METAS'!$W$20,INT((ROW()-14)/2),0)))</f>
        <v/>
      </c>
      <c r="L306" s="195" t="str">
        <f ca="1">IF(MOD(ROW()-13,2)=0,IF(ISBLANK(OFFSET('12. SEGUIMIENTO 2027'!$P$14,INT((ROW()-13)/2),0)),"",OFFSET('12. SEGUIMIENTO 2027'!$P$14,INT((ROW()-13)/2),0)),IF(ISBLANK(OFFSET('9. METAS'!$X$20,INT((ROW()-14)/2),0)),"",OFFSET('9. METAS'!$X$20,INT((ROW()-14)/2),0)))</f>
        <v/>
      </c>
      <c r="M306" s="196" t="str">
        <f ca="1">IF(MOD(ROW()-13,2)=0,IF(ISBLANK(OFFSET('12. SEGUIMIENTO 2027'!$Q$14,INT((ROW()-13)/2),0)),"",OFFSET('12. SEGUIMIENTO 2027'!$Q$14,INT((ROW()-13)/2),0)),IF(ISBLANK(OFFSET('9. METAS'!$Y$20,INT((ROW()-14)/2),0)),"",OFFSET('9. METAS'!$Y$20,INT((ROW()-14)/2),0)))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817" t="str">
        <f ca="1">IF(ISBLANK(OFFSET('9. METAS'!$M$20,INT((ROW()-13)/2),0)),"",OFFSET('9. METAS'!$M$20,INT((ROW()-13)/2),0))</f>
        <v/>
      </c>
      <c r="I307" s="744"/>
      <c r="J307" s="194" t="str">
        <f ca="1">IF(MOD(ROW()-13,2)=0,IF(ISBLANK(OFFSET('12. SEGUIMIENTO 2027'!$N$14,INT((ROW()-13)/2),0)),"",OFFSET('12. SEGUIMIENTO 2027'!$N$14,INT((ROW()-13)/2),0)),IF(ISBLANK(OFFSET('9. METAS'!$V$20,INT((ROW()-14)/2),0)),"",OFFSET('9. METAS'!$V$20,INT((ROW()-14)/2),0)))</f>
        <v/>
      </c>
      <c r="K307" s="195" t="str">
        <f ca="1">IF(MOD(ROW()-13,2)=0,IF(ISBLANK(OFFSET('12. SEGUIMIENTO 2027'!$O$14,INT((ROW()-13)/2),0)),"",OFFSET('12. SEGUIMIENTO 2027'!$O$14,INT((ROW()-13)/2),0)),IF(ISBLANK(OFFSET('9. METAS'!$W$20,INT((ROW()-14)/2),0)),"",OFFSET('9. METAS'!$W$20,INT((ROW()-14)/2),0)))</f>
        <v/>
      </c>
      <c r="L307" s="195" t="str">
        <f ca="1">IF(MOD(ROW()-13,2)=0,IF(ISBLANK(OFFSET('12. SEGUIMIENTO 2027'!$P$14,INT((ROW()-13)/2),0)),"",OFFSET('12. SEGUIMIENTO 2027'!$P$14,INT((ROW()-13)/2),0)),IF(ISBLANK(OFFSET('9. METAS'!$X$20,INT((ROW()-14)/2),0)),"",OFFSET('9. METAS'!$X$20,INT((ROW()-14)/2),0)))</f>
        <v/>
      </c>
      <c r="M307" s="196" t="str">
        <f ca="1">IF(MOD(ROW()-13,2)=0,IF(ISBLANK(OFFSET('12. SEGUIMIENTO 2027'!$Q$14,INT((ROW()-13)/2),0)),"",OFFSET('12. SEGUIMIENTO 2027'!$Q$14,INT((ROW()-13)/2),0)),IF(ISBLANK(OFFSET('9. METAS'!$Y$20,INT((ROW()-14)/2),0)),"",OFFSET('9. METAS'!$Y$20,INT((ROW()-14)/2),0)))</f>
        <v/>
      </c>
      <c r="N307" s="742" t="str">
        <f t="shared" ref="N307" ca="1" si="290">IFERROR(J307/J308,"ND")</f>
        <v>ND</v>
      </c>
      <c r="O307" s="738" t="str">
        <f t="shared" ref="O307" ca="1" si="291">IFERROR(((J307+K307)/H307),"ND")</f>
        <v>ND</v>
      </c>
      <c r="P307" s="726"/>
    </row>
    <row r="308" spans="3:16">
      <c r="C308" s="760"/>
      <c r="D308" s="756"/>
      <c r="E308" s="756"/>
      <c r="F308" s="754"/>
      <c r="G308" s="751"/>
      <c r="H308" s="817"/>
      <c r="I308" s="745"/>
      <c r="J308" s="194" t="str">
        <f ca="1">IF(MOD(ROW()-13,2)=0,IF(ISBLANK(OFFSET('12. SEGUIMIENTO 2027'!$N$14,INT((ROW()-13)/2),0)),"",OFFSET('12. SEGUIMIENTO 2027'!$N$14,INT((ROW()-13)/2),0)),IF(ISBLANK(OFFSET('9. METAS'!$V$20,INT((ROW()-14)/2),0)),"",OFFSET('9. METAS'!$V$20,INT((ROW()-14)/2),0)))</f>
        <v/>
      </c>
      <c r="K308" s="195" t="str">
        <f ca="1">IF(MOD(ROW()-13,2)=0,IF(ISBLANK(OFFSET('12. SEGUIMIENTO 2027'!$O$14,INT((ROW()-13)/2),0)),"",OFFSET('12. SEGUIMIENTO 2027'!$O$14,INT((ROW()-13)/2),0)),IF(ISBLANK(OFFSET('9. METAS'!$W$20,INT((ROW()-14)/2),0)),"",OFFSET('9. METAS'!$W$20,INT((ROW()-14)/2),0)))</f>
        <v/>
      </c>
      <c r="L308" s="195" t="str">
        <f ca="1">IF(MOD(ROW()-13,2)=0,IF(ISBLANK(OFFSET('12. SEGUIMIENTO 2027'!$P$14,INT((ROW()-13)/2),0)),"",OFFSET('12. SEGUIMIENTO 2027'!$P$14,INT((ROW()-13)/2),0)),IF(ISBLANK(OFFSET('9. METAS'!$X$20,INT((ROW()-14)/2),0)),"",OFFSET('9. METAS'!$X$20,INT((ROW()-14)/2),0)))</f>
        <v/>
      </c>
      <c r="M308" s="196" t="str">
        <f ca="1">IF(MOD(ROW()-13,2)=0,IF(ISBLANK(OFFSET('12. SEGUIMIENTO 2027'!$Q$14,INT((ROW()-13)/2),0)),"",OFFSET('12. SEGUIMIENTO 2027'!$Q$14,INT((ROW()-13)/2),0)),IF(ISBLANK(OFFSET('9. METAS'!$Y$20,INT((ROW()-14)/2),0)),"",OFFSET('9. METAS'!$Y$20,INT((ROW()-14)/2),0)))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817" t="str">
        <f ca="1">IF(ISBLANK(OFFSET('9. METAS'!$M$20,INT((ROW()-13)/2),0)),"",OFFSET('9. METAS'!$M$20,INT((ROW()-13)/2),0))</f>
        <v/>
      </c>
      <c r="I309" s="744"/>
      <c r="J309" s="194" t="str">
        <f ca="1">IF(MOD(ROW()-13,2)=0,IF(ISBLANK(OFFSET('12. SEGUIMIENTO 2027'!$N$14,INT((ROW()-13)/2),0)),"",OFFSET('12. SEGUIMIENTO 2027'!$N$14,INT((ROW()-13)/2),0)),IF(ISBLANK(OFFSET('9. METAS'!$V$20,INT((ROW()-14)/2),0)),"",OFFSET('9. METAS'!$V$20,INT((ROW()-14)/2),0)))</f>
        <v/>
      </c>
      <c r="K309" s="195" t="str">
        <f ca="1">IF(MOD(ROW()-13,2)=0,IF(ISBLANK(OFFSET('12. SEGUIMIENTO 2027'!$O$14,INT((ROW()-13)/2),0)),"",OFFSET('12. SEGUIMIENTO 2027'!$O$14,INT((ROW()-13)/2),0)),IF(ISBLANK(OFFSET('9. METAS'!$W$20,INT((ROW()-14)/2),0)),"",OFFSET('9. METAS'!$W$20,INT((ROW()-14)/2),0)))</f>
        <v/>
      </c>
      <c r="L309" s="195" t="str">
        <f ca="1">IF(MOD(ROW()-13,2)=0,IF(ISBLANK(OFFSET('12. SEGUIMIENTO 2027'!$P$14,INT((ROW()-13)/2),0)),"",OFFSET('12. SEGUIMIENTO 2027'!$P$14,INT((ROW()-13)/2),0)),IF(ISBLANK(OFFSET('9. METAS'!$X$20,INT((ROW()-14)/2),0)),"",OFFSET('9. METAS'!$X$20,INT((ROW()-14)/2),0)))</f>
        <v/>
      </c>
      <c r="M309" s="196" t="str">
        <f ca="1">IF(MOD(ROW()-13,2)=0,IF(ISBLANK(OFFSET('12. SEGUIMIENTO 2027'!$Q$14,INT((ROW()-13)/2),0)),"",OFFSET('12. SEGUIMIENTO 2027'!$Q$14,INT((ROW()-13)/2),0)),IF(ISBLANK(OFFSET('9. METAS'!$Y$20,INT((ROW()-14)/2),0)),"",OFFSET('9. METAS'!$Y$20,INT((ROW()-14)/2),0)))</f>
        <v/>
      </c>
      <c r="N309" s="742" t="str">
        <f t="shared" ref="N309" ca="1" si="292">IFERROR(J309/J310,"ND")</f>
        <v>ND</v>
      </c>
      <c r="O309" s="738" t="str">
        <f t="shared" ref="O309" ca="1" si="293">IFERROR(((J309+K309)/H309),"ND")</f>
        <v>ND</v>
      </c>
      <c r="P309" s="726"/>
    </row>
    <row r="310" spans="3:16">
      <c r="C310" s="760"/>
      <c r="D310" s="756"/>
      <c r="E310" s="756"/>
      <c r="F310" s="754"/>
      <c r="G310" s="751"/>
      <c r="H310" s="817"/>
      <c r="I310" s="745"/>
      <c r="J310" s="194" t="str">
        <f ca="1">IF(MOD(ROW()-13,2)=0,IF(ISBLANK(OFFSET('12. SEGUIMIENTO 2027'!$N$14,INT((ROW()-13)/2),0)),"",OFFSET('12. SEGUIMIENTO 2027'!$N$14,INT((ROW()-13)/2),0)),IF(ISBLANK(OFFSET('9. METAS'!$V$20,INT((ROW()-14)/2),0)),"",OFFSET('9. METAS'!$V$20,INT((ROW()-14)/2),0)))</f>
        <v/>
      </c>
      <c r="K310" s="195" t="str">
        <f ca="1">IF(MOD(ROW()-13,2)=0,IF(ISBLANK(OFFSET('12. SEGUIMIENTO 2027'!$O$14,INT((ROW()-13)/2),0)),"",OFFSET('12. SEGUIMIENTO 2027'!$O$14,INT((ROW()-13)/2),0)),IF(ISBLANK(OFFSET('9. METAS'!$W$20,INT((ROW()-14)/2),0)),"",OFFSET('9. METAS'!$W$20,INT((ROW()-14)/2),0)))</f>
        <v/>
      </c>
      <c r="L310" s="195" t="str">
        <f ca="1">IF(MOD(ROW()-13,2)=0,IF(ISBLANK(OFFSET('12. SEGUIMIENTO 2027'!$P$14,INT((ROW()-13)/2),0)),"",OFFSET('12. SEGUIMIENTO 2027'!$P$14,INT((ROW()-13)/2),0)),IF(ISBLANK(OFFSET('9. METAS'!$X$20,INT((ROW()-14)/2),0)),"",OFFSET('9. METAS'!$X$20,INT((ROW()-14)/2),0)))</f>
        <v/>
      </c>
      <c r="M310" s="196" t="str">
        <f ca="1">IF(MOD(ROW()-13,2)=0,IF(ISBLANK(OFFSET('12. SEGUIMIENTO 2027'!$Q$14,INT((ROW()-13)/2),0)),"",OFFSET('12. SEGUIMIENTO 2027'!$Q$14,INT((ROW()-13)/2),0)),IF(ISBLANK(OFFSET('9. METAS'!$Y$20,INT((ROW()-14)/2),0)),"",OFFSET('9. METAS'!$Y$20,INT((ROW()-14)/2),0)))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817" t="str">
        <f ca="1">IF(ISBLANK(OFFSET('9. METAS'!$M$20,INT((ROW()-13)/2),0)),"",OFFSET('9. METAS'!$M$20,INT((ROW()-13)/2),0))</f>
        <v/>
      </c>
      <c r="I311" s="744"/>
      <c r="J311" s="194" t="str">
        <f ca="1">IF(MOD(ROW()-13,2)=0,IF(ISBLANK(OFFSET('12. SEGUIMIENTO 2027'!$N$14,INT((ROW()-13)/2),0)),"",OFFSET('12. SEGUIMIENTO 2027'!$N$14,INT((ROW()-13)/2),0)),IF(ISBLANK(OFFSET('9. METAS'!$V$20,INT((ROW()-14)/2),0)),"",OFFSET('9. METAS'!$V$20,INT((ROW()-14)/2),0)))</f>
        <v/>
      </c>
      <c r="K311" s="195" t="str">
        <f ca="1">IF(MOD(ROW()-13,2)=0,IF(ISBLANK(OFFSET('12. SEGUIMIENTO 2027'!$O$14,INT((ROW()-13)/2),0)),"",OFFSET('12. SEGUIMIENTO 2027'!$O$14,INT((ROW()-13)/2),0)),IF(ISBLANK(OFFSET('9. METAS'!$W$20,INT((ROW()-14)/2),0)),"",OFFSET('9. METAS'!$W$20,INT((ROW()-14)/2),0)))</f>
        <v/>
      </c>
      <c r="L311" s="195" t="str">
        <f ca="1">IF(MOD(ROW()-13,2)=0,IF(ISBLANK(OFFSET('12. SEGUIMIENTO 2027'!$P$14,INT((ROW()-13)/2),0)),"",OFFSET('12. SEGUIMIENTO 2027'!$P$14,INT((ROW()-13)/2),0)),IF(ISBLANK(OFFSET('9. METAS'!$X$20,INT((ROW()-14)/2),0)),"",OFFSET('9. METAS'!$X$20,INT((ROW()-14)/2),0)))</f>
        <v/>
      </c>
      <c r="M311" s="196" t="str">
        <f ca="1">IF(MOD(ROW()-13,2)=0,IF(ISBLANK(OFFSET('12. SEGUIMIENTO 2027'!$Q$14,INT((ROW()-13)/2),0)),"",OFFSET('12. SEGUIMIENTO 2027'!$Q$14,INT((ROW()-13)/2),0)),IF(ISBLANK(OFFSET('9. METAS'!$Y$20,INT((ROW()-14)/2),0)),"",OFFSET('9. METAS'!$Y$20,INT((ROW()-14)/2),0)))</f>
        <v/>
      </c>
      <c r="N311" s="742" t="str">
        <f t="shared" ref="N311" ca="1" si="294">IFERROR(J311/J312,"ND")</f>
        <v>ND</v>
      </c>
      <c r="O311" s="738" t="str">
        <f t="shared" ref="O311" ca="1" si="295">IFERROR(((J311+K311)/H311),"ND")</f>
        <v>ND</v>
      </c>
      <c r="P311" s="726"/>
    </row>
    <row r="312" spans="3:16">
      <c r="C312" s="760"/>
      <c r="D312" s="756"/>
      <c r="E312" s="756"/>
      <c r="F312" s="754"/>
      <c r="G312" s="751"/>
      <c r="H312" s="817"/>
      <c r="I312" s="745"/>
      <c r="J312" s="194" t="str">
        <f ca="1">IF(MOD(ROW()-13,2)=0,IF(ISBLANK(OFFSET('12. SEGUIMIENTO 2027'!$N$14,INT((ROW()-13)/2),0)),"",OFFSET('12. SEGUIMIENTO 2027'!$N$14,INT((ROW()-13)/2),0)),IF(ISBLANK(OFFSET('9. METAS'!$V$20,INT((ROW()-14)/2),0)),"",OFFSET('9. METAS'!$V$20,INT((ROW()-14)/2),0)))</f>
        <v/>
      </c>
      <c r="K312" s="195" t="str">
        <f ca="1">IF(MOD(ROW()-13,2)=0,IF(ISBLANK(OFFSET('12. SEGUIMIENTO 2027'!$O$14,INT((ROW()-13)/2),0)),"",OFFSET('12. SEGUIMIENTO 2027'!$O$14,INT((ROW()-13)/2),0)),IF(ISBLANK(OFFSET('9. METAS'!$W$20,INT((ROW()-14)/2),0)),"",OFFSET('9. METAS'!$W$20,INT((ROW()-14)/2),0)))</f>
        <v/>
      </c>
      <c r="L312" s="195" t="str">
        <f ca="1">IF(MOD(ROW()-13,2)=0,IF(ISBLANK(OFFSET('12. SEGUIMIENTO 2027'!$P$14,INT((ROW()-13)/2),0)),"",OFFSET('12. SEGUIMIENTO 2027'!$P$14,INT((ROW()-13)/2),0)),IF(ISBLANK(OFFSET('9. METAS'!$X$20,INT((ROW()-14)/2),0)),"",OFFSET('9. METAS'!$X$20,INT((ROW()-14)/2),0)))</f>
        <v/>
      </c>
      <c r="M312" s="196" t="str">
        <f ca="1">IF(MOD(ROW()-13,2)=0,IF(ISBLANK(OFFSET('12. SEGUIMIENTO 2027'!$Q$14,INT((ROW()-13)/2),0)),"",OFFSET('12. SEGUIMIENTO 2027'!$Q$14,INT((ROW()-13)/2),0)),IF(ISBLANK(OFFSET('9. METAS'!$Y$20,INT((ROW()-14)/2),0)),"",OFFSET('9. METAS'!$Y$20,INT((ROW()-14)/2),0)))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817" t="str">
        <f ca="1">IF(ISBLANK(OFFSET('9. METAS'!$M$20,INT((ROW()-13)/2),0)),"",OFFSET('9. METAS'!$M$20,INT((ROW()-13)/2),0))</f>
        <v/>
      </c>
      <c r="I313" s="744"/>
      <c r="J313" s="194" t="str">
        <f ca="1">IF(MOD(ROW()-13,2)=0,IF(ISBLANK(OFFSET('12. SEGUIMIENTO 2027'!$N$14,INT((ROW()-13)/2),0)),"",OFFSET('12. SEGUIMIENTO 2027'!$N$14,INT((ROW()-13)/2),0)),IF(ISBLANK(OFFSET('9. METAS'!$V$20,INT((ROW()-14)/2),0)),"",OFFSET('9. METAS'!$V$20,INT((ROW()-14)/2),0)))</f>
        <v/>
      </c>
      <c r="K313" s="195" t="str">
        <f ca="1">IF(MOD(ROW()-13,2)=0,IF(ISBLANK(OFFSET('12. SEGUIMIENTO 2027'!$O$14,INT((ROW()-13)/2),0)),"",OFFSET('12. SEGUIMIENTO 2027'!$O$14,INT((ROW()-13)/2),0)),IF(ISBLANK(OFFSET('9. METAS'!$W$20,INT((ROW()-14)/2),0)),"",OFFSET('9. METAS'!$W$20,INT((ROW()-14)/2),0)))</f>
        <v/>
      </c>
      <c r="L313" s="195" t="str">
        <f ca="1">IF(MOD(ROW()-13,2)=0,IF(ISBLANK(OFFSET('12. SEGUIMIENTO 2027'!$P$14,INT((ROW()-13)/2),0)),"",OFFSET('12. SEGUIMIENTO 2027'!$P$14,INT((ROW()-13)/2),0)),IF(ISBLANK(OFFSET('9. METAS'!$X$20,INT((ROW()-14)/2),0)),"",OFFSET('9. METAS'!$X$20,INT((ROW()-14)/2),0)))</f>
        <v/>
      </c>
      <c r="M313" s="196" t="str">
        <f ca="1">IF(MOD(ROW()-13,2)=0,IF(ISBLANK(OFFSET('12. SEGUIMIENTO 2027'!$Q$14,INT((ROW()-13)/2),0)),"",OFFSET('12. SEGUIMIENTO 2027'!$Q$14,INT((ROW()-13)/2),0)),IF(ISBLANK(OFFSET('9. METAS'!$Y$20,INT((ROW()-14)/2),0)),"",OFFSET('9. METAS'!$Y$20,INT((ROW()-14)/2),0)))</f>
        <v/>
      </c>
      <c r="N313" s="742" t="str">
        <f t="shared" ref="N313" ca="1" si="296">IFERROR(J313/J314,"ND")</f>
        <v>ND</v>
      </c>
      <c r="O313" s="738" t="str">
        <f t="shared" ref="O313" ca="1" si="297">IFERROR(((J313+K313)/H313),"ND")</f>
        <v>ND</v>
      </c>
      <c r="P313" s="726"/>
    </row>
    <row r="314" spans="3:16">
      <c r="C314" s="760"/>
      <c r="D314" s="756"/>
      <c r="E314" s="756"/>
      <c r="F314" s="754"/>
      <c r="G314" s="751"/>
      <c r="H314" s="817"/>
      <c r="I314" s="745"/>
      <c r="J314" s="194" t="str">
        <f ca="1">IF(MOD(ROW()-13,2)=0,IF(ISBLANK(OFFSET('12. SEGUIMIENTO 2027'!$N$14,INT((ROW()-13)/2),0)),"",OFFSET('12. SEGUIMIENTO 2027'!$N$14,INT((ROW()-13)/2),0)),IF(ISBLANK(OFFSET('9. METAS'!$V$20,INT((ROW()-14)/2),0)),"",OFFSET('9. METAS'!$V$20,INT((ROW()-14)/2),0)))</f>
        <v/>
      </c>
      <c r="K314" s="195" t="str">
        <f ca="1">IF(MOD(ROW()-13,2)=0,IF(ISBLANK(OFFSET('12. SEGUIMIENTO 2027'!$O$14,INT((ROW()-13)/2),0)),"",OFFSET('12. SEGUIMIENTO 2027'!$O$14,INT((ROW()-13)/2),0)),IF(ISBLANK(OFFSET('9. METAS'!$W$20,INT((ROW()-14)/2),0)),"",OFFSET('9. METAS'!$W$20,INT((ROW()-14)/2),0)))</f>
        <v/>
      </c>
      <c r="L314" s="195" t="str">
        <f ca="1">IF(MOD(ROW()-13,2)=0,IF(ISBLANK(OFFSET('12. SEGUIMIENTO 2027'!$P$14,INT((ROW()-13)/2),0)),"",OFFSET('12. SEGUIMIENTO 2027'!$P$14,INT((ROW()-13)/2),0)),IF(ISBLANK(OFFSET('9. METAS'!$X$20,INT((ROW()-14)/2),0)),"",OFFSET('9. METAS'!$X$20,INT((ROW()-14)/2),0)))</f>
        <v/>
      </c>
      <c r="M314" s="196" t="str">
        <f ca="1">IF(MOD(ROW()-13,2)=0,IF(ISBLANK(OFFSET('12. SEGUIMIENTO 2027'!$Q$14,INT((ROW()-13)/2),0)),"",OFFSET('12. SEGUIMIENTO 2027'!$Q$14,INT((ROW()-13)/2),0)),IF(ISBLANK(OFFSET('9. METAS'!$Y$20,INT((ROW()-14)/2),0)),"",OFFSET('9. METAS'!$Y$20,INT((ROW()-14)/2),0)))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817" t="str">
        <f ca="1">IF(ISBLANK(OFFSET('9. METAS'!$M$20,INT((ROW()-13)/2),0)),"",OFFSET('9. METAS'!$M$20,INT((ROW()-13)/2),0))</f>
        <v/>
      </c>
      <c r="I315" s="744"/>
      <c r="J315" s="194" t="str">
        <f ca="1">IF(MOD(ROW()-13,2)=0,IF(ISBLANK(OFFSET('12. SEGUIMIENTO 2027'!$N$14,INT((ROW()-13)/2),0)),"",OFFSET('12. SEGUIMIENTO 2027'!$N$14,INT((ROW()-13)/2),0)),IF(ISBLANK(OFFSET('9. METAS'!$V$20,INT((ROW()-14)/2),0)),"",OFFSET('9. METAS'!$V$20,INT((ROW()-14)/2),0)))</f>
        <v/>
      </c>
      <c r="K315" s="195" t="str">
        <f ca="1">IF(MOD(ROW()-13,2)=0,IF(ISBLANK(OFFSET('12. SEGUIMIENTO 2027'!$O$14,INT((ROW()-13)/2),0)),"",OFFSET('12. SEGUIMIENTO 2027'!$O$14,INT((ROW()-13)/2),0)),IF(ISBLANK(OFFSET('9. METAS'!$W$20,INT((ROW()-14)/2),0)),"",OFFSET('9. METAS'!$W$20,INT((ROW()-14)/2),0)))</f>
        <v/>
      </c>
      <c r="L315" s="195" t="str">
        <f ca="1">IF(MOD(ROW()-13,2)=0,IF(ISBLANK(OFFSET('12. SEGUIMIENTO 2027'!$P$14,INT((ROW()-13)/2),0)),"",OFFSET('12. SEGUIMIENTO 2027'!$P$14,INT((ROW()-13)/2),0)),IF(ISBLANK(OFFSET('9. METAS'!$X$20,INT((ROW()-14)/2),0)),"",OFFSET('9. METAS'!$X$20,INT((ROW()-14)/2),0)))</f>
        <v/>
      </c>
      <c r="M315" s="196" t="str">
        <f ca="1">IF(MOD(ROW()-13,2)=0,IF(ISBLANK(OFFSET('12. SEGUIMIENTO 2027'!$Q$14,INT((ROW()-13)/2),0)),"",OFFSET('12. SEGUIMIENTO 2027'!$Q$14,INT((ROW()-13)/2),0)),IF(ISBLANK(OFFSET('9. METAS'!$Y$20,INT((ROW()-14)/2),0)),"",OFFSET('9. METAS'!$Y$20,INT((ROW()-14)/2),0)))</f>
        <v/>
      </c>
      <c r="N315" s="742" t="str">
        <f t="shared" ref="N315" ca="1" si="298">IFERROR(J315/J316,"ND")</f>
        <v>ND</v>
      </c>
      <c r="O315" s="738" t="str">
        <f t="shared" ref="O315" ca="1" si="299">IFERROR(((J315+K315)/H315),"ND")</f>
        <v>ND</v>
      </c>
      <c r="P315" s="726"/>
    </row>
    <row r="316" spans="3:16">
      <c r="C316" s="760"/>
      <c r="D316" s="756"/>
      <c r="E316" s="756"/>
      <c r="F316" s="754"/>
      <c r="G316" s="751"/>
      <c r="H316" s="817"/>
      <c r="I316" s="745"/>
      <c r="J316" s="194" t="str">
        <f ca="1">IF(MOD(ROW()-13,2)=0,IF(ISBLANK(OFFSET('12. SEGUIMIENTO 2027'!$N$14,INT((ROW()-13)/2),0)),"",OFFSET('12. SEGUIMIENTO 2027'!$N$14,INT((ROW()-13)/2),0)),IF(ISBLANK(OFFSET('9. METAS'!$V$20,INT((ROW()-14)/2),0)),"",OFFSET('9. METAS'!$V$20,INT((ROW()-14)/2),0)))</f>
        <v/>
      </c>
      <c r="K316" s="195" t="str">
        <f ca="1">IF(MOD(ROW()-13,2)=0,IF(ISBLANK(OFFSET('12. SEGUIMIENTO 2027'!$O$14,INT((ROW()-13)/2),0)),"",OFFSET('12. SEGUIMIENTO 2027'!$O$14,INT((ROW()-13)/2),0)),IF(ISBLANK(OFFSET('9. METAS'!$W$20,INT((ROW()-14)/2),0)),"",OFFSET('9. METAS'!$W$20,INT((ROW()-14)/2),0)))</f>
        <v/>
      </c>
      <c r="L316" s="195" t="str">
        <f ca="1">IF(MOD(ROW()-13,2)=0,IF(ISBLANK(OFFSET('12. SEGUIMIENTO 2027'!$P$14,INT((ROW()-13)/2),0)),"",OFFSET('12. SEGUIMIENTO 2027'!$P$14,INT((ROW()-13)/2),0)),IF(ISBLANK(OFFSET('9. METAS'!$X$20,INT((ROW()-14)/2),0)),"",OFFSET('9. METAS'!$X$20,INT((ROW()-14)/2),0)))</f>
        <v/>
      </c>
      <c r="M316" s="196" t="str">
        <f ca="1">IF(MOD(ROW()-13,2)=0,IF(ISBLANK(OFFSET('12. SEGUIMIENTO 2027'!$Q$14,INT((ROW()-13)/2),0)),"",OFFSET('12. SEGUIMIENTO 2027'!$Q$14,INT((ROW()-13)/2),0)),IF(ISBLANK(OFFSET('9. METAS'!$Y$20,INT((ROW()-14)/2),0)),"",OFFSET('9. METAS'!$Y$20,INT((ROW()-14)/2),0)))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817" t="str">
        <f ca="1">IF(ISBLANK(OFFSET('9. METAS'!$M$20,INT((ROW()-13)/2),0)),"",OFFSET('9. METAS'!$M$20,INT((ROW()-13)/2),0))</f>
        <v/>
      </c>
      <c r="I317" s="744"/>
      <c r="J317" s="194" t="str">
        <f ca="1">IF(MOD(ROW()-13,2)=0,IF(ISBLANK(OFFSET('12. SEGUIMIENTO 2027'!$N$14,INT((ROW()-13)/2),0)),"",OFFSET('12. SEGUIMIENTO 2027'!$N$14,INT((ROW()-13)/2),0)),IF(ISBLANK(OFFSET('9. METAS'!$V$20,INT((ROW()-14)/2),0)),"",OFFSET('9. METAS'!$V$20,INT((ROW()-14)/2),0)))</f>
        <v/>
      </c>
      <c r="K317" s="195" t="str">
        <f ca="1">IF(MOD(ROW()-13,2)=0,IF(ISBLANK(OFFSET('12. SEGUIMIENTO 2027'!$O$14,INT((ROW()-13)/2),0)),"",OFFSET('12. SEGUIMIENTO 2027'!$O$14,INT((ROW()-13)/2),0)),IF(ISBLANK(OFFSET('9. METAS'!$W$20,INT((ROW()-14)/2),0)),"",OFFSET('9. METAS'!$W$20,INT((ROW()-14)/2),0)))</f>
        <v/>
      </c>
      <c r="L317" s="195" t="str">
        <f ca="1">IF(MOD(ROW()-13,2)=0,IF(ISBLANK(OFFSET('12. SEGUIMIENTO 2027'!$P$14,INT((ROW()-13)/2),0)),"",OFFSET('12. SEGUIMIENTO 2027'!$P$14,INT((ROW()-13)/2),0)),IF(ISBLANK(OFFSET('9. METAS'!$X$20,INT((ROW()-14)/2),0)),"",OFFSET('9. METAS'!$X$20,INT((ROW()-14)/2),0)))</f>
        <v/>
      </c>
      <c r="M317" s="196" t="str">
        <f ca="1">IF(MOD(ROW()-13,2)=0,IF(ISBLANK(OFFSET('12. SEGUIMIENTO 2027'!$Q$14,INT((ROW()-13)/2),0)),"",OFFSET('12. SEGUIMIENTO 2027'!$Q$14,INT((ROW()-13)/2),0)),IF(ISBLANK(OFFSET('9. METAS'!$Y$20,INT((ROW()-14)/2),0)),"",OFFSET('9. METAS'!$Y$20,INT((ROW()-14)/2),0)))</f>
        <v/>
      </c>
      <c r="N317" s="742" t="str">
        <f t="shared" ref="N317" ca="1" si="300">IFERROR(J317/J318,"ND")</f>
        <v>ND</v>
      </c>
      <c r="O317" s="738" t="str">
        <f t="shared" ref="O317" ca="1" si="301">IFERROR(((J317+K317)/H317),"ND")</f>
        <v>ND</v>
      </c>
      <c r="P317" s="726"/>
    </row>
    <row r="318" spans="3:16">
      <c r="C318" s="760"/>
      <c r="D318" s="756"/>
      <c r="E318" s="756"/>
      <c r="F318" s="754"/>
      <c r="G318" s="751"/>
      <c r="H318" s="817"/>
      <c r="I318" s="745"/>
      <c r="J318" s="194" t="str">
        <f ca="1">IF(MOD(ROW()-13,2)=0,IF(ISBLANK(OFFSET('12. SEGUIMIENTO 2027'!$N$14,INT((ROW()-13)/2),0)),"",OFFSET('12. SEGUIMIENTO 2027'!$N$14,INT((ROW()-13)/2),0)),IF(ISBLANK(OFFSET('9. METAS'!$V$20,INT((ROW()-14)/2),0)),"",OFFSET('9. METAS'!$V$20,INT((ROW()-14)/2),0)))</f>
        <v/>
      </c>
      <c r="K318" s="195" t="str">
        <f ca="1">IF(MOD(ROW()-13,2)=0,IF(ISBLANK(OFFSET('12. SEGUIMIENTO 2027'!$O$14,INT((ROW()-13)/2),0)),"",OFFSET('12. SEGUIMIENTO 2027'!$O$14,INT((ROW()-13)/2),0)),IF(ISBLANK(OFFSET('9. METAS'!$W$20,INT((ROW()-14)/2),0)),"",OFFSET('9. METAS'!$W$20,INT((ROW()-14)/2),0)))</f>
        <v/>
      </c>
      <c r="L318" s="195" t="str">
        <f ca="1">IF(MOD(ROW()-13,2)=0,IF(ISBLANK(OFFSET('12. SEGUIMIENTO 2027'!$P$14,INT((ROW()-13)/2),0)),"",OFFSET('12. SEGUIMIENTO 2027'!$P$14,INT((ROW()-13)/2),0)),IF(ISBLANK(OFFSET('9. METAS'!$X$20,INT((ROW()-14)/2),0)),"",OFFSET('9. METAS'!$X$20,INT((ROW()-14)/2),0)))</f>
        <v/>
      </c>
      <c r="M318" s="196" t="str">
        <f ca="1">IF(MOD(ROW()-13,2)=0,IF(ISBLANK(OFFSET('12. SEGUIMIENTO 2027'!$Q$14,INT((ROW()-13)/2),0)),"",OFFSET('12. SEGUIMIENTO 2027'!$Q$14,INT((ROW()-13)/2),0)),IF(ISBLANK(OFFSET('9. METAS'!$Y$20,INT((ROW()-14)/2),0)),"",OFFSET('9. METAS'!$Y$20,INT((ROW()-14)/2),0)))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817" t="str">
        <f ca="1">IF(ISBLANK(OFFSET('9. METAS'!$M$20,INT((ROW()-13)/2),0)),"",OFFSET('9. METAS'!$M$20,INT((ROW()-13)/2),0))</f>
        <v/>
      </c>
      <c r="I319" s="744"/>
      <c r="J319" s="194" t="str">
        <f ca="1">IF(MOD(ROW()-13,2)=0,IF(ISBLANK(OFFSET('12. SEGUIMIENTO 2027'!$N$14,INT((ROW()-13)/2),0)),"",OFFSET('12. SEGUIMIENTO 2027'!$N$14,INT((ROW()-13)/2),0)),IF(ISBLANK(OFFSET('9. METAS'!$V$20,INT((ROW()-14)/2),0)),"",OFFSET('9. METAS'!$V$20,INT((ROW()-14)/2),0)))</f>
        <v/>
      </c>
      <c r="K319" s="195" t="str">
        <f ca="1">IF(MOD(ROW()-13,2)=0,IF(ISBLANK(OFFSET('12. SEGUIMIENTO 2027'!$O$14,INT((ROW()-13)/2),0)),"",OFFSET('12. SEGUIMIENTO 2027'!$O$14,INT((ROW()-13)/2),0)),IF(ISBLANK(OFFSET('9. METAS'!$W$20,INT((ROW()-14)/2),0)),"",OFFSET('9. METAS'!$W$20,INT((ROW()-14)/2),0)))</f>
        <v/>
      </c>
      <c r="L319" s="195" t="str">
        <f ca="1">IF(MOD(ROW()-13,2)=0,IF(ISBLANK(OFFSET('12. SEGUIMIENTO 2027'!$P$14,INT((ROW()-13)/2),0)),"",OFFSET('12. SEGUIMIENTO 2027'!$P$14,INT((ROW()-13)/2),0)),IF(ISBLANK(OFFSET('9. METAS'!$X$20,INT((ROW()-14)/2),0)),"",OFFSET('9. METAS'!$X$20,INT((ROW()-14)/2),0)))</f>
        <v/>
      </c>
      <c r="M319" s="196" t="str">
        <f ca="1">IF(MOD(ROW()-13,2)=0,IF(ISBLANK(OFFSET('12. SEGUIMIENTO 2027'!$Q$14,INT((ROW()-13)/2),0)),"",OFFSET('12. SEGUIMIENTO 2027'!$Q$14,INT((ROW()-13)/2),0)),IF(ISBLANK(OFFSET('9. METAS'!$Y$20,INT((ROW()-14)/2),0)),"",OFFSET('9. METAS'!$Y$20,INT((ROW()-14)/2),0)))</f>
        <v/>
      </c>
      <c r="N319" s="742" t="str">
        <f t="shared" ref="N319" ca="1" si="302">IFERROR(J319/J320,"ND")</f>
        <v>ND</v>
      </c>
      <c r="O319" s="738" t="str">
        <f t="shared" ref="O319" ca="1" si="303">IFERROR(((J319+K319)/H319),"ND")</f>
        <v>ND</v>
      </c>
      <c r="P319" s="726"/>
    </row>
    <row r="320" spans="3:16">
      <c r="C320" s="760"/>
      <c r="D320" s="756"/>
      <c r="E320" s="756"/>
      <c r="F320" s="754"/>
      <c r="G320" s="751"/>
      <c r="H320" s="817"/>
      <c r="I320" s="745"/>
      <c r="J320" s="194" t="str">
        <f ca="1">IF(MOD(ROW()-13,2)=0,IF(ISBLANK(OFFSET('12. SEGUIMIENTO 2027'!$N$14,INT((ROW()-13)/2),0)),"",OFFSET('12. SEGUIMIENTO 2027'!$N$14,INT((ROW()-13)/2),0)),IF(ISBLANK(OFFSET('9. METAS'!$V$20,INT((ROW()-14)/2),0)),"",OFFSET('9. METAS'!$V$20,INT((ROW()-14)/2),0)))</f>
        <v/>
      </c>
      <c r="K320" s="195" t="str">
        <f ca="1">IF(MOD(ROW()-13,2)=0,IF(ISBLANK(OFFSET('12. SEGUIMIENTO 2027'!$O$14,INT((ROW()-13)/2),0)),"",OFFSET('12. SEGUIMIENTO 2027'!$O$14,INT((ROW()-13)/2),0)),IF(ISBLANK(OFFSET('9. METAS'!$W$20,INT((ROW()-14)/2),0)),"",OFFSET('9. METAS'!$W$20,INT((ROW()-14)/2),0)))</f>
        <v/>
      </c>
      <c r="L320" s="195" t="str">
        <f ca="1">IF(MOD(ROW()-13,2)=0,IF(ISBLANK(OFFSET('12. SEGUIMIENTO 2027'!$P$14,INT((ROW()-13)/2),0)),"",OFFSET('12. SEGUIMIENTO 2027'!$P$14,INT((ROW()-13)/2),0)),IF(ISBLANK(OFFSET('9. METAS'!$X$20,INT((ROW()-14)/2),0)),"",OFFSET('9. METAS'!$X$20,INT((ROW()-14)/2),0)))</f>
        <v/>
      </c>
      <c r="M320" s="196" t="str">
        <f ca="1">IF(MOD(ROW()-13,2)=0,IF(ISBLANK(OFFSET('12. SEGUIMIENTO 2027'!$Q$14,INT((ROW()-13)/2),0)),"",OFFSET('12. SEGUIMIENTO 2027'!$Q$14,INT((ROW()-13)/2),0)),IF(ISBLANK(OFFSET('9. METAS'!$Y$20,INT((ROW()-14)/2),0)),"",OFFSET('9. METAS'!$Y$20,INT((ROW()-14)/2),0)))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817" t="str">
        <f ca="1">IF(ISBLANK(OFFSET('9. METAS'!$M$20,INT((ROW()-13)/2),0)),"",OFFSET('9. METAS'!$M$20,INT((ROW()-13)/2),0))</f>
        <v/>
      </c>
      <c r="I321" s="744"/>
      <c r="J321" s="194" t="str">
        <f ca="1">IF(MOD(ROW()-13,2)=0,IF(ISBLANK(OFFSET('12. SEGUIMIENTO 2027'!$N$14,INT((ROW()-13)/2),0)),"",OFFSET('12. SEGUIMIENTO 2027'!$N$14,INT((ROW()-13)/2),0)),IF(ISBLANK(OFFSET('9. METAS'!$V$20,INT((ROW()-14)/2),0)),"",OFFSET('9. METAS'!$V$20,INT((ROW()-14)/2),0)))</f>
        <v/>
      </c>
      <c r="K321" s="195" t="str">
        <f ca="1">IF(MOD(ROW()-13,2)=0,IF(ISBLANK(OFFSET('12. SEGUIMIENTO 2027'!$O$14,INT((ROW()-13)/2),0)),"",OFFSET('12. SEGUIMIENTO 2027'!$O$14,INT((ROW()-13)/2),0)),IF(ISBLANK(OFFSET('9. METAS'!$W$20,INT((ROW()-14)/2),0)),"",OFFSET('9. METAS'!$W$20,INT((ROW()-14)/2),0)))</f>
        <v/>
      </c>
      <c r="L321" s="195" t="str">
        <f ca="1">IF(MOD(ROW()-13,2)=0,IF(ISBLANK(OFFSET('12. SEGUIMIENTO 2027'!$P$14,INT((ROW()-13)/2),0)),"",OFFSET('12. SEGUIMIENTO 2027'!$P$14,INT((ROW()-13)/2),0)),IF(ISBLANK(OFFSET('9. METAS'!$X$20,INT((ROW()-14)/2),0)),"",OFFSET('9. METAS'!$X$20,INT((ROW()-14)/2),0)))</f>
        <v/>
      </c>
      <c r="M321" s="196" t="str">
        <f ca="1">IF(MOD(ROW()-13,2)=0,IF(ISBLANK(OFFSET('12. SEGUIMIENTO 2027'!$Q$14,INT((ROW()-13)/2),0)),"",OFFSET('12. SEGUIMIENTO 2027'!$Q$14,INT((ROW()-13)/2),0)),IF(ISBLANK(OFFSET('9. METAS'!$Y$20,INT((ROW()-14)/2),0)),"",OFFSET('9. METAS'!$Y$20,INT((ROW()-14)/2),0)))</f>
        <v/>
      </c>
      <c r="N321" s="742" t="str">
        <f t="shared" ref="N321" ca="1" si="304">IFERROR(J321/J322,"ND")</f>
        <v>ND</v>
      </c>
      <c r="O321" s="738" t="str">
        <f t="shared" ref="O321" ca="1" si="305">IFERROR(((J321+K321)/H321),"ND")</f>
        <v>ND</v>
      </c>
      <c r="P321" s="726"/>
    </row>
    <row r="322" spans="3:16">
      <c r="C322" s="760"/>
      <c r="D322" s="756"/>
      <c r="E322" s="756"/>
      <c r="F322" s="754"/>
      <c r="G322" s="751"/>
      <c r="H322" s="817"/>
      <c r="I322" s="745"/>
      <c r="J322" s="194" t="str">
        <f ca="1">IF(MOD(ROW()-13,2)=0,IF(ISBLANK(OFFSET('12. SEGUIMIENTO 2027'!$N$14,INT((ROW()-13)/2),0)),"",OFFSET('12. SEGUIMIENTO 2027'!$N$14,INT((ROW()-13)/2),0)),IF(ISBLANK(OFFSET('9. METAS'!$V$20,INT((ROW()-14)/2),0)),"",OFFSET('9. METAS'!$V$20,INT((ROW()-14)/2),0)))</f>
        <v/>
      </c>
      <c r="K322" s="195" t="str">
        <f ca="1">IF(MOD(ROW()-13,2)=0,IF(ISBLANK(OFFSET('12. SEGUIMIENTO 2027'!$O$14,INT((ROW()-13)/2),0)),"",OFFSET('12. SEGUIMIENTO 2027'!$O$14,INT((ROW()-13)/2),0)),IF(ISBLANK(OFFSET('9. METAS'!$W$20,INT((ROW()-14)/2),0)),"",OFFSET('9. METAS'!$W$20,INT((ROW()-14)/2),0)))</f>
        <v/>
      </c>
      <c r="L322" s="195" t="str">
        <f ca="1">IF(MOD(ROW()-13,2)=0,IF(ISBLANK(OFFSET('12. SEGUIMIENTO 2027'!$P$14,INT((ROW()-13)/2),0)),"",OFFSET('12. SEGUIMIENTO 2027'!$P$14,INT((ROW()-13)/2),0)),IF(ISBLANK(OFFSET('9. METAS'!$X$20,INT((ROW()-14)/2),0)),"",OFFSET('9. METAS'!$X$20,INT((ROW()-14)/2),0)))</f>
        <v/>
      </c>
      <c r="M322" s="196" t="str">
        <f ca="1">IF(MOD(ROW()-13,2)=0,IF(ISBLANK(OFFSET('12. SEGUIMIENTO 2027'!$Q$14,INT((ROW()-13)/2),0)),"",OFFSET('12. SEGUIMIENTO 2027'!$Q$14,INT((ROW()-13)/2),0)),IF(ISBLANK(OFFSET('9. METAS'!$Y$20,INT((ROW()-14)/2),0)),"",OFFSET('9. METAS'!$Y$20,INT((ROW()-14)/2),0)))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817" t="str">
        <f ca="1">IF(ISBLANK(OFFSET('9. METAS'!$M$20,INT((ROW()-13)/2),0)),"",OFFSET('9. METAS'!$M$20,INT((ROW()-13)/2),0))</f>
        <v/>
      </c>
      <c r="I323" s="744"/>
      <c r="J323" s="194" t="str">
        <f ca="1">IF(MOD(ROW()-13,2)=0,IF(ISBLANK(OFFSET('12. SEGUIMIENTO 2027'!$N$14,INT((ROW()-13)/2),0)),"",OFFSET('12. SEGUIMIENTO 2027'!$N$14,INT((ROW()-13)/2),0)),IF(ISBLANK(OFFSET('9. METAS'!$V$20,INT((ROW()-14)/2),0)),"",OFFSET('9. METAS'!$V$20,INT((ROW()-14)/2),0)))</f>
        <v/>
      </c>
      <c r="K323" s="195" t="str">
        <f ca="1">IF(MOD(ROW()-13,2)=0,IF(ISBLANK(OFFSET('12. SEGUIMIENTO 2027'!$O$14,INT((ROW()-13)/2),0)),"",OFFSET('12. SEGUIMIENTO 2027'!$O$14,INT((ROW()-13)/2),0)),IF(ISBLANK(OFFSET('9. METAS'!$W$20,INT((ROW()-14)/2),0)),"",OFFSET('9. METAS'!$W$20,INT((ROW()-14)/2),0)))</f>
        <v/>
      </c>
      <c r="L323" s="195" t="str">
        <f ca="1">IF(MOD(ROW()-13,2)=0,IF(ISBLANK(OFFSET('12. SEGUIMIENTO 2027'!$P$14,INT((ROW()-13)/2),0)),"",OFFSET('12. SEGUIMIENTO 2027'!$P$14,INT((ROW()-13)/2),0)),IF(ISBLANK(OFFSET('9. METAS'!$X$20,INT((ROW()-14)/2),0)),"",OFFSET('9. METAS'!$X$20,INT((ROW()-14)/2),0)))</f>
        <v/>
      </c>
      <c r="M323" s="196" t="str">
        <f ca="1">IF(MOD(ROW()-13,2)=0,IF(ISBLANK(OFFSET('12. SEGUIMIENTO 2027'!$Q$14,INT((ROW()-13)/2),0)),"",OFFSET('12. SEGUIMIENTO 2027'!$Q$14,INT((ROW()-13)/2),0)),IF(ISBLANK(OFFSET('9. METAS'!$Y$20,INT((ROW()-14)/2),0)),"",OFFSET('9. METAS'!$Y$20,INT((ROW()-14)/2),0)))</f>
        <v/>
      </c>
      <c r="N323" s="742" t="str">
        <f t="shared" ref="N323" ca="1" si="306">IFERROR(J323/J324,"ND")</f>
        <v>ND</v>
      </c>
      <c r="O323" s="738" t="str">
        <f t="shared" ref="O323" ca="1" si="307">IFERROR(((J323+K323)/H323),"ND")</f>
        <v>ND</v>
      </c>
      <c r="P323" s="726"/>
    </row>
    <row r="324" spans="3:16">
      <c r="C324" s="760"/>
      <c r="D324" s="756"/>
      <c r="E324" s="756"/>
      <c r="F324" s="754"/>
      <c r="G324" s="751"/>
      <c r="H324" s="817"/>
      <c r="I324" s="745"/>
      <c r="J324" s="194" t="str">
        <f ca="1">IF(MOD(ROW()-13,2)=0,IF(ISBLANK(OFFSET('12. SEGUIMIENTO 2027'!$N$14,INT((ROW()-13)/2),0)),"",OFFSET('12. SEGUIMIENTO 2027'!$N$14,INT((ROW()-13)/2),0)),IF(ISBLANK(OFFSET('9. METAS'!$V$20,INT((ROW()-14)/2),0)),"",OFFSET('9. METAS'!$V$20,INT((ROW()-14)/2),0)))</f>
        <v/>
      </c>
      <c r="K324" s="195" t="str">
        <f ca="1">IF(MOD(ROW()-13,2)=0,IF(ISBLANK(OFFSET('12. SEGUIMIENTO 2027'!$O$14,INT((ROW()-13)/2),0)),"",OFFSET('12. SEGUIMIENTO 2027'!$O$14,INT((ROW()-13)/2),0)),IF(ISBLANK(OFFSET('9. METAS'!$W$20,INT((ROW()-14)/2),0)),"",OFFSET('9. METAS'!$W$20,INT((ROW()-14)/2),0)))</f>
        <v/>
      </c>
      <c r="L324" s="195" t="str">
        <f ca="1">IF(MOD(ROW()-13,2)=0,IF(ISBLANK(OFFSET('12. SEGUIMIENTO 2027'!$P$14,INT((ROW()-13)/2),0)),"",OFFSET('12. SEGUIMIENTO 2027'!$P$14,INT((ROW()-13)/2),0)),IF(ISBLANK(OFFSET('9. METAS'!$X$20,INT((ROW()-14)/2),0)),"",OFFSET('9. METAS'!$X$20,INT((ROW()-14)/2),0)))</f>
        <v/>
      </c>
      <c r="M324" s="196" t="str">
        <f ca="1">IF(MOD(ROW()-13,2)=0,IF(ISBLANK(OFFSET('12. SEGUIMIENTO 2027'!$Q$14,INT((ROW()-13)/2),0)),"",OFFSET('12. SEGUIMIENTO 2027'!$Q$14,INT((ROW()-13)/2),0)),IF(ISBLANK(OFFSET('9. METAS'!$Y$20,INT((ROW()-14)/2),0)),"",OFFSET('9. METAS'!$Y$20,INT((ROW()-14)/2),0)))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817" t="str">
        <f ca="1">IF(ISBLANK(OFFSET('9. METAS'!$M$20,INT((ROW()-13)/2),0)),"",OFFSET('9. METAS'!$M$20,INT((ROW()-13)/2),0))</f>
        <v/>
      </c>
      <c r="I325" s="744"/>
      <c r="J325" s="194" t="str">
        <f ca="1">IF(MOD(ROW()-13,2)=0,IF(ISBLANK(OFFSET('12. SEGUIMIENTO 2027'!$N$14,INT((ROW()-13)/2),0)),"",OFFSET('12. SEGUIMIENTO 2027'!$N$14,INT((ROW()-13)/2),0)),IF(ISBLANK(OFFSET('9. METAS'!$V$20,INT((ROW()-14)/2),0)),"",OFFSET('9. METAS'!$V$20,INT((ROW()-14)/2),0)))</f>
        <v/>
      </c>
      <c r="K325" s="195" t="str">
        <f ca="1">IF(MOD(ROW()-13,2)=0,IF(ISBLANK(OFFSET('12. SEGUIMIENTO 2027'!$O$14,INT((ROW()-13)/2),0)),"",OFFSET('12. SEGUIMIENTO 2027'!$O$14,INT((ROW()-13)/2),0)),IF(ISBLANK(OFFSET('9. METAS'!$W$20,INT((ROW()-14)/2),0)),"",OFFSET('9. METAS'!$W$20,INT((ROW()-14)/2),0)))</f>
        <v/>
      </c>
      <c r="L325" s="195" t="str">
        <f ca="1">IF(MOD(ROW()-13,2)=0,IF(ISBLANK(OFFSET('12. SEGUIMIENTO 2027'!$P$14,INT((ROW()-13)/2),0)),"",OFFSET('12. SEGUIMIENTO 2027'!$P$14,INT((ROW()-13)/2),0)),IF(ISBLANK(OFFSET('9. METAS'!$X$20,INT((ROW()-14)/2),0)),"",OFFSET('9. METAS'!$X$20,INT((ROW()-14)/2),0)))</f>
        <v/>
      </c>
      <c r="M325" s="196" t="str">
        <f ca="1">IF(MOD(ROW()-13,2)=0,IF(ISBLANK(OFFSET('12. SEGUIMIENTO 2027'!$Q$14,INT((ROW()-13)/2),0)),"",OFFSET('12. SEGUIMIENTO 2027'!$Q$14,INT((ROW()-13)/2),0)),IF(ISBLANK(OFFSET('9. METAS'!$Y$20,INT((ROW()-14)/2),0)),"",OFFSET('9. METAS'!$Y$20,INT((ROW()-14)/2),0)))</f>
        <v/>
      </c>
      <c r="N325" s="742" t="str">
        <f t="shared" ref="N325" ca="1" si="308">IFERROR(J325/J326,"ND")</f>
        <v>ND</v>
      </c>
      <c r="O325" s="738" t="str">
        <f t="shared" ref="O325" ca="1" si="309">IFERROR(((J325+K325)/H325),"ND")</f>
        <v>ND</v>
      </c>
      <c r="P325" s="726"/>
    </row>
    <row r="326" spans="3:16">
      <c r="C326" s="760"/>
      <c r="D326" s="756"/>
      <c r="E326" s="756"/>
      <c r="F326" s="754"/>
      <c r="G326" s="751"/>
      <c r="H326" s="817"/>
      <c r="I326" s="745"/>
      <c r="J326" s="194" t="str">
        <f ca="1">IF(MOD(ROW()-13,2)=0,IF(ISBLANK(OFFSET('12. SEGUIMIENTO 2027'!$N$14,INT((ROW()-13)/2),0)),"",OFFSET('12. SEGUIMIENTO 2027'!$N$14,INT((ROW()-13)/2),0)),IF(ISBLANK(OFFSET('9. METAS'!$V$20,INT((ROW()-14)/2),0)),"",OFFSET('9. METAS'!$V$20,INT((ROW()-14)/2),0)))</f>
        <v/>
      </c>
      <c r="K326" s="195" t="str">
        <f ca="1">IF(MOD(ROW()-13,2)=0,IF(ISBLANK(OFFSET('12. SEGUIMIENTO 2027'!$O$14,INT((ROW()-13)/2),0)),"",OFFSET('12. SEGUIMIENTO 2027'!$O$14,INT((ROW()-13)/2),0)),IF(ISBLANK(OFFSET('9. METAS'!$W$20,INT((ROW()-14)/2),0)),"",OFFSET('9. METAS'!$W$20,INT((ROW()-14)/2),0)))</f>
        <v/>
      </c>
      <c r="L326" s="195" t="str">
        <f ca="1">IF(MOD(ROW()-13,2)=0,IF(ISBLANK(OFFSET('12. SEGUIMIENTO 2027'!$P$14,INT((ROW()-13)/2),0)),"",OFFSET('12. SEGUIMIENTO 2027'!$P$14,INT((ROW()-13)/2),0)),IF(ISBLANK(OFFSET('9. METAS'!$X$20,INT((ROW()-14)/2),0)),"",OFFSET('9. METAS'!$X$20,INT((ROW()-14)/2),0)))</f>
        <v/>
      </c>
      <c r="M326" s="196" t="str">
        <f ca="1">IF(MOD(ROW()-13,2)=0,IF(ISBLANK(OFFSET('12. SEGUIMIENTO 2027'!$Q$14,INT((ROW()-13)/2),0)),"",OFFSET('12. SEGUIMIENTO 2027'!$Q$14,INT((ROW()-13)/2),0)),IF(ISBLANK(OFFSET('9. METAS'!$Y$20,INT((ROW()-14)/2),0)),"",OFFSET('9. METAS'!$Y$20,INT((ROW()-14)/2),0)))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817" t="str">
        <f ca="1">IF(ISBLANK(OFFSET('9. METAS'!$M$20,INT((ROW()-13)/2),0)),"",OFFSET('9. METAS'!$M$20,INT((ROW()-13)/2),0))</f>
        <v/>
      </c>
      <c r="I327" s="744"/>
      <c r="J327" s="194" t="str">
        <f ca="1">IF(MOD(ROW()-13,2)=0,IF(ISBLANK(OFFSET('12. SEGUIMIENTO 2027'!$N$14,INT((ROW()-13)/2),0)),"",OFFSET('12. SEGUIMIENTO 2027'!$N$14,INT((ROW()-13)/2),0)),IF(ISBLANK(OFFSET('9. METAS'!$V$20,INT((ROW()-14)/2),0)),"",OFFSET('9. METAS'!$V$20,INT((ROW()-14)/2),0)))</f>
        <v/>
      </c>
      <c r="K327" s="195" t="str">
        <f ca="1">IF(MOD(ROW()-13,2)=0,IF(ISBLANK(OFFSET('12. SEGUIMIENTO 2027'!$O$14,INT((ROW()-13)/2),0)),"",OFFSET('12. SEGUIMIENTO 2027'!$O$14,INT((ROW()-13)/2),0)),IF(ISBLANK(OFFSET('9. METAS'!$W$20,INT((ROW()-14)/2),0)),"",OFFSET('9. METAS'!$W$20,INT((ROW()-14)/2),0)))</f>
        <v/>
      </c>
      <c r="L327" s="195" t="str">
        <f ca="1">IF(MOD(ROW()-13,2)=0,IF(ISBLANK(OFFSET('12. SEGUIMIENTO 2027'!$P$14,INT((ROW()-13)/2),0)),"",OFFSET('12. SEGUIMIENTO 2027'!$P$14,INT((ROW()-13)/2),0)),IF(ISBLANK(OFFSET('9. METAS'!$X$20,INT((ROW()-14)/2),0)),"",OFFSET('9. METAS'!$X$20,INT((ROW()-14)/2),0)))</f>
        <v/>
      </c>
      <c r="M327" s="196" t="str">
        <f ca="1">IF(MOD(ROW()-13,2)=0,IF(ISBLANK(OFFSET('12. SEGUIMIENTO 2027'!$Q$14,INT((ROW()-13)/2),0)),"",OFFSET('12. SEGUIMIENTO 2027'!$Q$14,INT((ROW()-13)/2),0)),IF(ISBLANK(OFFSET('9. METAS'!$Y$20,INT((ROW()-14)/2),0)),"",OFFSET('9. METAS'!$Y$20,INT((ROW()-14)/2),0)))</f>
        <v/>
      </c>
      <c r="N327" s="742" t="str">
        <f t="shared" ref="N327" ca="1" si="310">IFERROR(J327/J328,"ND")</f>
        <v>ND</v>
      </c>
      <c r="O327" s="738" t="str">
        <f t="shared" ref="O327" ca="1" si="311">IFERROR(((J327+K327)/H327),"ND")</f>
        <v>ND</v>
      </c>
      <c r="P327" s="726"/>
    </row>
    <row r="328" spans="3:16">
      <c r="C328" s="760"/>
      <c r="D328" s="756"/>
      <c r="E328" s="756"/>
      <c r="F328" s="754"/>
      <c r="G328" s="751"/>
      <c r="H328" s="817"/>
      <c r="I328" s="745"/>
      <c r="J328" s="194" t="str">
        <f ca="1">IF(MOD(ROW()-13,2)=0,IF(ISBLANK(OFFSET('12. SEGUIMIENTO 2027'!$N$14,INT((ROW()-13)/2),0)),"",OFFSET('12. SEGUIMIENTO 2027'!$N$14,INT((ROW()-13)/2),0)),IF(ISBLANK(OFFSET('9. METAS'!$V$20,INT((ROW()-14)/2),0)),"",OFFSET('9. METAS'!$V$20,INT((ROW()-14)/2),0)))</f>
        <v/>
      </c>
      <c r="K328" s="195" t="str">
        <f ca="1">IF(MOD(ROW()-13,2)=0,IF(ISBLANK(OFFSET('12. SEGUIMIENTO 2027'!$O$14,INT((ROW()-13)/2),0)),"",OFFSET('12. SEGUIMIENTO 2027'!$O$14,INT((ROW()-13)/2),0)),IF(ISBLANK(OFFSET('9. METAS'!$W$20,INT((ROW()-14)/2),0)),"",OFFSET('9. METAS'!$W$20,INT((ROW()-14)/2),0)))</f>
        <v/>
      </c>
      <c r="L328" s="195" t="str">
        <f ca="1">IF(MOD(ROW()-13,2)=0,IF(ISBLANK(OFFSET('12. SEGUIMIENTO 2027'!$P$14,INT((ROW()-13)/2),0)),"",OFFSET('12. SEGUIMIENTO 2027'!$P$14,INT((ROW()-13)/2),0)),IF(ISBLANK(OFFSET('9. METAS'!$X$20,INT((ROW()-14)/2),0)),"",OFFSET('9. METAS'!$X$20,INT((ROW()-14)/2),0)))</f>
        <v/>
      </c>
      <c r="M328" s="196" t="str">
        <f ca="1">IF(MOD(ROW()-13,2)=0,IF(ISBLANK(OFFSET('12. SEGUIMIENTO 2027'!$Q$14,INT((ROW()-13)/2),0)),"",OFFSET('12. SEGUIMIENTO 2027'!$Q$14,INT((ROW()-13)/2),0)),IF(ISBLANK(OFFSET('9. METAS'!$Y$20,INT((ROW()-14)/2),0)),"",OFFSET('9. METAS'!$Y$20,INT((ROW()-14)/2),0)))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817" t="str">
        <f ca="1">IF(ISBLANK(OFFSET('9. METAS'!$M$20,INT((ROW()-13)/2),0)),"",OFFSET('9. METAS'!$M$20,INT((ROW()-13)/2),0))</f>
        <v/>
      </c>
      <c r="I329" s="744"/>
      <c r="J329" s="194" t="str">
        <f ca="1">IF(MOD(ROW()-13,2)=0,IF(ISBLANK(OFFSET('12. SEGUIMIENTO 2027'!$N$14,INT((ROW()-13)/2),0)),"",OFFSET('12. SEGUIMIENTO 2027'!$N$14,INT((ROW()-13)/2),0)),IF(ISBLANK(OFFSET('9. METAS'!$V$20,INT((ROW()-14)/2),0)),"",OFFSET('9. METAS'!$V$20,INT((ROW()-14)/2),0)))</f>
        <v/>
      </c>
      <c r="K329" s="195" t="str">
        <f ca="1">IF(MOD(ROW()-13,2)=0,IF(ISBLANK(OFFSET('12. SEGUIMIENTO 2027'!$O$14,INT((ROW()-13)/2),0)),"",OFFSET('12. SEGUIMIENTO 2027'!$O$14,INT((ROW()-13)/2),0)),IF(ISBLANK(OFFSET('9. METAS'!$W$20,INT((ROW()-14)/2),0)),"",OFFSET('9. METAS'!$W$20,INT((ROW()-14)/2),0)))</f>
        <v/>
      </c>
      <c r="L329" s="195" t="str">
        <f ca="1">IF(MOD(ROW()-13,2)=0,IF(ISBLANK(OFFSET('12. SEGUIMIENTO 2027'!$P$14,INT((ROW()-13)/2),0)),"",OFFSET('12. SEGUIMIENTO 2027'!$P$14,INT((ROW()-13)/2),0)),IF(ISBLANK(OFFSET('9. METAS'!$X$20,INT((ROW()-14)/2),0)),"",OFFSET('9. METAS'!$X$20,INT((ROW()-14)/2),0)))</f>
        <v/>
      </c>
      <c r="M329" s="196" t="str">
        <f ca="1">IF(MOD(ROW()-13,2)=0,IF(ISBLANK(OFFSET('12. SEGUIMIENTO 2027'!$Q$14,INT((ROW()-13)/2),0)),"",OFFSET('12. SEGUIMIENTO 2027'!$Q$14,INT((ROW()-13)/2),0)),IF(ISBLANK(OFFSET('9. METAS'!$Y$20,INT((ROW()-14)/2),0)),"",OFFSET('9. METAS'!$Y$20,INT((ROW()-14)/2),0)))</f>
        <v/>
      </c>
      <c r="N329" s="742" t="str">
        <f t="shared" ref="N329" ca="1" si="312">IFERROR(J329/J330,"ND")</f>
        <v>ND</v>
      </c>
      <c r="O329" s="738" t="str">
        <f t="shared" ref="O329" ca="1" si="313">IFERROR(((J329+K329)/H329),"ND")</f>
        <v>ND</v>
      </c>
      <c r="P329" s="726"/>
    </row>
    <row r="330" spans="3:16">
      <c r="C330" s="760"/>
      <c r="D330" s="756"/>
      <c r="E330" s="756"/>
      <c r="F330" s="754"/>
      <c r="G330" s="751"/>
      <c r="H330" s="817"/>
      <c r="I330" s="745"/>
      <c r="J330" s="194" t="str">
        <f ca="1">IF(MOD(ROW()-13,2)=0,IF(ISBLANK(OFFSET('12. SEGUIMIENTO 2027'!$N$14,INT((ROW()-13)/2),0)),"",OFFSET('12. SEGUIMIENTO 2027'!$N$14,INT((ROW()-13)/2),0)),IF(ISBLANK(OFFSET('9. METAS'!$V$20,INT((ROW()-14)/2),0)),"",OFFSET('9. METAS'!$V$20,INT((ROW()-14)/2),0)))</f>
        <v/>
      </c>
      <c r="K330" s="195" t="str">
        <f ca="1">IF(MOD(ROW()-13,2)=0,IF(ISBLANK(OFFSET('12. SEGUIMIENTO 2027'!$O$14,INT((ROW()-13)/2),0)),"",OFFSET('12. SEGUIMIENTO 2027'!$O$14,INT((ROW()-13)/2),0)),IF(ISBLANK(OFFSET('9. METAS'!$W$20,INT((ROW()-14)/2),0)),"",OFFSET('9. METAS'!$W$20,INT((ROW()-14)/2),0)))</f>
        <v/>
      </c>
      <c r="L330" s="195" t="str">
        <f ca="1">IF(MOD(ROW()-13,2)=0,IF(ISBLANK(OFFSET('12. SEGUIMIENTO 2027'!$P$14,INT((ROW()-13)/2),0)),"",OFFSET('12. SEGUIMIENTO 2027'!$P$14,INT((ROW()-13)/2),0)),IF(ISBLANK(OFFSET('9. METAS'!$X$20,INT((ROW()-14)/2),0)),"",OFFSET('9. METAS'!$X$20,INT((ROW()-14)/2),0)))</f>
        <v/>
      </c>
      <c r="M330" s="196" t="str">
        <f ca="1">IF(MOD(ROW()-13,2)=0,IF(ISBLANK(OFFSET('12. SEGUIMIENTO 2027'!$Q$14,INT((ROW()-13)/2),0)),"",OFFSET('12. SEGUIMIENTO 2027'!$Q$14,INT((ROW()-13)/2),0)),IF(ISBLANK(OFFSET('9. METAS'!$Y$20,INT((ROW()-14)/2),0)),"",OFFSET('9. METAS'!$Y$20,INT((ROW()-14)/2),0)))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817" t="str">
        <f ca="1">IF(ISBLANK(OFFSET('9. METAS'!$M$20,INT((ROW()-13)/2),0)),"",OFFSET('9. METAS'!$M$20,INT((ROW()-13)/2),0))</f>
        <v/>
      </c>
      <c r="I331" s="744"/>
      <c r="J331" s="194" t="str">
        <f ca="1">IF(MOD(ROW()-13,2)=0,IF(ISBLANK(OFFSET('12. SEGUIMIENTO 2027'!$N$14,INT((ROW()-13)/2),0)),"",OFFSET('12. SEGUIMIENTO 2027'!$N$14,INT((ROW()-13)/2),0)),IF(ISBLANK(OFFSET('9. METAS'!$V$20,INT((ROW()-14)/2),0)),"",OFFSET('9. METAS'!$V$20,INT((ROW()-14)/2),0)))</f>
        <v/>
      </c>
      <c r="K331" s="195" t="str">
        <f ca="1">IF(MOD(ROW()-13,2)=0,IF(ISBLANK(OFFSET('12. SEGUIMIENTO 2027'!$O$14,INT((ROW()-13)/2),0)),"",OFFSET('12. SEGUIMIENTO 2027'!$O$14,INT((ROW()-13)/2),0)),IF(ISBLANK(OFFSET('9. METAS'!$W$20,INT((ROW()-14)/2),0)),"",OFFSET('9. METAS'!$W$20,INT((ROW()-14)/2),0)))</f>
        <v/>
      </c>
      <c r="L331" s="195" t="str">
        <f ca="1">IF(MOD(ROW()-13,2)=0,IF(ISBLANK(OFFSET('12. SEGUIMIENTO 2027'!$P$14,INT((ROW()-13)/2),0)),"",OFFSET('12. SEGUIMIENTO 2027'!$P$14,INT((ROW()-13)/2),0)),IF(ISBLANK(OFFSET('9. METAS'!$X$20,INT((ROW()-14)/2),0)),"",OFFSET('9. METAS'!$X$20,INT((ROW()-14)/2),0)))</f>
        <v/>
      </c>
      <c r="M331" s="196" t="str">
        <f ca="1">IF(MOD(ROW()-13,2)=0,IF(ISBLANK(OFFSET('12. SEGUIMIENTO 2027'!$Q$14,INT((ROW()-13)/2),0)),"",OFFSET('12. SEGUIMIENTO 2027'!$Q$14,INT((ROW()-13)/2),0)),IF(ISBLANK(OFFSET('9. METAS'!$Y$20,INT((ROW()-14)/2),0)),"",OFFSET('9. METAS'!$Y$20,INT((ROW()-14)/2),0)))</f>
        <v/>
      </c>
      <c r="N331" s="742" t="str">
        <f t="shared" ref="N331" ca="1" si="314">IFERROR(J331/J332,"ND")</f>
        <v>ND</v>
      </c>
      <c r="O331" s="738" t="str">
        <f t="shared" ref="O331" ca="1" si="315">IFERROR(((J331+K331)/H331),"ND")</f>
        <v>ND</v>
      </c>
      <c r="P331" s="726"/>
    </row>
    <row r="332" spans="3:16">
      <c r="C332" s="760"/>
      <c r="D332" s="756"/>
      <c r="E332" s="756"/>
      <c r="F332" s="754"/>
      <c r="G332" s="751"/>
      <c r="H332" s="817"/>
      <c r="I332" s="745"/>
      <c r="J332" s="194" t="str">
        <f ca="1">IF(MOD(ROW()-13,2)=0,IF(ISBLANK(OFFSET('12. SEGUIMIENTO 2027'!$N$14,INT((ROW()-13)/2),0)),"",OFFSET('12. SEGUIMIENTO 2027'!$N$14,INT((ROW()-13)/2),0)),IF(ISBLANK(OFFSET('9. METAS'!$V$20,INT((ROW()-14)/2),0)),"",OFFSET('9. METAS'!$V$20,INT((ROW()-14)/2),0)))</f>
        <v/>
      </c>
      <c r="K332" s="195" t="str">
        <f ca="1">IF(MOD(ROW()-13,2)=0,IF(ISBLANK(OFFSET('12. SEGUIMIENTO 2027'!$O$14,INT((ROW()-13)/2),0)),"",OFFSET('12. SEGUIMIENTO 2027'!$O$14,INT((ROW()-13)/2),0)),IF(ISBLANK(OFFSET('9. METAS'!$W$20,INT((ROW()-14)/2),0)),"",OFFSET('9. METAS'!$W$20,INT((ROW()-14)/2),0)))</f>
        <v/>
      </c>
      <c r="L332" s="195" t="str">
        <f ca="1">IF(MOD(ROW()-13,2)=0,IF(ISBLANK(OFFSET('12. SEGUIMIENTO 2027'!$P$14,INT((ROW()-13)/2),0)),"",OFFSET('12. SEGUIMIENTO 2027'!$P$14,INT((ROW()-13)/2),0)),IF(ISBLANK(OFFSET('9. METAS'!$X$20,INT((ROW()-14)/2),0)),"",OFFSET('9. METAS'!$X$20,INT((ROW()-14)/2),0)))</f>
        <v/>
      </c>
      <c r="M332" s="196" t="str">
        <f ca="1">IF(MOD(ROW()-13,2)=0,IF(ISBLANK(OFFSET('12. SEGUIMIENTO 2027'!$Q$14,INT((ROW()-13)/2),0)),"",OFFSET('12. SEGUIMIENTO 2027'!$Q$14,INT((ROW()-13)/2),0)),IF(ISBLANK(OFFSET('9. METAS'!$Y$20,INT((ROW()-14)/2),0)),"",OFFSET('9. METAS'!$Y$20,INT((ROW()-14)/2),0)))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817" t="str">
        <f ca="1">IF(ISBLANK(OFFSET('9. METAS'!$M$20,INT((ROW()-13)/2),0)),"",OFFSET('9. METAS'!$M$20,INT((ROW()-13)/2),0))</f>
        <v/>
      </c>
      <c r="I333" s="744"/>
      <c r="J333" s="194" t="str">
        <f ca="1">IF(MOD(ROW()-13,2)=0,IF(ISBLANK(OFFSET('12. SEGUIMIENTO 2027'!$N$14,INT((ROW()-13)/2),0)),"",OFFSET('12. SEGUIMIENTO 2027'!$N$14,INT((ROW()-13)/2),0)),IF(ISBLANK(OFFSET('9. METAS'!$V$20,INT((ROW()-14)/2),0)),"",OFFSET('9. METAS'!$V$20,INT((ROW()-14)/2),0)))</f>
        <v/>
      </c>
      <c r="K333" s="195" t="str">
        <f ca="1">IF(MOD(ROW()-13,2)=0,IF(ISBLANK(OFFSET('12. SEGUIMIENTO 2027'!$O$14,INT((ROW()-13)/2),0)),"",OFFSET('12. SEGUIMIENTO 2027'!$O$14,INT((ROW()-13)/2),0)),IF(ISBLANK(OFFSET('9. METAS'!$W$20,INT((ROW()-14)/2),0)),"",OFFSET('9. METAS'!$W$20,INT((ROW()-14)/2),0)))</f>
        <v/>
      </c>
      <c r="L333" s="195" t="str">
        <f ca="1">IF(MOD(ROW()-13,2)=0,IF(ISBLANK(OFFSET('12. SEGUIMIENTO 2027'!$P$14,INT((ROW()-13)/2),0)),"",OFFSET('12. SEGUIMIENTO 2027'!$P$14,INT((ROW()-13)/2),0)),IF(ISBLANK(OFFSET('9. METAS'!$X$20,INT((ROW()-14)/2),0)),"",OFFSET('9. METAS'!$X$20,INT((ROW()-14)/2),0)))</f>
        <v/>
      </c>
      <c r="M333" s="196" t="str">
        <f ca="1">IF(MOD(ROW()-13,2)=0,IF(ISBLANK(OFFSET('12. SEGUIMIENTO 2027'!$Q$14,INT((ROW()-13)/2),0)),"",OFFSET('12. SEGUIMIENTO 2027'!$Q$14,INT((ROW()-13)/2),0)),IF(ISBLANK(OFFSET('9. METAS'!$Y$20,INT((ROW()-14)/2),0)),"",OFFSET('9. METAS'!$Y$20,INT((ROW()-14)/2),0)))</f>
        <v/>
      </c>
      <c r="N333" s="742" t="str">
        <f t="shared" ref="N333" ca="1" si="316">IFERROR(J333/J334,"ND")</f>
        <v>ND</v>
      </c>
      <c r="O333" s="738" t="str">
        <f t="shared" ref="O333" ca="1" si="317">IFERROR(((J333+K333)/H333),"ND")</f>
        <v>ND</v>
      </c>
      <c r="P333" s="726"/>
    </row>
    <row r="334" spans="3:16">
      <c r="C334" s="760"/>
      <c r="D334" s="756"/>
      <c r="E334" s="756"/>
      <c r="F334" s="754"/>
      <c r="G334" s="751"/>
      <c r="H334" s="817"/>
      <c r="I334" s="745"/>
      <c r="J334" s="194" t="str">
        <f ca="1">IF(MOD(ROW()-13,2)=0,IF(ISBLANK(OFFSET('12. SEGUIMIENTO 2027'!$N$14,INT((ROW()-13)/2),0)),"",OFFSET('12. SEGUIMIENTO 2027'!$N$14,INT((ROW()-13)/2),0)),IF(ISBLANK(OFFSET('9. METAS'!$V$20,INT((ROW()-14)/2),0)),"",OFFSET('9. METAS'!$V$20,INT((ROW()-14)/2),0)))</f>
        <v/>
      </c>
      <c r="K334" s="195" t="str">
        <f ca="1">IF(MOD(ROW()-13,2)=0,IF(ISBLANK(OFFSET('12. SEGUIMIENTO 2027'!$O$14,INT((ROW()-13)/2),0)),"",OFFSET('12. SEGUIMIENTO 2027'!$O$14,INT((ROW()-13)/2),0)),IF(ISBLANK(OFFSET('9. METAS'!$W$20,INT((ROW()-14)/2),0)),"",OFFSET('9. METAS'!$W$20,INT((ROW()-14)/2),0)))</f>
        <v/>
      </c>
      <c r="L334" s="195" t="str">
        <f ca="1">IF(MOD(ROW()-13,2)=0,IF(ISBLANK(OFFSET('12. SEGUIMIENTO 2027'!$P$14,INT((ROW()-13)/2),0)),"",OFFSET('12. SEGUIMIENTO 2027'!$P$14,INT((ROW()-13)/2),0)),IF(ISBLANK(OFFSET('9. METAS'!$X$20,INT((ROW()-14)/2),0)),"",OFFSET('9. METAS'!$X$20,INT((ROW()-14)/2),0)))</f>
        <v/>
      </c>
      <c r="M334" s="196" t="str">
        <f ca="1">IF(MOD(ROW()-13,2)=0,IF(ISBLANK(OFFSET('12. SEGUIMIENTO 2027'!$Q$14,INT((ROW()-13)/2),0)),"",OFFSET('12. SEGUIMIENTO 2027'!$Q$14,INT((ROW()-13)/2),0)),IF(ISBLANK(OFFSET('9. METAS'!$Y$20,INT((ROW()-14)/2),0)),"",OFFSET('9. METAS'!$Y$20,INT((ROW()-14)/2),0)))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817" t="str">
        <f ca="1">IF(ISBLANK(OFFSET('9. METAS'!$M$20,INT((ROW()-13)/2),0)),"",OFFSET('9. METAS'!$M$20,INT((ROW()-13)/2),0))</f>
        <v/>
      </c>
      <c r="I335" s="744"/>
      <c r="J335" s="194" t="str">
        <f ca="1">IF(MOD(ROW()-13,2)=0,IF(ISBLANK(OFFSET('12. SEGUIMIENTO 2027'!$N$14,INT((ROW()-13)/2),0)),"",OFFSET('12. SEGUIMIENTO 2027'!$N$14,INT((ROW()-13)/2),0)),IF(ISBLANK(OFFSET('9. METAS'!$V$20,INT((ROW()-14)/2),0)),"",OFFSET('9. METAS'!$V$20,INT((ROW()-14)/2),0)))</f>
        <v/>
      </c>
      <c r="K335" s="195" t="str">
        <f ca="1">IF(MOD(ROW()-13,2)=0,IF(ISBLANK(OFFSET('12. SEGUIMIENTO 2027'!$O$14,INT((ROW()-13)/2),0)),"",OFFSET('12. SEGUIMIENTO 2027'!$O$14,INT((ROW()-13)/2),0)),IF(ISBLANK(OFFSET('9. METAS'!$W$20,INT((ROW()-14)/2),0)),"",OFFSET('9. METAS'!$W$20,INT((ROW()-14)/2),0)))</f>
        <v/>
      </c>
      <c r="L335" s="195" t="str">
        <f ca="1">IF(MOD(ROW()-13,2)=0,IF(ISBLANK(OFFSET('12. SEGUIMIENTO 2027'!$P$14,INT((ROW()-13)/2),0)),"",OFFSET('12. SEGUIMIENTO 2027'!$P$14,INT((ROW()-13)/2),0)),IF(ISBLANK(OFFSET('9. METAS'!$X$20,INT((ROW()-14)/2),0)),"",OFFSET('9. METAS'!$X$20,INT((ROW()-14)/2),0)))</f>
        <v/>
      </c>
      <c r="M335" s="196" t="str">
        <f ca="1">IF(MOD(ROW()-13,2)=0,IF(ISBLANK(OFFSET('12. SEGUIMIENTO 2027'!$Q$14,INT((ROW()-13)/2),0)),"",OFFSET('12. SEGUIMIENTO 2027'!$Q$14,INT((ROW()-13)/2),0)),IF(ISBLANK(OFFSET('9. METAS'!$Y$20,INT((ROW()-14)/2),0)),"",OFFSET('9. METAS'!$Y$20,INT((ROW()-14)/2),0)))</f>
        <v/>
      </c>
      <c r="N335" s="742" t="str">
        <f t="shared" ref="N335" ca="1" si="318">IFERROR(J335/J336,"ND")</f>
        <v>ND</v>
      </c>
      <c r="O335" s="738" t="str">
        <f t="shared" ref="O335" ca="1" si="319">IFERROR(((J335+K335)/H335),"ND")</f>
        <v>ND</v>
      </c>
      <c r="P335" s="726"/>
    </row>
    <row r="336" spans="3:16">
      <c r="C336" s="760"/>
      <c r="D336" s="756"/>
      <c r="E336" s="756"/>
      <c r="F336" s="754"/>
      <c r="G336" s="751"/>
      <c r="H336" s="817"/>
      <c r="I336" s="745"/>
      <c r="J336" s="194" t="str">
        <f ca="1">IF(MOD(ROW()-13,2)=0,IF(ISBLANK(OFFSET('12. SEGUIMIENTO 2027'!$N$14,INT((ROW()-13)/2),0)),"",OFFSET('12. SEGUIMIENTO 2027'!$N$14,INT((ROW()-13)/2),0)),IF(ISBLANK(OFFSET('9. METAS'!$V$20,INT((ROW()-14)/2),0)),"",OFFSET('9. METAS'!$V$20,INT((ROW()-14)/2),0)))</f>
        <v/>
      </c>
      <c r="K336" s="195" t="str">
        <f ca="1">IF(MOD(ROW()-13,2)=0,IF(ISBLANK(OFFSET('12. SEGUIMIENTO 2027'!$O$14,INT((ROW()-13)/2),0)),"",OFFSET('12. SEGUIMIENTO 2027'!$O$14,INT((ROW()-13)/2),0)),IF(ISBLANK(OFFSET('9. METAS'!$W$20,INT((ROW()-14)/2),0)),"",OFFSET('9. METAS'!$W$20,INT((ROW()-14)/2),0)))</f>
        <v/>
      </c>
      <c r="L336" s="195" t="str">
        <f ca="1">IF(MOD(ROW()-13,2)=0,IF(ISBLANK(OFFSET('12. SEGUIMIENTO 2027'!$P$14,INT((ROW()-13)/2),0)),"",OFFSET('12. SEGUIMIENTO 2027'!$P$14,INT((ROW()-13)/2),0)),IF(ISBLANK(OFFSET('9. METAS'!$X$20,INT((ROW()-14)/2),0)),"",OFFSET('9. METAS'!$X$20,INT((ROW()-14)/2),0)))</f>
        <v/>
      </c>
      <c r="M336" s="196" t="str">
        <f ca="1">IF(MOD(ROW()-13,2)=0,IF(ISBLANK(OFFSET('12. SEGUIMIENTO 2027'!$Q$14,INT((ROW()-13)/2),0)),"",OFFSET('12. SEGUIMIENTO 2027'!$Q$14,INT((ROW()-13)/2),0)),IF(ISBLANK(OFFSET('9. METAS'!$Y$20,INT((ROW()-14)/2),0)),"",OFFSET('9. METAS'!$Y$20,INT((ROW()-14)/2),0)))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817" t="str">
        <f ca="1">IF(ISBLANK(OFFSET('9. METAS'!$M$20,INT((ROW()-13)/2),0)),"",OFFSET('9. METAS'!$M$20,INT((ROW()-13)/2),0))</f>
        <v/>
      </c>
      <c r="I337" s="744"/>
      <c r="J337" s="194" t="str">
        <f ca="1">IF(MOD(ROW()-13,2)=0,IF(ISBLANK(OFFSET('12. SEGUIMIENTO 2027'!$N$14,INT((ROW()-13)/2),0)),"",OFFSET('12. SEGUIMIENTO 2027'!$N$14,INT((ROW()-13)/2),0)),IF(ISBLANK(OFFSET('9. METAS'!$V$20,INT((ROW()-14)/2),0)),"",OFFSET('9. METAS'!$V$20,INT((ROW()-14)/2),0)))</f>
        <v/>
      </c>
      <c r="K337" s="195" t="str">
        <f ca="1">IF(MOD(ROW()-13,2)=0,IF(ISBLANK(OFFSET('12. SEGUIMIENTO 2027'!$O$14,INT((ROW()-13)/2),0)),"",OFFSET('12. SEGUIMIENTO 2027'!$O$14,INT((ROW()-13)/2),0)),IF(ISBLANK(OFFSET('9. METAS'!$W$20,INT((ROW()-14)/2),0)),"",OFFSET('9. METAS'!$W$20,INT((ROW()-14)/2),0)))</f>
        <v/>
      </c>
      <c r="L337" s="195" t="str">
        <f ca="1">IF(MOD(ROW()-13,2)=0,IF(ISBLANK(OFFSET('12. SEGUIMIENTO 2027'!$P$14,INT((ROW()-13)/2),0)),"",OFFSET('12. SEGUIMIENTO 2027'!$P$14,INT((ROW()-13)/2),0)),IF(ISBLANK(OFFSET('9. METAS'!$X$20,INT((ROW()-14)/2),0)),"",OFFSET('9. METAS'!$X$20,INT((ROW()-14)/2),0)))</f>
        <v/>
      </c>
      <c r="M337" s="196" t="str">
        <f ca="1">IF(MOD(ROW()-13,2)=0,IF(ISBLANK(OFFSET('12. SEGUIMIENTO 2027'!$Q$14,INT((ROW()-13)/2),0)),"",OFFSET('12. SEGUIMIENTO 2027'!$Q$14,INT((ROW()-13)/2),0)),IF(ISBLANK(OFFSET('9. METAS'!$Y$20,INT((ROW()-14)/2),0)),"",OFFSET('9. METAS'!$Y$20,INT((ROW()-14)/2),0)))</f>
        <v/>
      </c>
      <c r="N337" s="742" t="str">
        <f t="shared" ref="N337" ca="1" si="320">IFERROR(J337/J338,"ND")</f>
        <v>ND</v>
      </c>
      <c r="O337" s="738" t="str">
        <f t="shared" ref="O337" ca="1" si="321">IFERROR(((J337+K337)/H337),"ND")</f>
        <v>ND</v>
      </c>
      <c r="P337" s="726"/>
    </row>
    <row r="338" spans="3:16">
      <c r="C338" s="760"/>
      <c r="D338" s="756"/>
      <c r="E338" s="756"/>
      <c r="F338" s="754"/>
      <c r="G338" s="751"/>
      <c r="H338" s="817"/>
      <c r="I338" s="745"/>
      <c r="J338" s="194" t="str">
        <f ca="1">IF(MOD(ROW()-13,2)=0,IF(ISBLANK(OFFSET('12. SEGUIMIENTO 2027'!$N$14,INT((ROW()-13)/2),0)),"",OFFSET('12. SEGUIMIENTO 2027'!$N$14,INT((ROW()-13)/2),0)),IF(ISBLANK(OFFSET('9. METAS'!$V$20,INT((ROW()-14)/2),0)),"",OFFSET('9. METAS'!$V$20,INT((ROW()-14)/2),0)))</f>
        <v/>
      </c>
      <c r="K338" s="195" t="str">
        <f ca="1">IF(MOD(ROW()-13,2)=0,IF(ISBLANK(OFFSET('12. SEGUIMIENTO 2027'!$O$14,INT((ROW()-13)/2),0)),"",OFFSET('12. SEGUIMIENTO 2027'!$O$14,INT((ROW()-13)/2),0)),IF(ISBLANK(OFFSET('9. METAS'!$W$20,INT((ROW()-14)/2),0)),"",OFFSET('9. METAS'!$W$20,INT((ROW()-14)/2),0)))</f>
        <v/>
      </c>
      <c r="L338" s="195" t="str">
        <f ca="1">IF(MOD(ROW()-13,2)=0,IF(ISBLANK(OFFSET('12. SEGUIMIENTO 2027'!$P$14,INT((ROW()-13)/2),0)),"",OFFSET('12. SEGUIMIENTO 2027'!$P$14,INT((ROW()-13)/2),0)),IF(ISBLANK(OFFSET('9. METAS'!$X$20,INT((ROW()-14)/2),0)),"",OFFSET('9. METAS'!$X$20,INT((ROW()-14)/2),0)))</f>
        <v/>
      </c>
      <c r="M338" s="196" t="str">
        <f ca="1">IF(MOD(ROW()-13,2)=0,IF(ISBLANK(OFFSET('12. SEGUIMIENTO 2027'!$Q$14,INT((ROW()-13)/2),0)),"",OFFSET('12. SEGUIMIENTO 2027'!$Q$14,INT((ROW()-13)/2),0)),IF(ISBLANK(OFFSET('9. METAS'!$Y$20,INT((ROW()-14)/2),0)),"",OFFSET('9. METAS'!$Y$20,INT((ROW()-14)/2),0)))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817" t="str">
        <f ca="1">IF(ISBLANK(OFFSET('9. METAS'!$M$20,INT((ROW()-13)/2),0)),"",OFFSET('9. METAS'!$M$20,INT((ROW()-13)/2),0))</f>
        <v/>
      </c>
      <c r="I339" s="744"/>
      <c r="J339" s="194" t="str">
        <f ca="1">IF(MOD(ROW()-13,2)=0,IF(ISBLANK(OFFSET('12. SEGUIMIENTO 2027'!$N$14,INT((ROW()-13)/2),0)),"",OFFSET('12. SEGUIMIENTO 2027'!$N$14,INT((ROW()-13)/2),0)),IF(ISBLANK(OFFSET('9. METAS'!$V$20,INT((ROW()-14)/2),0)),"",OFFSET('9. METAS'!$V$20,INT((ROW()-14)/2),0)))</f>
        <v/>
      </c>
      <c r="K339" s="195" t="str">
        <f ca="1">IF(MOD(ROW()-13,2)=0,IF(ISBLANK(OFFSET('12. SEGUIMIENTO 2027'!$O$14,INT((ROW()-13)/2),0)),"",OFFSET('12. SEGUIMIENTO 2027'!$O$14,INT((ROW()-13)/2),0)),IF(ISBLANK(OFFSET('9. METAS'!$W$20,INT((ROW()-14)/2),0)),"",OFFSET('9. METAS'!$W$20,INT((ROW()-14)/2),0)))</f>
        <v/>
      </c>
      <c r="L339" s="195" t="str">
        <f ca="1">IF(MOD(ROW()-13,2)=0,IF(ISBLANK(OFFSET('12. SEGUIMIENTO 2027'!$P$14,INT((ROW()-13)/2),0)),"",OFFSET('12. SEGUIMIENTO 2027'!$P$14,INT((ROW()-13)/2),0)),IF(ISBLANK(OFFSET('9. METAS'!$X$20,INT((ROW()-14)/2),0)),"",OFFSET('9. METAS'!$X$20,INT((ROW()-14)/2),0)))</f>
        <v/>
      </c>
      <c r="M339" s="196" t="str">
        <f ca="1">IF(MOD(ROW()-13,2)=0,IF(ISBLANK(OFFSET('12. SEGUIMIENTO 2027'!$Q$14,INT((ROW()-13)/2),0)),"",OFFSET('12. SEGUIMIENTO 2027'!$Q$14,INT((ROW()-13)/2),0)),IF(ISBLANK(OFFSET('9. METAS'!$Y$20,INT((ROW()-14)/2),0)),"",OFFSET('9. METAS'!$Y$20,INT((ROW()-14)/2),0)))</f>
        <v/>
      </c>
      <c r="N339" s="742" t="str">
        <f t="shared" ref="N339" ca="1" si="322">IFERROR(J339/J340,"ND")</f>
        <v>ND</v>
      </c>
      <c r="O339" s="738" t="str">
        <f t="shared" ref="O339" ca="1" si="323">IFERROR(((J339+K339)/H339),"ND")</f>
        <v>ND</v>
      </c>
      <c r="P339" s="726"/>
    </row>
    <row r="340" spans="3:16">
      <c r="C340" s="760"/>
      <c r="D340" s="756"/>
      <c r="E340" s="756"/>
      <c r="F340" s="754"/>
      <c r="G340" s="751"/>
      <c r="H340" s="817"/>
      <c r="I340" s="745"/>
      <c r="J340" s="194" t="str">
        <f ca="1">IF(MOD(ROW()-13,2)=0,IF(ISBLANK(OFFSET('12. SEGUIMIENTO 2027'!$N$14,INT((ROW()-13)/2),0)),"",OFFSET('12. SEGUIMIENTO 2027'!$N$14,INT((ROW()-13)/2),0)),IF(ISBLANK(OFFSET('9. METAS'!$V$20,INT((ROW()-14)/2),0)),"",OFFSET('9. METAS'!$V$20,INT((ROW()-14)/2),0)))</f>
        <v/>
      </c>
      <c r="K340" s="195" t="str">
        <f ca="1">IF(MOD(ROW()-13,2)=0,IF(ISBLANK(OFFSET('12. SEGUIMIENTO 2027'!$O$14,INT((ROW()-13)/2),0)),"",OFFSET('12. SEGUIMIENTO 2027'!$O$14,INT((ROW()-13)/2),0)),IF(ISBLANK(OFFSET('9. METAS'!$W$20,INT((ROW()-14)/2),0)),"",OFFSET('9. METAS'!$W$20,INT((ROW()-14)/2),0)))</f>
        <v/>
      </c>
      <c r="L340" s="195" t="str">
        <f ca="1">IF(MOD(ROW()-13,2)=0,IF(ISBLANK(OFFSET('12. SEGUIMIENTO 2027'!$P$14,INT((ROW()-13)/2),0)),"",OFFSET('12. SEGUIMIENTO 2027'!$P$14,INT((ROW()-13)/2),0)),IF(ISBLANK(OFFSET('9. METAS'!$X$20,INT((ROW()-14)/2),0)),"",OFFSET('9. METAS'!$X$20,INT((ROW()-14)/2),0)))</f>
        <v/>
      </c>
      <c r="M340" s="196" t="str">
        <f ca="1">IF(MOD(ROW()-13,2)=0,IF(ISBLANK(OFFSET('12. SEGUIMIENTO 2027'!$Q$14,INT((ROW()-13)/2),0)),"",OFFSET('12. SEGUIMIENTO 2027'!$Q$14,INT((ROW()-13)/2),0)),IF(ISBLANK(OFFSET('9. METAS'!$Y$20,INT((ROW()-14)/2),0)),"",OFFSET('9. METAS'!$Y$20,INT((ROW()-14)/2),0)))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817" t="str">
        <f ca="1">IF(ISBLANK(OFFSET('9. METAS'!$M$20,INT((ROW()-13)/2),0)),"",OFFSET('9. METAS'!$M$20,INT((ROW()-13)/2),0))</f>
        <v/>
      </c>
      <c r="I341" s="744"/>
      <c r="J341" s="194" t="str">
        <f ca="1">IF(MOD(ROW()-13,2)=0,IF(ISBLANK(OFFSET('12. SEGUIMIENTO 2027'!$N$14,INT((ROW()-13)/2),0)),"",OFFSET('12. SEGUIMIENTO 2027'!$N$14,INT((ROW()-13)/2),0)),IF(ISBLANK(OFFSET('9. METAS'!$V$20,INT((ROW()-14)/2),0)),"",OFFSET('9. METAS'!$V$20,INT((ROW()-14)/2),0)))</f>
        <v/>
      </c>
      <c r="K341" s="195" t="str">
        <f ca="1">IF(MOD(ROW()-13,2)=0,IF(ISBLANK(OFFSET('12. SEGUIMIENTO 2027'!$O$14,INT((ROW()-13)/2),0)),"",OFFSET('12. SEGUIMIENTO 2027'!$O$14,INT((ROW()-13)/2),0)),IF(ISBLANK(OFFSET('9. METAS'!$W$20,INT((ROW()-14)/2),0)),"",OFFSET('9. METAS'!$W$20,INT((ROW()-14)/2),0)))</f>
        <v/>
      </c>
      <c r="L341" s="195" t="str">
        <f ca="1">IF(MOD(ROW()-13,2)=0,IF(ISBLANK(OFFSET('12. SEGUIMIENTO 2027'!$P$14,INT((ROW()-13)/2),0)),"",OFFSET('12. SEGUIMIENTO 2027'!$P$14,INT((ROW()-13)/2),0)),IF(ISBLANK(OFFSET('9. METAS'!$X$20,INT((ROW()-14)/2),0)),"",OFFSET('9. METAS'!$X$20,INT((ROW()-14)/2),0)))</f>
        <v/>
      </c>
      <c r="M341" s="196" t="str">
        <f ca="1">IF(MOD(ROW()-13,2)=0,IF(ISBLANK(OFFSET('12. SEGUIMIENTO 2027'!$Q$14,INT((ROW()-13)/2),0)),"",OFFSET('12. SEGUIMIENTO 2027'!$Q$14,INT((ROW()-13)/2),0)),IF(ISBLANK(OFFSET('9. METAS'!$Y$20,INT((ROW()-14)/2),0)),"",OFFSET('9. METAS'!$Y$20,INT((ROW()-14)/2),0)))</f>
        <v/>
      </c>
      <c r="N341" s="742" t="str">
        <f t="shared" ref="N341" ca="1" si="324">IFERROR(J341/J342,"ND")</f>
        <v>ND</v>
      </c>
      <c r="O341" s="738" t="str">
        <f t="shared" ref="O341" ca="1" si="325">IFERROR(((J341+K341)/H341),"ND")</f>
        <v>ND</v>
      </c>
      <c r="P341" s="726"/>
    </row>
    <row r="342" spans="3:16">
      <c r="C342" s="760"/>
      <c r="D342" s="756"/>
      <c r="E342" s="756"/>
      <c r="F342" s="754"/>
      <c r="G342" s="751"/>
      <c r="H342" s="817"/>
      <c r="I342" s="745"/>
      <c r="J342" s="194" t="str">
        <f ca="1">IF(MOD(ROW()-13,2)=0,IF(ISBLANK(OFFSET('12. SEGUIMIENTO 2027'!$N$14,INT((ROW()-13)/2),0)),"",OFFSET('12. SEGUIMIENTO 2027'!$N$14,INT((ROW()-13)/2),0)),IF(ISBLANK(OFFSET('9. METAS'!$V$20,INT((ROW()-14)/2),0)),"",OFFSET('9. METAS'!$V$20,INT((ROW()-14)/2),0)))</f>
        <v/>
      </c>
      <c r="K342" s="195" t="str">
        <f ca="1">IF(MOD(ROW()-13,2)=0,IF(ISBLANK(OFFSET('12. SEGUIMIENTO 2027'!$O$14,INT((ROW()-13)/2),0)),"",OFFSET('12. SEGUIMIENTO 2027'!$O$14,INT((ROW()-13)/2),0)),IF(ISBLANK(OFFSET('9. METAS'!$W$20,INT((ROW()-14)/2),0)),"",OFFSET('9. METAS'!$W$20,INT((ROW()-14)/2),0)))</f>
        <v/>
      </c>
      <c r="L342" s="195" t="str">
        <f ca="1">IF(MOD(ROW()-13,2)=0,IF(ISBLANK(OFFSET('12. SEGUIMIENTO 2027'!$P$14,INT((ROW()-13)/2),0)),"",OFFSET('12. SEGUIMIENTO 2027'!$P$14,INT((ROW()-13)/2),0)),IF(ISBLANK(OFFSET('9. METAS'!$X$20,INT((ROW()-14)/2),0)),"",OFFSET('9. METAS'!$X$20,INT((ROW()-14)/2),0)))</f>
        <v/>
      </c>
      <c r="M342" s="196" t="str">
        <f ca="1">IF(MOD(ROW()-13,2)=0,IF(ISBLANK(OFFSET('12. SEGUIMIENTO 2027'!$Q$14,INT((ROW()-13)/2),0)),"",OFFSET('12. SEGUIMIENTO 2027'!$Q$14,INT((ROW()-13)/2),0)),IF(ISBLANK(OFFSET('9. METAS'!$Y$20,INT((ROW()-14)/2),0)),"",OFFSET('9. METAS'!$Y$20,INT((ROW()-14)/2),0)))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817" t="str">
        <f ca="1">IF(ISBLANK(OFFSET('9. METAS'!$M$20,INT((ROW()-13)/2),0)),"",OFFSET('9. METAS'!$M$20,INT((ROW()-13)/2),0))</f>
        <v/>
      </c>
      <c r="I343" s="744"/>
      <c r="J343" s="194" t="str">
        <f ca="1">IF(MOD(ROW()-13,2)=0,IF(ISBLANK(OFFSET('12. SEGUIMIENTO 2027'!$N$14,INT((ROW()-13)/2),0)),"",OFFSET('12. SEGUIMIENTO 2027'!$N$14,INT((ROW()-13)/2),0)),IF(ISBLANK(OFFSET('9. METAS'!$V$20,INT((ROW()-14)/2),0)),"",OFFSET('9. METAS'!$V$20,INT((ROW()-14)/2),0)))</f>
        <v/>
      </c>
      <c r="K343" s="195" t="str">
        <f ca="1">IF(MOD(ROW()-13,2)=0,IF(ISBLANK(OFFSET('12. SEGUIMIENTO 2027'!$O$14,INT((ROW()-13)/2),0)),"",OFFSET('12. SEGUIMIENTO 2027'!$O$14,INT((ROW()-13)/2),0)),IF(ISBLANK(OFFSET('9. METAS'!$W$20,INT((ROW()-14)/2),0)),"",OFFSET('9. METAS'!$W$20,INT((ROW()-14)/2),0)))</f>
        <v/>
      </c>
      <c r="L343" s="195" t="str">
        <f ca="1">IF(MOD(ROW()-13,2)=0,IF(ISBLANK(OFFSET('12. SEGUIMIENTO 2027'!$P$14,INT((ROW()-13)/2),0)),"",OFFSET('12. SEGUIMIENTO 2027'!$P$14,INT((ROW()-13)/2),0)),IF(ISBLANK(OFFSET('9. METAS'!$X$20,INT((ROW()-14)/2),0)),"",OFFSET('9. METAS'!$X$20,INT((ROW()-14)/2),0)))</f>
        <v/>
      </c>
      <c r="M343" s="196" t="str">
        <f ca="1">IF(MOD(ROW()-13,2)=0,IF(ISBLANK(OFFSET('12. SEGUIMIENTO 2027'!$Q$14,INT((ROW()-13)/2),0)),"",OFFSET('12. SEGUIMIENTO 2027'!$Q$14,INT((ROW()-13)/2),0)),IF(ISBLANK(OFFSET('9. METAS'!$Y$20,INT((ROW()-14)/2),0)),"",OFFSET('9. METAS'!$Y$20,INT((ROW()-14)/2),0)))</f>
        <v/>
      </c>
      <c r="N343" s="742" t="str">
        <f t="shared" ref="N343" ca="1" si="326">IFERROR(J343/J344,"ND")</f>
        <v>ND</v>
      </c>
      <c r="O343" s="738" t="str">
        <f t="shared" ref="O343" ca="1" si="327">IFERROR(((J343+K343)/H343),"ND")</f>
        <v>ND</v>
      </c>
      <c r="P343" s="726"/>
    </row>
    <row r="344" spans="3:16">
      <c r="C344" s="760"/>
      <c r="D344" s="756"/>
      <c r="E344" s="756"/>
      <c r="F344" s="754"/>
      <c r="G344" s="751"/>
      <c r="H344" s="817"/>
      <c r="I344" s="745"/>
      <c r="J344" s="194" t="str">
        <f ca="1">IF(MOD(ROW()-13,2)=0,IF(ISBLANK(OFFSET('12. SEGUIMIENTO 2027'!$N$14,INT((ROW()-13)/2),0)),"",OFFSET('12. SEGUIMIENTO 2027'!$N$14,INT((ROW()-13)/2),0)),IF(ISBLANK(OFFSET('9. METAS'!$V$20,INT((ROW()-14)/2),0)),"",OFFSET('9. METAS'!$V$20,INT((ROW()-14)/2),0)))</f>
        <v/>
      </c>
      <c r="K344" s="195" t="str">
        <f ca="1">IF(MOD(ROW()-13,2)=0,IF(ISBLANK(OFFSET('12. SEGUIMIENTO 2027'!$O$14,INT((ROW()-13)/2),0)),"",OFFSET('12. SEGUIMIENTO 2027'!$O$14,INT((ROW()-13)/2),0)),IF(ISBLANK(OFFSET('9. METAS'!$W$20,INT((ROW()-14)/2),0)),"",OFFSET('9. METAS'!$W$20,INT((ROW()-14)/2),0)))</f>
        <v/>
      </c>
      <c r="L344" s="195" t="str">
        <f ca="1">IF(MOD(ROW()-13,2)=0,IF(ISBLANK(OFFSET('12. SEGUIMIENTO 2027'!$P$14,INT((ROW()-13)/2),0)),"",OFFSET('12. SEGUIMIENTO 2027'!$P$14,INT((ROW()-13)/2),0)),IF(ISBLANK(OFFSET('9. METAS'!$X$20,INT((ROW()-14)/2),0)),"",OFFSET('9. METAS'!$X$20,INT((ROW()-14)/2),0)))</f>
        <v/>
      </c>
      <c r="M344" s="196" t="str">
        <f ca="1">IF(MOD(ROW()-13,2)=0,IF(ISBLANK(OFFSET('12. SEGUIMIENTO 2027'!$Q$14,INT((ROW()-13)/2),0)),"",OFFSET('12. SEGUIMIENTO 2027'!$Q$14,INT((ROW()-13)/2),0)),IF(ISBLANK(OFFSET('9. METAS'!$Y$20,INT((ROW()-14)/2),0)),"",OFFSET('9. METAS'!$Y$20,INT((ROW()-14)/2),0)))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817" t="str">
        <f ca="1">IF(ISBLANK(OFFSET('9. METAS'!$M$20,INT((ROW()-13)/2),0)),"",OFFSET('9. METAS'!$M$20,INT((ROW()-13)/2),0))</f>
        <v/>
      </c>
      <c r="I345" s="744"/>
      <c r="J345" s="194" t="str">
        <f ca="1">IF(MOD(ROW()-13,2)=0,IF(ISBLANK(OFFSET('12. SEGUIMIENTO 2027'!$N$14,INT((ROW()-13)/2),0)),"",OFFSET('12. SEGUIMIENTO 2027'!$N$14,INT((ROW()-13)/2),0)),IF(ISBLANK(OFFSET('9. METAS'!$V$20,INT((ROW()-14)/2),0)),"",OFFSET('9. METAS'!$V$20,INT((ROW()-14)/2),0)))</f>
        <v/>
      </c>
      <c r="K345" s="195" t="str">
        <f ca="1">IF(MOD(ROW()-13,2)=0,IF(ISBLANK(OFFSET('12. SEGUIMIENTO 2027'!$O$14,INT((ROW()-13)/2),0)),"",OFFSET('12. SEGUIMIENTO 2027'!$O$14,INT((ROW()-13)/2),0)),IF(ISBLANK(OFFSET('9. METAS'!$W$20,INT((ROW()-14)/2),0)),"",OFFSET('9. METAS'!$W$20,INT((ROW()-14)/2),0)))</f>
        <v/>
      </c>
      <c r="L345" s="195" t="str">
        <f ca="1">IF(MOD(ROW()-13,2)=0,IF(ISBLANK(OFFSET('12. SEGUIMIENTO 2027'!$P$14,INT((ROW()-13)/2),0)),"",OFFSET('12. SEGUIMIENTO 2027'!$P$14,INT((ROW()-13)/2),0)),IF(ISBLANK(OFFSET('9. METAS'!$X$20,INT((ROW()-14)/2),0)),"",OFFSET('9. METAS'!$X$20,INT((ROW()-14)/2),0)))</f>
        <v/>
      </c>
      <c r="M345" s="196" t="str">
        <f ca="1">IF(MOD(ROW()-13,2)=0,IF(ISBLANK(OFFSET('12. SEGUIMIENTO 2027'!$Q$14,INT((ROW()-13)/2),0)),"",OFFSET('12. SEGUIMIENTO 2027'!$Q$14,INT((ROW()-13)/2),0)),IF(ISBLANK(OFFSET('9. METAS'!$Y$20,INT((ROW()-14)/2),0)),"",OFFSET('9. METAS'!$Y$20,INT((ROW()-14)/2),0)))</f>
        <v/>
      </c>
      <c r="N345" s="742" t="str">
        <f t="shared" ref="N345" ca="1" si="328">IFERROR(J345/J346,"ND")</f>
        <v>ND</v>
      </c>
      <c r="O345" s="738" t="str">
        <f t="shared" ref="O345" ca="1" si="329">IFERROR(((J345+K345)/H345),"ND")</f>
        <v>ND</v>
      </c>
      <c r="P345" s="726"/>
    </row>
    <row r="346" spans="3:16">
      <c r="C346" s="760"/>
      <c r="D346" s="756"/>
      <c r="E346" s="756"/>
      <c r="F346" s="754"/>
      <c r="G346" s="751"/>
      <c r="H346" s="817"/>
      <c r="I346" s="745"/>
      <c r="J346" s="194" t="str">
        <f ca="1">IF(MOD(ROW()-13,2)=0,IF(ISBLANK(OFFSET('12. SEGUIMIENTO 2027'!$N$14,INT((ROW()-13)/2),0)),"",OFFSET('12. SEGUIMIENTO 2027'!$N$14,INT((ROW()-13)/2),0)),IF(ISBLANK(OFFSET('9. METAS'!$V$20,INT((ROW()-14)/2),0)),"",OFFSET('9. METAS'!$V$20,INT((ROW()-14)/2),0)))</f>
        <v/>
      </c>
      <c r="K346" s="195" t="str">
        <f ca="1">IF(MOD(ROW()-13,2)=0,IF(ISBLANK(OFFSET('12. SEGUIMIENTO 2027'!$O$14,INT((ROW()-13)/2),0)),"",OFFSET('12. SEGUIMIENTO 2027'!$O$14,INT((ROW()-13)/2),0)),IF(ISBLANK(OFFSET('9. METAS'!$W$20,INT((ROW()-14)/2),0)),"",OFFSET('9. METAS'!$W$20,INT((ROW()-14)/2),0)))</f>
        <v/>
      </c>
      <c r="L346" s="195" t="str">
        <f ca="1">IF(MOD(ROW()-13,2)=0,IF(ISBLANK(OFFSET('12. SEGUIMIENTO 2027'!$P$14,INT((ROW()-13)/2),0)),"",OFFSET('12. SEGUIMIENTO 2027'!$P$14,INT((ROW()-13)/2),0)),IF(ISBLANK(OFFSET('9. METAS'!$X$20,INT((ROW()-14)/2),0)),"",OFFSET('9. METAS'!$X$20,INT((ROW()-14)/2),0)))</f>
        <v/>
      </c>
      <c r="M346" s="196" t="str">
        <f ca="1">IF(MOD(ROW()-13,2)=0,IF(ISBLANK(OFFSET('12. SEGUIMIENTO 2027'!$Q$14,INT((ROW()-13)/2),0)),"",OFFSET('12. SEGUIMIENTO 2027'!$Q$14,INT((ROW()-13)/2),0)),IF(ISBLANK(OFFSET('9. METAS'!$Y$20,INT((ROW()-14)/2),0)),"",OFFSET('9. METAS'!$Y$20,INT((ROW()-14)/2),0)))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817" t="str">
        <f ca="1">IF(ISBLANK(OFFSET('9. METAS'!$M$20,INT((ROW()-13)/2),0)),"",OFFSET('9. METAS'!$M$20,INT((ROW()-13)/2),0))</f>
        <v/>
      </c>
      <c r="I347" s="744"/>
      <c r="J347" s="194" t="str">
        <f ca="1">IF(MOD(ROW()-13,2)=0,IF(ISBLANK(OFFSET('12. SEGUIMIENTO 2027'!$N$14,INT((ROW()-13)/2),0)),"",OFFSET('12. SEGUIMIENTO 2027'!$N$14,INT((ROW()-13)/2),0)),IF(ISBLANK(OFFSET('9. METAS'!$V$20,INT((ROW()-14)/2),0)),"",OFFSET('9. METAS'!$V$20,INT((ROW()-14)/2),0)))</f>
        <v/>
      </c>
      <c r="K347" s="195" t="str">
        <f ca="1">IF(MOD(ROW()-13,2)=0,IF(ISBLANK(OFFSET('12. SEGUIMIENTO 2027'!$O$14,INT((ROW()-13)/2),0)),"",OFFSET('12. SEGUIMIENTO 2027'!$O$14,INT((ROW()-13)/2),0)),IF(ISBLANK(OFFSET('9. METAS'!$W$20,INT((ROW()-14)/2),0)),"",OFFSET('9. METAS'!$W$20,INT((ROW()-14)/2),0)))</f>
        <v/>
      </c>
      <c r="L347" s="195" t="str">
        <f ca="1">IF(MOD(ROW()-13,2)=0,IF(ISBLANK(OFFSET('12. SEGUIMIENTO 2027'!$P$14,INT((ROW()-13)/2),0)),"",OFFSET('12. SEGUIMIENTO 2027'!$P$14,INT((ROW()-13)/2),0)),IF(ISBLANK(OFFSET('9. METAS'!$X$20,INT((ROW()-14)/2),0)),"",OFFSET('9. METAS'!$X$20,INT((ROW()-14)/2),0)))</f>
        <v/>
      </c>
      <c r="M347" s="196" t="str">
        <f ca="1">IF(MOD(ROW()-13,2)=0,IF(ISBLANK(OFFSET('12. SEGUIMIENTO 2027'!$Q$14,INT((ROW()-13)/2),0)),"",OFFSET('12. SEGUIMIENTO 2027'!$Q$14,INT((ROW()-13)/2),0)),IF(ISBLANK(OFFSET('9. METAS'!$Y$20,INT((ROW()-14)/2),0)),"",OFFSET('9. METAS'!$Y$20,INT((ROW()-14)/2),0)))</f>
        <v/>
      </c>
      <c r="N347" s="742" t="str">
        <f t="shared" ref="N347" ca="1" si="330">IFERROR(J347/J348,"ND")</f>
        <v>ND</v>
      </c>
      <c r="O347" s="738" t="str">
        <f t="shared" ref="O347" ca="1" si="331">IFERROR(((J347+K347)/H347),"ND")</f>
        <v>ND</v>
      </c>
      <c r="P347" s="726"/>
    </row>
    <row r="348" spans="3:16">
      <c r="C348" s="760"/>
      <c r="D348" s="756"/>
      <c r="E348" s="756"/>
      <c r="F348" s="754"/>
      <c r="G348" s="751"/>
      <c r="H348" s="817"/>
      <c r="I348" s="745"/>
      <c r="J348" s="194" t="str">
        <f ca="1">IF(MOD(ROW()-13,2)=0,IF(ISBLANK(OFFSET('12. SEGUIMIENTO 2027'!$N$14,INT((ROW()-13)/2),0)),"",OFFSET('12. SEGUIMIENTO 2027'!$N$14,INT((ROW()-13)/2),0)),IF(ISBLANK(OFFSET('9. METAS'!$V$20,INT((ROW()-14)/2),0)),"",OFFSET('9. METAS'!$V$20,INT((ROW()-14)/2),0)))</f>
        <v/>
      </c>
      <c r="K348" s="195" t="str">
        <f ca="1">IF(MOD(ROW()-13,2)=0,IF(ISBLANK(OFFSET('12. SEGUIMIENTO 2027'!$O$14,INT((ROW()-13)/2),0)),"",OFFSET('12. SEGUIMIENTO 2027'!$O$14,INT((ROW()-13)/2),0)),IF(ISBLANK(OFFSET('9. METAS'!$W$20,INT((ROW()-14)/2),0)),"",OFFSET('9. METAS'!$W$20,INT((ROW()-14)/2),0)))</f>
        <v/>
      </c>
      <c r="L348" s="195" t="str">
        <f ca="1">IF(MOD(ROW()-13,2)=0,IF(ISBLANK(OFFSET('12. SEGUIMIENTO 2027'!$P$14,INT((ROW()-13)/2),0)),"",OFFSET('12. SEGUIMIENTO 2027'!$P$14,INT((ROW()-13)/2),0)),IF(ISBLANK(OFFSET('9. METAS'!$X$20,INT((ROW()-14)/2),0)),"",OFFSET('9. METAS'!$X$20,INT((ROW()-14)/2),0)))</f>
        <v/>
      </c>
      <c r="M348" s="196" t="str">
        <f ca="1">IF(MOD(ROW()-13,2)=0,IF(ISBLANK(OFFSET('12. SEGUIMIENTO 2027'!$Q$14,INT((ROW()-13)/2),0)),"",OFFSET('12. SEGUIMIENTO 2027'!$Q$14,INT((ROW()-13)/2),0)),IF(ISBLANK(OFFSET('9. METAS'!$Y$20,INT((ROW()-14)/2),0)),"",OFFSET('9. METAS'!$Y$20,INT((ROW()-14)/2),0)))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817" t="str">
        <f ca="1">IF(ISBLANK(OFFSET('9. METAS'!$M$20,INT((ROW()-13)/2),0)),"",OFFSET('9. METAS'!$M$20,INT((ROW()-13)/2),0))</f>
        <v/>
      </c>
      <c r="I349" s="744"/>
      <c r="J349" s="194" t="str">
        <f ca="1">IF(MOD(ROW()-13,2)=0,IF(ISBLANK(OFFSET('12. SEGUIMIENTO 2027'!$N$14,INT((ROW()-13)/2),0)),"",OFFSET('12. SEGUIMIENTO 2027'!$N$14,INT((ROW()-13)/2),0)),IF(ISBLANK(OFFSET('9. METAS'!$V$20,INT((ROW()-14)/2),0)),"",OFFSET('9. METAS'!$V$20,INT((ROW()-14)/2),0)))</f>
        <v/>
      </c>
      <c r="K349" s="195" t="str">
        <f ca="1">IF(MOD(ROW()-13,2)=0,IF(ISBLANK(OFFSET('12. SEGUIMIENTO 2027'!$O$14,INT((ROW()-13)/2),0)),"",OFFSET('12. SEGUIMIENTO 2027'!$O$14,INT((ROW()-13)/2),0)),IF(ISBLANK(OFFSET('9. METAS'!$W$20,INT((ROW()-14)/2),0)),"",OFFSET('9. METAS'!$W$20,INT((ROW()-14)/2),0)))</f>
        <v/>
      </c>
      <c r="L349" s="195" t="str">
        <f ca="1">IF(MOD(ROW()-13,2)=0,IF(ISBLANK(OFFSET('12. SEGUIMIENTO 2027'!$P$14,INT((ROW()-13)/2),0)),"",OFFSET('12. SEGUIMIENTO 2027'!$P$14,INT((ROW()-13)/2),0)),IF(ISBLANK(OFFSET('9. METAS'!$X$20,INT((ROW()-14)/2),0)),"",OFFSET('9. METAS'!$X$20,INT((ROW()-14)/2),0)))</f>
        <v/>
      </c>
      <c r="M349" s="196" t="str">
        <f ca="1">IF(MOD(ROW()-13,2)=0,IF(ISBLANK(OFFSET('12. SEGUIMIENTO 2027'!$Q$14,INT((ROW()-13)/2),0)),"",OFFSET('12. SEGUIMIENTO 2027'!$Q$14,INT((ROW()-13)/2),0)),IF(ISBLANK(OFFSET('9. METAS'!$Y$20,INT((ROW()-14)/2),0)),"",OFFSET('9. METAS'!$Y$20,INT((ROW()-14)/2),0)))</f>
        <v/>
      </c>
      <c r="N349" s="742" t="str">
        <f t="shared" ref="N349" ca="1" si="332">IFERROR(J349/J350,"ND")</f>
        <v>ND</v>
      </c>
      <c r="O349" s="738" t="str">
        <f t="shared" ref="O349" ca="1" si="333">IFERROR(((J349+K349)/H349),"ND")</f>
        <v>ND</v>
      </c>
      <c r="P349" s="726"/>
    </row>
    <row r="350" spans="3:16">
      <c r="C350" s="760"/>
      <c r="D350" s="756"/>
      <c r="E350" s="756"/>
      <c r="F350" s="754"/>
      <c r="G350" s="751"/>
      <c r="H350" s="817"/>
      <c r="I350" s="745"/>
      <c r="J350" s="194" t="str">
        <f ca="1">IF(MOD(ROW()-13,2)=0,IF(ISBLANK(OFFSET('12. SEGUIMIENTO 2027'!$N$14,INT((ROW()-13)/2),0)),"",OFFSET('12. SEGUIMIENTO 2027'!$N$14,INT((ROW()-13)/2),0)),IF(ISBLANK(OFFSET('9. METAS'!$V$20,INT((ROW()-14)/2),0)),"",OFFSET('9. METAS'!$V$20,INT((ROW()-14)/2),0)))</f>
        <v/>
      </c>
      <c r="K350" s="195" t="str">
        <f ca="1">IF(MOD(ROW()-13,2)=0,IF(ISBLANK(OFFSET('12. SEGUIMIENTO 2027'!$O$14,INT((ROW()-13)/2),0)),"",OFFSET('12. SEGUIMIENTO 2027'!$O$14,INT((ROW()-13)/2),0)),IF(ISBLANK(OFFSET('9. METAS'!$W$20,INT((ROW()-14)/2),0)),"",OFFSET('9. METAS'!$W$20,INT((ROW()-14)/2),0)))</f>
        <v/>
      </c>
      <c r="L350" s="195" t="str">
        <f ca="1">IF(MOD(ROW()-13,2)=0,IF(ISBLANK(OFFSET('12. SEGUIMIENTO 2027'!$P$14,INT((ROW()-13)/2),0)),"",OFFSET('12. SEGUIMIENTO 2027'!$P$14,INT((ROW()-13)/2),0)),IF(ISBLANK(OFFSET('9. METAS'!$X$20,INT((ROW()-14)/2),0)),"",OFFSET('9. METAS'!$X$20,INT((ROW()-14)/2),0)))</f>
        <v/>
      </c>
      <c r="M350" s="196" t="str">
        <f ca="1">IF(MOD(ROW()-13,2)=0,IF(ISBLANK(OFFSET('12. SEGUIMIENTO 2027'!$Q$14,INT((ROW()-13)/2),0)),"",OFFSET('12. SEGUIMIENTO 2027'!$Q$14,INT((ROW()-13)/2),0)),IF(ISBLANK(OFFSET('9. METAS'!$Y$20,INT((ROW()-14)/2),0)),"",OFFSET('9. METAS'!$Y$20,INT((ROW()-14)/2),0)))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817" t="str">
        <f ca="1">IF(ISBLANK(OFFSET('9. METAS'!$M$20,INT((ROW()-13)/2),0)),"",OFFSET('9. METAS'!$M$20,INT((ROW()-13)/2),0))</f>
        <v/>
      </c>
      <c r="I351" s="744"/>
      <c r="J351" s="194" t="str">
        <f ca="1">IF(MOD(ROW()-13,2)=0,IF(ISBLANK(OFFSET('12. SEGUIMIENTO 2027'!$N$14,INT((ROW()-13)/2),0)),"",OFFSET('12. SEGUIMIENTO 2027'!$N$14,INT((ROW()-13)/2),0)),IF(ISBLANK(OFFSET('9. METAS'!$V$20,INT((ROW()-14)/2),0)),"",OFFSET('9. METAS'!$V$20,INT((ROW()-14)/2),0)))</f>
        <v/>
      </c>
      <c r="K351" s="195" t="str">
        <f ca="1">IF(MOD(ROW()-13,2)=0,IF(ISBLANK(OFFSET('12. SEGUIMIENTO 2027'!$O$14,INT((ROW()-13)/2),0)),"",OFFSET('12. SEGUIMIENTO 2027'!$O$14,INT((ROW()-13)/2),0)),IF(ISBLANK(OFFSET('9. METAS'!$W$20,INT((ROW()-14)/2),0)),"",OFFSET('9. METAS'!$W$20,INT((ROW()-14)/2),0)))</f>
        <v/>
      </c>
      <c r="L351" s="195" t="str">
        <f ca="1">IF(MOD(ROW()-13,2)=0,IF(ISBLANK(OFFSET('12. SEGUIMIENTO 2027'!$P$14,INT((ROW()-13)/2),0)),"",OFFSET('12. SEGUIMIENTO 2027'!$P$14,INT((ROW()-13)/2),0)),IF(ISBLANK(OFFSET('9. METAS'!$X$20,INT((ROW()-14)/2),0)),"",OFFSET('9. METAS'!$X$20,INT((ROW()-14)/2),0)))</f>
        <v/>
      </c>
      <c r="M351" s="196" t="str">
        <f ca="1">IF(MOD(ROW()-13,2)=0,IF(ISBLANK(OFFSET('12. SEGUIMIENTO 2027'!$Q$14,INT((ROW()-13)/2),0)),"",OFFSET('12. SEGUIMIENTO 2027'!$Q$14,INT((ROW()-13)/2),0)),IF(ISBLANK(OFFSET('9. METAS'!$Y$20,INT((ROW()-14)/2),0)),"",OFFSET('9. METAS'!$Y$20,INT((ROW()-14)/2),0)))</f>
        <v/>
      </c>
      <c r="N351" s="742" t="str">
        <f t="shared" ref="N351" ca="1" si="334">IFERROR(J351/J352,"ND")</f>
        <v>ND</v>
      </c>
      <c r="O351" s="738" t="str">
        <f t="shared" ref="O351" ca="1" si="335">IFERROR(((J351+K351)/H351),"ND")</f>
        <v>ND</v>
      </c>
      <c r="P351" s="726"/>
    </row>
    <row r="352" spans="3:16">
      <c r="C352" s="760"/>
      <c r="D352" s="756"/>
      <c r="E352" s="756"/>
      <c r="F352" s="754"/>
      <c r="G352" s="751"/>
      <c r="H352" s="817"/>
      <c r="I352" s="745"/>
      <c r="J352" s="194" t="str">
        <f ca="1">IF(MOD(ROW()-13,2)=0,IF(ISBLANK(OFFSET('12. SEGUIMIENTO 2027'!$N$14,INT((ROW()-13)/2),0)),"",OFFSET('12. SEGUIMIENTO 2027'!$N$14,INT((ROW()-13)/2),0)),IF(ISBLANK(OFFSET('9. METAS'!$V$20,INT((ROW()-14)/2),0)),"",OFFSET('9. METAS'!$V$20,INT((ROW()-14)/2),0)))</f>
        <v/>
      </c>
      <c r="K352" s="195" t="str">
        <f ca="1">IF(MOD(ROW()-13,2)=0,IF(ISBLANK(OFFSET('12. SEGUIMIENTO 2027'!$O$14,INT((ROW()-13)/2),0)),"",OFFSET('12. SEGUIMIENTO 2027'!$O$14,INT((ROW()-13)/2),0)),IF(ISBLANK(OFFSET('9. METAS'!$W$20,INT((ROW()-14)/2),0)),"",OFFSET('9. METAS'!$W$20,INT((ROW()-14)/2),0)))</f>
        <v/>
      </c>
      <c r="L352" s="195" t="str">
        <f ca="1">IF(MOD(ROW()-13,2)=0,IF(ISBLANK(OFFSET('12. SEGUIMIENTO 2027'!$P$14,INT((ROW()-13)/2),0)),"",OFFSET('12. SEGUIMIENTO 2027'!$P$14,INT((ROW()-13)/2),0)),IF(ISBLANK(OFFSET('9. METAS'!$X$20,INT((ROW()-14)/2),0)),"",OFFSET('9. METAS'!$X$20,INT((ROW()-14)/2),0)))</f>
        <v/>
      </c>
      <c r="M352" s="196" t="str">
        <f ca="1">IF(MOD(ROW()-13,2)=0,IF(ISBLANK(OFFSET('12. SEGUIMIENTO 2027'!$Q$14,INT((ROW()-13)/2),0)),"",OFFSET('12. SEGUIMIENTO 2027'!$Q$14,INT((ROW()-13)/2),0)),IF(ISBLANK(OFFSET('9. METAS'!$Y$20,INT((ROW()-14)/2),0)),"",OFFSET('9. METAS'!$Y$20,INT((ROW()-14)/2),0)))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817" t="str">
        <f ca="1">IF(ISBLANK(OFFSET('9. METAS'!$M$20,INT((ROW()-13)/2),0)),"",OFFSET('9. METAS'!$M$20,INT((ROW()-13)/2),0))</f>
        <v/>
      </c>
      <c r="I353" s="744"/>
      <c r="J353" s="194" t="str">
        <f ca="1">IF(MOD(ROW()-13,2)=0,IF(ISBLANK(OFFSET('12. SEGUIMIENTO 2027'!$N$14,INT((ROW()-13)/2),0)),"",OFFSET('12. SEGUIMIENTO 2027'!$N$14,INT((ROW()-13)/2),0)),IF(ISBLANK(OFFSET('9. METAS'!$V$20,INT((ROW()-14)/2),0)),"",OFFSET('9. METAS'!$V$20,INT((ROW()-14)/2),0)))</f>
        <v/>
      </c>
      <c r="K353" s="195" t="str">
        <f ca="1">IF(MOD(ROW()-13,2)=0,IF(ISBLANK(OFFSET('12. SEGUIMIENTO 2027'!$O$14,INT((ROW()-13)/2),0)),"",OFFSET('12. SEGUIMIENTO 2027'!$O$14,INT((ROW()-13)/2),0)),IF(ISBLANK(OFFSET('9. METAS'!$W$20,INT((ROW()-14)/2),0)),"",OFFSET('9. METAS'!$W$20,INT((ROW()-14)/2),0)))</f>
        <v/>
      </c>
      <c r="L353" s="195" t="str">
        <f ca="1">IF(MOD(ROW()-13,2)=0,IF(ISBLANK(OFFSET('12. SEGUIMIENTO 2027'!$P$14,INT((ROW()-13)/2),0)),"",OFFSET('12. SEGUIMIENTO 2027'!$P$14,INT((ROW()-13)/2),0)),IF(ISBLANK(OFFSET('9. METAS'!$X$20,INT((ROW()-14)/2),0)),"",OFFSET('9. METAS'!$X$20,INT((ROW()-14)/2),0)))</f>
        <v/>
      </c>
      <c r="M353" s="196" t="str">
        <f ca="1">IF(MOD(ROW()-13,2)=0,IF(ISBLANK(OFFSET('12. SEGUIMIENTO 2027'!$Q$14,INT((ROW()-13)/2),0)),"",OFFSET('12. SEGUIMIENTO 2027'!$Q$14,INT((ROW()-13)/2),0)),IF(ISBLANK(OFFSET('9. METAS'!$Y$20,INT((ROW()-14)/2),0)),"",OFFSET('9. METAS'!$Y$20,INT((ROW()-14)/2),0)))</f>
        <v/>
      </c>
      <c r="N353" s="742" t="str">
        <f t="shared" ref="N353" ca="1" si="336">IFERROR(J353/J354,"ND")</f>
        <v>ND</v>
      </c>
      <c r="O353" s="738" t="str">
        <f t="shared" ref="O353" ca="1" si="337">IFERROR(((J353+K353)/H353),"ND")</f>
        <v>ND</v>
      </c>
      <c r="P353" s="726"/>
    </row>
    <row r="354" spans="3:16">
      <c r="C354" s="760"/>
      <c r="D354" s="756"/>
      <c r="E354" s="756"/>
      <c r="F354" s="754"/>
      <c r="G354" s="751"/>
      <c r="H354" s="817"/>
      <c r="I354" s="745"/>
      <c r="J354" s="194" t="str">
        <f ca="1">IF(MOD(ROW()-13,2)=0,IF(ISBLANK(OFFSET('12. SEGUIMIENTO 2027'!$N$14,INT((ROW()-13)/2),0)),"",OFFSET('12. SEGUIMIENTO 2027'!$N$14,INT((ROW()-13)/2),0)),IF(ISBLANK(OFFSET('9. METAS'!$V$20,INT((ROW()-14)/2),0)),"",OFFSET('9. METAS'!$V$20,INT((ROW()-14)/2),0)))</f>
        <v/>
      </c>
      <c r="K354" s="195" t="str">
        <f ca="1">IF(MOD(ROW()-13,2)=0,IF(ISBLANK(OFFSET('12. SEGUIMIENTO 2027'!$O$14,INT((ROW()-13)/2),0)),"",OFFSET('12. SEGUIMIENTO 2027'!$O$14,INT((ROW()-13)/2),0)),IF(ISBLANK(OFFSET('9. METAS'!$W$20,INT((ROW()-14)/2),0)),"",OFFSET('9. METAS'!$W$20,INT((ROW()-14)/2),0)))</f>
        <v/>
      </c>
      <c r="L354" s="195" t="str">
        <f ca="1">IF(MOD(ROW()-13,2)=0,IF(ISBLANK(OFFSET('12. SEGUIMIENTO 2027'!$P$14,INT((ROW()-13)/2),0)),"",OFFSET('12. SEGUIMIENTO 2027'!$P$14,INT((ROW()-13)/2),0)),IF(ISBLANK(OFFSET('9. METAS'!$X$20,INT((ROW()-14)/2),0)),"",OFFSET('9. METAS'!$X$20,INT((ROW()-14)/2),0)))</f>
        <v/>
      </c>
      <c r="M354" s="196" t="str">
        <f ca="1">IF(MOD(ROW()-13,2)=0,IF(ISBLANK(OFFSET('12. SEGUIMIENTO 2027'!$Q$14,INT((ROW()-13)/2),0)),"",OFFSET('12. SEGUIMIENTO 2027'!$Q$14,INT((ROW()-13)/2),0)),IF(ISBLANK(OFFSET('9. METAS'!$Y$20,INT((ROW()-14)/2),0)),"",OFFSET('9. METAS'!$Y$20,INT((ROW()-14)/2),0)))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817" t="str">
        <f ca="1">IF(ISBLANK(OFFSET('9. METAS'!$M$20,INT((ROW()-13)/2),0)),"",OFFSET('9. METAS'!$M$20,INT((ROW()-13)/2),0))</f>
        <v/>
      </c>
      <c r="I355" s="744"/>
      <c r="J355" s="194" t="str">
        <f ca="1">IF(MOD(ROW()-13,2)=0,IF(ISBLANK(OFFSET('12. SEGUIMIENTO 2027'!$N$14,INT((ROW()-13)/2),0)),"",OFFSET('12. SEGUIMIENTO 2027'!$N$14,INT((ROW()-13)/2),0)),IF(ISBLANK(OFFSET('9. METAS'!$V$20,INT((ROW()-14)/2),0)),"",OFFSET('9. METAS'!$V$20,INT((ROW()-14)/2),0)))</f>
        <v/>
      </c>
      <c r="K355" s="195" t="str">
        <f ca="1">IF(MOD(ROW()-13,2)=0,IF(ISBLANK(OFFSET('12. SEGUIMIENTO 2027'!$O$14,INT((ROW()-13)/2),0)),"",OFFSET('12. SEGUIMIENTO 2027'!$O$14,INT((ROW()-13)/2),0)),IF(ISBLANK(OFFSET('9. METAS'!$W$20,INT((ROW()-14)/2),0)),"",OFFSET('9. METAS'!$W$20,INT((ROW()-14)/2),0)))</f>
        <v/>
      </c>
      <c r="L355" s="195" t="str">
        <f ca="1">IF(MOD(ROW()-13,2)=0,IF(ISBLANK(OFFSET('12. SEGUIMIENTO 2027'!$P$14,INT((ROW()-13)/2),0)),"",OFFSET('12. SEGUIMIENTO 2027'!$P$14,INT((ROW()-13)/2),0)),IF(ISBLANK(OFFSET('9. METAS'!$X$20,INT((ROW()-14)/2),0)),"",OFFSET('9. METAS'!$X$20,INT((ROW()-14)/2),0)))</f>
        <v/>
      </c>
      <c r="M355" s="196" t="str">
        <f ca="1">IF(MOD(ROW()-13,2)=0,IF(ISBLANK(OFFSET('12. SEGUIMIENTO 2027'!$Q$14,INT((ROW()-13)/2),0)),"",OFFSET('12. SEGUIMIENTO 2027'!$Q$14,INT((ROW()-13)/2),0)),IF(ISBLANK(OFFSET('9. METAS'!$Y$20,INT((ROW()-14)/2),0)),"",OFFSET('9. METAS'!$Y$20,INT((ROW()-14)/2),0)))</f>
        <v/>
      </c>
      <c r="N355" s="742" t="str">
        <f t="shared" ref="N355" ca="1" si="338">IFERROR(J355/J356,"ND")</f>
        <v>ND</v>
      </c>
      <c r="O355" s="738" t="str">
        <f t="shared" ref="O355" ca="1" si="339">IFERROR(((J355+K355)/H355),"ND")</f>
        <v>ND</v>
      </c>
      <c r="P355" s="726"/>
    </row>
    <row r="356" spans="3:16">
      <c r="C356" s="760"/>
      <c r="D356" s="756"/>
      <c r="E356" s="756"/>
      <c r="F356" s="754"/>
      <c r="G356" s="751"/>
      <c r="H356" s="817"/>
      <c r="I356" s="745"/>
      <c r="J356" s="194" t="str">
        <f ca="1">IF(MOD(ROW()-13,2)=0,IF(ISBLANK(OFFSET('12. SEGUIMIENTO 2027'!$N$14,INT((ROW()-13)/2),0)),"",OFFSET('12. SEGUIMIENTO 2027'!$N$14,INT((ROW()-13)/2),0)),IF(ISBLANK(OFFSET('9. METAS'!$V$20,INT((ROW()-14)/2),0)),"",OFFSET('9. METAS'!$V$20,INT((ROW()-14)/2),0)))</f>
        <v/>
      </c>
      <c r="K356" s="195" t="str">
        <f ca="1">IF(MOD(ROW()-13,2)=0,IF(ISBLANK(OFFSET('12. SEGUIMIENTO 2027'!$O$14,INT((ROW()-13)/2),0)),"",OFFSET('12. SEGUIMIENTO 2027'!$O$14,INT((ROW()-13)/2),0)),IF(ISBLANK(OFFSET('9. METAS'!$W$20,INT((ROW()-14)/2),0)),"",OFFSET('9. METAS'!$W$20,INT((ROW()-14)/2),0)))</f>
        <v/>
      </c>
      <c r="L356" s="195" t="str">
        <f ca="1">IF(MOD(ROW()-13,2)=0,IF(ISBLANK(OFFSET('12. SEGUIMIENTO 2027'!$P$14,INT((ROW()-13)/2),0)),"",OFFSET('12. SEGUIMIENTO 2027'!$P$14,INT((ROW()-13)/2),0)),IF(ISBLANK(OFFSET('9. METAS'!$X$20,INT((ROW()-14)/2),0)),"",OFFSET('9. METAS'!$X$20,INT((ROW()-14)/2),0)))</f>
        <v/>
      </c>
      <c r="M356" s="196" t="str">
        <f ca="1">IF(MOD(ROW()-13,2)=0,IF(ISBLANK(OFFSET('12. SEGUIMIENTO 2027'!$Q$14,INT((ROW()-13)/2),0)),"",OFFSET('12. SEGUIMIENTO 2027'!$Q$14,INT((ROW()-13)/2),0)),IF(ISBLANK(OFFSET('9. METAS'!$Y$20,INT((ROW()-14)/2),0)),"",OFFSET('9. METAS'!$Y$20,INT((ROW()-14)/2),0)))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817" t="str">
        <f ca="1">IF(ISBLANK(OFFSET('9. METAS'!$M$20,INT((ROW()-13)/2),0)),"",OFFSET('9. METAS'!$M$20,INT((ROW()-13)/2),0))</f>
        <v/>
      </c>
      <c r="I357" s="744"/>
      <c r="J357" s="194" t="str">
        <f ca="1">IF(MOD(ROW()-13,2)=0,IF(ISBLANK(OFFSET('12. SEGUIMIENTO 2027'!$N$14,INT((ROW()-13)/2),0)),"",OFFSET('12. SEGUIMIENTO 2027'!$N$14,INT((ROW()-13)/2),0)),IF(ISBLANK(OFFSET('9. METAS'!$V$20,INT((ROW()-14)/2),0)),"",OFFSET('9. METAS'!$V$20,INT((ROW()-14)/2),0)))</f>
        <v/>
      </c>
      <c r="K357" s="195" t="str">
        <f ca="1">IF(MOD(ROW()-13,2)=0,IF(ISBLANK(OFFSET('12. SEGUIMIENTO 2027'!$O$14,INT((ROW()-13)/2),0)),"",OFFSET('12. SEGUIMIENTO 2027'!$O$14,INT((ROW()-13)/2),0)),IF(ISBLANK(OFFSET('9. METAS'!$W$20,INT((ROW()-14)/2),0)),"",OFFSET('9. METAS'!$W$20,INT((ROW()-14)/2),0)))</f>
        <v/>
      </c>
      <c r="L357" s="195" t="str">
        <f ca="1">IF(MOD(ROW()-13,2)=0,IF(ISBLANK(OFFSET('12. SEGUIMIENTO 2027'!$P$14,INT((ROW()-13)/2),0)),"",OFFSET('12. SEGUIMIENTO 2027'!$P$14,INT((ROW()-13)/2),0)),IF(ISBLANK(OFFSET('9. METAS'!$X$20,INT((ROW()-14)/2),0)),"",OFFSET('9. METAS'!$X$20,INT((ROW()-14)/2),0)))</f>
        <v/>
      </c>
      <c r="M357" s="196" t="str">
        <f ca="1">IF(MOD(ROW()-13,2)=0,IF(ISBLANK(OFFSET('12. SEGUIMIENTO 2027'!$Q$14,INT((ROW()-13)/2),0)),"",OFFSET('12. SEGUIMIENTO 2027'!$Q$14,INT((ROW()-13)/2),0)),IF(ISBLANK(OFFSET('9. METAS'!$Y$20,INT((ROW()-14)/2),0)),"",OFFSET('9. METAS'!$Y$20,INT((ROW()-14)/2),0)))</f>
        <v/>
      </c>
      <c r="N357" s="742" t="str">
        <f t="shared" ref="N357" ca="1" si="340">IFERROR(J357/J358,"ND")</f>
        <v>ND</v>
      </c>
      <c r="O357" s="738" t="str">
        <f t="shared" ref="O357" ca="1" si="341">IFERROR(((J357+K357)/H357),"ND")</f>
        <v>ND</v>
      </c>
      <c r="P357" s="726"/>
    </row>
    <row r="358" spans="3:16">
      <c r="C358" s="760"/>
      <c r="D358" s="756"/>
      <c r="E358" s="756"/>
      <c r="F358" s="754"/>
      <c r="G358" s="751"/>
      <c r="H358" s="817"/>
      <c r="I358" s="745"/>
      <c r="J358" s="194" t="str">
        <f ca="1">IF(MOD(ROW()-13,2)=0,IF(ISBLANK(OFFSET('12. SEGUIMIENTO 2027'!$N$14,INT((ROW()-13)/2),0)),"",OFFSET('12. SEGUIMIENTO 2027'!$N$14,INT((ROW()-13)/2),0)),IF(ISBLANK(OFFSET('9. METAS'!$V$20,INT((ROW()-14)/2),0)),"",OFFSET('9. METAS'!$V$20,INT((ROW()-14)/2),0)))</f>
        <v/>
      </c>
      <c r="K358" s="195" t="str">
        <f ca="1">IF(MOD(ROW()-13,2)=0,IF(ISBLANK(OFFSET('12. SEGUIMIENTO 2027'!$O$14,INT((ROW()-13)/2),0)),"",OFFSET('12. SEGUIMIENTO 2027'!$O$14,INT((ROW()-13)/2),0)),IF(ISBLANK(OFFSET('9. METAS'!$W$20,INT((ROW()-14)/2),0)),"",OFFSET('9. METAS'!$W$20,INT((ROW()-14)/2),0)))</f>
        <v/>
      </c>
      <c r="L358" s="195" t="str">
        <f ca="1">IF(MOD(ROW()-13,2)=0,IF(ISBLANK(OFFSET('12. SEGUIMIENTO 2027'!$P$14,INT((ROW()-13)/2),0)),"",OFFSET('12. SEGUIMIENTO 2027'!$P$14,INT((ROW()-13)/2),0)),IF(ISBLANK(OFFSET('9. METAS'!$X$20,INT((ROW()-14)/2),0)),"",OFFSET('9. METAS'!$X$20,INT((ROW()-14)/2),0)))</f>
        <v/>
      </c>
      <c r="M358" s="196" t="str">
        <f ca="1">IF(MOD(ROW()-13,2)=0,IF(ISBLANK(OFFSET('12. SEGUIMIENTO 2027'!$Q$14,INT((ROW()-13)/2),0)),"",OFFSET('12. SEGUIMIENTO 2027'!$Q$14,INT((ROW()-13)/2),0)),IF(ISBLANK(OFFSET('9. METAS'!$Y$20,INT((ROW()-14)/2),0)),"",OFFSET('9. METAS'!$Y$20,INT((ROW()-14)/2),0)))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817" t="str">
        <f ca="1">IF(ISBLANK(OFFSET('9. METAS'!$M$20,INT((ROW()-13)/2),0)),"",OFFSET('9. METAS'!$M$20,INT((ROW()-13)/2),0))</f>
        <v/>
      </c>
      <c r="I359" s="744"/>
      <c r="J359" s="194" t="str">
        <f ca="1">IF(MOD(ROW()-13,2)=0,IF(ISBLANK(OFFSET('12. SEGUIMIENTO 2027'!$N$14,INT((ROW()-13)/2),0)),"",OFFSET('12. SEGUIMIENTO 2027'!$N$14,INT((ROW()-13)/2),0)),IF(ISBLANK(OFFSET('9. METAS'!$V$20,INT((ROW()-14)/2),0)),"",OFFSET('9. METAS'!$V$20,INT((ROW()-14)/2),0)))</f>
        <v/>
      </c>
      <c r="K359" s="195" t="str">
        <f ca="1">IF(MOD(ROW()-13,2)=0,IF(ISBLANK(OFFSET('12. SEGUIMIENTO 2027'!$O$14,INT((ROW()-13)/2),0)),"",OFFSET('12. SEGUIMIENTO 2027'!$O$14,INT((ROW()-13)/2),0)),IF(ISBLANK(OFFSET('9. METAS'!$W$20,INT((ROW()-14)/2),0)),"",OFFSET('9. METAS'!$W$20,INT((ROW()-14)/2),0)))</f>
        <v/>
      </c>
      <c r="L359" s="195" t="str">
        <f ca="1">IF(MOD(ROW()-13,2)=0,IF(ISBLANK(OFFSET('12. SEGUIMIENTO 2027'!$P$14,INT((ROW()-13)/2),0)),"",OFFSET('12. SEGUIMIENTO 2027'!$P$14,INT((ROW()-13)/2),0)),IF(ISBLANK(OFFSET('9. METAS'!$X$20,INT((ROW()-14)/2),0)),"",OFFSET('9. METAS'!$X$20,INT((ROW()-14)/2),0)))</f>
        <v/>
      </c>
      <c r="M359" s="196" t="str">
        <f ca="1">IF(MOD(ROW()-13,2)=0,IF(ISBLANK(OFFSET('12. SEGUIMIENTO 2027'!$Q$14,INT((ROW()-13)/2),0)),"",OFFSET('12. SEGUIMIENTO 2027'!$Q$14,INT((ROW()-13)/2),0)),IF(ISBLANK(OFFSET('9. METAS'!$Y$20,INT((ROW()-14)/2),0)),"",OFFSET('9. METAS'!$Y$20,INT((ROW()-14)/2),0)))</f>
        <v/>
      </c>
      <c r="N359" s="742" t="str">
        <f t="shared" ref="N359" ca="1" si="342">IFERROR(J359/J360,"ND")</f>
        <v>ND</v>
      </c>
      <c r="O359" s="738" t="str">
        <f t="shared" ref="O359" ca="1" si="343">IFERROR(((J359+K359)/H359),"ND")</f>
        <v>ND</v>
      </c>
      <c r="P359" s="726"/>
    </row>
    <row r="360" spans="3:16">
      <c r="C360" s="760"/>
      <c r="D360" s="756"/>
      <c r="E360" s="756"/>
      <c r="F360" s="754"/>
      <c r="G360" s="751"/>
      <c r="H360" s="817"/>
      <c r="I360" s="745"/>
      <c r="J360" s="194" t="str">
        <f ca="1">IF(MOD(ROW()-13,2)=0,IF(ISBLANK(OFFSET('12. SEGUIMIENTO 2027'!$N$14,INT((ROW()-13)/2),0)),"",OFFSET('12. SEGUIMIENTO 2027'!$N$14,INT((ROW()-13)/2),0)),IF(ISBLANK(OFFSET('9. METAS'!$V$20,INT((ROW()-14)/2),0)),"",OFFSET('9. METAS'!$V$20,INT((ROW()-14)/2),0)))</f>
        <v/>
      </c>
      <c r="K360" s="195" t="str">
        <f ca="1">IF(MOD(ROW()-13,2)=0,IF(ISBLANK(OFFSET('12. SEGUIMIENTO 2027'!$O$14,INT((ROW()-13)/2),0)),"",OFFSET('12. SEGUIMIENTO 2027'!$O$14,INT((ROW()-13)/2),0)),IF(ISBLANK(OFFSET('9. METAS'!$W$20,INT((ROW()-14)/2),0)),"",OFFSET('9. METAS'!$W$20,INT((ROW()-14)/2),0)))</f>
        <v/>
      </c>
      <c r="L360" s="195" t="str">
        <f ca="1">IF(MOD(ROW()-13,2)=0,IF(ISBLANK(OFFSET('12. SEGUIMIENTO 2027'!$P$14,INT((ROW()-13)/2),0)),"",OFFSET('12. SEGUIMIENTO 2027'!$P$14,INT((ROW()-13)/2),0)),IF(ISBLANK(OFFSET('9. METAS'!$X$20,INT((ROW()-14)/2),0)),"",OFFSET('9. METAS'!$X$20,INT((ROW()-14)/2),0)))</f>
        <v/>
      </c>
      <c r="M360" s="196" t="str">
        <f ca="1">IF(MOD(ROW()-13,2)=0,IF(ISBLANK(OFFSET('12. SEGUIMIENTO 2027'!$Q$14,INT((ROW()-13)/2),0)),"",OFFSET('12. SEGUIMIENTO 2027'!$Q$14,INT((ROW()-13)/2),0)),IF(ISBLANK(OFFSET('9. METAS'!$Y$20,INT((ROW()-14)/2),0)),"",OFFSET('9. METAS'!$Y$20,INT((ROW()-14)/2),0)))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817" t="str">
        <f ca="1">IF(ISBLANK(OFFSET('9. METAS'!$M$20,INT((ROW()-13)/2),0)),"",OFFSET('9. METAS'!$M$20,INT((ROW()-13)/2),0))</f>
        <v/>
      </c>
      <c r="I361" s="744"/>
      <c r="J361" s="194" t="str">
        <f ca="1">IF(MOD(ROW()-13,2)=0,IF(ISBLANK(OFFSET('12. SEGUIMIENTO 2027'!$N$14,INT((ROW()-13)/2),0)),"",OFFSET('12. SEGUIMIENTO 2027'!$N$14,INT((ROW()-13)/2),0)),IF(ISBLANK(OFFSET('9. METAS'!$V$20,INT((ROW()-14)/2),0)),"",OFFSET('9. METAS'!$V$20,INT((ROW()-14)/2),0)))</f>
        <v/>
      </c>
      <c r="K361" s="195" t="str">
        <f ca="1">IF(MOD(ROW()-13,2)=0,IF(ISBLANK(OFFSET('12. SEGUIMIENTO 2027'!$O$14,INT((ROW()-13)/2),0)),"",OFFSET('12. SEGUIMIENTO 2027'!$O$14,INT((ROW()-13)/2),0)),IF(ISBLANK(OFFSET('9. METAS'!$W$20,INT((ROW()-14)/2),0)),"",OFFSET('9. METAS'!$W$20,INT((ROW()-14)/2),0)))</f>
        <v/>
      </c>
      <c r="L361" s="195" t="str">
        <f ca="1">IF(MOD(ROW()-13,2)=0,IF(ISBLANK(OFFSET('12. SEGUIMIENTO 2027'!$P$14,INT((ROW()-13)/2),0)),"",OFFSET('12. SEGUIMIENTO 2027'!$P$14,INT((ROW()-13)/2),0)),IF(ISBLANK(OFFSET('9. METAS'!$X$20,INT((ROW()-14)/2),0)),"",OFFSET('9. METAS'!$X$20,INT((ROW()-14)/2),0)))</f>
        <v/>
      </c>
      <c r="M361" s="196" t="str">
        <f ca="1">IF(MOD(ROW()-13,2)=0,IF(ISBLANK(OFFSET('12. SEGUIMIENTO 2027'!$Q$14,INT((ROW()-13)/2),0)),"",OFFSET('12. SEGUIMIENTO 2027'!$Q$14,INT((ROW()-13)/2),0)),IF(ISBLANK(OFFSET('9. METAS'!$Y$20,INT((ROW()-14)/2),0)),"",OFFSET('9. METAS'!$Y$20,INT((ROW()-14)/2),0)))</f>
        <v/>
      </c>
      <c r="N361" s="742" t="str">
        <f t="shared" ref="N361" ca="1" si="344">IFERROR(J361/J362,"ND")</f>
        <v>ND</v>
      </c>
      <c r="O361" s="738" t="str">
        <f t="shared" ref="O361" ca="1" si="345">IFERROR(((J361+K361)/H361),"ND")</f>
        <v>ND</v>
      </c>
      <c r="P361" s="726"/>
    </row>
    <row r="362" spans="3:16">
      <c r="C362" s="760"/>
      <c r="D362" s="756"/>
      <c r="E362" s="756"/>
      <c r="F362" s="754"/>
      <c r="G362" s="751"/>
      <c r="H362" s="817"/>
      <c r="I362" s="745"/>
      <c r="J362" s="194" t="str">
        <f ca="1">IF(MOD(ROW()-13,2)=0,IF(ISBLANK(OFFSET('12. SEGUIMIENTO 2027'!$N$14,INT((ROW()-13)/2),0)),"",OFFSET('12. SEGUIMIENTO 2027'!$N$14,INT((ROW()-13)/2),0)),IF(ISBLANK(OFFSET('9. METAS'!$V$20,INT((ROW()-14)/2),0)),"",OFFSET('9. METAS'!$V$20,INT((ROW()-14)/2),0)))</f>
        <v/>
      </c>
      <c r="K362" s="195" t="str">
        <f ca="1">IF(MOD(ROW()-13,2)=0,IF(ISBLANK(OFFSET('12. SEGUIMIENTO 2027'!$O$14,INT((ROW()-13)/2),0)),"",OFFSET('12. SEGUIMIENTO 2027'!$O$14,INT((ROW()-13)/2),0)),IF(ISBLANK(OFFSET('9. METAS'!$W$20,INT((ROW()-14)/2),0)),"",OFFSET('9. METAS'!$W$20,INT((ROW()-14)/2),0)))</f>
        <v/>
      </c>
      <c r="L362" s="195" t="str">
        <f ca="1">IF(MOD(ROW()-13,2)=0,IF(ISBLANK(OFFSET('12. SEGUIMIENTO 2027'!$P$14,INT((ROW()-13)/2),0)),"",OFFSET('12. SEGUIMIENTO 2027'!$P$14,INT((ROW()-13)/2),0)),IF(ISBLANK(OFFSET('9. METAS'!$X$20,INT((ROW()-14)/2),0)),"",OFFSET('9. METAS'!$X$20,INT((ROW()-14)/2),0)))</f>
        <v/>
      </c>
      <c r="M362" s="196" t="str">
        <f ca="1">IF(MOD(ROW()-13,2)=0,IF(ISBLANK(OFFSET('12. SEGUIMIENTO 2027'!$Q$14,INT((ROW()-13)/2),0)),"",OFFSET('12. SEGUIMIENTO 2027'!$Q$14,INT((ROW()-13)/2),0)),IF(ISBLANK(OFFSET('9. METAS'!$Y$20,INT((ROW()-14)/2),0)),"",OFFSET('9. METAS'!$Y$20,INT((ROW()-14)/2),0)))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817" t="str">
        <f ca="1">IF(ISBLANK(OFFSET('9. METAS'!$M$20,INT((ROW()-13)/2),0)),"",OFFSET('9. METAS'!$M$20,INT((ROW()-13)/2),0))</f>
        <v/>
      </c>
      <c r="I363" s="744"/>
      <c r="J363" s="194" t="str">
        <f ca="1">IF(MOD(ROW()-13,2)=0,IF(ISBLANK(OFFSET('12. SEGUIMIENTO 2027'!$N$14,INT((ROW()-13)/2),0)),"",OFFSET('12. SEGUIMIENTO 2027'!$N$14,INT((ROW()-13)/2),0)),IF(ISBLANK(OFFSET('9. METAS'!$V$20,INT((ROW()-14)/2),0)),"",OFFSET('9. METAS'!$V$20,INT((ROW()-14)/2),0)))</f>
        <v/>
      </c>
      <c r="K363" s="195" t="str">
        <f ca="1">IF(MOD(ROW()-13,2)=0,IF(ISBLANK(OFFSET('12. SEGUIMIENTO 2027'!$O$14,INT((ROW()-13)/2),0)),"",OFFSET('12. SEGUIMIENTO 2027'!$O$14,INT((ROW()-13)/2),0)),IF(ISBLANK(OFFSET('9. METAS'!$W$20,INT((ROW()-14)/2),0)),"",OFFSET('9. METAS'!$W$20,INT((ROW()-14)/2),0)))</f>
        <v/>
      </c>
      <c r="L363" s="195" t="str">
        <f ca="1">IF(MOD(ROW()-13,2)=0,IF(ISBLANK(OFFSET('12. SEGUIMIENTO 2027'!$P$14,INT((ROW()-13)/2),0)),"",OFFSET('12. SEGUIMIENTO 2027'!$P$14,INT((ROW()-13)/2),0)),IF(ISBLANK(OFFSET('9. METAS'!$X$20,INT((ROW()-14)/2),0)),"",OFFSET('9. METAS'!$X$20,INT((ROW()-14)/2),0)))</f>
        <v/>
      </c>
      <c r="M363" s="196" t="str">
        <f ca="1">IF(MOD(ROW()-13,2)=0,IF(ISBLANK(OFFSET('12. SEGUIMIENTO 2027'!$Q$14,INT((ROW()-13)/2),0)),"",OFFSET('12. SEGUIMIENTO 2027'!$Q$14,INT((ROW()-13)/2),0)),IF(ISBLANK(OFFSET('9. METAS'!$Y$20,INT((ROW()-14)/2),0)),"",OFFSET('9. METAS'!$Y$20,INT((ROW()-14)/2),0)))</f>
        <v/>
      </c>
      <c r="N363" s="742" t="str">
        <f t="shared" ref="N363" ca="1" si="346">IFERROR(J363/J364,"ND")</f>
        <v>ND</v>
      </c>
      <c r="O363" s="738" t="str">
        <f t="shared" ref="O363" ca="1" si="347">IFERROR(((J363+K363)/H363),"ND")</f>
        <v>ND</v>
      </c>
      <c r="P363" s="726"/>
    </row>
    <row r="364" spans="3:16">
      <c r="C364" s="760"/>
      <c r="D364" s="756"/>
      <c r="E364" s="756"/>
      <c r="F364" s="754"/>
      <c r="G364" s="751"/>
      <c r="H364" s="817"/>
      <c r="I364" s="745"/>
      <c r="J364" s="194" t="str">
        <f ca="1">IF(MOD(ROW()-13,2)=0,IF(ISBLANK(OFFSET('12. SEGUIMIENTO 2027'!$N$14,INT((ROW()-13)/2),0)),"",OFFSET('12. SEGUIMIENTO 2027'!$N$14,INT((ROW()-13)/2),0)),IF(ISBLANK(OFFSET('9. METAS'!$V$20,INT((ROW()-14)/2),0)),"",OFFSET('9. METAS'!$V$20,INT((ROW()-14)/2),0)))</f>
        <v/>
      </c>
      <c r="K364" s="195" t="str">
        <f ca="1">IF(MOD(ROW()-13,2)=0,IF(ISBLANK(OFFSET('12. SEGUIMIENTO 2027'!$O$14,INT((ROW()-13)/2),0)),"",OFFSET('12. SEGUIMIENTO 2027'!$O$14,INT((ROW()-13)/2),0)),IF(ISBLANK(OFFSET('9. METAS'!$W$20,INT((ROW()-14)/2),0)),"",OFFSET('9. METAS'!$W$20,INT((ROW()-14)/2),0)))</f>
        <v/>
      </c>
      <c r="L364" s="195" t="str">
        <f ca="1">IF(MOD(ROW()-13,2)=0,IF(ISBLANK(OFFSET('12. SEGUIMIENTO 2027'!$P$14,INT((ROW()-13)/2),0)),"",OFFSET('12. SEGUIMIENTO 2027'!$P$14,INT((ROW()-13)/2),0)),IF(ISBLANK(OFFSET('9. METAS'!$X$20,INT((ROW()-14)/2),0)),"",OFFSET('9. METAS'!$X$20,INT((ROW()-14)/2),0)))</f>
        <v/>
      </c>
      <c r="M364" s="196" t="str">
        <f ca="1">IF(MOD(ROW()-13,2)=0,IF(ISBLANK(OFFSET('12. SEGUIMIENTO 2027'!$Q$14,INT((ROW()-13)/2),0)),"",OFFSET('12. SEGUIMIENTO 2027'!$Q$14,INT((ROW()-13)/2),0)),IF(ISBLANK(OFFSET('9. METAS'!$Y$20,INT((ROW()-14)/2),0)),"",OFFSET('9. METAS'!$Y$20,INT((ROW()-14)/2),0)))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817" t="str">
        <f ca="1">IF(ISBLANK(OFFSET('9. METAS'!$M$20,INT((ROW()-13)/2),0)),"",OFFSET('9. METAS'!$M$20,INT((ROW()-13)/2),0))</f>
        <v/>
      </c>
      <c r="I365" s="744"/>
      <c r="J365" s="194" t="str">
        <f ca="1">IF(MOD(ROW()-13,2)=0,IF(ISBLANK(OFFSET('12. SEGUIMIENTO 2027'!$N$14,INT((ROW()-13)/2),0)),"",OFFSET('12. SEGUIMIENTO 2027'!$N$14,INT((ROW()-13)/2),0)),IF(ISBLANK(OFFSET('9. METAS'!$V$20,INT((ROW()-14)/2),0)),"",OFFSET('9. METAS'!$V$20,INT((ROW()-14)/2),0)))</f>
        <v/>
      </c>
      <c r="K365" s="195" t="str">
        <f ca="1">IF(MOD(ROW()-13,2)=0,IF(ISBLANK(OFFSET('12. SEGUIMIENTO 2027'!$O$14,INT((ROW()-13)/2),0)),"",OFFSET('12. SEGUIMIENTO 2027'!$O$14,INT((ROW()-13)/2),0)),IF(ISBLANK(OFFSET('9. METAS'!$W$20,INT((ROW()-14)/2),0)),"",OFFSET('9. METAS'!$W$20,INT((ROW()-14)/2),0)))</f>
        <v/>
      </c>
      <c r="L365" s="195" t="str">
        <f ca="1">IF(MOD(ROW()-13,2)=0,IF(ISBLANK(OFFSET('12. SEGUIMIENTO 2027'!$P$14,INT((ROW()-13)/2),0)),"",OFFSET('12. SEGUIMIENTO 2027'!$P$14,INT((ROW()-13)/2),0)),IF(ISBLANK(OFFSET('9. METAS'!$X$20,INT((ROW()-14)/2),0)),"",OFFSET('9. METAS'!$X$20,INT((ROW()-14)/2),0)))</f>
        <v/>
      </c>
      <c r="M365" s="196" t="str">
        <f ca="1">IF(MOD(ROW()-13,2)=0,IF(ISBLANK(OFFSET('12. SEGUIMIENTO 2027'!$Q$14,INT((ROW()-13)/2),0)),"",OFFSET('12. SEGUIMIENTO 2027'!$Q$14,INT((ROW()-13)/2),0)),IF(ISBLANK(OFFSET('9. METAS'!$Y$20,INT((ROW()-14)/2),0)),"",OFFSET('9. METAS'!$Y$20,INT((ROW()-14)/2),0)))</f>
        <v/>
      </c>
      <c r="N365" s="742" t="str">
        <f t="shared" ref="N365" ca="1" si="348">IFERROR(J365/J366,"ND")</f>
        <v>ND</v>
      </c>
      <c r="O365" s="738" t="str">
        <f t="shared" ref="O365" ca="1" si="349">IFERROR(((J365+K365)/H365),"ND")</f>
        <v>ND</v>
      </c>
      <c r="P365" s="726"/>
    </row>
    <row r="366" spans="3:16">
      <c r="C366" s="760"/>
      <c r="D366" s="756"/>
      <c r="E366" s="756"/>
      <c r="F366" s="754"/>
      <c r="G366" s="751"/>
      <c r="H366" s="817"/>
      <c r="I366" s="745"/>
      <c r="J366" s="194" t="str">
        <f ca="1">IF(MOD(ROW()-13,2)=0,IF(ISBLANK(OFFSET('12. SEGUIMIENTO 2027'!$N$14,INT((ROW()-13)/2),0)),"",OFFSET('12. SEGUIMIENTO 2027'!$N$14,INT((ROW()-13)/2),0)),IF(ISBLANK(OFFSET('9. METAS'!$V$20,INT((ROW()-14)/2),0)),"",OFFSET('9. METAS'!$V$20,INT((ROW()-14)/2),0)))</f>
        <v/>
      </c>
      <c r="K366" s="195" t="str">
        <f ca="1">IF(MOD(ROW()-13,2)=0,IF(ISBLANK(OFFSET('12. SEGUIMIENTO 2027'!$O$14,INT((ROW()-13)/2),0)),"",OFFSET('12. SEGUIMIENTO 2027'!$O$14,INT((ROW()-13)/2),0)),IF(ISBLANK(OFFSET('9. METAS'!$W$20,INT((ROW()-14)/2),0)),"",OFFSET('9. METAS'!$W$20,INT((ROW()-14)/2),0)))</f>
        <v/>
      </c>
      <c r="L366" s="195" t="str">
        <f ca="1">IF(MOD(ROW()-13,2)=0,IF(ISBLANK(OFFSET('12. SEGUIMIENTO 2027'!$P$14,INT((ROW()-13)/2),0)),"",OFFSET('12. SEGUIMIENTO 2027'!$P$14,INT((ROW()-13)/2),0)),IF(ISBLANK(OFFSET('9. METAS'!$X$20,INT((ROW()-14)/2),0)),"",OFFSET('9. METAS'!$X$20,INT((ROW()-14)/2),0)))</f>
        <v/>
      </c>
      <c r="M366" s="196" t="str">
        <f ca="1">IF(MOD(ROW()-13,2)=0,IF(ISBLANK(OFFSET('12. SEGUIMIENTO 2027'!$Q$14,INT((ROW()-13)/2),0)),"",OFFSET('12. SEGUIMIENTO 2027'!$Q$14,INT((ROW()-13)/2),0)),IF(ISBLANK(OFFSET('9. METAS'!$Y$20,INT((ROW()-14)/2),0)),"",OFFSET('9. METAS'!$Y$20,INT((ROW()-14)/2),0)))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817" t="str">
        <f ca="1">IF(ISBLANK(OFFSET('9. METAS'!$M$20,INT((ROW()-13)/2),0)),"",OFFSET('9. METAS'!$M$20,INT((ROW()-13)/2),0))</f>
        <v/>
      </c>
      <c r="I367" s="744"/>
      <c r="J367" s="194" t="str">
        <f ca="1">IF(MOD(ROW()-13,2)=0,IF(ISBLANK(OFFSET('12. SEGUIMIENTO 2027'!$N$14,INT((ROW()-13)/2),0)),"",OFFSET('12. SEGUIMIENTO 2027'!$N$14,INT((ROW()-13)/2),0)),IF(ISBLANK(OFFSET('9. METAS'!$V$20,INT((ROW()-14)/2),0)),"",OFFSET('9. METAS'!$V$20,INT((ROW()-14)/2),0)))</f>
        <v/>
      </c>
      <c r="K367" s="195" t="str">
        <f ca="1">IF(MOD(ROW()-13,2)=0,IF(ISBLANK(OFFSET('12. SEGUIMIENTO 2027'!$O$14,INT((ROW()-13)/2),0)),"",OFFSET('12. SEGUIMIENTO 2027'!$O$14,INT((ROW()-13)/2),0)),IF(ISBLANK(OFFSET('9. METAS'!$W$20,INT((ROW()-14)/2),0)),"",OFFSET('9. METAS'!$W$20,INT((ROW()-14)/2),0)))</f>
        <v/>
      </c>
      <c r="L367" s="195" t="str">
        <f ca="1">IF(MOD(ROW()-13,2)=0,IF(ISBLANK(OFFSET('12. SEGUIMIENTO 2027'!$P$14,INT((ROW()-13)/2),0)),"",OFFSET('12. SEGUIMIENTO 2027'!$P$14,INT((ROW()-13)/2),0)),IF(ISBLANK(OFFSET('9. METAS'!$X$20,INT((ROW()-14)/2),0)),"",OFFSET('9. METAS'!$X$20,INT((ROW()-14)/2),0)))</f>
        <v/>
      </c>
      <c r="M367" s="196" t="str">
        <f ca="1">IF(MOD(ROW()-13,2)=0,IF(ISBLANK(OFFSET('12. SEGUIMIENTO 2027'!$Q$14,INT((ROW()-13)/2),0)),"",OFFSET('12. SEGUIMIENTO 2027'!$Q$14,INT((ROW()-13)/2),0)),IF(ISBLANK(OFFSET('9. METAS'!$Y$20,INT((ROW()-14)/2),0)),"",OFFSET('9. METAS'!$Y$20,INT((ROW()-14)/2),0)))</f>
        <v/>
      </c>
      <c r="N367" s="742" t="str">
        <f t="shared" ref="N367" ca="1" si="350">IFERROR(J367/J368,"ND")</f>
        <v>ND</v>
      </c>
      <c r="O367" s="738" t="str">
        <f t="shared" ref="O367" ca="1" si="351">IFERROR(((J367+K367)/H367),"ND")</f>
        <v>ND</v>
      </c>
      <c r="P367" s="726"/>
    </row>
    <row r="368" spans="3:16">
      <c r="C368" s="760"/>
      <c r="D368" s="756"/>
      <c r="E368" s="756"/>
      <c r="F368" s="754"/>
      <c r="G368" s="751"/>
      <c r="H368" s="817"/>
      <c r="I368" s="745"/>
      <c r="J368" s="194" t="str">
        <f ca="1">IF(MOD(ROW()-13,2)=0,IF(ISBLANK(OFFSET('12. SEGUIMIENTO 2027'!$N$14,INT((ROW()-13)/2),0)),"",OFFSET('12. SEGUIMIENTO 2027'!$N$14,INT((ROW()-13)/2),0)),IF(ISBLANK(OFFSET('9. METAS'!$V$20,INT((ROW()-14)/2),0)),"",OFFSET('9. METAS'!$V$20,INT((ROW()-14)/2),0)))</f>
        <v/>
      </c>
      <c r="K368" s="195" t="str">
        <f ca="1">IF(MOD(ROW()-13,2)=0,IF(ISBLANK(OFFSET('12. SEGUIMIENTO 2027'!$O$14,INT((ROW()-13)/2),0)),"",OFFSET('12. SEGUIMIENTO 2027'!$O$14,INT((ROW()-13)/2),0)),IF(ISBLANK(OFFSET('9. METAS'!$W$20,INT((ROW()-14)/2),0)),"",OFFSET('9. METAS'!$W$20,INT((ROW()-14)/2),0)))</f>
        <v/>
      </c>
      <c r="L368" s="195" t="str">
        <f ca="1">IF(MOD(ROW()-13,2)=0,IF(ISBLANK(OFFSET('12. SEGUIMIENTO 2027'!$P$14,INT((ROW()-13)/2),0)),"",OFFSET('12. SEGUIMIENTO 2027'!$P$14,INT((ROW()-13)/2),0)),IF(ISBLANK(OFFSET('9. METAS'!$X$20,INT((ROW()-14)/2),0)),"",OFFSET('9. METAS'!$X$20,INT((ROW()-14)/2),0)))</f>
        <v/>
      </c>
      <c r="M368" s="196" t="str">
        <f ca="1">IF(MOD(ROW()-13,2)=0,IF(ISBLANK(OFFSET('12. SEGUIMIENTO 2027'!$Q$14,INT((ROW()-13)/2),0)),"",OFFSET('12. SEGUIMIENTO 2027'!$Q$14,INT((ROW()-13)/2),0)),IF(ISBLANK(OFFSET('9. METAS'!$Y$20,INT((ROW()-14)/2),0)),"",OFFSET('9. METAS'!$Y$20,INT((ROW()-14)/2),0)))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817" t="str">
        <f ca="1">IF(ISBLANK(OFFSET('9. METAS'!$M$20,INT((ROW()-13)/2),0)),"",OFFSET('9. METAS'!$M$20,INT((ROW()-13)/2),0))</f>
        <v/>
      </c>
      <c r="I369" s="744"/>
      <c r="J369" s="194" t="str">
        <f ca="1">IF(MOD(ROW()-13,2)=0,IF(ISBLANK(OFFSET('12. SEGUIMIENTO 2027'!$N$14,INT((ROW()-13)/2),0)),"",OFFSET('12. SEGUIMIENTO 2027'!$N$14,INT((ROW()-13)/2),0)),IF(ISBLANK(OFFSET('9. METAS'!$V$20,INT((ROW()-14)/2),0)),"",OFFSET('9. METAS'!$V$20,INT((ROW()-14)/2),0)))</f>
        <v/>
      </c>
      <c r="K369" s="195" t="str">
        <f ca="1">IF(MOD(ROW()-13,2)=0,IF(ISBLANK(OFFSET('12. SEGUIMIENTO 2027'!$O$14,INT((ROW()-13)/2),0)),"",OFFSET('12. SEGUIMIENTO 2027'!$O$14,INT((ROW()-13)/2),0)),IF(ISBLANK(OFFSET('9. METAS'!$W$20,INT((ROW()-14)/2),0)),"",OFFSET('9. METAS'!$W$20,INT((ROW()-14)/2),0)))</f>
        <v/>
      </c>
      <c r="L369" s="195" t="str">
        <f ca="1">IF(MOD(ROW()-13,2)=0,IF(ISBLANK(OFFSET('12. SEGUIMIENTO 2027'!$P$14,INT((ROW()-13)/2),0)),"",OFFSET('12. SEGUIMIENTO 2027'!$P$14,INT((ROW()-13)/2),0)),IF(ISBLANK(OFFSET('9. METAS'!$X$20,INT((ROW()-14)/2),0)),"",OFFSET('9. METAS'!$X$20,INT((ROW()-14)/2),0)))</f>
        <v/>
      </c>
      <c r="M369" s="196" t="str">
        <f ca="1">IF(MOD(ROW()-13,2)=0,IF(ISBLANK(OFFSET('12. SEGUIMIENTO 2027'!$Q$14,INT((ROW()-13)/2),0)),"",OFFSET('12. SEGUIMIENTO 2027'!$Q$14,INT((ROW()-13)/2),0)),IF(ISBLANK(OFFSET('9. METAS'!$Y$20,INT((ROW()-14)/2),0)),"",OFFSET('9. METAS'!$Y$20,INT((ROW()-14)/2),0)))</f>
        <v/>
      </c>
      <c r="N369" s="742" t="str">
        <f t="shared" ref="N369" ca="1" si="352">IFERROR(J369/J370,"ND")</f>
        <v>ND</v>
      </c>
      <c r="O369" s="738" t="str">
        <f t="shared" ref="O369" ca="1" si="353">IFERROR(((J369+K369)/H369),"ND")</f>
        <v>ND</v>
      </c>
      <c r="P369" s="726"/>
    </row>
    <row r="370" spans="3:16">
      <c r="C370" s="760"/>
      <c r="D370" s="756"/>
      <c r="E370" s="756"/>
      <c r="F370" s="754"/>
      <c r="G370" s="751"/>
      <c r="H370" s="817"/>
      <c r="I370" s="745"/>
      <c r="J370" s="194" t="str">
        <f ca="1">IF(MOD(ROW()-13,2)=0,IF(ISBLANK(OFFSET('12. SEGUIMIENTO 2027'!$N$14,INT((ROW()-13)/2),0)),"",OFFSET('12. SEGUIMIENTO 2027'!$N$14,INT((ROW()-13)/2),0)),IF(ISBLANK(OFFSET('9. METAS'!$V$20,INT((ROW()-14)/2),0)),"",OFFSET('9. METAS'!$V$20,INT((ROW()-14)/2),0)))</f>
        <v/>
      </c>
      <c r="K370" s="195" t="str">
        <f ca="1">IF(MOD(ROW()-13,2)=0,IF(ISBLANK(OFFSET('12. SEGUIMIENTO 2027'!$O$14,INT((ROW()-13)/2),0)),"",OFFSET('12. SEGUIMIENTO 2027'!$O$14,INT((ROW()-13)/2),0)),IF(ISBLANK(OFFSET('9. METAS'!$W$20,INT((ROW()-14)/2),0)),"",OFFSET('9. METAS'!$W$20,INT((ROW()-14)/2),0)))</f>
        <v/>
      </c>
      <c r="L370" s="195" t="str">
        <f ca="1">IF(MOD(ROW()-13,2)=0,IF(ISBLANK(OFFSET('12. SEGUIMIENTO 2027'!$P$14,INT((ROW()-13)/2),0)),"",OFFSET('12. SEGUIMIENTO 2027'!$P$14,INT((ROW()-13)/2),0)),IF(ISBLANK(OFFSET('9. METAS'!$X$20,INT((ROW()-14)/2),0)),"",OFFSET('9. METAS'!$X$20,INT((ROW()-14)/2),0)))</f>
        <v/>
      </c>
      <c r="M370" s="196" t="str">
        <f ca="1">IF(MOD(ROW()-13,2)=0,IF(ISBLANK(OFFSET('12. SEGUIMIENTO 2027'!$Q$14,INT((ROW()-13)/2),0)),"",OFFSET('12. SEGUIMIENTO 2027'!$Q$14,INT((ROW()-13)/2),0)),IF(ISBLANK(OFFSET('9. METAS'!$Y$20,INT((ROW()-14)/2),0)),"",OFFSET('9. METAS'!$Y$20,INT((ROW()-14)/2),0)))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817" t="str">
        <f ca="1">IF(ISBLANK(OFFSET('9. METAS'!$M$20,INT((ROW()-13)/2),0)),"",OFFSET('9. METAS'!$M$20,INT((ROW()-13)/2),0))</f>
        <v/>
      </c>
      <c r="I371" s="744"/>
      <c r="J371" s="194" t="str">
        <f ca="1">IF(MOD(ROW()-13,2)=0,IF(ISBLANK(OFFSET('12. SEGUIMIENTO 2027'!$N$14,INT((ROW()-13)/2),0)),"",OFFSET('12. SEGUIMIENTO 2027'!$N$14,INT((ROW()-13)/2),0)),IF(ISBLANK(OFFSET('9. METAS'!$V$20,INT((ROW()-14)/2),0)),"",OFFSET('9. METAS'!$V$20,INT((ROW()-14)/2),0)))</f>
        <v/>
      </c>
      <c r="K371" s="195" t="str">
        <f ca="1">IF(MOD(ROW()-13,2)=0,IF(ISBLANK(OFFSET('12. SEGUIMIENTO 2027'!$O$14,INT((ROW()-13)/2),0)),"",OFFSET('12. SEGUIMIENTO 2027'!$O$14,INT((ROW()-13)/2),0)),IF(ISBLANK(OFFSET('9. METAS'!$W$20,INT((ROW()-14)/2),0)),"",OFFSET('9. METAS'!$W$20,INT((ROW()-14)/2),0)))</f>
        <v/>
      </c>
      <c r="L371" s="195" t="str">
        <f ca="1">IF(MOD(ROW()-13,2)=0,IF(ISBLANK(OFFSET('12. SEGUIMIENTO 2027'!$P$14,INT((ROW()-13)/2),0)),"",OFFSET('12. SEGUIMIENTO 2027'!$P$14,INT((ROW()-13)/2),0)),IF(ISBLANK(OFFSET('9. METAS'!$X$20,INT((ROW()-14)/2),0)),"",OFFSET('9. METAS'!$X$20,INT((ROW()-14)/2),0)))</f>
        <v/>
      </c>
      <c r="M371" s="196" t="str">
        <f ca="1">IF(MOD(ROW()-13,2)=0,IF(ISBLANK(OFFSET('12. SEGUIMIENTO 2027'!$Q$14,INT((ROW()-13)/2),0)),"",OFFSET('12. SEGUIMIENTO 2027'!$Q$14,INT((ROW()-13)/2),0)),IF(ISBLANK(OFFSET('9. METAS'!$Y$20,INT((ROW()-14)/2),0)),"",OFFSET('9. METAS'!$Y$20,INT((ROW()-14)/2),0)))</f>
        <v/>
      </c>
      <c r="N371" s="742" t="str">
        <f t="shared" ref="N371" ca="1" si="354">IFERROR(J371/J372,"ND")</f>
        <v>ND</v>
      </c>
      <c r="O371" s="738" t="str">
        <f t="shared" ref="O371" ca="1" si="355">IFERROR(((J371+K371)/H371),"ND")</f>
        <v>ND</v>
      </c>
      <c r="P371" s="726"/>
    </row>
    <row r="372" spans="3:16">
      <c r="C372" s="760"/>
      <c r="D372" s="756"/>
      <c r="E372" s="756"/>
      <c r="F372" s="754"/>
      <c r="G372" s="751"/>
      <c r="H372" s="817"/>
      <c r="I372" s="745"/>
      <c r="J372" s="194" t="str">
        <f ca="1">IF(MOD(ROW()-13,2)=0,IF(ISBLANK(OFFSET('12. SEGUIMIENTO 2027'!$N$14,INT((ROW()-13)/2),0)),"",OFFSET('12. SEGUIMIENTO 2027'!$N$14,INT((ROW()-13)/2),0)),IF(ISBLANK(OFFSET('9. METAS'!$V$20,INT((ROW()-14)/2),0)),"",OFFSET('9. METAS'!$V$20,INT((ROW()-14)/2),0)))</f>
        <v/>
      </c>
      <c r="K372" s="195" t="str">
        <f ca="1">IF(MOD(ROW()-13,2)=0,IF(ISBLANK(OFFSET('12. SEGUIMIENTO 2027'!$O$14,INT((ROW()-13)/2),0)),"",OFFSET('12. SEGUIMIENTO 2027'!$O$14,INT((ROW()-13)/2),0)),IF(ISBLANK(OFFSET('9. METAS'!$W$20,INT((ROW()-14)/2),0)),"",OFFSET('9. METAS'!$W$20,INT((ROW()-14)/2),0)))</f>
        <v/>
      </c>
      <c r="L372" s="195" t="str">
        <f ca="1">IF(MOD(ROW()-13,2)=0,IF(ISBLANK(OFFSET('12. SEGUIMIENTO 2027'!$P$14,INT((ROW()-13)/2),0)),"",OFFSET('12. SEGUIMIENTO 2027'!$P$14,INT((ROW()-13)/2),0)),IF(ISBLANK(OFFSET('9. METAS'!$X$20,INT((ROW()-14)/2),0)),"",OFFSET('9. METAS'!$X$20,INT((ROW()-14)/2),0)))</f>
        <v/>
      </c>
      <c r="M372" s="196" t="str">
        <f ca="1">IF(MOD(ROW()-13,2)=0,IF(ISBLANK(OFFSET('12. SEGUIMIENTO 2027'!$Q$14,INT((ROW()-13)/2),0)),"",OFFSET('12. SEGUIMIENTO 2027'!$Q$14,INT((ROW()-13)/2),0)),IF(ISBLANK(OFFSET('9. METAS'!$Y$20,INT((ROW()-14)/2),0)),"",OFFSET('9. METAS'!$Y$20,INT((ROW()-14)/2),0)))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817" t="str">
        <f ca="1">IF(ISBLANK(OFFSET('9. METAS'!$M$20,INT((ROW()-13)/2),0)),"",OFFSET('9. METAS'!$M$20,INT((ROW()-13)/2),0))</f>
        <v/>
      </c>
      <c r="I373" s="744"/>
      <c r="J373" s="194" t="str">
        <f ca="1">IF(MOD(ROW()-13,2)=0,IF(ISBLANK(OFFSET('12. SEGUIMIENTO 2027'!$N$14,INT((ROW()-13)/2),0)),"",OFFSET('12. SEGUIMIENTO 2027'!$N$14,INT((ROW()-13)/2),0)),IF(ISBLANK(OFFSET('9. METAS'!$V$20,INT((ROW()-14)/2),0)),"",OFFSET('9. METAS'!$V$20,INT((ROW()-14)/2),0)))</f>
        <v/>
      </c>
      <c r="K373" s="195" t="str">
        <f ca="1">IF(MOD(ROW()-13,2)=0,IF(ISBLANK(OFFSET('12. SEGUIMIENTO 2027'!$O$14,INT((ROW()-13)/2),0)),"",OFFSET('12. SEGUIMIENTO 2027'!$O$14,INT((ROW()-13)/2),0)),IF(ISBLANK(OFFSET('9. METAS'!$W$20,INT((ROW()-14)/2),0)),"",OFFSET('9. METAS'!$W$20,INT((ROW()-14)/2),0)))</f>
        <v/>
      </c>
      <c r="L373" s="195" t="str">
        <f ca="1">IF(MOD(ROW()-13,2)=0,IF(ISBLANK(OFFSET('12. SEGUIMIENTO 2027'!$P$14,INT((ROW()-13)/2),0)),"",OFFSET('12. SEGUIMIENTO 2027'!$P$14,INT((ROW()-13)/2),0)),IF(ISBLANK(OFFSET('9. METAS'!$X$20,INT((ROW()-14)/2),0)),"",OFFSET('9. METAS'!$X$20,INT((ROW()-14)/2),0)))</f>
        <v/>
      </c>
      <c r="M373" s="196" t="str">
        <f ca="1">IF(MOD(ROW()-13,2)=0,IF(ISBLANK(OFFSET('12. SEGUIMIENTO 2027'!$Q$14,INT((ROW()-13)/2),0)),"",OFFSET('12. SEGUIMIENTO 2027'!$Q$14,INT((ROW()-13)/2),0)),IF(ISBLANK(OFFSET('9. METAS'!$Y$20,INT((ROW()-14)/2),0)),"",OFFSET('9. METAS'!$Y$20,INT((ROW()-14)/2),0)))</f>
        <v/>
      </c>
      <c r="N373" s="742" t="str">
        <f t="shared" ref="N373" ca="1" si="356">IFERROR(J373/J374,"ND")</f>
        <v>ND</v>
      </c>
      <c r="O373" s="738" t="str">
        <f t="shared" ref="O373" ca="1" si="357">IFERROR(((J373+K373)/H373),"ND")</f>
        <v>ND</v>
      </c>
      <c r="P373" s="726"/>
    </row>
    <row r="374" spans="3:16">
      <c r="C374" s="760"/>
      <c r="D374" s="756"/>
      <c r="E374" s="756"/>
      <c r="F374" s="754"/>
      <c r="G374" s="751"/>
      <c r="H374" s="817"/>
      <c r="I374" s="745"/>
      <c r="J374" s="194" t="str">
        <f ca="1">IF(MOD(ROW()-13,2)=0,IF(ISBLANK(OFFSET('12. SEGUIMIENTO 2027'!$N$14,INT((ROW()-13)/2),0)),"",OFFSET('12. SEGUIMIENTO 2027'!$N$14,INT((ROW()-13)/2),0)),IF(ISBLANK(OFFSET('9. METAS'!$V$20,INT((ROW()-14)/2),0)),"",OFFSET('9. METAS'!$V$20,INT((ROW()-14)/2),0)))</f>
        <v/>
      </c>
      <c r="K374" s="195" t="str">
        <f ca="1">IF(MOD(ROW()-13,2)=0,IF(ISBLANK(OFFSET('12. SEGUIMIENTO 2027'!$O$14,INT((ROW()-13)/2),0)),"",OFFSET('12. SEGUIMIENTO 2027'!$O$14,INT((ROW()-13)/2),0)),IF(ISBLANK(OFFSET('9. METAS'!$W$20,INT((ROW()-14)/2),0)),"",OFFSET('9. METAS'!$W$20,INT((ROW()-14)/2),0)))</f>
        <v/>
      </c>
      <c r="L374" s="195" t="str">
        <f ca="1">IF(MOD(ROW()-13,2)=0,IF(ISBLANK(OFFSET('12. SEGUIMIENTO 2027'!$P$14,INT((ROW()-13)/2),0)),"",OFFSET('12. SEGUIMIENTO 2027'!$P$14,INT((ROW()-13)/2),0)),IF(ISBLANK(OFFSET('9. METAS'!$X$20,INT((ROW()-14)/2),0)),"",OFFSET('9. METAS'!$X$20,INT((ROW()-14)/2),0)))</f>
        <v/>
      </c>
      <c r="M374" s="196" t="str">
        <f ca="1">IF(MOD(ROW()-13,2)=0,IF(ISBLANK(OFFSET('12. SEGUIMIENTO 2027'!$Q$14,INT((ROW()-13)/2),0)),"",OFFSET('12. SEGUIMIENTO 2027'!$Q$14,INT((ROW()-13)/2),0)),IF(ISBLANK(OFFSET('9. METAS'!$Y$20,INT((ROW()-14)/2),0)),"",OFFSET('9. METAS'!$Y$20,INT((ROW()-14)/2),0)))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817" t="str">
        <f ca="1">IF(ISBLANK(OFFSET('9. METAS'!$M$20,INT((ROW()-13)/2),0)),"",OFFSET('9. METAS'!$M$20,INT((ROW()-13)/2),0))</f>
        <v/>
      </c>
      <c r="I375" s="744"/>
      <c r="J375" s="194" t="str">
        <f ca="1">IF(MOD(ROW()-13,2)=0,IF(ISBLANK(OFFSET('12. SEGUIMIENTO 2027'!$N$14,INT((ROW()-13)/2),0)),"",OFFSET('12. SEGUIMIENTO 2027'!$N$14,INT((ROW()-13)/2),0)),IF(ISBLANK(OFFSET('9. METAS'!$V$20,INT((ROW()-14)/2),0)),"",OFFSET('9. METAS'!$V$20,INT((ROW()-14)/2),0)))</f>
        <v/>
      </c>
      <c r="K375" s="195" t="str">
        <f ca="1">IF(MOD(ROW()-13,2)=0,IF(ISBLANK(OFFSET('12. SEGUIMIENTO 2027'!$O$14,INT((ROW()-13)/2),0)),"",OFFSET('12. SEGUIMIENTO 2027'!$O$14,INT((ROW()-13)/2),0)),IF(ISBLANK(OFFSET('9. METAS'!$W$20,INT((ROW()-14)/2),0)),"",OFFSET('9. METAS'!$W$20,INT((ROW()-14)/2),0)))</f>
        <v/>
      </c>
      <c r="L375" s="195" t="str">
        <f ca="1">IF(MOD(ROW()-13,2)=0,IF(ISBLANK(OFFSET('12. SEGUIMIENTO 2027'!$P$14,INT((ROW()-13)/2),0)),"",OFFSET('12. SEGUIMIENTO 2027'!$P$14,INT((ROW()-13)/2),0)),IF(ISBLANK(OFFSET('9. METAS'!$X$20,INT((ROW()-14)/2),0)),"",OFFSET('9. METAS'!$X$20,INT((ROW()-14)/2),0)))</f>
        <v/>
      </c>
      <c r="M375" s="196" t="str">
        <f ca="1">IF(MOD(ROW()-13,2)=0,IF(ISBLANK(OFFSET('12. SEGUIMIENTO 2027'!$Q$14,INT((ROW()-13)/2),0)),"",OFFSET('12. SEGUIMIENTO 2027'!$Q$14,INT((ROW()-13)/2),0)),IF(ISBLANK(OFFSET('9. METAS'!$Y$20,INT((ROW()-14)/2),0)),"",OFFSET('9. METAS'!$Y$20,INT((ROW()-14)/2),0)))</f>
        <v/>
      </c>
      <c r="N375" s="742" t="str">
        <f t="shared" ref="N375" ca="1" si="358">IFERROR(J375/J376,"ND")</f>
        <v>ND</v>
      </c>
      <c r="O375" s="738" t="str">
        <f t="shared" ref="O375" ca="1" si="359">IFERROR(((J375+K375)/H375),"ND")</f>
        <v>ND</v>
      </c>
      <c r="P375" s="726"/>
    </row>
    <row r="376" spans="3:16">
      <c r="C376" s="760"/>
      <c r="D376" s="756"/>
      <c r="E376" s="756"/>
      <c r="F376" s="754"/>
      <c r="G376" s="751"/>
      <c r="H376" s="817"/>
      <c r="I376" s="745"/>
      <c r="J376" s="194" t="str">
        <f ca="1">IF(MOD(ROW()-13,2)=0,IF(ISBLANK(OFFSET('12. SEGUIMIENTO 2027'!$N$14,INT((ROW()-13)/2),0)),"",OFFSET('12. SEGUIMIENTO 2027'!$N$14,INT((ROW()-13)/2),0)),IF(ISBLANK(OFFSET('9. METAS'!$V$20,INT((ROW()-14)/2),0)),"",OFFSET('9. METAS'!$V$20,INT((ROW()-14)/2),0)))</f>
        <v/>
      </c>
      <c r="K376" s="195" t="str">
        <f ca="1">IF(MOD(ROW()-13,2)=0,IF(ISBLANK(OFFSET('12. SEGUIMIENTO 2027'!$O$14,INT((ROW()-13)/2),0)),"",OFFSET('12. SEGUIMIENTO 2027'!$O$14,INT((ROW()-13)/2),0)),IF(ISBLANK(OFFSET('9. METAS'!$W$20,INT((ROW()-14)/2),0)),"",OFFSET('9. METAS'!$W$20,INT((ROW()-14)/2),0)))</f>
        <v/>
      </c>
      <c r="L376" s="195" t="str">
        <f ca="1">IF(MOD(ROW()-13,2)=0,IF(ISBLANK(OFFSET('12. SEGUIMIENTO 2027'!$P$14,INT((ROW()-13)/2),0)),"",OFFSET('12. SEGUIMIENTO 2027'!$P$14,INT((ROW()-13)/2),0)),IF(ISBLANK(OFFSET('9. METAS'!$X$20,INT((ROW()-14)/2),0)),"",OFFSET('9. METAS'!$X$20,INT((ROW()-14)/2),0)))</f>
        <v/>
      </c>
      <c r="M376" s="196" t="str">
        <f ca="1">IF(MOD(ROW()-13,2)=0,IF(ISBLANK(OFFSET('12. SEGUIMIENTO 2027'!$Q$14,INT((ROW()-13)/2),0)),"",OFFSET('12. SEGUIMIENTO 2027'!$Q$14,INT((ROW()-13)/2),0)),IF(ISBLANK(OFFSET('9. METAS'!$Y$20,INT((ROW()-14)/2),0)),"",OFFSET('9. METAS'!$Y$20,INT((ROW()-14)/2),0)))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817" t="str">
        <f ca="1">IF(ISBLANK(OFFSET('9. METAS'!$M$20,INT((ROW()-13)/2),0)),"",OFFSET('9. METAS'!$M$20,INT((ROW()-13)/2),0))</f>
        <v/>
      </c>
      <c r="I377" s="744"/>
      <c r="J377" s="194" t="str">
        <f ca="1">IF(MOD(ROW()-13,2)=0,IF(ISBLANK(OFFSET('12. SEGUIMIENTO 2027'!$N$14,INT((ROW()-13)/2),0)),"",OFFSET('12. SEGUIMIENTO 2027'!$N$14,INT((ROW()-13)/2),0)),IF(ISBLANK(OFFSET('9. METAS'!$V$20,INT((ROW()-14)/2),0)),"",OFFSET('9. METAS'!$V$20,INT((ROW()-14)/2),0)))</f>
        <v/>
      </c>
      <c r="K377" s="195" t="str">
        <f ca="1">IF(MOD(ROW()-13,2)=0,IF(ISBLANK(OFFSET('12. SEGUIMIENTO 2027'!$O$14,INT((ROW()-13)/2),0)),"",OFFSET('12. SEGUIMIENTO 2027'!$O$14,INT((ROW()-13)/2),0)),IF(ISBLANK(OFFSET('9. METAS'!$W$20,INT((ROW()-14)/2),0)),"",OFFSET('9. METAS'!$W$20,INT((ROW()-14)/2),0)))</f>
        <v/>
      </c>
      <c r="L377" s="195" t="str">
        <f ca="1">IF(MOD(ROW()-13,2)=0,IF(ISBLANK(OFFSET('12. SEGUIMIENTO 2027'!$P$14,INT((ROW()-13)/2),0)),"",OFFSET('12. SEGUIMIENTO 2027'!$P$14,INT((ROW()-13)/2),0)),IF(ISBLANK(OFFSET('9. METAS'!$X$20,INT((ROW()-14)/2),0)),"",OFFSET('9. METAS'!$X$20,INT((ROW()-14)/2),0)))</f>
        <v/>
      </c>
      <c r="M377" s="196" t="str">
        <f ca="1">IF(MOD(ROW()-13,2)=0,IF(ISBLANK(OFFSET('12. SEGUIMIENTO 2027'!$Q$14,INT((ROW()-13)/2),0)),"",OFFSET('12. SEGUIMIENTO 2027'!$Q$14,INT((ROW()-13)/2),0)),IF(ISBLANK(OFFSET('9. METAS'!$Y$20,INT((ROW()-14)/2),0)),"",OFFSET('9. METAS'!$Y$20,INT((ROW()-14)/2),0)))</f>
        <v/>
      </c>
      <c r="N377" s="742" t="str">
        <f t="shared" ref="N377" ca="1" si="360">IFERROR(J377/J378,"ND")</f>
        <v>ND</v>
      </c>
      <c r="O377" s="738" t="str">
        <f t="shared" ref="O377" ca="1" si="361">IFERROR(((J377+K377)/H377),"ND")</f>
        <v>ND</v>
      </c>
      <c r="P377" s="726"/>
    </row>
    <row r="378" spans="3:16">
      <c r="C378" s="760"/>
      <c r="D378" s="756"/>
      <c r="E378" s="756"/>
      <c r="F378" s="754"/>
      <c r="G378" s="751"/>
      <c r="H378" s="817"/>
      <c r="I378" s="745"/>
      <c r="J378" s="194" t="str">
        <f ca="1">IF(MOD(ROW()-13,2)=0,IF(ISBLANK(OFFSET('12. SEGUIMIENTO 2027'!$N$14,INT((ROW()-13)/2),0)),"",OFFSET('12. SEGUIMIENTO 2027'!$N$14,INT((ROW()-13)/2),0)),IF(ISBLANK(OFFSET('9. METAS'!$V$20,INT((ROW()-14)/2),0)),"",OFFSET('9. METAS'!$V$20,INT((ROW()-14)/2),0)))</f>
        <v/>
      </c>
      <c r="K378" s="195" t="str">
        <f ca="1">IF(MOD(ROW()-13,2)=0,IF(ISBLANK(OFFSET('12. SEGUIMIENTO 2027'!$O$14,INT((ROW()-13)/2),0)),"",OFFSET('12. SEGUIMIENTO 2027'!$O$14,INT((ROW()-13)/2),0)),IF(ISBLANK(OFFSET('9. METAS'!$W$20,INT((ROW()-14)/2),0)),"",OFFSET('9. METAS'!$W$20,INT((ROW()-14)/2),0)))</f>
        <v/>
      </c>
      <c r="L378" s="195" t="str">
        <f ca="1">IF(MOD(ROW()-13,2)=0,IF(ISBLANK(OFFSET('12. SEGUIMIENTO 2027'!$P$14,INT((ROW()-13)/2),0)),"",OFFSET('12. SEGUIMIENTO 2027'!$P$14,INT((ROW()-13)/2),0)),IF(ISBLANK(OFFSET('9. METAS'!$X$20,INT((ROW()-14)/2),0)),"",OFFSET('9. METAS'!$X$20,INT((ROW()-14)/2),0)))</f>
        <v/>
      </c>
      <c r="M378" s="196" t="str">
        <f ca="1">IF(MOD(ROW()-13,2)=0,IF(ISBLANK(OFFSET('12. SEGUIMIENTO 2027'!$Q$14,INT((ROW()-13)/2),0)),"",OFFSET('12. SEGUIMIENTO 2027'!$Q$14,INT((ROW()-13)/2),0)),IF(ISBLANK(OFFSET('9. METAS'!$Y$20,INT((ROW()-14)/2),0)),"",OFFSET('9. METAS'!$Y$20,INT((ROW()-14)/2),0)))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817" t="str">
        <f ca="1">IF(ISBLANK(OFFSET('9. METAS'!$M$20,INT((ROW()-13)/2),0)),"",OFFSET('9. METAS'!$M$20,INT((ROW()-13)/2),0))</f>
        <v/>
      </c>
      <c r="I379" s="744"/>
      <c r="J379" s="194" t="str">
        <f ca="1">IF(MOD(ROW()-13,2)=0,IF(ISBLANK(OFFSET('12. SEGUIMIENTO 2027'!$N$14,INT((ROW()-13)/2),0)),"",OFFSET('12. SEGUIMIENTO 2027'!$N$14,INT((ROW()-13)/2),0)),IF(ISBLANK(OFFSET('9. METAS'!$V$20,INT((ROW()-14)/2),0)),"",OFFSET('9. METAS'!$V$20,INT((ROW()-14)/2),0)))</f>
        <v/>
      </c>
      <c r="K379" s="195" t="str">
        <f ca="1">IF(MOD(ROW()-13,2)=0,IF(ISBLANK(OFFSET('12. SEGUIMIENTO 2027'!$O$14,INT((ROW()-13)/2),0)),"",OFFSET('12. SEGUIMIENTO 2027'!$O$14,INT((ROW()-13)/2),0)),IF(ISBLANK(OFFSET('9. METAS'!$W$20,INT((ROW()-14)/2),0)),"",OFFSET('9. METAS'!$W$20,INT((ROW()-14)/2),0)))</f>
        <v/>
      </c>
      <c r="L379" s="195" t="str">
        <f ca="1">IF(MOD(ROW()-13,2)=0,IF(ISBLANK(OFFSET('12. SEGUIMIENTO 2027'!$P$14,INT((ROW()-13)/2),0)),"",OFFSET('12. SEGUIMIENTO 2027'!$P$14,INT((ROW()-13)/2),0)),IF(ISBLANK(OFFSET('9. METAS'!$X$20,INT((ROW()-14)/2),0)),"",OFFSET('9. METAS'!$X$20,INT((ROW()-14)/2),0)))</f>
        <v/>
      </c>
      <c r="M379" s="196" t="str">
        <f ca="1">IF(MOD(ROW()-13,2)=0,IF(ISBLANK(OFFSET('12. SEGUIMIENTO 2027'!$Q$14,INT((ROW()-13)/2),0)),"",OFFSET('12. SEGUIMIENTO 2027'!$Q$14,INT((ROW()-13)/2),0)),IF(ISBLANK(OFFSET('9. METAS'!$Y$20,INT((ROW()-14)/2),0)),"",OFFSET('9. METAS'!$Y$20,INT((ROW()-14)/2),0)))</f>
        <v/>
      </c>
      <c r="N379" s="742" t="str">
        <f t="shared" ref="N379" ca="1" si="362">IFERROR(J379/J380,"ND")</f>
        <v>ND</v>
      </c>
      <c r="O379" s="738" t="str">
        <f t="shared" ref="O379" ca="1" si="363">IFERROR(((J379+K379)/H379),"ND")</f>
        <v>ND</v>
      </c>
      <c r="P379" s="726"/>
    </row>
    <row r="380" spans="3:16">
      <c r="C380" s="760"/>
      <c r="D380" s="756"/>
      <c r="E380" s="756"/>
      <c r="F380" s="754"/>
      <c r="G380" s="751"/>
      <c r="H380" s="817"/>
      <c r="I380" s="745"/>
      <c r="J380" s="194" t="str">
        <f ca="1">IF(MOD(ROW()-13,2)=0,IF(ISBLANK(OFFSET('12. SEGUIMIENTO 2027'!$N$14,INT((ROW()-13)/2),0)),"",OFFSET('12. SEGUIMIENTO 2027'!$N$14,INT((ROW()-13)/2),0)),IF(ISBLANK(OFFSET('9. METAS'!$V$20,INT((ROW()-14)/2),0)),"",OFFSET('9. METAS'!$V$20,INT((ROW()-14)/2),0)))</f>
        <v/>
      </c>
      <c r="K380" s="195" t="str">
        <f ca="1">IF(MOD(ROW()-13,2)=0,IF(ISBLANK(OFFSET('12. SEGUIMIENTO 2027'!$O$14,INT((ROW()-13)/2),0)),"",OFFSET('12. SEGUIMIENTO 2027'!$O$14,INT((ROW()-13)/2),0)),IF(ISBLANK(OFFSET('9. METAS'!$W$20,INT((ROW()-14)/2),0)),"",OFFSET('9. METAS'!$W$20,INT((ROW()-14)/2),0)))</f>
        <v/>
      </c>
      <c r="L380" s="195" t="str">
        <f ca="1">IF(MOD(ROW()-13,2)=0,IF(ISBLANK(OFFSET('12. SEGUIMIENTO 2027'!$P$14,INT((ROW()-13)/2),0)),"",OFFSET('12. SEGUIMIENTO 2027'!$P$14,INT((ROW()-13)/2),0)),IF(ISBLANK(OFFSET('9. METAS'!$X$20,INT((ROW()-14)/2),0)),"",OFFSET('9. METAS'!$X$20,INT((ROW()-14)/2),0)))</f>
        <v/>
      </c>
      <c r="M380" s="196" t="str">
        <f ca="1">IF(MOD(ROW()-13,2)=0,IF(ISBLANK(OFFSET('12. SEGUIMIENTO 2027'!$Q$14,INT((ROW()-13)/2),0)),"",OFFSET('12. SEGUIMIENTO 2027'!$Q$14,INT((ROW()-13)/2),0)),IF(ISBLANK(OFFSET('9. METAS'!$Y$20,INT((ROW()-14)/2),0)),"",OFFSET('9. METAS'!$Y$20,INT((ROW()-14)/2),0)))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817" t="str">
        <f ca="1">IF(ISBLANK(OFFSET('9. METAS'!$M$20,INT((ROW()-13)/2),0)),"",OFFSET('9. METAS'!$M$20,INT((ROW()-13)/2),0))</f>
        <v/>
      </c>
      <c r="I381" s="744"/>
      <c r="J381" s="194" t="str">
        <f ca="1">IF(MOD(ROW()-13,2)=0,IF(ISBLANK(OFFSET('12. SEGUIMIENTO 2027'!$N$14,INT((ROW()-13)/2),0)),"",OFFSET('12. SEGUIMIENTO 2027'!$N$14,INT((ROW()-13)/2),0)),IF(ISBLANK(OFFSET('9. METAS'!$V$20,INT((ROW()-14)/2),0)),"",OFFSET('9. METAS'!$V$20,INT((ROW()-14)/2),0)))</f>
        <v/>
      </c>
      <c r="K381" s="195" t="str">
        <f ca="1">IF(MOD(ROW()-13,2)=0,IF(ISBLANK(OFFSET('12. SEGUIMIENTO 2027'!$O$14,INT((ROW()-13)/2),0)),"",OFFSET('12. SEGUIMIENTO 2027'!$O$14,INT((ROW()-13)/2),0)),IF(ISBLANK(OFFSET('9. METAS'!$W$20,INT((ROW()-14)/2),0)),"",OFFSET('9. METAS'!$W$20,INT((ROW()-14)/2),0)))</f>
        <v/>
      </c>
      <c r="L381" s="195" t="str">
        <f ca="1">IF(MOD(ROW()-13,2)=0,IF(ISBLANK(OFFSET('12. SEGUIMIENTO 2027'!$P$14,INT((ROW()-13)/2),0)),"",OFFSET('12. SEGUIMIENTO 2027'!$P$14,INT((ROW()-13)/2),0)),IF(ISBLANK(OFFSET('9. METAS'!$X$20,INT((ROW()-14)/2),0)),"",OFFSET('9. METAS'!$X$20,INT((ROW()-14)/2),0)))</f>
        <v/>
      </c>
      <c r="M381" s="196" t="str">
        <f ca="1">IF(MOD(ROW()-13,2)=0,IF(ISBLANK(OFFSET('12. SEGUIMIENTO 2027'!$Q$14,INT((ROW()-13)/2),0)),"",OFFSET('12. SEGUIMIENTO 2027'!$Q$14,INT((ROW()-13)/2),0)),IF(ISBLANK(OFFSET('9. METAS'!$Y$20,INT((ROW()-14)/2),0)),"",OFFSET('9. METAS'!$Y$20,INT((ROW()-14)/2),0)))</f>
        <v/>
      </c>
      <c r="N381" s="742" t="str">
        <f t="shared" ref="N381" ca="1" si="364">IFERROR(J381/J382,"ND")</f>
        <v>ND</v>
      </c>
      <c r="O381" s="738" t="str">
        <f t="shared" ref="O381" ca="1" si="365">IFERROR(((J381+K381)/H381),"ND")</f>
        <v>ND</v>
      </c>
      <c r="P381" s="726"/>
    </row>
    <row r="382" spans="3:16">
      <c r="C382" s="760"/>
      <c r="D382" s="756"/>
      <c r="E382" s="756"/>
      <c r="F382" s="754"/>
      <c r="G382" s="751"/>
      <c r="H382" s="817"/>
      <c r="I382" s="745"/>
      <c r="J382" s="194" t="str">
        <f ca="1">IF(MOD(ROW()-13,2)=0,IF(ISBLANK(OFFSET('12. SEGUIMIENTO 2027'!$N$14,INT((ROW()-13)/2),0)),"",OFFSET('12. SEGUIMIENTO 2027'!$N$14,INT((ROW()-13)/2),0)),IF(ISBLANK(OFFSET('9. METAS'!$V$20,INT((ROW()-14)/2),0)),"",OFFSET('9. METAS'!$V$20,INT((ROW()-14)/2),0)))</f>
        <v/>
      </c>
      <c r="K382" s="195" t="str">
        <f ca="1">IF(MOD(ROW()-13,2)=0,IF(ISBLANK(OFFSET('12. SEGUIMIENTO 2027'!$O$14,INT((ROW()-13)/2),0)),"",OFFSET('12. SEGUIMIENTO 2027'!$O$14,INT((ROW()-13)/2),0)),IF(ISBLANK(OFFSET('9. METAS'!$W$20,INT((ROW()-14)/2),0)),"",OFFSET('9. METAS'!$W$20,INT((ROW()-14)/2),0)))</f>
        <v/>
      </c>
      <c r="L382" s="195" t="str">
        <f ca="1">IF(MOD(ROW()-13,2)=0,IF(ISBLANK(OFFSET('12. SEGUIMIENTO 2027'!$P$14,INT((ROW()-13)/2),0)),"",OFFSET('12. SEGUIMIENTO 2027'!$P$14,INT((ROW()-13)/2),0)),IF(ISBLANK(OFFSET('9. METAS'!$X$20,INT((ROW()-14)/2),0)),"",OFFSET('9. METAS'!$X$20,INT((ROW()-14)/2),0)))</f>
        <v/>
      </c>
      <c r="M382" s="196" t="str">
        <f ca="1">IF(MOD(ROW()-13,2)=0,IF(ISBLANK(OFFSET('12. SEGUIMIENTO 2027'!$Q$14,INT((ROW()-13)/2),0)),"",OFFSET('12. SEGUIMIENTO 2027'!$Q$14,INT((ROW()-13)/2),0)),IF(ISBLANK(OFFSET('9. METAS'!$Y$20,INT((ROW()-14)/2),0)),"",OFFSET('9. METAS'!$Y$20,INT((ROW()-14)/2),0)))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817" t="str">
        <f ca="1">IF(ISBLANK(OFFSET('9. METAS'!$M$20,INT((ROW()-13)/2),0)),"",OFFSET('9. METAS'!$M$20,INT((ROW()-13)/2),0))</f>
        <v/>
      </c>
      <c r="I383" s="744"/>
      <c r="J383" s="194" t="str">
        <f ca="1">IF(MOD(ROW()-13,2)=0,IF(ISBLANK(OFFSET('12. SEGUIMIENTO 2027'!$N$14,INT((ROW()-13)/2),0)),"",OFFSET('12. SEGUIMIENTO 2027'!$N$14,INT((ROW()-13)/2),0)),IF(ISBLANK(OFFSET('9. METAS'!$V$20,INT((ROW()-14)/2),0)),"",OFFSET('9. METAS'!$V$20,INT((ROW()-14)/2),0)))</f>
        <v/>
      </c>
      <c r="K383" s="195" t="str">
        <f ca="1">IF(MOD(ROW()-13,2)=0,IF(ISBLANK(OFFSET('12. SEGUIMIENTO 2027'!$O$14,INT((ROW()-13)/2),0)),"",OFFSET('12. SEGUIMIENTO 2027'!$O$14,INT((ROW()-13)/2),0)),IF(ISBLANK(OFFSET('9. METAS'!$W$20,INT((ROW()-14)/2),0)),"",OFFSET('9. METAS'!$W$20,INT((ROW()-14)/2),0)))</f>
        <v/>
      </c>
      <c r="L383" s="195" t="str">
        <f ca="1">IF(MOD(ROW()-13,2)=0,IF(ISBLANK(OFFSET('12. SEGUIMIENTO 2027'!$P$14,INT((ROW()-13)/2),0)),"",OFFSET('12. SEGUIMIENTO 2027'!$P$14,INT((ROW()-13)/2),0)),IF(ISBLANK(OFFSET('9. METAS'!$X$20,INT((ROW()-14)/2),0)),"",OFFSET('9. METAS'!$X$20,INT((ROW()-14)/2),0)))</f>
        <v/>
      </c>
      <c r="M383" s="196" t="str">
        <f ca="1">IF(MOD(ROW()-13,2)=0,IF(ISBLANK(OFFSET('12. SEGUIMIENTO 2027'!$Q$14,INT((ROW()-13)/2),0)),"",OFFSET('12. SEGUIMIENTO 2027'!$Q$14,INT((ROW()-13)/2),0)),IF(ISBLANK(OFFSET('9. METAS'!$Y$20,INT((ROW()-14)/2),0)),"",OFFSET('9. METAS'!$Y$20,INT((ROW()-14)/2),0)))</f>
        <v/>
      </c>
      <c r="N383" s="742" t="str">
        <f t="shared" ref="N383" ca="1" si="366">IFERROR(J383/J384,"ND")</f>
        <v>ND</v>
      </c>
      <c r="O383" s="738" t="str">
        <f t="shared" ref="O383" ca="1" si="367">IFERROR(((J383+K383)/H383),"ND")</f>
        <v>ND</v>
      </c>
      <c r="P383" s="726"/>
    </row>
    <row r="384" spans="3:16">
      <c r="C384" s="760"/>
      <c r="D384" s="756"/>
      <c r="E384" s="756"/>
      <c r="F384" s="754"/>
      <c r="G384" s="751"/>
      <c r="H384" s="817"/>
      <c r="I384" s="745"/>
      <c r="J384" s="194" t="str">
        <f ca="1">IF(MOD(ROW()-13,2)=0,IF(ISBLANK(OFFSET('12. SEGUIMIENTO 2027'!$N$14,INT((ROW()-13)/2),0)),"",OFFSET('12. SEGUIMIENTO 2027'!$N$14,INT((ROW()-13)/2),0)),IF(ISBLANK(OFFSET('9. METAS'!$V$20,INT((ROW()-14)/2),0)),"",OFFSET('9. METAS'!$V$20,INT((ROW()-14)/2),0)))</f>
        <v/>
      </c>
      <c r="K384" s="195" t="str">
        <f ca="1">IF(MOD(ROW()-13,2)=0,IF(ISBLANK(OFFSET('12. SEGUIMIENTO 2027'!$O$14,INT((ROW()-13)/2),0)),"",OFFSET('12. SEGUIMIENTO 2027'!$O$14,INT((ROW()-13)/2),0)),IF(ISBLANK(OFFSET('9. METAS'!$W$20,INT((ROW()-14)/2),0)),"",OFFSET('9. METAS'!$W$20,INT((ROW()-14)/2),0)))</f>
        <v/>
      </c>
      <c r="L384" s="195" t="str">
        <f ca="1">IF(MOD(ROW()-13,2)=0,IF(ISBLANK(OFFSET('12. SEGUIMIENTO 2027'!$P$14,INT((ROW()-13)/2),0)),"",OFFSET('12. SEGUIMIENTO 2027'!$P$14,INT((ROW()-13)/2),0)),IF(ISBLANK(OFFSET('9. METAS'!$X$20,INT((ROW()-14)/2),0)),"",OFFSET('9. METAS'!$X$20,INT((ROW()-14)/2),0)))</f>
        <v/>
      </c>
      <c r="M384" s="196" t="str">
        <f ca="1">IF(MOD(ROW()-13,2)=0,IF(ISBLANK(OFFSET('12. SEGUIMIENTO 2027'!$Q$14,INT((ROW()-13)/2),0)),"",OFFSET('12. SEGUIMIENTO 2027'!$Q$14,INT((ROW()-13)/2),0)),IF(ISBLANK(OFFSET('9. METAS'!$Y$20,INT((ROW()-14)/2),0)),"",OFFSET('9. METAS'!$Y$20,INT((ROW()-14)/2),0)))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817" t="str">
        <f ca="1">IF(ISBLANK(OFFSET('9. METAS'!$M$20,INT((ROW()-13)/2),0)),"",OFFSET('9. METAS'!$M$20,INT((ROW()-13)/2),0))</f>
        <v/>
      </c>
      <c r="I385" s="744"/>
      <c r="J385" s="194" t="str">
        <f ca="1">IF(MOD(ROW()-13,2)=0,IF(ISBLANK(OFFSET('12. SEGUIMIENTO 2027'!$N$14,INT((ROW()-13)/2),0)),"",OFFSET('12. SEGUIMIENTO 2027'!$N$14,INT((ROW()-13)/2),0)),IF(ISBLANK(OFFSET('9. METAS'!$V$20,INT((ROW()-14)/2),0)),"",OFFSET('9. METAS'!$V$20,INT((ROW()-14)/2),0)))</f>
        <v/>
      </c>
      <c r="K385" s="195" t="str">
        <f ca="1">IF(MOD(ROW()-13,2)=0,IF(ISBLANK(OFFSET('12. SEGUIMIENTO 2027'!$O$14,INT((ROW()-13)/2),0)),"",OFFSET('12. SEGUIMIENTO 2027'!$O$14,INT((ROW()-13)/2),0)),IF(ISBLANK(OFFSET('9. METAS'!$W$20,INT((ROW()-14)/2),0)),"",OFFSET('9. METAS'!$W$20,INT((ROW()-14)/2),0)))</f>
        <v/>
      </c>
      <c r="L385" s="195" t="str">
        <f ca="1">IF(MOD(ROW()-13,2)=0,IF(ISBLANK(OFFSET('12. SEGUIMIENTO 2027'!$P$14,INT((ROW()-13)/2),0)),"",OFFSET('12. SEGUIMIENTO 2027'!$P$14,INT((ROW()-13)/2),0)),IF(ISBLANK(OFFSET('9. METAS'!$X$20,INT((ROW()-14)/2),0)),"",OFFSET('9. METAS'!$X$20,INT((ROW()-14)/2),0)))</f>
        <v/>
      </c>
      <c r="M385" s="196" t="str">
        <f ca="1">IF(MOD(ROW()-13,2)=0,IF(ISBLANK(OFFSET('12. SEGUIMIENTO 2027'!$Q$14,INT((ROW()-13)/2),0)),"",OFFSET('12. SEGUIMIENTO 2027'!$Q$14,INT((ROW()-13)/2),0)),IF(ISBLANK(OFFSET('9. METAS'!$Y$20,INT((ROW()-14)/2),0)),"",OFFSET('9. METAS'!$Y$20,INT((ROW()-14)/2),0)))</f>
        <v/>
      </c>
      <c r="N385" s="742" t="str">
        <f t="shared" ref="N385" ca="1" si="368">IFERROR(J385/J386,"ND")</f>
        <v>ND</v>
      </c>
      <c r="O385" s="738" t="str">
        <f t="shared" ref="O385" ca="1" si="369">IFERROR(((J385+K385)/H385),"ND")</f>
        <v>ND</v>
      </c>
      <c r="P385" s="726"/>
    </row>
    <row r="386" spans="3:16">
      <c r="C386" s="760"/>
      <c r="D386" s="756"/>
      <c r="E386" s="756"/>
      <c r="F386" s="754"/>
      <c r="G386" s="751"/>
      <c r="H386" s="817"/>
      <c r="I386" s="745"/>
      <c r="J386" s="194" t="str">
        <f ca="1">IF(MOD(ROW()-13,2)=0,IF(ISBLANK(OFFSET('12. SEGUIMIENTO 2027'!$N$14,INT((ROW()-13)/2),0)),"",OFFSET('12. SEGUIMIENTO 2027'!$N$14,INT((ROW()-13)/2),0)),IF(ISBLANK(OFFSET('9. METAS'!$V$20,INT((ROW()-14)/2),0)),"",OFFSET('9. METAS'!$V$20,INT((ROW()-14)/2),0)))</f>
        <v/>
      </c>
      <c r="K386" s="195" t="str">
        <f ca="1">IF(MOD(ROW()-13,2)=0,IF(ISBLANK(OFFSET('12. SEGUIMIENTO 2027'!$O$14,INT((ROW()-13)/2),0)),"",OFFSET('12. SEGUIMIENTO 2027'!$O$14,INT((ROW()-13)/2),0)),IF(ISBLANK(OFFSET('9. METAS'!$W$20,INT((ROW()-14)/2),0)),"",OFFSET('9. METAS'!$W$20,INT((ROW()-14)/2),0)))</f>
        <v/>
      </c>
      <c r="L386" s="195" t="str">
        <f ca="1">IF(MOD(ROW()-13,2)=0,IF(ISBLANK(OFFSET('12. SEGUIMIENTO 2027'!$P$14,INT((ROW()-13)/2),0)),"",OFFSET('12. SEGUIMIENTO 2027'!$P$14,INT((ROW()-13)/2),0)),IF(ISBLANK(OFFSET('9. METAS'!$X$20,INT((ROW()-14)/2),0)),"",OFFSET('9. METAS'!$X$20,INT((ROW()-14)/2),0)))</f>
        <v/>
      </c>
      <c r="M386" s="196" t="str">
        <f ca="1">IF(MOD(ROW()-13,2)=0,IF(ISBLANK(OFFSET('12. SEGUIMIENTO 2027'!$Q$14,INT((ROW()-13)/2),0)),"",OFFSET('12. SEGUIMIENTO 2027'!$Q$14,INT((ROW()-13)/2),0)),IF(ISBLANK(OFFSET('9. METAS'!$Y$20,INT((ROW()-14)/2),0)),"",OFFSET('9. METAS'!$Y$20,INT((ROW()-14)/2),0)))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817" t="str">
        <f ca="1">IF(ISBLANK(OFFSET('9. METAS'!$M$20,INT((ROW()-13)/2),0)),"",OFFSET('9. METAS'!$M$20,INT((ROW()-13)/2),0))</f>
        <v/>
      </c>
      <c r="I387" s="744"/>
      <c r="J387" s="194" t="str">
        <f ca="1">IF(MOD(ROW()-13,2)=0,IF(ISBLANK(OFFSET('12. SEGUIMIENTO 2027'!$N$14,INT((ROW()-13)/2),0)),"",OFFSET('12. SEGUIMIENTO 2027'!$N$14,INT((ROW()-13)/2),0)),IF(ISBLANK(OFFSET('9. METAS'!$V$20,INT((ROW()-14)/2),0)),"",OFFSET('9. METAS'!$V$20,INT((ROW()-14)/2),0)))</f>
        <v/>
      </c>
      <c r="K387" s="195" t="str">
        <f ca="1">IF(MOD(ROW()-13,2)=0,IF(ISBLANK(OFFSET('12. SEGUIMIENTO 2027'!$O$14,INT((ROW()-13)/2),0)),"",OFFSET('12. SEGUIMIENTO 2027'!$O$14,INT((ROW()-13)/2),0)),IF(ISBLANK(OFFSET('9. METAS'!$W$20,INT((ROW()-14)/2),0)),"",OFFSET('9. METAS'!$W$20,INT((ROW()-14)/2),0)))</f>
        <v/>
      </c>
      <c r="L387" s="195" t="str">
        <f ca="1">IF(MOD(ROW()-13,2)=0,IF(ISBLANK(OFFSET('12. SEGUIMIENTO 2027'!$P$14,INT((ROW()-13)/2),0)),"",OFFSET('12. SEGUIMIENTO 2027'!$P$14,INT((ROW()-13)/2),0)),IF(ISBLANK(OFFSET('9. METAS'!$X$20,INT((ROW()-14)/2),0)),"",OFFSET('9. METAS'!$X$20,INT((ROW()-14)/2),0)))</f>
        <v/>
      </c>
      <c r="M387" s="196" t="str">
        <f ca="1">IF(MOD(ROW()-13,2)=0,IF(ISBLANK(OFFSET('12. SEGUIMIENTO 2027'!$Q$14,INT((ROW()-13)/2),0)),"",OFFSET('12. SEGUIMIENTO 2027'!$Q$14,INT((ROW()-13)/2),0)),IF(ISBLANK(OFFSET('9. METAS'!$Y$20,INT((ROW()-14)/2),0)),"",OFFSET('9. METAS'!$Y$20,INT((ROW()-14)/2),0)))</f>
        <v/>
      </c>
      <c r="N387" s="742" t="str">
        <f t="shared" ref="N387" ca="1" si="370">IFERROR(J387/J388,"ND")</f>
        <v>ND</v>
      </c>
      <c r="O387" s="738" t="str">
        <f t="shared" ref="O387" ca="1" si="371">IFERROR(((J387+K387)/H387),"ND")</f>
        <v>ND</v>
      </c>
      <c r="P387" s="726"/>
    </row>
    <row r="388" spans="3:16">
      <c r="C388" s="760"/>
      <c r="D388" s="756"/>
      <c r="E388" s="756"/>
      <c r="F388" s="754"/>
      <c r="G388" s="751"/>
      <c r="H388" s="817"/>
      <c r="I388" s="745"/>
      <c r="J388" s="194" t="str">
        <f ca="1">IF(MOD(ROW()-13,2)=0,IF(ISBLANK(OFFSET('12. SEGUIMIENTO 2027'!$N$14,INT((ROW()-13)/2),0)),"",OFFSET('12. SEGUIMIENTO 2027'!$N$14,INT((ROW()-13)/2),0)),IF(ISBLANK(OFFSET('9. METAS'!$V$20,INT((ROW()-14)/2),0)),"",OFFSET('9. METAS'!$V$20,INT((ROW()-14)/2),0)))</f>
        <v/>
      </c>
      <c r="K388" s="195" t="str">
        <f ca="1">IF(MOD(ROW()-13,2)=0,IF(ISBLANK(OFFSET('12. SEGUIMIENTO 2027'!$O$14,INT((ROW()-13)/2),0)),"",OFFSET('12. SEGUIMIENTO 2027'!$O$14,INT((ROW()-13)/2),0)),IF(ISBLANK(OFFSET('9. METAS'!$W$20,INT((ROW()-14)/2),0)),"",OFFSET('9. METAS'!$W$20,INT((ROW()-14)/2),0)))</f>
        <v/>
      </c>
      <c r="L388" s="195" t="str">
        <f ca="1">IF(MOD(ROW()-13,2)=0,IF(ISBLANK(OFFSET('12. SEGUIMIENTO 2027'!$P$14,INT((ROW()-13)/2),0)),"",OFFSET('12. SEGUIMIENTO 2027'!$P$14,INT((ROW()-13)/2),0)),IF(ISBLANK(OFFSET('9. METAS'!$X$20,INT((ROW()-14)/2),0)),"",OFFSET('9. METAS'!$X$20,INT((ROW()-14)/2),0)))</f>
        <v/>
      </c>
      <c r="M388" s="196" t="str">
        <f ca="1">IF(MOD(ROW()-13,2)=0,IF(ISBLANK(OFFSET('12. SEGUIMIENTO 2027'!$Q$14,INT((ROW()-13)/2),0)),"",OFFSET('12. SEGUIMIENTO 2027'!$Q$14,INT((ROW()-13)/2),0)),IF(ISBLANK(OFFSET('9. METAS'!$Y$20,INT((ROW()-14)/2),0)),"",OFFSET('9. METAS'!$Y$20,INT((ROW()-14)/2),0)))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817" t="str">
        <f ca="1">IF(ISBLANK(OFFSET('9. METAS'!$M$20,INT((ROW()-13)/2),0)),"",OFFSET('9. METAS'!$M$20,INT((ROW()-13)/2),0))</f>
        <v/>
      </c>
      <c r="I389" s="744"/>
      <c r="J389" s="194" t="str">
        <f ca="1">IF(MOD(ROW()-13,2)=0,IF(ISBLANK(OFFSET('12. SEGUIMIENTO 2027'!$N$14,INT((ROW()-13)/2),0)),"",OFFSET('12. SEGUIMIENTO 2027'!$N$14,INT((ROW()-13)/2),0)),IF(ISBLANK(OFFSET('9. METAS'!$V$20,INT((ROW()-14)/2),0)),"",OFFSET('9. METAS'!$V$20,INT((ROW()-14)/2),0)))</f>
        <v/>
      </c>
      <c r="K389" s="195" t="str">
        <f ca="1">IF(MOD(ROW()-13,2)=0,IF(ISBLANK(OFFSET('12. SEGUIMIENTO 2027'!$O$14,INT((ROW()-13)/2),0)),"",OFFSET('12. SEGUIMIENTO 2027'!$O$14,INT((ROW()-13)/2),0)),IF(ISBLANK(OFFSET('9. METAS'!$W$20,INT((ROW()-14)/2),0)),"",OFFSET('9. METAS'!$W$20,INT((ROW()-14)/2),0)))</f>
        <v/>
      </c>
      <c r="L389" s="195" t="str">
        <f ca="1">IF(MOD(ROW()-13,2)=0,IF(ISBLANK(OFFSET('12. SEGUIMIENTO 2027'!$P$14,INT((ROW()-13)/2),0)),"",OFFSET('12. SEGUIMIENTO 2027'!$P$14,INT((ROW()-13)/2),0)),IF(ISBLANK(OFFSET('9. METAS'!$X$20,INT((ROW()-14)/2),0)),"",OFFSET('9. METAS'!$X$20,INT((ROW()-14)/2),0)))</f>
        <v/>
      </c>
      <c r="M389" s="196" t="str">
        <f ca="1">IF(MOD(ROW()-13,2)=0,IF(ISBLANK(OFFSET('12. SEGUIMIENTO 2027'!$Q$14,INT((ROW()-13)/2),0)),"",OFFSET('12. SEGUIMIENTO 2027'!$Q$14,INT((ROW()-13)/2),0)),IF(ISBLANK(OFFSET('9. METAS'!$Y$20,INT((ROW()-14)/2),0)),"",OFFSET('9. METAS'!$Y$20,INT((ROW()-14)/2),0)))</f>
        <v/>
      </c>
      <c r="N389" s="742" t="str">
        <f t="shared" ref="N389" ca="1" si="372">IFERROR(J389/J390,"ND")</f>
        <v>ND</v>
      </c>
      <c r="O389" s="738" t="str">
        <f t="shared" ref="O389" ca="1" si="373">IFERROR(((J389+K389)/H389),"ND")</f>
        <v>ND</v>
      </c>
      <c r="P389" s="726"/>
    </row>
    <row r="390" spans="3:16">
      <c r="C390" s="760"/>
      <c r="D390" s="756"/>
      <c r="E390" s="756"/>
      <c r="F390" s="754"/>
      <c r="G390" s="751"/>
      <c r="H390" s="817"/>
      <c r="I390" s="745"/>
      <c r="J390" s="194" t="str">
        <f ca="1">IF(MOD(ROW()-13,2)=0,IF(ISBLANK(OFFSET('12. SEGUIMIENTO 2027'!$N$14,INT((ROW()-13)/2),0)),"",OFFSET('12. SEGUIMIENTO 2027'!$N$14,INT((ROW()-13)/2),0)),IF(ISBLANK(OFFSET('9. METAS'!$V$20,INT((ROW()-14)/2),0)),"",OFFSET('9. METAS'!$V$20,INT((ROW()-14)/2),0)))</f>
        <v/>
      </c>
      <c r="K390" s="195" t="str">
        <f ca="1">IF(MOD(ROW()-13,2)=0,IF(ISBLANK(OFFSET('12. SEGUIMIENTO 2027'!$O$14,INT((ROW()-13)/2),0)),"",OFFSET('12. SEGUIMIENTO 2027'!$O$14,INT((ROW()-13)/2),0)),IF(ISBLANK(OFFSET('9. METAS'!$W$20,INT((ROW()-14)/2),0)),"",OFFSET('9. METAS'!$W$20,INT((ROW()-14)/2),0)))</f>
        <v/>
      </c>
      <c r="L390" s="195" t="str">
        <f ca="1">IF(MOD(ROW()-13,2)=0,IF(ISBLANK(OFFSET('12. SEGUIMIENTO 2027'!$P$14,INT((ROW()-13)/2),0)),"",OFFSET('12. SEGUIMIENTO 2027'!$P$14,INT((ROW()-13)/2),0)),IF(ISBLANK(OFFSET('9. METAS'!$X$20,INT((ROW()-14)/2),0)),"",OFFSET('9. METAS'!$X$20,INT((ROW()-14)/2),0)))</f>
        <v/>
      </c>
      <c r="M390" s="196" t="str">
        <f ca="1">IF(MOD(ROW()-13,2)=0,IF(ISBLANK(OFFSET('12. SEGUIMIENTO 2027'!$Q$14,INT((ROW()-13)/2),0)),"",OFFSET('12. SEGUIMIENTO 2027'!$Q$14,INT((ROW()-13)/2),0)),IF(ISBLANK(OFFSET('9. METAS'!$Y$20,INT((ROW()-14)/2),0)),"",OFFSET('9. METAS'!$Y$20,INT((ROW()-14)/2),0)))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817" t="str">
        <f ca="1">IF(ISBLANK(OFFSET('9. METAS'!$M$20,INT((ROW()-13)/2),0)),"",OFFSET('9. METAS'!$M$20,INT((ROW()-13)/2),0))</f>
        <v/>
      </c>
      <c r="I391" s="744"/>
      <c r="J391" s="194" t="str">
        <f ca="1">IF(MOD(ROW()-13,2)=0,IF(ISBLANK(OFFSET('12. SEGUIMIENTO 2027'!$N$14,INT((ROW()-13)/2),0)),"",OFFSET('12. SEGUIMIENTO 2027'!$N$14,INT((ROW()-13)/2),0)),IF(ISBLANK(OFFSET('9. METAS'!$V$20,INT((ROW()-14)/2),0)),"",OFFSET('9. METAS'!$V$20,INT((ROW()-14)/2),0)))</f>
        <v/>
      </c>
      <c r="K391" s="195" t="str">
        <f ca="1">IF(MOD(ROW()-13,2)=0,IF(ISBLANK(OFFSET('12. SEGUIMIENTO 2027'!$O$14,INT((ROW()-13)/2),0)),"",OFFSET('12. SEGUIMIENTO 2027'!$O$14,INT((ROW()-13)/2),0)),IF(ISBLANK(OFFSET('9. METAS'!$W$20,INT((ROW()-14)/2),0)),"",OFFSET('9. METAS'!$W$20,INT((ROW()-14)/2),0)))</f>
        <v/>
      </c>
      <c r="L391" s="195" t="str">
        <f ca="1">IF(MOD(ROW()-13,2)=0,IF(ISBLANK(OFFSET('12. SEGUIMIENTO 2027'!$P$14,INT((ROW()-13)/2),0)),"",OFFSET('12. SEGUIMIENTO 2027'!$P$14,INT((ROW()-13)/2),0)),IF(ISBLANK(OFFSET('9. METAS'!$X$20,INT((ROW()-14)/2),0)),"",OFFSET('9. METAS'!$X$20,INT((ROW()-14)/2),0)))</f>
        <v/>
      </c>
      <c r="M391" s="196" t="str">
        <f ca="1">IF(MOD(ROW()-13,2)=0,IF(ISBLANK(OFFSET('12. SEGUIMIENTO 2027'!$Q$14,INT((ROW()-13)/2),0)),"",OFFSET('12. SEGUIMIENTO 2027'!$Q$14,INT((ROW()-13)/2),0)),IF(ISBLANK(OFFSET('9. METAS'!$Y$20,INT((ROW()-14)/2),0)),"",OFFSET('9. METAS'!$Y$20,INT((ROW()-14)/2),0)))</f>
        <v/>
      </c>
      <c r="N391" s="742" t="str">
        <f t="shared" ref="N391" ca="1" si="374">IFERROR(J391/J392,"ND")</f>
        <v>ND</v>
      </c>
      <c r="O391" s="738" t="str">
        <f t="shared" ref="O391" ca="1" si="375">IFERROR(((J391+K391)/H391),"ND")</f>
        <v>ND</v>
      </c>
      <c r="P391" s="726"/>
    </row>
    <row r="392" spans="3:16">
      <c r="C392" s="760"/>
      <c r="D392" s="756"/>
      <c r="E392" s="756"/>
      <c r="F392" s="754"/>
      <c r="G392" s="751"/>
      <c r="H392" s="817"/>
      <c r="I392" s="745"/>
      <c r="J392" s="194" t="str">
        <f ca="1">IF(MOD(ROW()-13,2)=0,IF(ISBLANK(OFFSET('12. SEGUIMIENTO 2027'!$N$14,INT((ROW()-13)/2),0)),"",OFFSET('12. SEGUIMIENTO 2027'!$N$14,INT((ROW()-13)/2),0)),IF(ISBLANK(OFFSET('9. METAS'!$V$20,INT((ROW()-14)/2),0)),"",OFFSET('9. METAS'!$V$20,INT((ROW()-14)/2),0)))</f>
        <v/>
      </c>
      <c r="K392" s="195" t="str">
        <f ca="1">IF(MOD(ROW()-13,2)=0,IF(ISBLANK(OFFSET('12. SEGUIMIENTO 2027'!$O$14,INT((ROW()-13)/2),0)),"",OFFSET('12. SEGUIMIENTO 2027'!$O$14,INT((ROW()-13)/2),0)),IF(ISBLANK(OFFSET('9. METAS'!$W$20,INT((ROW()-14)/2),0)),"",OFFSET('9. METAS'!$W$20,INT((ROW()-14)/2),0)))</f>
        <v/>
      </c>
      <c r="L392" s="195" t="str">
        <f ca="1">IF(MOD(ROW()-13,2)=0,IF(ISBLANK(OFFSET('12. SEGUIMIENTO 2027'!$P$14,INT((ROW()-13)/2),0)),"",OFFSET('12. SEGUIMIENTO 2027'!$P$14,INT((ROW()-13)/2),0)),IF(ISBLANK(OFFSET('9. METAS'!$X$20,INT((ROW()-14)/2),0)),"",OFFSET('9. METAS'!$X$20,INT((ROW()-14)/2),0)))</f>
        <v/>
      </c>
      <c r="M392" s="196" t="str">
        <f ca="1">IF(MOD(ROW()-13,2)=0,IF(ISBLANK(OFFSET('12. SEGUIMIENTO 2027'!$Q$14,INT((ROW()-13)/2),0)),"",OFFSET('12. SEGUIMIENTO 2027'!$Q$14,INT((ROW()-13)/2),0)),IF(ISBLANK(OFFSET('9. METAS'!$Y$20,INT((ROW()-14)/2),0)),"",OFFSET('9. METAS'!$Y$20,INT((ROW()-14)/2),0)))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817" t="str">
        <f ca="1">IF(ISBLANK(OFFSET('9. METAS'!$M$20,INT((ROW()-13)/2),0)),"",OFFSET('9. METAS'!$M$20,INT((ROW()-13)/2),0))</f>
        <v/>
      </c>
      <c r="I393" s="744"/>
      <c r="J393" s="194" t="str">
        <f ca="1">IF(MOD(ROW()-13,2)=0,IF(ISBLANK(OFFSET('12. SEGUIMIENTO 2027'!$N$14,INT((ROW()-13)/2),0)),"",OFFSET('12. SEGUIMIENTO 2027'!$N$14,INT((ROW()-13)/2),0)),IF(ISBLANK(OFFSET('9. METAS'!$V$20,INT((ROW()-14)/2),0)),"",OFFSET('9. METAS'!$V$20,INT((ROW()-14)/2),0)))</f>
        <v/>
      </c>
      <c r="K393" s="195" t="str">
        <f ca="1">IF(MOD(ROW()-13,2)=0,IF(ISBLANK(OFFSET('12. SEGUIMIENTO 2027'!$O$14,INT((ROW()-13)/2),0)),"",OFFSET('12. SEGUIMIENTO 2027'!$O$14,INT((ROW()-13)/2),0)),IF(ISBLANK(OFFSET('9. METAS'!$W$20,INT((ROW()-14)/2),0)),"",OFFSET('9. METAS'!$W$20,INT((ROW()-14)/2),0)))</f>
        <v/>
      </c>
      <c r="L393" s="195" t="str">
        <f ca="1">IF(MOD(ROW()-13,2)=0,IF(ISBLANK(OFFSET('12. SEGUIMIENTO 2027'!$P$14,INT((ROW()-13)/2),0)),"",OFFSET('12. SEGUIMIENTO 2027'!$P$14,INT((ROW()-13)/2),0)),IF(ISBLANK(OFFSET('9. METAS'!$X$20,INT((ROW()-14)/2),0)),"",OFFSET('9. METAS'!$X$20,INT((ROW()-14)/2),0)))</f>
        <v/>
      </c>
      <c r="M393" s="196" t="str">
        <f ca="1">IF(MOD(ROW()-13,2)=0,IF(ISBLANK(OFFSET('12. SEGUIMIENTO 2027'!$Q$14,INT((ROW()-13)/2),0)),"",OFFSET('12. SEGUIMIENTO 2027'!$Q$14,INT((ROW()-13)/2),0)),IF(ISBLANK(OFFSET('9. METAS'!$Y$20,INT((ROW()-14)/2),0)),"",OFFSET('9. METAS'!$Y$20,INT((ROW()-14)/2),0)))</f>
        <v/>
      </c>
      <c r="N393" s="742" t="str">
        <f t="shared" ref="N393" ca="1" si="376">IFERROR(J393/J394,"ND")</f>
        <v>ND</v>
      </c>
      <c r="O393" s="738" t="str">
        <f t="shared" ref="O393" ca="1" si="377">IFERROR(((J393+K393)/H393),"ND")</f>
        <v>ND</v>
      </c>
      <c r="P393" s="726"/>
    </row>
    <row r="394" spans="3:16">
      <c r="C394" s="760"/>
      <c r="D394" s="756"/>
      <c r="E394" s="756"/>
      <c r="F394" s="754"/>
      <c r="G394" s="751"/>
      <c r="H394" s="817"/>
      <c r="I394" s="745"/>
      <c r="J394" s="194" t="str">
        <f ca="1">IF(MOD(ROW()-13,2)=0,IF(ISBLANK(OFFSET('12. SEGUIMIENTO 2027'!$N$14,INT((ROW()-13)/2),0)),"",OFFSET('12. SEGUIMIENTO 2027'!$N$14,INT((ROW()-13)/2),0)),IF(ISBLANK(OFFSET('9. METAS'!$V$20,INT((ROW()-14)/2),0)),"",OFFSET('9. METAS'!$V$20,INT((ROW()-14)/2),0)))</f>
        <v/>
      </c>
      <c r="K394" s="195" t="str">
        <f ca="1">IF(MOD(ROW()-13,2)=0,IF(ISBLANK(OFFSET('12. SEGUIMIENTO 2027'!$O$14,INT((ROW()-13)/2),0)),"",OFFSET('12. SEGUIMIENTO 2027'!$O$14,INT((ROW()-13)/2),0)),IF(ISBLANK(OFFSET('9. METAS'!$W$20,INT((ROW()-14)/2),0)),"",OFFSET('9. METAS'!$W$20,INT((ROW()-14)/2),0)))</f>
        <v/>
      </c>
      <c r="L394" s="195" t="str">
        <f ca="1">IF(MOD(ROW()-13,2)=0,IF(ISBLANK(OFFSET('12. SEGUIMIENTO 2027'!$P$14,INT((ROW()-13)/2),0)),"",OFFSET('12. SEGUIMIENTO 2027'!$P$14,INT((ROW()-13)/2),0)),IF(ISBLANK(OFFSET('9. METAS'!$X$20,INT((ROW()-14)/2),0)),"",OFFSET('9. METAS'!$X$20,INT((ROW()-14)/2),0)))</f>
        <v/>
      </c>
      <c r="M394" s="196" t="str">
        <f ca="1">IF(MOD(ROW()-13,2)=0,IF(ISBLANK(OFFSET('12. SEGUIMIENTO 2027'!$Q$14,INT((ROW()-13)/2),0)),"",OFFSET('12. SEGUIMIENTO 2027'!$Q$14,INT((ROW()-13)/2),0)),IF(ISBLANK(OFFSET('9. METAS'!$Y$20,INT((ROW()-14)/2),0)),"",OFFSET('9. METAS'!$Y$20,INT((ROW()-14)/2),0)))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817" t="str">
        <f ca="1">IF(ISBLANK(OFFSET('9. METAS'!$M$20,INT((ROW()-13)/2),0)),"",OFFSET('9. METAS'!$M$20,INT((ROW()-13)/2),0))</f>
        <v/>
      </c>
      <c r="I395" s="744"/>
      <c r="J395" s="194" t="str">
        <f ca="1">IF(MOD(ROW()-13,2)=0,IF(ISBLANK(OFFSET('12. SEGUIMIENTO 2027'!$N$14,INT((ROW()-13)/2),0)),"",OFFSET('12. SEGUIMIENTO 2027'!$N$14,INT((ROW()-13)/2),0)),IF(ISBLANK(OFFSET('9. METAS'!$V$20,INT((ROW()-14)/2),0)),"",OFFSET('9. METAS'!$V$20,INT((ROW()-14)/2),0)))</f>
        <v/>
      </c>
      <c r="K395" s="195" t="str">
        <f ca="1">IF(MOD(ROW()-13,2)=0,IF(ISBLANK(OFFSET('12. SEGUIMIENTO 2027'!$O$14,INT((ROW()-13)/2),0)),"",OFFSET('12. SEGUIMIENTO 2027'!$O$14,INT((ROW()-13)/2),0)),IF(ISBLANK(OFFSET('9. METAS'!$W$20,INT((ROW()-14)/2),0)),"",OFFSET('9. METAS'!$W$20,INT((ROW()-14)/2),0)))</f>
        <v/>
      </c>
      <c r="L395" s="195" t="str">
        <f ca="1">IF(MOD(ROW()-13,2)=0,IF(ISBLANK(OFFSET('12. SEGUIMIENTO 2027'!$P$14,INT((ROW()-13)/2),0)),"",OFFSET('12. SEGUIMIENTO 2027'!$P$14,INT((ROW()-13)/2),0)),IF(ISBLANK(OFFSET('9. METAS'!$X$20,INT((ROW()-14)/2),0)),"",OFFSET('9. METAS'!$X$20,INT((ROW()-14)/2),0)))</f>
        <v/>
      </c>
      <c r="M395" s="196" t="str">
        <f ca="1">IF(MOD(ROW()-13,2)=0,IF(ISBLANK(OFFSET('12. SEGUIMIENTO 2027'!$Q$14,INT((ROW()-13)/2),0)),"",OFFSET('12. SEGUIMIENTO 2027'!$Q$14,INT((ROW()-13)/2),0)),IF(ISBLANK(OFFSET('9. METAS'!$Y$20,INT((ROW()-14)/2),0)),"",OFFSET('9. METAS'!$Y$20,INT((ROW()-14)/2),0)))</f>
        <v/>
      </c>
      <c r="N395" s="742" t="str">
        <f t="shared" ref="N395" ca="1" si="378">IFERROR(J395/J396,"ND")</f>
        <v>ND</v>
      </c>
      <c r="O395" s="738" t="str">
        <f t="shared" ref="O395" ca="1" si="379">IFERROR(((J395+K395)/H395),"ND")</f>
        <v>ND</v>
      </c>
      <c r="P395" s="726"/>
    </row>
    <row r="396" spans="3:16">
      <c r="C396" s="760"/>
      <c r="D396" s="756"/>
      <c r="E396" s="756"/>
      <c r="F396" s="754"/>
      <c r="G396" s="751"/>
      <c r="H396" s="817"/>
      <c r="I396" s="745"/>
      <c r="J396" s="194" t="str">
        <f ca="1">IF(MOD(ROW()-13,2)=0,IF(ISBLANK(OFFSET('12. SEGUIMIENTO 2027'!$N$14,INT((ROW()-13)/2),0)),"",OFFSET('12. SEGUIMIENTO 2027'!$N$14,INT((ROW()-13)/2),0)),IF(ISBLANK(OFFSET('9. METAS'!$V$20,INT((ROW()-14)/2),0)),"",OFFSET('9. METAS'!$V$20,INT((ROW()-14)/2),0)))</f>
        <v/>
      </c>
      <c r="K396" s="195" t="str">
        <f ca="1">IF(MOD(ROW()-13,2)=0,IF(ISBLANK(OFFSET('12. SEGUIMIENTO 2027'!$O$14,INT((ROW()-13)/2),0)),"",OFFSET('12. SEGUIMIENTO 2027'!$O$14,INT((ROW()-13)/2),0)),IF(ISBLANK(OFFSET('9. METAS'!$W$20,INT((ROW()-14)/2),0)),"",OFFSET('9. METAS'!$W$20,INT((ROW()-14)/2),0)))</f>
        <v/>
      </c>
      <c r="L396" s="195" t="str">
        <f ca="1">IF(MOD(ROW()-13,2)=0,IF(ISBLANK(OFFSET('12. SEGUIMIENTO 2027'!$P$14,INT((ROW()-13)/2),0)),"",OFFSET('12. SEGUIMIENTO 2027'!$P$14,INT((ROW()-13)/2),0)),IF(ISBLANK(OFFSET('9. METAS'!$X$20,INT((ROW()-14)/2),0)),"",OFFSET('9. METAS'!$X$20,INT((ROW()-14)/2),0)))</f>
        <v/>
      </c>
      <c r="M396" s="196" t="str">
        <f ca="1">IF(MOD(ROW()-13,2)=0,IF(ISBLANK(OFFSET('12. SEGUIMIENTO 2027'!$Q$14,INT((ROW()-13)/2),0)),"",OFFSET('12. SEGUIMIENTO 2027'!$Q$14,INT((ROW()-13)/2),0)),IF(ISBLANK(OFFSET('9. METAS'!$Y$20,INT((ROW()-14)/2),0)),"",OFFSET('9. METAS'!$Y$20,INT((ROW()-14)/2),0)))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817" t="str">
        <f ca="1">IF(ISBLANK(OFFSET('9. METAS'!$M$20,INT((ROW()-13)/2),0)),"",OFFSET('9. METAS'!$M$20,INT((ROW()-13)/2),0))</f>
        <v/>
      </c>
      <c r="I397" s="744"/>
      <c r="J397" s="194" t="str">
        <f ca="1">IF(MOD(ROW()-13,2)=0,IF(ISBLANK(OFFSET('12. SEGUIMIENTO 2027'!$N$14,INT((ROW()-13)/2),0)),"",OFFSET('12. SEGUIMIENTO 2027'!$N$14,INT((ROW()-13)/2),0)),IF(ISBLANK(OFFSET('9. METAS'!$V$20,INT((ROW()-14)/2),0)),"",OFFSET('9. METAS'!$V$20,INT((ROW()-14)/2),0)))</f>
        <v/>
      </c>
      <c r="K397" s="195" t="str">
        <f ca="1">IF(MOD(ROW()-13,2)=0,IF(ISBLANK(OFFSET('12. SEGUIMIENTO 2027'!$O$14,INT((ROW()-13)/2),0)),"",OFFSET('12. SEGUIMIENTO 2027'!$O$14,INT((ROW()-13)/2),0)),IF(ISBLANK(OFFSET('9. METAS'!$W$20,INT((ROW()-14)/2),0)),"",OFFSET('9. METAS'!$W$20,INT((ROW()-14)/2),0)))</f>
        <v/>
      </c>
      <c r="L397" s="195" t="str">
        <f ca="1">IF(MOD(ROW()-13,2)=0,IF(ISBLANK(OFFSET('12. SEGUIMIENTO 2027'!$P$14,INT((ROW()-13)/2),0)),"",OFFSET('12. SEGUIMIENTO 2027'!$P$14,INT((ROW()-13)/2),0)),IF(ISBLANK(OFFSET('9. METAS'!$X$20,INT((ROW()-14)/2),0)),"",OFFSET('9. METAS'!$X$20,INT((ROW()-14)/2),0)))</f>
        <v/>
      </c>
      <c r="M397" s="196" t="str">
        <f ca="1">IF(MOD(ROW()-13,2)=0,IF(ISBLANK(OFFSET('12. SEGUIMIENTO 2027'!$Q$14,INT((ROW()-13)/2),0)),"",OFFSET('12. SEGUIMIENTO 2027'!$Q$14,INT((ROW()-13)/2),0)),IF(ISBLANK(OFFSET('9. METAS'!$Y$20,INT((ROW()-14)/2),0)),"",OFFSET('9. METAS'!$Y$20,INT((ROW()-14)/2),0)))</f>
        <v/>
      </c>
      <c r="N397" s="742" t="str">
        <f t="shared" ref="N397" ca="1" si="380">IFERROR(J397/J398,"ND")</f>
        <v>ND</v>
      </c>
      <c r="O397" s="738" t="str">
        <f t="shared" ref="O397" ca="1" si="381">IFERROR(((J397+K397)/H397),"ND")</f>
        <v>ND</v>
      </c>
      <c r="P397" s="726"/>
    </row>
    <row r="398" spans="3:16">
      <c r="C398" s="760"/>
      <c r="D398" s="756"/>
      <c r="E398" s="756"/>
      <c r="F398" s="754"/>
      <c r="G398" s="751"/>
      <c r="H398" s="817"/>
      <c r="I398" s="745"/>
      <c r="J398" s="194" t="str">
        <f ca="1">IF(MOD(ROW()-13,2)=0,IF(ISBLANK(OFFSET('12. SEGUIMIENTO 2027'!$N$14,INT((ROW()-13)/2),0)),"",OFFSET('12. SEGUIMIENTO 2027'!$N$14,INT((ROW()-13)/2),0)),IF(ISBLANK(OFFSET('9. METAS'!$V$20,INT((ROW()-14)/2),0)),"",OFFSET('9. METAS'!$V$20,INT((ROW()-14)/2),0)))</f>
        <v/>
      </c>
      <c r="K398" s="195" t="str">
        <f ca="1">IF(MOD(ROW()-13,2)=0,IF(ISBLANK(OFFSET('12. SEGUIMIENTO 2027'!$O$14,INT((ROW()-13)/2),0)),"",OFFSET('12. SEGUIMIENTO 2027'!$O$14,INT((ROW()-13)/2),0)),IF(ISBLANK(OFFSET('9. METAS'!$W$20,INT((ROW()-14)/2),0)),"",OFFSET('9. METAS'!$W$20,INT((ROW()-14)/2),0)))</f>
        <v/>
      </c>
      <c r="L398" s="195" t="str">
        <f ca="1">IF(MOD(ROW()-13,2)=0,IF(ISBLANK(OFFSET('12. SEGUIMIENTO 2027'!$P$14,INT((ROW()-13)/2),0)),"",OFFSET('12. SEGUIMIENTO 2027'!$P$14,INT((ROW()-13)/2),0)),IF(ISBLANK(OFFSET('9. METAS'!$X$20,INT((ROW()-14)/2),0)),"",OFFSET('9. METAS'!$X$20,INT((ROW()-14)/2),0)))</f>
        <v/>
      </c>
      <c r="M398" s="196" t="str">
        <f ca="1">IF(MOD(ROW()-13,2)=0,IF(ISBLANK(OFFSET('12. SEGUIMIENTO 2027'!$Q$14,INT((ROW()-13)/2),0)),"",OFFSET('12. SEGUIMIENTO 2027'!$Q$14,INT((ROW()-13)/2),0)),IF(ISBLANK(OFFSET('9. METAS'!$Y$20,INT((ROW()-14)/2),0)),"",OFFSET('9. METAS'!$Y$20,INT((ROW()-14)/2),0)))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817" t="str">
        <f ca="1">IF(ISBLANK(OFFSET('9. METAS'!$M$20,INT((ROW()-13)/2),0)),"",OFFSET('9. METAS'!$M$20,INT((ROW()-13)/2),0))</f>
        <v/>
      </c>
      <c r="I399" s="744"/>
      <c r="J399" s="194" t="str">
        <f ca="1">IF(MOD(ROW()-13,2)=0,IF(ISBLANK(OFFSET('12. SEGUIMIENTO 2027'!$N$14,INT((ROW()-13)/2),0)),"",OFFSET('12. SEGUIMIENTO 2027'!$N$14,INT((ROW()-13)/2),0)),IF(ISBLANK(OFFSET('9. METAS'!$V$20,INT((ROW()-14)/2),0)),"",OFFSET('9. METAS'!$V$20,INT((ROW()-14)/2),0)))</f>
        <v/>
      </c>
      <c r="K399" s="195" t="str">
        <f ca="1">IF(MOD(ROW()-13,2)=0,IF(ISBLANK(OFFSET('12. SEGUIMIENTO 2027'!$O$14,INT((ROW()-13)/2),0)),"",OFFSET('12. SEGUIMIENTO 2027'!$O$14,INT((ROW()-13)/2),0)),IF(ISBLANK(OFFSET('9. METAS'!$W$20,INT((ROW()-14)/2),0)),"",OFFSET('9. METAS'!$W$20,INT((ROW()-14)/2),0)))</f>
        <v/>
      </c>
      <c r="L399" s="195" t="str">
        <f ca="1">IF(MOD(ROW()-13,2)=0,IF(ISBLANK(OFFSET('12. SEGUIMIENTO 2027'!$P$14,INT((ROW()-13)/2),0)),"",OFFSET('12. SEGUIMIENTO 2027'!$P$14,INT((ROW()-13)/2),0)),IF(ISBLANK(OFFSET('9. METAS'!$X$20,INT((ROW()-14)/2),0)),"",OFFSET('9. METAS'!$X$20,INT((ROW()-14)/2),0)))</f>
        <v/>
      </c>
      <c r="M399" s="196" t="str">
        <f ca="1">IF(MOD(ROW()-13,2)=0,IF(ISBLANK(OFFSET('12. SEGUIMIENTO 2027'!$Q$14,INT((ROW()-13)/2),0)),"",OFFSET('12. SEGUIMIENTO 2027'!$Q$14,INT((ROW()-13)/2),0)),IF(ISBLANK(OFFSET('9. METAS'!$Y$20,INT((ROW()-14)/2),0)),"",OFFSET('9. METAS'!$Y$20,INT((ROW()-14)/2),0)))</f>
        <v/>
      </c>
      <c r="N399" s="742" t="str">
        <f t="shared" ref="N399" ca="1" si="382">IFERROR(J399/J400,"ND")</f>
        <v>ND</v>
      </c>
      <c r="O399" s="738" t="str">
        <f t="shared" ref="O399" ca="1" si="383">IFERROR(((J399+K399)/H399),"ND")</f>
        <v>ND</v>
      </c>
      <c r="P399" s="726"/>
    </row>
    <row r="400" spans="3:16">
      <c r="C400" s="760"/>
      <c r="D400" s="756"/>
      <c r="E400" s="756"/>
      <c r="F400" s="754"/>
      <c r="G400" s="751"/>
      <c r="H400" s="817"/>
      <c r="I400" s="745"/>
      <c r="J400" s="194" t="str">
        <f ca="1">IF(MOD(ROW()-13,2)=0,IF(ISBLANK(OFFSET('12. SEGUIMIENTO 2027'!$N$14,INT((ROW()-13)/2),0)),"",OFFSET('12. SEGUIMIENTO 2027'!$N$14,INT((ROW()-13)/2),0)),IF(ISBLANK(OFFSET('9. METAS'!$V$20,INT((ROW()-14)/2),0)),"",OFFSET('9. METAS'!$V$20,INT((ROW()-14)/2),0)))</f>
        <v/>
      </c>
      <c r="K400" s="195" t="str">
        <f ca="1">IF(MOD(ROW()-13,2)=0,IF(ISBLANK(OFFSET('12. SEGUIMIENTO 2027'!$O$14,INT((ROW()-13)/2),0)),"",OFFSET('12. SEGUIMIENTO 2027'!$O$14,INT((ROW()-13)/2),0)),IF(ISBLANK(OFFSET('9. METAS'!$W$20,INT((ROW()-14)/2),0)),"",OFFSET('9. METAS'!$W$20,INT((ROW()-14)/2),0)))</f>
        <v/>
      </c>
      <c r="L400" s="195" t="str">
        <f ca="1">IF(MOD(ROW()-13,2)=0,IF(ISBLANK(OFFSET('12. SEGUIMIENTO 2027'!$P$14,INT((ROW()-13)/2),0)),"",OFFSET('12. SEGUIMIENTO 2027'!$P$14,INT((ROW()-13)/2),0)),IF(ISBLANK(OFFSET('9. METAS'!$X$20,INT((ROW()-14)/2),0)),"",OFFSET('9. METAS'!$X$20,INT((ROW()-14)/2),0)))</f>
        <v/>
      </c>
      <c r="M400" s="196" t="str">
        <f ca="1">IF(MOD(ROW()-13,2)=0,IF(ISBLANK(OFFSET('12. SEGUIMIENTO 2027'!$Q$14,INT((ROW()-13)/2),0)),"",OFFSET('12. SEGUIMIENTO 2027'!$Q$14,INT((ROW()-13)/2),0)),IF(ISBLANK(OFFSET('9. METAS'!$Y$20,INT((ROW()-14)/2),0)),"",OFFSET('9. METAS'!$Y$20,INT((ROW()-14)/2),0)))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817" t="str">
        <f ca="1">IF(ISBLANK(OFFSET('9. METAS'!$M$20,INT((ROW()-13)/2),0)),"",OFFSET('9. METAS'!$M$20,INT((ROW()-13)/2),0))</f>
        <v/>
      </c>
      <c r="I401" s="744"/>
      <c r="J401" s="194" t="str">
        <f ca="1">IF(MOD(ROW()-13,2)=0,IF(ISBLANK(OFFSET('12. SEGUIMIENTO 2027'!$N$14,INT((ROW()-13)/2),0)),"",OFFSET('12. SEGUIMIENTO 2027'!$N$14,INT((ROW()-13)/2),0)),IF(ISBLANK(OFFSET('9. METAS'!$V$20,INT((ROW()-14)/2),0)),"",OFFSET('9. METAS'!$V$20,INT((ROW()-14)/2),0)))</f>
        <v/>
      </c>
      <c r="K401" s="195" t="str">
        <f ca="1">IF(MOD(ROW()-13,2)=0,IF(ISBLANK(OFFSET('12. SEGUIMIENTO 2027'!$O$14,INT((ROW()-13)/2),0)),"",OFFSET('12. SEGUIMIENTO 2027'!$O$14,INT((ROW()-13)/2),0)),IF(ISBLANK(OFFSET('9. METAS'!$W$20,INT((ROW()-14)/2),0)),"",OFFSET('9. METAS'!$W$20,INT((ROW()-14)/2),0)))</f>
        <v/>
      </c>
      <c r="L401" s="195" t="str">
        <f ca="1">IF(MOD(ROW()-13,2)=0,IF(ISBLANK(OFFSET('12. SEGUIMIENTO 2027'!$P$14,INT((ROW()-13)/2),0)),"",OFFSET('12. SEGUIMIENTO 2027'!$P$14,INT((ROW()-13)/2),0)),IF(ISBLANK(OFFSET('9. METAS'!$X$20,INT((ROW()-14)/2),0)),"",OFFSET('9. METAS'!$X$20,INT((ROW()-14)/2),0)))</f>
        <v/>
      </c>
      <c r="M401" s="196" t="str">
        <f ca="1">IF(MOD(ROW()-13,2)=0,IF(ISBLANK(OFFSET('12. SEGUIMIENTO 2027'!$Q$14,INT((ROW()-13)/2),0)),"",OFFSET('12. SEGUIMIENTO 2027'!$Q$14,INT((ROW()-13)/2),0)),IF(ISBLANK(OFFSET('9. METAS'!$Y$20,INT((ROW()-14)/2),0)),"",OFFSET('9. METAS'!$Y$20,INT((ROW()-14)/2),0)))</f>
        <v/>
      </c>
      <c r="N401" s="742" t="str">
        <f t="shared" ref="N401" ca="1" si="384">IFERROR(J401/J402,"ND")</f>
        <v>ND</v>
      </c>
      <c r="O401" s="738" t="str">
        <f t="shared" ref="O401" ca="1" si="385">IFERROR(((J401+K401)/H401),"ND")</f>
        <v>ND</v>
      </c>
      <c r="P401" s="726"/>
    </row>
    <row r="402" spans="3:16">
      <c r="C402" s="760"/>
      <c r="D402" s="756"/>
      <c r="E402" s="756"/>
      <c r="F402" s="754"/>
      <c r="G402" s="751"/>
      <c r="H402" s="817"/>
      <c r="I402" s="745"/>
      <c r="J402" s="194" t="str">
        <f ca="1">IF(MOD(ROW()-13,2)=0,IF(ISBLANK(OFFSET('12. SEGUIMIENTO 2027'!$N$14,INT((ROW()-13)/2),0)),"",OFFSET('12. SEGUIMIENTO 2027'!$N$14,INT((ROW()-13)/2),0)),IF(ISBLANK(OFFSET('9. METAS'!$V$20,INT((ROW()-14)/2),0)),"",OFFSET('9. METAS'!$V$20,INT((ROW()-14)/2),0)))</f>
        <v/>
      </c>
      <c r="K402" s="195" t="str">
        <f ca="1">IF(MOD(ROW()-13,2)=0,IF(ISBLANK(OFFSET('12. SEGUIMIENTO 2027'!$O$14,INT((ROW()-13)/2),0)),"",OFFSET('12. SEGUIMIENTO 2027'!$O$14,INT((ROW()-13)/2),0)),IF(ISBLANK(OFFSET('9. METAS'!$W$20,INT((ROW()-14)/2),0)),"",OFFSET('9. METAS'!$W$20,INT((ROW()-14)/2),0)))</f>
        <v/>
      </c>
      <c r="L402" s="195" t="str">
        <f ca="1">IF(MOD(ROW()-13,2)=0,IF(ISBLANK(OFFSET('12. SEGUIMIENTO 2027'!$P$14,INT((ROW()-13)/2),0)),"",OFFSET('12. SEGUIMIENTO 2027'!$P$14,INT((ROW()-13)/2),0)),IF(ISBLANK(OFFSET('9. METAS'!$X$20,INT((ROW()-14)/2),0)),"",OFFSET('9. METAS'!$X$20,INT((ROW()-14)/2),0)))</f>
        <v/>
      </c>
      <c r="M402" s="196" t="str">
        <f ca="1">IF(MOD(ROW()-13,2)=0,IF(ISBLANK(OFFSET('12. SEGUIMIENTO 2027'!$Q$14,INT((ROW()-13)/2),0)),"",OFFSET('12. SEGUIMIENTO 2027'!$Q$14,INT((ROW()-13)/2),0)),IF(ISBLANK(OFFSET('9. METAS'!$Y$20,INT((ROW()-14)/2),0)),"",OFFSET('9. METAS'!$Y$20,INT((ROW()-14)/2),0)))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817" t="str">
        <f ca="1">IF(ISBLANK(OFFSET('9. METAS'!$M$20,INT((ROW()-13)/2),0)),"",OFFSET('9. METAS'!$M$20,INT((ROW()-13)/2),0))</f>
        <v/>
      </c>
      <c r="I403" s="744"/>
      <c r="J403" s="194" t="str">
        <f ca="1">IF(MOD(ROW()-13,2)=0,IF(ISBLANK(OFFSET('12. SEGUIMIENTO 2027'!$N$14,INT((ROW()-13)/2),0)),"",OFFSET('12. SEGUIMIENTO 2027'!$N$14,INT((ROW()-13)/2),0)),IF(ISBLANK(OFFSET('9. METAS'!$V$20,INT((ROW()-14)/2),0)),"",OFFSET('9. METAS'!$V$20,INT((ROW()-14)/2),0)))</f>
        <v/>
      </c>
      <c r="K403" s="195" t="str">
        <f ca="1">IF(MOD(ROW()-13,2)=0,IF(ISBLANK(OFFSET('12. SEGUIMIENTO 2027'!$O$14,INT((ROW()-13)/2),0)),"",OFFSET('12. SEGUIMIENTO 2027'!$O$14,INT((ROW()-13)/2),0)),IF(ISBLANK(OFFSET('9. METAS'!$W$20,INT((ROW()-14)/2),0)),"",OFFSET('9. METAS'!$W$20,INT((ROW()-14)/2),0)))</f>
        <v/>
      </c>
      <c r="L403" s="195" t="str">
        <f ca="1">IF(MOD(ROW()-13,2)=0,IF(ISBLANK(OFFSET('12. SEGUIMIENTO 2027'!$P$14,INT((ROW()-13)/2),0)),"",OFFSET('12. SEGUIMIENTO 2027'!$P$14,INT((ROW()-13)/2),0)),IF(ISBLANK(OFFSET('9. METAS'!$X$20,INT((ROW()-14)/2),0)),"",OFFSET('9. METAS'!$X$20,INT((ROW()-14)/2),0)))</f>
        <v/>
      </c>
      <c r="M403" s="196" t="str">
        <f ca="1">IF(MOD(ROW()-13,2)=0,IF(ISBLANK(OFFSET('12. SEGUIMIENTO 2027'!$Q$14,INT((ROW()-13)/2),0)),"",OFFSET('12. SEGUIMIENTO 2027'!$Q$14,INT((ROW()-13)/2),0)),IF(ISBLANK(OFFSET('9. METAS'!$Y$20,INT((ROW()-14)/2),0)),"",OFFSET('9. METAS'!$Y$20,INT((ROW()-14)/2),0)))</f>
        <v/>
      </c>
      <c r="N403" s="742" t="str">
        <f t="shared" ref="N403" ca="1" si="386">IFERROR(J403/J404,"ND")</f>
        <v>ND</v>
      </c>
      <c r="O403" s="738" t="str">
        <f t="shared" ref="O403" ca="1" si="387">IFERROR(((J403+K403)/H403),"ND")</f>
        <v>ND</v>
      </c>
      <c r="P403" s="726"/>
    </row>
    <row r="404" spans="3:16">
      <c r="C404" s="760"/>
      <c r="D404" s="756"/>
      <c r="E404" s="756"/>
      <c r="F404" s="754"/>
      <c r="G404" s="751"/>
      <c r="H404" s="817"/>
      <c r="I404" s="745"/>
      <c r="J404" s="194" t="str">
        <f ca="1">IF(MOD(ROW()-13,2)=0,IF(ISBLANK(OFFSET('12. SEGUIMIENTO 2027'!$N$14,INT((ROW()-13)/2),0)),"",OFFSET('12. SEGUIMIENTO 2027'!$N$14,INT((ROW()-13)/2),0)),IF(ISBLANK(OFFSET('9. METAS'!$V$20,INT((ROW()-14)/2),0)),"",OFFSET('9. METAS'!$V$20,INT((ROW()-14)/2),0)))</f>
        <v/>
      </c>
      <c r="K404" s="195" t="str">
        <f ca="1">IF(MOD(ROW()-13,2)=0,IF(ISBLANK(OFFSET('12. SEGUIMIENTO 2027'!$O$14,INT((ROW()-13)/2),0)),"",OFFSET('12. SEGUIMIENTO 2027'!$O$14,INT((ROW()-13)/2),0)),IF(ISBLANK(OFFSET('9. METAS'!$W$20,INT((ROW()-14)/2),0)),"",OFFSET('9. METAS'!$W$20,INT((ROW()-14)/2),0)))</f>
        <v/>
      </c>
      <c r="L404" s="195" t="str">
        <f ca="1">IF(MOD(ROW()-13,2)=0,IF(ISBLANK(OFFSET('12. SEGUIMIENTO 2027'!$P$14,INT((ROW()-13)/2),0)),"",OFFSET('12. SEGUIMIENTO 2027'!$P$14,INT((ROW()-13)/2),0)),IF(ISBLANK(OFFSET('9. METAS'!$X$20,INT((ROW()-14)/2),0)),"",OFFSET('9. METAS'!$X$20,INT((ROW()-14)/2),0)))</f>
        <v/>
      </c>
      <c r="M404" s="196" t="str">
        <f ca="1">IF(MOD(ROW()-13,2)=0,IF(ISBLANK(OFFSET('12. SEGUIMIENTO 2027'!$Q$14,INT((ROW()-13)/2),0)),"",OFFSET('12. SEGUIMIENTO 2027'!$Q$14,INT((ROW()-13)/2),0)),IF(ISBLANK(OFFSET('9. METAS'!$Y$20,INT((ROW()-14)/2),0)),"",OFFSET('9. METAS'!$Y$20,INT((ROW()-14)/2),0)))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817" t="str">
        <f ca="1">IF(ISBLANK(OFFSET('9. METAS'!$M$20,INT((ROW()-13)/2),0)),"",OFFSET('9. METAS'!$M$20,INT((ROW()-13)/2),0))</f>
        <v/>
      </c>
      <c r="I405" s="744"/>
      <c r="J405" s="194" t="str">
        <f ca="1">IF(MOD(ROW()-13,2)=0,IF(ISBLANK(OFFSET('12. SEGUIMIENTO 2027'!$N$14,INT((ROW()-13)/2),0)),"",OFFSET('12. SEGUIMIENTO 2027'!$N$14,INT((ROW()-13)/2),0)),IF(ISBLANK(OFFSET('9. METAS'!$V$20,INT((ROW()-14)/2),0)),"",OFFSET('9. METAS'!$V$20,INT((ROW()-14)/2),0)))</f>
        <v/>
      </c>
      <c r="K405" s="195" t="str">
        <f ca="1">IF(MOD(ROW()-13,2)=0,IF(ISBLANK(OFFSET('12. SEGUIMIENTO 2027'!$O$14,INT((ROW()-13)/2),0)),"",OFFSET('12. SEGUIMIENTO 2027'!$O$14,INT((ROW()-13)/2),0)),IF(ISBLANK(OFFSET('9. METAS'!$W$20,INT((ROW()-14)/2),0)),"",OFFSET('9. METAS'!$W$20,INT((ROW()-14)/2),0)))</f>
        <v/>
      </c>
      <c r="L405" s="195" t="str">
        <f ca="1">IF(MOD(ROW()-13,2)=0,IF(ISBLANK(OFFSET('12. SEGUIMIENTO 2027'!$P$14,INT((ROW()-13)/2),0)),"",OFFSET('12. SEGUIMIENTO 2027'!$P$14,INT((ROW()-13)/2),0)),IF(ISBLANK(OFFSET('9. METAS'!$X$20,INT((ROW()-14)/2),0)),"",OFFSET('9. METAS'!$X$20,INT((ROW()-14)/2),0)))</f>
        <v/>
      </c>
      <c r="M405" s="196" t="str">
        <f ca="1">IF(MOD(ROW()-13,2)=0,IF(ISBLANK(OFFSET('12. SEGUIMIENTO 2027'!$Q$14,INT((ROW()-13)/2),0)),"",OFFSET('12. SEGUIMIENTO 2027'!$Q$14,INT((ROW()-13)/2),0)),IF(ISBLANK(OFFSET('9. METAS'!$Y$20,INT((ROW()-14)/2),0)),"",OFFSET('9. METAS'!$Y$20,INT((ROW()-14)/2),0)))</f>
        <v/>
      </c>
      <c r="N405" s="742" t="str">
        <f t="shared" ref="N405" ca="1" si="388">IFERROR(J405/J406,"ND")</f>
        <v>ND</v>
      </c>
      <c r="O405" s="738" t="str">
        <f t="shared" ref="O405" ca="1" si="389">IFERROR(((J405+K405)/H405),"ND")</f>
        <v>ND</v>
      </c>
      <c r="P405" s="726"/>
    </row>
    <row r="406" spans="3:16">
      <c r="C406" s="760"/>
      <c r="D406" s="756"/>
      <c r="E406" s="756"/>
      <c r="F406" s="754"/>
      <c r="G406" s="751"/>
      <c r="H406" s="817"/>
      <c r="I406" s="745"/>
      <c r="J406" s="194" t="str">
        <f ca="1">IF(MOD(ROW()-13,2)=0,IF(ISBLANK(OFFSET('12. SEGUIMIENTO 2027'!$N$14,INT((ROW()-13)/2),0)),"",OFFSET('12. SEGUIMIENTO 2027'!$N$14,INT((ROW()-13)/2),0)),IF(ISBLANK(OFFSET('9. METAS'!$V$20,INT((ROW()-14)/2),0)),"",OFFSET('9. METAS'!$V$20,INT((ROW()-14)/2),0)))</f>
        <v/>
      </c>
      <c r="K406" s="195" t="str">
        <f ca="1">IF(MOD(ROW()-13,2)=0,IF(ISBLANK(OFFSET('12. SEGUIMIENTO 2027'!$O$14,INT((ROW()-13)/2),0)),"",OFFSET('12. SEGUIMIENTO 2027'!$O$14,INT((ROW()-13)/2),0)),IF(ISBLANK(OFFSET('9. METAS'!$W$20,INT((ROW()-14)/2),0)),"",OFFSET('9. METAS'!$W$20,INT((ROW()-14)/2),0)))</f>
        <v/>
      </c>
      <c r="L406" s="195" t="str">
        <f ca="1">IF(MOD(ROW()-13,2)=0,IF(ISBLANK(OFFSET('12. SEGUIMIENTO 2027'!$P$14,INT((ROW()-13)/2),0)),"",OFFSET('12. SEGUIMIENTO 2027'!$P$14,INT((ROW()-13)/2),0)),IF(ISBLANK(OFFSET('9. METAS'!$X$20,INT((ROW()-14)/2),0)),"",OFFSET('9. METAS'!$X$20,INT((ROW()-14)/2),0)))</f>
        <v/>
      </c>
      <c r="M406" s="196" t="str">
        <f ca="1">IF(MOD(ROW()-13,2)=0,IF(ISBLANK(OFFSET('12. SEGUIMIENTO 2027'!$Q$14,INT((ROW()-13)/2),0)),"",OFFSET('12. SEGUIMIENTO 2027'!$Q$14,INT((ROW()-13)/2),0)),IF(ISBLANK(OFFSET('9. METAS'!$Y$20,INT((ROW()-14)/2),0)),"",OFFSET('9. METAS'!$Y$20,INT((ROW()-14)/2),0)))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817" t="str">
        <f ca="1">IF(ISBLANK(OFFSET('9. METAS'!$M$20,INT((ROW()-13)/2),0)),"",OFFSET('9. METAS'!$M$20,INT((ROW()-13)/2),0))</f>
        <v/>
      </c>
      <c r="I407" s="744"/>
      <c r="J407" s="194" t="str">
        <f ca="1">IF(MOD(ROW()-13,2)=0,IF(ISBLANK(OFFSET('12. SEGUIMIENTO 2027'!$N$14,INT((ROW()-13)/2),0)),"",OFFSET('12. SEGUIMIENTO 2027'!$N$14,INT((ROW()-13)/2),0)),IF(ISBLANK(OFFSET('9. METAS'!$V$20,INT((ROW()-14)/2),0)),"",OFFSET('9. METAS'!$V$20,INT((ROW()-14)/2),0)))</f>
        <v/>
      </c>
      <c r="K407" s="195" t="str">
        <f ca="1">IF(MOD(ROW()-13,2)=0,IF(ISBLANK(OFFSET('12. SEGUIMIENTO 2027'!$O$14,INT((ROW()-13)/2),0)),"",OFFSET('12. SEGUIMIENTO 2027'!$O$14,INT((ROW()-13)/2),0)),IF(ISBLANK(OFFSET('9. METAS'!$W$20,INT((ROW()-14)/2),0)),"",OFFSET('9. METAS'!$W$20,INT((ROW()-14)/2),0)))</f>
        <v/>
      </c>
      <c r="L407" s="195" t="str">
        <f ca="1">IF(MOD(ROW()-13,2)=0,IF(ISBLANK(OFFSET('12. SEGUIMIENTO 2027'!$P$14,INT((ROW()-13)/2),0)),"",OFFSET('12. SEGUIMIENTO 2027'!$P$14,INT((ROW()-13)/2),0)),IF(ISBLANK(OFFSET('9. METAS'!$X$20,INT((ROW()-14)/2),0)),"",OFFSET('9. METAS'!$X$20,INT((ROW()-14)/2),0)))</f>
        <v/>
      </c>
      <c r="M407" s="196" t="str">
        <f ca="1">IF(MOD(ROW()-13,2)=0,IF(ISBLANK(OFFSET('12. SEGUIMIENTO 2027'!$Q$14,INT((ROW()-13)/2),0)),"",OFFSET('12. SEGUIMIENTO 2027'!$Q$14,INT((ROW()-13)/2),0)),IF(ISBLANK(OFFSET('9. METAS'!$Y$20,INT((ROW()-14)/2),0)),"",OFFSET('9. METAS'!$Y$20,INT((ROW()-14)/2),0)))</f>
        <v/>
      </c>
      <c r="N407" s="742" t="str">
        <f t="shared" ref="N407" ca="1" si="390">IFERROR(J407/J408,"ND")</f>
        <v>ND</v>
      </c>
      <c r="O407" s="738" t="str">
        <f t="shared" ref="O407" ca="1" si="391">IFERROR(((J407+K407)/H407),"ND")</f>
        <v>ND</v>
      </c>
      <c r="P407" s="726"/>
    </row>
    <row r="408" spans="3:16">
      <c r="C408" s="760"/>
      <c r="D408" s="756"/>
      <c r="E408" s="756"/>
      <c r="F408" s="754"/>
      <c r="G408" s="751"/>
      <c r="H408" s="817"/>
      <c r="I408" s="745"/>
      <c r="J408" s="194" t="str">
        <f ca="1">IF(MOD(ROW()-13,2)=0,IF(ISBLANK(OFFSET('12. SEGUIMIENTO 2027'!$N$14,INT((ROW()-13)/2),0)),"",OFFSET('12. SEGUIMIENTO 2027'!$N$14,INT((ROW()-13)/2),0)),IF(ISBLANK(OFFSET('9. METAS'!$V$20,INT((ROW()-14)/2),0)),"",OFFSET('9. METAS'!$V$20,INT((ROW()-14)/2),0)))</f>
        <v/>
      </c>
      <c r="K408" s="195" t="str">
        <f ca="1">IF(MOD(ROW()-13,2)=0,IF(ISBLANK(OFFSET('12. SEGUIMIENTO 2027'!$O$14,INT((ROW()-13)/2),0)),"",OFFSET('12. SEGUIMIENTO 2027'!$O$14,INT((ROW()-13)/2),0)),IF(ISBLANK(OFFSET('9. METAS'!$W$20,INT((ROW()-14)/2),0)),"",OFFSET('9. METAS'!$W$20,INT((ROW()-14)/2),0)))</f>
        <v/>
      </c>
      <c r="L408" s="195" t="str">
        <f ca="1">IF(MOD(ROW()-13,2)=0,IF(ISBLANK(OFFSET('12. SEGUIMIENTO 2027'!$P$14,INT((ROW()-13)/2),0)),"",OFFSET('12. SEGUIMIENTO 2027'!$P$14,INT((ROW()-13)/2),0)),IF(ISBLANK(OFFSET('9. METAS'!$X$20,INT((ROW()-14)/2),0)),"",OFFSET('9. METAS'!$X$20,INT((ROW()-14)/2),0)))</f>
        <v/>
      </c>
      <c r="M408" s="196" t="str">
        <f ca="1">IF(MOD(ROW()-13,2)=0,IF(ISBLANK(OFFSET('12. SEGUIMIENTO 2027'!$Q$14,INT((ROW()-13)/2),0)),"",OFFSET('12. SEGUIMIENTO 2027'!$Q$14,INT((ROW()-13)/2),0)),IF(ISBLANK(OFFSET('9. METAS'!$Y$20,INT((ROW()-14)/2),0)),"",OFFSET('9. METAS'!$Y$20,INT((ROW()-14)/2),0)))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817" t="str">
        <f ca="1">IF(ISBLANK(OFFSET('9. METAS'!$M$20,INT((ROW()-13)/2),0)),"",OFFSET('9. METAS'!$M$20,INT((ROW()-13)/2),0))</f>
        <v/>
      </c>
      <c r="I409" s="744"/>
      <c r="J409" s="194" t="str">
        <f ca="1">IF(MOD(ROW()-13,2)=0,IF(ISBLANK(OFFSET('12. SEGUIMIENTO 2027'!$N$14,INT((ROW()-13)/2),0)),"",OFFSET('12. SEGUIMIENTO 2027'!$N$14,INT((ROW()-13)/2),0)),IF(ISBLANK(OFFSET('9. METAS'!$V$20,INT((ROW()-14)/2),0)),"",OFFSET('9. METAS'!$V$20,INT((ROW()-14)/2),0)))</f>
        <v/>
      </c>
      <c r="K409" s="195" t="str">
        <f ca="1">IF(MOD(ROW()-13,2)=0,IF(ISBLANK(OFFSET('12. SEGUIMIENTO 2027'!$O$14,INT((ROW()-13)/2),0)),"",OFFSET('12. SEGUIMIENTO 2027'!$O$14,INT((ROW()-13)/2),0)),IF(ISBLANK(OFFSET('9. METAS'!$W$20,INT((ROW()-14)/2),0)),"",OFFSET('9. METAS'!$W$20,INT((ROW()-14)/2),0)))</f>
        <v/>
      </c>
      <c r="L409" s="195" t="str">
        <f ca="1">IF(MOD(ROW()-13,2)=0,IF(ISBLANK(OFFSET('12. SEGUIMIENTO 2027'!$P$14,INT((ROW()-13)/2),0)),"",OFFSET('12. SEGUIMIENTO 2027'!$P$14,INT((ROW()-13)/2),0)),IF(ISBLANK(OFFSET('9. METAS'!$X$20,INT((ROW()-14)/2),0)),"",OFFSET('9. METAS'!$X$20,INT((ROW()-14)/2),0)))</f>
        <v/>
      </c>
      <c r="M409" s="196" t="str">
        <f ca="1">IF(MOD(ROW()-13,2)=0,IF(ISBLANK(OFFSET('12. SEGUIMIENTO 2027'!$Q$14,INT((ROW()-13)/2),0)),"",OFFSET('12. SEGUIMIENTO 2027'!$Q$14,INT((ROW()-13)/2),0)),IF(ISBLANK(OFFSET('9. METAS'!$Y$20,INT((ROW()-14)/2),0)),"",OFFSET('9. METAS'!$Y$20,INT((ROW()-14)/2),0)))</f>
        <v/>
      </c>
      <c r="N409" s="742" t="str">
        <f t="shared" ref="N409" ca="1" si="392">IFERROR(J409/J410,"ND")</f>
        <v>ND</v>
      </c>
      <c r="O409" s="738" t="str">
        <f t="shared" ref="O409" ca="1" si="393">IFERROR(((J409+K409)/H409),"ND")</f>
        <v>ND</v>
      </c>
      <c r="P409" s="726"/>
    </row>
    <row r="410" spans="3:16">
      <c r="C410" s="760"/>
      <c r="D410" s="756"/>
      <c r="E410" s="756"/>
      <c r="F410" s="754"/>
      <c r="G410" s="751"/>
      <c r="H410" s="817"/>
      <c r="I410" s="745"/>
      <c r="J410" s="194" t="str">
        <f ca="1">IF(MOD(ROW()-13,2)=0,IF(ISBLANK(OFFSET('12. SEGUIMIENTO 2027'!$N$14,INT((ROW()-13)/2),0)),"",OFFSET('12. SEGUIMIENTO 2027'!$N$14,INT((ROW()-13)/2),0)),IF(ISBLANK(OFFSET('9. METAS'!$V$20,INT((ROW()-14)/2),0)),"",OFFSET('9. METAS'!$V$20,INT((ROW()-14)/2),0)))</f>
        <v/>
      </c>
      <c r="K410" s="195" t="str">
        <f ca="1">IF(MOD(ROW()-13,2)=0,IF(ISBLANK(OFFSET('12. SEGUIMIENTO 2027'!$O$14,INT((ROW()-13)/2),0)),"",OFFSET('12. SEGUIMIENTO 2027'!$O$14,INT((ROW()-13)/2),0)),IF(ISBLANK(OFFSET('9. METAS'!$W$20,INT((ROW()-14)/2),0)),"",OFFSET('9. METAS'!$W$20,INT((ROW()-14)/2),0)))</f>
        <v/>
      </c>
      <c r="L410" s="195" t="str">
        <f ca="1">IF(MOD(ROW()-13,2)=0,IF(ISBLANK(OFFSET('12. SEGUIMIENTO 2027'!$P$14,INT((ROW()-13)/2),0)),"",OFFSET('12. SEGUIMIENTO 2027'!$P$14,INT((ROW()-13)/2),0)),IF(ISBLANK(OFFSET('9. METAS'!$X$20,INT((ROW()-14)/2),0)),"",OFFSET('9. METAS'!$X$20,INT((ROW()-14)/2),0)))</f>
        <v/>
      </c>
      <c r="M410" s="196" t="str">
        <f ca="1">IF(MOD(ROW()-13,2)=0,IF(ISBLANK(OFFSET('12. SEGUIMIENTO 2027'!$Q$14,INT((ROW()-13)/2),0)),"",OFFSET('12. SEGUIMIENTO 2027'!$Q$14,INT((ROW()-13)/2),0)),IF(ISBLANK(OFFSET('9. METAS'!$Y$20,INT((ROW()-14)/2),0)),"",OFFSET('9. METAS'!$Y$20,INT((ROW()-14)/2),0)))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817" t="str">
        <f ca="1">IF(ISBLANK(OFFSET('9. METAS'!$M$20,INT((ROW()-13)/2),0)),"",OFFSET('9. METAS'!$M$20,INT((ROW()-13)/2),0))</f>
        <v/>
      </c>
      <c r="I411" s="744"/>
      <c r="J411" s="194" t="str">
        <f ca="1">IF(MOD(ROW()-13,2)=0,IF(ISBLANK(OFFSET('12. SEGUIMIENTO 2027'!$N$14,INT((ROW()-13)/2),0)),"",OFFSET('12. SEGUIMIENTO 2027'!$N$14,INT((ROW()-13)/2),0)),IF(ISBLANK(OFFSET('9. METAS'!$V$20,INT((ROW()-14)/2),0)),"",OFFSET('9. METAS'!$V$20,INT((ROW()-14)/2),0)))</f>
        <v/>
      </c>
      <c r="K411" s="195" t="str">
        <f ca="1">IF(MOD(ROW()-13,2)=0,IF(ISBLANK(OFFSET('12. SEGUIMIENTO 2027'!$O$14,INT((ROW()-13)/2),0)),"",OFFSET('12. SEGUIMIENTO 2027'!$O$14,INT((ROW()-13)/2),0)),IF(ISBLANK(OFFSET('9. METAS'!$W$20,INT((ROW()-14)/2),0)),"",OFFSET('9. METAS'!$W$20,INT((ROW()-14)/2),0)))</f>
        <v/>
      </c>
      <c r="L411" s="195" t="str">
        <f ca="1">IF(MOD(ROW()-13,2)=0,IF(ISBLANK(OFFSET('12. SEGUIMIENTO 2027'!$P$14,INT((ROW()-13)/2),0)),"",OFFSET('12. SEGUIMIENTO 2027'!$P$14,INT((ROW()-13)/2),0)),IF(ISBLANK(OFFSET('9. METAS'!$X$20,INT((ROW()-14)/2),0)),"",OFFSET('9. METAS'!$X$20,INT((ROW()-14)/2),0)))</f>
        <v/>
      </c>
      <c r="M411" s="196" t="str">
        <f ca="1">IF(MOD(ROW()-13,2)=0,IF(ISBLANK(OFFSET('12. SEGUIMIENTO 2027'!$Q$14,INT((ROW()-13)/2),0)),"",OFFSET('12. SEGUIMIENTO 2027'!$Q$14,INT((ROW()-13)/2),0)),IF(ISBLANK(OFFSET('9. METAS'!$Y$20,INT((ROW()-14)/2),0)),"",OFFSET('9. METAS'!$Y$20,INT((ROW()-14)/2),0)))</f>
        <v/>
      </c>
      <c r="N411" s="742" t="str">
        <f t="shared" ref="N411" ca="1" si="394">IFERROR(J411/J412,"ND")</f>
        <v>ND</v>
      </c>
      <c r="O411" s="738" t="str">
        <f t="shared" ref="O411" ca="1" si="395">IFERROR(((J411+K411)/H411),"ND")</f>
        <v>ND</v>
      </c>
      <c r="P411" s="726"/>
    </row>
    <row r="412" spans="3:16">
      <c r="C412" s="760"/>
      <c r="D412" s="756"/>
      <c r="E412" s="756"/>
      <c r="F412" s="754"/>
      <c r="G412" s="751"/>
      <c r="H412" s="817"/>
      <c r="I412" s="745"/>
      <c r="J412" s="194" t="str">
        <f ca="1">IF(MOD(ROW()-13,2)=0,IF(ISBLANK(OFFSET('12. SEGUIMIENTO 2027'!$N$14,INT((ROW()-13)/2),0)),"",OFFSET('12. SEGUIMIENTO 2027'!$N$14,INT((ROW()-13)/2),0)),IF(ISBLANK(OFFSET('9. METAS'!$V$20,INT((ROW()-14)/2),0)),"",OFFSET('9. METAS'!$V$20,INT((ROW()-14)/2),0)))</f>
        <v/>
      </c>
      <c r="K412" s="195" t="str">
        <f ca="1">IF(MOD(ROW()-13,2)=0,IF(ISBLANK(OFFSET('12. SEGUIMIENTO 2027'!$O$14,INT((ROW()-13)/2),0)),"",OFFSET('12. SEGUIMIENTO 2027'!$O$14,INT((ROW()-13)/2),0)),IF(ISBLANK(OFFSET('9. METAS'!$W$20,INT((ROW()-14)/2),0)),"",OFFSET('9. METAS'!$W$20,INT((ROW()-14)/2),0)))</f>
        <v/>
      </c>
      <c r="L412" s="195" t="str">
        <f ca="1">IF(MOD(ROW()-13,2)=0,IF(ISBLANK(OFFSET('12. SEGUIMIENTO 2027'!$P$14,INT((ROW()-13)/2),0)),"",OFFSET('12. SEGUIMIENTO 2027'!$P$14,INT((ROW()-13)/2),0)),IF(ISBLANK(OFFSET('9. METAS'!$X$20,INT((ROW()-14)/2),0)),"",OFFSET('9. METAS'!$X$20,INT((ROW()-14)/2),0)))</f>
        <v/>
      </c>
      <c r="M412" s="196" t="str">
        <f ca="1">IF(MOD(ROW()-13,2)=0,IF(ISBLANK(OFFSET('12. SEGUIMIENTO 2027'!$Q$14,INT((ROW()-13)/2),0)),"",OFFSET('12. SEGUIMIENTO 2027'!$Q$14,INT((ROW()-13)/2),0)),IF(ISBLANK(OFFSET('9. METAS'!$Y$20,INT((ROW()-14)/2),0)),"",OFFSET('9. METAS'!$Y$20,INT((ROW()-14)/2),0)))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817" t="str">
        <f ca="1">IF(ISBLANK(OFFSET('9. METAS'!$M$20,INT((ROW()-13)/2),0)),"",OFFSET('9. METAS'!$M$20,INT((ROW()-13)/2),0))</f>
        <v/>
      </c>
      <c r="I413" s="744"/>
      <c r="J413" s="194" t="str">
        <f ca="1">IF(MOD(ROW()-13,2)=0,IF(ISBLANK(OFFSET('12. SEGUIMIENTO 2027'!$N$14,INT((ROW()-13)/2),0)),"",OFFSET('12. SEGUIMIENTO 2027'!$N$14,INT((ROW()-13)/2),0)),IF(ISBLANK(OFFSET('9. METAS'!$V$20,INT((ROW()-14)/2),0)),"",OFFSET('9. METAS'!$V$20,INT((ROW()-14)/2),0)))</f>
        <v/>
      </c>
      <c r="K413" s="195" t="str">
        <f ca="1">IF(MOD(ROW()-13,2)=0,IF(ISBLANK(OFFSET('12. SEGUIMIENTO 2027'!$O$14,INT((ROW()-13)/2),0)),"",OFFSET('12. SEGUIMIENTO 2027'!$O$14,INT((ROW()-13)/2),0)),IF(ISBLANK(OFFSET('9. METAS'!$W$20,INT((ROW()-14)/2),0)),"",OFFSET('9. METAS'!$W$20,INT((ROW()-14)/2),0)))</f>
        <v/>
      </c>
      <c r="L413" s="195" t="str">
        <f ca="1">IF(MOD(ROW()-13,2)=0,IF(ISBLANK(OFFSET('12. SEGUIMIENTO 2027'!$P$14,INT((ROW()-13)/2),0)),"",OFFSET('12. SEGUIMIENTO 2027'!$P$14,INT((ROW()-13)/2),0)),IF(ISBLANK(OFFSET('9. METAS'!$X$20,INT((ROW()-14)/2),0)),"",OFFSET('9. METAS'!$X$20,INT((ROW()-14)/2),0)))</f>
        <v/>
      </c>
      <c r="M413" s="196" t="str">
        <f ca="1">IF(MOD(ROW()-13,2)=0,IF(ISBLANK(OFFSET('12. SEGUIMIENTO 2027'!$Q$14,INT((ROW()-13)/2),0)),"",OFFSET('12. SEGUIMIENTO 2027'!$Q$14,INT((ROW()-13)/2),0)),IF(ISBLANK(OFFSET('9. METAS'!$Y$20,INT((ROW()-14)/2),0)),"",OFFSET('9. METAS'!$Y$20,INT((ROW()-14)/2),0)))</f>
        <v/>
      </c>
      <c r="N413" s="742" t="str">
        <f t="shared" ref="N413" ca="1" si="396">IFERROR(J413/J414,"ND")</f>
        <v>ND</v>
      </c>
      <c r="O413" s="738" t="str">
        <f t="shared" ref="O413" ca="1" si="397">IFERROR(((J413+K413)/H413),"ND")</f>
        <v>ND</v>
      </c>
      <c r="P413" s="726"/>
    </row>
    <row r="414" spans="3:16">
      <c r="C414" s="760"/>
      <c r="D414" s="756"/>
      <c r="E414" s="756"/>
      <c r="F414" s="754"/>
      <c r="G414" s="751"/>
      <c r="H414" s="817"/>
      <c r="I414" s="745"/>
      <c r="J414" s="194" t="str">
        <f ca="1">IF(MOD(ROW()-13,2)=0,IF(ISBLANK(OFFSET('12. SEGUIMIENTO 2027'!$N$14,INT((ROW()-13)/2),0)),"",OFFSET('12. SEGUIMIENTO 2027'!$N$14,INT((ROW()-13)/2),0)),IF(ISBLANK(OFFSET('9. METAS'!$V$20,INT((ROW()-14)/2),0)),"",OFFSET('9. METAS'!$V$20,INT((ROW()-14)/2),0)))</f>
        <v/>
      </c>
      <c r="K414" s="195" t="str">
        <f ca="1">IF(MOD(ROW()-13,2)=0,IF(ISBLANK(OFFSET('12. SEGUIMIENTO 2027'!$O$14,INT((ROW()-13)/2),0)),"",OFFSET('12. SEGUIMIENTO 2027'!$O$14,INT((ROW()-13)/2),0)),IF(ISBLANK(OFFSET('9. METAS'!$W$20,INT((ROW()-14)/2),0)),"",OFFSET('9. METAS'!$W$20,INT((ROW()-14)/2),0)))</f>
        <v/>
      </c>
      <c r="L414" s="195" t="str">
        <f ca="1">IF(MOD(ROW()-13,2)=0,IF(ISBLANK(OFFSET('12. SEGUIMIENTO 2027'!$P$14,INT((ROW()-13)/2),0)),"",OFFSET('12. SEGUIMIENTO 2027'!$P$14,INT((ROW()-13)/2),0)),IF(ISBLANK(OFFSET('9. METAS'!$X$20,INT((ROW()-14)/2),0)),"",OFFSET('9. METAS'!$X$20,INT((ROW()-14)/2),0)))</f>
        <v/>
      </c>
      <c r="M414" s="196" t="str">
        <f ca="1">IF(MOD(ROW()-13,2)=0,IF(ISBLANK(OFFSET('12. SEGUIMIENTO 2027'!$Q$14,INT((ROW()-13)/2),0)),"",OFFSET('12. SEGUIMIENTO 2027'!$Q$14,INT((ROW()-13)/2),0)),IF(ISBLANK(OFFSET('9. METAS'!$Y$20,INT((ROW()-14)/2),0)),"",OFFSET('9. METAS'!$Y$20,INT((ROW()-14)/2),0)))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817" t="str">
        <f ca="1">IF(ISBLANK(OFFSET('9. METAS'!$M$20,INT((ROW()-13)/2),0)),"",OFFSET('9. METAS'!$M$20,INT((ROW()-13)/2),0))</f>
        <v/>
      </c>
      <c r="I415" s="744"/>
      <c r="J415" s="194" t="str">
        <f ca="1">IF(MOD(ROW()-13,2)=0,IF(ISBLANK(OFFSET('12. SEGUIMIENTO 2027'!$N$14,INT((ROW()-13)/2),0)),"",OFFSET('12. SEGUIMIENTO 2027'!$N$14,INT((ROW()-13)/2),0)),IF(ISBLANK(OFFSET('9. METAS'!$V$20,INT((ROW()-14)/2),0)),"",OFFSET('9. METAS'!$V$20,INT((ROW()-14)/2),0)))</f>
        <v/>
      </c>
      <c r="K415" s="195" t="str">
        <f ca="1">IF(MOD(ROW()-13,2)=0,IF(ISBLANK(OFFSET('12. SEGUIMIENTO 2027'!$O$14,INT((ROW()-13)/2),0)),"",OFFSET('12. SEGUIMIENTO 2027'!$O$14,INT((ROW()-13)/2),0)),IF(ISBLANK(OFFSET('9. METAS'!$W$20,INT((ROW()-14)/2),0)),"",OFFSET('9. METAS'!$W$20,INT((ROW()-14)/2),0)))</f>
        <v/>
      </c>
      <c r="L415" s="195" t="str">
        <f ca="1">IF(MOD(ROW()-13,2)=0,IF(ISBLANK(OFFSET('12. SEGUIMIENTO 2027'!$P$14,INT((ROW()-13)/2),0)),"",OFFSET('12. SEGUIMIENTO 2027'!$P$14,INT((ROW()-13)/2),0)),IF(ISBLANK(OFFSET('9. METAS'!$X$20,INT((ROW()-14)/2),0)),"",OFFSET('9. METAS'!$X$20,INT((ROW()-14)/2),0)))</f>
        <v/>
      </c>
      <c r="M415" s="196" t="str">
        <f ca="1">IF(MOD(ROW()-13,2)=0,IF(ISBLANK(OFFSET('12. SEGUIMIENTO 2027'!$Q$14,INT((ROW()-13)/2),0)),"",OFFSET('12. SEGUIMIENTO 2027'!$Q$14,INT((ROW()-13)/2),0)),IF(ISBLANK(OFFSET('9. METAS'!$Y$20,INT((ROW()-14)/2),0)),"",OFFSET('9. METAS'!$Y$20,INT((ROW()-14)/2),0)))</f>
        <v/>
      </c>
      <c r="N415" s="742" t="str">
        <f t="shared" ref="N415" ca="1" si="398">IFERROR(J415/J416,"ND")</f>
        <v>ND</v>
      </c>
      <c r="O415" s="738" t="str">
        <f t="shared" ref="O415" ca="1" si="399">IFERROR(((J415+K415)/H415),"ND")</f>
        <v>ND</v>
      </c>
      <c r="P415" s="726"/>
    </row>
    <row r="416" spans="3:16">
      <c r="C416" s="760"/>
      <c r="D416" s="756"/>
      <c r="E416" s="756"/>
      <c r="F416" s="754"/>
      <c r="G416" s="751"/>
      <c r="H416" s="817"/>
      <c r="I416" s="745"/>
      <c r="J416" s="194" t="str">
        <f ca="1">IF(MOD(ROW()-13,2)=0,IF(ISBLANK(OFFSET('12. SEGUIMIENTO 2027'!$N$14,INT((ROW()-13)/2),0)),"",OFFSET('12. SEGUIMIENTO 2027'!$N$14,INT((ROW()-13)/2),0)),IF(ISBLANK(OFFSET('9. METAS'!$V$20,INT((ROW()-14)/2),0)),"",OFFSET('9. METAS'!$V$20,INT((ROW()-14)/2),0)))</f>
        <v/>
      </c>
      <c r="K416" s="195" t="str">
        <f ca="1">IF(MOD(ROW()-13,2)=0,IF(ISBLANK(OFFSET('12. SEGUIMIENTO 2027'!$O$14,INT((ROW()-13)/2),0)),"",OFFSET('12. SEGUIMIENTO 2027'!$O$14,INT((ROW()-13)/2),0)),IF(ISBLANK(OFFSET('9. METAS'!$W$20,INT((ROW()-14)/2),0)),"",OFFSET('9. METAS'!$W$20,INT((ROW()-14)/2),0)))</f>
        <v/>
      </c>
      <c r="L416" s="195" t="str">
        <f ca="1">IF(MOD(ROW()-13,2)=0,IF(ISBLANK(OFFSET('12. SEGUIMIENTO 2027'!$P$14,INT((ROW()-13)/2),0)),"",OFFSET('12. SEGUIMIENTO 2027'!$P$14,INT((ROW()-13)/2),0)),IF(ISBLANK(OFFSET('9. METAS'!$X$20,INT((ROW()-14)/2),0)),"",OFFSET('9. METAS'!$X$20,INT((ROW()-14)/2),0)))</f>
        <v/>
      </c>
      <c r="M416" s="196" t="str">
        <f ca="1">IF(MOD(ROW()-13,2)=0,IF(ISBLANK(OFFSET('12. SEGUIMIENTO 2027'!$Q$14,INT((ROW()-13)/2),0)),"",OFFSET('12. SEGUIMIENTO 2027'!$Q$14,INT((ROW()-13)/2),0)),IF(ISBLANK(OFFSET('9. METAS'!$Y$20,INT((ROW()-14)/2),0)),"",OFFSET('9. METAS'!$Y$20,INT((ROW()-14)/2),0)))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817" t="str">
        <f ca="1">IF(ISBLANK(OFFSET('9. METAS'!$M$20,INT((ROW()-13)/2),0)),"",OFFSET('9. METAS'!$M$20,INT((ROW()-13)/2),0))</f>
        <v/>
      </c>
      <c r="I417" s="744"/>
      <c r="J417" s="194" t="str">
        <f ca="1">IF(MOD(ROW()-13,2)=0,IF(ISBLANK(OFFSET('12. SEGUIMIENTO 2027'!$N$14,INT((ROW()-13)/2),0)),"",OFFSET('12. SEGUIMIENTO 2027'!$N$14,INT((ROW()-13)/2),0)),IF(ISBLANK(OFFSET('9. METAS'!$V$20,INT((ROW()-14)/2),0)),"",OFFSET('9. METAS'!$V$20,INT((ROW()-14)/2),0)))</f>
        <v/>
      </c>
      <c r="K417" s="195" t="str">
        <f ca="1">IF(MOD(ROW()-13,2)=0,IF(ISBLANK(OFFSET('12. SEGUIMIENTO 2027'!$O$14,INT((ROW()-13)/2),0)),"",OFFSET('12. SEGUIMIENTO 2027'!$O$14,INT((ROW()-13)/2),0)),IF(ISBLANK(OFFSET('9. METAS'!$W$20,INT((ROW()-14)/2),0)),"",OFFSET('9. METAS'!$W$20,INT((ROW()-14)/2),0)))</f>
        <v/>
      </c>
      <c r="L417" s="195" t="str">
        <f ca="1">IF(MOD(ROW()-13,2)=0,IF(ISBLANK(OFFSET('12. SEGUIMIENTO 2027'!$P$14,INT((ROW()-13)/2),0)),"",OFFSET('12. SEGUIMIENTO 2027'!$P$14,INT((ROW()-13)/2),0)),IF(ISBLANK(OFFSET('9. METAS'!$X$20,INT((ROW()-14)/2),0)),"",OFFSET('9. METAS'!$X$20,INT((ROW()-14)/2),0)))</f>
        <v/>
      </c>
      <c r="M417" s="196" t="str">
        <f ca="1">IF(MOD(ROW()-13,2)=0,IF(ISBLANK(OFFSET('12. SEGUIMIENTO 2027'!$Q$14,INT((ROW()-13)/2),0)),"",OFFSET('12. SEGUIMIENTO 2027'!$Q$14,INT((ROW()-13)/2),0)),IF(ISBLANK(OFFSET('9. METAS'!$Y$20,INT((ROW()-14)/2),0)),"",OFFSET('9. METAS'!$Y$20,INT((ROW()-14)/2),0)))</f>
        <v/>
      </c>
      <c r="N417" s="742" t="str">
        <f t="shared" ref="N417" ca="1" si="400">IFERROR(J417/J418,"ND")</f>
        <v>ND</v>
      </c>
      <c r="O417" s="738" t="str">
        <f t="shared" ref="O417" ca="1" si="401">IFERROR(((J417+K417)/H417),"ND")</f>
        <v>ND</v>
      </c>
      <c r="P417" s="726"/>
    </row>
    <row r="418" spans="3:16">
      <c r="C418" s="760"/>
      <c r="D418" s="756"/>
      <c r="E418" s="756"/>
      <c r="F418" s="754"/>
      <c r="G418" s="751"/>
      <c r="H418" s="817"/>
      <c r="I418" s="745"/>
      <c r="J418" s="194" t="str">
        <f ca="1">IF(MOD(ROW()-13,2)=0,IF(ISBLANK(OFFSET('12. SEGUIMIENTO 2027'!$N$14,INT((ROW()-13)/2),0)),"",OFFSET('12. SEGUIMIENTO 2027'!$N$14,INT((ROW()-13)/2),0)),IF(ISBLANK(OFFSET('9. METAS'!$V$20,INT((ROW()-14)/2),0)),"",OFFSET('9. METAS'!$V$20,INT((ROW()-14)/2),0)))</f>
        <v/>
      </c>
      <c r="K418" s="195" t="str">
        <f ca="1">IF(MOD(ROW()-13,2)=0,IF(ISBLANK(OFFSET('12. SEGUIMIENTO 2027'!$O$14,INT((ROW()-13)/2),0)),"",OFFSET('12. SEGUIMIENTO 2027'!$O$14,INT((ROW()-13)/2),0)),IF(ISBLANK(OFFSET('9. METAS'!$W$20,INT((ROW()-14)/2),0)),"",OFFSET('9. METAS'!$W$20,INT((ROW()-14)/2),0)))</f>
        <v/>
      </c>
      <c r="L418" s="195" t="str">
        <f ca="1">IF(MOD(ROW()-13,2)=0,IF(ISBLANK(OFFSET('12. SEGUIMIENTO 2027'!$P$14,INT((ROW()-13)/2),0)),"",OFFSET('12. SEGUIMIENTO 2027'!$P$14,INT((ROW()-13)/2),0)),IF(ISBLANK(OFFSET('9. METAS'!$X$20,INT((ROW()-14)/2),0)),"",OFFSET('9. METAS'!$X$20,INT((ROW()-14)/2),0)))</f>
        <v/>
      </c>
      <c r="M418" s="196" t="str">
        <f ca="1">IF(MOD(ROW()-13,2)=0,IF(ISBLANK(OFFSET('12. SEGUIMIENTO 2027'!$Q$14,INT((ROW()-13)/2),0)),"",OFFSET('12. SEGUIMIENTO 2027'!$Q$14,INT((ROW()-13)/2),0)),IF(ISBLANK(OFFSET('9. METAS'!$Y$20,INT((ROW()-14)/2),0)),"",OFFSET('9. METAS'!$Y$20,INT((ROW()-14)/2),0)))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817" t="str">
        <f ca="1">IF(ISBLANK(OFFSET('9. METAS'!$M$20,INT((ROW()-13)/2),0)),"",OFFSET('9. METAS'!$M$20,INT((ROW()-13)/2),0))</f>
        <v/>
      </c>
      <c r="I419" s="744"/>
      <c r="J419" s="194" t="str">
        <f ca="1">IF(MOD(ROW()-13,2)=0,IF(ISBLANK(OFFSET('12. SEGUIMIENTO 2027'!$N$14,INT((ROW()-13)/2),0)),"",OFFSET('12. SEGUIMIENTO 2027'!$N$14,INT((ROW()-13)/2),0)),IF(ISBLANK(OFFSET('9. METAS'!$V$20,INT((ROW()-14)/2),0)),"",OFFSET('9. METAS'!$V$20,INT((ROW()-14)/2),0)))</f>
        <v/>
      </c>
      <c r="K419" s="195" t="str">
        <f ca="1">IF(MOD(ROW()-13,2)=0,IF(ISBLANK(OFFSET('12. SEGUIMIENTO 2027'!$O$14,INT((ROW()-13)/2),0)),"",OFFSET('12. SEGUIMIENTO 2027'!$O$14,INT((ROW()-13)/2),0)),IF(ISBLANK(OFFSET('9. METAS'!$W$20,INT((ROW()-14)/2),0)),"",OFFSET('9. METAS'!$W$20,INT((ROW()-14)/2),0)))</f>
        <v/>
      </c>
      <c r="L419" s="195" t="str">
        <f ca="1">IF(MOD(ROW()-13,2)=0,IF(ISBLANK(OFFSET('12. SEGUIMIENTO 2027'!$P$14,INT((ROW()-13)/2),0)),"",OFFSET('12. SEGUIMIENTO 2027'!$P$14,INT((ROW()-13)/2),0)),IF(ISBLANK(OFFSET('9. METAS'!$X$20,INT((ROW()-14)/2),0)),"",OFFSET('9. METAS'!$X$20,INT((ROW()-14)/2),0)))</f>
        <v/>
      </c>
      <c r="M419" s="196" t="str">
        <f ca="1">IF(MOD(ROW()-13,2)=0,IF(ISBLANK(OFFSET('12. SEGUIMIENTO 2027'!$Q$14,INT((ROW()-13)/2),0)),"",OFFSET('12. SEGUIMIENTO 2027'!$Q$14,INT((ROW()-13)/2),0)),IF(ISBLANK(OFFSET('9. METAS'!$Y$20,INT((ROW()-14)/2),0)),"",OFFSET('9. METAS'!$Y$20,INT((ROW()-14)/2),0)))</f>
        <v/>
      </c>
      <c r="N419" s="742" t="str">
        <f t="shared" ref="N419" ca="1" si="402">IFERROR(J419/J420,"ND")</f>
        <v>ND</v>
      </c>
      <c r="O419" s="738" t="str">
        <f t="shared" ref="O419" ca="1" si="403">IFERROR(((J419+K419)/H419),"ND")</f>
        <v>ND</v>
      </c>
      <c r="P419" s="726"/>
    </row>
    <row r="420" spans="3:16">
      <c r="C420" s="760"/>
      <c r="D420" s="756"/>
      <c r="E420" s="756"/>
      <c r="F420" s="754"/>
      <c r="G420" s="751"/>
      <c r="H420" s="817"/>
      <c r="I420" s="745"/>
      <c r="J420" s="194" t="str">
        <f ca="1">IF(MOD(ROW()-13,2)=0,IF(ISBLANK(OFFSET('12. SEGUIMIENTO 2027'!$N$14,INT((ROW()-13)/2),0)),"",OFFSET('12. SEGUIMIENTO 2027'!$N$14,INT((ROW()-13)/2),0)),IF(ISBLANK(OFFSET('9. METAS'!$V$20,INT((ROW()-14)/2),0)),"",OFFSET('9. METAS'!$V$20,INT((ROW()-14)/2),0)))</f>
        <v/>
      </c>
      <c r="K420" s="195" t="str">
        <f ca="1">IF(MOD(ROW()-13,2)=0,IF(ISBLANK(OFFSET('12. SEGUIMIENTO 2027'!$O$14,INT((ROW()-13)/2),0)),"",OFFSET('12. SEGUIMIENTO 2027'!$O$14,INT((ROW()-13)/2),0)),IF(ISBLANK(OFFSET('9. METAS'!$W$20,INT((ROW()-14)/2),0)),"",OFFSET('9. METAS'!$W$20,INT((ROW()-14)/2),0)))</f>
        <v/>
      </c>
      <c r="L420" s="195" t="str">
        <f ca="1">IF(MOD(ROW()-13,2)=0,IF(ISBLANK(OFFSET('12. SEGUIMIENTO 2027'!$P$14,INT((ROW()-13)/2),0)),"",OFFSET('12. SEGUIMIENTO 2027'!$P$14,INT((ROW()-13)/2),0)),IF(ISBLANK(OFFSET('9. METAS'!$X$20,INT((ROW()-14)/2),0)),"",OFFSET('9. METAS'!$X$20,INT((ROW()-14)/2),0)))</f>
        <v/>
      </c>
      <c r="M420" s="196" t="str">
        <f ca="1">IF(MOD(ROW()-13,2)=0,IF(ISBLANK(OFFSET('12. SEGUIMIENTO 2027'!$Q$14,INT((ROW()-13)/2),0)),"",OFFSET('12. SEGUIMIENTO 2027'!$Q$14,INT((ROW()-13)/2),0)),IF(ISBLANK(OFFSET('9. METAS'!$Y$20,INT((ROW()-14)/2),0)),"",OFFSET('9. METAS'!$Y$20,INT((ROW()-14)/2),0)))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817" t="str">
        <f ca="1">IF(ISBLANK(OFFSET('9. METAS'!$M$20,INT((ROW()-13)/2),0)),"",OFFSET('9. METAS'!$M$20,INT((ROW()-13)/2),0))</f>
        <v/>
      </c>
      <c r="I421" s="744"/>
      <c r="J421" s="194" t="str">
        <f ca="1">IF(MOD(ROW()-13,2)=0,IF(ISBLANK(OFFSET('12. SEGUIMIENTO 2027'!$N$14,INT((ROW()-13)/2),0)),"",OFFSET('12. SEGUIMIENTO 2027'!$N$14,INT((ROW()-13)/2),0)),IF(ISBLANK(OFFSET('9. METAS'!$V$20,INT((ROW()-14)/2),0)),"",OFFSET('9. METAS'!$V$20,INT((ROW()-14)/2),0)))</f>
        <v/>
      </c>
      <c r="K421" s="195" t="str">
        <f ca="1">IF(MOD(ROW()-13,2)=0,IF(ISBLANK(OFFSET('12. SEGUIMIENTO 2027'!$O$14,INT((ROW()-13)/2),0)),"",OFFSET('12. SEGUIMIENTO 2027'!$O$14,INT((ROW()-13)/2),0)),IF(ISBLANK(OFFSET('9. METAS'!$W$20,INT((ROW()-14)/2),0)),"",OFFSET('9. METAS'!$W$20,INT((ROW()-14)/2),0)))</f>
        <v/>
      </c>
      <c r="L421" s="195" t="str">
        <f ca="1">IF(MOD(ROW()-13,2)=0,IF(ISBLANK(OFFSET('12. SEGUIMIENTO 2027'!$P$14,INT((ROW()-13)/2),0)),"",OFFSET('12. SEGUIMIENTO 2027'!$P$14,INT((ROW()-13)/2),0)),IF(ISBLANK(OFFSET('9. METAS'!$X$20,INT((ROW()-14)/2),0)),"",OFFSET('9. METAS'!$X$20,INT((ROW()-14)/2),0)))</f>
        <v/>
      </c>
      <c r="M421" s="196" t="str">
        <f ca="1">IF(MOD(ROW()-13,2)=0,IF(ISBLANK(OFFSET('12. SEGUIMIENTO 2027'!$Q$14,INT((ROW()-13)/2),0)),"",OFFSET('12. SEGUIMIENTO 2027'!$Q$14,INT((ROW()-13)/2),0)),IF(ISBLANK(OFFSET('9. METAS'!$Y$20,INT((ROW()-14)/2),0)),"",OFFSET('9. METAS'!$Y$20,INT((ROW()-14)/2),0)))</f>
        <v/>
      </c>
      <c r="N421" s="742" t="str">
        <f t="shared" ref="N421" ca="1" si="404">IFERROR(J421/J422,"ND")</f>
        <v>ND</v>
      </c>
      <c r="O421" s="738" t="str">
        <f t="shared" ref="O421" ca="1" si="405">IFERROR(((J421+K421)/H421),"ND")</f>
        <v>ND</v>
      </c>
      <c r="P421" s="726"/>
    </row>
    <row r="422" spans="3:16">
      <c r="C422" s="760"/>
      <c r="D422" s="756"/>
      <c r="E422" s="756"/>
      <c r="F422" s="754"/>
      <c r="G422" s="751"/>
      <c r="H422" s="817"/>
      <c r="I422" s="745"/>
      <c r="J422" s="194" t="str">
        <f ca="1">IF(MOD(ROW()-13,2)=0,IF(ISBLANK(OFFSET('12. SEGUIMIENTO 2027'!$N$14,INT((ROW()-13)/2),0)),"",OFFSET('12. SEGUIMIENTO 2027'!$N$14,INT((ROW()-13)/2),0)),IF(ISBLANK(OFFSET('9. METAS'!$V$20,INT((ROW()-14)/2),0)),"",OFFSET('9. METAS'!$V$20,INT((ROW()-14)/2),0)))</f>
        <v/>
      </c>
      <c r="K422" s="195" t="str">
        <f ca="1">IF(MOD(ROW()-13,2)=0,IF(ISBLANK(OFFSET('12. SEGUIMIENTO 2027'!$O$14,INT((ROW()-13)/2),0)),"",OFFSET('12. SEGUIMIENTO 2027'!$O$14,INT((ROW()-13)/2),0)),IF(ISBLANK(OFFSET('9. METAS'!$W$20,INT((ROW()-14)/2),0)),"",OFFSET('9. METAS'!$W$20,INT((ROW()-14)/2),0)))</f>
        <v/>
      </c>
      <c r="L422" s="195" t="str">
        <f ca="1">IF(MOD(ROW()-13,2)=0,IF(ISBLANK(OFFSET('12. SEGUIMIENTO 2027'!$P$14,INT((ROW()-13)/2),0)),"",OFFSET('12. SEGUIMIENTO 2027'!$P$14,INT((ROW()-13)/2),0)),IF(ISBLANK(OFFSET('9. METAS'!$X$20,INT((ROW()-14)/2),0)),"",OFFSET('9. METAS'!$X$20,INT((ROW()-14)/2),0)))</f>
        <v/>
      </c>
      <c r="M422" s="196" t="str">
        <f ca="1">IF(MOD(ROW()-13,2)=0,IF(ISBLANK(OFFSET('12. SEGUIMIENTO 2027'!$Q$14,INT((ROW()-13)/2),0)),"",OFFSET('12. SEGUIMIENTO 2027'!$Q$14,INT((ROW()-13)/2),0)),IF(ISBLANK(OFFSET('9. METAS'!$Y$20,INT((ROW()-14)/2),0)),"",OFFSET('9. METAS'!$Y$20,INT((ROW()-14)/2),0)))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817" t="str">
        <f ca="1">IF(ISBLANK(OFFSET('9. METAS'!$M$20,INT((ROW()-13)/2),0)),"",OFFSET('9. METAS'!$M$20,INT((ROW()-13)/2),0))</f>
        <v/>
      </c>
      <c r="I423" s="744"/>
      <c r="J423" s="194" t="str">
        <f ca="1">IF(MOD(ROW()-13,2)=0,IF(ISBLANK(OFFSET('12. SEGUIMIENTO 2027'!$N$14,INT((ROW()-13)/2),0)),"",OFFSET('12. SEGUIMIENTO 2027'!$N$14,INT((ROW()-13)/2),0)),IF(ISBLANK(OFFSET('9. METAS'!$V$20,INT((ROW()-14)/2),0)),"",OFFSET('9. METAS'!$V$20,INT((ROW()-14)/2),0)))</f>
        <v/>
      </c>
      <c r="K423" s="195" t="str">
        <f ca="1">IF(MOD(ROW()-13,2)=0,IF(ISBLANK(OFFSET('12. SEGUIMIENTO 2027'!$O$14,INT((ROW()-13)/2),0)),"",OFFSET('12. SEGUIMIENTO 2027'!$O$14,INT((ROW()-13)/2),0)),IF(ISBLANK(OFFSET('9. METAS'!$W$20,INT((ROW()-14)/2),0)),"",OFFSET('9. METAS'!$W$20,INT((ROW()-14)/2),0)))</f>
        <v/>
      </c>
      <c r="L423" s="195" t="str">
        <f ca="1">IF(MOD(ROW()-13,2)=0,IF(ISBLANK(OFFSET('12. SEGUIMIENTO 2027'!$P$14,INT((ROW()-13)/2),0)),"",OFFSET('12. SEGUIMIENTO 2027'!$P$14,INT((ROW()-13)/2),0)),IF(ISBLANK(OFFSET('9. METAS'!$X$20,INT((ROW()-14)/2),0)),"",OFFSET('9. METAS'!$X$20,INT((ROW()-14)/2),0)))</f>
        <v/>
      </c>
      <c r="M423" s="196" t="str">
        <f ca="1">IF(MOD(ROW()-13,2)=0,IF(ISBLANK(OFFSET('12. SEGUIMIENTO 2027'!$Q$14,INT((ROW()-13)/2),0)),"",OFFSET('12. SEGUIMIENTO 2027'!$Q$14,INT((ROW()-13)/2),0)),IF(ISBLANK(OFFSET('9. METAS'!$Y$20,INT((ROW()-14)/2),0)),"",OFFSET('9. METAS'!$Y$20,INT((ROW()-14)/2),0)))</f>
        <v/>
      </c>
      <c r="N423" s="742" t="str">
        <f t="shared" ref="N423" ca="1" si="406">IFERROR(J423/J424,"ND")</f>
        <v>ND</v>
      </c>
      <c r="O423" s="738" t="str">
        <f t="shared" ref="O423" ca="1" si="407">IFERROR(((J423+K423)/H423),"ND")</f>
        <v>ND</v>
      </c>
      <c r="P423" s="726"/>
    </row>
    <row r="424" spans="3:16">
      <c r="C424" s="760"/>
      <c r="D424" s="756"/>
      <c r="E424" s="756"/>
      <c r="F424" s="754"/>
      <c r="G424" s="751"/>
      <c r="H424" s="817"/>
      <c r="I424" s="745"/>
      <c r="J424" s="194" t="str">
        <f ca="1">IF(MOD(ROW()-13,2)=0,IF(ISBLANK(OFFSET('12. SEGUIMIENTO 2027'!$N$14,INT((ROW()-13)/2),0)),"",OFFSET('12. SEGUIMIENTO 2027'!$N$14,INT((ROW()-13)/2),0)),IF(ISBLANK(OFFSET('9. METAS'!$V$20,INT((ROW()-14)/2),0)),"",OFFSET('9. METAS'!$V$20,INT((ROW()-14)/2),0)))</f>
        <v/>
      </c>
      <c r="K424" s="195" t="str">
        <f ca="1">IF(MOD(ROW()-13,2)=0,IF(ISBLANK(OFFSET('12. SEGUIMIENTO 2027'!$O$14,INT((ROW()-13)/2),0)),"",OFFSET('12. SEGUIMIENTO 2027'!$O$14,INT((ROW()-13)/2),0)),IF(ISBLANK(OFFSET('9. METAS'!$W$20,INT((ROW()-14)/2),0)),"",OFFSET('9. METAS'!$W$20,INT((ROW()-14)/2),0)))</f>
        <v/>
      </c>
      <c r="L424" s="195" t="str">
        <f ca="1">IF(MOD(ROW()-13,2)=0,IF(ISBLANK(OFFSET('12. SEGUIMIENTO 2027'!$P$14,INT((ROW()-13)/2),0)),"",OFFSET('12. SEGUIMIENTO 2027'!$P$14,INT((ROW()-13)/2),0)),IF(ISBLANK(OFFSET('9. METAS'!$X$20,INT((ROW()-14)/2),0)),"",OFFSET('9. METAS'!$X$20,INT((ROW()-14)/2),0)))</f>
        <v/>
      </c>
      <c r="M424" s="196" t="str">
        <f ca="1">IF(MOD(ROW()-13,2)=0,IF(ISBLANK(OFFSET('12. SEGUIMIENTO 2027'!$Q$14,INT((ROW()-13)/2),0)),"",OFFSET('12. SEGUIMIENTO 2027'!$Q$14,INT((ROW()-13)/2),0)),IF(ISBLANK(OFFSET('9. METAS'!$Y$20,INT((ROW()-14)/2),0)),"",OFFSET('9. METAS'!$Y$20,INT((ROW()-14)/2),0)))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817" t="str">
        <f ca="1">IF(ISBLANK(OFFSET('9. METAS'!$M$20,INT((ROW()-13)/2),0)),"",OFFSET('9. METAS'!$M$20,INT((ROW()-13)/2),0))</f>
        <v/>
      </c>
      <c r="I425" s="744"/>
      <c r="J425" s="194" t="str">
        <f ca="1">IF(MOD(ROW()-13,2)=0,IF(ISBLANK(OFFSET('12. SEGUIMIENTO 2027'!$N$14,INT((ROW()-13)/2),0)),"",OFFSET('12. SEGUIMIENTO 2027'!$N$14,INT((ROW()-13)/2),0)),IF(ISBLANK(OFFSET('9. METAS'!$V$20,INT((ROW()-14)/2),0)),"",OFFSET('9. METAS'!$V$20,INT((ROW()-14)/2),0)))</f>
        <v/>
      </c>
      <c r="K425" s="195" t="str">
        <f ca="1">IF(MOD(ROW()-13,2)=0,IF(ISBLANK(OFFSET('12. SEGUIMIENTO 2027'!$O$14,INT((ROW()-13)/2),0)),"",OFFSET('12. SEGUIMIENTO 2027'!$O$14,INT((ROW()-13)/2),0)),IF(ISBLANK(OFFSET('9. METAS'!$W$20,INT((ROW()-14)/2),0)),"",OFFSET('9. METAS'!$W$20,INT((ROW()-14)/2),0)))</f>
        <v/>
      </c>
      <c r="L425" s="195" t="str">
        <f ca="1">IF(MOD(ROW()-13,2)=0,IF(ISBLANK(OFFSET('12. SEGUIMIENTO 2027'!$P$14,INT((ROW()-13)/2),0)),"",OFFSET('12. SEGUIMIENTO 2027'!$P$14,INT((ROW()-13)/2),0)),IF(ISBLANK(OFFSET('9. METAS'!$X$20,INT((ROW()-14)/2),0)),"",OFFSET('9. METAS'!$X$20,INT((ROW()-14)/2),0)))</f>
        <v/>
      </c>
      <c r="M425" s="196" t="str">
        <f ca="1">IF(MOD(ROW()-13,2)=0,IF(ISBLANK(OFFSET('12. SEGUIMIENTO 2027'!$Q$14,INT((ROW()-13)/2),0)),"",OFFSET('12. SEGUIMIENTO 2027'!$Q$14,INT((ROW()-13)/2),0)),IF(ISBLANK(OFFSET('9. METAS'!$Y$20,INT((ROW()-14)/2),0)),"",OFFSET('9. METAS'!$Y$20,INT((ROW()-14)/2),0)))</f>
        <v/>
      </c>
      <c r="N425" s="742" t="str">
        <f t="shared" ref="N425" ca="1" si="408">IFERROR(J425/J426,"ND")</f>
        <v>ND</v>
      </c>
      <c r="O425" s="738" t="str">
        <f t="shared" ref="O425" ca="1" si="409">IFERROR(((J425+K425)/H425),"ND")</f>
        <v>ND</v>
      </c>
      <c r="P425" s="726"/>
    </row>
    <row r="426" spans="3:16">
      <c r="C426" s="760"/>
      <c r="D426" s="756"/>
      <c r="E426" s="756"/>
      <c r="F426" s="754"/>
      <c r="G426" s="751"/>
      <c r="H426" s="817"/>
      <c r="I426" s="745"/>
      <c r="J426" s="194" t="str">
        <f ca="1">IF(MOD(ROW()-13,2)=0,IF(ISBLANK(OFFSET('12. SEGUIMIENTO 2027'!$N$14,INT((ROW()-13)/2),0)),"",OFFSET('12. SEGUIMIENTO 2027'!$N$14,INT((ROW()-13)/2),0)),IF(ISBLANK(OFFSET('9. METAS'!$V$20,INT((ROW()-14)/2),0)),"",OFFSET('9. METAS'!$V$20,INT((ROW()-14)/2),0)))</f>
        <v/>
      </c>
      <c r="K426" s="195" t="str">
        <f ca="1">IF(MOD(ROW()-13,2)=0,IF(ISBLANK(OFFSET('12. SEGUIMIENTO 2027'!$O$14,INT((ROW()-13)/2),0)),"",OFFSET('12. SEGUIMIENTO 2027'!$O$14,INT((ROW()-13)/2),0)),IF(ISBLANK(OFFSET('9. METAS'!$W$20,INT((ROW()-14)/2),0)),"",OFFSET('9. METAS'!$W$20,INT((ROW()-14)/2),0)))</f>
        <v/>
      </c>
      <c r="L426" s="195" t="str">
        <f ca="1">IF(MOD(ROW()-13,2)=0,IF(ISBLANK(OFFSET('12. SEGUIMIENTO 2027'!$P$14,INT((ROW()-13)/2),0)),"",OFFSET('12. SEGUIMIENTO 2027'!$P$14,INT((ROW()-13)/2),0)),IF(ISBLANK(OFFSET('9. METAS'!$X$20,INT((ROW()-14)/2),0)),"",OFFSET('9. METAS'!$X$20,INT((ROW()-14)/2),0)))</f>
        <v/>
      </c>
      <c r="M426" s="196" t="str">
        <f ca="1">IF(MOD(ROW()-13,2)=0,IF(ISBLANK(OFFSET('12. SEGUIMIENTO 2027'!$Q$14,INT((ROW()-13)/2),0)),"",OFFSET('12. SEGUIMIENTO 2027'!$Q$14,INT((ROW()-13)/2),0)),IF(ISBLANK(OFFSET('9. METAS'!$Y$20,INT((ROW()-14)/2),0)),"",OFFSET('9. METAS'!$Y$20,INT((ROW()-14)/2),0)))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817" t="str">
        <f ca="1">IF(ISBLANK(OFFSET('9. METAS'!$M$20,INT((ROW()-13)/2),0)),"",OFFSET('9. METAS'!$M$20,INT((ROW()-13)/2),0))</f>
        <v/>
      </c>
      <c r="I427" s="744"/>
      <c r="J427" s="194" t="str">
        <f ca="1">IF(MOD(ROW()-13,2)=0,IF(ISBLANK(OFFSET('12. SEGUIMIENTO 2027'!$N$14,INT((ROW()-13)/2),0)),"",OFFSET('12. SEGUIMIENTO 2027'!$N$14,INT((ROW()-13)/2),0)),IF(ISBLANK(OFFSET('9. METAS'!$V$20,INT((ROW()-14)/2),0)),"",OFFSET('9. METAS'!$V$20,INT((ROW()-14)/2),0)))</f>
        <v/>
      </c>
      <c r="K427" s="195" t="str">
        <f ca="1">IF(MOD(ROW()-13,2)=0,IF(ISBLANK(OFFSET('12. SEGUIMIENTO 2027'!$O$14,INT((ROW()-13)/2),0)),"",OFFSET('12. SEGUIMIENTO 2027'!$O$14,INT((ROW()-13)/2),0)),IF(ISBLANK(OFFSET('9. METAS'!$W$20,INT((ROW()-14)/2),0)),"",OFFSET('9. METAS'!$W$20,INT((ROW()-14)/2),0)))</f>
        <v/>
      </c>
      <c r="L427" s="195" t="str">
        <f ca="1">IF(MOD(ROW()-13,2)=0,IF(ISBLANK(OFFSET('12. SEGUIMIENTO 2027'!$P$14,INT((ROW()-13)/2),0)),"",OFFSET('12. SEGUIMIENTO 2027'!$P$14,INT((ROW()-13)/2),0)),IF(ISBLANK(OFFSET('9. METAS'!$X$20,INT((ROW()-14)/2),0)),"",OFFSET('9. METAS'!$X$20,INT((ROW()-14)/2),0)))</f>
        <v/>
      </c>
      <c r="M427" s="196" t="str">
        <f ca="1">IF(MOD(ROW()-13,2)=0,IF(ISBLANK(OFFSET('12. SEGUIMIENTO 2027'!$Q$14,INT((ROW()-13)/2),0)),"",OFFSET('12. SEGUIMIENTO 2027'!$Q$14,INT((ROW()-13)/2),0)),IF(ISBLANK(OFFSET('9. METAS'!$Y$20,INT((ROW()-14)/2),0)),"",OFFSET('9. METAS'!$Y$20,INT((ROW()-14)/2),0)))</f>
        <v/>
      </c>
      <c r="N427" s="742" t="str">
        <f t="shared" ref="N427" ca="1" si="410">IFERROR(J427/J428,"ND")</f>
        <v>ND</v>
      </c>
      <c r="O427" s="738" t="str">
        <f t="shared" ref="O427" ca="1" si="411">IFERROR(((J427+K427)/H427),"ND")</f>
        <v>ND</v>
      </c>
      <c r="P427" s="726"/>
    </row>
    <row r="428" spans="3:16">
      <c r="C428" s="760"/>
      <c r="D428" s="756"/>
      <c r="E428" s="756"/>
      <c r="F428" s="754"/>
      <c r="G428" s="751"/>
      <c r="H428" s="817"/>
      <c r="I428" s="745"/>
      <c r="J428" s="194" t="str">
        <f ca="1">IF(MOD(ROW()-13,2)=0,IF(ISBLANK(OFFSET('12. SEGUIMIENTO 2027'!$N$14,INT((ROW()-13)/2),0)),"",OFFSET('12. SEGUIMIENTO 2027'!$N$14,INT((ROW()-13)/2),0)),IF(ISBLANK(OFFSET('9. METAS'!$V$20,INT((ROW()-14)/2),0)),"",OFFSET('9. METAS'!$V$20,INT((ROW()-14)/2),0)))</f>
        <v/>
      </c>
      <c r="K428" s="195" t="str">
        <f ca="1">IF(MOD(ROW()-13,2)=0,IF(ISBLANK(OFFSET('12. SEGUIMIENTO 2027'!$O$14,INT((ROW()-13)/2),0)),"",OFFSET('12. SEGUIMIENTO 2027'!$O$14,INT((ROW()-13)/2),0)),IF(ISBLANK(OFFSET('9. METAS'!$W$20,INT((ROW()-14)/2),0)),"",OFFSET('9. METAS'!$W$20,INT((ROW()-14)/2),0)))</f>
        <v/>
      </c>
      <c r="L428" s="195" t="str">
        <f ca="1">IF(MOD(ROW()-13,2)=0,IF(ISBLANK(OFFSET('12. SEGUIMIENTO 2027'!$P$14,INT((ROW()-13)/2),0)),"",OFFSET('12. SEGUIMIENTO 2027'!$P$14,INT((ROW()-13)/2),0)),IF(ISBLANK(OFFSET('9. METAS'!$X$20,INT((ROW()-14)/2),0)),"",OFFSET('9. METAS'!$X$20,INT((ROW()-14)/2),0)))</f>
        <v/>
      </c>
      <c r="M428" s="196" t="str">
        <f ca="1">IF(MOD(ROW()-13,2)=0,IF(ISBLANK(OFFSET('12. SEGUIMIENTO 2027'!$Q$14,INT((ROW()-13)/2),0)),"",OFFSET('12. SEGUIMIENTO 2027'!$Q$14,INT((ROW()-13)/2),0)),IF(ISBLANK(OFFSET('9. METAS'!$Y$20,INT((ROW()-14)/2),0)),"",OFFSET('9. METAS'!$Y$20,INT((ROW()-14)/2),0)))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817" t="str">
        <f ca="1">IF(ISBLANK(OFFSET('9. METAS'!$M$20,INT((ROW()-13)/2),0)),"",OFFSET('9. METAS'!$M$20,INT((ROW()-13)/2),0))</f>
        <v/>
      </c>
      <c r="I429" s="744"/>
      <c r="J429" s="194" t="str">
        <f ca="1">IF(MOD(ROW()-13,2)=0,IF(ISBLANK(OFFSET('12. SEGUIMIENTO 2027'!$N$14,INT((ROW()-13)/2),0)),"",OFFSET('12. SEGUIMIENTO 2027'!$N$14,INT((ROW()-13)/2),0)),IF(ISBLANK(OFFSET('9. METAS'!$V$20,INT((ROW()-14)/2),0)),"",OFFSET('9. METAS'!$V$20,INT((ROW()-14)/2),0)))</f>
        <v/>
      </c>
      <c r="K429" s="195" t="str">
        <f ca="1">IF(MOD(ROW()-13,2)=0,IF(ISBLANK(OFFSET('12. SEGUIMIENTO 2027'!$O$14,INT((ROW()-13)/2),0)),"",OFFSET('12. SEGUIMIENTO 2027'!$O$14,INT((ROW()-13)/2),0)),IF(ISBLANK(OFFSET('9. METAS'!$W$20,INT((ROW()-14)/2),0)),"",OFFSET('9. METAS'!$W$20,INT((ROW()-14)/2),0)))</f>
        <v/>
      </c>
      <c r="L429" s="195" t="str">
        <f ca="1">IF(MOD(ROW()-13,2)=0,IF(ISBLANK(OFFSET('12. SEGUIMIENTO 2027'!$P$14,INT((ROW()-13)/2),0)),"",OFFSET('12. SEGUIMIENTO 2027'!$P$14,INT((ROW()-13)/2),0)),IF(ISBLANK(OFFSET('9. METAS'!$X$20,INT((ROW()-14)/2),0)),"",OFFSET('9. METAS'!$X$20,INT((ROW()-14)/2),0)))</f>
        <v/>
      </c>
      <c r="M429" s="196" t="str">
        <f ca="1">IF(MOD(ROW()-13,2)=0,IF(ISBLANK(OFFSET('12. SEGUIMIENTO 2027'!$Q$14,INT((ROW()-13)/2),0)),"",OFFSET('12. SEGUIMIENTO 2027'!$Q$14,INT((ROW()-13)/2),0)),IF(ISBLANK(OFFSET('9. METAS'!$Y$20,INT((ROW()-14)/2),0)),"",OFFSET('9. METAS'!$Y$20,INT((ROW()-14)/2),0)))</f>
        <v/>
      </c>
      <c r="N429" s="742" t="str">
        <f t="shared" ref="N429" ca="1" si="412">IFERROR(J429/J430,"ND")</f>
        <v>ND</v>
      </c>
      <c r="O429" s="738" t="str">
        <f t="shared" ref="O429" ca="1" si="413">IFERROR(((J429+K429)/H429),"ND")</f>
        <v>ND</v>
      </c>
      <c r="P429" s="726"/>
    </row>
    <row r="430" spans="3:16">
      <c r="C430" s="760"/>
      <c r="D430" s="756"/>
      <c r="E430" s="756"/>
      <c r="F430" s="754"/>
      <c r="G430" s="751"/>
      <c r="H430" s="817"/>
      <c r="I430" s="745"/>
      <c r="J430" s="194" t="str">
        <f ca="1">IF(MOD(ROW()-13,2)=0,IF(ISBLANK(OFFSET('12. SEGUIMIENTO 2027'!$N$14,INT((ROW()-13)/2),0)),"",OFFSET('12. SEGUIMIENTO 2027'!$N$14,INT((ROW()-13)/2),0)),IF(ISBLANK(OFFSET('9. METAS'!$V$20,INT((ROW()-14)/2),0)),"",OFFSET('9. METAS'!$V$20,INT((ROW()-14)/2),0)))</f>
        <v/>
      </c>
      <c r="K430" s="195" t="str">
        <f ca="1">IF(MOD(ROW()-13,2)=0,IF(ISBLANK(OFFSET('12. SEGUIMIENTO 2027'!$O$14,INT((ROW()-13)/2),0)),"",OFFSET('12. SEGUIMIENTO 2027'!$O$14,INT((ROW()-13)/2),0)),IF(ISBLANK(OFFSET('9. METAS'!$W$20,INT((ROW()-14)/2),0)),"",OFFSET('9. METAS'!$W$20,INT((ROW()-14)/2),0)))</f>
        <v/>
      </c>
      <c r="L430" s="195" t="str">
        <f ca="1">IF(MOD(ROW()-13,2)=0,IF(ISBLANK(OFFSET('12. SEGUIMIENTO 2027'!$P$14,INT((ROW()-13)/2),0)),"",OFFSET('12. SEGUIMIENTO 2027'!$P$14,INT((ROW()-13)/2),0)),IF(ISBLANK(OFFSET('9. METAS'!$X$20,INT((ROW()-14)/2),0)),"",OFFSET('9. METAS'!$X$20,INT((ROW()-14)/2),0)))</f>
        <v/>
      </c>
      <c r="M430" s="196" t="str">
        <f ca="1">IF(MOD(ROW()-13,2)=0,IF(ISBLANK(OFFSET('12. SEGUIMIENTO 2027'!$Q$14,INT((ROW()-13)/2),0)),"",OFFSET('12. SEGUIMIENTO 2027'!$Q$14,INT((ROW()-13)/2),0)),IF(ISBLANK(OFFSET('9. METAS'!$Y$20,INT((ROW()-14)/2),0)),"",OFFSET('9. METAS'!$Y$20,INT((ROW()-14)/2),0)))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817" t="str">
        <f ca="1">IF(ISBLANK(OFFSET('9. METAS'!$M$20,INT((ROW()-13)/2),0)),"",OFFSET('9. METAS'!$M$20,INT((ROW()-13)/2),0))</f>
        <v/>
      </c>
      <c r="I431" s="744"/>
      <c r="J431" s="194" t="str">
        <f ca="1">IF(MOD(ROW()-13,2)=0,IF(ISBLANK(OFFSET('12. SEGUIMIENTO 2027'!$N$14,INT((ROW()-13)/2),0)),"",OFFSET('12. SEGUIMIENTO 2027'!$N$14,INT((ROW()-13)/2),0)),IF(ISBLANK(OFFSET('9. METAS'!$V$20,INT((ROW()-14)/2),0)),"",OFFSET('9. METAS'!$V$20,INT((ROW()-14)/2),0)))</f>
        <v/>
      </c>
      <c r="K431" s="195" t="str">
        <f ca="1">IF(MOD(ROW()-13,2)=0,IF(ISBLANK(OFFSET('12. SEGUIMIENTO 2027'!$O$14,INT((ROW()-13)/2),0)),"",OFFSET('12. SEGUIMIENTO 2027'!$O$14,INT((ROW()-13)/2),0)),IF(ISBLANK(OFFSET('9. METAS'!$W$20,INT((ROW()-14)/2),0)),"",OFFSET('9. METAS'!$W$20,INT((ROW()-14)/2),0)))</f>
        <v/>
      </c>
      <c r="L431" s="195" t="str">
        <f ca="1">IF(MOD(ROW()-13,2)=0,IF(ISBLANK(OFFSET('12. SEGUIMIENTO 2027'!$P$14,INT((ROW()-13)/2),0)),"",OFFSET('12. SEGUIMIENTO 2027'!$P$14,INT((ROW()-13)/2),0)),IF(ISBLANK(OFFSET('9. METAS'!$X$20,INT((ROW()-14)/2),0)),"",OFFSET('9. METAS'!$X$20,INT((ROW()-14)/2),0)))</f>
        <v/>
      </c>
      <c r="M431" s="196" t="str">
        <f ca="1">IF(MOD(ROW()-13,2)=0,IF(ISBLANK(OFFSET('12. SEGUIMIENTO 2027'!$Q$14,INT((ROW()-13)/2),0)),"",OFFSET('12. SEGUIMIENTO 2027'!$Q$14,INT((ROW()-13)/2),0)),IF(ISBLANK(OFFSET('9. METAS'!$Y$20,INT((ROW()-14)/2),0)),"",OFFSET('9. METAS'!$Y$20,INT((ROW()-14)/2),0)))</f>
        <v/>
      </c>
      <c r="N431" s="742" t="str">
        <f t="shared" ref="N431" ca="1" si="414">IFERROR(J431/J432,"ND")</f>
        <v>ND</v>
      </c>
      <c r="O431" s="738" t="str">
        <f t="shared" ref="O431" ca="1" si="415">IFERROR(((J431+K431)/H431),"ND")</f>
        <v>ND</v>
      </c>
      <c r="P431" s="726"/>
    </row>
    <row r="432" spans="3:16">
      <c r="C432" s="760"/>
      <c r="D432" s="756"/>
      <c r="E432" s="756"/>
      <c r="F432" s="754"/>
      <c r="G432" s="751"/>
      <c r="H432" s="817"/>
      <c r="I432" s="745"/>
      <c r="J432" s="194" t="str">
        <f ca="1">IF(MOD(ROW()-13,2)=0,IF(ISBLANK(OFFSET('12. SEGUIMIENTO 2027'!$N$14,INT((ROW()-13)/2),0)),"",OFFSET('12. SEGUIMIENTO 2027'!$N$14,INT((ROW()-13)/2),0)),IF(ISBLANK(OFFSET('9. METAS'!$V$20,INT((ROW()-14)/2),0)),"",OFFSET('9. METAS'!$V$20,INT((ROW()-14)/2),0)))</f>
        <v/>
      </c>
      <c r="K432" s="195" t="str">
        <f ca="1">IF(MOD(ROW()-13,2)=0,IF(ISBLANK(OFFSET('12. SEGUIMIENTO 2027'!$O$14,INT((ROW()-13)/2),0)),"",OFFSET('12. SEGUIMIENTO 2027'!$O$14,INT((ROW()-13)/2),0)),IF(ISBLANK(OFFSET('9. METAS'!$W$20,INT((ROW()-14)/2),0)),"",OFFSET('9. METAS'!$W$20,INT((ROW()-14)/2),0)))</f>
        <v/>
      </c>
      <c r="L432" s="195" t="str">
        <f ca="1">IF(MOD(ROW()-13,2)=0,IF(ISBLANK(OFFSET('12. SEGUIMIENTO 2027'!$P$14,INT((ROW()-13)/2),0)),"",OFFSET('12. SEGUIMIENTO 2027'!$P$14,INT((ROW()-13)/2),0)),IF(ISBLANK(OFFSET('9. METAS'!$X$20,INT((ROW()-14)/2),0)),"",OFFSET('9. METAS'!$X$20,INT((ROW()-14)/2),0)))</f>
        <v/>
      </c>
      <c r="M432" s="196" t="str">
        <f ca="1">IF(MOD(ROW()-13,2)=0,IF(ISBLANK(OFFSET('12. SEGUIMIENTO 2027'!$Q$14,INT((ROW()-13)/2),0)),"",OFFSET('12. SEGUIMIENTO 2027'!$Q$14,INT((ROW()-13)/2),0)),IF(ISBLANK(OFFSET('9. METAS'!$Y$20,INT((ROW()-14)/2),0)),"",OFFSET('9. METAS'!$Y$20,INT((ROW()-14)/2),0)))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817" t="str">
        <f ca="1">IF(ISBLANK(OFFSET('9. METAS'!$M$20,INT((ROW()-13)/2),0)),"",OFFSET('9. METAS'!$M$20,INT((ROW()-13)/2),0))</f>
        <v/>
      </c>
      <c r="I433" s="744"/>
      <c r="J433" s="194" t="str">
        <f ca="1">IF(MOD(ROW()-13,2)=0,IF(ISBLANK(OFFSET('12. SEGUIMIENTO 2027'!$N$14,INT((ROW()-13)/2),0)),"",OFFSET('12. SEGUIMIENTO 2027'!$N$14,INT((ROW()-13)/2),0)),IF(ISBLANK(OFFSET('9. METAS'!$V$20,INT((ROW()-14)/2),0)),"",OFFSET('9. METAS'!$V$20,INT((ROW()-14)/2),0)))</f>
        <v/>
      </c>
      <c r="K433" s="195" t="str">
        <f ca="1">IF(MOD(ROW()-13,2)=0,IF(ISBLANK(OFFSET('12. SEGUIMIENTO 2027'!$O$14,INT((ROW()-13)/2),0)),"",OFFSET('12. SEGUIMIENTO 2027'!$O$14,INT((ROW()-13)/2),0)),IF(ISBLANK(OFFSET('9. METAS'!$W$20,INT((ROW()-14)/2),0)),"",OFFSET('9. METAS'!$W$20,INT((ROW()-14)/2),0)))</f>
        <v/>
      </c>
      <c r="L433" s="195" t="str">
        <f ca="1">IF(MOD(ROW()-13,2)=0,IF(ISBLANK(OFFSET('12. SEGUIMIENTO 2027'!$P$14,INT((ROW()-13)/2),0)),"",OFFSET('12. SEGUIMIENTO 2027'!$P$14,INT((ROW()-13)/2),0)),IF(ISBLANK(OFFSET('9. METAS'!$X$20,INT((ROW()-14)/2),0)),"",OFFSET('9. METAS'!$X$20,INT((ROW()-14)/2),0)))</f>
        <v/>
      </c>
      <c r="M433" s="196" t="str">
        <f ca="1">IF(MOD(ROW()-13,2)=0,IF(ISBLANK(OFFSET('12. SEGUIMIENTO 2027'!$Q$14,INT((ROW()-13)/2),0)),"",OFFSET('12. SEGUIMIENTO 2027'!$Q$14,INT((ROW()-13)/2),0)),IF(ISBLANK(OFFSET('9. METAS'!$Y$20,INT((ROW()-14)/2),0)),"",OFFSET('9. METAS'!$Y$20,INT((ROW()-14)/2),0)))</f>
        <v/>
      </c>
      <c r="N433" s="742" t="str">
        <f t="shared" ref="N433" ca="1" si="416">IFERROR(J433/J434,"ND")</f>
        <v>ND</v>
      </c>
      <c r="O433" s="738" t="str">
        <f t="shared" ref="O433" ca="1" si="417">IFERROR(((J433+K433)/H433),"ND")</f>
        <v>ND</v>
      </c>
      <c r="P433" s="726"/>
    </row>
    <row r="434" spans="3:16">
      <c r="C434" s="760"/>
      <c r="D434" s="756"/>
      <c r="E434" s="756"/>
      <c r="F434" s="754"/>
      <c r="G434" s="751"/>
      <c r="H434" s="817"/>
      <c r="I434" s="745"/>
      <c r="J434" s="194" t="str">
        <f ca="1">IF(MOD(ROW()-13,2)=0,IF(ISBLANK(OFFSET('12. SEGUIMIENTO 2027'!$N$14,INT((ROW()-13)/2),0)),"",OFFSET('12. SEGUIMIENTO 2027'!$N$14,INT((ROW()-13)/2),0)),IF(ISBLANK(OFFSET('9. METAS'!$V$20,INT((ROW()-14)/2),0)),"",OFFSET('9. METAS'!$V$20,INT((ROW()-14)/2),0)))</f>
        <v/>
      </c>
      <c r="K434" s="195" t="str">
        <f ca="1">IF(MOD(ROW()-13,2)=0,IF(ISBLANK(OFFSET('12. SEGUIMIENTO 2027'!$O$14,INT((ROW()-13)/2),0)),"",OFFSET('12. SEGUIMIENTO 2027'!$O$14,INT((ROW()-13)/2),0)),IF(ISBLANK(OFFSET('9. METAS'!$W$20,INT((ROW()-14)/2),0)),"",OFFSET('9. METAS'!$W$20,INT((ROW()-14)/2),0)))</f>
        <v/>
      </c>
      <c r="L434" s="195" t="str">
        <f ca="1">IF(MOD(ROW()-13,2)=0,IF(ISBLANK(OFFSET('12. SEGUIMIENTO 2027'!$P$14,INT((ROW()-13)/2),0)),"",OFFSET('12. SEGUIMIENTO 2027'!$P$14,INT((ROW()-13)/2),0)),IF(ISBLANK(OFFSET('9. METAS'!$X$20,INT((ROW()-14)/2),0)),"",OFFSET('9. METAS'!$X$20,INT((ROW()-14)/2),0)))</f>
        <v/>
      </c>
      <c r="M434" s="196" t="str">
        <f ca="1">IF(MOD(ROW()-13,2)=0,IF(ISBLANK(OFFSET('12. SEGUIMIENTO 2027'!$Q$14,INT((ROW()-13)/2),0)),"",OFFSET('12. SEGUIMIENTO 2027'!$Q$14,INT((ROW()-13)/2),0)),IF(ISBLANK(OFFSET('9. METAS'!$Y$20,INT((ROW()-14)/2),0)),"",OFFSET('9. METAS'!$Y$20,INT((ROW()-14)/2),0)))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817" t="str">
        <f ca="1">IF(ISBLANK(OFFSET('9. METAS'!$M$20,INT((ROW()-13)/2),0)),"",OFFSET('9. METAS'!$M$20,INT((ROW()-13)/2),0))</f>
        <v/>
      </c>
      <c r="I435" s="744"/>
      <c r="J435" s="194" t="str">
        <f ca="1">IF(MOD(ROW()-13,2)=0,IF(ISBLANK(OFFSET('12. SEGUIMIENTO 2027'!$N$14,INT((ROW()-13)/2),0)),"",OFFSET('12. SEGUIMIENTO 2027'!$N$14,INT((ROW()-13)/2),0)),IF(ISBLANK(OFFSET('9. METAS'!$V$20,INT((ROW()-14)/2),0)),"",OFFSET('9. METAS'!$V$20,INT((ROW()-14)/2),0)))</f>
        <v/>
      </c>
      <c r="K435" s="195" t="str">
        <f ca="1">IF(MOD(ROW()-13,2)=0,IF(ISBLANK(OFFSET('12. SEGUIMIENTO 2027'!$O$14,INT((ROW()-13)/2),0)),"",OFFSET('12. SEGUIMIENTO 2027'!$O$14,INT((ROW()-13)/2),0)),IF(ISBLANK(OFFSET('9. METAS'!$W$20,INT((ROW()-14)/2),0)),"",OFFSET('9. METAS'!$W$20,INT((ROW()-14)/2),0)))</f>
        <v/>
      </c>
      <c r="L435" s="195" t="str">
        <f ca="1">IF(MOD(ROW()-13,2)=0,IF(ISBLANK(OFFSET('12. SEGUIMIENTO 2027'!$P$14,INT((ROW()-13)/2),0)),"",OFFSET('12. SEGUIMIENTO 2027'!$P$14,INT((ROW()-13)/2),0)),IF(ISBLANK(OFFSET('9. METAS'!$X$20,INT((ROW()-14)/2),0)),"",OFFSET('9. METAS'!$X$20,INT((ROW()-14)/2),0)))</f>
        <v/>
      </c>
      <c r="M435" s="196" t="str">
        <f ca="1">IF(MOD(ROW()-13,2)=0,IF(ISBLANK(OFFSET('12. SEGUIMIENTO 2027'!$Q$14,INT((ROW()-13)/2),0)),"",OFFSET('12. SEGUIMIENTO 2027'!$Q$14,INT((ROW()-13)/2),0)),IF(ISBLANK(OFFSET('9. METAS'!$Y$20,INT((ROW()-14)/2),0)),"",OFFSET('9. METAS'!$Y$20,INT((ROW()-14)/2),0)))</f>
        <v/>
      </c>
      <c r="N435" s="742" t="str">
        <f t="shared" ref="N435" ca="1" si="418">IFERROR(J435/J436,"ND")</f>
        <v>ND</v>
      </c>
      <c r="O435" s="738" t="str">
        <f t="shared" ref="O435" ca="1" si="419">IFERROR(((J435+K435)/H435),"ND")</f>
        <v>ND</v>
      </c>
      <c r="P435" s="726"/>
    </row>
    <row r="436" spans="3:16">
      <c r="C436" s="760"/>
      <c r="D436" s="756"/>
      <c r="E436" s="756"/>
      <c r="F436" s="754"/>
      <c r="G436" s="751"/>
      <c r="H436" s="817"/>
      <c r="I436" s="745"/>
      <c r="J436" s="194" t="str">
        <f ca="1">IF(MOD(ROW()-13,2)=0,IF(ISBLANK(OFFSET('12. SEGUIMIENTO 2027'!$N$14,INT((ROW()-13)/2),0)),"",OFFSET('12. SEGUIMIENTO 2027'!$N$14,INT((ROW()-13)/2),0)),IF(ISBLANK(OFFSET('9. METAS'!$V$20,INT((ROW()-14)/2),0)),"",OFFSET('9. METAS'!$V$20,INT((ROW()-14)/2),0)))</f>
        <v/>
      </c>
      <c r="K436" s="195" t="str">
        <f ca="1">IF(MOD(ROW()-13,2)=0,IF(ISBLANK(OFFSET('12. SEGUIMIENTO 2027'!$O$14,INT((ROW()-13)/2),0)),"",OFFSET('12. SEGUIMIENTO 2027'!$O$14,INT((ROW()-13)/2),0)),IF(ISBLANK(OFFSET('9. METAS'!$W$20,INT((ROW()-14)/2),0)),"",OFFSET('9. METAS'!$W$20,INT((ROW()-14)/2),0)))</f>
        <v/>
      </c>
      <c r="L436" s="195" t="str">
        <f ca="1">IF(MOD(ROW()-13,2)=0,IF(ISBLANK(OFFSET('12. SEGUIMIENTO 2027'!$P$14,INT((ROW()-13)/2),0)),"",OFFSET('12. SEGUIMIENTO 2027'!$P$14,INT((ROW()-13)/2),0)),IF(ISBLANK(OFFSET('9. METAS'!$X$20,INT((ROW()-14)/2),0)),"",OFFSET('9. METAS'!$X$20,INT((ROW()-14)/2),0)))</f>
        <v/>
      </c>
      <c r="M436" s="196" t="str">
        <f ca="1">IF(MOD(ROW()-13,2)=0,IF(ISBLANK(OFFSET('12. SEGUIMIENTO 2027'!$Q$14,INT((ROW()-13)/2),0)),"",OFFSET('12. SEGUIMIENTO 2027'!$Q$14,INT((ROW()-13)/2),0)),IF(ISBLANK(OFFSET('9. METAS'!$Y$20,INT((ROW()-14)/2),0)),"",OFFSET('9. METAS'!$Y$20,INT((ROW()-14)/2),0)))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817" t="str">
        <f ca="1">IF(ISBLANK(OFFSET('9. METAS'!$M$20,INT((ROW()-13)/2),0)),"",OFFSET('9. METAS'!$M$20,INT((ROW()-13)/2),0))</f>
        <v/>
      </c>
      <c r="I437" s="744"/>
      <c r="J437" s="194" t="str">
        <f ca="1">IF(MOD(ROW()-13,2)=0,IF(ISBLANK(OFFSET('12. SEGUIMIENTO 2027'!$N$14,INT((ROW()-13)/2),0)),"",OFFSET('12. SEGUIMIENTO 2027'!$N$14,INT((ROW()-13)/2),0)),IF(ISBLANK(OFFSET('9. METAS'!$V$20,INT((ROW()-14)/2),0)),"",OFFSET('9. METAS'!$V$20,INT((ROW()-14)/2),0)))</f>
        <v/>
      </c>
      <c r="K437" s="195" t="str">
        <f ca="1">IF(MOD(ROW()-13,2)=0,IF(ISBLANK(OFFSET('12. SEGUIMIENTO 2027'!$O$14,INT((ROW()-13)/2),0)),"",OFFSET('12. SEGUIMIENTO 2027'!$O$14,INT((ROW()-13)/2),0)),IF(ISBLANK(OFFSET('9. METAS'!$W$20,INT((ROW()-14)/2),0)),"",OFFSET('9. METAS'!$W$20,INT((ROW()-14)/2),0)))</f>
        <v/>
      </c>
      <c r="L437" s="195" t="str">
        <f ca="1">IF(MOD(ROW()-13,2)=0,IF(ISBLANK(OFFSET('12. SEGUIMIENTO 2027'!$P$14,INT((ROW()-13)/2),0)),"",OFFSET('12. SEGUIMIENTO 2027'!$P$14,INT((ROW()-13)/2),0)),IF(ISBLANK(OFFSET('9. METAS'!$X$20,INT((ROW()-14)/2),0)),"",OFFSET('9. METAS'!$X$20,INT((ROW()-14)/2),0)))</f>
        <v/>
      </c>
      <c r="M437" s="196" t="str">
        <f ca="1">IF(MOD(ROW()-13,2)=0,IF(ISBLANK(OFFSET('12. SEGUIMIENTO 2027'!$Q$14,INT((ROW()-13)/2),0)),"",OFFSET('12. SEGUIMIENTO 2027'!$Q$14,INT((ROW()-13)/2),0)),IF(ISBLANK(OFFSET('9. METAS'!$Y$20,INT((ROW()-14)/2),0)),"",OFFSET('9. METAS'!$Y$20,INT((ROW()-14)/2),0)))</f>
        <v/>
      </c>
      <c r="N437" s="742" t="str">
        <f t="shared" ref="N437" ca="1" si="420">IFERROR(J437/J438,"ND")</f>
        <v>ND</v>
      </c>
      <c r="O437" s="738" t="str">
        <f t="shared" ref="O437" ca="1" si="421">IFERROR(((J437+K437)/H437),"ND")</f>
        <v>ND</v>
      </c>
      <c r="P437" s="726"/>
    </row>
    <row r="438" spans="3:16">
      <c r="C438" s="760"/>
      <c r="D438" s="756"/>
      <c r="E438" s="756"/>
      <c r="F438" s="754"/>
      <c r="G438" s="751"/>
      <c r="H438" s="817"/>
      <c r="I438" s="745"/>
      <c r="J438" s="194" t="str">
        <f ca="1">IF(MOD(ROW()-13,2)=0,IF(ISBLANK(OFFSET('12. SEGUIMIENTO 2027'!$N$14,INT((ROW()-13)/2),0)),"",OFFSET('12. SEGUIMIENTO 2027'!$N$14,INT((ROW()-13)/2),0)),IF(ISBLANK(OFFSET('9. METAS'!$V$20,INT((ROW()-14)/2),0)),"",OFFSET('9. METAS'!$V$20,INT((ROW()-14)/2),0)))</f>
        <v/>
      </c>
      <c r="K438" s="195" t="str">
        <f ca="1">IF(MOD(ROW()-13,2)=0,IF(ISBLANK(OFFSET('12. SEGUIMIENTO 2027'!$O$14,INT((ROW()-13)/2),0)),"",OFFSET('12. SEGUIMIENTO 2027'!$O$14,INT((ROW()-13)/2),0)),IF(ISBLANK(OFFSET('9. METAS'!$W$20,INT((ROW()-14)/2),0)),"",OFFSET('9. METAS'!$W$20,INT((ROW()-14)/2),0)))</f>
        <v/>
      </c>
      <c r="L438" s="195" t="str">
        <f ca="1">IF(MOD(ROW()-13,2)=0,IF(ISBLANK(OFFSET('12. SEGUIMIENTO 2027'!$P$14,INT((ROW()-13)/2),0)),"",OFFSET('12. SEGUIMIENTO 2027'!$P$14,INT((ROW()-13)/2),0)),IF(ISBLANK(OFFSET('9. METAS'!$X$20,INT((ROW()-14)/2),0)),"",OFFSET('9. METAS'!$X$20,INT((ROW()-14)/2),0)))</f>
        <v/>
      </c>
      <c r="M438" s="196" t="str">
        <f ca="1">IF(MOD(ROW()-13,2)=0,IF(ISBLANK(OFFSET('12. SEGUIMIENTO 2027'!$Q$14,INT((ROW()-13)/2),0)),"",OFFSET('12. SEGUIMIENTO 2027'!$Q$14,INT((ROW()-13)/2),0)),IF(ISBLANK(OFFSET('9. METAS'!$Y$20,INT((ROW()-14)/2),0)),"",OFFSET('9. METAS'!$Y$20,INT((ROW()-14)/2),0)))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817" t="str">
        <f ca="1">IF(ISBLANK(OFFSET('9. METAS'!$M$20,INT((ROW()-13)/2),0)),"",OFFSET('9. METAS'!$M$20,INT((ROW()-13)/2),0))</f>
        <v/>
      </c>
      <c r="I439" s="744"/>
      <c r="J439" s="194" t="str">
        <f ca="1">IF(MOD(ROW()-13,2)=0,IF(ISBLANK(OFFSET('12. SEGUIMIENTO 2027'!$N$14,INT((ROW()-13)/2),0)),"",OFFSET('12. SEGUIMIENTO 2027'!$N$14,INT((ROW()-13)/2),0)),IF(ISBLANK(OFFSET('9. METAS'!$V$20,INT((ROW()-14)/2),0)),"",OFFSET('9. METAS'!$V$20,INT((ROW()-14)/2),0)))</f>
        <v/>
      </c>
      <c r="K439" s="195" t="str">
        <f ca="1">IF(MOD(ROW()-13,2)=0,IF(ISBLANK(OFFSET('12. SEGUIMIENTO 2027'!$O$14,INT((ROW()-13)/2),0)),"",OFFSET('12. SEGUIMIENTO 2027'!$O$14,INT((ROW()-13)/2),0)),IF(ISBLANK(OFFSET('9. METAS'!$W$20,INT((ROW()-14)/2),0)),"",OFFSET('9. METAS'!$W$20,INT((ROW()-14)/2),0)))</f>
        <v/>
      </c>
      <c r="L439" s="195" t="str">
        <f ca="1">IF(MOD(ROW()-13,2)=0,IF(ISBLANK(OFFSET('12. SEGUIMIENTO 2027'!$P$14,INT((ROW()-13)/2),0)),"",OFFSET('12. SEGUIMIENTO 2027'!$P$14,INT((ROW()-13)/2),0)),IF(ISBLANK(OFFSET('9. METAS'!$X$20,INT((ROW()-14)/2),0)),"",OFFSET('9. METAS'!$X$20,INT((ROW()-14)/2),0)))</f>
        <v/>
      </c>
      <c r="M439" s="196" t="str">
        <f ca="1">IF(MOD(ROW()-13,2)=0,IF(ISBLANK(OFFSET('12. SEGUIMIENTO 2027'!$Q$14,INT((ROW()-13)/2),0)),"",OFFSET('12. SEGUIMIENTO 2027'!$Q$14,INT((ROW()-13)/2),0)),IF(ISBLANK(OFFSET('9. METAS'!$Y$20,INT((ROW()-14)/2),0)),"",OFFSET('9. METAS'!$Y$20,INT((ROW()-14)/2),0)))</f>
        <v/>
      </c>
      <c r="N439" s="742" t="str">
        <f t="shared" ref="N439" ca="1" si="422">IFERROR(J439/J440,"ND")</f>
        <v>ND</v>
      </c>
      <c r="O439" s="738" t="str">
        <f t="shared" ref="O439" ca="1" si="423">IFERROR(((J439+K439)/H439),"ND")</f>
        <v>ND</v>
      </c>
      <c r="P439" s="726"/>
    </row>
    <row r="440" spans="3:16">
      <c r="C440" s="760"/>
      <c r="D440" s="756"/>
      <c r="E440" s="756"/>
      <c r="F440" s="754"/>
      <c r="G440" s="751"/>
      <c r="H440" s="817"/>
      <c r="I440" s="745"/>
      <c r="J440" s="194" t="str">
        <f ca="1">IF(MOD(ROW()-13,2)=0,IF(ISBLANK(OFFSET('12. SEGUIMIENTO 2027'!$N$14,INT((ROW()-13)/2),0)),"",OFFSET('12. SEGUIMIENTO 2027'!$N$14,INT((ROW()-13)/2),0)),IF(ISBLANK(OFFSET('9. METAS'!$V$20,INT((ROW()-14)/2),0)),"",OFFSET('9. METAS'!$V$20,INT((ROW()-14)/2),0)))</f>
        <v/>
      </c>
      <c r="K440" s="195" t="str">
        <f ca="1">IF(MOD(ROW()-13,2)=0,IF(ISBLANK(OFFSET('12. SEGUIMIENTO 2027'!$O$14,INT((ROW()-13)/2),0)),"",OFFSET('12. SEGUIMIENTO 2027'!$O$14,INT((ROW()-13)/2),0)),IF(ISBLANK(OFFSET('9. METAS'!$W$20,INT((ROW()-14)/2),0)),"",OFFSET('9. METAS'!$W$20,INT((ROW()-14)/2),0)))</f>
        <v/>
      </c>
      <c r="L440" s="195" t="str">
        <f ca="1">IF(MOD(ROW()-13,2)=0,IF(ISBLANK(OFFSET('12. SEGUIMIENTO 2027'!$P$14,INT((ROW()-13)/2),0)),"",OFFSET('12. SEGUIMIENTO 2027'!$P$14,INT((ROW()-13)/2),0)),IF(ISBLANK(OFFSET('9. METAS'!$X$20,INT((ROW()-14)/2),0)),"",OFFSET('9. METAS'!$X$20,INT((ROW()-14)/2),0)))</f>
        <v/>
      </c>
      <c r="M440" s="196" t="str">
        <f ca="1">IF(MOD(ROW()-13,2)=0,IF(ISBLANK(OFFSET('12. SEGUIMIENTO 2027'!$Q$14,INT((ROW()-13)/2),0)),"",OFFSET('12. SEGUIMIENTO 2027'!$Q$14,INT((ROW()-13)/2),0)),IF(ISBLANK(OFFSET('9. METAS'!$Y$20,INT((ROW()-14)/2),0)),"",OFFSET('9. METAS'!$Y$20,INT((ROW()-14)/2),0)))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817" t="str">
        <f ca="1">IF(ISBLANK(OFFSET('9. METAS'!$M$20,INT((ROW()-13)/2),0)),"",OFFSET('9. METAS'!$M$20,INT((ROW()-13)/2),0))</f>
        <v/>
      </c>
      <c r="I441" s="744"/>
      <c r="J441" s="194" t="str">
        <f ca="1">IF(MOD(ROW()-13,2)=0,IF(ISBLANK(OFFSET('12. SEGUIMIENTO 2027'!$N$14,INT((ROW()-13)/2),0)),"",OFFSET('12. SEGUIMIENTO 2027'!$N$14,INT((ROW()-13)/2),0)),IF(ISBLANK(OFFSET('9. METAS'!$V$20,INT((ROW()-14)/2),0)),"",OFFSET('9. METAS'!$V$20,INT((ROW()-14)/2),0)))</f>
        <v/>
      </c>
      <c r="K441" s="195" t="str">
        <f ca="1">IF(MOD(ROW()-13,2)=0,IF(ISBLANK(OFFSET('12. SEGUIMIENTO 2027'!$O$14,INT((ROW()-13)/2),0)),"",OFFSET('12. SEGUIMIENTO 2027'!$O$14,INT((ROW()-13)/2),0)),IF(ISBLANK(OFFSET('9. METAS'!$W$20,INT((ROW()-14)/2),0)),"",OFFSET('9. METAS'!$W$20,INT((ROW()-14)/2),0)))</f>
        <v/>
      </c>
      <c r="L441" s="195" t="str">
        <f ca="1">IF(MOD(ROW()-13,2)=0,IF(ISBLANK(OFFSET('12. SEGUIMIENTO 2027'!$P$14,INT((ROW()-13)/2),0)),"",OFFSET('12. SEGUIMIENTO 2027'!$P$14,INT((ROW()-13)/2),0)),IF(ISBLANK(OFFSET('9. METAS'!$X$20,INT((ROW()-14)/2),0)),"",OFFSET('9. METAS'!$X$20,INT((ROW()-14)/2),0)))</f>
        <v/>
      </c>
      <c r="M441" s="196" t="str">
        <f ca="1">IF(MOD(ROW()-13,2)=0,IF(ISBLANK(OFFSET('12. SEGUIMIENTO 2027'!$Q$14,INT((ROW()-13)/2),0)),"",OFFSET('12. SEGUIMIENTO 2027'!$Q$14,INT((ROW()-13)/2),0)),IF(ISBLANK(OFFSET('9. METAS'!$Y$20,INT((ROW()-14)/2),0)),"",OFFSET('9. METAS'!$Y$20,INT((ROW()-14)/2),0)))</f>
        <v/>
      </c>
      <c r="N441" s="742" t="str">
        <f t="shared" ref="N441" ca="1" si="424">IFERROR(J441/J442,"ND")</f>
        <v>ND</v>
      </c>
      <c r="O441" s="738" t="str">
        <f t="shared" ref="O441" ca="1" si="425">IFERROR(((J441+K441)/H441),"ND")</f>
        <v>ND</v>
      </c>
      <c r="P441" s="726"/>
    </row>
    <row r="442" spans="3:16">
      <c r="C442" s="760"/>
      <c r="D442" s="756"/>
      <c r="E442" s="756"/>
      <c r="F442" s="754"/>
      <c r="G442" s="751"/>
      <c r="H442" s="817"/>
      <c r="I442" s="745"/>
      <c r="J442" s="194" t="str">
        <f ca="1">IF(MOD(ROW()-13,2)=0,IF(ISBLANK(OFFSET('12. SEGUIMIENTO 2027'!$N$14,INT((ROW()-13)/2),0)),"",OFFSET('12. SEGUIMIENTO 2027'!$N$14,INT((ROW()-13)/2),0)),IF(ISBLANK(OFFSET('9. METAS'!$V$20,INT((ROW()-14)/2),0)),"",OFFSET('9. METAS'!$V$20,INT((ROW()-14)/2),0)))</f>
        <v/>
      </c>
      <c r="K442" s="195" t="str">
        <f ca="1">IF(MOD(ROW()-13,2)=0,IF(ISBLANK(OFFSET('12. SEGUIMIENTO 2027'!$O$14,INT((ROW()-13)/2),0)),"",OFFSET('12. SEGUIMIENTO 2027'!$O$14,INT((ROW()-13)/2),0)),IF(ISBLANK(OFFSET('9. METAS'!$W$20,INT((ROW()-14)/2),0)),"",OFFSET('9. METAS'!$W$20,INT((ROW()-14)/2),0)))</f>
        <v/>
      </c>
      <c r="L442" s="195" t="str">
        <f ca="1">IF(MOD(ROW()-13,2)=0,IF(ISBLANK(OFFSET('12. SEGUIMIENTO 2027'!$P$14,INT((ROW()-13)/2),0)),"",OFFSET('12. SEGUIMIENTO 2027'!$P$14,INT((ROW()-13)/2),0)),IF(ISBLANK(OFFSET('9. METAS'!$X$20,INT((ROW()-14)/2),0)),"",OFFSET('9. METAS'!$X$20,INT((ROW()-14)/2),0)))</f>
        <v/>
      </c>
      <c r="M442" s="196" t="str">
        <f ca="1">IF(MOD(ROW()-13,2)=0,IF(ISBLANK(OFFSET('12. SEGUIMIENTO 2027'!$Q$14,INT((ROW()-13)/2),0)),"",OFFSET('12. SEGUIMIENTO 2027'!$Q$14,INT((ROW()-13)/2),0)),IF(ISBLANK(OFFSET('9. METAS'!$Y$20,INT((ROW()-14)/2),0)),"",OFFSET('9. METAS'!$Y$20,INT((ROW()-14)/2),0)))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817" t="str">
        <f ca="1">IF(ISBLANK(OFFSET('9. METAS'!$M$20,INT((ROW()-13)/2),0)),"",OFFSET('9. METAS'!$M$20,INT((ROW()-13)/2),0))</f>
        <v/>
      </c>
      <c r="I443" s="744"/>
      <c r="J443" s="194" t="str">
        <f ca="1">IF(MOD(ROW()-13,2)=0,IF(ISBLANK(OFFSET('12. SEGUIMIENTO 2027'!$N$14,INT((ROW()-13)/2),0)),"",OFFSET('12. SEGUIMIENTO 2027'!$N$14,INT((ROW()-13)/2),0)),IF(ISBLANK(OFFSET('9. METAS'!$V$20,INT((ROW()-14)/2),0)),"",OFFSET('9. METAS'!$V$20,INT((ROW()-14)/2),0)))</f>
        <v/>
      </c>
      <c r="K443" s="195" t="str">
        <f ca="1">IF(MOD(ROW()-13,2)=0,IF(ISBLANK(OFFSET('12. SEGUIMIENTO 2027'!$O$14,INT((ROW()-13)/2),0)),"",OFFSET('12. SEGUIMIENTO 2027'!$O$14,INT((ROW()-13)/2),0)),IF(ISBLANK(OFFSET('9. METAS'!$W$20,INT((ROW()-14)/2),0)),"",OFFSET('9. METAS'!$W$20,INT((ROW()-14)/2),0)))</f>
        <v/>
      </c>
      <c r="L443" s="195" t="str">
        <f ca="1">IF(MOD(ROW()-13,2)=0,IF(ISBLANK(OFFSET('12. SEGUIMIENTO 2027'!$P$14,INT((ROW()-13)/2),0)),"",OFFSET('12. SEGUIMIENTO 2027'!$P$14,INT((ROW()-13)/2),0)),IF(ISBLANK(OFFSET('9. METAS'!$X$20,INT((ROW()-14)/2),0)),"",OFFSET('9. METAS'!$X$20,INT((ROW()-14)/2),0)))</f>
        <v/>
      </c>
      <c r="M443" s="196" t="str">
        <f ca="1">IF(MOD(ROW()-13,2)=0,IF(ISBLANK(OFFSET('12. SEGUIMIENTO 2027'!$Q$14,INT((ROW()-13)/2),0)),"",OFFSET('12. SEGUIMIENTO 2027'!$Q$14,INT((ROW()-13)/2),0)),IF(ISBLANK(OFFSET('9. METAS'!$Y$20,INT((ROW()-14)/2),0)),"",OFFSET('9. METAS'!$Y$20,INT((ROW()-14)/2),0)))</f>
        <v/>
      </c>
      <c r="N443" s="742" t="str">
        <f t="shared" ref="N443" ca="1" si="426">IFERROR(J443/J444,"ND")</f>
        <v>ND</v>
      </c>
      <c r="O443" s="738" t="str">
        <f t="shared" ref="O443" ca="1" si="427">IFERROR(((J443+K443)/H443),"ND")</f>
        <v>ND</v>
      </c>
      <c r="P443" s="726"/>
    </row>
    <row r="444" spans="3:16">
      <c r="C444" s="760"/>
      <c r="D444" s="756"/>
      <c r="E444" s="756"/>
      <c r="F444" s="754"/>
      <c r="G444" s="751"/>
      <c r="H444" s="817"/>
      <c r="I444" s="745"/>
      <c r="J444" s="194" t="str">
        <f ca="1">IF(MOD(ROW()-13,2)=0,IF(ISBLANK(OFFSET('12. SEGUIMIENTO 2027'!$N$14,INT((ROW()-13)/2),0)),"",OFFSET('12. SEGUIMIENTO 2027'!$N$14,INT((ROW()-13)/2),0)),IF(ISBLANK(OFFSET('9. METAS'!$V$20,INT((ROW()-14)/2),0)),"",OFFSET('9. METAS'!$V$20,INT((ROW()-14)/2),0)))</f>
        <v/>
      </c>
      <c r="K444" s="195" t="str">
        <f ca="1">IF(MOD(ROW()-13,2)=0,IF(ISBLANK(OFFSET('12. SEGUIMIENTO 2027'!$O$14,INT((ROW()-13)/2),0)),"",OFFSET('12. SEGUIMIENTO 2027'!$O$14,INT((ROW()-13)/2),0)),IF(ISBLANK(OFFSET('9. METAS'!$W$20,INT((ROW()-14)/2),0)),"",OFFSET('9. METAS'!$W$20,INT((ROW()-14)/2),0)))</f>
        <v/>
      </c>
      <c r="L444" s="195" t="str">
        <f ca="1">IF(MOD(ROW()-13,2)=0,IF(ISBLANK(OFFSET('12. SEGUIMIENTO 2027'!$P$14,INT((ROW()-13)/2),0)),"",OFFSET('12. SEGUIMIENTO 2027'!$P$14,INT((ROW()-13)/2),0)),IF(ISBLANK(OFFSET('9. METAS'!$X$20,INT((ROW()-14)/2),0)),"",OFFSET('9. METAS'!$X$20,INT((ROW()-14)/2),0)))</f>
        <v/>
      </c>
      <c r="M444" s="196" t="str">
        <f ca="1">IF(MOD(ROW()-13,2)=0,IF(ISBLANK(OFFSET('12. SEGUIMIENTO 2027'!$Q$14,INT((ROW()-13)/2),0)),"",OFFSET('12. SEGUIMIENTO 2027'!$Q$14,INT((ROW()-13)/2),0)),IF(ISBLANK(OFFSET('9. METAS'!$Y$20,INT((ROW()-14)/2),0)),"",OFFSET('9. METAS'!$Y$20,INT((ROW()-14)/2),0)))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817" t="str">
        <f ca="1">IF(ISBLANK(OFFSET('9. METAS'!$M$20,INT((ROW()-13)/2),0)),"",OFFSET('9. METAS'!$M$20,INT((ROW()-13)/2),0))</f>
        <v/>
      </c>
      <c r="I445" s="744"/>
      <c r="J445" s="194" t="str">
        <f ca="1">IF(MOD(ROW()-13,2)=0,IF(ISBLANK(OFFSET('12. SEGUIMIENTO 2027'!$N$14,INT((ROW()-13)/2),0)),"",OFFSET('12. SEGUIMIENTO 2027'!$N$14,INT((ROW()-13)/2),0)),IF(ISBLANK(OFFSET('9. METAS'!$V$20,INT((ROW()-14)/2),0)),"",OFFSET('9. METAS'!$V$20,INT((ROW()-14)/2),0)))</f>
        <v/>
      </c>
      <c r="K445" s="195" t="str">
        <f ca="1">IF(MOD(ROW()-13,2)=0,IF(ISBLANK(OFFSET('12. SEGUIMIENTO 2027'!$O$14,INT((ROW()-13)/2),0)),"",OFFSET('12. SEGUIMIENTO 2027'!$O$14,INT((ROW()-13)/2),0)),IF(ISBLANK(OFFSET('9. METAS'!$W$20,INT((ROW()-14)/2),0)),"",OFFSET('9. METAS'!$W$20,INT((ROW()-14)/2),0)))</f>
        <v/>
      </c>
      <c r="L445" s="195" t="str">
        <f ca="1">IF(MOD(ROW()-13,2)=0,IF(ISBLANK(OFFSET('12. SEGUIMIENTO 2027'!$P$14,INT((ROW()-13)/2),0)),"",OFFSET('12. SEGUIMIENTO 2027'!$P$14,INT((ROW()-13)/2),0)),IF(ISBLANK(OFFSET('9. METAS'!$X$20,INT((ROW()-14)/2),0)),"",OFFSET('9. METAS'!$X$20,INT((ROW()-14)/2),0)))</f>
        <v/>
      </c>
      <c r="M445" s="196" t="str">
        <f ca="1">IF(MOD(ROW()-13,2)=0,IF(ISBLANK(OFFSET('12. SEGUIMIENTO 2027'!$Q$14,INT((ROW()-13)/2),0)),"",OFFSET('12. SEGUIMIENTO 2027'!$Q$14,INT((ROW()-13)/2),0)),IF(ISBLANK(OFFSET('9. METAS'!$Y$20,INT((ROW()-14)/2),0)),"",OFFSET('9. METAS'!$Y$20,INT((ROW()-14)/2),0)))</f>
        <v/>
      </c>
      <c r="N445" s="742" t="str">
        <f t="shared" ref="N445" ca="1" si="428">IFERROR(J445/J446,"ND")</f>
        <v>ND</v>
      </c>
      <c r="O445" s="738" t="str">
        <f t="shared" ref="O445" ca="1" si="429">IFERROR(((J445+K445)/H445),"ND")</f>
        <v>ND</v>
      </c>
      <c r="P445" s="726"/>
    </row>
    <row r="446" spans="3:16">
      <c r="C446" s="760"/>
      <c r="D446" s="756"/>
      <c r="E446" s="756"/>
      <c r="F446" s="754"/>
      <c r="G446" s="751"/>
      <c r="H446" s="817"/>
      <c r="I446" s="745"/>
      <c r="J446" s="194" t="str">
        <f ca="1">IF(MOD(ROW()-13,2)=0,IF(ISBLANK(OFFSET('12. SEGUIMIENTO 2027'!$N$14,INT((ROW()-13)/2),0)),"",OFFSET('12. SEGUIMIENTO 2027'!$N$14,INT((ROW()-13)/2),0)),IF(ISBLANK(OFFSET('9. METAS'!$V$20,INT((ROW()-14)/2),0)),"",OFFSET('9. METAS'!$V$20,INT((ROW()-14)/2),0)))</f>
        <v/>
      </c>
      <c r="K446" s="195" t="str">
        <f ca="1">IF(MOD(ROW()-13,2)=0,IF(ISBLANK(OFFSET('12. SEGUIMIENTO 2027'!$O$14,INT((ROW()-13)/2),0)),"",OFFSET('12. SEGUIMIENTO 2027'!$O$14,INT((ROW()-13)/2),0)),IF(ISBLANK(OFFSET('9. METAS'!$W$20,INT((ROW()-14)/2),0)),"",OFFSET('9. METAS'!$W$20,INT((ROW()-14)/2),0)))</f>
        <v/>
      </c>
      <c r="L446" s="195" t="str">
        <f ca="1">IF(MOD(ROW()-13,2)=0,IF(ISBLANK(OFFSET('12. SEGUIMIENTO 2027'!$P$14,INT((ROW()-13)/2),0)),"",OFFSET('12. SEGUIMIENTO 2027'!$P$14,INT((ROW()-13)/2),0)),IF(ISBLANK(OFFSET('9. METAS'!$X$20,INT((ROW()-14)/2),0)),"",OFFSET('9. METAS'!$X$20,INT((ROW()-14)/2),0)))</f>
        <v/>
      </c>
      <c r="M446" s="196" t="str">
        <f ca="1">IF(MOD(ROW()-13,2)=0,IF(ISBLANK(OFFSET('12. SEGUIMIENTO 2027'!$Q$14,INT((ROW()-13)/2),0)),"",OFFSET('12. SEGUIMIENTO 2027'!$Q$14,INT((ROW()-13)/2),0)),IF(ISBLANK(OFFSET('9. METAS'!$Y$20,INT((ROW()-14)/2),0)),"",OFFSET('9. METAS'!$Y$20,INT((ROW()-14)/2),0)))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817" t="str">
        <f ca="1">IF(ISBLANK(OFFSET('9. METAS'!$M$20,INT((ROW()-13)/2),0)),"",OFFSET('9. METAS'!$M$20,INT((ROW()-13)/2),0))</f>
        <v/>
      </c>
      <c r="I447" s="744"/>
      <c r="J447" s="194" t="str">
        <f ca="1">IF(MOD(ROW()-13,2)=0,IF(ISBLANK(OFFSET('12. SEGUIMIENTO 2027'!$N$14,INT((ROW()-13)/2),0)),"",OFFSET('12. SEGUIMIENTO 2027'!$N$14,INT((ROW()-13)/2),0)),IF(ISBLANK(OFFSET('9. METAS'!$V$20,INT((ROW()-14)/2),0)),"",OFFSET('9. METAS'!$V$20,INT((ROW()-14)/2),0)))</f>
        <v/>
      </c>
      <c r="K447" s="195" t="str">
        <f ca="1">IF(MOD(ROW()-13,2)=0,IF(ISBLANK(OFFSET('12. SEGUIMIENTO 2027'!$O$14,INT((ROW()-13)/2),0)),"",OFFSET('12. SEGUIMIENTO 2027'!$O$14,INT((ROW()-13)/2),0)),IF(ISBLANK(OFFSET('9. METAS'!$W$20,INT((ROW()-14)/2),0)),"",OFFSET('9. METAS'!$W$20,INT((ROW()-14)/2),0)))</f>
        <v/>
      </c>
      <c r="L447" s="195" t="str">
        <f ca="1">IF(MOD(ROW()-13,2)=0,IF(ISBLANK(OFFSET('12. SEGUIMIENTO 2027'!$P$14,INT((ROW()-13)/2),0)),"",OFFSET('12. SEGUIMIENTO 2027'!$P$14,INT((ROW()-13)/2),0)),IF(ISBLANK(OFFSET('9. METAS'!$X$20,INT((ROW()-14)/2),0)),"",OFFSET('9. METAS'!$X$20,INT((ROW()-14)/2),0)))</f>
        <v/>
      </c>
      <c r="M447" s="196" t="str">
        <f ca="1">IF(MOD(ROW()-13,2)=0,IF(ISBLANK(OFFSET('12. SEGUIMIENTO 2027'!$Q$14,INT((ROW()-13)/2),0)),"",OFFSET('12. SEGUIMIENTO 2027'!$Q$14,INT((ROW()-13)/2),0)),IF(ISBLANK(OFFSET('9. METAS'!$Y$20,INT((ROW()-14)/2),0)),"",OFFSET('9. METAS'!$Y$20,INT((ROW()-14)/2),0)))</f>
        <v/>
      </c>
      <c r="N447" s="742" t="str">
        <f t="shared" ref="N447" ca="1" si="430">IFERROR(J447/J448,"ND")</f>
        <v>ND</v>
      </c>
      <c r="O447" s="738" t="str">
        <f t="shared" ref="O447" ca="1" si="431">IFERROR(((J447+K447)/H447),"ND")</f>
        <v>ND</v>
      </c>
      <c r="P447" s="726"/>
    </row>
    <row r="448" spans="3:16">
      <c r="C448" s="760"/>
      <c r="D448" s="756"/>
      <c r="E448" s="756"/>
      <c r="F448" s="754"/>
      <c r="G448" s="751"/>
      <c r="H448" s="817"/>
      <c r="I448" s="745"/>
      <c r="J448" s="194" t="str">
        <f ca="1">IF(MOD(ROW()-13,2)=0,IF(ISBLANK(OFFSET('12. SEGUIMIENTO 2027'!$N$14,INT((ROW()-13)/2),0)),"",OFFSET('12. SEGUIMIENTO 2027'!$N$14,INT((ROW()-13)/2),0)),IF(ISBLANK(OFFSET('9. METAS'!$V$20,INT((ROW()-14)/2),0)),"",OFFSET('9. METAS'!$V$20,INT((ROW()-14)/2),0)))</f>
        <v/>
      </c>
      <c r="K448" s="195" t="str">
        <f ca="1">IF(MOD(ROW()-13,2)=0,IF(ISBLANK(OFFSET('12. SEGUIMIENTO 2027'!$O$14,INT((ROW()-13)/2),0)),"",OFFSET('12. SEGUIMIENTO 2027'!$O$14,INT((ROW()-13)/2),0)),IF(ISBLANK(OFFSET('9. METAS'!$W$20,INT((ROW()-14)/2),0)),"",OFFSET('9. METAS'!$W$20,INT((ROW()-14)/2),0)))</f>
        <v/>
      </c>
      <c r="L448" s="195" t="str">
        <f ca="1">IF(MOD(ROW()-13,2)=0,IF(ISBLANK(OFFSET('12. SEGUIMIENTO 2027'!$P$14,INT((ROW()-13)/2),0)),"",OFFSET('12. SEGUIMIENTO 2027'!$P$14,INT((ROW()-13)/2),0)),IF(ISBLANK(OFFSET('9. METAS'!$X$20,INT((ROW()-14)/2),0)),"",OFFSET('9. METAS'!$X$20,INT((ROW()-14)/2),0)))</f>
        <v/>
      </c>
      <c r="M448" s="196" t="str">
        <f ca="1">IF(MOD(ROW()-13,2)=0,IF(ISBLANK(OFFSET('12. SEGUIMIENTO 2027'!$Q$14,INT((ROW()-13)/2),0)),"",OFFSET('12. SEGUIMIENTO 2027'!$Q$14,INT((ROW()-13)/2),0)),IF(ISBLANK(OFFSET('9. METAS'!$Y$20,INT((ROW()-14)/2),0)),"",OFFSET('9. METAS'!$Y$20,INT((ROW()-14)/2),0)))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817" t="str">
        <f ca="1">IF(ISBLANK(OFFSET('9. METAS'!$M$20,INT((ROW()-13)/2),0)),"",OFFSET('9. METAS'!$M$20,INT((ROW()-13)/2),0))</f>
        <v/>
      </c>
      <c r="I449" s="744"/>
      <c r="J449" s="194" t="str">
        <f ca="1">IF(MOD(ROW()-13,2)=0,IF(ISBLANK(OFFSET('12. SEGUIMIENTO 2027'!$N$14,INT((ROW()-13)/2),0)),"",OFFSET('12. SEGUIMIENTO 2027'!$N$14,INT((ROW()-13)/2),0)),IF(ISBLANK(OFFSET('9. METAS'!$V$20,INT((ROW()-14)/2),0)),"",OFFSET('9. METAS'!$V$20,INT((ROW()-14)/2),0)))</f>
        <v/>
      </c>
      <c r="K449" s="195" t="str">
        <f ca="1">IF(MOD(ROW()-13,2)=0,IF(ISBLANK(OFFSET('12. SEGUIMIENTO 2027'!$O$14,INT((ROW()-13)/2),0)),"",OFFSET('12. SEGUIMIENTO 2027'!$O$14,INT((ROW()-13)/2),0)),IF(ISBLANK(OFFSET('9. METAS'!$W$20,INT((ROW()-14)/2),0)),"",OFFSET('9. METAS'!$W$20,INT((ROW()-14)/2),0)))</f>
        <v/>
      </c>
      <c r="L449" s="195" t="str">
        <f ca="1">IF(MOD(ROW()-13,2)=0,IF(ISBLANK(OFFSET('12. SEGUIMIENTO 2027'!$P$14,INT((ROW()-13)/2),0)),"",OFFSET('12. SEGUIMIENTO 2027'!$P$14,INT((ROW()-13)/2),0)),IF(ISBLANK(OFFSET('9. METAS'!$X$20,INT((ROW()-14)/2),0)),"",OFFSET('9. METAS'!$X$20,INT((ROW()-14)/2),0)))</f>
        <v/>
      </c>
      <c r="M449" s="196" t="str">
        <f ca="1">IF(MOD(ROW()-13,2)=0,IF(ISBLANK(OFFSET('12. SEGUIMIENTO 2027'!$Q$14,INT((ROW()-13)/2),0)),"",OFFSET('12. SEGUIMIENTO 2027'!$Q$14,INT((ROW()-13)/2),0)),IF(ISBLANK(OFFSET('9. METAS'!$Y$20,INT((ROW()-14)/2),0)),"",OFFSET('9. METAS'!$Y$20,INT((ROW()-14)/2),0)))</f>
        <v/>
      </c>
      <c r="N449" s="742" t="str">
        <f t="shared" ref="N449" ca="1" si="432">IFERROR(J449/J450,"ND")</f>
        <v>ND</v>
      </c>
      <c r="O449" s="738" t="str">
        <f t="shared" ref="O449" ca="1" si="433">IFERROR(((J449+K449)/H449),"ND")</f>
        <v>ND</v>
      </c>
      <c r="P449" s="726"/>
    </row>
    <row r="450" spans="3:16">
      <c r="C450" s="760"/>
      <c r="D450" s="756"/>
      <c r="E450" s="756"/>
      <c r="F450" s="754"/>
      <c r="G450" s="751"/>
      <c r="H450" s="817"/>
      <c r="I450" s="745"/>
      <c r="J450" s="194" t="str">
        <f ca="1">IF(MOD(ROW()-13,2)=0,IF(ISBLANK(OFFSET('12. SEGUIMIENTO 2027'!$N$14,INT((ROW()-13)/2),0)),"",OFFSET('12. SEGUIMIENTO 2027'!$N$14,INT((ROW()-13)/2),0)),IF(ISBLANK(OFFSET('9. METAS'!$V$20,INT((ROW()-14)/2),0)),"",OFFSET('9. METAS'!$V$20,INT((ROW()-14)/2),0)))</f>
        <v/>
      </c>
      <c r="K450" s="195" t="str">
        <f ca="1">IF(MOD(ROW()-13,2)=0,IF(ISBLANK(OFFSET('12. SEGUIMIENTO 2027'!$O$14,INT((ROW()-13)/2),0)),"",OFFSET('12. SEGUIMIENTO 2027'!$O$14,INT((ROW()-13)/2),0)),IF(ISBLANK(OFFSET('9. METAS'!$W$20,INT((ROW()-14)/2),0)),"",OFFSET('9. METAS'!$W$20,INT((ROW()-14)/2),0)))</f>
        <v/>
      </c>
      <c r="L450" s="195" t="str">
        <f ca="1">IF(MOD(ROW()-13,2)=0,IF(ISBLANK(OFFSET('12. SEGUIMIENTO 2027'!$P$14,INT((ROW()-13)/2),0)),"",OFFSET('12. SEGUIMIENTO 2027'!$P$14,INT((ROW()-13)/2),0)),IF(ISBLANK(OFFSET('9. METAS'!$X$20,INT((ROW()-14)/2),0)),"",OFFSET('9. METAS'!$X$20,INT((ROW()-14)/2),0)))</f>
        <v/>
      </c>
      <c r="M450" s="196" t="str">
        <f ca="1">IF(MOD(ROW()-13,2)=0,IF(ISBLANK(OFFSET('12. SEGUIMIENTO 2027'!$Q$14,INT((ROW()-13)/2),0)),"",OFFSET('12. SEGUIMIENTO 2027'!$Q$14,INT((ROW()-13)/2),0)),IF(ISBLANK(OFFSET('9. METAS'!$Y$20,INT((ROW()-14)/2),0)),"",OFFSET('9. METAS'!$Y$20,INT((ROW()-14)/2),0)))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817" t="str">
        <f ca="1">IF(ISBLANK(OFFSET('9. METAS'!$M$20,INT((ROW()-13)/2),0)),"",OFFSET('9. METAS'!$M$20,INT((ROW()-13)/2),0))</f>
        <v/>
      </c>
      <c r="I451" s="744"/>
      <c r="J451" s="194" t="str">
        <f ca="1">IF(MOD(ROW()-13,2)=0,IF(ISBLANK(OFFSET('12. SEGUIMIENTO 2027'!$N$14,INT((ROW()-13)/2),0)),"",OFFSET('12. SEGUIMIENTO 2027'!$N$14,INT((ROW()-13)/2),0)),IF(ISBLANK(OFFSET('9. METAS'!$V$20,INT((ROW()-14)/2),0)),"",OFFSET('9. METAS'!$V$20,INT((ROW()-14)/2),0)))</f>
        <v/>
      </c>
      <c r="K451" s="195" t="str">
        <f ca="1">IF(MOD(ROW()-13,2)=0,IF(ISBLANK(OFFSET('12. SEGUIMIENTO 2027'!$O$14,INT((ROW()-13)/2),0)),"",OFFSET('12. SEGUIMIENTO 2027'!$O$14,INT((ROW()-13)/2),0)),IF(ISBLANK(OFFSET('9. METAS'!$W$20,INT((ROW()-14)/2),0)),"",OFFSET('9. METAS'!$W$20,INT((ROW()-14)/2),0)))</f>
        <v/>
      </c>
      <c r="L451" s="195" t="str">
        <f ca="1">IF(MOD(ROW()-13,2)=0,IF(ISBLANK(OFFSET('12. SEGUIMIENTO 2027'!$P$14,INT((ROW()-13)/2),0)),"",OFFSET('12. SEGUIMIENTO 2027'!$P$14,INT((ROW()-13)/2),0)),IF(ISBLANK(OFFSET('9. METAS'!$X$20,INT((ROW()-14)/2),0)),"",OFFSET('9. METAS'!$X$20,INT((ROW()-14)/2),0)))</f>
        <v/>
      </c>
      <c r="M451" s="196" t="str">
        <f ca="1">IF(MOD(ROW()-13,2)=0,IF(ISBLANK(OFFSET('12. SEGUIMIENTO 2027'!$Q$14,INT((ROW()-13)/2),0)),"",OFFSET('12. SEGUIMIENTO 2027'!$Q$14,INT((ROW()-13)/2),0)),IF(ISBLANK(OFFSET('9. METAS'!$Y$20,INT((ROW()-14)/2),0)),"",OFFSET('9. METAS'!$Y$20,INT((ROW()-14)/2),0)))</f>
        <v/>
      </c>
      <c r="N451" s="742" t="str">
        <f t="shared" ref="N451" ca="1" si="434">IFERROR(J451/J452,"ND")</f>
        <v>ND</v>
      </c>
      <c r="O451" s="738" t="str">
        <f t="shared" ref="O451" ca="1" si="435">IFERROR(((J451+K451)/H451),"ND")</f>
        <v>ND</v>
      </c>
      <c r="P451" s="726"/>
    </row>
    <row r="452" spans="3:16">
      <c r="C452" s="760"/>
      <c r="D452" s="756"/>
      <c r="E452" s="756"/>
      <c r="F452" s="754"/>
      <c r="G452" s="751"/>
      <c r="H452" s="817"/>
      <c r="I452" s="745"/>
      <c r="J452" s="194" t="str">
        <f ca="1">IF(MOD(ROW()-13,2)=0,IF(ISBLANK(OFFSET('12. SEGUIMIENTO 2027'!$N$14,INT((ROW()-13)/2),0)),"",OFFSET('12. SEGUIMIENTO 2027'!$N$14,INT((ROW()-13)/2),0)),IF(ISBLANK(OFFSET('9. METAS'!$V$20,INT((ROW()-14)/2),0)),"",OFFSET('9. METAS'!$V$20,INT((ROW()-14)/2),0)))</f>
        <v/>
      </c>
      <c r="K452" s="195" t="str">
        <f ca="1">IF(MOD(ROW()-13,2)=0,IF(ISBLANK(OFFSET('12. SEGUIMIENTO 2027'!$O$14,INT((ROW()-13)/2),0)),"",OFFSET('12. SEGUIMIENTO 2027'!$O$14,INT((ROW()-13)/2),0)),IF(ISBLANK(OFFSET('9. METAS'!$W$20,INT((ROW()-14)/2),0)),"",OFFSET('9. METAS'!$W$20,INT((ROW()-14)/2),0)))</f>
        <v/>
      </c>
      <c r="L452" s="195" t="str">
        <f ca="1">IF(MOD(ROW()-13,2)=0,IF(ISBLANK(OFFSET('12. SEGUIMIENTO 2027'!$P$14,INT((ROW()-13)/2),0)),"",OFFSET('12. SEGUIMIENTO 2027'!$P$14,INT((ROW()-13)/2),0)),IF(ISBLANK(OFFSET('9. METAS'!$X$20,INT((ROW()-14)/2),0)),"",OFFSET('9. METAS'!$X$20,INT((ROW()-14)/2),0)))</f>
        <v/>
      </c>
      <c r="M452" s="196" t="str">
        <f ca="1">IF(MOD(ROW()-13,2)=0,IF(ISBLANK(OFFSET('12. SEGUIMIENTO 2027'!$Q$14,INT((ROW()-13)/2),0)),"",OFFSET('12. SEGUIMIENTO 2027'!$Q$14,INT((ROW()-13)/2),0)),IF(ISBLANK(OFFSET('9. METAS'!$Y$20,INT((ROW()-14)/2),0)),"",OFFSET('9. METAS'!$Y$20,INT((ROW()-14)/2),0)))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817" t="str">
        <f ca="1">IF(ISBLANK(OFFSET('9. METAS'!$M$20,INT((ROW()-13)/2),0)),"",OFFSET('9. METAS'!$M$20,INT((ROW()-13)/2),0))</f>
        <v/>
      </c>
      <c r="I453" s="744"/>
      <c r="J453" s="194" t="str">
        <f ca="1">IF(MOD(ROW()-13,2)=0,IF(ISBLANK(OFFSET('12. SEGUIMIENTO 2027'!$N$14,INT((ROW()-13)/2),0)),"",OFFSET('12. SEGUIMIENTO 2027'!$N$14,INT((ROW()-13)/2),0)),IF(ISBLANK(OFFSET('9. METAS'!$V$20,INT((ROW()-14)/2),0)),"",OFFSET('9. METAS'!$V$20,INT((ROW()-14)/2),0)))</f>
        <v/>
      </c>
      <c r="K453" s="195" t="str">
        <f ca="1">IF(MOD(ROW()-13,2)=0,IF(ISBLANK(OFFSET('12. SEGUIMIENTO 2027'!$O$14,INT((ROW()-13)/2),0)),"",OFFSET('12. SEGUIMIENTO 2027'!$O$14,INT((ROW()-13)/2),0)),IF(ISBLANK(OFFSET('9. METAS'!$W$20,INT((ROW()-14)/2),0)),"",OFFSET('9. METAS'!$W$20,INT((ROW()-14)/2),0)))</f>
        <v/>
      </c>
      <c r="L453" s="195" t="str">
        <f ca="1">IF(MOD(ROW()-13,2)=0,IF(ISBLANK(OFFSET('12. SEGUIMIENTO 2027'!$P$14,INT((ROW()-13)/2),0)),"",OFFSET('12. SEGUIMIENTO 2027'!$P$14,INT((ROW()-13)/2),0)),IF(ISBLANK(OFFSET('9. METAS'!$X$20,INT((ROW()-14)/2),0)),"",OFFSET('9. METAS'!$X$20,INT((ROW()-14)/2),0)))</f>
        <v/>
      </c>
      <c r="M453" s="196" t="str">
        <f ca="1">IF(MOD(ROW()-13,2)=0,IF(ISBLANK(OFFSET('12. SEGUIMIENTO 2027'!$Q$14,INT((ROW()-13)/2),0)),"",OFFSET('12. SEGUIMIENTO 2027'!$Q$14,INT((ROW()-13)/2),0)),IF(ISBLANK(OFFSET('9. METAS'!$Y$20,INT((ROW()-14)/2),0)),"",OFFSET('9. METAS'!$Y$20,INT((ROW()-14)/2),0)))</f>
        <v/>
      </c>
      <c r="N453" s="742" t="str">
        <f t="shared" ref="N453" ca="1" si="436">IFERROR(J453/J454,"ND")</f>
        <v>ND</v>
      </c>
      <c r="O453" s="738" t="str">
        <f t="shared" ref="O453" ca="1" si="437">IFERROR(((J453+K453)/H453),"ND")</f>
        <v>ND</v>
      </c>
      <c r="P453" s="726"/>
    </row>
    <row r="454" spans="3:16">
      <c r="C454" s="760"/>
      <c r="D454" s="756"/>
      <c r="E454" s="756"/>
      <c r="F454" s="754"/>
      <c r="G454" s="751"/>
      <c r="H454" s="817"/>
      <c r="I454" s="745"/>
      <c r="J454" s="194" t="str">
        <f ca="1">IF(MOD(ROW()-13,2)=0,IF(ISBLANK(OFFSET('12. SEGUIMIENTO 2027'!$N$14,INT((ROW()-13)/2),0)),"",OFFSET('12. SEGUIMIENTO 2027'!$N$14,INT((ROW()-13)/2),0)),IF(ISBLANK(OFFSET('9. METAS'!$V$20,INT((ROW()-14)/2),0)),"",OFFSET('9. METAS'!$V$20,INT((ROW()-14)/2),0)))</f>
        <v/>
      </c>
      <c r="K454" s="195" t="str">
        <f ca="1">IF(MOD(ROW()-13,2)=0,IF(ISBLANK(OFFSET('12. SEGUIMIENTO 2027'!$O$14,INT((ROW()-13)/2),0)),"",OFFSET('12. SEGUIMIENTO 2027'!$O$14,INT((ROW()-13)/2),0)),IF(ISBLANK(OFFSET('9. METAS'!$W$20,INT((ROW()-14)/2),0)),"",OFFSET('9. METAS'!$W$20,INT((ROW()-14)/2),0)))</f>
        <v/>
      </c>
      <c r="L454" s="195" t="str">
        <f ca="1">IF(MOD(ROW()-13,2)=0,IF(ISBLANK(OFFSET('12. SEGUIMIENTO 2027'!$P$14,INT((ROW()-13)/2),0)),"",OFFSET('12. SEGUIMIENTO 2027'!$P$14,INT((ROW()-13)/2),0)),IF(ISBLANK(OFFSET('9. METAS'!$X$20,INT((ROW()-14)/2),0)),"",OFFSET('9. METAS'!$X$20,INT((ROW()-14)/2),0)))</f>
        <v/>
      </c>
      <c r="M454" s="196" t="str">
        <f ca="1">IF(MOD(ROW()-13,2)=0,IF(ISBLANK(OFFSET('12. SEGUIMIENTO 2027'!$Q$14,INT((ROW()-13)/2),0)),"",OFFSET('12. SEGUIMIENTO 2027'!$Q$14,INT((ROW()-13)/2),0)),IF(ISBLANK(OFFSET('9. METAS'!$Y$20,INT((ROW()-14)/2),0)),"",OFFSET('9. METAS'!$Y$20,INT((ROW()-14)/2),0)))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817" t="str">
        <f ca="1">IF(ISBLANK(OFFSET('9. METAS'!$M$20,INT((ROW()-13)/2),0)),"",OFFSET('9. METAS'!$M$20,INT((ROW()-13)/2),0))</f>
        <v/>
      </c>
      <c r="I455" s="744"/>
      <c r="J455" s="194" t="str">
        <f ca="1">IF(MOD(ROW()-13,2)=0,IF(ISBLANK(OFFSET('12. SEGUIMIENTO 2027'!$N$14,INT((ROW()-13)/2),0)),"",OFFSET('12. SEGUIMIENTO 2027'!$N$14,INT((ROW()-13)/2),0)),IF(ISBLANK(OFFSET('9. METAS'!$V$20,INT((ROW()-14)/2),0)),"",OFFSET('9. METAS'!$V$20,INT((ROW()-14)/2),0)))</f>
        <v/>
      </c>
      <c r="K455" s="195" t="str">
        <f ca="1">IF(MOD(ROW()-13,2)=0,IF(ISBLANK(OFFSET('12. SEGUIMIENTO 2027'!$O$14,INT((ROW()-13)/2),0)),"",OFFSET('12. SEGUIMIENTO 2027'!$O$14,INT((ROW()-13)/2),0)),IF(ISBLANK(OFFSET('9. METAS'!$W$20,INT((ROW()-14)/2),0)),"",OFFSET('9. METAS'!$W$20,INT((ROW()-14)/2),0)))</f>
        <v/>
      </c>
      <c r="L455" s="195" t="str">
        <f ca="1">IF(MOD(ROW()-13,2)=0,IF(ISBLANK(OFFSET('12. SEGUIMIENTO 2027'!$P$14,INT((ROW()-13)/2),0)),"",OFFSET('12. SEGUIMIENTO 2027'!$P$14,INT((ROW()-13)/2),0)),IF(ISBLANK(OFFSET('9. METAS'!$X$20,INT((ROW()-14)/2),0)),"",OFFSET('9. METAS'!$X$20,INT((ROW()-14)/2),0)))</f>
        <v/>
      </c>
      <c r="M455" s="196" t="str">
        <f ca="1">IF(MOD(ROW()-13,2)=0,IF(ISBLANK(OFFSET('12. SEGUIMIENTO 2027'!$Q$14,INT((ROW()-13)/2),0)),"",OFFSET('12. SEGUIMIENTO 2027'!$Q$14,INT((ROW()-13)/2),0)),IF(ISBLANK(OFFSET('9. METAS'!$Y$20,INT((ROW()-14)/2),0)),"",OFFSET('9. METAS'!$Y$20,INT((ROW()-14)/2),0)))</f>
        <v/>
      </c>
      <c r="N455" s="742" t="str">
        <f t="shared" ref="N455" ca="1" si="438">IFERROR(J455/J456,"ND")</f>
        <v>ND</v>
      </c>
      <c r="O455" s="738" t="str">
        <f t="shared" ref="O455" ca="1" si="439">IFERROR(((J455+K455)/H455),"ND")</f>
        <v>ND</v>
      </c>
      <c r="P455" s="726"/>
    </row>
    <row r="456" spans="3:16">
      <c r="C456" s="760"/>
      <c r="D456" s="756"/>
      <c r="E456" s="756"/>
      <c r="F456" s="754"/>
      <c r="G456" s="751"/>
      <c r="H456" s="817"/>
      <c r="I456" s="745"/>
      <c r="J456" s="194" t="str">
        <f ca="1">IF(MOD(ROW()-13,2)=0,IF(ISBLANK(OFFSET('12. SEGUIMIENTO 2027'!$N$14,INT((ROW()-13)/2),0)),"",OFFSET('12. SEGUIMIENTO 2027'!$N$14,INT((ROW()-13)/2),0)),IF(ISBLANK(OFFSET('9. METAS'!$V$20,INT((ROW()-14)/2),0)),"",OFFSET('9. METAS'!$V$20,INT((ROW()-14)/2),0)))</f>
        <v/>
      </c>
      <c r="K456" s="195" t="str">
        <f ca="1">IF(MOD(ROW()-13,2)=0,IF(ISBLANK(OFFSET('12. SEGUIMIENTO 2027'!$O$14,INT((ROW()-13)/2),0)),"",OFFSET('12. SEGUIMIENTO 2027'!$O$14,INT((ROW()-13)/2),0)),IF(ISBLANK(OFFSET('9. METAS'!$W$20,INT((ROW()-14)/2),0)),"",OFFSET('9. METAS'!$W$20,INT((ROW()-14)/2),0)))</f>
        <v/>
      </c>
      <c r="L456" s="195" t="str">
        <f ca="1">IF(MOD(ROW()-13,2)=0,IF(ISBLANK(OFFSET('12. SEGUIMIENTO 2027'!$P$14,INT((ROW()-13)/2),0)),"",OFFSET('12. SEGUIMIENTO 2027'!$P$14,INT((ROW()-13)/2),0)),IF(ISBLANK(OFFSET('9. METAS'!$X$20,INT((ROW()-14)/2),0)),"",OFFSET('9. METAS'!$X$20,INT((ROW()-14)/2),0)))</f>
        <v/>
      </c>
      <c r="M456" s="196" t="str">
        <f ca="1">IF(MOD(ROW()-13,2)=0,IF(ISBLANK(OFFSET('12. SEGUIMIENTO 2027'!$Q$14,INT((ROW()-13)/2),0)),"",OFFSET('12. SEGUIMIENTO 2027'!$Q$14,INT((ROW()-13)/2),0)),IF(ISBLANK(OFFSET('9. METAS'!$Y$20,INT((ROW()-14)/2),0)),"",OFFSET('9. METAS'!$Y$20,INT((ROW()-14)/2),0)))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817" t="str">
        <f ca="1">IF(ISBLANK(OFFSET('9. METAS'!$M$20,INT((ROW()-13)/2),0)),"",OFFSET('9. METAS'!$M$20,INT((ROW()-13)/2),0))</f>
        <v/>
      </c>
      <c r="I457" s="744"/>
      <c r="J457" s="194" t="str">
        <f ca="1">IF(MOD(ROW()-13,2)=0,IF(ISBLANK(OFFSET('12. SEGUIMIENTO 2027'!$N$14,INT((ROW()-13)/2),0)),"",OFFSET('12. SEGUIMIENTO 2027'!$N$14,INT((ROW()-13)/2),0)),IF(ISBLANK(OFFSET('9. METAS'!$V$20,INT((ROW()-14)/2),0)),"",OFFSET('9. METAS'!$V$20,INT((ROW()-14)/2),0)))</f>
        <v/>
      </c>
      <c r="K457" s="195" t="str">
        <f ca="1">IF(MOD(ROW()-13,2)=0,IF(ISBLANK(OFFSET('12. SEGUIMIENTO 2027'!$O$14,INT((ROW()-13)/2),0)),"",OFFSET('12. SEGUIMIENTO 2027'!$O$14,INT((ROW()-13)/2),0)),IF(ISBLANK(OFFSET('9. METAS'!$W$20,INT((ROW()-14)/2),0)),"",OFFSET('9. METAS'!$W$20,INT((ROW()-14)/2),0)))</f>
        <v/>
      </c>
      <c r="L457" s="195" t="str">
        <f ca="1">IF(MOD(ROW()-13,2)=0,IF(ISBLANK(OFFSET('12. SEGUIMIENTO 2027'!$P$14,INT((ROW()-13)/2),0)),"",OFFSET('12. SEGUIMIENTO 2027'!$P$14,INT((ROW()-13)/2),0)),IF(ISBLANK(OFFSET('9. METAS'!$X$20,INT((ROW()-14)/2),0)),"",OFFSET('9. METAS'!$X$20,INT((ROW()-14)/2),0)))</f>
        <v/>
      </c>
      <c r="M457" s="196" t="str">
        <f ca="1">IF(MOD(ROW()-13,2)=0,IF(ISBLANK(OFFSET('12. SEGUIMIENTO 2027'!$Q$14,INT((ROW()-13)/2),0)),"",OFFSET('12. SEGUIMIENTO 2027'!$Q$14,INT((ROW()-13)/2),0)),IF(ISBLANK(OFFSET('9. METAS'!$Y$20,INT((ROW()-14)/2),0)),"",OFFSET('9. METAS'!$Y$20,INT((ROW()-14)/2),0)))</f>
        <v/>
      </c>
      <c r="N457" s="742" t="str">
        <f t="shared" ref="N457" ca="1" si="440">IFERROR(J457/J458,"ND")</f>
        <v>ND</v>
      </c>
      <c r="O457" s="738" t="str">
        <f t="shared" ref="O457" ca="1" si="441">IFERROR(((J457+K457)/H457),"ND")</f>
        <v>ND</v>
      </c>
      <c r="P457" s="726"/>
    </row>
    <row r="458" spans="3:16">
      <c r="C458" s="760"/>
      <c r="D458" s="756"/>
      <c r="E458" s="756"/>
      <c r="F458" s="754"/>
      <c r="G458" s="751"/>
      <c r="H458" s="817"/>
      <c r="I458" s="745"/>
      <c r="J458" s="194" t="str">
        <f ca="1">IF(MOD(ROW()-13,2)=0,IF(ISBLANK(OFFSET('12. SEGUIMIENTO 2027'!$N$14,INT((ROW()-13)/2),0)),"",OFFSET('12. SEGUIMIENTO 2027'!$N$14,INT((ROW()-13)/2),0)),IF(ISBLANK(OFFSET('9. METAS'!$V$20,INT((ROW()-14)/2),0)),"",OFFSET('9. METAS'!$V$20,INT((ROW()-14)/2),0)))</f>
        <v/>
      </c>
      <c r="K458" s="195" t="str">
        <f ca="1">IF(MOD(ROW()-13,2)=0,IF(ISBLANK(OFFSET('12. SEGUIMIENTO 2027'!$O$14,INT((ROW()-13)/2),0)),"",OFFSET('12. SEGUIMIENTO 2027'!$O$14,INT((ROW()-13)/2),0)),IF(ISBLANK(OFFSET('9. METAS'!$W$20,INT((ROW()-14)/2),0)),"",OFFSET('9. METAS'!$W$20,INT((ROW()-14)/2),0)))</f>
        <v/>
      </c>
      <c r="L458" s="195" t="str">
        <f ca="1">IF(MOD(ROW()-13,2)=0,IF(ISBLANK(OFFSET('12. SEGUIMIENTO 2027'!$P$14,INT((ROW()-13)/2),0)),"",OFFSET('12. SEGUIMIENTO 2027'!$P$14,INT((ROW()-13)/2),0)),IF(ISBLANK(OFFSET('9. METAS'!$X$20,INT((ROW()-14)/2),0)),"",OFFSET('9. METAS'!$X$20,INT((ROW()-14)/2),0)))</f>
        <v/>
      </c>
      <c r="M458" s="196" t="str">
        <f ca="1">IF(MOD(ROW()-13,2)=0,IF(ISBLANK(OFFSET('12. SEGUIMIENTO 2027'!$Q$14,INT((ROW()-13)/2),0)),"",OFFSET('12. SEGUIMIENTO 2027'!$Q$14,INT((ROW()-13)/2),0)),IF(ISBLANK(OFFSET('9. METAS'!$Y$20,INT((ROW()-14)/2),0)),"",OFFSET('9. METAS'!$Y$20,INT((ROW()-14)/2),0)))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817" t="str">
        <f ca="1">IF(ISBLANK(OFFSET('9. METAS'!$M$20,INT((ROW()-13)/2),0)),"",OFFSET('9. METAS'!$M$20,INT((ROW()-13)/2),0))</f>
        <v/>
      </c>
      <c r="I459" s="744"/>
      <c r="J459" s="194" t="str">
        <f ca="1">IF(MOD(ROW()-13,2)=0,IF(ISBLANK(OFFSET('12. SEGUIMIENTO 2027'!$N$14,INT((ROW()-13)/2),0)),"",OFFSET('12. SEGUIMIENTO 2027'!$N$14,INT((ROW()-13)/2),0)),IF(ISBLANK(OFFSET('9. METAS'!$V$20,INT((ROW()-14)/2),0)),"",OFFSET('9. METAS'!$V$20,INT((ROW()-14)/2),0)))</f>
        <v/>
      </c>
      <c r="K459" s="195" t="str">
        <f ca="1">IF(MOD(ROW()-13,2)=0,IF(ISBLANK(OFFSET('12. SEGUIMIENTO 2027'!$O$14,INT((ROW()-13)/2),0)),"",OFFSET('12. SEGUIMIENTO 2027'!$O$14,INT((ROW()-13)/2),0)),IF(ISBLANK(OFFSET('9. METAS'!$W$20,INT((ROW()-14)/2),0)),"",OFFSET('9. METAS'!$W$20,INT((ROW()-14)/2),0)))</f>
        <v/>
      </c>
      <c r="L459" s="195" t="str">
        <f ca="1">IF(MOD(ROW()-13,2)=0,IF(ISBLANK(OFFSET('12. SEGUIMIENTO 2027'!$P$14,INT((ROW()-13)/2),0)),"",OFFSET('12. SEGUIMIENTO 2027'!$P$14,INT((ROW()-13)/2),0)),IF(ISBLANK(OFFSET('9. METAS'!$X$20,INT((ROW()-14)/2),0)),"",OFFSET('9. METAS'!$X$20,INT((ROW()-14)/2),0)))</f>
        <v/>
      </c>
      <c r="M459" s="196" t="str">
        <f ca="1">IF(MOD(ROW()-13,2)=0,IF(ISBLANK(OFFSET('12. SEGUIMIENTO 2027'!$Q$14,INT((ROW()-13)/2),0)),"",OFFSET('12. SEGUIMIENTO 2027'!$Q$14,INT((ROW()-13)/2),0)),IF(ISBLANK(OFFSET('9. METAS'!$Y$20,INT((ROW()-14)/2),0)),"",OFFSET('9. METAS'!$Y$20,INT((ROW()-14)/2),0)))</f>
        <v/>
      </c>
      <c r="N459" s="742" t="str">
        <f t="shared" ref="N459" ca="1" si="442">IFERROR(J459/J460,"ND")</f>
        <v>ND</v>
      </c>
      <c r="O459" s="738" t="str">
        <f t="shared" ref="O459" ca="1" si="443">IFERROR(((J459+K459)/H459),"ND")</f>
        <v>ND</v>
      </c>
      <c r="P459" s="726"/>
    </row>
    <row r="460" spans="3:16">
      <c r="C460" s="760"/>
      <c r="D460" s="756"/>
      <c r="E460" s="756"/>
      <c r="F460" s="754"/>
      <c r="G460" s="751"/>
      <c r="H460" s="817"/>
      <c r="I460" s="745"/>
      <c r="J460" s="194" t="str">
        <f ca="1">IF(MOD(ROW()-13,2)=0,IF(ISBLANK(OFFSET('12. SEGUIMIENTO 2027'!$N$14,INT((ROW()-13)/2),0)),"",OFFSET('12. SEGUIMIENTO 2027'!$N$14,INT((ROW()-13)/2),0)),IF(ISBLANK(OFFSET('9. METAS'!$V$20,INT((ROW()-14)/2),0)),"",OFFSET('9. METAS'!$V$20,INT((ROW()-14)/2),0)))</f>
        <v/>
      </c>
      <c r="K460" s="195" t="str">
        <f ca="1">IF(MOD(ROW()-13,2)=0,IF(ISBLANK(OFFSET('12. SEGUIMIENTO 2027'!$O$14,INT((ROW()-13)/2),0)),"",OFFSET('12. SEGUIMIENTO 2027'!$O$14,INT((ROW()-13)/2),0)),IF(ISBLANK(OFFSET('9. METAS'!$W$20,INT((ROW()-14)/2),0)),"",OFFSET('9. METAS'!$W$20,INT((ROW()-14)/2),0)))</f>
        <v/>
      </c>
      <c r="L460" s="195" t="str">
        <f ca="1">IF(MOD(ROW()-13,2)=0,IF(ISBLANK(OFFSET('12. SEGUIMIENTO 2027'!$P$14,INT((ROW()-13)/2),0)),"",OFFSET('12. SEGUIMIENTO 2027'!$P$14,INT((ROW()-13)/2),0)),IF(ISBLANK(OFFSET('9. METAS'!$X$20,INT((ROW()-14)/2),0)),"",OFFSET('9. METAS'!$X$20,INT((ROW()-14)/2),0)))</f>
        <v/>
      </c>
      <c r="M460" s="196" t="str">
        <f ca="1">IF(MOD(ROW()-13,2)=0,IF(ISBLANK(OFFSET('12. SEGUIMIENTO 2027'!$Q$14,INT((ROW()-13)/2),0)),"",OFFSET('12. SEGUIMIENTO 2027'!$Q$14,INT((ROW()-13)/2),0)),IF(ISBLANK(OFFSET('9. METAS'!$Y$20,INT((ROW()-14)/2),0)),"",OFFSET('9. METAS'!$Y$20,INT((ROW()-14)/2),0)))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817" t="str">
        <f ca="1">IF(ISBLANK(OFFSET('9. METAS'!$M$20,INT((ROW()-13)/2),0)),"",OFFSET('9. METAS'!$M$20,INT((ROW()-13)/2),0))</f>
        <v/>
      </c>
      <c r="I461" s="744"/>
      <c r="J461" s="194" t="str">
        <f ca="1">IF(MOD(ROW()-13,2)=0,IF(ISBLANK(OFFSET('12. SEGUIMIENTO 2027'!$N$14,INT((ROW()-13)/2),0)),"",OFFSET('12. SEGUIMIENTO 2027'!$N$14,INT((ROW()-13)/2),0)),IF(ISBLANK(OFFSET('9. METAS'!$V$20,INT((ROW()-14)/2),0)),"",OFFSET('9. METAS'!$V$20,INT((ROW()-14)/2),0)))</f>
        <v/>
      </c>
      <c r="K461" s="195" t="str">
        <f ca="1">IF(MOD(ROW()-13,2)=0,IF(ISBLANK(OFFSET('12. SEGUIMIENTO 2027'!$O$14,INT((ROW()-13)/2),0)),"",OFFSET('12. SEGUIMIENTO 2027'!$O$14,INT((ROW()-13)/2),0)),IF(ISBLANK(OFFSET('9. METAS'!$W$20,INT((ROW()-14)/2),0)),"",OFFSET('9. METAS'!$W$20,INT((ROW()-14)/2),0)))</f>
        <v/>
      </c>
      <c r="L461" s="195" t="str">
        <f ca="1">IF(MOD(ROW()-13,2)=0,IF(ISBLANK(OFFSET('12. SEGUIMIENTO 2027'!$P$14,INT((ROW()-13)/2),0)),"",OFFSET('12. SEGUIMIENTO 2027'!$P$14,INT((ROW()-13)/2),0)),IF(ISBLANK(OFFSET('9. METAS'!$X$20,INT((ROW()-14)/2),0)),"",OFFSET('9. METAS'!$X$20,INT((ROW()-14)/2),0)))</f>
        <v/>
      </c>
      <c r="M461" s="196" t="str">
        <f ca="1">IF(MOD(ROW()-13,2)=0,IF(ISBLANK(OFFSET('12. SEGUIMIENTO 2027'!$Q$14,INT((ROW()-13)/2),0)),"",OFFSET('12. SEGUIMIENTO 2027'!$Q$14,INT((ROW()-13)/2),0)),IF(ISBLANK(OFFSET('9. METAS'!$Y$20,INT((ROW()-14)/2),0)),"",OFFSET('9. METAS'!$Y$20,INT((ROW()-14)/2),0)))</f>
        <v/>
      </c>
      <c r="N461" s="742" t="str">
        <f t="shared" ref="N461" ca="1" si="444">IFERROR(J461/J462,"ND")</f>
        <v>ND</v>
      </c>
      <c r="O461" s="738" t="str">
        <f t="shared" ref="O461" ca="1" si="445">IFERROR(((J461+K461)/H461),"ND")</f>
        <v>ND</v>
      </c>
      <c r="P461" s="726"/>
    </row>
    <row r="462" spans="3:16">
      <c r="C462" s="760"/>
      <c r="D462" s="756"/>
      <c r="E462" s="756"/>
      <c r="F462" s="754"/>
      <c r="G462" s="751"/>
      <c r="H462" s="817"/>
      <c r="I462" s="745"/>
      <c r="J462" s="194" t="str">
        <f ca="1">IF(MOD(ROW()-13,2)=0,IF(ISBLANK(OFFSET('12. SEGUIMIENTO 2027'!$N$14,INT((ROW()-13)/2),0)),"",OFFSET('12. SEGUIMIENTO 2027'!$N$14,INT((ROW()-13)/2),0)),IF(ISBLANK(OFFSET('9. METAS'!$V$20,INT((ROW()-14)/2),0)),"",OFFSET('9. METAS'!$V$20,INT((ROW()-14)/2),0)))</f>
        <v/>
      </c>
      <c r="K462" s="195" t="str">
        <f ca="1">IF(MOD(ROW()-13,2)=0,IF(ISBLANK(OFFSET('12. SEGUIMIENTO 2027'!$O$14,INT((ROW()-13)/2),0)),"",OFFSET('12. SEGUIMIENTO 2027'!$O$14,INT((ROW()-13)/2),0)),IF(ISBLANK(OFFSET('9. METAS'!$W$20,INT((ROW()-14)/2),0)),"",OFFSET('9. METAS'!$W$20,INT((ROW()-14)/2),0)))</f>
        <v/>
      </c>
      <c r="L462" s="195" t="str">
        <f ca="1">IF(MOD(ROW()-13,2)=0,IF(ISBLANK(OFFSET('12. SEGUIMIENTO 2027'!$P$14,INT((ROW()-13)/2),0)),"",OFFSET('12. SEGUIMIENTO 2027'!$P$14,INT((ROW()-13)/2),0)),IF(ISBLANK(OFFSET('9. METAS'!$X$20,INT((ROW()-14)/2),0)),"",OFFSET('9. METAS'!$X$20,INT((ROW()-14)/2),0)))</f>
        <v/>
      </c>
      <c r="M462" s="196" t="str">
        <f ca="1">IF(MOD(ROW()-13,2)=0,IF(ISBLANK(OFFSET('12. SEGUIMIENTO 2027'!$Q$14,INT((ROW()-13)/2),0)),"",OFFSET('12. SEGUIMIENTO 2027'!$Q$14,INT((ROW()-13)/2),0)),IF(ISBLANK(OFFSET('9. METAS'!$Y$20,INT((ROW()-14)/2),0)),"",OFFSET('9. METAS'!$Y$20,INT((ROW()-14)/2),0)))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817" t="str">
        <f ca="1">IF(ISBLANK(OFFSET('9. METAS'!$M$20,INT((ROW()-13)/2),0)),"",OFFSET('9. METAS'!$M$20,INT((ROW()-13)/2),0))</f>
        <v/>
      </c>
      <c r="I463" s="744"/>
      <c r="J463" s="194" t="str">
        <f ca="1">IF(MOD(ROW()-13,2)=0,IF(ISBLANK(OFFSET('12. SEGUIMIENTO 2027'!$N$14,INT((ROW()-13)/2),0)),"",OFFSET('12. SEGUIMIENTO 2027'!$N$14,INT((ROW()-13)/2),0)),IF(ISBLANK(OFFSET('9. METAS'!$V$20,INT((ROW()-14)/2),0)),"",OFFSET('9. METAS'!$V$20,INT((ROW()-14)/2),0)))</f>
        <v/>
      </c>
      <c r="K463" s="195" t="str">
        <f ca="1">IF(MOD(ROW()-13,2)=0,IF(ISBLANK(OFFSET('12. SEGUIMIENTO 2027'!$O$14,INT((ROW()-13)/2),0)),"",OFFSET('12. SEGUIMIENTO 2027'!$O$14,INT((ROW()-13)/2),0)),IF(ISBLANK(OFFSET('9. METAS'!$W$20,INT((ROW()-14)/2),0)),"",OFFSET('9. METAS'!$W$20,INT((ROW()-14)/2),0)))</f>
        <v/>
      </c>
      <c r="L463" s="195" t="str">
        <f ca="1">IF(MOD(ROW()-13,2)=0,IF(ISBLANK(OFFSET('12. SEGUIMIENTO 2027'!$P$14,INT((ROW()-13)/2),0)),"",OFFSET('12. SEGUIMIENTO 2027'!$P$14,INT((ROW()-13)/2),0)),IF(ISBLANK(OFFSET('9. METAS'!$X$20,INT((ROW()-14)/2),0)),"",OFFSET('9. METAS'!$X$20,INT((ROW()-14)/2),0)))</f>
        <v/>
      </c>
      <c r="M463" s="196" t="str">
        <f ca="1">IF(MOD(ROW()-13,2)=0,IF(ISBLANK(OFFSET('12. SEGUIMIENTO 2027'!$Q$14,INT((ROW()-13)/2),0)),"",OFFSET('12. SEGUIMIENTO 2027'!$Q$14,INT((ROW()-13)/2),0)),IF(ISBLANK(OFFSET('9. METAS'!$Y$20,INT((ROW()-14)/2),0)),"",OFFSET('9. METAS'!$Y$20,INT((ROW()-14)/2),0)))</f>
        <v/>
      </c>
      <c r="N463" s="742" t="str">
        <f t="shared" ref="N463" ca="1" si="446">IFERROR(J463/J464,"ND")</f>
        <v>ND</v>
      </c>
      <c r="O463" s="738" t="str">
        <f t="shared" ref="O463" ca="1" si="447">IFERROR(((J463+K463)/H463),"ND")</f>
        <v>ND</v>
      </c>
      <c r="P463" s="726"/>
    </row>
    <row r="464" spans="3:16">
      <c r="C464" s="760"/>
      <c r="D464" s="756"/>
      <c r="E464" s="756"/>
      <c r="F464" s="754"/>
      <c r="G464" s="751"/>
      <c r="H464" s="817"/>
      <c r="I464" s="745"/>
      <c r="J464" s="194" t="str">
        <f ca="1">IF(MOD(ROW()-13,2)=0,IF(ISBLANK(OFFSET('12. SEGUIMIENTO 2027'!$N$14,INT((ROW()-13)/2),0)),"",OFFSET('12. SEGUIMIENTO 2027'!$N$14,INT((ROW()-13)/2),0)),IF(ISBLANK(OFFSET('9. METAS'!$V$20,INT((ROW()-14)/2),0)),"",OFFSET('9. METAS'!$V$20,INT((ROW()-14)/2),0)))</f>
        <v/>
      </c>
      <c r="K464" s="195" t="str">
        <f ca="1">IF(MOD(ROW()-13,2)=0,IF(ISBLANK(OFFSET('12. SEGUIMIENTO 2027'!$O$14,INT((ROW()-13)/2),0)),"",OFFSET('12. SEGUIMIENTO 2027'!$O$14,INT((ROW()-13)/2),0)),IF(ISBLANK(OFFSET('9. METAS'!$W$20,INT((ROW()-14)/2),0)),"",OFFSET('9. METAS'!$W$20,INT((ROW()-14)/2),0)))</f>
        <v/>
      </c>
      <c r="L464" s="195" t="str">
        <f ca="1">IF(MOD(ROW()-13,2)=0,IF(ISBLANK(OFFSET('12. SEGUIMIENTO 2027'!$P$14,INT((ROW()-13)/2),0)),"",OFFSET('12. SEGUIMIENTO 2027'!$P$14,INT((ROW()-13)/2),0)),IF(ISBLANK(OFFSET('9. METAS'!$X$20,INT((ROW()-14)/2),0)),"",OFFSET('9. METAS'!$X$20,INT((ROW()-14)/2),0)))</f>
        <v/>
      </c>
      <c r="M464" s="196" t="str">
        <f ca="1">IF(MOD(ROW()-13,2)=0,IF(ISBLANK(OFFSET('12. SEGUIMIENTO 2027'!$Q$14,INT((ROW()-13)/2),0)),"",OFFSET('12. SEGUIMIENTO 2027'!$Q$14,INT((ROW()-13)/2),0)),IF(ISBLANK(OFFSET('9. METAS'!$Y$20,INT((ROW()-14)/2),0)),"",OFFSET('9. METAS'!$Y$20,INT((ROW()-14)/2),0)))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817" t="str">
        <f ca="1">IF(ISBLANK(OFFSET('9. METAS'!$M$20,INT((ROW()-13)/2),0)),"",OFFSET('9. METAS'!$M$20,INT((ROW()-13)/2),0))</f>
        <v/>
      </c>
      <c r="I465" s="744"/>
      <c r="J465" s="194" t="str">
        <f ca="1">IF(MOD(ROW()-13,2)=0,IF(ISBLANK(OFFSET('12. SEGUIMIENTO 2027'!$N$14,INT((ROW()-13)/2),0)),"",OFFSET('12. SEGUIMIENTO 2027'!$N$14,INT((ROW()-13)/2),0)),IF(ISBLANK(OFFSET('9. METAS'!$V$20,INT((ROW()-14)/2),0)),"",OFFSET('9. METAS'!$V$20,INT((ROW()-14)/2),0)))</f>
        <v/>
      </c>
      <c r="K465" s="195" t="str">
        <f ca="1">IF(MOD(ROW()-13,2)=0,IF(ISBLANK(OFFSET('12. SEGUIMIENTO 2027'!$O$14,INT((ROW()-13)/2),0)),"",OFFSET('12. SEGUIMIENTO 2027'!$O$14,INT((ROW()-13)/2),0)),IF(ISBLANK(OFFSET('9. METAS'!$W$20,INT((ROW()-14)/2),0)),"",OFFSET('9. METAS'!$W$20,INT((ROW()-14)/2),0)))</f>
        <v/>
      </c>
      <c r="L465" s="195" t="str">
        <f ca="1">IF(MOD(ROW()-13,2)=0,IF(ISBLANK(OFFSET('12. SEGUIMIENTO 2027'!$P$14,INT((ROW()-13)/2),0)),"",OFFSET('12. SEGUIMIENTO 2027'!$P$14,INT((ROW()-13)/2),0)),IF(ISBLANK(OFFSET('9. METAS'!$X$20,INT((ROW()-14)/2),0)),"",OFFSET('9. METAS'!$X$20,INT((ROW()-14)/2),0)))</f>
        <v/>
      </c>
      <c r="M465" s="196" t="str">
        <f ca="1">IF(MOD(ROW()-13,2)=0,IF(ISBLANK(OFFSET('12. SEGUIMIENTO 2027'!$Q$14,INT((ROW()-13)/2),0)),"",OFFSET('12. SEGUIMIENTO 2027'!$Q$14,INT((ROW()-13)/2),0)),IF(ISBLANK(OFFSET('9. METAS'!$Y$20,INT((ROW()-14)/2),0)),"",OFFSET('9. METAS'!$Y$20,INT((ROW()-14)/2),0)))</f>
        <v/>
      </c>
      <c r="N465" s="742" t="str">
        <f t="shared" ref="N465" ca="1" si="448">IFERROR(J465/J466,"ND")</f>
        <v>ND</v>
      </c>
      <c r="O465" s="738" t="str">
        <f t="shared" ref="O465" ca="1" si="449">IFERROR(((J465+K465)/H465),"ND")</f>
        <v>ND</v>
      </c>
      <c r="P465" s="726"/>
    </row>
    <row r="466" spans="3:16">
      <c r="C466" s="760"/>
      <c r="D466" s="756"/>
      <c r="E466" s="756"/>
      <c r="F466" s="754"/>
      <c r="G466" s="751"/>
      <c r="H466" s="817"/>
      <c r="I466" s="745"/>
      <c r="J466" s="194" t="str">
        <f ca="1">IF(MOD(ROW()-13,2)=0,IF(ISBLANK(OFFSET('12. SEGUIMIENTO 2027'!$N$14,INT((ROW()-13)/2),0)),"",OFFSET('12. SEGUIMIENTO 2027'!$N$14,INT((ROW()-13)/2),0)),IF(ISBLANK(OFFSET('9. METAS'!$V$20,INT((ROW()-14)/2),0)),"",OFFSET('9. METAS'!$V$20,INT((ROW()-14)/2),0)))</f>
        <v/>
      </c>
      <c r="K466" s="195" t="str">
        <f ca="1">IF(MOD(ROW()-13,2)=0,IF(ISBLANK(OFFSET('12. SEGUIMIENTO 2027'!$O$14,INT((ROW()-13)/2),0)),"",OFFSET('12. SEGUIMIENTO 2027'!$O$14,INT((ROW()-13)/2),0)),IF(ISBLANK(OFFSET('9. METAS'!$W$20,INT((ROW()-14)/2),0)),"",OFFSET('9. METAS'!$W$20,INT((ROW()-14)/2),0)))</f>
        <v/>
      </c>
      <c r="L466" s="195" t="str">
        <f ca="1">IF(MOD(ROW()-13,2)=0,IF(ISBLANK(OFFSET('12. SEGUIMIENTO 2027'!$P$14,INT((ROW()-13)/2),0)),"",OFFSET('12. SEGUIMIENTO 2027'!$P$14,INT((ROW()-13)/2),0)),IF(ISBLANK(OFFSET('9. METAS'!$X$20,INT((ROW()-14)/2),0)),"",OFFSET('9. METAS'!$X$20,INT((ROW()-14)/2),0)))</f>
        <v/>
      </c>
      <c r="M466" s="196" t="str">
        <f ca="1">IF(MOD(ROW()-13,2)=0,IF(ISBLANK(OFFSET('12. SEGUIMIENTO 2027'!$Q$14,INT((ROW()-13)/2),0)),"",OFFSET('12. SEGUIMIENTO 2027'!$Q$14,INT((ROW()-13)/2),0)),IF(ISBLANK(OFFSET('9. METAS'!$Y$20,INT((ROW()-14)/2),0)),"",OFFSET('9. METAS'!$Y$20,INT((ROW()-14)/2),0)))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817" t="str">
        <f ca="1">IF(ISBLANK(OFFSET('9. METAS'!$M$20,INT((ROW()-13)/2),0)),"",OFFSET('9. METAS'!$M$20,INT((ROW()-13)/2),0))</f>
        <v/>
      </c>
      <c r="I467" s="744"/>
      <c r="J467" s="194" t="str">
        <f ca="1">IF(MOD(ROW()-13,2)=0,IF(ISBLANK(OFFSET('12. SEGUIMIENTO 2027'!$N$14,INT((ROW()-13)/2),0)),"",OFFSET('12. SEGUIMIENTO 2027'!$N$14,INT((ROW()-13)/2),0)),IF(ISBLANK(OFFSET('9. METAS'!$V$20,INT((ROW()-14)/2),0)),"",OFFSET('9. METAS'!$V$20,INT((ROW()-14)/2),0)))</f>
        <v/>
      </c>
      <c r="K467" s="195" t="str">
        <f ca="1">IF(MOD(ROW()-13,2)=0,IF(ISBLANK(OFFSET('12. SEGUIMIENTO 2027'!$O$14,INT((ROW()-13)/2),0)),"",OFFSET('12. SEGUIMIENTO 2027'!$O$14,INT((ROW()-13)/2),0)),IF(ISBLANK(OFFSET('9. METAS'!$W$20,INT((ROW()-14)/2),0)),"",OFFSET('9. METAS'!$W$20,INT((ROW()-14)/2),0)))</f>
        <v/>
      </c>
      <c r="L467" s="195" t="str">
        <f ca="1">IF(MOD(ROW()-13,2)=0,IF(ISBLANK(OFFSET('12. SEGUIMIENTO 2027'!$P$14,INT((ROW()-13)/2),0)),"",OFFSET('12. SEGUIMIENTO 2027'!$P$14,INT((ROW()-13)/2),0)),IF(ISBLANK(OFFSET('9. METAS'!$X$20,INT((ROW()-14)/2),0)),"",OFFSET('9. METAS'!$X$20,INT((ROW()-14)/2),0)))</f>
        <v/>
      </c>
      <c r="M467" s="196" t="str">
        <f ca="1">IF(MOD(ROW()-13,2)=0,IF(ISBLANK(OFFSET('12. SEGUIMIENTO 2027'!$Q$14,INT((ROW()-13)/2),0)),"",OFFSET('12. SEGUIMIENTO 2027'!$Q$14,INT((ROW()-13)/2),0)),IF(ISBLANK(OFFSET('9. METAS'!$Y$20,INT((ROW()-14)/2),0)),"",OFFSET('9. METAS'!$Y$20,INT((ROW()-14)/2),0)))</f>
        <v/>
      </c>
      <c r="N467" s="742" t="str">
        <f t="shared" ref="N467" ca="1" si="450">IFERROR(J467/J468,"ND")</f>
        <v>ND</v>
      </c>
      <c r="O467" s="738" t="str">
        <f t="shared" ref="O467" ca="1" si="451">IFERROR(((J467+K467)/H467),"ND")</f>
        <v>ND</v>
      </c>
      <c r="P467" s="726"/>
    </row>
    <row r="468" spans="3:16">
      <c r="C468" s="760"/>
      <c r="D468" s="756"/>
      <c r="E468" s="756"/>
      <c r="F468" s="754"/>
      <c r="G468" s="751"/>
      <c r="H468" s="817"/>
      <c r="I468" s="745"/>
      <c r="J468" s="194" t="str">
        <f ca="1">IF(MOD(ROW()-13,2)=0,IF(ISBLANK(OFFSET('12. SEGUIMIENTO 2027'!$N$14,INT((ROW()-13)/2),0)),"",OFFSET('12. SEGUIMIENTO 2027'!$N$14,INT((ROW()-13)/2),0)),IF(ISBLANK(OFFSET('9. METAS'!$V$20,INT((ROW()-14)/2),0)),"",OFFSET('9. METAS'!$V$20,INT((ROW()-14)/2),0)))</f>
        <v/>
      </c>
      <c r="K468" s="195" t="str">
        <f ca="1">IF(MOD(ROW()-13,2)=0,IF(ISBLANK(OFFSET('12. SEGUIMIENTO 2027'!$O$14,INT((ROW()-13)/2),0)),"",OFFSET('12. SEGUIMIENTO 2027'!$O$14,INT((ROW()-13)/2),0)),IF(ISBLANK(OFFSET('9. METAS'!$W$20,INT((ROW()-14)/2),0)),"",OFFSET('9. METAS'!$W$20,INT((ROW()-14)/2),0)))</f>
        <v/>
      </c>
      <c r="L468" s="195" t="str">
        <f ca="1">IF(MOD(ROW()-13,2)=0,IF(ISBLANK(OFFSET('12. SEGUIMIENTO 2027'!$P$14,INT((ROW()-13)/2),0)),"",OFFSET('12. SEGUIMIENTO 2027'!$P$14,INT((ROW()-13)/2),0)),IF(ISBLANK(OFFSET('9. METAS'!$X$20,INT((ROW()-14)/2),0)),"",OFFSET('9. METAS'!$X$20,INT((ROW()-14)/2),0)))</f>
        <v/>
      </c>
      <c r="M468" s="196" t="str">
        <f ca="1">IF(MOD(ROW()-13,2)=0,IF(ISBLANK(OFFSET('12. SEGUIMIENTO 2027'!$Q$14,INT((ROW()-13)/2),0)),"",OFFSET('12. SEGUIMIENTO 2027'!$Q$14,INT((ROW()-13)/2),0)),IF(ISBLANK(OFFSET('9. METAS'!$Y$20,INT((ROW()-14)/2),0)),"",OFFSET('9. METAS'!$Y$20,INT((ROW()-14)/2),0)))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817" t="str">
        <f ca="1">IF(ISBLANK(OFFSET('9. METAS'!$M$20,INT((ROW()-13)/2),0)),"",OFFSET('9. METAS'!$M$20,INT((ROW()-13)/2),0))</f>
        <v/>
      </c>
      <c r="I469" s="744"/>
      <c r="J469" s="194" t="str">
        <f ca="1">IF(MOD(ROW()-13,2)=0,IF(ISBLANK(OFFSET('12. SEGUIMIENTO 2027'!$N$14,INT((ROW()-13)/2),0)),"",OFFSET('12. SEGUIMIENTO 2027'!$N$14,INT((ROW()-13)/2),0)),IF(ISBLANK(OFFSET('9. METAS'!$V$20,INT((ROW()-14)/2),0)),"",OFFSET('9. METAS'!$V$20,INT((ROW()-14)/2),0)))</f>
        <v/>
      </c>
      <c r="K469" s="195" t="str">
        <f ca="1">IF(MOD(ROW()-13,2)=0,IF(ISBLANK(OFFSET('12. SEGUIMIENTO 2027'!$O$14,INT((ROW()-13)/2),0)),"",OFFSET('12. SEGUIMIENTO 2027'!$O$14,INT((ROW()-13)/2),0)),IF(ISBLANK(OFFSET('9. METAS'!$W$20,INT((ROW()-14)/2),0)),"",OFFSET('9. METAS'!$W$20,INT((ROW()-14)/2),0)))</f>
        <v/>
      </c>
      <c r="L469" s="195" t="str">
        <f ca="1">IF(MOD(ROW()-13,2)=0,IF(ISBLANK(OFFSET('12. SEGUIMIENTO 2027'!$P$14,INT((ROW()-13)/2),0)),"",OFFSET('12. SEGUIMIENTO 2027'!$P$14,INT((ROW()-13)/2),0)),IF(ISBLANK(OFFSET('9. METAS'!$X$20,INT((ROW()-14)/2),0)),"",OFFSET('9. METAS'!$X$20,INT((ROW()-14)/2),0)))</f>
        <v/>
      </c>
      <c r="M469" s="196" t="str">
        <f ca="1">IF(MOD(ROW()-13,2)=0,IF(ISBLANK(OFFSET('12. SEGUIMIENTO 2027'!$Q$14,INT((ROW()-13)/2),0)),"",OFFSET('12. SEGUIMIENTO 2027'!$Q$14,INT((ROW()-13)/2),0)),IF(ISBLANK(OFFSET('9. METAS'!$Y$20,INT((ROW()-14)/2),0)),"",OFFSET('9. METAS'!$Y$20,INT((ROW()-14)/2),0)))</f>
        <v/>
      </c>
      <c r="N469" s="742" t="str">
        <f t="shared" ref="N469" ca="1" si="452">IFERROR(J469/J470,"ND")</f>
        <v>ND</v>
      </c>
      <c r="O469" s="738" t="str">
        <f t="shared" ref="O469" ca="1" si="453">IFERROR(((J469+K469)/H469),"ND")</f>
        <v>ND</v>
      </c>
      <c r="P469" s="726"/>
    </row>
    <row r="470" spans="3:16">
      <c r="C470" s="760"/>
      <c r="D470" s="756"/>
      <c r="E470" s="756"/>
      <c r="F470" s="754"/>
      <c r="G470" s="751"/>
      <c r="H470" s="817"/>
      <c r="I470" s="745"/>
      <c r="J470" s="194" t="str">
        <f ca="1">IF(MOD(ROW()-13,2)=0,IF(ISBLANK(OFFSET('12. SEGUIMIENTO 2027'!$N$14,INT((ROW()-13)/2),0)),"",OFFSET('12. SEGUIMIENTO 2027'!$N$14,INT((ROW()-13)/2),0)),IF(ISBLANK(OFFSET('9. METAS'!$V$20,INT((ROW()-14)/2),0)),"",OFFSET('9. METAS'!$V$20,INT((ROW()-14)/2),0)))</f>
        <v/>
      </c>
      <c r="K470" s="195" t="str">
        <f ca="1">IF(MOD(ROW()-13,2)=0,IF(ISBLANK(OFFSET('12. SEGUIMIENTO 2027'!$O$14,INT((ROW()-13)/2),0)),"",OFFSET('12. SEGUIMIENTO 2027'!$O$14,INT((ROW()-13)/2),0)),IF(ISBLANK(OFFSET('9. METAS'!$W$20,INT((ROW()-14)/2),0)),"",OFFSET('9. METAS'!$W$20,INT((ROW()-14)/2),0)))</f>
        <v/>
      </c>
      <c r="L470" s="195" t="str">
        <f ca="1">IF(MOD(ROW()-13,2)=0,IF(ISBLANK(OFFSET('12. SEGUIMIENTO 2027'!$P$14,INT((ROW()-13)/2),0)),"",OFFSET('12. SEGUIMIENTO 2027'!$P$14,INT((ROW()-13)/2),0)),IF(ISBLANK(OFFSET('9. METAS'!$X$20,INT((ROW()-14)/2),0)),"",OFFSET('9. METAS'!$X$20,INT((ROW()-14)/2),0)))</f>
        <v/>
      </c>
      <c r="M470" s="196" t="str">
        <f ca="1">IF(MOD(ROW()-13,2)=0,IF(ISBLANK(OFFSET('12. SEGUIMIENTO 2027'!$Q$14,INT((ROW()-13)/2),0)),"",OFFSET('12. SEGUIMIENTO 2027'!$Q$14,INT((ROW()-13)/2),0)),IF(ISBLANK(OFFSET('9. METAS'!$Y$20,INT((ROW()-14)/2),0)),"",OFFSET('9. METAS'!$Y$20,INT((ROW()-14)/2),0)))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817" t="str">
        <f ca="1">IF(ISBLANK(OFFSET('9. METAS'!$M$20,INT((ROW()-13)/2),0)),"",OFFSET('9. METAS'!$M$20,INT((ROW()-13)/2),0))</f>
        <v/>
      </c>
      <c r="I471" s="744"/>
      <c r="J471" s="194" t="str">
        <f ca="1">IF(MOD(ROW()-13,2)=0,IF(ISBLANK(OFFSET('12. SEGUIMIENTO 2027'!$N$14,INT((ROW()-13)/2),0)),"",OFFSET('12. SEGUIMIENTO 2027'!$N$14,INT((ROW()-13)/2),0)),IF(ISBLANK(OFFSET('9. METAS'!$V$20,INT((ROW()-14)/2),0)),"",OFFSET('9. METAS'!$V$20,INT((ROW()-14)/2),0)))</f>
        <v/>
      </c>
      <c r="K471" s="195" t="str">
        <f ca="1">IF(MOD(ROW()-13,2)=0,IF(ISBLANK(OFFSET('12. SEGUIMIENTO 2027'!$O$14,INT((ROW()-13)/2),0)),"",OFFSET('12. SEGUIMIENTO 2027'!$O$14,INT((ROW()-13)/2),0)),IF(ISBLANK(OFFSET('9. METAS'!$W$20,INT((ROW()-14)/2),0)),"",OFFSET('9. METAS'!$W$20,INT((ROW()-14)/2),0)))</f>
        <v/>
      </c>
      <c r="L471" s="195" t="str">
        <f ca="1">IF(MOD(ROW()-13,2)=0,IF(ISBLANK(OFFSET('12. SEGUIMIENTO 2027'!$P$14,INT((ROW()-13)/2),0)),"",OFFSET('12. SEGUIMIENTO 2027'!$P$14,INT((ROW()-13)/2),0)),IF(ISBLANK(OFFSET('9. METAS'!$X$20,INT((ROW()-14)/2),0)),"",OFFSET('9. METAS'!$X$20,INT((ROW()-14)/2),0)))</f>
        <v/>
      </c>
      <c r="M471" s="196" t="str">
        <f ca="1">IF(MOD(ROW()-13,2)=0,IF(ISBLANK(OFFSET('12. SEGUIMIENTO 2027'!$Q$14,INT((ROW()-13)/2),0)),"",OFFSET('12. SEGUIMIENTO 2027'!$Q$14,INT((ROW()-13)/2),0)),IF(ISBLANK(OFFSET('9. METAS'!$Y$20,INT((ROW()-14)/2),0)),"",OFFSET('9. METAS'!$Y$20,INT((ROW()-14)/2),0)))</f>
        <v/>
      </c>
      <c r="N471" s="742" t="str">
        <f t="shared" ref="N471" ca="1" si="454">IFERROR(J471/J472,"ND")</f>
        <v>ND</v>
      </c>
      <c r="O471" s="738" t="str">
        <f ca="1">IFERROR(((J471+K471)/H471),"ND")</f>
        <v>ND</v>
      </c>
      <c r="P471" s="726"/>
    </row>
    <row r="472" spans="3:16">
      <c r="C472" s="760"/>
      <c r="D472" s="756"/>
      <c r="E472" s="756"/>
      <c r="F472" s="754"/>
      <c r="G472" s="751"/>
      <c r="H472" s="817"/>
      <c r="I472" s="745"/>
      <c r="J472" s="194" t="str">
        <f ca="1">IF(MOD(ROW()-13,2)=0,IF(ISBLANK(OFFSET('12. SEGUIMIENTO 2027'!$N$14,INT((ROW()-13)/2),0)),"",OFFSET('12. SEGUIMIENTO 2027'!$N$14,INT((ROW()-13)/2),0)),IF(ISBLANK(OFFSET('9. METAS'!$V$20,INT((ROW()-14)/2),0)),"",OFFSET('9. METAS'!$V$20,INT((ROW()-14)/2),0)))</f>
        <v/>
      </c>
      <c r="K472" s="195" t="str">
        <f ca="1">IF(MOD(ROW()-13,2)=0,IF(ISBLANK(OFFSET('12. SEGUIMIENTO 2027'!$O$14,INT((ROW()-13)/2),0)),"",OFFSET('12. SEGUIMIENTO 2027'!$O$14,INT((ROW()-13)/2),0)),IF(ISBLANK(OFFSET('9. METAS'!$W$20,INT((ROW()-14)/2),0)),"",OFFSET('9. METAS'!$W$20,INT((ROW()-14)/2),0)))</f>
        <v/>
      </c>
      <c r="L472" s="195" t="str">
        <f ca="1">IF(MOD(ROW()-13,2)=0,IF(ISBLANK(OFFSET('12. SEGUIMIENTO 2027'!$P$14,INT((ROW()-13)/2),0)),"",OFFSET('12. SEGUIMIENTO 2027'!$P$14,INT((ROW()-13)/2),0)),IF(ISBLANK(OFFSET('9. METAS'!$X$20,INT((ROW()-14)/2),0)),"",OFFSET('9. METAS'!$X$20,INT((ROW()-14)/2),0)))</f>
        <v/>
      </c>
      <c r="M472" s="196" t="str">
        <f ca="1">IF(MOD(ROW()-13,2)=0,IF(ISBLANK(OFFSET('12. SEGUIMIENTO 2027'!$Q$14,INT((ROW()-13)/2),0)),"",OFFSET('12. SEGUIMIENTO 2027'!$Q$14,INT((ROW()-13)/2),0)),IF(ISBLANK(OFFSET('9. METAS'!$Y$20,INT((ROW()-14)/2),0)),"",OFFSET('9. METAS'!$Y$20,INT((ROW()-14)/2),0)))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817" t="str">
        <f ca="1">IF(ISBLANK(OFFSET('9. METAS'!$M$20,INT((ROW()-13)/2),0)),"",OFFSET('9. METAS'!$M$20,INT((ROW()-13)/2),0))</f>
        <v/>
      </c>
      <c r="I473" s="744"/>
      <c r="J473" s="194">
        <f ca="1">IF(MOD(ROW()-13,2)=0,IF(ISBLANK(OFFSET('12. SEGUIMIENTO 2027'!$N$14,INT((ROW()-13)/2),0)),"",OFFSET('12. SEGUIMIENTO 2027'!$N$14,INT((ROW()-13)/2),0)),IF(ISBLANK(OFFSET('9. METAS'!$V$20,INT((ROW()-14)/2),0)),"",OFFSET('9. METAS'!$V$20,INT((ROW()-14)/2),0)))</f>
        <v>58</v>
      </c>
      <c r="K473" s="195">
        <f ca="1">IF(MOD(ROW()-13,2)=0,IF(ISBLANK(OFFSET('12. SEGUIMIENTO 2027'!$O$14,INT((ROW()-13)/2),0)),"",OFFSET('12. SEGUIMIENTO 2027'!$O$14,INT((ROW()-13)/2),0)),IF(ISBLANK(OFFSET('9. METAS'!$W$20,INT((ROW()-14)/2),0)),"",OFFSET('9. METAS'!$W$20,INT((ROW()-14)/2),0)))</f>
        <v>59</v>
      </c>
      <c r="L473" s="195">
        <f ca="1">IF(MOD(ROW()-13,2)=0,IF(ISBLANK(OFFSET('12. SEGUIMIENTO 2027'!$P$14,INT((ROW()-13)/2),0)),"",OFFSET('12. SEGUIMIENTO 2027'!$P$14,INT((ROW()-13)/2),0)),IF(ISBLANK(OFFSET('9. METAS'!$X$20,INT((ROW()-14)/2),0)),"",OFFSET('9. METAS'!$X$20,INT((ROW()-14)/2),0)))</f>
        <v>60</v>
      </c>
      <c r="M473" s="196">
        <f ca="1">IF(MOD(ROW()-13,2)=0,IF(ISBLANK(OFFSET('12. SEGUIMIENTO 2027'!$Q$14,INT((ROW()-13)/2),0)),"",OFFSET('12. SEGUIMIENTO 2027'!$Q$14,INT((ROW()-13)/2),0)),IF(ISBLANK(OFFSET('9. METAS'!$Y$20,INT((ROW()-14)/2),0)),"",OFFSET('9. METAS'!$Y$20,INT((ROW()-14)/2),0)))</f>
        <v>61</v>
      </c>
      <c r="N473" s="742" t="str">
        <f ca="1">IFERROR(J473/J474,"ND")</f>
        <v>ND</v>
      </c>
      <c r="O473" s="738" t="str">
        <f t="shared" ref="O473" ca="1" si="455">IFERROR(((J473+K473)/H473),"ND")</f>
        <v>ND</v>
      </c>
      <c r="P473" s="726"/>
    </row>
    <row r="474" spans="3:16" ht="15.75" thickBot="1">
      <c r="C474" s="759"/>
      <c r="D474" s="757"/>
      <c r="E474" s="757"/>
      <c r="F474" s="755"/>
      <c r="G474" s="752"/>
      <c r="H474" s="819"/>
      <c r="I474" s="746"/>
      <c r="J474" s="202" t="str">
        <f ca="1">IF(MOD(ROW()-13,2)=0,IF(ISBLANK(OFFSET('12. SEGUIMIENTO 2027'!$N$14,INT((ROW()-13)/2),0)),"",OFFSET('12. SEGUIMIENTO 2027'!$N$14,INT((ROW()-13)/2),0)),IF(ISBLANK(OFFSET('9. METAS'!$V$20,INT((ROW()-14)/2),0)),"",OFFSET('9. METAS'!$V$20,INT((ROW()-14)/2),0)))</f>
        <v/>
      </c>
      <c r="K474" s="203" t="str">
        <f ca="1">IF(MOD(ROW()-13,2)=0,IF(ISBLANK(OFFSET('12. SEGUIMIENTO 2027'!$O$14,INT((ROW()-13)/2),0)),"",OFFSET('12. SEGUIMIENTO 2027'!$O$14,INT((ROW()-13)/2),0)),IF(ISBLANK(OFFSET('9. METAS'!$W$20,INT((ROW()-14)/2),0)),"",OFFSET('9. METAS'!$W$20,INT((ROW()-14)/2),0)))</f>
        <v/>
      </c>
      <c r="L474" s="203" t="str">
        <f ca="1">IF(MOD(ROW()-13,2)=0,IF(ISBLANK(OFFSET('12. SEGUIMIENTO 2027'!$P$14,INT((ROW()-13)/2),0)),"",OFFSET('12. SEGUIMIENTO 2027'!$P$14,INT((ROW()-13)/2),0)),IF(ISBLANK(OFFSET('9. METAS'!$X$20,INT((ROW()-14)/2),0)),"",OFFSET('9. METAS'!$X$20,INT((ROW()-14)/2),0)))</f>
        <v/>
      </c>
      <c r="M474" s="204" t="str">
        <f ca="1">IF(MOD(ROW()-13,2)=0,IF(ISBLANK(OFFSET('12. SEGUIMIENTO 2027'!$Q$14,INT((ROW()-13)/2),0)),"",OFFSET('12. SEGUIMIENTO 2027'!$Q$14,INT((ROW()-13)/2),0)),IF(ISBLANK(OFFSET('9. METAS'!$Y$20,INT((ROW()-14)/2),0)),"",OFFSET('9. METAS'!$Y$20,INT((ROW()-14)/2),0)))</f>
        <v/>
      </c>
      <c r="N474" s="820"/>
      <c r="O474" s="739"/>
      <c r="P474" s="72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C4:P475"/>
  <sheetViews>
    <sheetView topLeftCell="D436" zoomScale="91" zoomScaleNormal="91"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2" width="12.625" style="19" customWidth="1"/>
    <col min="13" max="13" width="12.6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182</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818">
        <f ca="1">IF(ISBLANK(OFFSET('9. METAS'!$M$20,INT((ROW()-13)/2),0)),"",OFFSET('9. METAS'!$M$20,INT((ROW()-13)/2),0))</f>
        <v>0.3201</v>
      </c>
      <c r="I13" s="749" t="s">
        <v>176</v>
      </c>
      <c r="J13" s="191">
        <f ca="1">IF(MOD(ROW()-13,2)=0,IF(ISBLANK(OFFSET('12. SEGUIMIENTO 2027'!$N$14,INT((ROW()-13)/2),0)),"",OFFSET('12. SEGUIMIENTO 2027'!$N$14,INT((ROW()-13)/2),0)),IF(ISBLANK(OFFSET('9. METAS'!$V$20,INT((ROW()-14)/2),0)),"",OFFSET('9. METAS'!$V$20,INT((ROW()-14)/2),0)))</f>
        <v>9</v>
      </c>
      <c r="K13" s="192">
        <f ca="1">IF(MOD(ROW()-13,2)=0,IF(ISBLANK(OFFSET('12. SEGUIMIENTO 2027'!$O$14,INT((ROW()-13)/2),0)),"",OFFSET('12. SEGUIMIENTO 2027'!$O$14,INT((ROW()-13)/2),0)),IF(ISBLANK(OFFSET('9. METAS'!$W$20,INT((ROW()-14)/2),0)),"",OFFSET('9. METAS'!$W$20,INT((ROW()-14)/2),0)))</f>
        <v>8</v>
      </c>
      <c r="L13" s="192">
        <f ca="1">IF(MOD(ROW()-13,2)=0,IF(ISBLANK(OFFSET('12. SEGUIMIENTO 2027'!$P$14,INT((ROW()-13)/2),0)),"",OFFSET('12. SEGUIMIENTO 2027'!$P$14,INT((ROW()-13)/2),0)),IF(ISBLANK(OFFSET('9. METAS'!$X$20,INT((ROW()-14)/2),0)),"",OFFSET('9. METAS'!$X$20,INT((ROW()-14)/2),0)))</f>
        <v>7</v>
      </c>
      <c r="M13" s="193">
        <f ca="1">IF(MOD(ROW()-13,2)=0,IF(ISBLANK(OFFSET('12. SEGUIMIENTO 2027'!$Q$14,INT((ROW()-13)/2),0)),"",OFFSET('12. SEGUIMIENTO 2027'!$Q$14,INT((ROW()-13)/2),0)),IF(ISBLANK(OFFSET('9. METAS'!$Y$20,INT((ROW()-14)/2),0)),"",OFFSET('9. METAS'!$Y$20,INT((ROW()-14)/2),0)))</f>
        <v>6</v>
      </c>
      <c r="N13" s="742">
        <f ca="1">IFERROR(J13/J14,"ND")</f>
        <v>112.5</v>
      </c>
      <c r="O13" s="738">
        <f ca="1">IFERROR(((J13+K13+L13)/H13),"ND")</f>
        <v>74.976569821930653</v>
      </c>
      <c r="P13" s="740"/>
    </row>
    <row r="14" spans="3:16">
      <c r="C14" s="760"/>
      <c r="D14" s="756"/>
      <c r="E14" s="756"/>
      <c r="F14" s="754"/>
      <c r="G14" s="751"/>
      <c r="H14" s="817"/>
      <c r="I14" s="750"/>
      <c r="J14" s="194">
        <f ca="1">IF(MOD(ROW()-13,2)=0,IF(ISBLANK(OFFSET('12. SEGUIMIENTO 2027'!$N$14,INT((ROW()-13)/2),0)),"",OFFSET('12. SEGUIMIENTO 2027'!$N$14,INT((ROW()-13)/2),0)),IF(ISBLANK(OFFSET('9. METAS'!$V$20,INT((ROW()-14)/2),0)),"",OFFSET('9. METAS'!$V$20,INT((ROW()-14)/2),0)))</f>
        <v>0.08</v>
      </c>
      <c r="K14" s="195">
        <f ca="1">IF(MOD(ROW()-13,2)=0,IF(ISBLANK(OFFSET('12. SEGUIMIENTO 2027'!$O$14,INT((ROW()-13)/2),0)),"",OFFSET('12. SEGUIMIENTO 2027'!$O$14,INT((ROW()-13)/2),0)),IF(ISBLANK(OFFSET('9. METAS'!$W$20,INT((ROW()-14)/2),0)),"",OFFSET('9. METAS'!$W$20,INT((ROW()-14)/2),0)))</f>
        <v>0.08</v>
      </c>
      <c r="L14" s="195">
        <f ca="1">IF(MOD(ROW()-13,2)=0,IF(ISBLANK(OFFSET('12. SEGUIMIENTO 2027'!$P$14,INT((ROW()-13)/2),0)),"",OFFSET('12. SEGUIMIENTO 2027'!$P$14,INT((ROW()-13)/2),0)),IF(ISBLANK(OFFSET('9. METAS'!$X$20,INT((ROW()-14)/2),0)),"",OFFSET('9. METAS'!$X$20,INT((ROW()-14)/2),0)))</f>
        <v>0.08</v>
      </c>
      <c r="M14" s="196">
        <f ca="1">IF(MOD(ROW()-13,2)=0,IF(ISBLANK(OFFSET('12. SEGUIMIENTO 2027'!$Q$14,INT((ROW()-13)/2),0)),"",OFFSET('12. SEGUIMIENTO 2027'!$Q$14,INT((ROW()-13)/2),0)),IF(ISBLANK(OFFSET('9. METAS'!$Y$20,INT((ROW()-14)/2),0)),"",OFFSET('9. METAS'!$Y$20,INT((ROW()-14)/2),0)))</f>
        <v>8.0100000000000005E-2</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817">
        <f ca="1">IF(ISBLANK(OFFSET('9. METAS'!$M$20,INT((ROW()-13)/2),0)),"",OFFSET('9. METAS'!$M$20,INT((ROW()-13)/2),0))</f>
        <v>22500</v>
      </c>
      <c r="I15" s="744"/>
      <c r="J15" s="194" t="str">
        <f ca="1">IF(MOD(ROW()-13,2)=0,IF(ISBLANK(OFFSET('12. SEGUIMIENTO 2027'!$N$14,INT((ROW()-13)/2),0)),"",OFFSET('12. SEGUIMIENTO 2027'!$N$14,INT((ROW()-13)/2),0)),IF(ISBLANK(OFFSET('9. METAS'!$V$20,INT((ROW()-14)/2),0)),"",OFFSET('9. METAS'!$V$20,INT((ROW()-14)/2),0)))</f>
        <v/>
      </c>
      <c r="K15" s="195" t="str">
        <f ca="1">IF(MOD(ROW()-13,2)=0,IF(ISBLANK(OFFSET('12. SEGUIMIENTO 2027'!$O$14,INT((ROW()-13)/2),0)),"",OFFSET('12. SEGUIMIENTO 2027'!$O$14,INT((ROW()-13)/2),0)),IF(ISBLANK(OFFSET('9. METAS'!$W$20,INT((ROW()-14)/2),0)),"",OFFSET('9. METAS'!$W$20,INT((ROW()-14)/2),0)))</f>
        <v/>
      </c>
      <c r="L15" s="195" t="str">
        <f ca="1">IF(MOD(ROW()-13,2)=0,IF(ISBLANK(OFFSET('12. SEGUIMIENTO 2027'!$P$14,INT((ROW()-13)/2),0)),"",OFFSET('12. SEGUIMIENTO 2027'!$P$14,INT((ROW()-13)/2),0)),IF(ISBLANK(OFFSET('9. METAS'!$X$20,INT((ROW()-14)/2),0)),"",OFFSET('9. METAS'!$X$20,INT((ROW()-14)/2),0)))</f>
        <v/>
      </c>
      <c r="M15" s="196" t="str">
        <f ca="1">IF(MOD(ROW()-13,2)=0,IF(ISBLANK(OFFSET('12. SEGUIMIENTO 2027'!$Q$14,INT((ROW()-13)/2),0)),"",OFFSET('12. SEGUIMIENTO 2027'!$Q$14,INT((ROW()-13)/2),0)),IF(ISBLANK(OFFSET('9. METAS'!$Y$20,INT((ROW()-14)/2),0)),"",OFFSET('9. METAS'!$Y$20,INT((ROW()-14)/2),0)))</f>
        <v/>
      </c>
      <c r="N15" s="742" t="str">
        <f ca="1">IFERROR(J15/J16,"ND")</f>
        <v>ND</v>
      </c>
      <c r="O15" s="738" t="str">
        <f ca="1">IFERROR(((J15+K15+L15)/H15),"ND")</f>
        <v>ND</v>
      </c>
      <c r="P15" s="726"/>
    </row>
    <row r="16" spans="3:16">
      <c r="C16" s="760"/>
      <c r="D16" s="756"/>
      <c r="E16" s="756"/>
      <c r="F16" s="754"/>
      <c r="G16" s="751"/>
      <c r="H16" s="817"/>
      <c r="I16" s="745"/>
      <c r="J16" s="194">
        <f ca="1">IF(MOD(ROW()-13,2)=0,IF(ISBLANK(OFFSET('12. SEGUIMIENTO 2027'!$N$14,INT((ROW()-13)/2),0)),"",OFFSET('12. SEGUIMIENTO 2027'!$N$14,INT((ROW()-13)/2),0)),IF(ISBLANK(OFFSET('9. METAS'!$V$20,INT((ROW()-14)/2),0)),"",OFFSET('9. METAS'!$V$20,INT((ROW()-14)/2),0)))</f>
        <v>4000</v>
      </c>
      <c r="K16" s="195">
        <f ca="1">IF(MOD(ROW()-13,2)=0,IF(ISBLANK(OFFSET('12. SEGUIMIENTO 2027'!$O$14,INT((ROW()-13)/2),0)),"",OFFSET('12. SEGUIMIENTO 2027'!$O$14,INT((ROW()-13)/2),0)),IF(ISBLANK(OFFSET('9. METAS'!$W$20,INT((ROW()-14)/2),0)),"",OFFSET('9. METAS'!$W$20,INT((ROW()-14)/2),0)))</f>
        <v>8000</v>
      </c>
      <c r="L16" s="195">
        <f ca="1">IF(MOD(ROW()-13,2)=0,IF(ISBLANK(OFFSET('12. SEGUIMIENTO 2027'!$P$14,INT((ROW()-13)/2),0)),"",OFFSET('12. SEGUIMIENTO 2027'!$P$14,INT((ROW()-13)/2),0)),IF(ISBLANK(OFFSET('9. METAS'!$X$20,INT((ROW()-14)/2),0)),"",OFFSET('9. METAS'!$X$20,INT((ROW()-14)/2),0)))</f>
        <v>5500</v>
      </c>
      <c r="M16" s="196">
        <f ca="1">IF(MOD(ROW()-13,2)=0,IF(ISBLANK(OFFSET('12. SEGUIMIENTO 2027'!$Q$14,INT((ROW()-13)/2),0)),"",OFFSET('12. SEGUIMIENTO 2027'!$Q$14,INT((ROW()-13)/2),0)),IF(ISBLANK(OFFSET('9. METAS'!$Y$20,INT((ROW()-14)/2),0)),"",OFFSET('9. METAS'!$Y$20,INT((ROW()-14)/2),0)))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817">
        <f ca="1">IF(ISBLANK(OFFSET('9. METAS'!$M$20,INT((ROW()-13)/2),0)),"",OFFSET('9. METAS'!$M$20,INT((ROW()-13)/2),0))</f>
        <v>18</v>
      </c>
      <c r="I17" s="744"/>
      <c r="J17" s="194" t="str">
        <f ca="1">IF(MOD(ROW()-13,2)=0,IF(ISBLANK(OFFSET('12. SEGUIMIENTO 2027'!$N$14,INT((ROW()-13)/2),0)),"",OFFSET('12. SEGUIMIENTO 2027'!$N$14,INT((ROW()-13)/2),0)),IF(ISBLANK(OFFSET('9. METAS'!$V$20,INT((ROW()-14)/2),0)),"",OFFSET('9. METAS'!$V$20,INT((ROW()-14)/2),0)))</f>
        <v/>
      </c>
      <c r="K17" s="195" t="str">
        <f ca="1">IF(MOD(ROW()-13,2)=0,IF(ISBLANK(OFFSET('12. SEGUIMIENTO 2027'!$O$14,INT((ROW()-13)/2),0)),"",OFFSET('12. SEGUIMIENTO 2027'!$O$14,INT((ROW()-13)/2),0)),IF(ISBLANK(OFFSET('9. METAS'!$W$20,INT((ROW()-14)/2),0)),"",OFFSET('9. METAS'!$W$20,INT((ROW()-14)/2),0)))</f>
        <v/>
      </c>
      <c r="L17" s="195" t="str">
        <f ca="1">IF(MOD(ROW()-13,2)=0,IF(ISBLANK(OFFSET('12. SEGUIMIENTO 2027'!$P$14,INT((ROW()-13)/2),0)),"",OFFSET('12. SEGUIMIENTO 2027'!$P$14,INT((ROW()-13)/2),0)),IF(ISBLANK(OFFSET('9. METAS'!$X$20,INT((ROW()-14)/2),0)),"",OFFSET('9. METAS'!$X$20,INT((ROW()-14)/2),0)))</f>
        <v/>
      </c>
      <c r="M17" s="196" t="str">
        <f ca="1">IF(MOD(ROW()-13,2)=0,IF(ISBLANK(OFFSET('12. SEGUIMIENTO 2027'!$Q$14,INT((ROW()-13)/2),0)),"",OFFSET('12. SEGUIMIENTO 2027'!$Q$14,INT((ROW()-13)/2),0)),IF(ISBLANK(OFFSET('9. METAS'!$Y$20,INT((ROW()-14)/2),0)),"",OFFSET('9. METAS'!$Y$20,INT((ROW()-14)/2),0)))</f>
        <v/>
      </c>
      <c r="N17" s="742" t="str">
        <f t="shared" ref="N17" ca="1" si="0">IFERROR(J17/J18,"ND")</f>
        <v>ND</v>
      </c>
      <c r="O17" s="738" t="str">
        <f t="shared" ref="O17" ca="1" si="1">IFERROR(((J17+K17+L17)/H17),"ND")</f>
        <v>ND</v>
      </c>
      <c r="P17" s="726"/>
    </row>
    <row r="18" spans="3:16">
      <c r="C18" s="760"/>
      <c r="D18" s="756"/>
      <c r="E18" s="756"/>
      <c r="F18" s="754"/>
      <c r="G18" s="751"/>
      <c r="H18" s="817"/>
      <c r="I18" s="745"/>
      <c r="J18" s="194">
        <f ca="1">IF(MOD(ROW()-13,2)=0,IF(ISBLANK(OFFSET('12. SEGUIMIENTO 2027'!$N$14,INT((ROW()-13)/2),0)),"",OFFSET('12. SEGUIMIENTO 2027'!$N$14,INT((ROW()-13)/2),0)),IF(ISBLANK(OFFSET('9. METAS'!$V$20,INT((ROW()-14)/2),0)),"",OFFSET('9. METAS'!$V$20,INT((ROW()-14)/2),0)))</f>
        <v>6</v>
      </c>
      <c r="K18" s="195">
        <f ca="1">IF(MOD(ROW()-13,2)=0,IF(ISBLANK(OFFSET('12. SEGUIMIENTO 2027'!$O$14,INT((ROW()-13)/2),0)),"",OFFSET('12. SEGUIMIENTO 2027'!$O$14,INT((ROW()-13)/2),0)),IF(ISBLANK(OFFSET('9. METAS'!$W$20,INT((ROW()-14)/2),0)),"",OFFSET('9. METAS'!$W$20,INT((ROW()-14)/2),0)))</f>
        <v>5</v>
      </c>
      <c r="L18" s="195">
        <f ca="1">IF(MOD(ROW()-13,2)=0,IF(ISBLANK(OFFSET('12. SEGUIMIENTO 2027'!$P$14,INT((ROW()-13)/2),0)),"",OFFSET('12. SEGUIMIENTO 2027'!$P$14,INT((ROW()-13)/2),0)),IF(ISBLANK(OFFSET('9. METAS'!$X$20,INT((ROW()-14)/2),0)),"",OFFSET('9. METAS'!$X$20,INT((ROW()-14)/2),0)))</f>
        <v>4</v>
      </c>
      <c r="M18" s="196">
        <f ca="1">IF(MOD(ROW()-13,2)=0,IF(ISBLANK(OFFSET('12. SEGUIMIENTO 2027'!$Q$14,INT((ROW()-13)/2),0)),"",OFFSET('12. SEGUIMIENTO 2027'!$Q$14,INT((ROW()-13)/2),0)),IF(ISBLANK(OFFSET('9. METAS'!$Y$20,INT((ROW()-14)/2),0)),"",OFFSET('9. METAS'!$Y$20,INT((ROW()-14)/2),0)))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817">
        <f ca="1">IF(ISBLANK(OFFSET('9. METAS'!$M$20,INT((ROW()-13)/2),0)),"",OFFSET('9. METAS'!$M$20,INT((ROW()-13)/2),0))</f>
        <v>7000</v>
      </c>
      <c r="I19" s="744"/>
      <c r="J19" s="194" t="str">
        <f ca="1">IF(MOD(ROW()-13,2)=0,IF(ISBLANK(OFFSET('12. SEGUIMIENTO 2027'!$N$14,INT((ROW()-13)/2),0)),"",OFFSET('12. SEGUIMIENTO 2027'!$N$14,INT((ROW()-13)/2),0)),IF(ISBLANK(OFFSET('9. METAS'!$V$20,INT((ROW()-14)/2),0)),"",OFFSET('9. METAS'!$V$20,INT((ROW()-14)/2),0)))</f>
        <v/>
      </c>
      <c r="K19" s="195" t="str">
        <f ca="1">IF(MOD(ROW()-13,2)=0,IF(ISBLANK(OFFSET('12. SEGUIMIENTO 2027'!$O$14,INT((ROW()-13)/2),0)),"",OFFSET('12. SEGUIMIENTO 2027'!$O$14,INT((ROW()-13)/2),0)),IF(ISBLANK(OFFSET('9. METAS'!$W$20,INT((ROW()-14)/2),0)),"",OFFSET('9. METAS'!$W$20,INT((ROW()-14)/2),0)))</f>
        <v/>
      </c>
      <c r="L19" s="195" t="str">
        <f ca="1">IF(MOD(ROW()-13,2)=0,IF(ISBLANK(OFFSET('12. SEGUIMIENTO 2027'!$P$14,INT((ROW()-13)/2),0)),"",OFFSET('12. SEGUIMIENTO 2027'!$P$14,INT((ROW()-13)/2),0)),IF(ISBLANK(OFFSET('9. METAS'!$X$20,INT((ROW()-14)/2),0)),"",OFFSET('9. METAS'!$X$20,INT((ROW()-14)/2),0)))</f>
        <v/>
      </c>
      <c r="M19" s="196" t="str">
        <f ca="1">IF(MOD(ROW()-13,2)=0,IF(ISBLANK(OFFSET('12. SEGUIMIENTO 2027'!$Q$14,INT((ROW()-13)/2),0)),"",OFFSET('12. SEGUIMIENTO 2027'!$Q$14,INT((ROW()-13)/2),0)),IF(ISBLANK(OFFSET('9. METAS'!$Y$20,INT((ROW()-14)/2),0)),"",OFFSET('9. METAS'!$Y$20,INT((ROW()-14)/2),0)))</f>
        <v/>
      </c>
      <c r="N19" s="742" t="str">
        <f t="shared" ref="N19" ca="1" si="2">IFERROR(J19/J20,"ND")</f>
        <v>ND</v>
      </c>
      <c r="O19" s="738" t="str">
        <f t="shared" ref="O19" ca="1" si="3">IFERROR(((J19+K19+L19)/H19),"ND")</f>
        <v>ND</v>
      </c>
      <c r="P19" s="726"/>
    </row>
    <row r="20" spans="3:16">
      <c r="C20" s="760"/>
      <c r="D20" s="756"/>
      <c r="E20" s="756"/>
      <c r="F20" s="754"/>
      <c r="G20" s="751"/>
      <c r="H20" s="817"/>
      <c r="I20" s="745"/>
      <c r="J20" s="194">
        <f ca="1">IF(MOD(ROW()-13,2)=0,IF(ISBLANK(OFFSET('12. SEGUIMIENTO 2027'!$N$14,INT((ROW()-13)/2),0)),"",OFFSET('12. SEGUIMIENTO 2027'!$N$14,INT((ROW()-13)/2),0)),IF(ISBLANK(OFFSET('9. METAS'!$V$20,INT((ROW()-14)/2),0)),"",OFFSET('9. METAS'!$V$20,INT((ROW()-14)/2),0)))</f>
        <v>2500</v>
      </c>
      <c r="K20" s="195">
        <f ca="1">IF(MOD(ROW()-13,2)=0,IF(ISBLANK(OFFSET('12. SEGUIMIENTO 2027'!$O$14,INT((ROW()-13)/2),0)),"",OFFSET('12. SEGUIMIENTO 2027'!$O$14,INT((ROW()-13)/2),0)),IF(ISBLANK(OFFSET('9. METAS'!$W$20,INT((ROW()-14)/2),0)),"",OFFSET('9. METAS'!$W$20,INT((ROW()-14)/2),0)))</f>
        <v>1000</v>
      </c>
      <c r="L20" s="195">
        <f ca="1">IF(MOD(ROW()-13,2)=0,IF(ISBLANK(OFFSET('12. SEGUIMIENTO 2027'!$P$14,INT((ROW()-13)/2),0)),"",OFFSET('12. SEGUIMIENTO 2027'!$P$14,INT((ROW()-13)/2),0)),IF(ISBLANK(OFFSET('9. METAS'!$X$20,INT((ROW()-14)/2),0)),"",OFFSET('9. METAS'!$X$20,INT((ROW()-14)/2),0)))</f>
        <v>1000</v>
      </c>
      <c r="M20" s="196">
        <f ca="1">IF(MOD(ROW()-13,2)=0,IF(ISBLANK(OFFSET('12. SEGUIMIENTO 2027'!$Q$14,INT((ROW()-13)/2),0)),"",OFFSET('12. SEGUIMIENTO 2027'!$Q$14,INT((ROW()-13)/2),0)),IF(ISBLANK(OFFSET('9. METAS'!$Y$20,INT((ROW()-14)/2),0)),"",OFFSET('9. METAS'!$Y$20,INT((ROW()-14)/2),0)))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817">
        <f ca="1">IF(ISBLANK(OFFSET('9. METAS'!$M$20,INT((ROW()-13)/2),0)),"",OFFSET('9. METAS'!$M$20,INT((ROW()-13)/2),0))</f>
        <v>3100</v>
      </c>
      <c r="I21" s="744"/>
      <c r="J21" s="194" t="str">
        <f ca="1">IF(MOD(ROW()-13,2)=0,IF(ISBLANK(OFFSET('12. SEGUIMIENTO 2027'!$N$14,INT((ROW()-13)/2),0)),"",OFFSET('12. SEGUIMIENTO 2027'!$N$14,INT((ROW()-13)/2),0)),IF(ISBLANK(OFFSET('9. METAS'!$V$20,INT((ROW()-14)/2),0)),"",OFFSET('9. METAS'!$V$20,INT((ROW()-14)/2),0)))</f>
        <v/>
      </c>
      <c r="K21" s="195" t="str">
        <f ca="1">IF(MOD(ROW()-13,2)=0,IF(ISBLANK(OFFSET('12. SEGUIMIENTO 2027'!$O$14,INT((ROW()-13)/2),0)),"",OFFSET('12. SEGUIMIENTO 2027'!$O$14,INT((ROW()-13)/2),0)),IF(ISBLANK(OFFSET('9. METAS'!$W$20,INT((ROW()-14)/2),0)),"",OFFSET('9. METAS'!$W$20,INT((ROW()-14)/2),0)))</f>
        <v/>
      </c>
      <c r="L21" s="195" t="str">
        <f ca="1">IF(MOD(ROW()-13,2)=0,IF(ISBLANK(OFFSET('12. SEGUIMIENTO 2027'!$P$14,INT((ROW()-13)/2),0)),"",OFFSET('12. SEGUIMIENTO 2027'!$P$14,INT((ROW()-13)/2),0)),IF(ISBLANK(OFFSET('9. METAS'!$X$20,INT((ROW()-14)/2),0)),"",OFFSET('9. METAS'!$X$20,INT((ROW()-14)/2),0)))</f>
        <v/>
      </c>
      <c r="M21" s="196" t="str">
        <f ca="1">IF(MOD(ROW()-13,2)=0,IF(ISBLANK(OFFSET('12. SEGUIMIENTO 2027'!$Q$14,INT((ROW()-13)/2),0)),"",OFFSET('12. SEGUIMIENTO 2027'!$Q$14,INT((ROW()-13)/2),0)),IF(ISBLANK(OFFSET('9. METAS'!$Y$20,INT((ROW()-14)/2),0)),"",OFFSET('9. METAS'!$Y$20,INT((ROW()-14)/2),0)))</f>
        <v/>
      </c>
      <c r="N21" s="742" t="str">
        <f t="shared" ref="N21" ca="1" si="4">IFERROR(J21/J22,"ND")</f>
        <v>ND</v>
      </c>
      <c r="O21" s="738" t="str">
        <f t="shared" ref="O21" ca="1" si="5">IFERROR(((J21+K21+L21)/H21),"ND")</f>
        <v>ND</v>
      </c>
      <c r="P21" s="726"/>
    </row>
    <row r="22" spans="3:16">
      <c r="C22" s="760"/>
      <c r="D22" s="756"/>
      <c r="E22" s="756"/>
      <c r="F22" s="754"/>
      <c r="G22" s="751"/>
      <c r="H22" s="817"/>
      <c r="I22" s="745"/>
      <c r="J22" s="194">
        <f ca="1">IF(MOD(ROW()-13,2)=0,IF(ISBLANK(OFFSET('12. SEGUIMIENTO 2027'!$N$14,INT((ROW()-13)/2),0)),"",OFFSET('12. SEGUIMIENTO 2027'!$N$14,INT((ROW()-13)/2),0)),IF(ISBLANK(OFFSET('9. METAS'!$V$20,INT((ROW()-14)/2),0)),"",OFFSET('9. METAS'!$V$20,INT((ROW()-14)/2),0)))</f>
        <v>775</v>
      </c>
      <c r="K22" s="195">
        <f ca="1">IF(MOD(ROW()-13,2)=0,IF(ISBLANK(OFFSET('12. SEGUIMIENTO 2027'!$O$14,INT((ROW()-13)/2),0)),"",OFFSET('12. SEGUIMIENTO 2027'!$O$14,INT((ROW()-13)/2),0)),IF(ISBLANK(OFFSET('9. METAS'!$W$20,INT((ROW()-14)/2),0)),"",OFFSET('9. METAS'!$W$20,INT((ROW()-14)/2),0)))</f>
        <v>775</v>
      </c>
      <c r="L22" s="195">
        <f ca="1">IF(MOD(ROW()-13,2)=0,IF(ISBLANK(OFFSET('12. SEGUIMIENTO 2027'!$P$14,INT((ROW()-13)/2),0)),"",OFFSET('12. SEGUIMIENTO 2027'!$P$14,INT((ROW()-13)/2),0)),IF(ISBLANK(OFFSET('9. METAS'!$X$20,INT((ROW()-14)/2),0)),"",OFFSET('9. METAS'!$X$20,INT((ROW()-14)/2),0)))</f>
        <v>775</v>
      </c>
      <c r="M22" s="196">
        <f ca="1">IF(MOD(ROW()-13,2)=0,IF(ISBLANK(OFFSET('12. SEGUIMIENTO 2027'!$Q$14,INT((ROW()-13)/2),0)),"",OFFSET('12. SEGUIMIENTO 2027'!$Q$14,INT((ROW()-13)/2),0)),IF(ISBLANK(OFFSET('9. METAS'!$Y$20,INT((ROW()-14)/2),0)),"",OFFSET('9. METAS'!$Y$20,INT((ROW()-14)/2),0)))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817">
        <f ca="1">IF(ISBLANK(OFFSET('9. METAS'!$M$20,INT((ROW()-13)/2),0)),"",OFFSET('9. METAS'!$M$20,INT((ROW()-13)/2),0))</f>
        <v>1700</v>
      </c>
      <c r="I23" s="744"/>
      <c r="J23" s="194" t="str">
        <f ca="1">IF(MOD(ROW()-13,2)=0,IF(ISBLANK(OFFSET('12. SEGUIMIENTO 2027'!$N$14,INT((ROW()-13)/2),0)),"",OFFSET('12. SEGUIMIENTO 2027'!$N$14,INT((ROW()-13)/2),0)),IF(ISBLANK(OFFSET('9. METAS'!$V$20,INT((ROW()-14)/2),0)),"",OFFSET('9. METAS'!$V$20,INT((ROW()-14)/2),0)))</f>
        <v/>
      </c>
      <c r="K23" s="195" t="str">
        <f ca="1">IF(MOD(ROW()-13,2)=0,IF(ISBLANK(OFFSET('12. SEGUIMIENTO 2027'!$O$14,INT((ROW()-13)/2),0)),"",OFFSET('12. SEGUIMIENTO 2027'!$O$14,INT((ROW()-13)/2),0)),IF(ISBLANK(OFFSET('9. METAS'!$W$20,INT((ROW()-14)/2),0)),"",OFFSET('9. METAS'!$W$20,INT((ROW()-14)/2),0)))</f>
        <v/>
      </c>
      <c r="L23" s="195" t="str">
        <f ca="1">IF(MOD(ROW()-13,2)=0,IF(ISBLANK(OFFSET('12. SEGUIMIENTO 2027'!$P$14,INT((ROW()-13)/2),0)),"",OFFSET('12. SEGUIMIENTO 2027'!$P$14,INT((ROW()-13)/2),0)),IF(ISBLANK(OFFSET('9. METAS'!$X$20,INT((ROW()-14)/2),0)),"",OFFSET('9. METAS'!$X$20,INT((ROW()-14)/2),0)))</f>
        <v/>
      </c>
      <c r="M23" s="196" t="str">
        <f ca="1">IF(MOD(ROW()-13,2)=0,IF(ISBLANK(OFFSET('12. SEGUIMIENTO 2027'!$Q$14,INT((ROW()-13)/2),0)),"",OFFSET('12. SEGUIMIENTO 2027'!$Q$14,INT((ROW()-13)/2),0)),IF(ISBLANK(OFFSET('9. METAS'!$Y$20,INT((ROW()-14)/2),0)),"",OFFSET('9. METAS'!$Y$20,INT((ROW()-14)/2),0)))</f>
        <v/>
      </c>
      <c r="N23" s="742" t="str">
        <f t="shared" ref="N23" ca="1" si="6">IFERROR(J23/J24,"ND")</f>
        <v>ND</v>
      </c>
      <c r="O23" s="738" t="str">
        <f t="shared" ref="O23" ca="1" si="7">IFERROR(((J23+K23+L23)/H23),"ND")</f>
        <v>ND</v>
      </c>
      <c r="P23" s="726"/>
    </row>
    <row r="24" spans="3:16">
      <c r="C24" s="760"/>
      <c r="D24" s="756"/>
      <c r="E24" s="756"/>
      <c r="F24" s="754"/>
      <c r="G24" s="751"/>
      <c r="H24" s="817"/>
      <c r="I24" s="745"/>
      <c r="J24" s="194">
        <f ca="1">IF(MOD(ROW()-13,2)=0,IF(ISBLANK(OFFSET('12. SEGUIMIENTO 2027'!$N$14,INT((ROW()-13)/2),0)),"",OFFSET('12. SEGUIMIENTO 2027'!$N$14,INT((ROW()-13)/2),0)),IF(ISBLANK(OFFSET('9. METAS'!$V$20,INT((ROW()-14)/2),0)),"",OFFSET('9. METAS'!$V$20,INT((ROW()-14)/2),0)))</f>
        <v>425</v>
      </c>
      <c r="K24" s="195">
        <f ca="1">IF(MOD(ROW()-13,2)=0,IF(ISBLANK(OFFSET('12. SEGUIMIENTO 2027'!$O$14,INT((ROW()-13)/2),0)),"",OFFSET('12. SEGUIMIENTO 2027'!$O$14,INT((ROW()-13)/2),0)),IF(ISBLANK(OFFSET('9. METAS'!$W$20,INT((ROW()-14)/2),0)),"",OFFSET('9. METAS'!$W$20,INT((ROW()-14)/2),0)))</f>
        <v>425</v>
      </c>
      <c r="L24" s="195">
        <f ca="1">IF(MOD(ROW()-13,2)=0,IF(ISBLANK(OFFSET('12. SEGUIMIENTO 2027'!$P$14,INT((ROW()-13)/2),0)),"",OFFSET('12. SEGUIMIENTO 2027'!$P$14,INT((ROW()-13)/2),0)),IF(ISBLANK(OFFSET('9. METAS'!$X$20,INT((ROW()-14)/2),0)),"",OFFSET('9. METAS'!$X$20,INT((ROW()-14)/2),0)))</f>
        <v>425</v>
      </c>
      <c r="M24" s="196">
        <f ca="1">IF(MOD(ROW()-13,2)=0,IF(ISBLANK(OFFSET('12. SEGUIMIENTO 2027'!$Q$14,INT((ROW()-13)/2),0)),"",OFFSET('12. SEGUIMIENTO 2027'!$Q$14,INT((ROW()-13)/2),0)),IF(ISBLANK(OFFSET('9. METAS'!$Y$20,INT((ROW()-14)/2),0)),"",OFFSET('9. METAS'!$Y$20,INT((ROW()-14)/2),0)))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817">
        <f ca="1">IF(ISBLANK(OFFSET('9. METAS'!$M$20,INT((ROW()-13)/2),0)),"",OFFSET('9. METAS'!$M$20,INT((ROW()-13)/2),0))</f>
        <v>48</v>
      </c>
      <c r="I25" s="744"/>
      <c r="J25" s="194" t="str">
        <f ca="1">IF(MOD(ROW()-13,2)=0,IF(ISBLANK(OFFSET('12. SEGUIMIENTO 2027'!$N$14,INT((ROW()-13)/2),0)),"",OFFSET('12. SEGUIMIENTO 2027'!$N$14,INT((ROW()-13)/2),0)),IF(ISBLANK(OFFSET('9. METAS'!$V$20,INT((ROW()-14)/2),0)),"",OFFSET('9. METAS'!$V$20,INT((ROW()-14)/2),0)))</f>
        <v/>
      </c>
      <c r="K25" s="195" t="str">
        <f ca="1">IF(MOD(ROW()-13,2)=0,IF(ISBLANK(OFFSET('12. SEGUIMIENTO 2027'!$O$14,INT((ROW()-13)/2),0)),"",OFFSET('12. SEGUIMIENTO 2027'!$O$14,INT((ROW()-13)/2),0)),IF(ISBLANK(OFFSET('9. METAS'!$W$20,INT((ROW()-14)/2),0)),"",OFFSET('9. METAS'!$W$20,INT((ROW()-14)/2),0)))</f>
        <v/>
      </c>
      <c r="L25" s="195" t="str">
        <f ca="1">IF(MOD(ROW()-13,2)=0,IF(ISBLANK(OFFSET('12. SEGUIMIENTO 2027'!$P$14,INT((ROW()-13)/2),0)),"",OFFSET('12. SEGUIMIENTO 2027'!$P$14,INT((ROW()-13)/2),0)),IF(ISBLANK(OFFSET('9. METAS'!$X$20,INT((ROW()-14)/2),0)),"",OFFSET('9. METAS'!$X$20,INT((ROW()-14)/2),0)))</f>
        <v/>
      </c>
      <c r="M25" s="196" t="str">
        <f ca="1">IF(MOD(ROW()-13,2)=0,IF(ISBLANK(OFFSET('12. SEGUIMIENTO 2027'!$Q$14,INT((ROW()-13)/2),0)),"",OFFSET('12. SEGUIMIENTO 2027'!$Q$14,INT((ROW()-13)/2),0)),IF(ISBLANK(OFFSET('9. METAS'!$Y$20,INT((ROW()-14)/2),0)),"",OFFSET('9. METAS'!$Y$20,INT((ROW()-14)/2),0)))</f>
        <v/>
      </c>
      <c r="N25" s="742" t="str">
        <f t="shared" ref="N25" ca="1" si="8">IFERROR(J25/J26,"ND")</f>
        <v>ND</v>
      </c>
      <c r="O25" s="738" t="str">
        <f t="shared" ref="O25" ca="1" si="9">IFERROR(((J25+K25+L25)/H25),"ND")</f>
        <v>ND</v>
      </c>
      <c r="P25" s="726"/>
    </row>
    <row r="26" spans="3:16">
      <c r="C26" s="760"/>
      <c r="D26" s="756"/>
      <c r="E26" s="756"/>
      <c r="F26" s="754"/>
      <c r="G26" s="751"/>
      <c r="H26" s="817"/>
      <c r="I26" s="745"/>
      <c r="J26" s="194">
        <f ca="1">IF(MOD(ROW()-13,2)=0,IF(ISBLANK(OFFSET('12. SEGUIMIENTO 2027'!$N$14,INT((ROW()-13)/2),0)),"",OFFSET('12. SEGUIMIENTO 2027'!$N$14,INT((ROW()-13)/2),0)),IF(ISBLANK(OFFSET('9. METAS'!$V$20,INT((ROW()-14)/2),0)),"",OFFSET('9. METAS'!$V$20,INT((ROW()-14)/2),0)))</f>
        <v>8</v>
      </c>
      <c r="K26" s="195">
        <f ca="1">IF(MOD(ROW()-13,2)=0,IF(ISBLANK(OFFSET('12. SEGUIMIENTO 2027'!$O$14,INT((ROW()-13)/2),0)),"",OFFSET('12. SEGUIMIENTO 2027'!$O$14,INT((ROW()-13)/2),0)),IF(ISBLANK(OFFSET('9. METAS'!$W$20,INT((ROW()-14)/2),0)),"",OFFSET('9. METAS'!$W$20,INT((ROW()-14)/2),0)))</f>
        <v>16</v>
      </c>
      <c r="L26" s="195">
        <f ca="1">IF(MOD(ROW()-13,2)=0,IF(ISBLANK(OFFSET('12. SEGUIMIENTO 2027'!$P$14,INT((ROW()-13)/2),0)),"",OFFSET('12. SEGUIMIENTO 2027'!$P$14,INT((ROW()-13)/2),0)),IF(ISBLANK(OFFSET('9. METAS'!$X$20,INT((ROW()-14)/2),0)),"",OFFSET('9. METAS'!$X$20,INT((ROW()-14)/2),0)))</f>
        <v>16</v>
      </c>
      <c r="M26" s="196">
        <f ca="1">IF(MOD(ROW()-13,2)=0,IF(ISBLANK(OFFSET('12. SEGUIMIENTO 2027'!$Q$14,INT((ROW()-13)/2),0)),"",OFFSET('12. SEGUIMIENTO 2027'!$Q$14,INT((ROW()-13)/2),0)),IF(ISBLANK(OFFSET('9. METAS'!$Y$20,INT((ROW()-14)/2),0)),"",OFFSET('9. METAS'!$Y$20,INT((ROW()-14)/2),0)))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817">
        <f ca="1">IF(ISBLANK(OFFSET('9. METAS'!$M$20,INT((ROW()-13)/2),0)),"",OFFSET('9. METAS'!$M$20,INT((ROW()-13)/2),0))</f>
        <v>1200</v>
      </c>
      <c r="I27" s="744"/>
      <c r="J27" s="194" t="str">
        <f ca="1">IF(MOD(ROW()-13,2)=0,IF(ISBLANK(OFFSET('12. SEGUIMIENTO 2027'!$N$14,INT((ROW()-13)/2),0)),"",OFFSET('12. SEGUIMIENTO 2027'!$N$14,INT((ROW()-13)/2),0)),IF(ISBLANK(OFFSET('9. METAS'!$V$20,INT((ROW()-14)/2),0)),"",OFFSET('9. METAS'!$V$20,INT((ROW()-14)/2),0)))</f>
        <v/>
      </c>
      <c r="K27" s="195" t="str">
        <f ca="1">IF(MOD(ROW()-13,2)=0,IF(ISBLANK(OFFSET('12. SEGUIMIENTO 2027'!$O$14,INT((ROW()-13)/2),0)),"",OFFSET('12. SEGUIMIENTO 2027'!$O$14,INT((ROW()-13)/2),0)),IF(ISBLANK(OFFSET('9. METAS'!$W$20,INT((ROW()-14)/2),0)),"",OFFSET('9. METAS'!$W$20,INT((ROW()-14)/2),0)))</f>
        <v/>
      </c>
      <c r="L27" s="195" t="str">
        <f ca="1">IF(MOD(ROW()-13,2)=0,IF(ISBLANK(OFFSET('12. SEGUIMIENTO 2027'!$P$14,INT((ROW()-13)/2),0)),"",OFFSET('12. SEGUIMIENTO 2027'!$P$14,INT((ROW()-13)/2),0)),IF(ISBLANK(OFFSET('9. METAS'!$X$20,INT((ROW()-14)/2),0)),"",OFFSET('9. METAS'!$X$20,INT((ROW()-14)/2),0)))</f>
        <v/>
      </c>
      <c r="M27" s="196" t="str">
        <f ca="1">IF(MOD(ROW()-13,2)=0,IF(ISBLANK(OFFSET('12. SEGUIMIENTO 2027'!$Q$14,INT((ROW()-13)/2),0)),"",OFFSET('12. SEGUIMIENTO 2027'!$Q$14,INT((ROW()-13)/2),0)),IF(ISBLANK(OFFSET('9. METAS'!$Y$20,INT((ROW()-14)/2),0)),"",OFFSET('9. METAS'!$Y$20,INT((ROW()-14)/2),0)))</f>
        <v/>
      </c>
      <c r="N27" s="742" t="str">
        <f t="shared" ref="N27" ca="1" si="10">IFERROR(J27/J28,"ND")</f>
        <v>ND</v>
      </c>
      <c r="O27" s="738" t="str">
        <f t="shared" ref="O27" ca="1" si="11">IFERROR(((J27+K27+L27)/H27),"ND")</f>
        <v>ND</v>
      </c>
      <c r="P27" s="726"/>
    </row>
    <row r="28" spans="3:16">
      <c r="C28" s="760"/>
      <c r="D28" s="756"/>
      <c r="E28" s="756"/>
      <c r="F28" s="754"/>
      <c r="G28" s="751"/>
      <c r="H28" s="817"/>
      <c r="I28" s="745"/>
      <c r="J28" s="194">
        <f ca="1">IF(MOD(ROW()-13,2)=0,IF(ISBLANK(OFFSET('12. SEGUIMIENTO 2027'!$N$14,INT((ROW()-13)/2),0)),"",OFFSET('12. SEGUIMIENTO 2027'!$N$14,INT((ROW()-13)/2),0)),IF(ISBLANK(OFFSET('9. METAS'!$V$20,INT((ROW()-14)/2),0)),"",OFFSET('9. METAS'!$V$20,INT((ROW()-14)/2),0)))</f>
        <v>800</v>
      </c>
      <c r="K28" s="195">
        <f ca="1">IF(MOD(ROW()-13,2)=0,IF(ISBLANK(OFFSET('12. SEGUIMIENTO 2027'!$O$14,INT((ROW()-13)/2),0)),"",OFFSET('12. SEGUIMIENTO 2027'!$O$14,INT((ROW()-13)/2),0)),IF(ISBLANK(OFFSET('9. METAS'!$W$20,INT((ROW()-14)/2),0)),"",OFFSET('9. METAS'!$W$20,INT((ROW()-14)/2),0)))</f>
        <v>100</v>
      </c>
      <c r="L28" s="195">
        <f ca="1">IF(MOD(ROW()-13,2)=0,IF(ISBLANK(OFFSET('12. SEGUIMIENTO 2027'!$P$14,INT((ROW()-13)/2),0)),"",OFFSET('12. SEGUIMIENTO 2027'!$P$14,INT((ROW()-13)/2),0)),IF(ISBLANK(OFFSET('9. METAS'!$X$20,INT((ROW()-14)/2),0)),"",OFFSET('9. METAS'!$X$20,INT((ROW()-14)/2),0)))</f>
        <v>100</v>
      </c>
      <c r="M28" s="196">
        <f ca="1">IF(MOD(ROW()-13,2)=0,IF(ISBLANK(OFFSET('12. SEGUIMIENTO 2027'!$Q$14,INT((ROW()-13)/2),0)),"",OFFSET('12. SEGUIMIENTO 2027'!$Q$14,INT((ROW()-13)/2),0)),IF(ISBLANK(OFFSET('9. METAS'!$Y$20,INT((ROW()-14)/2),0)),"",OFFSET('9. METAS'!$Y$20,INT((ROW()-14)/2),0)))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817">
        <f ca="1">IF(ISBLANK(OFFSET('9. METAS'!$M$20,INT((ROW()-13)/2),0)),"",OFFSET('9. METAS'!$M$20,INT((ROW()-13)/2),0))</f>
        <v>46</v>
      </c>
      <c r="I29" s="744"/>
      <c r="J29" s="194" t="str">
        <f ca="1">IF(MOD(ROW()-13,2)=0,IF(ISBLANK(OFFSET('12. SEGUIMIENTO 2027'!$N$14,INT((ROW()-13)/2),0)),"",OFFSET('12. SEGUIMIENTO 2027'!$N$14,INT((ROW()-13)/2),0)),IF(ISBLANK(OFFSET('9. METAS'!$V$20,INT((ROW()-14)/2),0)),"",OFFSET('9. METAS'!$V$20,INT((ROW()-14)/2),0)))</f>
        <v/>
      </c>
      <c r="K29" s="195" t="str">
        <f ca="1">IF(MOD(ROW()-13,2)=0,IF(ISBLANK(OFFSET('12. SEGUIMIENTO 2027'!$O$14,INT((ROW()-13)/2),0)),"",OFFSET('12. SEGUIMIENTO 2027'!$O$14,INT((ROW()-13)/2),0)),IF(ISBLANK(OFFSET('9. METAS'!$W$20,INT((ROW()-14)/2),0)),"",OFFSET('9. METAS'!$W$20,INT((ROW()-14)/2),0)))</f>
        <v/>
      </c>
      <c r="L29" s="195" t="str">
        <f ca="1">IF(MOD(ROW()-13,2)=0,IF(ISBLANK(OFFSET('12. SEGUIMIENTO 2027'!$P$14,INT((ROW()-13)/2),0)),"",OFFSET('12. SEGUIMIENTO 2027'!$P$14,INT((ROW()-13)/2),0)),IF(ISBLANK(OFFSET('9. METAS'!$X$20,INT((ROW()-14)/2),0)),"",OFFSET('9. METAS'!$X$20,INT((ROW()-14)/2),0)))</f>
        <v/>
      </c>
      <c r="M29" s="196" t="str">
        <f ca="1">IF(MOD(ROW()-13,2)=0,IF(ISBLANK(OFFSET('12. SEGUIMIENTO 2027'!$Q$14,INT((ROW()-13)/2),0)),"",OFFSET('12. SEGUIMIENTO 2027'!$Q$14,INT((ROW()-13)/2),0)),IF(ISBLANK(OFFSET('9. METAS'!$Y$20,INT((ROW()-14)/2),0)),"",OFFSET('9. METAS'!$Y$20,INT((ROW()-14)/2),0)))</f>
        <v/>
      </c>
      <c r="N29" s="742" t="str">
        <f t="shared" ref="N29" ca="1" si="12">IFERROR(J29/J30,"ND")</f>
        <v>ND</v>
      </c>
      <c r="O29" s="738" t="str">
        <f t="shared" ref="O29" ca="1" si="13">IFERROR(((J29+K29+L29)/H29),"ND")</f>
        <v>ND</v>
      </c>
      <c r="P29" s="726"/>
    </row>
    <row r="30" spans="3:16">
      <c r="C30" s="760"/>
      <c r="D30" s="756"/>
      <c r="E30" s="756"/>
      <c r="F30" s="754"/>
      <c r="G30" s="751"/>
      <c r="H30" s="817"/>
      <c r="I30" s="745"/>
      <c r="J30" s="194">
        <f ca="1">IF(MOD(ROW()-13,2)=0,IF(ISBLANK(OFFSET('12. SEGUIMIENTO 2027'!$N$14,INT((ROW()-13)/2),0)),"",OFFSET('12. SEGUIMIENTO 2027'!$N$14,INT((ROW()-13)/2),0)),IF(ISBLANK(OFFSET('9. METAS'!$V$20,INT((ROW()-14)/2),0)),"",OFFSET('9. METAS'!$V$20,INT((ROW()-14)/2),0)))</f>
        <v>11</v>
      </c>
      <c r="K30" s="195">
        <f ca="1">IF(MOD(ROW()-13,2)=0,IF(ISBLANK(OFFSET('12. SEGUIMIENTO 2027'!$O$14,INT((ROW()-13)/2),0)),"",OFFSET('12. SEGUIMIENTO 2027'!$O$14,INT((ROW()-13)/2),0)),IF(ISBLANK(OFFSET('9. METAS'!$W$20,INT((ROW()-14)/2),0)),"",OFFSET('9. METAS'!$W$20,INT((ROW()-14)/2),0)))</f>
        <v>12</v>
      </c>
      <c r="L30" s="195">
        <f ca="1">IF(MOD(ROW()-13,2)=0,IF(ISBLANK(OFFSET('12. SEGUIMIENTO 2027'!$P$14,INT((ROW()-13)/2),0)),"",OFFSET('12. SEGUIMIENTO 2027'!$P$14,INT((ROW()-13)/2),0)),IF(ISBLANK(OFFSET('9. METAS'!$X$20,INT((ROW()-14)/2),0)),"",OFFSET('9. METAS'!$X$20,INT((ROW()-14)/2),0)))</f>
        <v>12</v>
      </c>
      <c r="M30" s="196">
        <f ca="1">IF(MOD(ROW()-13,2)=0,IF(ISBLANK(OFFSET('12. SEGUIMIENTO 2027'!$Q$14,INT((ROW()-13)/2),0)),"",OFFSET('12. SEGUIMIENTO 2027'!$Q$14,INT((ROW()-13)/2),0)),IF(ISBLANK(OFFSET('9. METAS'!$Y$20,INT((ROW()-14)/2),0)),"",OFFSET('9. METAS'!$Y$20,INT((ROW()-14)/2),0)))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817">
        <f ca="1">IF(ISBLANK(OFFSET('9. METAS'!$M$20,INT((ROW()-13)/2),0)),"",OFFSET('9. METAS'!$M$20,INT((ROW()-13)/2),0))</f>
        <v>36</v>
      </c>
      <c r="I31" s="744"/>
      <c r="J31" s="194" t="str">
        <f ca="1">IF(MOD(ROW()-13,2)=0,IF(ISBLANK(OFFSET('12. SEGUIMIENTO 2027'!$N$14,INT((ROW()-13)/2),0)),"",OFFSET('12. SEGUIMIENTO 2027'!$N$14,INT((ROW()-13)/2),0)),IF(ISBLANK(OFFSET('9. METAS'!$V$20,INT((ROW()-14)/2),0)),"",OFFSET('9. METAS'!$V$20,INT((ROW()-14)/2),0)))</f>
        <v/>
      </c>
      <c r="K31" s="195" t="str">
        <f ca="1">IF(MOD(ROW()-13,2)=0,IF(ISBLANK(OFFSET('12. SEGUIMIENTO 2027'!$O$14,INT((ROW()-13)/2),0)),"",OFFSET('12. SEGUIMIENTO 2027'!$O$14,INT((ROW()-13)/2),0)),IF(ISBLANK(OFFSET('9. METAS'!$W$20,INT((ROW()-14)/2),0)),"",OFFSET('9. METAS'!$W$20,INT((ROW()-14)/2),0)))</f>
        <v/>
      </c>
      <c r="L31" s="195" t="str">
        <f ca="1">IF(MOD(ROW()-13,2)=0,IF(ISBLANK(OFFSET('12. SEGUIMIENTO 2027'!$P$14,INT((ROW()-13)/2),0)),"",OFFSET('12. SEGUIMIENTO 2027'!$P$14,INT((ROW()-13)/2),0)),IF(ISBLANK(OFFSET('9. METAS'!$X$20,INT((ROW()-14)/2),0)),"",OFFSET('9. METAS'!$X$20,INT((ROW()-14)/2),0)))</f>
        <v/>
      </c>
      <c r="M31" s="196" t="str">
        <f ca="1">IF(MOD(ROW()-13,2)=0,IF(ISBLANK(OFFSET('12. SEGUIMIENTO 2027'!$Q$14,INT((ROW()-13)/2),0)),"",OFFSET('12. SEGUIMIENTO 2027'!$Q$14,INT((ROW()-13)/2),0)),IF(ISBLANK(OFFSET('9. METAS'!$Y$20,INT((ROW()-14)/2),0)),"",OFFSET('9. METAS'!$Y$20,INT((ROW()-14)/2),0)))</f>
        <v/>
      </c>
      <c r="N31" s="742" t="str">
        <f t="shared" ref="N31" ca="1" si="14">IFERROR(J31/J32,"ND")</f>
        <v>ND</v>
      </c>
      <c r="O31" s="738" t="str">
        <f t="shared" ref="O31" ca="1" si="15">IFERROR(((J31+K31+L31)/H31),"ND")</f>
        <v>ND</v>
      </c>
      <c r="P31" s="726"/>
    </row>
    <row r="32" spans="3:16">
      <c r="C32" s="760"/>
      <c r="D32" s="756"/>
      <c r="E32" s="756"/>
      <c r="F32" s="754"/>
      <c r="G32" s="751"/>
      <c r="H32" s="817"/>
      <c r="I32" s="745"/>
      <c r="J32" s="194">
        <f ca="1">IF(MOD(ROW()-13,2)=0,IF(ISBLANK(OFFSET('12. SEGUIMIENTO 2027'!$N$14,INT((ROW()-13)/2),0)),"",OFFSET('12. SEGUIMIENTO 2027'!$N$14,INT((ROW()-13)/2),0)),IF(ISBLANK(OFFSET('9. METAS'!$V$20,INT((ROW()-14)/2),0)),"",OFFSET('9. METAS'!$V$20,INT((ROW()-14)/2),0)))</f>
        <v>8</v>
      </c>
      <c r="K32" s="195">
        <f ca="1">IF(MOD(ROW()-13,2)=0,IF(ISBLANK(OFFSET('12. SEGUIMIENTO 2027'!$O$14,INT((ROW()-13)/2),0)),"",OFFSET('12. SEGUIMIENTO 2027'!$O$14,INT((ROW()-13)/2),0)),IF(ISBLANK(OFFSET('9. METAS'!$W$20,INT((ROW()-14)/2),0)),"",OFFSET('9. METAS'!$W$20,INT((ROW()-14)/2),0)))</f>
        <v>11</v>
      </c>
      <c r="L32" s="195">
        <f ca="1">IF(MOD(ROW()-13,2)=0,IF(ISBLANK(OFFSET('12. SEGUIMIENTO 2027'!$P$14,INT((ROW()-13)/2),0)),"",OFFSET('12. SEGUIMIENTO 2027'!$P$14,INT((ROW()-13)/2),0)),IF(ISBLANK(OFFSET('9. METAS'!$X$20,INT((ROW()-14)/2),0)),"",OFFSET('9. METAS'!$X$20,INT((ROW()-14)/2),0)))</f>
        <v>8</v>
      </c>
      <c r="M32" s="196">
        <f ca="1">IF(MOD(ROW()-13,2)=0,IF(ISBLANK(OFFSET('12. SEGUIMIENTO 2027'!$Q$14,INT((ROW()-13)/2),0)),"",OFFSET('12. SEGUIMIENTO 2027'!$Q$14,INT((ROW()-13)/2),0)),IF(ISBLANK(OFFSET('9. METAS'!$Y$20,INT((ROW()-14)/2),0)),"",OFFSET('9. METAS'!$Y$20,INT((ROW()-14)/2),0)))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817">
        <f ca="1">IF(ISBLANK(OFFSET('9. METAS'!$M$20,INT((ROW()-13)/2),0)),"",OFFSET('9. METAS'!$M$20,INT((ROW()-13)/2),0))</f>
        <v>36</v>
      </c>
      <c r="I33" s="744"/>
      <c r="J33" s="194" t="str">
        <f ca="1">IF(MOD(ROW()-13,2)=0,IF(ISBLANK(OFFSET('12. SEGUIMIENTO 2027'!$N$14,INT((ROW()-13)/2),0)),"",OFFSET('12. SEGUIMIENTO 2027'!$N$14,INT((ROW()-13)/2),0)),IF(ISBLANK(OFFSET('9. METAS'!$V$20,INT((ROW()-14)/2),0)),"",OFFSET('9. METAS'!$V$20,INT((ROW()-14)/2),0)))</f>
        <v/>
      </c>
      <c r="K33" s="195" t="str">
        <f ca="1">IF(MOD(ROW()-13,2)=0,IF(ISBLANK(OFFSET('12. SEGUIMIENTO 2027'!$O$14,INT((ROW()-13)/2),0)),"",OFFSET('12. SEGUIMIENTO 2027'!$O$14,INT((ROW()-13)/2),0)),IF(ISBLANK(OFFSET('9. METAS'!$W$20,INT((ROW()-14)/2),0)),"",OFFSET('9. METAS'!$W$20,INT((ROW()-14)/2),0)))</f>
        <v/>
      </c>
      <c r="L33" s="195" t="str">
        <f ca="1">IF(MOD(ROW()-13,2)=0,IF(ISBLANK(OFFSET('12. SEGUIMIENTO 2027'!$P$14,INT((ROW()-13)/2),0)),"",OFFSET('12. SEGUIMIENTO 2027'!$P$14,INT((ROW()-13)/2),0)),IF(ISBLANK(OFFSET('9. METAS'!$X$20,INT((ROW()-14)/2),0)),"",OFFSET('9. METAS'!$X$20,INT((ROW()-14)/2),0)))</f>
        <v/>
      </c>
      <c r="M33" s="196" t="str">
        <f ca="1">IF(MOD(ROW()-13,2)=0,IF(ISBLANK(OFFSET('12. SEGUIMIENTO 2027'!$Q$14,INT((ROW()-13)/2),0)),"",OFFSET('12. SEGUIMIENTO 2027'!$Q$14,INT((ROW()-13)/2),0)),IF(ISBLANK(OFFSET('9. METAS'!$Y$20,INT((ROW()-14)/2),0)),"",OFFSET('9. METAS'!$Y$20,INT((ROW()-14)/2),0)))</f>
        <v/>
      </c>
      <c r="N33" s="742" t="str">
        <f t="shared" ref="N33" ca="1" si="16">IFERROR(J33/J34,"ND")</f>
        <v>ND</v>
      </c>
      <c r="O33" s="738" t="str">
        <f t="shared" ref="O33" ca="1" si="17">IFERROR(((J33+K33+L33)/H33),"ND")</f>
        <v>ND</v>
      </c>
      <c r="P33" s="726"/>
    </row>
    <row r="34" spans="3:16">
      <c r="C34" s="760"/>
      <c r="D34" s="756"/>
      <c r="E34" s="756"/>
      <c r="F34" s="754"/>
      <c r="G34" s="751"/>
      <c r="H34" s="817"/>
      <c r="I34" s="745"/>
      <c r="J34" s="194">
        <f ca="1">IF(MOD(ROW()-13,2)=0,IF(ISBLANK(OFFSET('12. SEGUIMIENTO 2027'!$N$14,INT((ROW()-13)/2),0)),"",OFFSET('12. SEGUIMIENTO 2027'!$N$14,INT((ROW()-13)/2),0)),IF(ISBLANK(OFFSET('9. METAS'!$V$20,INT((ROW()-14)/2),0)),"",OFFSET('9. METAS'!$V$20,INT((ROW()-14)/2),0)))</f>
        <v>8</v>
      </c>
      <c r="K34" s="195">
        <f ca="1">IF(MOD(ROW()-13,2)=0,IF(ISBLANK(OFFSET('12. SEGUIMIENTO 2027'!$O$14,INT((ROW()-13)/2),0)),"",OFFSET('12. SEGUIMIENTO 2027'!$O$14,INT((ROW()-13)/2),0)),IF(ISBLANK(OFFSET('9. METAS'!$W$20,INT((ROW()-14)/2),0)),"",OFFSET('9. METAS'!$W$20,INT((ROW()-14)/2),0)))</f>
        <v>11</v>
      </c>
      <c r="L34" s="195">
        <f ca="1">IF(MOD(ROW()-13,2)=0,IF(ISBLANK(OFFSET('12. SEGUIMIENTO 2027'!$P$14,INT((ROW()-13)/2),0)),"",OFFSET('12. SEGUIMIENTO 2027'!$P$14,INT((ROW()-13)/2),0)),IF(ISBLANK(OFFSET('9. METAS'!$X$20,INT((ROW()-14)/2),0)),"",OFFSET('9. METAS'!$X$20,INT((ROW()-14)/2),0)))</f>
        <v>8</v>
      </c>
      <c r="M34" s="196">
        <f ca="1">IF(MOD(ROW()-13,2)=0,IF(ISBLANK(OFFSET('12. SEGUIMIENTO 2027'!$Q$14,INT((ROW()-13)/2),0)),"",OFFSET('12. SEGUIMIENTO 2027'!$Q$14,INT((ROW()-13)/2),0)),IF(ISBLANK(OFFSET('9. METAS'!$Y$20,INT((ROW()-14)/2),0)),"",OFFSET('9. METAS'!$Y$20,INT((ROW()-14)/2),0)))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817" t="str">
        <f ca="1">IF(ISBLANK(OFFSET('9. METAS'!$M$20,INT((ROW()-13)/2),0)),"",OFFSET('9. METAS'!$M$20,INT((ROW()-13)/2),0))</f>
        <v/>
      </c>
      <c r="I35" s="744"/>
      <c r="J35" s="194" t="str">
        <f ca="1">IF(MOD(ROW()-13,2)=0,IF(ISBLANK(OFFSET('12. SEGUIMIENTO 2027'!$N$14,INT((ROW()-13)/2),0)),"",OFFSET('12. SEGUIMIENTO 2027'!$N$14,INT((ROW()-13)/2),0)),IF(ISBLANK(OFFSET('9. METAS'!$V$20,INT((ROW()-14)/2),0)),"",OFFSET('9. METAS'!$V$20,INT((ROW()-14)/2),0)))</f>
        <v/>
      </c>
      <c r="K35" s="195" t="str">
        <f ca="1">IF(MOD(ROW()-13,2)=0,IF(ISBLANK(OFFSET('12. SEGUIMIENTO 2027'!$O$14,INT((ROW()-13)/2),0)),"",OFFSET('12. SEGUIMIENTO 2027'!$O$14,INT((ROW()-13)/2),0)),IF(ISBLANK(OFFSET('9. METAS'!$W$20,INT((ROW()-14)/2),0)),"",OFFSET('9. METAS'!$W$20,INT((ROW()-14)/2),0)))</f>
        <v/>
      </c>
      <c r="L35" s="195" t="str">
        <f ca="1">IF(MOD(ROW()-13,2)=0,IF(ISBLANK(OFFSET('12. SEGUIMIENTO 2027'!$P$14,INT((ROW()-13)/2),0)),"",OFFSET('12. SEGUIMIENTO 2027'!$P$14,INT((ROW()-13)/2),0)),IF(ISBLANK(OFFSET('9. METAS'!$X$20,INT((ROW()-14)/2),0)),"",OFFSET('9. METAS'!$X$20,INT((ROW()-14)/2),0)))</f>
        <v/>
      </c>
      <c r="M35" s="196" t="str">
        <f ca="1">IF(MOD(ROW()-13,2)=0,IF(ISBLANK(OFFSET('12. SEGUIMIENTO 2027'!$Q$14,INT((ROW()-13)/2),0)),"",OFFSET('12. SEGUIMIENTO 2027'!$Q$14,INT((ROW()-13)/2),0)),IF(ISBLANK(OFFSET('9. METAS'!$Y$20,INT((ROW()-14)/2),0)),"",OFFSET('9. METAS'!$Y$20,INT((ROW()-14)/2),0)))</f>
        <v/>
      </c>
      <c r="N35" s="742" t="str">
        <f t="shared" ref="N35" ca="1" si="18">IFERROR(J35/J36,"ND")</f>
        <v>ND</v>
      </c>
      <c r="O35" s="738" t="str">
        <f t="shared" ref="O35" ca="1" si="19">IFERROR(((J35+K35+L35)/H35),"ND")</f>
        <v>ND</v>
      </c>
      <c r="P35" s="726"/>
    </row>
    <row r="36" spans="3:16">
      <c r="C36" s="760"/>
      <c r="D36" s="756"/>
      <c r="E36" s="756"/>
      <c r="F36" s="754"/>
      <c r="G36" s="751"/>
      <c r="H36" s="817"/>
      <c r="I36" s="745"/>
      <c r="J36" s="194" t="str">
        <f ca="1">IF(MOD(ROW()-13,2)=0,IF(ISBLANK(OFFSET('12. SEGUIMIENTO 2027'!$N$14,INT((ROW()-13)/2),0)),"",OFFSET('12. SEGUIMIENTO 2027'!$N$14,INT((ROW()-13)/2),0)),IF(ISBLANK(OFFSET('9. METAS'!$V$20,INT((ROW()-14)/2),0)),"",OFFSET('9. METAS'!$V$20,INT((ROW()-14)/2),0)))</f>
        <v/>
      </c>
      <c r="K36" s="195" t="str">
        <f ca="1">IF(MOD(ROW()-13,2)=0,IF(ISBLANK(OFFSET('12. SEGUIMIENTO 2027'!$O$14,INT((ROW()-13)/2),0)),"",OFFSET('12. SEGUIMIENTO 2027'!$O$14,INT((ROW()-13)/2),0)),IF(ISBLANK(OFFSET('9. METAS'!$W$20,INT((ROW()-14)/2),0)),"",OFFSET('9. METAS'!$W$20,INT((ROW()-14)/2),0)))</f>
        <v/>
      </c>
      <c r="L36" s="195" t="str">
        <f ca="1">IF(MOD(ROW()-13,2)=0,IF(ISBLANK(OFFSET('12. SEGUIMIENTO 2027'!$P$14,INT((ROW()-13)/2),0)),"",OFFSET('12. SEGUIMIENTO 2027'!$P$14,INT((ROW()-13)/2),0)),IF(ISBLANK(OFFSET('9. METAS'!$X$20,INT((ROW()-14)/2),0)),"",OFFSET('9. METAS'!$X$20,INT((ROW()-14)/2),0)))</f>
        <v/>
      </c>
      <c r="M36" s="196" t="str">
        <f ca="1">IF(MOD(ROW()-13,2)=0,IF(ISBLANK(OFFSET('12. SEGUIMIENTO 2027'!$Q$14,INT((ROW()-13)/2),0)),"",OFFSET('12. SEGUIMIENTO 2027'!$Q$14,INT((ROW()-13)/2),0)),IF(ISBLANK(OFFSET('9. METAS'!$Y$20,INT((ROW()-14)/2),0)),"",OFFSET('9. METAS'!$Y$20,INT((ROW()-14)/2),0)))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817" t="str">
        <f ca="1">IF(ISBLANK(OFFSET('9. METAS'!$M$20,INT((ROW()-13)/2),0)),"",OFFSET('9. METAS'!$M$20,INT((ROW()-13)/2),0))</f>
        <v/>
      </c>
      <c r="I37" s="744"/>
      <c r="J37" s="194" t="str">
        <f ca="1">IF(MOD(ROW()-13,2)=0,IF(ISBLANK(OFFSET('12. SEGUIMIENTO 2027'!$N$14,INT((ROW()-13)/2),0)),"",OFFSET('12. SEGUIMIENTO 2027'!$N$14,INT((ROW()-13)/2),0)),IF(ISBLANK(OFFSET('9. METAS'!$V$20,INT((ROW()-14)/2),0)),"",OFFSET('9. METAS'!$V$20,INT((ROW()-14)/2),0)))</f>
        <v/>
      </c>
      <c r="K37" s="195" t="str">
        <f ca="1">IF(MOD(ROW()-13,2)=0,IF(ISBLANK(OFFSET('12. SEGUIMIENTO 2027'!$O$14,INT((ROW()-13)/2),0)),"",OFFSET('12. SEGUIMIENTO 2027'!$O$14,INT((ROW()-13)/2),0)),IF(ISBLANK(OFFSET('9. METAS'!$W$20,INT((ROW()-14)/2),0)),"",OFFSET('9. METAS'!$W$20,INT((ROW()-14)/2),0)))</f>
        <v/>
      </c>
      <c r="L37" s="195" t="str">
        <f ca="1">IF(MOD(ROW()-13,2)=0,IF(ISBLANK(OFFSET('12. SEGUIMIENTO 2027'!$P$14,INT((ROW()-13)/2),0)),"",OFFSET('12. SEGUIMIENTO 2027'!$P$14,INT((ROW()-13)/2),0)),IF(ISBLANK(OFFSET('9. METAS'!$X$20,INT((ROW()-14)/2),0)),"",OFFSET('9. METAS'!$X$20,INT((ROW()-14)/2),0)))</f>
        <v/>
      </c>
      <c r="M37" s="196" t="str">
        <f ca="1">IF(MOD(ROW()-13,2)=0,IF(ISBLANK(OFFSET('12. SEGUIMIENTO 2027'!$Q$14,INT((ROW()-13)/2),0)),"",OFFSET('12. SEGUIMIENTO 2027'!$Q$14,INT((ROW()-13)/2),0)),IF(ISBLANK(OFFSET('9. METAS'!$Y$20,INT((ROW()-14)/2),0)),"",OFFSET('9. METAS'!$Y$20,INT((ROW()-14)/2),0)))</f>
        <v/>
      </c>
      <c r="N37" s="742" t="str">
        <f t="shared" ref="N37" ca="1" si="20">IFERROR(J37/J38,"ND")</f>
        <v>ND</v>
      </c>
      <c r="O37" s="738" t="str">
        <f t="shared" ref="O37" ca="1" si="21">IFERROR(((J37+K37+L37)/H37),"ND")</f>
        <v>ND</v>
      </c>
      <c r="P37" s="726"/>
    </row>
    <row r="38" spans="3:16">
      <c r="C38" s="760"/>
      <c r="D38" s="756"/>
      <c r="E38" s="756"/>
      <c r="F38" s="754"/>
      <c r="G38" s="751"/>
      <c r="H38" s="817"/>
      <c r="I38" s="745"/>
      <c r="J38" s="194" t="str">
        <f ca="1">IF(MOD(ROW()-13,2)=0,IF(ISBLANK(OFFSET('12. SEGUIMIENTO 2027'!$N$14,INT((ROW()-13)/2),0)),"",OFFSET('12. SEGUIMIENTO 2027'!$N$14,INT((ROW()-13)/2),0)),IF(ISBLANK(OFFSET('9. METAS'!$V$20,INT((ROW()-14)/2),0)),"",OFFSET('9. METAS'!$V$20,INT((ROW()-14)/2),0)))</f>
        <v/>
      </c>
      <c r="K38" s="195" t="str">
        <f ca="1">IF(MOD(ROW()-13,2)=0,IF(ISBLANK(OFFSET('12. SEGUIMIENTO 2027'!$O$14,INT((ROW()-13)/2),0)),"",OFFSET('12. SEGUIMIENTO 2027'!$O$14,INT((ROW()-13)/2),0)),IF(ISBLANK(OFFSET('9. METAS'!$W$20,INT((ROW()-14)/2),0)),"",OFFSET('9. METAS'!$W$20,INT((ROW()-14)/2),0)))</f>
        <v/>
      </c>
      <c r="L38" s="195" t="str">
        <f ca="1">IF(MOD(ROW()-13,2)=0,IF(ISBLANK(OFFSET('12. SEGUIMIENTO 2027'!$P$14,INT((ROW()-13)/2),0)),"",OFFSET('12. SEGUIMIENTO 2027'!$P$14,INT((ROW()-13)/2),0)),IF(ISBLANK(OFFSET('9. METAS'!$X$20,INT((ROW()-14)/2),0)),"",OFFSET('9. METAS'!$X$20,INT((ROW()-14)/2),0)))</f>
        <v/>
      </c>
      <c r="M38" s="196" t="str">
        <f ca="1">IF(MOD(ROW()-13,2)=0,IF(ISBLANK(OFFSET('12. SEGUIMIENTO 2027'!$Q$14,INT((ROW()-13)/2),0)),"",OFFSET('12. SEGUIMIENTO 2027'!$Q$14,INT((ROW()-13)/2),0)),IF(ISBLANK(OFFSET('9. METAS'!$Y$20,INT((ROW()-14)/2),0)),"",OFFSET('9. METAS'!$Y$20,INT((ROW()-14)/2),0)))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817" t="str">
        <f ca="1">IF(ISBLANK(OFFSET('9. METAS'!$M$20,INT((ROW()-13)/2),0)),"",OFFSET('9. METAS'!$M$20,INT((ROW()-13)/2),0))</f>
        <v/>
      </c>
      <c r="I39" s="744"/>
      <c r="J39" s="194" t="str">
        <f ca="1">IF(MOD(ROW()-13,2)=0,IF(ISBLANK(OFFSET('12. SEGUIMIENTO 2027'!$N$14,INT((ROW()-13)/2),0)),"",OFFSET('12. SEGUIMIENTO 2027'!$N$14,INT((ROW()-13)/2),0)),IF(ISBLANK(OFFSET('9. METAS'!$V$20,INT((ROW()-14)/2),0)),"",OFFSET('9. METAS'!$V$20,INT((ROW()-14)/2),0)))</f>
        <v/>
      </c>
      <c r="K39" s="195" t="str">
        <f ca="1">IF(MOD(ROW()-13,2)=0,IF(ISBLANK(OFFSET('12. SEGUIMIENTO 2027'!$O$14,INT((ROW()-13)/2),0)),"",OFFSET('12. SEGUIMIENTO 2027'!$O$14,INT((ROW()-13)/2),0)),IF(ISBLANK(OFFSET('9. METAS'!$W$20,INT((ROW()-14)/2),0)),"",OFFSET('9. METAS'!$W$20,INT((ROW()-14)/2),0)))</f>
        <v/>
      </c>
      <c r="L39" s="195" t="str">
        <f ca="1">IF(MOD(ROW()-13,2)=0,IF(ISBLANK(OFFSET('12. SEGUIMIENTO 2027'!$P$14,INT((ROW()-13)/2),0)),"",OFFSET('12. SEGUIMIENTO 2027'!$P$14,INT((ROW()-13)/2),0)),IF(ISBLANK(OFFSET('9. METAS'!$X$20,INT((ROW()-14)/2),0)),"",OFFSET('9. METAS'!$X$20,INT((ROW()-14)/2),0)))</f>
        <v/>
      </c>
      <c r="M39" s="196" t="str">
        <f ca="1">IF(MOD(ROW()-13,2)=0,IF(ISBLANK(OFFSET('12. SEGUIMIENTO 2027'!$Q$14,INT((ROW()-13)/2),0)),"",OFFSET('12. SEGUIMIENTO 2027'!$Q$14,INT((ROW()-13)/2),0)),IF(ISBLANK(OFFSET('9. METAS'!$Y$20,INT((ROW()-14)/2),0)),"",OFFSET('9. METAS'!$Y$20,INT((ROW()-14)/2),0)))</f>
        <v/>
      </c>
      <c r="N39" s="742" t="str">
        <f t="shared" ref="N39" ca="1" si="22">IFERROR(J39/J40,"ND")</f>
        <v>ND</v>
      </c>
      <c r="O39" s="738" t="str">
        <f t="shared" ref="O39" ca="1" si="23">IFERROR(((J39+K39+L39)/H39),"ND")</f>
        <v>ND</v>
      </c>
      <c r="P39" s="726"/>
    </row>
    <row r="40" spans="3:16">
      <c r="C40" s="760"/>
      <c r="D40" s="756"/>
      <c r="E40" s="756"/>
      <c r="F40" s="754"/>
      <c r="G40" s="751"/>
      <c r="H40" s="817"/>
      <c r="I40" s="745"/>
      <c r="J40" s="194" t="str">
        <f ca="1">IF(MOD(ROW()-13,2)=0,IF(ISBLANK(OFFSET('12. SEGUIMIENTO 2027'!$N$14,INT((ROW()-13)/2),0)),"",OFFSET('12. SEGUIMIENTO 2027'!$N$14,INT((ROW()-13)/2),0)),IF(ISBLANK(OFFSET('9. METAS'!$V$20,INT((ROW()-14)/2),0)),"",OFFSET('9. METAS'!$V$20,INT((ROW()-14)/2),0)))</f>
        <v/>
      </c>
      <c r="K40" s="195" t="str">
        <f ca="1">IF(MOD(ROW()-13,2)=0,IF(ISBLANK(OFFSET('12. SEGUIMIENTO 2027'!$O$14,INT((ROW()-13)/2),0)),"",OFFSET('12. SEGUIMIENTO 2027'!$O$14,INT((ROW()-13)/2),0)),IF(ISBLANK(OFFSET('9. METAS'!$W$20,INT((ROW()-14)/2),0)),"",OFFSET('9. METAS'!$W$20,INT((ROW()-14)/2),0)))</f>
        <v/>
      </c>
      <c r="L40" s="195" t="str">
        <f ca="1">IF(MOD(ROW()-13,2)=0,IF(ISBLANK(OFFSET('12. SEGUIMIENTO 2027'!$P$14,INT((ROW()-13)/2),0)),"",OFFSET('12. SEGUIMIENTO 2027'!$P$14,INT((ROW()-13)/2),0)),IF(ISBLANK(OFFSET('9. METAS'!$X$20,INT((ROW()-14)/2),0)),"",OFFSET('9. METAS'!$X$20,INT((ROW()-14)/2),0)))</f>
        <v/>
      </c>
      <c r="M40" s="196" t="str">
        <f ca="1">IF(MOD(ROW()-13,2)=0,IF(ISBLANK(OFFSET('12. SEGUIMIENTO 2027'!$Q$14,INT((ROW()-13)/2),0)),"",OFFSET('12. SEGUIMIENTO 2027'!$Q$14,INT((ROW()-13)/2),0)),IF(ISBLANK(OFFSET('9. METAS'!$Y$20,INT((ROW()-14)/2),0)),"",OFFSET('9. METAS'!$Y$20,INT((ROW()-14)/2),0)))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817" t="str">
        <f ca="1">IF(ISBLANK(OFFSET('9. METAS'!$M$20,INT((ROW()-13)/2),0)),"",OFFSET('9. METAS'!$M$20,INT((ROW()-13)/2),0))</f>
        <v/>
      </c>
      <c r="I41" s="744"/>
      <c r="J41" s="194" t="str">
        <f ca="1">IF(MOD(ROW()-13,2)=0,IF(ISBLANK(OFFSET('12. SEGUIMIENTO 2027'!$N$14,INT((ROW()-13)/2),0)),"",OFFSET('12. SEGUIMIENTO 2027'!$N$14,INT((ROW()-13)/2),0)),IF(ISBLANK(OFFSET('9. METAS'!$V$20,INT((ROW()-14)/2),0)),"",OFFSET('9. METAS'!$V$20,INT((ROW()-14)/2),0)))</f>
        <v/>
      </c>
      <c r="K41" s="195" t="str">
        <f ca="1">IF(MOD(ROW()-13,2)=0,IF(ISBLANK(OFFSET('12. SEGUIMIENTO 2027'!$O$14,INT((ROW()-13)/2),0)),"",OFFSET('12. SEGUIMIENTO 2027'!$O$14,INT((ROW()-13)/2),0)),IF(ISBLANK(OFFSET('9. METAS'!$W$20,INT((ROW()-14)/2),0)),"",OFFSET('9. METAS'!$W$20,INT((ROW()-14)/2),0)))</f>
        <v/>
      </c>
      <c r="L41" s="195" t="str">
        <f ca="1">IF(MOD(ROW()-13,2)=0,IF(ISBLANK(OFFSET('12. SEGUIMIENTO 2027'!$P$14,INT((ROW()-13)/2),0)),"",OFFSET('12. SEGUIMIENTO 2027'!$P$14,INT((ROW()-13)/2),0)),IF(ISBLANK(OFFSET('9. METAS'!$X$20,INT((ROW()-14)/2),0)),"",OFFSET('9. METAS'!$X$20,INT((ROW()-14)/2),0)))</f>
        <v/>
      </c>
      <c r="M41" s="196" t="str">
        <f ca="1">IF(MOD(ROW()-13,2)=0,IF(ISBLANK(OFFSET('12. SEGUIMIENTO 2027'!$Q$14,INT((ROW()-13)/2),0)),"",OFFSET('12. SEGUIMIENTO 2027'!$Q$14,INT((ROW()-13)/2),0)),IF(ISBLANK(OFFSET('9. METAS'!$Y$20,INT((ROW()-14)/2),0)),"",OFFSET('9. METAS'!$Y$20,INT((ROW()-14)/2),0)))</f>
        <v/>
      </c>
      <c r="N41" s="742" t="str">
        <f t="shared" ref="N41" ca="1" si="24">IFERROR(J41/J42,"ND")</f>
        <v>ND</v>
      </c>
      <c r="O41" s="738" t="str">
        <f t="shared" ref="O41" ca="1" si="25">IFERROR(((J41+K41+L41)/H41),"ND")</f>
        <v>ND</v>
      </c>
      <c r="P41" s="726"/>
    </row>
    <row r="42" spans="3:16">
      <c r="C42" s="760"/>
      <c r="D42" s="756"/>
      <c r="E42" s="756"/>
      <c r="F42" s="754"/>
      <c r="G42" s="751"/>
      <c r="H42" s="817"/>
      <c r="I42" s="745"/>
      <c r="J42" s="194" t="str">
        <f ca="1">IF(MOD(ROW()-13,2)=0,IF(ISBLANK(OFFSET('12. SEGUIMIENTO 2027'!$N$14,INT((ROW()-13)/2),0)),"",OFFSET('12. SEGUIMIENTO 2027'!$N$14,INT((ROW()-13)/2),0)),IF(ISBLANK(OFFSET('9. METAS'!$V$20,INT((ROW()-14)/2),0)),"",OFFSET('9. METAS'!$V$20,INT((ROW()-14)/2),0)))</f>
        <v/>
      </c>
      <c r="K42" s="195" t="str">
        <f ca="1">IF(MOD(ROW()-13,2)=0,IF(ISBLANK(OFFSET('12. SEGUIMIENTO 2027'!$O$14,INT((ROW()-13)/2),0)),"",OFFSET('12. SEGUIMIENTO 2027'!$O$14,INT((ROW()-13)/2),0)),IF(ISBLANK(OFFSET('9. METAS'!$W$20,INT((ROW()-14)/2),0)),"",OFFSET('9. METAS'!$W$20,INT((ROW()-14)/2),0)))</f>
        <v/>
      </c>
      <c r="L42" s="195" t="str">
        <f ca="1">IF(MOD(ROW()-13,2)=0,IF(ISBLANK(OFFSET('12. SEGUIMIENTO 2027'!$P$14,INT((ROW()-13)/2),0)),"",OFFSET('12. SEGUIMIENTO 2027'!$P$14,INT((ROW()-13)/2),0)),IF(ISBLANK(OFFSET('9. METAS'!$X$20,INT((ROW()-14)/2),0)),"",OFFSET('9. METAS'!$X$20,INT((ROW()-14)/2),0)))</f>
        <v/>
      </c>
      <c r="M42" s="196" t="str">
        <f ca="1">IF(MOD(ROW()-13,2)=0,IF(ISBLANK(OFFSET('12. SEGUIMIENTO 2027'!$Q$14,INT((ROW()-13)/2),0)),"",OFFSET('12. SEGUIMIENTO 2027'!$Q$14,INT((ROW()-13)/2),0)),IF(ISBLANK(OFFSET('9. METAS'!$Y$20,INT((ROW()-14)/2),0)),"",OFFSET('9. METAS'!$Y$20,INT((ROW()-14)/2),0)))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817" t="str">
        <f ca="1">IF(ISBLANK(OFFSET('9. METAS'!$M$20,INT((ROW()-13)/2),0)),"",OFFSET('9. METAS'!$M$20,INT((ROW()-13)/2),0))</f>
        <v/>
      </c>
      <c r="I43" s="744"/>
      <c r="J43" s="194" t="str">
        <f ca="1">IF(MOD(ROW()-13,2)=0,IF(ISBLANK(OFFSET('12. SEGUIMIENTO 2027'!$N$14,INT((ROW()-13)/2),0)),"",OFFSET('12. SEGUIMIENTO 2027'!$N$14,INT((ROW()-13)/2),0)),IF(ISBLANK(OFFSET('9. METAS'!$V$20,INT((ROW()-14)/2),0)),"",OFFSET('9. METAS'!$V$20,INT((ROW()-14)/2),0)))</f>
        <v/>
      </c>
      <c r="K43" s="195" t="str">
        <f ca="1">IF(MOD(ROW()-13,2)=0,IF(ISBLANK(OFFSET('12. SEGUIMIENTO 2027'!$O$14,INT((ROW()-13)/2),0)),"",OFFSET('12. SEGUIMIENTO 2027'!$O$14,INT((ROW()-13)/2),0)),IF(ISBLANK(OFFSET('9. METAS'!$W$20,INT((ROW()-14)/2),0)),"",OFFSET('9. METAS'!$W$20,INT((ROW()-14)/2),0)))</f>
        <v/>
      </c>
      <c r="L43" s="195" t="str">
        <f ca="1">IF(MOD(ROW()-13,2)=0,IF(ISBLANK(OFFSET('12. SEGUIMIENTO 2027'!$P$14,INT((ROW()-13)/2),0)),"",OFFSET('12. SEGUIMIENTO 2027'!$P$14,INT((ROW()-13)/2),0)),IF(ISBLANK(OFFSET('9. METAS'!$X$20,INT((ROW()-14)/2),0)),"",OFFSET('9. METAS'!$X$20,INT((ROW()-14)/2),0)))</f>
        <v/>
      </c>
      <c r="M43" s="196" t="str">
        <f ca="1">IF(MOD(ROW()-13,2)=0,IF(ISBLANK(OFFSET('12. SEGUIMIENTO 2027'!$Q$14,INT((ROW()-13)/2),0)),"",OFFSET('12. SEGUIMIENTO 2027'!$Q$14,INT((ROW()-13)/2),0)),IF(ISBLANK(OFFSET('9. METAS'!$Y$20,INT((ROW()-14)/2),0)),"",OFFSET('9. METAS'!$Y$20,INT((ROW()-14)/2),0)))</f>
        <v/>
      </c>
      <c r="N43" s="742" t="str">
        <f t="shared" ref="N43" ca="1" si="26">IFERROR(J43/J44,"ND")</f>
        <v>ND</v>
      </c>
      <c r="O43" s="738" t="str">
        <f t="shared" ref="O43" ca="1" si="27">IFERROR(((J43+K43+L43)/H43),"ND")</f>
        <v>ND</v>
      </c>
      <c r="P43" s="726"/>
    </row>
    <row r="44" spans="3:16">
      <c r="C44" s="760"/>
      <c r="D44" s="756"/>
      <c r="E44" s="756"/>
      <c r="F44" s="754"/>
      <c r="G44" s="751"/>
      <c r="H44" s="817"/>
      <c r="I44" s="745"/>
      <c r="J44" s="194" t="str">
        <f ca="1">IF(MOD(ROW()-13,2)=0,IF(ISBLANK(OFFSET('12. SEGUIMIENTO 2027'!$N$14,INT((ROW()-13)/2),0)),"",OFFSET('12. SEGUIMIENTO 2027'!$N$14,INT((ROW()-13)/2),0)),IF(ISBLANK(OFFSET('9. METAS'!$V$20,INT((ROW()-14)/2),0)),"",OFFSET('9. METAS'!$V$20,INT((ROW()-14)/2),0)))</f>
        <v/>
      </c>
      <c r="K44" s="195" t="str">
        <f ca="1">IF(MOD(ROW()-13,2)=0,IF(ISBLANK(OFFSET('12. SEGUIMIENTO 2027'!$O$14,INT((ROW()-13)/2),0)),"",OFFSET('12. SEGUIMIENTO 2027'!$O$14,INT((ROW()-13)/2),0)),IF(ISBLANK(OFFSET('9. METAS'!$W$20,INT((ROW()-14)/2),0)),"",OFFSET('9. METAS'!$W$20,INT((ROW()-14)/2),0)))</f>
        <v/>
      </c>
      <c r="L44" s="195" t="str">
        <f ca="1">IF(MOD(ROW()-13,2)=0,IF(ISBLANK(OFFSET('12. SEGUIMIENTO 2027'!$P$14,INT((ROW()-13)/2),0)),"",OFFSET('12. SEGUIMIENTO 2027'!$P$14,INT((ROW()-13)/2),0)),IF(ISBLANK(OFFSET('9. METAS'!$X$20,INT((ROW()-14)/2),0)),"",OFFSET('9. METAS'!$X$20,INT((ROW()-14)/2),0)))</f>
        <v/>
      </c>
      <c r="M44" s="196" t="str">
        <f ca="1">IF(MOD(ROW()-13,2)=0,IF(ISBLANK(OFFSET('12. SEGUIMIENTO 2027'!$Q$14,INT((ROW()-13)/2),0)),"",OFFSET('12. SEGUIMIENTO 2027'!$Q$14,INT((ROW()-13)/2),0)),IF(ISBLANK(OFFSET('9. METAS'!$Y$20,INT((ROW()-14)/2),0)),"",OFFSET('9. METAS'!$Y$20,INT((ROW()-14)/2),0)))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817" t="str">
        <f ca="1">IF(ISBLANK(OFFSET('9. METAS'!$M$20,INT((ROW()-13)/2),0)),"",OFFSET('9. METAS'!$M$20,INT((ROW()-13)/2),0))</f>
        <v/>
      </c>
      <c r="I45" s="744"/>
      <c r="J45" s="194" t="str">
        <f ca="1">IF(MOD(ROW()-13,2)=0,IF(ISBLANK(OFFSET('12. SEGUIMIENTO 2027'!$N$14,INT((ROW()-13)/2),0)),"",OFFSET('12. SEGUIMIENTO 2027'!$N$14,INT((ROW()-13)/2),0)),IF(ISBLANK(OFFSET('9. METAS'!$V$20,INT((ROW()-14)/2),0)),"",OFFSET('9. METAS'!$V$20,INT((ROW()-14)/2),0)))</f>
        <v/>
      </c>
      <c r="K45" s="195" t="str">
        <f ca="1">IF(MOD(ROW()-13,2)=0,IF(ISBLANK(OFFSET('12. SEGUIMIENTO 2027'!$O$14,INT((ROW()-13)/2),0)),"",OFFSET('12. SEGUIMIENTO 2027'!$O$14,INT((ROW()-13)/2),0)),IF(ISBLANK(OFFSET('9. METAS'!$W$20,INT((ROW()-14)/2),0)),"",OFFSET('9. METAS'!$W$20,INT((ROW()-14)/2),0)))</f>
        <v/>
      </c>
      <c r="L45" s="195" t="str">
        <f ca="1">IF(MOD(ROW()-13,2)=0,IF(ISBLANK(OFFSET('12. SEGUIMIENTO 2027'!$P$14,INT((ROW()-13)/2),0)),"",OFFSET('12. SEGUIMIENTO 2027'!$P$14,INT((ROW()-13)/2),0)),IF(ISBLANK(OFFSET('9. METAS'!$X$20,INT((ROW()-14)/2),0)),"",OFFSET('9. METAS'!$X$20,INT((ROW()-14)/2),0)))</f>
        <v/>
      </c>
      <c r="M45" s="196" t="str">
        <f ca="1">IF(MOD(ROW()-13,2)=0,IF(ISBLANK(OFFSET('12. SEGUIMIENTO 2027'!$Q$14,INT((ROW()-13)/2),0)),"",OFFSET('12. SEGUIMIENTO 2027'!$Q$14,INT((ROW()-13)/2),0)),IF(ISBLANK(OFFSET('9. METAS'!$Y$20,INT((ROW()-14)/2),0)),"",OFFSET('9. METAS'!$Y$20,INT((ROW()-14)/2),0)))</f>
        <v/>
      </c>
      <c r="N45" s="742" t="str">
        <f t="shared" ref="N45" ca="1" si="28">IFERROR(J45/J46,"ND")</f>
        <v>ND</v>
      </c>
      <c r="O45" s="738" t="str">
        <f t="shared" ref="O45" ca="1" si="29">IFERROR(((J45+K45+L45)/H45),"ND")</f>
        <v>ND</v>
      </c>
      <c r="P45" s="726"/>
    </row>
    <row r="46" spans="3:16">
      <c r="C46" s="760"/>
      <c r="D46" s="756"/>
      <c r="E46" s="756"/>
      <c r="F46" s="754"/>
      <c r="G46" s="751"/>
      <c r="H46" s="817"/>
      <c r="I46" s="745"/>
      <c r="J46" s="194" t="str">
        <f ca="1">IF(MOD(ROW()-13,2)=0,IF(ISBLANK(OFFSET('12. SEGUIMIENTO 2027'!$N$14,INT((ROW()-13)/2),0)),"",OFFSET('12. SEGUIMIENTO 2027'!$N$14,INT((ROW()-13)/2),0)),IF(ISBLANK(OFFSET('9. METAS'!$V$20,INT((ROW()-14)/2),0)),"",OFFSET('9. METAS'!$V$20,INT((ROW()-14)/2),0)))</f>
        <v/>
      </c>
      <c r="K46" s="195" t="str">
        <f ca="1">IF(MOD(ROW()-13,2)=0,IF(ISBLANK(OFFSET('12. SEGUIMIENTO 2027'!$O$14,INT((ROW()-13)/2),0)),"",OFFSET('12. SEGUIMIENTO 2027'!$O$14,INT((ROW()-13)/2),0)),IF(ISBLANK(OFFSET('9. METAS'!$W$20,INT((ROW()-14)/2),0)),"",OFFSET('9. METAS'!$W$20,INT((ROW()-14)/2),0)))</f>
        <v/>
      </c>
      <c r="L46" s="195" t="str">
        <f ca="1">IF(MOD(ROW()-13,2)=0,IF(ISBLANK(OFFSET('12. SEGUIMIENTO 2027'!$P$14,INT((ROW()-13)/2),0)),"",OFFSET('12. SEGUIMIENTO 2027'!$P$14,INT((ROW()-13)/2),0)),IF(ISBLANK(OFFSET('9. METAS'!$X$20,INT((ROW()-14)/2),0)),"",OFFSET('9. METAS'!$X$20,INT((ROW()-14)/2),0)))</f>
        <v/>
      </c>
      <c r="M46" s="196" t="str">
        <f ca="1">IF(MOD(ROW()-13,2)=0,IF(ISBLANK(OFFSET('12. SEGUIMIENTO 2027'!$Q$14,INT((ROW()-13)/2),0)),"",OFFSET('12. SEGUIMIENTO 2027'!$Q$14,INT((ROW()-13)/2),0)),IF(ISBLANK(OFFSET('9. METAS'!$Y$20,INT((ROW()-14)/2),0)),"",OFFSET('9. METAS'!$Y$20,INT((ROW()-14)/2),0)))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817" t="str">
        <f ca="1">IF(ISBLANK(OFFSET('9. METAS'!$M$20,INT((ROW()-13)/2),0)),"",OFFSET('9. METAS'!$M$20,INT((ROW()-13)/2),0))</f>
        <v/>
      </c>
      <c r="I47" s="744"/>
      <c r="J47" s="194" t="str">
        <f ca="1">IF(MOD(ROW()-13,2)=0,IF(ISBLANK(OFFSET('12. SEGUIMIENTO 2027'!$N$14,INT((ROW()-13)/2),0)),"",OFFSET('12. SEGUIMIENTO 2027'!$N$14,INT((ROW()-13)/2),0)),IF(ISBLANK(OFFSET('9. METAS'!$V$20,INT((ROW()-14)/2),0)),"",OFFSET('9. METAS'!$V$20,INT((ROW()-14)/2),0)))</f>
        <v/>
      </c>
      <c r="K47" s="195" t="str">
        <f ca="1">IF(MOD(ROW()-13,2)=0,IF(ISBLANK(OFFSET('12. SEGUIMIENTO 2027'!$O$14,INT((ROW()-13)/2),0)),"",OFFSET('12. SEGUIMIENTO 2027'!$O$14,INT((ROW()-13)/2),0)),IF(ISBLANK(OFFSET('9. METAS'!$W$20,INT((ROW()-14)/2),0)),"",OFFSET('9. METAS'!$W$20,INT((ROW()-14)/2),0)))</f>
        <v/>
      </c>
      <c r="L47" s="195" t="str">
        <f ca="1">IF(MOD(ROW()-13,2)=0,IF(ISBLANK(OFFSET('12. SEGUIMIENTO 2027'!$P$14,INT((ROW()-13)/2),0)),"",OFFSET('12. SEGUIMIENTO 2027'!$P$14,INT((ROW()-13)/2),0)),IF(ISBLANK(OFFSET('9. METAS'!$X$20,INT((ROW()-14)/2),0)),"",OFFSET('9. METAS'!$X$20,INT((ROW()-14)/2),0)))</f>
        <v/>
      </c>
      <c r="M47" s="196" t="str">
        <f ca="1">IF(MOD(ROW()-13,2)=0,IF(ISBLANK(OFFSET('12. SEGUIMIENTO 2027'!$Q$14,INT((ROW()-13)/2),0)),"",OFFSET('12. SEGUIMIENTO 2027'!$Q$14,INT((ROW()-13)/2),0)),IF(ISBLANK(OFFSET('9. METAS'!$Y$20,INT((ROW()-14)/2),0)),"",OFFSET('9. METAS'!$Y$20,INT((ROW()-14)/2),0)))</f>
        <v/>
      </c>
      <c r="N47" s="742" t="str">
        <f t="shared" ref="N47" ca="1" si="30">IFERROR(J47/J48,"ND")</f>
        <v>ND</v>
      </c>
      <c r="O47" s="738" t="str">
        <f t="shared" ref="O47" ca="1" si="31">IFERROR(((J47+K47+L47)/H47),"ND")</f>
        <v>ND</v>
      </c>
      <c r="P47" s="726"/>
    </row>
    <row r="48" spans="3:16">
      <c r="C48" s="760"/>
      <c r="D48" s="756"/>
      <c r="E48" s="756"/>
      <c r="F48" s="754"/>
      <c r="G48" s="751"/>
      <c r="H48" s="817"/>
      <c r="I48" s="745"/>
      <c r="J48" s="194" t="str">
        <f ca="1">IF(MOD(ROW()-13,2)=0,IF(ISBLANK(OFFSET('12. SEGUIMIENTO 2027'!$N$14,INT((ROW()-13)/2),0)),"",OFFSET('12. SEGUIMIENTO 2027'!$N$14,INT((ROW()-13)/2),0)),IF(ISBLANK(OFFSET('9. METAS'!$V$20,INT((ROW()-14)/2),0)),"",OFFSET('9. METAS'!$V$20,INT((ROW()-14)/2),0)))</f>
        <v/>
      </c>
      <c r="K48" s="195" t="str">
        <f ca="1">IF(MOD(ROW()-13,2)=0,IF(ISBLANK(OFFSET('12. SEGUIMIENTO 2027'!$O$14,INT((ROW()-13)/2),0)),"",OFFSET('12. SEGUIMIENTO 2027'!$O$14,INT((ROW()-13)/2),0)),IF(ISBLANK(OFFSET('9. METAS'!$W$20,INT((ROW()-14)/2),0)),"",OFFSET('9. METAS'!$W$20,INT((ROW()-14)/2),0)))</f>
        <v/>
      </c>
      <c r="L48" s="195" t="str">
        <f ca="1">IF(MOD(ROW()-13,2)=0,IF(ISBLANK(OFFSET('12. SEGUIMIENTO 2027'!$P$14,INT((ROW()-13)/2),0)),"",OFFSET('12. SEGUIMIENTO 2027'!$P$14,INT((ROW()-13)/2),0)),IF(ISBLANK(OFFSET('9. METAS'!$X$20,INT((ROW()-14)/2),0)),"",OFFSET('9. METAS'!$X$20,INT((ROW()-14)/2),0)))</f>
        <v/>
      </c>
      <c r="M48" s="196" t="str">
        <f ca="1">IF(MOD(ROW()-13,2)=0,IF(ISBLANK(OFFSET('12. SEGUIMIENTO 2027'!$Q$14,INT((ROW()-13)/2),0)),"",OFFSET('12. SEGUIMIENTO 2027'!$Q$14,INT((ROW()-13)/2),0)),IF(ISBLANK(OFFSET('9. METAS'!$Y$20,INT((ROW()-14)/2),0)),"",OFFSET('9. METAS'!$Y$20,INT((ROW()-14)/2),0)))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817" t="str">
        <f ca="1">IF(ISBLANK(OFFSET('9. METAS'!$M$20,INT((ROW()-13)/2),0)),"",OFFSET('9. METAS'!$M$20,INT((ROW()-13)/2),0))</f>
        <v/>
      </c>
      <c r="I49" s="744"/>
      <c r="J49" s="194" t="str">
        <f ca="1">IF(MOD(ROW()-13,2)=0,IF(ISBLANK(OFFSET('12. SEGUIMIENTO 2027'!$N$14,INT((ROW()-13)/2),0)),"",OFFSET('12. SEGUIMIENTO 2027'!$N$14,INT((ROW()-13)/2),0)),IF(ISBLANK(OFFSET('9. METAS'!$V$20,INT((ROW()-14)/2),0)),"",OFFSET('9. METAS'!$V$20,INT((ROW()-14)/2),0)))</f>
        <v/>
      </c>
      <c r="K49" s="195" t="str">
        <f ca="1">IF(MOD(ROW()-13,2)=0,IF(ISBLANK(OFFSET('12. SEGUIMIENTO 2027'!$O$14,INT((ROW()-13)/2),0)),"",OFFSET('12. SEGUIMIENTO 2027'!$O$14,INT((ROW()-13)/2),0)),IF(ISBLANK(OFFSET('9. METAS'!$W$20,INT((ROW()-14)/2),0)),"",OFFSET('9. METAS'!$W$20,INT((ROW()-14)/2),0)))</f>
        <v/>
      </c>
      <c r="L49" s="195" t="str">
        <f ca="1">IF(MOD(ROW()-13,2)=0,IF(ISBLANK(OFFSET('12. SEGUIMIENTO 2027'!$P$14,INT((ROW()-13)/2),0)),"",OFFSET('12. SEGUIMIENTO 2027'!$P$14,INT((ROW()-13)/2),0)),IF(ISBLANK(OFFSET('9. METAS'!$X$20,INT((ROW()-14)/2),0)),"",OFFSET('9. METAS'!$X$20,INT((ROW()-14)/2),0)))</f>
        <v/>
      </c>
      <c r="M49" s="196" t="str">
        <f ca="1">IF(MOD(ROW()-13,2)=0,IF(ISBLANK(OFFSET('12. SEGUIMIENTO 2027'!$Q$14,INT((ROW()-13)/2),0)),"",OFFSET('12. SEGUIMIENTO 2027'!$Q$14,INT((ROW()-13)/2),0)),IF(ISBLANK(OFFSET('9. METAS'!$Y$20,INT((ROW()-14)/2),0)),"",OFFSET('9. METAS'!$Y$20,INT((ROW()-14)/2),0)))</f>
        <v/>
      </c>
      <c r="N49" s="742" t="str">
        <f t="shared" ref="N49" ca="1" si="32">IFERROR(J49/J50,"ND")</f>
        <v>ND</v>
      </c>
      <c r="O49" s="738" t="str">
        <f t="shared" ref="O49" ca="1" si="33">IFERROR(((J49+K49+L49)/H49),"ND")</f>
        <v>ND</v>
      </c>
      <c r="P49" s="726"/>
    </row>
    <row r="50" spans="3:16">
      <c r="C50" s="760"/>
      <c r="D50" s="756"/>
      <c r="E50" s="756"/>
      <c r="F50" s="754"/>
      <c r="G50" s="751"/>
      <c r="H50" s="817"/>
      <c r="I50" s="745"/>
      <c r="J50" s="194" t="str">
        <f ca="1">IF(MOD(ROW()-13,2)=0,IF(ISBLANK(OFFSET('12. SEGUIMIENTO 2027'!$N$14,INT((ROW()-13)/2),0)),"",OFFSET('12. SEGUIMIENTO 2027'!$N$14,INT((ROW()-13)/2),0)),IF(ISBLANK(OFFSET('9. METAS'!$V$20,INT((ROW()-14)/2),0)),"",OFFSET('9. METAS'!$V$20,INT((ROW()-14)/2),0)))</f>
        <v/>
      </c>
      <c r="K50" s="195" t="str">
        <f ca="1">IF(MOD(ROW()-13,2)=0,IF(ISBLANK(OFFSET('12. SEGUIMIENTO 2027'!$O$14,INT((ROW()-13)/2),0)),"",OFFSET('12. SEGUIMIENTO 2027'!$O$14,INT((ROW()-13)/2),0)),IF(ISBLANK(OFFSET('9. METAS'!$W$20,INT((ROW()-14)/2),0)),"",OFFSET('9. METAS'!$W$20,INT((ROW()-14)/2),0)))</f>
        <v/>
      </c>
      <c r="L50" s="195" t="str">
        <f ca="1">IF(MOD(ROW()-13,2)=0,IF(ISBLANK(OFFSET('12. SEGUIMIENTO 2027'!$P$14,INT((ROW()-13)/2),0)),"",OFFSET('12. SEGUIMIENTO 2027'!$P$14,INT((ROW()-13)/2),0)),IF(ISBLANK(OFFSET('9. METAS'!$X$20,INT((ROW()-14)/2),0)),"",OFFSET('9. METAS'!$X$20,INT((ROW()-14)/2),0)))</f>
        <v/>
      </c>
      <c r="M50" s="196" t="str">
        <f ca="1">IF(MOD(ROW()-13,2)=0,IF(ISBLANK(OFFSET('12. SEGUIMIENTO 2027'!$Q$14,INT((ROW()-13)/2),0)),"",OFFSET('12. SEGUIMIENTO 2027'!$Q$14,INT((ROW()-13)/2),0)),IF(ISBLANK(OFFSET('9. METAS'!$Y$20,INT((ROW()-14)/2),0)),"",OFFSET('9. METAS'!$Y$20,INT((ROW()-14)/2),0)))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817" t="str">
        <f ca="1">IF(ISBLANK(OFFSET('9. METAS'!$M$20,INT((ROW()-13)/2),0)),"",OFFSET('9. METAS'!$M$20,INT((ROW()-13)/2),0))</f>
        <v/>
      </c>
      <c r="I51" s="744"/>
      <c r="J51" s="194" t="str">
        <f ca="1">IF(MOD(ROW()-13,2)=0,IF(ISBLANK(OFFSET('12. SEGUIMIENTO 2027'!$N$14,INT((ROW()-13)/2),0)),"",OFFSET('12. SEGUIMIENTO 2027'!$N$14,INT((ROW()-13)/2),0)),IF(ISBLANK(OFFSET('9. METAS'!$V$20,INT((ROW()-14)/2),0)),"",OFFSET('9. METAS'!$V$20,INT((ROW()-14)/2),0)))</f>
        <v/>
      </c>
      <c r="K51" s="195" t="str">
        <f ca="1">IF(MOD(ROW()-13,2)=0,IF(ISBLANK(OFFSET('12. SEGUIMIENTO 2027'!$O$14,INT((ROW()-13)/2),0)),"",OFFSET('12. SEGUIMIENTO 2027'!$O$14,INT((ROW()-13)/2),0)),IF(ISBLANK(OFFSET('9. METAS'!$W$20,INT((ROW()-14)/2),0)),"",OFFSET('9. METAS'!$W$20,INT((ROW()-14)/2),0)))</f>
        <v/>
      </c>
      <c r="L51" s="195" t="str">
        <f ca="1">IF(MOD(ROW()-13,2)=0,IF(ISBLANK(OFFSET('12. SEGUIMIENTO 2027'!$P$14,INT((ROW()-13)/2),0)),"",OFFSET('12. SEGUIMIENTO 2027'!$P$14,INT((ROW()-13)/2),0)),IF(ISBLANK(OFFSET('9. METAS'!$X$20,INT((ROW()-14)/2),0)),"",OFFSET('9. METAS'!$X$20,INT((ROW()-14)/2),0)))</f>
        <v/>
      </c>
      <c r="M51" s="196" t="str">
        <f ca="1">IF(MOD(ROW()-13,2)=0,IF(ISBLANK(OFFSET('12. SEGUIMIENTO 2027'!$Q$14,INT((ROW()-13)/2),0)),"",OFFSET('12. SEGUIMIENTO 2027'!$Q$14,INT((ROW()-13)/2),0)),IF(ISBLANK(OFFSET('9. METAS'!$Y$20,INT((ROW()-14)/2),0)),"",OFFSET('9. METAS'!$Y$20,INT((ROW()-14)/2),0)))</f>
        <v/>
      </c>
      <c r="N51" s="742" t="str">
        <f t="shared" ref="N51" ca="1" si="34">IFERROR(J51/J52,"ND")</f>
        <v>ND</v>
      </c>
      <c r="O51" s="738" t="str">
        <f t="shared" ref="O51" ca="1" si="35">IFERROR(((J51+K51+L51)/H51),"ND")</f>
        <v>ND</v>
      </c>
      <c r="P51" s="726"/>
    </row>
    <row r="52" spans="3:16">
      <c r="C52" s="760"/>
      <c r="D52" s="756"/>
      <c r="E52" s="756"/>
      <c r="F52" s="754"/>
      <c r="G52" s="751"/>
      <c r="H52" s="817"/>
      <c r="I52" s="745"/>
      <c r="J52" s="194" t="str">
        <f ca="1">IF(MOD(ROW()-13,2)=0,IF(ISBLANK(OFFSET('12. SEGUIMIENTO 2027'!$N$14,INT((ROW()-13)/2),0)),"",OFFSET('12. SEGUIMIENTO 2027'!$N$14,INT((ROW()-13)/2),0)),IF(ISBLANK(OFFSET('9. METAS'!$V$20,INT((ROW()-14)/2),0)),"",OFFSET('9. METAS'!$V$20,INT((ROW()-14)/2),0)))</f>
        <v/>
      </c>
      <c r="K52" s="195" t="str">
        <f ca="1">IF(MOD(ROW()-13,2)=0,IF(ISBLANK(OFFSET('12. SEGUIMIENTO 2027'!$O$14,INT((ROW()-13)/2),0)),"",OFFSET('12. SEGUIMIENTO 2027'!$O$14,INT((ROW()-13)/2),0)),IF(ISBLANK(OFFSET('9. METAS'!$W$20,INT((ROW()-14)/2),0)),"",OFFSET('9. METAS'!$W$20,INT((ROW()-14)/2),0)))</f>
        <v/>
      </c>
      <c r="L52" s="195" t="str">
        <f ca="1">IF(MOD(ROW()-13,2)=0,IF(ISBLANK(OFFSET('12. SEGUIMIENTO 2027'!$P$14,INT((ROW()-13)/2),0)),"",OFFSET('12. SEGUIMIENTO 2027'!$P$14,INT((ROW()-13)/2),0)),IF(ISBLANK(OFFSET('9. METAS'!$X$20,INT((ROW()-14)/2),0)),"",OFFSET('9. METAS'!$X$20,INT((ROW()-14)/2),0)))</f>
        <v/>
      </c>
      <c r="M52" s="196" t="str">
        <f ca="1">IF(MOD(ROW()-13,2)=0,IF(ISBLANK(OFFSET('12. SEGUIMIENTO 2027'!$Q$14,INT((ROW()-13)/2),0)),"",OFFSET('12. SEGUIMIENTO 2027'!$Q$14,INT((ROW()-13)/2),0)),IF(ISBLANK(OFFSET('9. METAS'!$Y$20,INT((ROW()-14)/2),0)),"",OFFSET('9. METAS'!$Y$20,INT((ROW()-14)/2),0)))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817" t="str">
        <f ca="1">IF(ISBLANK(OFFSET('9. METAS'!$M$20,INT((ROW()-13)/2),0)),"",OFFSET('9. METAS'!$M$20,INT((ROW()-13)/2),0))</f>
        <v/>
      </c>
      <c r="I53" s="744"/>
      <c r="J53" s="194" t="str">
        <f ca="1">IF(MOD(ROW()-13,2)=0,IF(ISBLANK(OFFSET('12. SEGUIMIENTO 2027'!$N$14,INT((ROW()-13)/2),0)),"",OFFSET('12. SEGUIMIENTO 2027'!$N$14,INT((ROW()-13)/2),0)),IF(ISBLANK(OFFSET('9. METAS'!$V$20,INT((ROW()-14)/2),0)),"",OFFSET('9. METAS'!$V$20,INT((ROW()-14)/2),0)))</f>
        <v/>
      </c>
      <c r="K53" s="195" t="str">
        <f ca="1">IF(MOD(ROW()-13,2)=0,IF(ISBLANK(OFFSET('12. SEGUIMIENTO 2027'!$O$14,INT((ROW()-13)/2),0)),"",OFFSET('12. SEGUIMIENTO 2027'!$O$14,INT((ROW()-13)/2),0)),IF(ISBLANK(OFFSET('9. METAS'!$W$20,INT((ROW()-14)/2),0)),"",OFFSET('9. METAS'!$W$20,INT((ROW()-14)/2),0)))</f>
        <v/>
      </c>
      <c r="L53" s="195" t="str">
        <f ca="1">IF(MOD(ROW()-13,2)=0,IF(ISBLANK(OFFSET('12. SEGUIMIENTO 2027'!$P$14,INT((ROW()-13)/2),0)),"",OFFSET('12. SEGUIMIENTO 2027'!$P$14,INT((ROW()-13)/2),0)),IF(ISBLANK(OFFSET('9. METAS'!$X$20,INT((ROW()-14)/2),0)),"",OFFSET('9. METAS'!$X$20,INT((ROW()-14)/2),0)))</f>
        <v/>
      </c>
      <c r="M53" s="196" t="str">
        <f ca="1">IF(MOD(ROW()-13,2)=0,IF(ISBLANK(OFFSET('12. SEGUIMIENTO 2027'!$Q$14,INT((ROW()-13)/2),0)),"",OFFSET('12. SEGUIMIENTO 2027'!$Q$14,INT((ROW()-13)/2),0)),IF(ISBLANK(OFFSET('9. METAS'!$Y$20,INT((ROW()-14)/2),0)),"",OFFSET('9. METAS'!$Y$20,INT((ROW()-14)/2),0)))</f>
        <v/>
      </c>
      <c r="N53" s="742" t="str">
        <f t="shared" ref="N53" ca="1" si="36">IFERROR(J53/J54,"ND")</f>
        <v>ND</v>
      </c>
      <c r="O53" s="738" t="str">
        <f t="shared" ref="O53" ca="1" si="37">IFERROR(((J53+K53+L53)/H53),"ND")</f>
        <v>ND</v>
      </c>
      <c r="P53" s="726"/>
    </row>
    <row r="54" spans="3:16">
      <c r="C54" s="760"/>
      <c r="D54" s="756"/>
      <c r="E54" s="756"/>
      <c r="F54" s="754"/>
      <c r="G54" s="751"/>
      <c r="H54" s="817"/>
      <c r="I54" s="745"/>
      <c r="J54" s="194" t="str">
        <f ca="1">IF(MOD(ROW()-13,2)=0,IF(ISBLANK(OFFSET('12. SEGUIMIENTO 2027'!$N$14,INT((ROW()-13)/2),0)),"",OFFSET('12. SEGUIMIENTO 2027'!$N$14,INT((ROW()-13)/2),0)),IF(ISBLANK(OFFSET('9. METAS'!$V$20,INT((ROW()-14)/2),0)),"",OFFSET('9. METAS'!$V$20,INT((ROW()-14)/2),0)))</f>
        <v/>
      </c>
      <c r="K54" s="195" t="str">
        <f ca="1">IF(MOD(ROW()-13,2)=0,IF(ISBLANK(OFFSET('12. SEGUIMIENTO 2027'!$O$14,INT((ROW()-13)/2),0)),"",OFFSET('12. SEGUIMIENTO 2027'!$O$14,INT((ROW()-13)/2),0)),IF(ISBLANK(OFFSET('9. METAS'!$W$20,INT((ROW()-14)/2),0)),"",OFFSET('9. METAS'!$W$20,INT((ROW()-14)/2),0)))</f>
        <v/>
      </c>
      <c r="L54" s="195" t="str">
        <f ca="1">IF(MOD(ROW()-13,2)=0,IF(ISBLANK(OFFSET('12. SEGUIMIENTO 2027'!$P$14,INT((ROW()-13)/2),0)),"",OFFSET('12. SEGUIMIENTO 2027'!$P$14,INT((ROW()-13)/2),0)),IF(ISBLANK(OFFSET('9. METAS'!$X$20,INT((ROW()-14)/2),0)),"",OFFSET('9. METAS'!$X$20,INT((ROW()-14)/2),0)))</f>
        <v/>
      </c>
      <c r="M54" s="196" t="str">
        <f ca="1">IF(MOD(ROW()-13,2)=0,IF(ISBLANK(OFFSET('12. SEGUIMIENTO 2027'!$Q$14,INT((ROW()-13)/2),0)),"",OFFSET('12. SEGUIMIENTO 2027'!$Q$14,INT((ROW()-13)/2),0)),IF(ISBLANK(OFFSET('9. METAS'!$Y$20,INT((ROW()-14)/2),0)),"",OFFSET('9. METAS'!$Y$20,INT((ROW()-14)/2),0)))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817" t="str">
        <f ca="1">IF(ISBLANK(OFFSET('9. METAS'!$M$20,INT((ROW()-13)/2),0)),"",OFFSET('9. METAS'!$M$20,INT((ROW()-13)/2),0))</f>
        <v/>
      </c>
      <c r="I55" s="744"/>
      <c r="J55" s="194" t="str">
        <f ca="1">IF(MOD(ROW()-13,2)=0,IF(ISBLANK(OFFSET('12. SEGUIMIENTO 2027'!$N$14,INT((ROW()-13)/2),0)),"",OFFSET('12. SEGUIMIENTO 2027'!$N$14,INT((ROW()-13)/2),0)),IF(ISBLANK(OFFSET('9. METAS'!$V$20,INT((ROW()-14)/2),0)),"",OFFSET('9. METAS'!$V$20,INT((ROW()-14)/2),0)))</f>
        <v/>
      </c>
      <c r="K55" s="195" t="str">
        <f ca="1">IF(MOD(ROW()-13,2)=0,IF(ISBLANK(OFFSET('12. SEGUIMIENTO 2027'!$O$14,INT((ROW()-13)/2),0)),"",OFFSET('12. SEGUIMIENTO 2027'!$O$14,INT((ROW()-13)/2),0)),IF(ISBLANK(OFFSET('9. METAS'!$W$20,INT((ROW()-14)/2),0)),"",OFFSET('9. METAS'!$W$20,INT((ROW()-14)/2),0)))</f>
        <v/>
      </c>
      <c r="L55" s="195" t="str">
        <f ca="1">IF(MOD(ROW()-13,2)=0,IF(ISBLANK(OFFSET('12. SEGUIMIENTO 2027'!$P$14,INT((ROW()-13)/2),0)),"",OFFSET('12. SEGUIMIENTO 2027'!$P$14,INT((ROW()-13)/2),0)),IF(ISBLANK(OFFSET('9. METAS'!$X$20,INT((ROW()-14)/2),0)),"",OFFSET('9. METAS'!$X$20,INT((ROW()-14)/2),0)))</f>
        <v/>
      </c>
      <c r="M55" s="196" t="str">
        <f ca="1">IF(MOD(ROW()-13,2)=0,IF(ISBLANK(OFFSET('12. SEGUIMIENTO 2027'!$Q$14,INT((ROW()-13)/2),0)),"",OFFSET('12. SEGUIMIENTO 2027'!$Q$14,INT((ROW()-13)/2),0)),IF(ISBLANK(OFFSET('9. METAS'!$Y$20,INT((ROW()-14)/2),0)),"",OFFSET('9. METAS'!$Y$20,INT((ROW()-14)/2),0)))</f>
        <v/>
      </c>
      <c r="N55" s="742" t="str">
        <f t="shared" ref="N55" ca="1" si="38">IFERROR(J55/J56,"ND")</f>
        <v>ND</v>
      </c>
      <c r="O55" s="738" t="str">
        <f t="shared" ref="O55" ca="1" si="39">IFERROR(((J55+K55+L55)/H55),"ND")</f>
        <v>ND</v>
      </c>
      <c r="P55" s="726"/>
    </row>
    <row r="56" spans="3:16">
      <c r="C56" s="760"/>
      <c r="D56" s="756"/>
      <c r="E56" s="756"/>
      <c r="F56" s="754"/>
      <c r="G56" s="751"/>
      <c r="H56" s="817"/>
      <c r="I56" s="745"/>
      <c r="J56" s="194" t="str">
        <f ca="1">IF(MOD(ROW()-13,2)=0,IF(ISBLANK(OFFSET('12. SEGUIMIENTO 2027'!$N$14,INT((ROW()-13)/2),0)),"",OFFSET('12. SEGUIMIENTO 2027'!$N$14,INT((ROW()-13)/2),0)),IF(ISBLANK(OFFSET('9. METAS'!$V$20,INT((ROW()-14)/2),0)),"",OFFSET('9. METAS'!$V$20,INT((ROW()-14)/2),0)))</f>
        <v/>
      </c>
      <c r="K56" s="195" t="str">
        <f ca="1">IF(MOD(ROW()-13,2)=0,IF(ISBLANK(OFFSET('12. SEGUIMIENTO 2027'!$O$14,INT((ROW()-13)/2),0)),"",OFFSET('12. SEGUIMIENTO 2027'!$O$14,INT((ROW()-13)/2),0)),IF(ISBLANK(OFFSET('9. METAS'!$W$20,INT((ROW()-14)/2),0)),"",OFFSET('9. METAS'!$W$20,INT((ROW()-14)/2),0)))</f>
        <v/>
      </c>
      <c r="L56" s="195" t="str">
        <f ca="1">IF(MOD(ROW()-13,2)=0,IF(ISBLANK(OFFSET('12. SEGUIMIENTO 2027'!$P$14,INT((ROW()-13)/2),0)),"",OFFSET('12. SEGUIMIENTO 2027'!$P$14,INT((ROW()-13)/2),0)),IF(ISBLANK(OFFSET('9. METAS'!$X$20,INT((ROW()-14)/2),0)),"",OFFSET('9. METAS'!$X$20,INT((ROW()-14)/2),0)))</f>
        <v/>
      </c>
      <c r="M56" s="196" t="str">
        <f ca="1">IF(MOD(ROW()-13,2)=0,IF(ISBLANK(OFFSET('12. SEGUIMIENTO 2027'!$Q$14,INT((ROW()-13)/2),0)),"",OFFSET('12. SEGUIMIENTO 2027'!$Q$14,INT((ROW()-13)/2),0)),IF(ISBLANK(OFFSET('9. METAS'!$Y$20,INT((ROW()-14)/2),0)),"",OFFSET('9. METAS'!$Y$20,INT((ROW()-14)/2),0)))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817" t="str">
        <f ca="1">IF(ISBLANK(OFFSET('9. METAS'!$M$20,INT((ROW()-13)/2),0)),"",OFFSET('9. METAS'!$M$20,INT((ROW()-13)/2),0))</f>
        <v/>
      </c>
      <c r="I57" s="744"/>
      <c r="J57" s="194" t="str">
        <f ca="1">IF(MOD(ROW()-13,2)=0,IF(ISBLANK(OFFSET('12. SEGUIMIENTO 2027'!$N$14,INT((ROW()-13)/2),0)),"",OFFSET('12. SEGUIMIENTO 2027'!$N$14,INT((ROW()-13)/2),0)),IF(ISBLANK(OFFSET('9. METAS'!$V$20,INT((ROW()-14)/2),0)),"",OFFSET('9. METAS'!$V$20,INT((ROW()-14)/2),0)))</f>
        <v/>
      </c>
      <c r="K57" s="195" t="str">
        <f ca="1">IF(MOD(ROW()-13,2)=0,IF(ISBLANK(OFFSET('12. SEGUIMIENTO 2027'!$O$14,INT((ROW()-13)/2),0)),"",OFFSET('12. SEGUIMIENTO 2027'!$O$14,INT((ROW()-13)/2),0)),IF(ISBLANK(OFFSET('9. METAS'!$W$20,INT((ROW()-14)/2),0)),"",OFFSET('9. METAS'!$W$20,INT((ROW()-14)/2),0)))</f>
        <v/>
      </c>
      <c r="L57" s="195" t="str">
        <f ca="1">IF(MOD(ROW()-13,2)=0,IF(ISBLANK(OFFSET('12. SEGUIMIENTO 2027'!$P$14,INT((ROW()-13)/2),0)),"",OFFSET('12. SEGUIMIENTO 2027'!$P$14,INT((ROW()-13)/2),0)),IF(ISBLANK(OFFSET('9. METAS'!$X$20,INT((ROW()-14)/2),0)),"",OFFSET('9. METAS'!$X$20,INT((ROW()-14)/2),0)))</f>
        <v/>
      </c>
      <c r="M57" s="196" t="str">
        <f ca="1">IF(MOD(ROW()-13,2)=0,IF(ISBLANK(OFFSET('12. SEGUIMIENTO 2027'!$Q$14,INT((ROW()-13)/2),0)),"",OFFSET('12. SEGUIMIENTO 2027'!$Q$14,INT((ROW()-13)/2),0)),IF(ISBLANK(OFFSET('9. METAS'!$Y$20,INT((ROW()-14)/2),0)),"",OFFSET('9. METAS'!$Y$20,INT((ROW()-14)/2),0)))</f>
        <v/>
      </c>
      <c r="N57" s="742" t="str">
        <f t="shared" ref="N57" ca="1" si="40">IFERROR(J57/J58,"ND")</f>
        <v>ND</v>
      </c>
      <c r="O57" s="738" t="str">
        <f t="shared" ref="O57" ca="1" si="41">IFERROR(((J57+K57+L57)/H57),"ND")</f>
        <v>ND</v>
      </c>
      <c r="P57" s="726"/>
    </row>
    <row r="58" spans="3:16">
      <c r="C58" s="760"/>
      <c r="D58" s="756"/>
      <c r="E58" s="756"/>
      <c r="F58" s="754"/>
      <c r="G58" s="751"/>
      <c r="H58" s="817"/>
      <c r="I58" s="745"/>
      <c r="J58" s="194" t="str">
        <f ca="1">IF(MOD(ROW()-13,2)=0,IF(ISBLANK(OFFSET('12. SEGUIMIENTO 2027'!$N$14,INT((ROW()-13)/2),0)),"",OFFSET('12. SEGUIMIENTO 2027'!$N$14,INT((ROW()-13)/2),0)),IF(ISBLANK(OFFSET('9. METAS'!$V$20,INT((ROW()-14)/2),0)),"",OFFSET('9. METAS'!$V$20,INT((ROW()-14)/2),0)))</f>
        <v/>
      </c>
      <c r="K58" s="195" t="str">
        <f ca="1">IF(MOD(ROW()-13,2)=0,IF(ISBLANK(OFFSET('12. SEGUIMIENTO 2027'!$O$14,INT((ROW()-13)/2),0)),"",OFFSET('12. SEGUIMIENTO 2027'!$O$14,INT((ROW()-13)/2),0)),IF(ISBLANK(OFFSET('9. METAS'!$W$20,INT((ROW()-14)/2),0)),"",OFFSET('9. METAS'!$W$20,INT((ROW()-14)/2),0)))</f>
        <v/>
      </c>
      <c r="L58" s="195" t="str">
        <f ca="1">IF(MOD(ROW()-13,2)=0,IF(ISBLANK(OFFSET('12. SEGUIMIENTO 2027'!$P$14,INT((ROW()-13)/2),0)),"",OFFSET('12. SEGUIMIENTO 2027'!$P$14,INT((ROW()-13)/2),0)),IF(ISBLANK(OFFSET('9. METAS'!$X$20,INT((ROW()-14)/2),0)),"",OFFSET('9. METAS'!$X$20,INT((ROW()-14)/2),0)))</f>
        <v/>
      </c>
      <c r="M58" s="196" t="str">
        <f ca="1">IF(MOD(ROW()-13,2)=0,IF(ISBLANK(OFFSET('12. SEGUIMIENTO 2027'!$Q$14,INT((ROW()-13)/2),0)),"",OFFSET('12. SEGUIMIENTO 2027'!$Q$14,INT((ROW()-13)/2),0)),IF(ISBLANK(OFFSET('9. METAS'!$Y$20,INT((ROW()-14)/2),0)),"",OFFSET('9. METAS'!$Y$20,INT((ROW()-14)/2),0)))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817" t="str">
        <f ca="1">IF(ISBLANK(OFFSET('9. METAS'!$M$20,INT((ROW()-13)/2),0)),"",OFFSET('9. METAS'!$M$20,INT((ROW()-13)/2),0))</f>
        <v/>
      </c>
      <c r="I59" s="744"/>
      <c r="J59" s="194" t="str">
        <f ca="1">IF(MOD(ROW()-13,2)=0,IF(ISBLANK(OFFSET('12. SEGUIMIENTO 2027'!$N$14,INT((ROW()-13)/2),0)),"",OFFSET('12. SEGUIMIENTO 2027'!$N$14,INT((ROW()-13)/2),0)),IF(ISBLANK(OFFSET('9. METAS'!$V$20,INT((ROW()-14)/2),0)),"",OFFSET('9. METAS'!$V$20,INT((ROW()-14)/2),0)))</f>
        <v/>
      </c>
      <c r="K59" s="195" t="str">
        <f ca="1">IF(MOD(ROW()-13,2)=0,IF(ISBLANK(OFFSET('12. SEGUIMIENTO 2027'!$O$14,INT((ROW()-13)/2),0)),"",OFFSET('12. SEGUIMIENTO 2027'!$O$14,INT((ROW()-13)/2),0)),IF(ISBLANK(OFFSET('9. METAS'!$W$20,INT((ROW()-14)/2),0)),"",OFFSET('9. METAS'!$W$20,INT((ROW()-14)/2),0)))</f>
        <v/>
      </c>
      <c r="L59" s="195" t="str">
        <f ca="1">IF(MOD(ROW()-13,2)=0,IF(ISBLANK(OFFSET('12. SEGUIMIENTO 2027'!$P$14,INT((ROW()-13)/2),0)),"",OFFSET('12. SEGUIMIENTO 2027'!$P$14,INT((ROW()-13)/2),0)),IF(ISBLANK(OFFSET('9. METAS'!$X$20,INT((ROW()-14)/2),0)),"",OFFSET('9. METAS'!$X$20,INT((ROW()-14)/2),0)))</f>
        <v/>
      </c>
      <c r="M59" s="196" t="str">
        <f ca="1">IF(MOD(ROW()-13,2)=0,IF(ISBLANK(OFFSET('12. SEGUIMIENTO 2027'!$Q$14,INT((ROW()-13)/2),0)),"",OFFSET('12. SEGUIMIENTO 2027'!$Q$14,INT((ROW()-13)/2),0)),IF(ISBLANK(OFFSET('9. METAS'!$Y$20,INT((ROW()-14)/2),0)),"",OFFSET('9. METAS'!$Y$20,INT((ROW()-14)/2),0)))</f>
        <v/>
      </c>
      <c r="N59" s="742" t="str">
        <f t="shared" ref="N59" ca="1" si="42">IFERROR(J59/J60,"ND")</f>
        <v>ND</v>
      </c>
      <c r="O59" s="738" t="str">
        <f t="shared" ref="O59" ca="1" si="43">IFERROR(((J59+K59+L59)/H59),"ND")</f>
        <v>ND</v>
      </c>
      <c r="P59" s="726"/>
    </row>
    <row r="60" spans="3:16">
      <c r="C60" s="760"/>
      <c r="D60" s="756"/>
      <c r="E60" s="756"/>
      <c r="F60" s="754"/>
      <c r="G60" s="751"/>
      <c r="H60" s="817"/>
      <c r="I60" s="745"/>
      <c r="J60" s="194" t="str">
        <f ca="1">IF(MOD(ROW()-13,2)=0,IF(ISBLANK(OFFSET('12. SEGUIMIENTO 2027'!$N$14,INT((ROW()-13)/2),0)),"",OFFSET('12. SEGUIMIENTO 2027'!$N$14,INT((ROW()-13)/2),0)),IF(ISBLANK(OFFSET('9. METAS'!$V$20,INT((ROW()-14)/2),0)),"",OFFSET('9. METAS'!$V$20,INT((ROW()-14)/2),0)))</f>
        <v/>
      </c>
      <c r="K60" s="195" t="str">
        <f ca="1">IF(MOD(ROW()-13,2)=0,IF(ISBLANK(OFFSET('12. SEGUIMIENTO 2027'!$O$14,INT((ROW()-13)/2),0)),"",OFFSET('12. SEGUIMIENTO 2027'!$O$14,INT((ROW()-13)/2),0)),IF(ISBLANK(OFFSET('9. METAS'!$W$20,INT((ROW()-14)/2),0)),"",OFFSET('9. METAS'!$W$20,INT((ROW()-14)/2),0)))</f>
        <v/>
      </c>
      <c r="L60" s="195" t="str">
        <f ca="1">IF(MOD(ROW()-13,2)=0,IF(ISBLANK(OFFSET('12. SEGUIMIENTO 2027'!$P$14,INT((ROW()-13)/2),0)),"",OFFSET('12. SEGUIMIENTO 2027'!$P$14,INT((ROW()-13)/2),0)),IF(ISBLANK(OFFSET('9. METAS'!$X$20,INT((ROW()-14)/2),0)),"",OFFSET('9. METAS'!$X$20,INT((ROW()-14)/2),0)))</f>
        <v/>
      </c>
      <c r="M60" s="196" t="str">
        <f ca="1">IF(MOD(ROW()-13,2)=0,IF(ISBLANK(OFFSET('12. SEGUIMIENTO 2027'!$Q$14,INT((ROW()-13)/2),0)),"",OFFSET('12. SEGUIMIENTO 2027'!$Q$14,INT((ROW()-13)/2),0)),IF(ISBLANK(OFFSET('9. METAS'!$Y$20,INT((ROW()-14)/2),0)),"",OFFSET('9. METAS'!$Y$20,INT((ROW()-14)/2),0)))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817" t="str">
        <f ca="1">IF(ISBLANK(OFFSET('9. METAS'!$M$20,INT((ROW()-13)/2),0)),"",OFFSET('9. METAS'!$M$20,INT((ROW()-13)/2),0))</f>
        <v/>
      </c>
      <c r="I61" s="744"/>
      <c r="J61" s="194" t="str">
        <f ca="1">IF(MOD(ROW()-13,2)=0,IF(ISBLANK(OFFSET('12. SEGUIMIENTO 2027'!$N$14,INT((ROW()-13)/2),0)),"",OFFSET('12. SEGUIMIENTO 2027'!$N$14,INT((ROW()-13)/2),0)),IF(ISBLANK(OFFSET('9. METAS'!$V$20,INT((ROW()-14)/2),0)),"",OFFSET('9. METAS'!$V$20,INT((ROW()-14)/2),0)))</f>
        <v/>
      </c>
      <c r="K61" s="195" t="str">
        <f ca="1">IF(MOD(ROW()-13,2)=0,IF(ISBLANK(OFFSET('12. SEGUIMIENTO 2027'!$O$14,INT((ROW()-13)/2),0)),"",OFFSET('12. SEGUIMIENTO 2027'!$O$14,INT((ROW()-13)/2),0)),IF(ISBLANK(OFFSET('9. METAS'!$W$20,INT((ROW()-14)/2),0)),"",OFFSET('9. METAS'!$W$20,INT((ROW()-14)/2),0)))</f>
        <v/>
      </c>
      <c r="L61" s="195" t="str">
        <f ca="1">IF(MOD(ROW()-13,2)=0,IF(ISBLANK(OFFSET('12. SEGUIMIENTO 2027'!$P$14,INT((ROW()-13)/2),0)),"",OFFSET('12. SEGUIMIENTO 2027'!$P$14,INT((ROW()-13)/2),0)),IF(ISBLANK(OFFSET('9. METAS'!$X$20,INT((ROW()-14)/2),0)),"",OFFSET('9. METAS'!$X$20,INT((ROW()-14)/2),0)))</f>
        <v/>
      </c>
      <c r="M61" s="196" t="str">
        <f ca="1">IF(MOD(ROW()-13,2)=0,IF(ISBLANK(OFFSET('12. SEGUIMIENTO 2027'!$Q$14,INT((ROW()-13)/2),0)),"",OFFSET('12. SEGUIMIENTO 2027'!$Q$14,INT((ROW()-13)/2),0)),IF(ISBLANK(OFFSET('9. METAS'!$Y$20,INT((ROW()-14)/2),0)),"",OFFSET('9. METAS'!$Y$20,INT((ROW()-14)/2),0)))</f>
        <v/>
      </c>
      <c r="N61" s="742" t="str">
        <f t="shared" ref="N61" ca="1" si="44">IFERROR(J61/J62,"ND")</f>
        <v>ND</v>
      </c>
      <c r="O61" s="738" t="str">
        <f t="shared" ref="O61" ca="1" si="45">IFERROR(((J61+K61+L61)/H61),"ND")</f>
        <v>ND</v>
      </c>
      <c r="P61" s="726"/>
    </row>
    <row r="62" spans="3:16">
      <c r="C62" s="760"/>
      <c r="D62" s="756"/>
      <c r="E62" s="756"/>
      <c r="F62" s="754"/>
      <c r="G62" s="751"/>
      <c r="H62" s="817"/>
      <c r="I62" s="745"/>
      <c r="J62" s="194" t="str">
        <f ca="1">IF(MOD(ROW()-13,2)=0,IF(ISBLANK(OFFSET('12. SEGUIMIENTO 2027'!$N$14,INT((ROW()-13)/2),0)),"",OFFSET('12. SEGUIMIENTO 2027'!$N$14,INT((ROW()-13)/2),0)),IF(ISBLANK(OFFSET('9. METAS'!$V$20,INT((ROW()-14)/2),0)),"",OFFSET('9. METAS'!$V$20,INT((ROW()-14)/2),0)))</f>
        <v/>
      </c>
      <c r="K62" s="195" t="str">
        <f ca="1">IF(MOD(ROW()-13,2)=0,IF(ISBLANK(OFFSET('12. SEGUIMIENTO 2027'!$O$14,INT((ROW()-13)/2),0)),"",OFFSET('12. SEGUIMIENTO 2027'!$O$14,INT((ROW()-13)/2),0)),IF(ISBLANK(OFFSET('9. METAS'!$W$20,INT((ROW()-14)/2),0)),"",OFFSET('9. METAS'!$W$20,INT((ROW()-14)/2),0)))</f>
        <v/>
      </c>
      <c r="L62" s="195" t="str">
        <f ca="1">IF(MOD(ROW()-13,2)=0,IF(ISBLANK(OFFSET('12. SEGUIMIENTO 2027'!$P$14,INT((ROW()-13)/2),0)),"",OFFSET('12. SEGUIMIENTO 2027'!$P$14,INT((ROW()-13)/2),0)),IF(ISBLANK(OFFSET('9. METAS'!$X$20,INT((ROW()-14)/2),0)),"",OFFSET('9. METAS'!$X$20,INT((ROW()-14)/2),0)))</f>
        <v/>
      </c>
      <c r="M62" s="196" t="str">
        <f ca="1">IF(MOD(ROW()-13,2)=0,IF(ISBLANK(OFFSET('12. SEGUIMIENTO 2027'!$Q$14,INT((ROW()-13)/2),0)),"",OFFSET('12. SEGUIMIENTO 2027'!$Q$14,INT((ROW()-13)/2),0)),IF(ISBLANK(OFFSET('9. METAS'!$Y$20,INT((ROW()-14)/2),0)),"",OFFSET('9. METAS'!$Y$20,INT((ROW()-14)/2),0)))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817" t="str">
        <f ca="1">IF(ISBLANK(OFFSET('9. METAS'!$M$20,INT((ROW()-13)/2),0)),"",OFFSET('9. METAS'!$M$20,INT((ROW()-13)/2),0))</f>
        <v/>
      </c>
      <c r="I63" s="744"/>
      <c r="J63" s="194" t="str">
        <f ca="1">IF(MOD(ROW()-13,2)=0,IF(ISBLANK(OFFSET('12. SEGUIMIENTO 2027'!$N$14,INT((ROW()-13)/2),0)),"",OFFSET('12. SEGUIMIENTO 2027'!$N$14,INT((ROW()-13)/2),0)),IF(ISBLANK(OFFSET('9. METAS'!$V$20,INT((ROW()-14)/2),0)),"",OFFSET('9. METAS'!$V$20,INT((ROW()-14)/2),0)))</f>
        <v/>
      </c>
      <c r="K63" s="195" t="str">
        <f ca="1">IF(MOD(ROW()-13,2)=0,IF(ISBLANK(OFFSET('12. SEGUIMIENTO 2027'!$O$14,INT((ROW()-13)/2),0)),"",OFFSET('12. SEGUIMIENTO 2027'!$O$14,INT((ROW()-13)/2),0)),IF(ISBLANK(OFFSET('9. METAS'!$W$20,INT((ROW()-14)/2),0)),"",OFFSET('9. METAS'!$W$20,INT((ROW()-14)/2),0)))</f>
        <v/>
      </c>
      <c r="L63" s="195" t="str">
        <f ca="1">IF(MOD(ROW()-13,2)=0,IF(ISBLANK(OFFSET('12. SEGUIMIENTO 2027'!$P$14,INT((ROW()-13)/2),0)),"",OFFSET('12. SEGUIMIENTO 2027'!$P$14,INT((ROW()-13)/2),0)),IF(ISBLANK(OFFSET('9. METAS'!$X$20,INT((ROW()-14)/2),0)),"",OFFSET('9. METAS'!$X$20,INT((ROW()-14)/2),0)))</f>
        <v/>
      </c>
      <c r="M63" s="196" t="str">
        <f ca="1">IF(MOD(ROW()-13,2)=0,IF(ISBLANK(OFFSET('12. SEGUIMIENTO 2027'!$Q$14,INT((ROW()-13)/2),0)),"",OFFSET('12. SEGUIMIENTO 2027'!$Q$14,INT((ROW()-13)/2),0)),IF(ISBLANK(OFFSET('9. METAS'!$Y$20,INT((ROW()-14)/2),0)),"",OFFSET('9. METAS'!$Y$20,INT((ROW()-14)/2),0)))</f>
        <v/>
      </c>
      <c r="N63" s="742" t="str">
        <f t="shared" ref="N63" ca="1" si="46">IFERROR(J63/J64,"ND")</f>
        <v>ND</v>
      </c>
      <c r="O63" s="738" t="str">
        <f t="shared" ref="O63" ca="1" si="47">IFERROR(((J63+K63+L63)/H63),"ND")</f>
        <v>ND</v>
      </c>
      <c r="P63" s="726"/>
    </row>
    <row r="64" spans="3:16">
      <c r="C64" s="760"/>
      <c r="D64" s="756"/>
      <c r="E64" s="756"/>
      <c r="F64" s="754"/>
      <c r="G64" s="751"/>
      <c r="H64" s="817"/>
      <c r="I64" s="745"/>
      <c r="J64" s="194" t="str">
        <f ca="1">IF(MOD(ROW()-13,2)=0,IF(ISBLANK(OFFSET('12. SEGUIMIENTO 2027'!$N$14,INT((ROW()-13)/2),0)),"",OFFSET('12. SEGUIMIENTO 2027'!$N$14,INT((ROW()-13)/2),0)),IF(ISBLANK(OFFSET('9. METAS'!$V$20,INT((ROW()-14)/2),0)),"",OFFSET('9. METAS'!$V$20,INT((ROW()-14)/2),0)))</f>
        <v/>
      </c>
      <c r="K64" s="195" t="str">
        <f ca="1">IF(MOD(ROW()-13,2)=0,IF(ISBLANK(OFFSET('12. SEGUIMIENTO 2027'!$O$14,INT((ROW()-13)/2),0)),"",OFFSET('12. SEGUIMIENTO 2027'!$O$14,INT((ROW()-13)/2),0)),IF(ISBLANK(OFFSET('9. METAS'!$W$20,INT((ROW()-14)/2),0)),"",OFFSET('9. METAS'!$W$20,INT((ROW()-14)/2),0)))</f>
        <v/>
      </c>
      <c r="L64" s="195" t="str">
        <f ca="1">IF(MOD(ROW()-13,2)=0,IF(ISBLANK(OFFSET('12. SEGUIMIENTO 2027'!$P$14,INT((ROW()-13)/2),0)),"",OFFSET('12. SEGUIMIENTO 2027'!$P$14,INT((ROW()-13)/2),0)),IF(ISBLANK(OFFSET('9. METAS'!$X$20,INT((ROW()-14)/2),0)),"",OFFSET('9. METAS'!$X$20,INT((ROW()-14)/2),0)))</f>
        <v/>
      </c>
      <c r="M64" s="196" t="str">
        <f ca="1">IF(MOD(ROW()-13,2)=0,IF(ISBLANK(OFFSET('12. SEGUIMIENTO 2027'!$Q$14,INT((ROW()-13)/2),0)),"",OFFSET('12. SEGUIMIENTO 2027'!$Q$14,INT((ROW()-13)/2),0)),IF(ISBLANK(OFFSET('9. METAS'!$Y$20,INT((ROW()-14)/2),0)),"",OFFSET('9. METAS'!$Y$20,INT((ROW()-14)/2),0)))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817" t="str">
        <f ca="1">IF(ISBLANK(OFFSET('9. METAS'!$M$20,INT((ROW()-13)/2),0)),"",OFFSET('9. METAS'!$M$20,INT((ROW()-13)/2),0))</f>
        <v/>
      </c>
      <c r="I65" s="744"/>
      <c r="J65" s="194" t="str">
        <f ca="1">IF(MOD(ROW()-13,2)=0,IF(ISBLANK(OFFSET('12. SEGUIMIENTO 2027'!$N$14,INT((ROW()-13)/2),0)),"",OFFSET('12. SEGUIMIENTO 2027'!$N$14,INT((ROW()-13)/2),0)),IF(ISBLANK(OFFSET('9. METAS'!$V$20,INT((ROW()-14)/2),0)),"",OFFSET('9. METAS'!$V$20,INT((ROW()-14)/2),0)))</f>
        <v/>
      </c>
      <c r="K65" s="195" t="str">
        <f ca="1">IF(MOD(ROW()-13,2)=0,IF(ISBLANK(OFFSET('12. SEGUIMIENTO 2027'!$O$14,INT((ROW()-13)/2),0)),"",OFFSET('12. SEGUIMIENTO 2027'!$O$14,INT((ROW()-13)/2),0)),IF(ISBLANK(OFFSET('9. METAS'!$W$20,INT((ROW()-14)/2),0)),"",OFFSET('9. METAS'!$W$20,INT((ROW()-14)/2),0)))</f>
        <v/>
      </c>
      <c r="L65" s="195" t="str">
        <f ca="1">IF(MOD(ROW()-13,2)=0,IF(ISBLANK(OFFSET('12. SEGUIMIENTO 2027'!$P$14,INT((ROW()-13)/2),0)),"",OFFSET('12. SEGUIMIENTO 2027'!$P$14,INT((ROW()-13)/2),0)),IF(ISBLANK(OFFSET('9. METAS'!$X$20,INT((ROW()-14)/2),0)),"",OFFSET('9. METAS'!$X$20,INT((ROW()-14)/2),0)))</f>
        <v/>
      </c>
      <c r="M65" s="196" t="str">
        <f ca="1">IF(MOD(ROW()-13,2)=0,IF(ISBLANK(OFFSET('12. SEGUIMIENTO 2027'!$Q$14,INT((ROW()-13)/2),0)),"",OFFSET('12. SEGUIMIENTO 2027'!$Q$14,INT((ROW()-13)/2),0)),IF(ISBLANK(OFFSET('9. METAS'!$Y$20,INT((ROW()-14)/2),0)),"",OFFSET('9. METAS'!$Y$20,INT((ROW()-14)/2),0)))</f>
        <v/>
      </c>
      <c r="N65" s="742" t="str">
        <f t="shared" ref="N65" ca="1" si="48">IFERROR(J65/J66,"ND")</f>
        <v>ND</v>
      </c>
      <c r="O65" s="738" t="str">
        <f t="shared" ref="O65" ca="1" si="49">IFERROR(((J65+K65+L65)/H65),"ND")</f>
        <v>ND</v>
      </c>
      <c r="P65" s="726"/>
    </row>
    <row r="66" spans="3:16">
      <c r="C66" s="760"/>
      <c r="D66" s="756"/>
      <c r="E66" s="756"/>
      <c r="F66" s="754"/>
      <c r="G66" s="751"/>
      <c r="H66" s="817"/>
      <c r="I66" s="745"/>
      <c r="J66" s="194" t="str">
        <f ca="1">IF(MOD(ROW()-13,2)=0,IF(ISBLANK(OFFSET('12. SEGUIMIENTO 2027'!$N$14,INT((ROW()-13)/2),0)),"",OFFSET('12. SEGUIMIENTO 2027'!$N$14,INT((ROW()-13)/2),0)),IF(ISBLANK(OFFSET('9. METAS'!$V$20,INT((ROW()-14)/2),0)),"",OFFSET('9. METAS'!$V$20,INT((ROW()-14)/2),0)))</f>
        <v/>
      </c>
      <c r="K66" s="195" t="str">
        <f ca="1">IF(MOD(ROW()-13,2)=0,IF(ISBLANK(OFFSET('12. SEGUIMIENTO 2027'!$O$14,INT((ROW()-13)/2),0)),"",OFFSET('12. SEGUIMIENTO 2027'!$O$14,INT((ROW()-13)/2),0)),IF(ISBLANK(OFFSET('9. METAS'!$W$20,INT((ROW()-14)/2),0)),"",OFFSET('9. METAS'!$W$20,INT((ROW()-14)/2),0)))</f>
        <v/>
      </c>
      <c r="L66" s="195" t="str">
        <f ca="1">IF(MOD(ROW()-13,2)=0,IF(ISBLANK(OFFSET('12. SEGUIMIENTO 2027'!$P$14,INT((ROW()-13)/2),0)),"",OFFSET('12. SEGUIMIENTO 2027'!$P$14,INT((ROW()-13)/2),0)),IF(ISBLANK(OFFSET('9. METAS'!$X$20,INT((ROW()-14)/2),0)),"",OFFSET('9. METAS'!$X$20,INT((ROW()-14)/2),0)))</f>
        <v/>
      </c>
      <c r="M66" s="196" t="str">
        <f ca="1">IF(MOD(ROW()-13,2)=0,IF(ISBLANK(OFFSET('12. SEGUIMIENTO 2027'!$Q$14,INT((ROW()-13)/2),0)),"",OFFSET('12. SEGUIMIENTO 2027'!$Q$14,INT((ROW()-13)/2),0)),IF(ISBLANK(OFFSET('9. METAS'!$Y$20,INT((ROW()-14)/2),0)),"",OFFSET('9. METAS'!$Y$20,INT((ROW()-14)/2),0)))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817" t="str">
        <f ca="1">IF(ISBLANK(OFFSET('9. METAS'!$M$20,INT((ROW()-13)/2),0)),"",OFFSET('9. METAS'!$M$20,INT((ROW()-13)/2),0))</f>
        <v/>
      </c>
      <c r="I67" s="744"/>
      <c r="J67" s="194" t="str">
        <f ca="1">IF(MOD(ROW()-13,2)=0,IF(ISBLANK(OFFSET('12. SEGUIMIENTO 2027'!$N$14,INT((ROW()-13)/2),0)),"",OFFSET('12. SEGUIMIENTO 2027'!$N$14,INT((ROW()-13)/2),0)),IF(ISBLANK(OFFSET('9. METAS'!$V$20,INT((ROW()-14)/2),0)),"",OFFSET('9. METAS'!$V$20,INT((ROW()-14)/2),0)))</f>
        <v/>
      </c>
      <c r="K67" s="195" t="str">
        <f ca="1">IF(MOD(ROW()-13,2)=0,IF(ISBLANK(OFFSET('12. SEGUIMIENTO 2027'!$O$14,INT((ROW()-13)/2),0)),"",OFFSET('12. SEGUIMIENTO 2027'!$O$14,INT((ROW()-13)/2),0)),IF(ISBLANK(OFFSET('9. METAS'!$W$20,INT((ROW()-14)/2),0)),"",OFFSET('9. METAS'!$W$20,INT((ROW()-14)/2),0)))</f>
        <v/>
      </c>
      <c r="L67" s="195" t="str">
        <f ca="1">IF(MOD(ROW()-13,2)=0,IF(ISBLANK(OFFSET('12. SEGUIMIENTO 2027'!$P$14,INT((ROW()-13)/2),0)),"",OFFSET('12. SEGUIMIENTO 2027'!$P$14,INT((ROW()-13)/2),0)),IF(ISBLANK(OFFSET('9. METAS'!$X$20,INT((ROW()-14)/2),0)),"",OFFSET('9. METAS'!$X$20,INT((ROW()-14)/2),0)))</f>
        <v/>
      </c>
      <c r="M67" s="196" t="str">
        <f ca="1">IF(MOD(ROW()-13,2)=0,IF(ISBLANK(OFFSET('12. SEGUIMIENTO 2027'!$Q$14,INT((ROW()-13)/2),0)),"",OFFSET('12. SEGUIMIENTO 2027'!$Q$14,INT((ROW()-13)/2),0)),IF(ISBLANK(OFFSET('9. METAS'!$Y$20,INT((ROW()-14)/2),0)),"",OFFSET('9. METAS'!$Y$20,INT((ROW()-14)/2),0)))</f>
        <v/>
      </c>
      <c r="N67" s="742" t="str">
        <f t="shared" ref="N67" ca="1" si="50">IFERROR(J67/J68,"ND")</f>
        <v>ND</v>
      </c>
      <c r="O67" s="738" t="str">
        <f t="shared" ref="O67" ca="1" si="51">IFERROR(((J67+K67+L67)/H67),"ND")</f>
        <v>ND</v>
      </c>
      <c r="P67" s="726"/>
    </row>
    <row r="68" spans="3:16">
      <c r="C68" s="760"/>
      <c r="D68" s="756"/>
      <c r="E68" s="756"/>
      <c r="F68" s="754"/>
      <c r="G68" s="751"/>
      <c r="H68" s="817"/>
      <c r="I68" s="745"/>
      <c r="J68" s="194" t="str">
        <f ca="1">IF(MOD(ROW()-13,2)=0,IF(ISBLANK(OFFSET('12. SEGUIMIENTO 2027'!$N$14,INT((ROW()-13)/2),0)),"",OFFSET('12. SEGUIMIENTO 2027'!$N$14,INT((ROW()-13)/2),0)),IF(ISBLANK(OFFSET('9. METAS'!$V$20,INT((ROW()-14)/2),0)),"",OFFSET('9. METAS'!$V$20,INT((ROW()-14)/2),0)))</f>
        <v/>
      </c>
      <c r="K68" s="195" t="str">
        <f ca="1">IF(MOD(ROW()-13,2)=0,IF(ISBLANK(OFFSET('12. SEGUIMIENTO 2027'!$O$14,INT((ROW()-13)/2),0)),"",OFFSET('12. SEGUIMIENTO 2027'!$O$14,INT((ROW()-13)/2),0)),IF(ISBLANK(OFFSET('9. METAS'!$W$20,INT((ROW()-14)/2),0)),"",OFFSET('9. METAS'!$W$20,INT((ROW()-14)/2),0)))</f>
        <v/>
      </c>
      <c r="L68" s="195" t="str">
        <f ca="1">IF(MOD(ROW()-13,2)=0,IF(ISBLANK(OFFSET('12. SEGUIMIENTO 2027'!$P$14,INT((ROW()-13)/2),0)),"",OFFSET('12. SEGUIMIENTO 2027'!$P$14,INT((ROW()-13)/2),0)),IF(ISBLANK(OFFSET('9. METAS'!$X$20,INT((ROW()-14)/2),0)),"",OFFSET('9. METAS'!$X$20,INT((ROW()-14)/2),0)))</f>
        <v/>
      </c>
      <c r="M68" s="196" t="str">
        <f ca="1">IF(MOD(ROW()-13,2)=0,IF(ISBLANK(OFFSET('12. SEGUIMIENTO 2027'!$Q$14,INT((ROW()-13)/2),0)),"",OFFSET('12. SEGUIMIENTO 2027'!$Q$14,INT((ROW()-13)/2),0)),IF(ISBLANK(OFFSET('9. METAS'!$Y$20,INT((ROW()-14)/2),0)),"",OFFSET('9. METAS'!$Y$20,INT((ROW()-14)/2),0)))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817" t="str">
        <f ca="1">IF(ISBLANK(OFFSET('9. METAS'!$M$20,INT((ROW()-13)/2),0)),"",OFFSET('9. METAS'!$M$20,INT((ROW()-13)/2),0))</f>
        <v/>
      </c>
      <c r="I69" s="744"/>
      <c r="J69" s="194" t="str">
        <f ca="1">IF(MOD(ROW()-13,2)=0,IF(ISBLANK(OFFSET('12. SEGUIMIENTO 2027'!$N$14,INT((ROW()-13)/2),0)),"",OFFSET('12. SEGUIMIENTO 2027'!$N$14,INT((ROW()-13)/2),0)),IF(ISBLANK(OFFSET('9. METAS'!$V$20,INT((ROW()-14)/2),0)),"",OFFSET('9. METAS'!$V$20,INT((ROW()-14)/2),0)))</f>
        <v/>
      </c>
      <c r="K69" s="195" t="str">
        <f ca="1">IF(MOD(ROW()-13,2)=0,IF(ISBLANK(OFFSET('12. SEGUIMIENTO 2027'!$O$14,INT((ROW()-13)/2),0)),"",OFFSET('12. SEGUIMIENTO 2027'!$O$14,INT((ROW()-13)/2),0)),IF(ISBLANK(OFFSET('9. METAS'!$W$20,INT((ROW()-14)/2),0)),"",OFFSET('9. METAS'!$W$20,INT((ROW()-14)/2),0)))</f>
        <v/>
      </c>
      <c r="L69" s="195" t="str">
        <f ca="1">IF(MOD(ROW()-13,2)=0,IF(ISBLANK(OFFSET('12. SEGUIMIENTO 2027'!$P$14,INT((ROW()-13)/2),0)),"",OFFSET('12. SEGUIMIENTO 2027'!$P$14,INT((ROW()-13)/2),0)),IF(ISBLANK(OFFSET('9. METAS'!$X$20,INT((ROW()-14)/2),0)),"",OFFSET('9. METAS'!$X$20,INT((ROW()-14)/2),0)))</f>
        <v/>
      </c>
      <c r="M69" s="196" t="str">
        <f ca="1">IF(MOD(ROW()-13,2)=0,IF(ISBLANK(OFFSET('12. SEGUIMIENTO 2027'!$Q$14,INT((ROW()-13)/2),0)),"",OFFSET('12. SEGUIMIENTO 2027'!$Q$14,INT((ROW()-13)/2),0)),IF(ISBLANK(OFFSET('9. METAS'!$Y$20,INT((ROW()-14)/2),0)),"",OFFSET('9. METAS'!$Y$20,INT((ROW()-14)/2),0)))</f>
        <v/>
      </c>
      <c r="N69" s="742" t="str">
        <f t="shared" ref="N69" ca="1" si="52">IFERROR(J69/J70,"ND")</f>
        <v>ND</v>
      </c>
      <c r="O69" s="738" t="str">
        <f t="shared" ref="O69" ca="1" si="53">IFERROR(((J69+K69+L69)/H69),"ND")</f>
        <v>ND</v>
      </c>
      <c r="P69" s="726"/>
    </row>
    <row r="70" spans="3:16">
      <c r="C70" s="760"/>
      <c r="D70" s="756"/>
      <c r="E70" s="756"/>
      <c r="F70" s="754"/>
      <c r="G70" s="751"/>
      <c r="H70" s="817"/>
      <c r="I70" s="745"/>
      <c r="J70" s="194" t="str">
        <f ca="1">IF(MOD(ROW()-13,2)=0,IF(ISBLANK(OFFSET('12. SEGUIMIENTO 2027'!$N$14,INT((ROW()-13)/2),0)),"",OFFSET('12. SEGUIMIENTO 2027'!$N$14,INT((ROW()-13)/2),0)),IF(ISBLANK(OFFSET('9. METAS'!$V$20,INT((ROW()-14)/2),0)),"",OFFSET('9. METAS'!$V$20,INT((ROW()-14)/2),0)))</f>
        <v/>
      </c>
      <c r="K70" s="195" t="str">
        <f ca="1">IF(MOD(ROW()-13,2)=0,IF(ISBLANK(OFFSET('12. SEGUIMIENTO 2027'!$O$14,INT((ROW()-13)/2),0)),"",OFFSET('12. SEGUIMIENTO 2027'!$O$14,INT((ROW()-13)/2),0)),IF(ISBLANK(OFFSET('9. METAS'!$W$20,INT((ROW()-14)/2),0)),"",OFFSET('9. METAS'!$W$20,INT((ROW()-14)/2),0)))</f>
        <v/>
      </c>
      <c r="L70" s="195" t="str">
        <f ca="1">IF(MOD(ROW()-13,2)=0,IF(ISBLANK(OFFSET('12. SEGUIMIENTO 2027'!$P$14,INT((ROW()-13)/2),0)),"",OFFSET('12. SEGUIMIENTO 2027'!$P$14,INT((ROW()-13)/2),0)),IF(ISBLANK(OFFSET('9. METAS'!$X$20,INT((ROW()-14)/2),0)),"",OFFSET('9. METAS'!$X$20,INT((ROW()-14)/2),0)))</f>
        <v/>
      </c>
      <c r="M70" s="196" t="str">
        <f ca="1">IF(MOD(ROW()-13,2)=0,IF(ISBLANK(OFFSET('12. SEGUIMIENTO 2027'!$Q$14,INT((ROW()-13)/2),0)),"",OFFSET('12. SEGUIMIENTO 2027'!$Q$14,INT((ROW()-13)/2),0)),IF(ISBLANK(OFFSET('9. METAS'!$Y$20,INT((ROW()-14)/2),0)),"",OFFSET('9. METAS'!$Y$20,INT((ROW()-14)/2),0)))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817" t="str">
        <f ca="1">IF(ISBLANK(OFFSET('9. METAS'!$M$20,INT((ROW()-13)/2),0)),"",OFFSET('9. METAS'!$M$20,INT((ROW()-13)/2),0))</f>
        <v/>
      </c>
      <c r="I71" s="744"/>
      <c r="J71" s="194" t="str">
        <f ca="1">IF(MOD(ROW()-13,2)=0,IF(ISBLANK(OFFSET('12. SEGUIMIENTO 2027'!$N$14,INT((ROW()-13)/2),0)),"",OFFSET('12. SEGUIMIENTO 2027'!$N$14,INT((ROW()-13)/2),0)),IF(ISBLANK(OFFSET('9. METAS'!$V$20,INT((ROW()-14)/2),0)),"",OFFSET('9. METAS'!$V$20,INT((ROW()-14)/2),0)))</f>
        <v/>
      </c>
      <c r="K71" s="195" t="str">
        <f ca="1">IF(MOD(ROW()-13,2)=0,IF(ISBLANK(OFFSET('12. SEGUIMIENTO 2027'!$O$14,INT((ROW()-13)/2),0)),"",OFFSET('12. SEGUIMIENTO 2027'!$O$14,INT((ROW()-13)/2),0)),IF(ISBLANK(OFFSET('9. METAS'!$W$20,INT((ROW()-14)/2),0)),"",OFFSET('9. METAS'!$W$20,INT((ROW()-14)/2),0)))</f>
        <v/>
      </c>
      <c r="L71" s="195" t="str">
        <f ca="1">IF(MOD(ROW()-13,2)=0,IF(ISBLANK(OFFSET('12. SEGUIMIENTO 2027'!$P$14,INT((ROW()-13)/2),0)),"",OFFSET('12. SEGUIMIENTO 2027'!$P$14,INT((ROW()-13)/2),0)),IF(ISBLANK(OFFSET('9. METAS'!$X$20,INT((ROW()-14)/2),0)),"",OFFSET('9. METAS'!$X$20,INT((ROW()-14)/2),0)))</f>
        <v/>
      </c>
      <c r="M71" s="196" t="str">
        <f ca="1">IF(MOD(ROW()-13,2)=0,IF(ISBLANK(OFFSET('12. SEGUIMIENTO 2027'!$Q$14,INT((ROW()-13)/2),0)),"",OFFSET('12. SEGUIMIENTO 2027'!$Q$14,INT((ROW()-13)/2),0)),IF(ISBLANK(OFFSET('9. METAS'!$Y$20,INT((ROW()-14)/2),0)),"",OFFSET('9. METAS'!$Y$20,INT((ROW()-14)/2),0)))</f>
        <v/>
      </c>
      <c r="N71" s="742" t="str">
        <f t="shared" ref="N71" ca="1" si="54">IFERROR(J71/J72,"ND")</f>
        <v>ND</v>
      </c>
      <c r="O71" s="738" t="str">
        <f t="shared" ref="O71" ca="1" si="55">IFERROR(((J71+K71+L71)/H71),"ND")</f>
        <v>ND</v>
      </c>
      <c r="P71" s="726"/>
    </row>
    <row r="72" spans="3:16">
      <c r="C72" s="760"/>
      <c r="D72" s="756"/>
      <c r="E72" s="756"/>
      <c r="F72" s="754"/>
      <c r="G72" s="751"/>
      <c r="H72" s="817"/>
      <c r="I72" s="745"/>
      <c r="J72" s="194" t="str">
        <f ca="1">IF(MOD(ROW()-13,2)=0,IF(ISBLANK(OFFSET('12. SEGUIMIENTO 2027'!$N$14,INT((ROW()-13)/2),0)),"",OFFSET('12. SEGUIMIENTO 2027'!$N$14,INT((ROW()-13)/2),0)),IF(ISBLANK(OFFSET('9. METAS'!$V$20,INT((ROW()-14)/2),0)),"",OFFSET('9. METAS'!$V$20,INT((ROW()-14)/2),0)))</f>
        <v/>
      </c>
      <c r="K72" s="195" t="str">
        <f ca="1">IF(MOD(ROW()-13,2)=0,IF(ISBLANK(OFFSET('12. SEGUIMIENTO 2027'!$O$14,INT((ROW()-13)/2),0)),"",OFFSET('12. SEGUIMIENTO 2027'!$O$14,INT((ROW()-13)/2),0)),IF(ISBLANK(OFFSET('9. METAS'!$W$20,INT((ROW()-14)/2),0)),"",OFFSET('9. METAS'!$W$20,INT((ROW()-14)/2),0)))</f>
        <v/>
      </c>
      <c r="L72" s="195" t="str">
        <f ca="1">IF(MOD(ROW()-13,2)=0,IF(ISBLANK(OFFSET('12. SEGUIMIENTO 2027'!$P$14,INT((ROW()-13)/2),0)),"",OFFSET('12. SEGUIMIENTO 2027'!$P$14,INT((ROW()-13)/2),0)),IF(ISBLANK(OFFSET('9. METAS'!$X$20,INT((ROW()-14)/2),0)),"",OFFSET('9. METAS'!$X$20,INT((ROW()-14)/2),0)))</f>
        <v/>
      </c>
      <c r="M72" s="196" t="str">
        <f ca="1">IF(MOD(ROW()-13,2)=0,IF(ISBLANK(OFFSET('12. SEGUIMIENTO 2027'!$Q$14,INT((ROW()-13)/2),0)),"",OFFSET('12. SEGUIMIENTO 2027'!$Q$14,INT((ROW()-13)/2),0)),IF(ISBLANK(OFFSET('9. METAS'!$Y$20,INT((ROW()-14)/2),0)),"",OFFSET('9. METAS'!$Y$20,INT((ROW()-14)/2),0)))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817" t="str">
        <f ca="1">IF(ISBLANK(OFFSET('9. METAS'!$M$20,INT((ROW()-13)/2),0)),"",OFFSET('9. METAS'!$M$20,INT((ROW()-13)/2),0))</f>
        <v/>
      </c>
      <c r="I73" s="744"/>
      <c r="J73" s="194" t="str">
        <f ca="1">IF(MOD(ROW()-13,2)=0,IF(ISBLANK(OFFSET('12. SEGUIMIENTO 2027'!$N$14,INT((ROW()-13)/2),0)),"",OFFSET('12. SEGUIMIENTO 2027'!$N$14,INT((ROW()-13)/2),0)),IF(ISBLANK(OFFSET('9. METAS'!$V$20,INT((ROW()-14)/2),0)),"",OFFSET('9. METAS'!$V$20,INT((ROW()-14)/2),0)))</f>
        <v/>
      </c>
      <c r="K73" s="195" t="str">
        <f ca="1">IF(MOD(ROW()-13,2)=0,IF(ISBLANK(OFFSET('12. SEGUIMIENTO 2027'!$O$14,INT((ROW()-13)/2),0)),"",OFFSET('12. SEGUIMIENTO 2027'!$O$14,INT((ROW()-13)/2),0)),IF(ISBLANK(OFFSET('9. METAS'!$W$20,INT((ROW()-14)/2),0)),"",OFFSET('9. METAS'!$W$20,INT((ROW()-14)/2),0)))</f>
        <v/>
      </c>
      <c r="L73" s="195" t="str">
        <f ca="1">IF(MOD(ROW()-13,2)=0,IF(ISBLANK(OFFSET('12. SEGUIMIENTO 2027'!$P$14,INT((ROW()-13)/2),0)),"",OFFSET('12. SEGUIMIENTO 2027'!$P$14,INT((ROW()-13)/2),0)),IF(ISBLANK(OFFSET('9. METAS'!$X$20,INT((ROW()-14)/2),0)),"",OFFSET('9. METAS'!$X$20,INT((ROW()-14)/2),0)))</f>
        <v/>
      </c>
      <c r="M73" s="196" t="str">
        <f ca="1">IF(MOD(ROW()-13,2)=0,IF(ISBLANK(OFFSET('12. SEGUIMIENTO 2027'!$Q$14,INT((ROW()-13)/2),0)),"",OFFSET('12. SEGUIMIENTO 2027'!$Q$14,INT((ROW()-13)/2),0)),IF(ISBLANK(OFFSET('9. METAS'!$Y$20,INT((ROW()-14)/2),0)),"",OFFSET('9. METAS'!$Y$20,INT((ROW()-14)/2),0)))</f>
        <v/>
      </c>
      <c r="N73" s="742" t="str">
        <f t="shared" ref="N73" ca="1" si="56">IFERROR(J73/J74,"ND")</f>
        <v>ND</v>
      </c>
      <c r="O73" s="738" t="str">
        <f t="shared" ref="O73" ca="1" si="57">IFERROR(((J73+K73+L73)/H73),"ND")</f>
        <v>ND</v>
      </c>
      <c r="P73" s="726"/>
    </row>
    <row r="74" spans="3:16">
      <c r="C74" s="760"/>
      <c r="D74" s="756"/>
      <c r="E74" s="756"/>
      <c r="F74" s="754"/>
      <c r="G74" s="751"/>
      <c r="H74" s="817"/>
      <c r="I74" s="745"/>
      <c r="J74" s="194" t="str">
        <f ca="1">IF(MOD(ROW()-13,2)=0,IF(ISBLANK(OFFSET('12. SEGUIMIENTO 2027'!$N$14,INT((ROW()-13)/2),0)),"",OFFSET('12. SEGUIMIENTO 2027'!$N$14,INT((ROW()-13)/2),0)),IF(ISBLANK(OFFSET('9. METAS'!$V$20,INT((ROW()-14)/2),0)),"",OFFSET('9. METAS'!$V$20,INT((ROW()-14)/2),0)))</f>
        <v/>
      </c>
      <c r="K74" s="195" t="str">
        <f ca="1">IF(MOD(ROW()-13,2)=0,IF(ISBLANK(OFFSET('12. SEGUIMIENTO 2027'!$O$14,INT((ROW()-13)/2),0)),"",OFFSET('12. SEGUIMIENTO 2027'!$O$14,INT((ROW()-13)/2),0)),IF(ISBLANK(OFFSET('9. METAS'!$W$20,INT((ROW()-14)/2),0)),"",OFFSET('9. METAS'!$W$20,INT((ROW()-14)/2),0)))</f>
        <v/>
      </c>
      <c r="L74" s="195" t="str">
        <f ca="1">IF(MOD(ROW()-13,2)=0,IF(ISBLANK(OFFSET('12. SEGUIMIENTO 2027'!$P$14,INT((ROW()-13)/2),0)),"",OFFSET('12. SEGUIMIENTO 2027'!$P$14,INT((ROW()-13)/2),0)),IF(ISBLANK(OFFSET('9. METAS'!$X$20,INT((ROW()-14)/2),0)),"",OFFSET('9. METAS'!$X$20,INT((ROW()-14)/2),0)))</f>
        <v/>
      </c>
      <c r="M74" s="196" t="str">
        <f ca="1">IF(MOD(ROW()-13,2)=0,IF(ISBLANK(OFFSET('12. SEGUIMIENTO 2027'!$Q$14,INT((ROW()-13)/2),0)),"",OFFSET('12. SEGUIMIENTO 2027'!$Q$14,INT((ROW()-13)/2),0)),IF(ISBLANK(OFFSET('9. METAS'!$Y$20,INT((ROW()-14)/2),0)),"",OFFSET('9. METAS'!$Y$20,INT((ROW()-14)/2),0)))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817" t="str">
        <f ca="1">IF(ISBLANK(OFFSET('9. METAS'!$M$20,INT((ROW()-13)/2),0)),"",OFFSET('9. METAS'!$M$20,INT((ROW()-13)/2),0))</f>
        <v/>
      </c>
      <c r="I75" s="744"/>
      <c r="J75" s="194" t="str">
        <f ca="1">IF(MOD(ROW()-13,2)=0,IF(ISBLANK(OFFSET('12. SEGUIMIENTO 2027'!$N$14,INT((ROW()-13)/2),0)),"",OFFSET('12. SEGUIMIENTO 2027'!$N$14,INT((ROW()-13)/2),0)),IF(ISBLANK(OFFSET('9. METAS'!$V$20,INT((ROW()-14)/2),0)),"",OFFSET('9. METAS'!$V$20,INT((ROW()-14)/2),0)))</f>
        <v/>
      </c>
      <c r="K75" s="195" t="str">
        <f ca="1">IF(MOD(ROW()-13,2)=0,IF(ISBLANK(OFFSET('12. SEGUIMIENTO 2027'!$O$14,INT((ROW()-13)/2),0)),"",OFFSET('12. SEGUIMIENTO 2027'!$O$14,INT((ROW()-13)/2),0)),IF(ISBLANK(OFFSET('9. METAS'!$W$20,INT((ROW()-14)/2),0)),"",OFFSET('9. METAS'!$W$20,INT((ROW()-14)/2),0)))</f>
        <v/>
      </c>
      <c r="L75" s="195" t="str">
        <f ca="1">IF(MOD(ROW()-13,2)=0,IF(ISBLANK(OFFSET('12. SEGUIMIENTO 2027'!$P$14,INT((ROW()-13)/2),0)),"",OFFSET('12. SEGUIMIENTO 2027'!$P$14,INT((ROW()-13)/2),0)),IF(ISBLANK(OFFSET('9. METAS'!$X$20,INT((ROW()-14)/2),0)),"",OFFSET('9. METAS'!$X$20,INT((ROW()-14)/2),0)))</f>
        <v/>
      </c>
      <c r="M75" s="196" t="str">
        <f ca="1">IF(MOD(ROW()-13,2)=0,IF(ISBLANK(OFFSET('12. SEGUIMIENTO 2027'!$Q$14,INT((ROW()-13)/2),0)),"",OFFSET('12. SEGUIMIENTO 2027'!$Q$14,INT((ROW()-13)/2),0)),IF(ISBLANK(OFFSET('9. METAS'!$Y$20,INT((ROW()-14)/2),0)),"",OFFSET('9. METAS'!$Y$20,INT((ROW()-14)/2),0)))</f>
        <v/>
      </c>
      <c r="N75" s="742" t="str">
        <f t="shared" ref="N75" ca="1" si="58">IFERROR(J75/J76,"ND")</f>
        <v>ND</v>
      </c>
      <c r="O75" s="738" t="str">
        <f t="shared" ref="O75" ca="1" si="59">IFERROR(((J75+K75+L75)/H75),"ND")</f>
        <v>ND</v>
      </c>
      <c r="P75" s="726"/>
    </row>
    <row r="76" spans="3:16">
      <c r="C76" s="760"/>
      <c r="D76" s="756"/>
      <c r="E76" s="756"/>
      <c r="F76" s="754"/>
      <c r="G76" s="751"/>
      <c r="H76" s="817"/>
      <c r="I76" s="745"/>
      <c r="J76" s="194" t="str">
        <f ca="1">IF(MOD(ROW()-13,2)=0,IF(ISBLANK(OFFSET('12. SEGUIMIENTO 2027'!$N$14,INT((ROW()-13)/2),0)),"",OFFSET('12. SEGUIMIENTO 2027'!$N$14,INT((ROW()-13)/2),0)),IF(ISBLANK(OFFSET('9. METAS'!$V$20,INT((ROW()-14)/2),0)),"",OFFSET('9. METAS'!$V$20,INT((ROW()-14)/2),0)))</f>
        <v/>
      </c>
      <c r="K76" s="195" t="str">
        <f ca="1">IF(MOD(ROW()-13,2)=0,IF(ISBLANK(OFFSET('12. SEGUIMIENTO 2027'!$O$14,INT((ROW()-13)/2),0)),"",OFFSET('12. SEGUIMIENTO 2027'!$O$14,INT((ROW()-13)/2),0)),IF(ISBLANK(OFFSET('9. METAS'!$W$20,INT((ROW()-14)/2),0)),"",OFFSET('9. METAS'!$W$20,INT((ROW()-14)/2),0)))</f>
        <v/>
      </c>
      <c r="L76" s="195" t="str">
        <f ca="1">IF(MOD(ROW()-13,2)=0,IF(ISBLANK(OFFSET('12. SEGUIMIENTO 2027'!$P$14,INT((ROW()-13)/2),0)),"",OFFSET('12. SEGUIMIENTO 2027'!$P$14,INT((ROW()-13)/2),0)),IF(ISBLANK(OFFSET('9. METAS'!$X$20,INT((ROW()-14)/2),0)),"",OFFSET('9. METAS'!$X$20,INT((ROW()-14)/2),0)))</f>
        <v/>
      </c>
      <c r="M76" s="196" t="str">
        <f ca="1">IF(MOD(ROW()-13,2)=0,IF(ISBLANK(OFFSET('12. SEGUIMIENTO 2027'!$Q$14,INT((ROW()-13)/2),0)),"",OFFSET('12. SEGUIMIENTO 2027'!$Q$14,INT((ROW()-13)/2),0)),IF(ISBLANK(OFFSET('9. METAS'!$Y$20,INT((ROW()-14)/2),0)),"",OFFSET('9. METAS'!$Y$20,INT((ROW()-14)/2),0)))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817" t="str">
        <f ca="1">IF(ISBLANK(OFFSET('9. METAS'!$M$20,INT((ROW()-13)/2),0)),"",OFFSET('9. METAS'!$M$20,INT((ROW()-13)/2),0))</f>
        <v/>
      </c>
      <c r="I77" s="744"/>
      <c r="J77" s="194" t="str">
        <f ca="1">IF(MOD(ROW()-13,2)=0,IF(ISBLANK(OFFSET('12. SEGUIMIENTO 2027'!$N$14,INT((ROW()-13)/2),0)),"",OFFSET('12. SEGUIMIENTO 2027'!$N$14,INT((ROW()-13)/2),0)),IF(ISBLANK(OFFSET('9. METAS'!$V$20,INT((ROW()-14)/2),0)),"",OFFSET('9. METAS'!$V$20,INT((ROW()-14)/2),0)))</f>
        <v/>
      </c>
      <c r="K77" s="195" t="str">
        <f ca="1">IF(MOD(ROW()-13,2)=0,IF(ISBLANK(OFFSET('12. SEGUIMIENTO 2027'!$O$14,INT((ROW()-13)/2),0)),"",OFFSET('12. SEGUIMIENTO 2027'!$O$14,INT((ROW()-13)/2),0)),IF(ISBLANK(OFFSET('9. METAS'!$W$20,INT((ROW()-14)/2),0)),"",OFFSET('9. METAS'!$W$20,INT((ROW()-14)/2),0)))</f>
        <v/>
      </c>
      <c r="L77" s="195" t="str">
        <f ca="1">IF(MOD(ROW()-13,2)=0,IF(ISBLANK(OFFSET('12. SEGUIMIENTO 2027'!$P$14,INT((ROW()-13)/2),0)),"",OFFSET('12. SEGUIMIENTO 2027'!$P$14,INT((ROW()-13)/2),0)),IF(ISBLANK(OFFSET('9. METAS'!$X$20,INT((ROW()-14)/2),0)),"",OFFSET('9. METAS'!$X$20,INT((ROW()-14)/2),0)))</f>
        <v/>
      </c>
      <c r="M77" s="196" t="str">
        <f ca="1">IF(MOD(ROW()-13,2)=0,IF(ISBLANK(OFFSET('12. SEGUIMIENTO 2027'!$Q$14,INT((ROW()-13)/2),0)),"",OFFSET('12. SEGUIMIENTO 2027'!$Q$14,INT((ROW()-13)/2),0)),IF(ISBLANK(OFFSET('9. METAS'!$Y$20,INT((ROW()-14)/2),0)),"",OFFSET('9. METAS'!$Y$20,INT((ROW()-14)/2),0)))</f>
        <v/>
      </c>
      <c r="N77" s="742" t="str">
        <f t="shared" ref="N77" ca="1" si="60">IFERROR(J77/J78,"ND")</f>
        <v>ND</v>
      </c>
      <c r="O77" s="738" t="str">
        <f t="shared" ref="O77" ca="1" si="61">IFERROR(((J77+K77+L77)/H77),"ND")</f>
        <v>ND</v>
      </c>
      <c r="P77" s="726"/>
    </row>
    <row r="78" spans="3:16">
      <c r="C78" s="760"/>
      <c r="D78" s="756"/>
      <c r="E78" s="756"/>
      <c r="F78" s="754"/>
      <c r="G78" s="751"/>
      <c r="H78" s="817"/>
      <c r="I78" s="745"/>
      <c r="J78" s="194" t="str">
        <f ca="1">IF(MOD(ROW()-13,2)=0,IF(ISBLANK(OFFSET('12. SEGUIMIENTO 2027'!$N$14,INT((ROW()-13)/2),0)),"",OFFSET('12. SEGUIMIENTO 2027'!$N$14,INT((ROW()-13)/2),0)),IF(ISBLANK(OFFSET('9. METAS'!$V$20,INT((ROW()-14)/2),0)),"",OFFSET('9. METAS'!$V$20,INT((ROW()-14)/2),0)))</f>
        <v/>
      </c>
      <c r="K78" s="195" t="str">
        <f ca="1">IF(MOD(ROW()-13,2)=0,IF(ISBLANK(OFFSET('12. SEGUIMIENTO 2027'!$O$14,INT((ROW()-13)/2),0)),"",OFFSET('12. SEGUIMIENTO 2027'!$O$14,INT((ROW()-13)/2),0)),IF(ISBLANK(OFFSET('9. METAS'!$W$20,INT((ROW()-14)/2),0)),"",OFFSET('9. METAS'!$W$20,INT((ROW()-14)/2),0)))</f>
        <v/>
      </c>
      <c r="L78" s="195" t="str">
        <f ca="1">IF(MOD(ROW()-13,2)=0,IF(ISBLANK(OFFSET('12. SEGUIMIENTO 2027'!$P$14,INT((ROW()-13)/2),0)),"",OFFSET('12. SEGUIMIENTO 2027'!$P$14,INT((ROW()-13)/2),0)),IF(ISBLANK(OFFSET('9. METAS'!$X$20,INT((ROW()-14)/2),0)),"",OFFSET('9. METAS'!$X$20,INT((ROW()-14)/2),0)))</f>
        <v/>
      </c>
      <c r="M78" s="196" t="str">
        <f ca="1">IF(MOD(ROW()-13,2)=0,IF(ISBLANK(OFFSET('12. SEGUIMIENTO 2027'!$Q$14,INT((ROW()-13)/2),0)),"",OFFSET('12. SEGUIMIENTO 2027'!$Q$14,INT((ROW()-13)/2),0)),IF(ISBLANK(OFFSET('9. METAS'!$Y$20,INT((ROW()-14)/2),0)),"",OFFSET('9. METAS'!$Y$20,INT((ROW()-14)/2),0)))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817" t="str">
        <f ca="1">IF(ISBLANK(OFFSET('9. METAS'!$M$20,INT((ROW()-13)/2),0)),"",OFFSET('9. METAS'!$M$20,INT((ROW()-13)/2),0))</f>
        <v/>
      </c>
      <c r="I79" s="744"/>
      <c r="J79" s="194" t="str">
        <f ca="1">IF(MOD(ROW()-13,2)=0,IF(ISBLANK(OFFSET('12. SEGUIMIENTO 2027'!$N$14,INT((ROW()-13)/2),0)),"",OFFSET('12. SEGUIMIENTO 2027'!$N$14,INT((ROW()-13)/2),0)),IF(ISBLANK(OFFSET('9. METAS'!$V$20,INT((ROW()-14)/2),0)),"",OFFSET('9. METAS'!$V$20,INT((ROW()-14)/2),0)))</f>
        <v/>
      </c>
      <c r="K79" s="195" t="str">
        <f ca="1">IF(MOD(ROW()-13,2)=0,IF(ISBLANK(OFFSET('12. SEGUIMIENTO 2027'!$O$14,INT((ROW()-13)/2),0)),"",OFFSET('12. SEGUIMIENTO 2027'!$O$14,INT((ROW()-13)/2),0)),IF(ISBLANK(OFFSET('9. METAS'!$W$20,INT((ROW()-14)/2),0)),"",OFFSET('9. METAS'!$W$20,INT((ROW()-14)/2),0)))</f>
        <v/>
      </c>
      <c r="L79" s="195" t="str">
        <f ca="1">IF(MOD(ROW()-13,2)=0,IF(ISBLANK(OFFSET('12. SEGUIMIENTO 2027'!$P$14,INT((ROW()-13)/2),0)),"",OFFSET('12. SEGUIMIENTO 2027'!$P$14,INT((ROW()-13)/2),0)),IF(ISBLANK(OFFSET('9. METAS'!$X$20,INT((ROW()-14)/2),0)),"",OFFSET('9. METAS'!$X$20,INT((ROW()-14)/2),0)))</f>
        <v/>
      </c>
      <c r="M79" s="196" t="str">
        <f ca="1">IF(MOD(ROW()-13,2)=0,IF(ISBLANK(OFFSET('12. SEGUIMIENTO 2027'!$Q$14,INT((ROW()-13)/2),0)),"",OFFSET('12. SEGUIMIENTO 2027'!$Q$14,INT((ROW()-13)/2),0)),IF(ISBLANK(OFFSET('9. METAS'!$Y$20,INT((ROW()-14)/2),0)),"",OFFSET('9. METAS'!$Y$20,INT((ROW()-14)/2),0)))</f>
        <v/>
      </c>
      <c r="N79" s="742" t="str">
        <f t="shared" ref="N79" ca="1" si="62">IFERROR(J79/J80,"ND")</f>
        <v>ND</v>
      </c>
      <c r="O79" s="738" t="str">
        <f t="shared" ref="O79" ca="1" si="63">IFERROR(((J79+K79+L79)/H79),"ND")</f>
        <v>ND</v>
      </c>
      <c r="P79" s="726"/>
    </row>
    <row r="80" spans="3:16">
      <c r="C80" s="760"/>
      <c r="D80" s="756"/>
      <c r="E80" s="756"/>
      <c r="F80" s="754"/>
      <c r="G80" s="751"/>
      <c r="H80" s="817"/>
      <c r="I80" s="745"/>
      <c r="J80" s="194" t="str">
        <f ca="1">IF(MOD(ROW()-13,2)=0,IF(ISBLANK(OFFSET('12. SEGUIMIENTO 2027'!$N$14,INT((ROW()-13)/2),0)),"",OFFSET('12. SEGUIMIENTO 2027'!$N$14,INT((ROW()-13)/2),0)),IF(ISBLANK(OFFSET('9. METAS'!$V$20,INT((ROW()-14)/2),0)),"",OFFSET('9. METAS'!$V$20,INT((ROW()-14)/2),0)))</f>
        <v/>
      </c>
      <c r="K80" s="195" t="str">
        <f ca="1">IF(MOD(ROW()-13,2)=0,IF(ISBLANK(OFFSET('12. SEGUIMIENTO 2027'!$O$14,INT((ROW()-13)/2),0)),"",OFFSET('12. SEGUIMIENTO 2027'!$O$14,INT((ROW()-13)/2),0)),IF(ISBLANK(OFFSET('9. METAS'!$W$20,INT((ROW()-14)/2),0)),"",OFFSET('9. METAS'!$W$20,INT((ROW()-14)/2),0)))</f>
        <v/>
      </c>
      <c r="L80" s="195" t="str">
        <f ca="1">IF(MOD(ROW()-13,2)=0,IF(ISBLANK(OFFSET('12. SEGUIMIENTO 2027'!$P$14,INT((ROW()-13)/2),0)),"",OFFSET('12. SEGUIMIENTO 2027'!$P$14,INT((ROW()-13)/2),0)),IF(ISBLANK(OFFSET('9. METAS'!$X$20,INT((ROW()-14)/2),0)),"",OFFSET('9. METAS'!$X$20,INT((ROW()-14)/2),0)))</f>
        <v/>
      </c>
      <c r="M80" s="196" t="str">
        <f ca="1">IF(MOD(ROW()-13,2)=0,IF(ISBLANK(OFFSET('12. SEGUIMIENTO 2027'!$Q$14,INT((ROW()-13)/2),0)),"",OFFSET('12. SEGUIMIENTO 2027'!$Q$14,INT((ROW()-13)/2),0)),IF(ISBLANK(OFFSET('9. METAS'!$Y$20,INT((ROW()-14)/2),0)),"",OFFSET('9. METAS'!$Y$20,INT((ROW()-14)/2),0)))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817" t="str">
        <f ca="1">IF(ISBLANK(OFFSET('9. METAS'!$M$20,INT((ROW()-13)/2),0)),"",OFFSET('9. METAS'!$M$20,INT((ROW()-13)/2),0))</f>
        <v/>
      </c>
      <c r="I81" s="744"/>
      <c r="J81" s="194" t="str">
        <f ca="1">IF(MOD(ROW()-13,2)=0,IF(ISBLANK(OFFSET('12. SEGUIMIENTO 2027'!$N$14,INT((ROW()-13)/2),0)),"",OFFSET('12. SEGUIMIENTO 2027'!$N$14,INT((ROW()-13)/2),0)),IF(ISBLANK(OFFSET('9. METAS'!$V$20,INT((ROW()-14)/2),0)),"",OFFSET('9. METAS'!$V$20,INT((ROW()-14)/2),0)))</f>
        <v/>
      </c>
      <c r="K81" s="195" t="str">
        <f ca="1">IF(MOD(ROW()-13,2)=0,IF(ISBLANK(OFFSET('12. SEGUIMIENTO 2027'!$O$14,INT((ROW()-13)/2),0)),"",OFFSET('12. SEGUIMIENTO 2027'!$O$14,INT((ROW()-13)/2),0)),IF(ISBLANK(OFFSET('9. METAS'!$W$20,INT((ROW()-14)/2),0)),"",OFFSET('9. METAS'!$W$20,INT((ROW()-14)/2),0)))</f>
        <v/>
      </c>
      <c r="L81" s="195" t="str">
        <f ca="1">IF(MOD(ROW()-13,2)=0,IF(ISBLANK(OFFSET('12. SEGUIMIENTO 2027'!$P$14,INT((ROW()-13)/2),0)),"",OFFSET('12. SEGUIMIENTO 2027'!$P$14,INT((ROW()-13)/2),0)),IF(ISBLANK(OFFSET('9. METAS'!$X$20,INT((ROW()-14)/2),0)),"",OFFSET('9. METAS'!$X$20,INT((ROW()-14)/2),0)))</f>
        <v/>
      </c>
      <c r="M81" s="196" t="str">
        <f ca="1">IF(MOD(ROW()-13,2)=0,IF(ISBLANK(OFFSET('12. SEGUIMIENTO 2027'!$Q$14,INT((ROW()-13)/2),0)),"",OFFSET('12. SEGUIMIENTO 2027'!$Q$14,INT((ROW()-13)/2),0)),IF(ISBLANK(OFFSET('9. METAS'!$Y$20,INT((ROW()-14)/2),0)),"",OFFSET('9. METAS'!$Y$20,INT((ROW()-14)/2),0)))</f>
        <v/>
      </c>
      <c r="N81" s="742" t="str">
        <f t="shared" ref="N81" ca="1" si="64">IFERROR(J81/J82,"ND")</f>
        <v>ND</v>
      </c>
      <c r="O81" s="738" t="str">
        <f t="shared" ref="O81" ca="1" si="65">IFERROR(((J81+K81+L81)/H81),"ND")</f>
        <v>ND</v>
      </c>
      <c r="P81" s="726"/>
    </row>
    <row r="82" spans="3:16">
      <c r="C82" s="760"/>
      <c r="D82" s="756"/>
      <c r="E82" s="756"/>
      <c r="F82" s="754"/>
      <c r="G82" s="751"/>
      <c r="H82" s="817"/>
      <c r="I82" s="745"/>
      <c r="J82" s="194" t="str">
        <f ca="1">IF(MOD(ROW()-13,2)=0,IF(ISBLANK(OFFSET('12. SEGUIMIENTO 2027'!$N$14,INT((ROW()-13)/2),0)),"",OFFSET('12. SEGUIMIENTO 2027'!$N$14,INT((ROW()-13)/2),0)),IF(ISBLANK(OFFSET('9. METAS'!$V$20,INT((ROW()-14)/2),0)),"",OFFSET('9. METAS'!$V$20,INT((ROW()-14)/2),0)))</f>
        <v/>
      </c>
      <c r="K82" s="195" t="str">
        <f ca="1">IF(MOD(ROW()-13,2)=0,IF(ISBLANK(OFFSET('12. SEGUIMIENTO 2027'!$O$14,INT((ROW()-13)/2),0)),"",OFFSET('12. SEGUIMIENTO 2027'!$O$14,INT((ROW()-13)/2),0)),IF(ISBLANK(OFFSET('9. METAS'!$W$20,INT((ROW()-14)/2),0)),"",OFFSET('9. METAS'!$W$20,INT((ROW()-14)/2),0)))</f>
        <v/>
      </c>
      <c r="L82" s="195" t="str">
        <f ca="1">IF(MOD(ROW()-13,2)=0,IF(ISBLANK(OFFSET('12. SEGUIMIENTO 2027'!$P$14,INT((ROW()-13)/2),0)),"",OFFSET('12. SEGUIMIENTO 2027'!$P$14,INT((ROW()-13)/2),0)),IF(ISBLANK(OFFSET('9. METAS'!$X$20,INT((ROW()-14)/2),0)),"",OFFSET('9. METAS'!$X$20,INT((ROW()-14)/2),0)))</f>
        <v/>
      </c>
      <c r="M82" s="196" t="str">
        <f ca="1">IF(MOD(ROW()-13,2)=0,IF(ISBLANK(OFFSET('12. SEGUIMIENTO 2027'!$Q$14,INT((ROW()-13)/2),0)),"",OFFSET('12. SEGUIMIENTO 2027'!$Q$14,INT((ROW()-13)/2),0)),IF(ISBLANK(OFFSET('9. METAS'!$Y$20,INT((ROW()-14)/2),0)),"",OFFSET('9. METAS'!$Y$20,INT((ROW()-14)/2),0)))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817" t="str">
        <f ca="1">IF(ISBLANK(OFFSET('9. METAS'!$M$20,INT((ROW()-13)/2),0)),"",OFFSET('9. METAS'!$M$20,INT((ROW()-13)/2),0))</f>
        <v/>
      </c>
      <c r="I83" s="744"/>
      <c r="J83" s="194" t="str">
        <f ca="1">IF(MOD(ROW()-13,2)=0,IF(ISBLANK(OFFSET('12. SEGUIMIENTO 2027'!$N$14,INT((ROW()-13)/2),0)),"",OFFSET('12. SEGUIMIENTO 2027'!$N$14,INT((ROW()-13)/2),0)),IF(ISBLANK(OFFSET('9. METAS'!$V$20,INT((ROW()-14)/2),0)),"",OFFSET('9. METAS'!$V$20,INT((ROW()-14)/2),0)))</f>
        <v/>
      </c>
      <c r="K83" s="195" t="str">
        <f ca="1">IF(MOD(ROW()-13,2)=0,IF(ISBLANK(OFFSET('12. SEGUIMIENTO 2027'!$O$14,INT((ROW()-13)/2),0)),"",OFFSET('12. SEGUIMIENTO 2027'!$O$14,INT((ROW()-13)/2),0)),IF(ISBLANK(OFFSET('9. METAS'!$W$20,INT((ROW()-14)/2),0)),"",OFFSET('9. METAS'!$W$20,INT((ROW()-14)/2),0)))</f>
        <v/>
      </c>
      <c r="L83" s="195" t="str">
        <f ca="1">IF(MOD(ROW()-13,2)=0,IF(ISBLANK(OFFSET('12. SEGUIMIENTO 2027'!$P$14,INT((ROW()-13)/2),0)),"",OFFSET('12. SEGUIMIENTO 2027'!$P$14,INT((ROW()-13)/2),0)),IF(ISBLANK(OFFSET('9. METAS'!$X$20,INT((ROW()-14)/2),0)),"",OFFSET('9. METAS'!$X$20,INT((ROW()-14)/2),0)))</f>
        <v/>
      </c>
      <c r="M83" s="196" t="str">
        <f ca="1">IF(MOD(ROW()-13,2)=0,IF(ISBLANK(OFFSET('12. SEGUIMIENTO 2027'!$Q$14,INT((ROW()-13)/2),0)),"",OFFSET('12. SEGUIMIENTO 2027'!$Q$14,INT((ROW()-13)/2),0)),IF(ISBLANK(OFFSET('9. METAS'!$Y$20,INT((ROW()-14)/2),0)),"",OFFSET('9. METAS'!$Y$20,INT((ROW()-14)/2),0)))</f>
        <v/>
      </c>
      <c r="N83" s="742" t="str">
        <f t="shared" ref="N83" ca="1" si="66">IFERROR(J83/J84,"ND")</f>
        <v>ND</v>
      </c>
      <c r="O83" s="738" t="str">
        <f t="shared" ref="O83" ca="1" si="67">IFERROR(((J83+K83+L83)/H83),"ND")</f>
        <v>ND</v>
      </c>
      <c r="P83" s="726"/>
    </row>
    <row r="84" spans="3:16">
      <c r="C84" s="760"/>
      <c r="D84" s="756"/>
      <c r="E84" s="756"/>
      <c r="F84" s="754"/>
      <c r="G84" s="751"/>
      <c r="H84" s="817"/>
      <c r="I84" s="745"/>
      <c r="J84" s="194" t="str">
        <f ca="1">IF(MOD(ROW()-13,2)=0,IF(ISBLANK(OFFSET('12. SEGUIMIENTO 2027'!$N$14,INT((ROW()-13)/2),0)),"",OFFSET('12. SEGUIMIENTO 2027'!$N$14,INT((ROW()-13)/2),0)),IF(ISBLANK(OFFSET('9. METAS'!$V$20,INT((ROW()-14)/2),0)),"",OFFSET('9. METAS'!$V$20,INT((ROW()-14)/2),0)))</f>
        <v/>
      </c>
      <c r="K84" s="195" t="str">
        <f ca="1">IF(MOD(ROW()-13,2)=0,IF(ISBLANK(OFFSET('12. SEGUIMIENTO 2027'!$O$14,INT((ROW()-13)/2),0)),"",OFFSET('12. SEGUIMIENTO 2027'!$O$14,INT((ROW()-13)/2),0)),IF(ISBLANK(OFFSET('9. METAS'!$W$20,INT((ROW()-14)/2),0)),"",OFFSET('9. METAS'!$W$20,INT((ROW()-14)/2),0)))</f>
        <v/>
      </c>
      <c r="L84" s="195" t="str">
        <f ca="1">IF(MOD(ROW()-13,2)=0,IF(ISBLANK(OFFSET('12. SEGUIMIENTO 2027'!$P$14,INT((ROW()-13)/2),0)),"",OFFSET('12. SEGUIMIENTO 2027'!$P$14,INT((ROW()-13)/2),0)),IF(ISBLANK(OFFSET('9. METAS'!$X$20,INT((ROW()-14)/2),0)),"",OFFSET('9. METAS'!$X$20,INT((ROW()-14)/2),0)))</f>
        <v/>
      </c>
      <c r="M84" s="196" t="str">
        <f ca="1">IF(MOD(ROW()-13,2)=0,IF(ISBLANK(OFFSET('12. SEGUIMIENTO 2027'!$Q$14,INT((ROW()-13)/2),0)),"",OFFSET('12. SEGUIMIENTO 2027'!$Q$14,INT((ROW()-13)/2),0)),IF(ISBLANK(OFFSET('9. METAS'!$Y$20,INT((ROW()-14)/2),0)),"",OFFSET('9. METAS'!$Y$20,INT((ROW()-14)/2),0)))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817" t="str">
        <f ca="1">IF(ISBLANK(OFFSET('9. METAS'!$M$20,INT((ROW()-13)/2),0)),"",OFFSET('9. METAS'!$M$20,INT((ROW()-13)/2),0))</f>
        <v/>
      </c>
      <c r="I85" s="744"/>
      <c r="J85" s="194" t="str">
        <f ca="1">IF(MOD(ROW()-13,2)=0,IF(ISBLANK(OFFSET('12. SEGUIMIENTO 2027'!$N$14,INT((ROW()-13)/2),0)),"",OFFSET('12. SEGUIMIENTO 2027'!$N$14,INT((ROW()-13)/2),0)),IF(ISBLANK(OFFSET('9. METAS'!$V$20,INT((ROW()-14)/2),0)),"",OFFSET('9. METAS'!$V$20,INT((ROW()-14)/2),0)))</f>
        <v/>
      </c>
      <c r="K85" s="195" t="str">
        <f ca="1">IF(MOD(ROW()-13,2)=0,IF(ISBLANK(OFFSET('12. SEGUIMIENTO 2027'!$O$14,INT((ROW()-13)/2),0)),"",OFFSET('12. SEGUIMIENTO 2027'!$O$14,INT((ROW()-13)/2),0)),IF(ISBLANK(OFFSET('9. METAS'!$W$20,INT((ROW()-14)/2),0)),"",OFFSET('9. METAS'!$W$20,INT((ROW()-14)/2),0)))</f>
        <v/>
      </c>
      <c r="L85" s="195" t="str">
        <f ca="1">IF(MOD(ROW()-13,2)=0,IF(ISBLANK(OFFSET('12. SEGUIMIENTO 2027'!$P$14,INT((ROW()-13)/2),0)),"",OFFSET('12. SEGUIMIENTO 2027'!$P$14,INT((ROW()-13)/2),0)),IF(ISBLANK(OFFSET('9. METAS'!$X$20,INT((ROW()-14)/2),0)),"",OFFSET('9. METAS'!$X$20,INT((ROW()-14)/2),0)))</f>
        <v/>
      </c>
      <c r="M85" s="196" t="str">
        <f ca="1">IF(MOD(ROW()-13,2)=0,IF(ISBLANK(OFFSET('12. SEGUIMIENTO 2027'!$Q$14,INT((ROW()-13)/2),0)),"",OFFSET('12. SEGUIMIENTO 2027'!$Q$14,INT((ROW()-13)/2),0)),IF(ISBLANK(OFFSET('9. METAS'!$Y$20,INT((ROW()-14)/2),0)),"",OFFSET('9. METAS'!$Y$20,INT((ROW()-14)/2),0)))</f>
        <v/>
      </c>
      <c r="N85" s="742" t="str">
        <f t="shared" ref="N85" ca="1" si="68">IFERROR(J85/J86,"ND")</f>
        <v>ND</v>
      </c>
      <c r="O85" s="738" t="str">
        <f t="shared" ref="O85" ca="1" si="69">IFERROR(((J85+K85+L85)/H85),"ND")</f>
        <v>ND</v>
      </c>
      <c r="P85" s="726"/>
    </row>
    <row r="86" spans="3:16">
      <c r="C86" s="760"/>
      <c r="D86" s="756"/>
      <c r="E86" s="756"/>
      <c r="F86" s="754"/>
      <c r="G86" s="751"/>
      <c r="H86" s="817"/>
      <c r="I86" s="745"/>
      <c r="J86" s="194" t="str">
        <f ca="1">IF(MOD(ROW()-13,2)=0,IF(ISBLANK(OFFSET('12. SEGUIMIENTO 2027'!$N$14,INT((ROW()-13)/2),0)),"",OFFSET('12. SEGUIMIENTO 2027'!$N$14,INT((ROW()-13)/2),0)),IF(ISBLANK(OFFSET('9. METAS'!$V$20,INT((ROW()-14)/2),0)),"",OFFSET('9. METAS'!$V$20,INT((ROW()-14)/2),0)))</f>
        <v/>
      </c>
      <c r="K86" s="195" t="str">
        <f ca="1">IF(MOD(ROW()-13,2)=0,IF(ISBLANK(OFFSET('12. SEGUIMIENTO 2027'!$O$14,INT((ROW()-13)/2),0)),"",OFFSET('12. SEGUIMIENTO 2027'!$O$14,INT((ROW()-13)/2),0)),IF(ISBLANK(OFFSET('9. METAS'!$W$20,INT((ROW()-14)/2),0)),"",OFFSET('9. METAS'!$W$20,INT((ROW()-14)/2),0)))</f>
        <v/>
      </c>
      <c r="L86" s="195" t="str">
        <f ca="1">IF(MOD(ROW()-13,2)=0,IF(ISBLANK(OFFSET('12. SEGUIMIENTO 2027'!$P$14,INT((ROW()-13)/2),0)),"",OFFSET('12. SEGUIMIENTO 2027'!$P$14,INT((ROW()-13)/2),0)),IF(ISBLANK(OFFSET('9. METAS'!$X$20,INT((ROW()-14)/2),0)),"",OFFSET('9. METAS'!$X$20,INT((ROW()-14)/2),0)))</f>
        <v/>
      </c>
      <c r="M86" s="196" t="str">
        <f ca="1">IF(MOD(ROW()-13,2)=0,IF(ISBLANK(OFFSET('12. SEGUIMIENTO 2027'!$Q$14,INT((ROW()-13)/2),0)),"",OFFSET('12. SEGUIMIENTO 2027'!$Q$14,INT((ROW()-13)/2),0)),IF(ISBLANK(OFFSET('9. METAS'!$Y$20,INT((ROW()-14)/2),0)),"",OFFSET('9. METAS'!$Y$20,INT((ROW()-14)/2),0)))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817" t="str">
        <f ca="1">IF(ISBLANK(OFFSET('9. METAS'!$M$20,INT((ROW()-13)/2),0)),"",OFFSET('9. METAS'!$M$20,INT((ROW()-13)/2),0))</f>
        <v/>
      </c>
      <c r="I87" s="744"/>
      <c r="J87" s="194" t="str">
        <f ca="1">IF(MOD(ROW()-13,2)=0,IF(ISBLANK(OFFSET('12. SEGUIMIENTO 2027'!$N$14,INT((ROW()-13)/2),0)),"",OFFSET('12. SEGUIMIENTO 2027'!$N$14,INT((ROW()-13)/2),0)),IF(ISBLANK(OFFSET('9. METAS'!$V$20,INT((ROW()-14)/2),0)),"",OFFSET('9. METAS'!$V$20,INT((ROW()-14)/2),0)))</f>
        <v/>
      </c>
      <c r="K87" s="195" t="str">
        <f ca="1">IF(MOD(ROW()-13,2)=0,IF(ISBLANK(OFFSET('12. SEGUIMIENTO 2027'!$O$14,INT((ROW()-13)/2),0)),"",OFFSET('12. SEGUIMIENTO 2027'!$O$14,INT((ROW()-13)/2),0)),IF(ISBLANK(OFFSET('9. METAS'!$W$20,INT((ROW()-14)/2),0)),"",OFFSET('9. METAS'!$W$20,INT((ROW()-14)/2),0)))</f>
        <v/>
      </c>
      <c r="L87" s="195" t="str">
        <f ca="1">IF(MOD(ROW()-13,2)=0,IF(ISBLANK(OFFSET('12. SEGUIMIENTO 2027'!$P$14,INT((ROW()-13)/2),0)),"",OFFSET('12. SEGUIMIENTO 2027'!$P$14,INT((ROW()-13)/2),0)),IF(ISBLANK(OFFSET('9. METAS'!$X$20,INT((ROW()-14)/2),0)),"",OFFSET('9. METAS'!$X$20,INT((ROW()-14)/2),0)))</f>
        <v/>
      </c>
      <c r="M87" s="196" t="str">
        <f ca="1">IF(MOD(ROW()-13,2)=0,IF(ISBLANK(OFFSET('12. SEGUIMIENTO 2027'!$Q$14,INT((ROW()-13)/2),0)),"",OFFSET('12. SEGUIMIENTO 2027'!$Q$14,INT((ROW()-13)/2),0)),IF(ISBLANK(OFFSET('9. METAS'!$Y$20,INT((ROW()-14)/2),0)),"",OFFSET('9. METAS'!$Y$20,INT((ROW()-14)/2),0)))</f>
        <v/>
      </c>
      <c r="N87" s="742" t="str">
        <f t="shared" ref="N87" ca="1" si="70">IFERROR(J87/J88,"ND")</f>
        <v>ND</v>
      </c>
      <c r="O87" s="738" t="str">
        <f t="shared" ref="O87" ca="1" si="71">IFERROR(((J87+K87+L87)/H87),"ND")</f>
        <v>ND</v>
      </c>
      <c r="P87" s="726"/>
    </row>
    <row r="88" spans="3:16">
      <c r="C88" s="760"/>
      <c r="D88" s="756"/>
      <c r="E88" s="756"/>
      <c r="F88" s="754"/>
      <c r="G88" s="751"/>
      <c r="H88" s="817"/>
      <c r="I88" s="745"/>
      <c r="J88" s="194" t="str">
        <f ca="1">IF(MOD(ROW()-13,2)=0,IF(ISBLANK(OFFSET('12. SEGUIMIENTO 2027'!$N$14,INT((ROW()-13)/2),0)),"",OFFSET('12. SEGUIMIENTO 2027'!$N$14,INT((ROW()-13)/2),0)),IF(ISBLANK(OFFSET('9. METAS'!$V$20,INT((ROW()-14)/2),0)),"",OFFSET('9. METAS'!$V$20,INT((ROW()-14)/2),0)))</f>
        <v/>
      </c>
      <c r="K88" s="195" t="str">
        <f ca="1">IF(MOD(ROW()-13,2)=0,IF(ISBLANK(OFFSET('12. SEGUIMIENTO 2027'!$O$14,INT((ROW()-13)/2),0)),"",OFFSET('12. SEGUIMIENTO 2027'!$O$14,INT((ROW()-13)/2),0)),IF(ISBLANK(OFFSET('9. METAS'!$W$20,INT((ROW()-14)/2),0)),"",OFFSET('9. METAS'!$W$20,INT((ROW()-14)/2),0)))</f>
        <v/>
      </c>
      <c r="L88" s="195" t="str">
        <f ca="1">IF(MOD(ROW()-13,2)=0,IF(ISBLANK(OFFSET('12. SEGUIMIENTO 2027'!$P$14,INT((ROW()-13)/2),0)),"",OFFSET('12. SEGUIMIENTO 2027'!$P$14,INT((ROW()-13)/2),0)),IF(ISBLANK(OFFSET('9. METAS'!$X$20,INT((ROW()-14)/2),0)),"",OFFSET('9. METAS'!$X$20,INT((ROW()-14)/2),0)))</f>
        <v/>
      </c>
      <c r="M88" s="196" t="str">
        <f ca="1">IF(MOD(ROW()-13,2)=0,IF(ISBLANK(OFFSET('12. SEGUIMIENTO 2027'!$Q$14,INT((ROW()-13)/2),0)),"",OFFSET('12. SEGUIMIENTO 2027'!$Q$14,INT((ROW()-13)/2),0)),IF(ISBLANK(OFFSET('9. METAS'!$Y$20,INT((ROW()-14)/2),0)),"",OFFSET('9. METAS'!$Y$20,INT((ROW()-14)/2),0)))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817" t="str">
        <f ca="1">IF(ISBLANK(OFFSET('9. METAS'!$M$20,INT((ROW()-13)/2),0)),"",OFFSET('9. METAS'!$M$20,INT((ROW()-13)/2),0))</f>
        <v/>
      </c>
      <c r="I89" s="744"/>
      <c r="J89" s="194" t="str">
        <f ca="1">IF(MOD(ROW()-13,2)=0,IF(ISBLANK(OFFSET('12. SEGUIMIENTO 2027'!$N$14,INT((ROW()-13)/2),0)),"",OFFSET('12. SEGUIMIENTO 2027'!$N$14,INT((ROW()-13)/2),0)),IF(ISBLANK(OFFSET('9. METAS'!$V$20,INT((ROW()-14)/2),0)),"",OFFSET('9. METAS'!$V$20,INT((ROW()-14)/2),0)))</f>
        <v/>
      </c>
      <c r="K89" s="195" t="str">
        <f ca="1">IF(MOD(ROW()-13,2)=0,IF(ISBLANK(OFFSET('12. SEGUIMIENTO 2027'!$O$14,INT((ROW()-13)/2),0)),"",OFFSET('12. SEGUIMIENTO 2027'!$O$14,INT((ROW()-13)/2),0)),IF(ISBLANK(OFFSET('9. METAS'!$W$20,INT((ROW()-14)/2),0)),"",OFFSET('9. METAS'!$W$20,INT((ROW()-14)/2),0)))</f>
        <v/>
      </c>
      <c r="L89" s="195" t="str">
        <f ca="1">IF(MOD(ROW()-13,2)=0,IF(ISBLANK(OFFSET('12. SEGUIMIENTO 2027'!$P$14,INT((ROW()-13)/2),0)),"",OFFSET('12. SEGUIMIENTO 2027'!$P$14,INT((ROW()-13)/2),0)),IF(ISBLANK(OFFSET('9. METAS'!$X$20,INT((ROW()-14)/2),0)),"",OFFSET('9. METAS'!$X$20,INT((ROW()-14)/2),0)))</f>
        <v/>
      </c>
      <c r="M89" s="196" t="str">
        <f ca="1">IF(MOD(ROW()-13,2)=0,IF(ISBLANK(OFFSET('12. SEGUIMIENTO 2027'!$Q$14,INT((ROW()-13)/2),0)),"",OFFSET('12. SEGUIMIENTO 2027'!$Q$14,INT((ROW()-13)/2),0)),IF(ISBLANK(OFFSET('9. METAS'!$Y$20,INT((ROW()-14)/2),0)),"",OFFSET('9. METAS'!$Y$20,INT((ROW()-14)/2),0)))</f>
        <v/>
      </c>
      <c r="N89" s="742" t="str">
        <f t="shared" ref="N89" ca="1" si="72">IFERROR(J89/J90,"ND")</f>
        <v>ND</v>
      </c>
      <c r="O89" s="738" t="str">
        <f t="shared" ref="O89" ca="1" si="73">IFERROR(((J89+K89+L89)/H89),"ND")</f>
        <v>ND</v>
      </c>
      <c r="P89" s="726"/>
    </row>
    <row r="90" spans="3:16">
      <c r="C90" s="760"/>
      <c r="D90" s="756"/>
      <c r="E90" s="756"/>
      <c r="F90" s="754"/>
      <c r="G90" s="751"/>
      <c r="H90" s="817"/>
      <c r="I90" s="745"/>
      <c r="J90" s="194" t="str">
        <f ca="1">IF(MOD(ROW()-13,2)=0,IF(ISBLANK(OFFSET('12. SEGUIMIENTO 2027'!$N$14,INT((ROW()-13)/2),0)),"",OFFSET('12. SEGUIMIENTO 2027'!$N$14,INT((ROW()-13)/2),0)),IF(ISBLANK(OFFSET('9. METAS'!$V$20,INT((ROW()-14)/2),0)),"",OFFSET('9. METAS'!$V$20,INT((ROW()-14)/2),0)))</f>
        <v/>
      </c>
      <c r="K90" s="195" t="str">
        <f ca="1">IF(MOD(ROW()-13,2)=0,IF(ISBLANK(OFFSET('12. SEGUIMIENTO 2027'!$O$14,INT((ROW()-13)/2),0)),"",OFFSET('12. SEGUIMIENTO 2027'!$O$14,INT((ROW()-13)/2),0)),IF(ISBLANK(OFFSET('9. METAS'!$W$20,INT((ROW()-14)/2),0)),"",OFFSET('9. METAS'!$W$20,INT((ROW()-14)/2),0)))</f>
        <v/>
      </c>
      <c r="L90" s="195" t="str">
        <f ca="1">IF(MOD(ROW()-13,2)=0,IF(ISBLANK(OFFSET('12. SEGUIMIENTO 2027'!$P$14,INT((ROW()-13)/2),0)),"",OFFSET('12. SEGUIMIENTO 2027'!$P$14,INT((ROW()-13)/2),0)),IF(ISBLANK(OFFSET('9. METAS'!$X$20,INT((ROW()-14)/2),0)),"",OFFSET('9. METAS'!$X$20,INT((ROW()-14)/2),0)))</f>
        <v/>
      </c>
      <c r="M90" s="196" t="str">
        <f ca="1">IF(MOD(ROW()-13,2)=0,IF(ISBLANK(OFFSET('12. SEGUIMIENTO 2027'!$Q$14,INT((ROW()-13)/2),0)),"",OFFSET('12. SEGUIMIENTO 2027'!$Q$14,INT((ROW()-13)/2),0)),IF(ISBLANK(OFFSET('9. METAS'!$Y$20,INT((ROW()-14)/2),0)),"",OFFSET('9. METAS'!$Y$20,INT((ROW()-14)/2),0)))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817" t="str">
        <f ca="1">IF(ISBLANK(OFFSET('9. METAS'!$M$20,INT((ROW()-13)/2),0)),"",OFFSET('9. METAS'!$M$20,INT((ROW()-13)/2),0))</f>
        <v/>
      </c>
      <c r="I91" s="744"/>
      <c r="J91" s="194" t="str">
        <f ca="1">IF(MOD(ROW()-13,2)=0,IF(ISBLANK(OFFSET('12. SEGUIMIENTO 2027'!$N$14,INT((ROW()-13)/2),0)),"",OFFSET('12. SEGUIMIENTO 2027'!$N$14,INT((ROW()-13)/2),0)),IF(ISBLANK(OFFSET('9. METAS'!$V$20,INT((ROW()-14)/2),0)),"",OFFSET('9. METAS'!$V$20,INT((ROW()-14)/2),0)))</f>
        <v/>
      </c>
      <c r="K91" s="195" t="str">
        <f ca="1">IF(MOD(ROW()-13,2)=0,IF(ISBLANK(OFFSET('12. SEGUIMIENTO 2027'!$O$14,INT((ROW()-13)/2),0)),"",OFFSET('12. SEGUIMIENTO 2027'!$O$14,INT((ROW()-13)/2),0)),IF(ISBLANK(OFFSET('9. METAS'!$W$20,INT((ROW()-14)/2),0)),"",OFFSET('9. METAS'!$W$20,INT((ROW()-14)/2),0)))</f>
        <v/>
      </c>
      <c r="L91" s="195" t="str">
        <f ca="1">IF(MOD(ROW()-13,2)=0,IF(ISBLANK(OFFSET('12. SEGUIMIENTO 2027'!$P$14,INT((ROW()-13)/2),0)),"",OFFSET('12. SEGUIMIENTO 2027'!$P$14,INT((ROW()-13)/2),0)),IF(ISBLANK(OFFSET('9. METAS'!$X$20,INT((ROW()-14)/2),0)),"",OFFSET('9. METAS'!$X$20,INT((ROW()-14)/2),0)))</f>
        <v/>
      </c>
      <c r="M91" s="196" t="str">
        <f ca="1">IF(MOD(ROW()-13,2)=0,IF(ISBLANK(OFFSET('12. SEGUIMIENTO 2027'!$Q$14,INT((ROW()-13)/2),0)),"",OFFSET('12. SEGUIMIENTO 2027'!$Q$14,INT((ROW()-13)/2),0)),IF(ISBLANK(OFFSET('9. METAS'!$Y$20,INT((ROW()-14)/2),0)),"",OFFSET('9. METAS'!$Y$20,INT((ROW()-14)/2),0)))</f>
        <v/>
      </c>
      <c r="N91" s="742" t="str">
        <f t="shared" ref="N91" ca="1" si="74">IFERROR(J91/J92,"ND")</f>
        <v>ND</v>
      </c>
      <c r="O91" s="738" t="str">
        <f t="shared" ref="O91" ca="1" si="75">IFERROR(((J91+K91+L91)/H91),"ND")</f>
        <v>ND</v>
      </c>
      <c r="P91" s="726"/>
    </row>
    <row r="92" spans="3:16">
      <c r="C92" s="760"/>
      <c r="D92" s="756"/>
      <c r="E92" s="756"/>
      <c r="F92" s="754"/>
      <c r="G92" s="751"/>
      <c r="H92" s="817"/>
      <c r="I92" s="745"/>
      <c r="J92" s="194" t="str">
        <f ca="1">IF(MOD(ROW()-13,2)=0,IF(ISBLANK(OFFSET('12. SEGUIMIENTO 2027'!$N$14,INT((ROW()-13)/2),0)),"",OFFSET('12. SEGUIMIENTO 2027'!$N$14,INT((ROW()-13)/2),0)),IF(ISBLANK(OFFSET('9. METAS'!$V$20,INT((ROW()-14)/2),0)),"",OFFSET('9. METAS'!$V$20,INT((ROW()-14)/2),0)))</f>
        <v/>
      </c>
      <c r="K92" s="195" t="str">
        <f ca="1">IF(MOD(ROW()-13,2)=0,IF(ISBLANK(OFFSET('12. SEGUIMIENTO 2027'!$O$14,INT((ROW()-13)/2),0)),"",OFFSET('12. SEGUIMIENTO 2027'!$O$14,INT((ROW()-13)/2),0)),IF(ISBLANK(OFFSET('9. METAS'!$W$20,INT((ROW()-14)/2),0)),"",OFFSET('9. METAS'!$W$20,INT((ROW()-14)/2),0)))</f>
        <v/>
      </c>
      <c r="L92" s="195" t="str">
        <f ca="1">IF(MOD(ROW()-13,2)=0,IF(ISBLANK(OFFSET('12. SEGUIMIENTO 2027'!$P$14,INT((ROW()-13)/2),0)),"",OFFSET('12. SEGUIMIENTO 2027'!$P$14,INT((ROW()-13)/2),0)),IF(ISBLANK(OFFSET('9. METAS'!$X$20,INT((ROW()-14)/2),0)),"",OFFSET('9. METAS'!$X$20,INT((ROW()-14)/2),0)))</f>
        <v/>
      </c>
      <c r="M92" s="196" t="str">
        <f ca="1">IF(MOD(ROW()-13,2)=0,IF(ISBLANK(OFFSET('12. SEGUIMIENTO 2027'!$Q$14,INT((ROW()-13)/2),0)),"",OFFSET('12. SEGUIMIENTO 2027'!$Q$14,INT((ROW()-13)/2),0)),IF(ISBLANK(OFFSET('9. METAS'!$Y$20,INT((ROW()-14)/2),0)),"",OFFSET('9. METAS'!$Y$20,INT((ROW()-14)/2),0)))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817" t="str">
        <f ca="1">IF(ISBLANK(OFFSET('9. METAS'!$M$20,INT((ROW()-13)/2),0)),"",OFFSET('9. METAS'!$M$20,INT((ROW()-13)/2),0))</f>
        <v/>
      </c>
      <c r="I93" s="744"/>
      <c r="J93" s="194" t="str">
        <f ca="1">IF(MOD(ROW()-13,2)=0,IF(ISBLANK(OFFSET('12. SEGUIMIENTO 2027'!$N$14,INT((ROW()-13)/2),0)),"",OFFSET('12. SEGUIMIENTO 2027'!$N$14,INT((ROW()-13)/2),0)),IF(ISBLANK(OFFSET('9. METAS'!$V$20,INT((ROW()-14)/2),0)),"",OFFSET('9. METAS'!$V$20,INT((ROW()-14)/2),0)))</f>
        <v/>
      </c>
      <c r="K93" s="195" t="str">
        <f ca="1">IF(MOD(ROW()-13,2)=0,IF(ISBLANK(OFFSET('12. SEGUIMIENTO 2027'!$O$14,INT((ROW()-13)/2),0)),"",OFFSET('12. SEGUIMIENTO 2027'!$O$14,INT((ROW()-13)/2),0)),IF(ISBLANK(OFFSET('9. METAS'!$W$20,INT((ROW()-14)/2),0)),"",OFFSET('9. METAS'!$W$20,INT((ROW()-14)/2),0)))</f>
        <v/>
      </c>
      <c r="L93" s="195" t="str">
        <f ca="1">IF(MOD(ROW()-13,2)=0,IF(ISBLANK(OFFSET('12. SEGUIMIENTO 2027'!$P$14,INT((ROW()-13)/2),0)),"",OFFSET('12. SEGUIMIENTO 2027'!$P$14,INT((ROW()-13)/2),0)),IF(ISBLANK(OFFSET('9. METAS'!$X$20,INT((ROW()-14)/2),0)),"",OFFSET('9. METAS'!$X$20,INT((ROW()-14)/2),0)))</f>
        <v/>
      </c>
      <c r="M93" s="196" t="str">
        <f ca="1">IF(MOD(ROW()-13,2)=0,IF(ISBLANK(OFFSET('12. SEGUIMIENTO 2027'!$Q$14,INT((ROW()-13)/2),0)),"",OFFSET('12. SEGUIMIENTO 2027'!$Q$14,INT((ROW()-13)/2),0)),IF(ISBLANK(OFFSET('9. METAS'!$Y$20,INT((ROW()-14)/2),0)),"",OFFSET('9. METAS'!$Y$20,INT((ROW()-14)/2),0)))</f>
        <v/>
      </c>
      <c r="N93" s="742" t="str">
        <f t="shared" ref="N93" ca="1" si="76">IFERROR(J93/J94,"ND")</f>
        <v>ND</v>
      </c>
      <c r="O93" s="738" t="str">
        <f t="shared" ref="O93" ca="1" si="77">IFERROR(((J93+K93+L93)/H93),"ND")</f>
        <v>ND</v>
      </c>
      <c r="P93" s="726"/>
    </row>
    <row r="94" spans="3:16">
      <c r="C94" s="760"/>
      <c r="D94" s="756"/>
      <c r="E94" s="756"/>
      <c r="F94" s="754"/>
      <c r="G94" s="751"/>
      <c r="H94" s="817"/>
      <c r="I94" s="745"/>
      <c r="J94" s="194" t="str">
        <f ca="1">IF(MOD(ROW()-13,2)=0,IF(ISBLANK(OFFSET('12. SEGUIMIENTO 2027'!$N$14,INT((ROW()-13)/2),0)),"",OFFSET('12. SEGUIMIENTO 2027'!$N$14,INT((ROW()-13)/2),0)),IF(ISBLANK(OFFSET('9. METAS'!$V$20,INT((ROW()-14)/2),0)),"",OFFSET('9. METAS'!$V$20,INT((ROW()-14)/2),0)))</f>
        <v/>
      </c>
      <c r="K94" s="195" t="str">
        <f ca="1">IF(MOD(ROW()-13,2)=0,IF(ISBLANK(OFFSET('12. SEGUIMIENTO 2027'!$O$14,INT((ROW()-13)/2),0)),"",OFFSET('12. SEGUIMIENTO 2027'!$O$14,INT((ROW()-13)/2),0)),IF(ISBLANK(OFFSET('9. METAS'!$W$20,INT((ROW()-14)/2),0)),"",OFFSET('9. METAS'!$W$20,INT((ROW()-14)/2),0)))</f>
        <v/>
      </c>
      <c r="L94" s="195" t="str">
        <f ca="1">IF(MOD(ROW()-13,2)=0,IF(ISBLANK(OFFSET('12. SEGUIMIENTO 2027'!$P$14,INT((ROW()-13)/2),0)),"",OFFSET('12. SEGUIMIENTO 2027'!$P$14,INT((ROW()-13)/2),0)),IF(ISBLANK(OFFSET('9. METAS'!$X$20,INT((ROW()-14)/2),0)),"",OFFSET('9. METAS'!$X$20,INT((ROW()-14)/2),0)))</f>
        <v/>
      </c>
      <c r="M94" s="196" t="str">
        <f ca="1">IF(MOD(ROW()-13,2)=0,IF(ISBLANK(OFFSET('12. SEGUIMIENTO 2027'!$Q$14,INT((ROW()-13)/2),0)),"",OFFSET('12. SEGUIMIENTO 2027'!$Q$14,INT((ROW()-13)/2),0)),IF(ISBLANK(OFFSET('9. METAS'!$Y$20,INT((ROW()-14)/2),0)),"",OFFSET('9. METAS'!$Y$20,INT((ROW()-14)/2),0)))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817" t="str">
        <f ca="1">IF(ISBLANK(OFFSET('9. METAS'!$M$20,INT((ROW()-13)/2),0)),"",OFFSET('9. METAS'!$M$20,INT((ROW()-13)/2),0))</f>
        <v/>
      </c>
      <c r="I95" s="744"/>
      <c r="J95" s="194" t="str">
        <f ca="1">IF(MOD(ROW()-13,2)=0,IF(ISBLANK(OFFSET('12. SEGUIMIENTO 2027'!$N$14,INT((ROW()-13)/2),0)),"",OFFSET('12. SEGUIMIENTO 2027'!$N$14,INT((ROW()-13)/2),0)),IF(ISBLANK(OFFSET('9. METAS'!$V$20,INT((ROW()-14)/2),0)),"",OFFSET('9. METAS'!$V$20,INT((ROW()-14)/2),0)))</f>
        <v/>
      </c>
      <c r="K95" s="195" t="str">
        <f ca="1">IF(MOD(ROW()-13,2)=0,IF(ISBLANK(OFFSET('12. SEGUIMIENTO 2027'!$O$14,INT((ROW()-13)/2),0)),"",OFFSET('12. SEGUIMIENTO 2027'!$O$14,INT((ROW()-13)/2),0)),IF(ISBLANK(OFFSET('9. METAS'!$W$20,INT((ROW()-14)/2),0)),"",OFFSET('9. METAS'!$W$20,INT((ROW()-14)/2),0)))</f>
        <v/>
      </c>
      <c r="L95" s="195" t="str">
        <f ca="1">IF(MOD(ROW()-13,2)=0,IF(ISBLANK(OFFSET('12. SEGUIMIENTO 2027'!$P$14,INT((ROW()-13)/2),0)),"",OFFSET('12. SEGUIMIENTO 2027'!$P$14,INT((ROW()-13)/2),0)),IF(ISBLANK(OFFSET('9. METAS'!$X$20,INT((ROW()-14)/2),0)),"",OFFSET('9. METAS'!$X$20,INT((ROW()-14)/2),0)))</f>
        <v/>
      </c>
      <c r="M95" s="196" t="str">
        <f ca="1">IF(MOD(ROW()-13,2)=0,IF(ISBLANK(OFFSET('12. SEGUIMIENTO 2027'!$Q$14,INT((ROW()-13)/2),0)),"",OFFSET('12. SEGUIMIENTO 2027'!$Q$14,INT((ROW()-13)/2),0)),IF(ISBLANK(OFFSET('9. METAS'!$Y$20,INT((ROW()-14)/2),0)),"",OFFSET('9. METAS'!$Y$20,INT((ROW()-14)/2),0)))</f>
        <v/>
      </c>
      <c r="N95" s="742" t="str">
        <f t="shared" ref="N95" ca="1" si="78">IFERROR(J95/J96,"ND")</f>
        <v>ND</v>
      </c>
      <c r="O95" s="738" t="str">
        <f t="shared" ref="O95" ca="1" si="79">IFERROR(((J95+K95+L95)/H95),"ND")</f>
        <v>ND</v>
      </c>
      <c r="P95" s="726"/>
    </row>
    <row r="96" spans="3:16">
      <c r="C96" s="760"/>
      <c r="D96" s="756"/>
      <c r="E96" s="756"/>
      <c r="F96" s="754"/>
      <c r="G96" s="751"/>
      <c r="H96" s="817"/>
      <c r="I96" s="745"/>
      <c r="J96" s="194" t="str">
        <f ca="1">IF(MOD(ROW()-13,2)=0,IF(ISBLANK(OFFSET('12. SEGUIMIENTO 2027'!$N$14,INT((ROW()-13)/2),0)),"",OFFSET('12. SEGUIMIENTO 2027'!$N$14,INT((ROW()-13)/2),0)),IF(ISBLANK(OFFSET('9. METAS'!$V$20,INT((ROW()-14)/2),0)),"",OFFSET('9. METAS'!$V$20,INT((ROW()-14)/2),0)))</f>
        <v/>
      </c>
      <c r="K96" s="195" t="str">
        <f ca="1">IF(MOD(ROW()-13,2)=0,IF(ISBLANK(OFFSET('12. SEGUIMIENTO 2027'!$O$14,INT((ROW()-13)/2),0)),"",OFFSET('12. SEGUIMIENTO 2027'!$O$14,INT((ROW()-13)/2),0)),IF(ISBLANK(OFFSET('9. METAS'!$W$20,INT((ROW()-14)/2),0)),"",OFFSET('9. METAS'!$W$20,INT((ROW()-14)/2),0)))</f>
        <v/>
      </c>
      <c r="L96" s="195" t="str">
        <f ca="1">IF(MOD(ROW()-13,2)=0,IF(ISBLANK(OFFSET('12. SEGUIMIENTO 2027'!$P$14,INT((ROW()-13)/2),0)),"",OFFSET('12. SEGUIMIENTO 2027'!$P$14,INT((ROW()-13)/2),0)),IF(ISBLANK(OFFSET('9. METAS'!$X$20,INT((ROW()-14)/2),0)),"",OFFSET('9. METAS'!$X$20,INT((ROW()-14)/2),0)))</f>
        <v/>
      </c>
      <c r="M96" s="196" t="str">
        <f ca="1">IF(MOD(ROW()-13,2)=0,IF(ISBLANK(OFFSET('12. SEGUIMIENTO 2027'!$Q$14,INT((ROW()-13)/2),0)),"",OFFSET('12. SEGUIMIENTO 2027'!$Q$14,INT((ROW()-13)/2),0)),IF(ISBLANK(OFFSET('9. METAS'!$Y$20,INT((ROW()-14)/2),0)),"",OFFSET('9. METAS'!$Y$20,INT((ROW()-14)/2),0)))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817" t="str">
        <f ca="1">IF(ISBLANK(OFFSET('9. METAS'!$M$20,INT((ROW()-13)/2),0)),"",OFFSET('9. METAS'!$M$20,INT((ROW()-13)/2),0))</f>
        <v/>
      </c>
      <c r="I97" s="744"/>
      <c r="J97" s="194" t="str">
        <f ca="1">IF(MOD(ROW()-13,2)=0,IF(ISBLANK(OFFSET('12. SEGUIMIENTO 2027'!$N$14,INT((ROW()-13)/2),0)),"",OFFSET('12. SEGUIMIENTO 2027'!$N$14,INT((ROW()-13)/2),0)),IF(ISBLANK(OFFSET('9. METAS'!$V$20,INT((ROW()-14)/2),0)),"",OFFSET('9. METAS'!$V$20,INT((ROW()-14)/2),0)))</f>
        <v/>
      </c>
      <c r="K97" s="195" t="str">
        <f ca="1">IF(MOD(ROW()-13,2)=0,IF(ISBLANK(OFFSET('12. SEGUIMIENTO 2027'!$O$14,INT((ROW()-13)/2),0)),"",OFFSET('12. SEGUIMIENTO 2027'!$O$14,INT((ROW()-13)/2),0)),IF(ISBLANK(OFFSET('9. METAS'!$W$20,INT((ROW()-14)/2),0)),"",OFFSET('9. METAS'!$W$20,INT((ROW()-14)/2),0)))</f>
        <v/>
      </c>
      <c r="L97" s="195" t="str">
        <f ca="1">IF(MOD(ROW()-13,2)=0,IF(ISBLANK(OFFSET('12. SEGUIMIENTO 2027'!$P$14,INT((ROW()-13)/2),0)),"",OFFSET('12. SEGUIMIENTO 2027'!$P$14,INT((ROW()-13)/2),0)),IF(ISBLANK(OFFSET('9. METAS'!$X$20,INT((ROW()-14)/2),0)),"",OFFSET('9. METAS'!$X$20,INT((ROW()-14)/2),0)))</f>
        <v/>
      </c>
      <c r="M97" s="196" t="str">
        <f ca="1">IF(MOD(ROW()-13,2)=0,IF(ISBLANK(OFFSET('12. SEGUIMIENTO 2027'!$Q$14,INT((ROW()-13)/2),0)),"",OFFSET('12. SEGUIMIENTO 2027'!$Q$14,INT((ROW()-13)/2),0)),IF(ISBLANK(OFFSET('9. METAS'!$Y$20,INT((ROW()-14)/2),0)),"",OFFSET('9. METAS'!$Y$20,INT((ROW()-14)/2),0)))</f>
        <v/>
      </c>
      <c r="N97" s="742" t="str">
        <f t="shared" ref="N97" ca="1" si="80">IFERROR(J97/J98,"ND")</f>
        <v>ND</v>
      </c>
      <c r="O97" s="738" t="str">
        <f t="shared" ref="O97" ca="1" si="81">IFERROR(((J97+K97+L97)/H97),"ND")</f>
        <v>ND</v>
      </c>
      <c r="P97" s="726"/>
    </row>
    <row r="98" spans="3:16">
      <c r="C98" s="760"/>
      <c r="D98" s="756"/>
      <c r="E98" s="756"/>
      <c r="F98" s="754"/>
      <c r="G98" s="751"/>
      <c r="H98" s="817"/>
      <c r="I98" s="745"/>
      <c r="J98" s="194" t="str">
        <f ca="1">IF(MOD(ROW()-13,2)=0,IF(ISBLANK(OFFSET('12. SEGUIMIENTO 2027'!$N$14,INT((ROW()-13)/2),0)),"",OFFSET('12. SEGUIMIENTO 2027'!$N$14,INT((ROW()-13)/2),0)),IF(ISBLANK(OFFSET('9. METAS'!$V$20,INT((ROW()-14)/2),0)),"",OFFSET('9. METAS'!$V$20,INT((ROW()-14)/2),0)))</f>
        <v/>
      </c>
      <c r="K98" s="195" t="str">
        <f ca="1">IF(MOD(ROW()-13,2)=0,IF(ISBLANK(OFFSET('12. SEGUIMIENTO 2027'!$O$14,INT((ROW()-13)/2),0)),"",OFFSET('12. SEGUIMIENTO 2027'!$O$14,INT((ROW()-13)/2),0)),IF(ISBLANK(OFFSET('9. METAS'!$W$20,INT((ROW()-14)/2),0)),"",OFFSET('9. METAS'!$W$20,INT((ROW()-14)/2),0)))</f>
        <v/>
      </c>
      <c r="L98" s="195" t="str">
        <f ca="1">IF(MOD(ROW()-13,2)=0,IF(ISBLANK(OFFSET('12. SEGUIMIENTO 2027'!$P$14,INT((ROW()-13)/2),0)),"",OFFSET('12. SEGUIMIENTO 2027'!$P$14,INT((ROW()-13)/2),0)),IF(ISBLANK(OFFSET('9. METAS'!$X$20,INT((ROW()-14)/2),0)),"",OFFSET('9. METAS'!$X$20,INT((ROW()-14)/2),0)))</f>
        <v/>
      </c>
      <c r="M98" s="196" t="str">
        <f ca="1">IF(MOD(ROW()-13,2)=0,IF(ISBLANK(OFFSET('12. SEGUIMIENTO 2027'!$Q$14,INT((ROW()-13)/2),0)),"",OFFSET('12. SEGUIMIENTO 2027'!$Q$14,INT((ROW()-13)/2),0)),IF(ISBLANK(OFFSET('9. METAS'!$Y$20,INT((ROW()-14)/2),0)),"",OFFSET('9. METAS'!$Y$20,INT((ROW()-14)/2),0)))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817" t="str">
        <f ca="1">IF(ISBLANK(OFFSET('9. METAS'!$M$20,INT((ROW()-13)/2),0)),"",OFFSET('9. METAS'!$M$20,INT((ROW()-13)/2),0))</f>
        <v/>
      </c>
      <c r="I99" s="744"/>
      <c r="J99" s="194" t="str">
        <f ca="1">IF(MOD(ROW()-13,2)=0,IF(ISBLANK(OFFSET('12. SEGUIMIENTO 2027'!$N$14,INT((ROW()-13)/2),0)),"",OFFSET('12. SEGUIMIENTO 2027'!$N$14,INT((ROW()-13)/2),0)),IF(ISBLANK(OFFSET('9. METAS'!$V$20,INT((ROW()-14)/2),0)),"",OFFSET('9. METAS'!$V$20,INT((ROW()-14)/2),0)))</f>
        <v/>
      </c>
      <c r="K99" s="195" t="str">
        <f ca="1">IF(MOD(ROW()-13,2)=0,IF(ISBLANK(OFFSET('12. SEGUIMIENTO 2027'!$O$14,INT((ROW()-13)/2),0)),"",OFFSET('12. SEGUIMIENTO 2027'!$O$14,INT((ROW()-13)/2),0)),IF(ISBLANK(OFFSET('9. METAS'!$W$20,INT((ROW()-14)/2),0)),"",OFFSET('9. METAS'!$W$20,INT((ROW()-14)/2),0)))</f>
        <v/>
      </c>
      <c r="L99" s="195" t="str">
        <f ca="1">IF(MOD(ROW()-13,2)=0,IF(ISBLANK(OFFSET('12. SEGUIMIENTO 2027'!$P$14,INT((ROW()-13)/2),0)),"",OFFSET('12. SEGUIMIENTO 2027'!$P$14,INT((ROW()-13)/2),0)),IF(ISBLANK(OFFSET('9. METAS'!$X$20,INT((ROW()-14)/2),0)),"",OFFSET('9. METAS'!$X$20,INT((ROW()-14)/2),0)))</f>
        <v/>
      </c>
      <c r="M99" s="196" t="str">
        <f ca="1">IF(MOD(ROW()-13,2)=0,IF(ISBLANK(OFFSET('12. SEGUIMIENTO 2027'!$Q$14,INT((ROW()-13)/2),0)),"",OFFSET('12. SEGUIMIENTO 2027'!$Q$14,INT((ROW()-13)/2),0)),IF(ISBLANK(OFFSET('9. METAS'!$Y$20,INT((ROW()-14)/2),0)),"",OFFSET('9. METAS'!$Y$20,INT((ROW()-14)/2),0)))</f>
        <v/>
      </c>
      <c r="N99" s="742" t="str">
        <f t="shared" ref="N99" ca="1" si="82">IFERROR(J99/J100,"ND")</f>
        <v>ND</v>
      </c>
      <c r="O99" s="738" t="str">
        <f t="shared" ref="O99" ca="1" si="83">IFERROR(((J99+K99+L99)/H99),"ND")</f>
        <v>ND</v>
      </c>
      <c r="P99" s="726"/>
    </row>
    <row r="100" spans="3:16">
      <c r="C100" s="760"/>
      <c r="D100" s="756"/>
      <c r="E100" s="756"/>
      <c r="F100" s="754"/>
      <c r="G100" s="751"/>
      <c r="H100" s="817"/>
      <c r="I100" s="745"/>
      <c r="J100" s="194" t="str">
        <f ca="1">IF(MOD(ROW()-13,2)=0,IF(ISBLANK(OFFSET('12. SEGUIMIENTO 2027'!$N$14,INT((ROW()-13)/2),0)),"",OFFSET('12. SEGUIMIENTO 2027'!$N$14,INT((ROW()-13)/2),0)),IF(ISBLANK(OFFSET('9. METAS'!$V$20,INT((ROW()-14)/2),0)),"",OFFSET('9. METAS'!$V$20,INT((ROW()-14)/2),0)))</f>
        <v/>
      </c>
      <c r="K100" s="195" t="str">
        <f ca="1">IF(MOD(ROW()-13,2)=0,IF(ISBLANK(OFFSET('12. SEGUIMIENTO 2027'!$O$14,INT((ROW()-13)/2),0)),"",OFFSET('12. SEGUIMIENTO 2027'!$O$14,INT((ROW()-13)/2),0)),IF(ISBLANK(OFFSET('9. METAS'!$W$20,INT((ROW()-14)/2),0)),"",OFFSET('9. METAS'!$W$20,INT((ROW()-14)/2),0)))</f>
        <v/>
      </c>
      <c r="L100" s="195" t="str">
        <f ca="1">IF(MOD(ROW()-13,2)=0,IF(ISBLANK(OFFSET('12. SEGUIMIENTO 2027'!$P$14,INT((ROW()-13)/2),0)),"",OFFSET('12. SEGUIMIENTO 2027'!$P$14,INT((ROW()-13)/2),0)),IF(ISBLANK(OFFSET('9. METAS'!$X$20,INT((ROW()-14)/2),0)),"",OFFSET('9. METAS'!$X$20,INT((ROW()-14)/2),0)))</f>
        <v/>
      </c>
      <c r="M100" s="196" t="str">
        <f ca="1">IF(MOD(ROW()-13,2)=0,IF(ISBLANK(OFFSET('12. SEGUIMIENTO 2027'!$Q$14,INT((ROW()-13)/2),0)),"",OFFSET('12. SEGUIMIENTO 2027'!$Q$14,INT((ROW()-13)/2),0)),IF(ISBLANK(OFFSET('9. METAS'!$Y$20,INT((ROW()-14)/2),0)),"",OFFSET('9. METAS'!$Y$20,INT((ROW()-14)/2),0)))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817" t="str">
        <f ca="1">IF(ISBLANK(OFFSET('9. METAS'!$M$20,INT((ROW()-13)/2),0)),"",OFFSET('9. METAS'!$M$20,INT((ROW()-13)/2),0))</f>
        <v/>
      </c>
      <c r="I101" s="744"/>
      <c r="J101" s="194" t="str">
        <f ca="1">IF(MOD(ROW()-13,2)=0,IF(ISBLANK(OFFSET('12. SEGUIMIENTO 2027'!$N$14,INT((ROW()-13)/2),0)),"",OFFSET('12. SEGUIMIENTO 2027'!$N$14,INT((ROW()-13)/2),0)),IF(ISBLANK(OFFSET('9. METAS'!$V$20,INT((ROW()-14)/2),0)),"",OFFSET('9. METAS'!$V$20,INT((ROW()-14)/2),0)))</f>
        <v/>
      </c>
      <c r="K101" s="195" t="str">
        <f ca="1">IF(MOD(ROW()-13,2)=0,IF(ISBLANK(OFFSET('12. SEGUIMIENTO 2027'!$O$14,INT((ROW()-13)/2),0)),"",OFFSET('12. SEGUIMIENTO 2027'!$O$14,INT((ROW()-13)/2),0)),IF(ISBLANK(OFFSET('9. METAS'!$W$20,INT((ROW()-14)/2),0)),"",OFFSET('9. METAS'!$W$20,INT((ROW()-14)/2),0)))</f>
        <v/>
      </c>
      <c r="L101" s="195" t="str">
        <f ca="1">IF(MOD(ROW()-13,2)=0,IF(ISBLANK(OFFSET('12. SEGUIMIENTO 2027'!$P$14,INT((ROW()-13)/2),0)),"",OFFSET('12. SEGUIMIENTO 2027'!$P$14,INT((ROW()-13)/2),0)),IF(ISBLANK(OFFSET('9. METAS'!$X$20,INT((ROW()-14)/2),0)),"",OFFSET('9. METAS'!$X$20,INT((ROW()-14)/2),0)))</f>
        <v/>
      </c>
      <c r="M101" s="196" t="str">
        <f ca="1">IF(MOD(ROW()-13,2)=0,IF(ISBLANK(OFFSET('12. SEGUIMIENTO 2027'!$Q$14,INT((ROW()-13)/2),0)),"",OFFSET('12. SEGUIMIENTO 2027'!$Q$14,INT((ROW()-13)/2),0)),IF(ISBLANK(OFFSET('9. METAS'!$Y$20,INT((ROW()-14)/2),0)),"",OFFSET('9. METAS'!$Y$20,INT((ROW()-14)/2),0)))</f>
        <v/>
      </c>
      <c r="N101" s="742" t="str">
        <f t="shared" ref="N101" ca="1" si="84">IFERROR(J101/J102,"ND")</f>
        <v>ND</v>
      </c>
      <c r="O101" s="738" t="str">
        <f t="shared" ref="O101" ca="1" si="85">IFERROR(((J101+K101+L101)/H101),"ND")</f>
        <v>ND</v>
      </c>
      <c r="P101" s="726"/>
    </row>
    <row r="102" spans="3:16">
      <c r="C102" s="760"/>
      <c r="D102" s="756"/>
      <c r="E102" s="756"/>
      <c r="F102" s="754"/>
      <c r="G102" s="751"/>
      <c r="H102" s="817"/>
      <c r="I102" s="745"/>
      <c r="J102" s="194" t="str">
        <f ca="1">IF(MOD(ROW()-13,2)=0,IF(ISBLANK(OFFSET('12. SEGUIMIENTO 2027'!$N$14,INT((ROW()-13)/2),0)),"",OFFSET('12. SEGUIMIENTO 2027'!$N$14,INT((ROW()-13)/2),0)),IF(ISBLANK(OFFSET('9. METAS'!$V$20,INT((ROW()-14)/2),0)),"",OFFSET('9. METAS'!$V$20,INT((ROW()-14)/2),0)))</f>
        <v/>
      </c>
      <c r="K102" s="195" t="str">
        <f ca="1">IF(MOD(ROW()-13,2)=0,IF(ISBLANK(OFFSET('12. SEGUIMIENTO 2027'!$O$14,INT((ROW()-13)/2),0)),"",OFFSET('12. SEGUIMIENTO 2027'!$O$14,INT((ROW()-13)/2),0)),IF(ISBLANK(OFFSET('9. METAS'!$W$20,INT((ROW()-14)/2),0)),"",OFFSET('9. METAS'!$W$20,INT((ROW()-14)/2),0)))</f>
        <v/>
      </c>
      <c r="L102" s="195" t="str">
        <f ca="1">IF(MOD(ROW()-13,2)=0,IF(ISBLANK(OFFSET('12. SEGUIMIENTO 2027'!$P$14,INT((ROW()-13)/2),0)),"",OFFSET('12. SEGUIMIENTO 2027'!$P$14,INT((ROW()-13)/2),0)),IF(ISBLANK(OFFSET('9. METAS'!$X$20,INT((ROW()-14)/2),0)),"",OFFSET('9. METAS'!$X$20,INT((ROW()-14)/2),0)))</f>
        <v/>
      </c>
      <c r="M102" s="196" t="str">
        <f ca="1">IF(MOD(ROW()-13,2)=0,IF(ISBLANK(OFFSET('12. SEGUIMIENTO 2027'!$Q$14,INT((ROW()-13)/2),0)),"",OFFSET('12. SEGUIMIENTO 2027'!$Q$14,INT((ROW()-13)/2),0)),IF(ISBLANK(OFFSET('9. METAS'!$Y$20,INT((ROW()-14)/2),0)),"",OFFSET('9. METAS'!$Y$20,INT((ROW()-14)/2),0)))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817" t="str">
        <f ca="1">IF(ISBLANK(OFFSET('9. METAS'!$M$20,INT((ROW()-13)/2),0)),"",OFFSET('9. METAS'!$M$20,INT((ROW()-13)/2),0))</f>
        <v/>
      </c>
      <c r="I103" s="744"/>
      <c r="J103" s="194" t="str">
        <f ca="1">IF(MOD(ROW()-13,2)=0,IF(ISBLANK(OFFSET('12. SEGUIMIENTO 2027'!$N$14,INT((ROW()-13)/2),0)),"",OFFSET('12. SEGUIMIENTO 2027'!$N$14,INT((ROW()-13)/2),0)),IF(ISBLANK(OFFSET('9. METAS'!$V$20,INT((ROW()-14)/2),0)),"",OFFSET('9. METAS'!$V$20,INT((ROW()-14)/2),0)))</f>
        <v/>
      </c>
      <c r="K103" s="195" t="str">
        <f ca="1">IF(MOD(ROW()-13,2)=0,IF(ISBLANK(OFFSET('12. SEGUIMIENTO 2027'!$O$14,INT((ROW()-13)/2),0)),"",OFFSET('12. SEGUIMIENTO 2027'!$O$14,INT((ROW()-13)/2),0)),IF(ISBLANK(OFFSET('9. METAS'!$W$20,INT((ROW()-14)/2),0)),"",OFFSET('9. METAS'!$W$20,INT((ROW()-14)/2),0)))</f>
        <v/>
      </c>
      <c r="L103" s="195" t="str">
        <f ca="1">IF(MOD(ROW()-13,2)=0,IF(ISBLANK(OFFSET('12. SEGUIMIENTO 2027'!$P$14,INT((ROW()-13)/2),0)),"",OFFSET('12. SEGUIMIENTO 2027'!$P$14,INT((ROW()-13)/2),0)),IF(ISBLANK(OFFSET('9. METAS'!$X$20,INT((ROW()-14)/2),0)),"",OFFSET('9. METAS'!$X$20,INT((ROW()-14)/2),0)))</f>
        <v/>
      </c>
      <c r="M103" s="196" t="str">
        <f ca="1">IF(MOD(ROW()-13,2)=0,IF(ISBLANK(OFFSET('12. SEGUIMIENTO 2027'!$Q$14,INT((ROW()-13)/2),0)),"",OFFSET('12. SEGUIMIENTO 2027'!$Q$14,INT((ROW()-13)/2),0)),IF(ISBLANK(OFFSET('9. METAS'!$Y$20,INT((ROW()-14)/2),0)),"",OFFSET('9. METAS'!$Y$20,INT((ROW()-14)/2),0)))</f>
        <v/>
      </c>
      <c r="N103" s="742" t="str">
        <f t="shared" ref="N103" ca="1" si="86">IFERROR(J103/J104,"ND")</f>
        <v>ND</v>
      </c>
      <c r="O103" s="738" t="str">
        <f t="shared" ref="O103" ca="1" si="87">IFERROR(((J103+K103+L103)/H103),"ND")</f>
        <v>ND</v>
      </c>
      <c r="P103" s="726"/>
    </row>
    <row r="104" spans="3:16">
      <c r="C104" s="760"/>
      <c r="D104" s="756"/>
      <c r="E104" s="756"/>
      <c r="F104" s="754"/>
      <c r="G104" s="751"/>
      <c r="H104" s="817"/>
      <c r="I104" s="745"/>
      <c r="J104" s="194" t="str">
        <f ca="1">IF(MOD(ROW()-13,2)=0,IF(ISBLANK(OFFSET('12. SEGUIMIENTO 2027'!$N$14,INT((ROW()-13)/2),0)),"",OFFSET('12. SEGUIMIENTO 2027'!$N$14,INT((ROW()-13)/2),0)),IF(ISBLANK(OFFSET('9. METAS'!$V$20,INT((ROW()-14)/2),0)),"",OFFSET('9. METAS'!$V$20,INT((ROW()-14)/2),0)))</f>
        <v/>
      </c>
      <c r="K104" s="195" t="str">
        <f ca="1">IF(MOD(ROW()-13,2)=0,IF(ISBLANK(OFFSET('12. SEGUIMIENTO 2027'!$O$14,INT((ROW()-13)/2),0)),"",OFFSET('12. SEGUIMIENTO 2027'!$O$14,INT((ROW()-13)/2),0)),IF(ISBLANK(OFFSET('9. METAS'!$W$20,INT((ROW()-14)/2),0)),"",OFFSET('9. METAS'!$W$20,INT((ROW()-14)/2),0)))</f>
        <v/>
      </c>
      <c r="L104" s="195" t="str">
        <f ca="1">IF(MOD(ROW()-13,2)=0,IF(ISBLANK(OFFSET('12. SEGUIMIENTO 2027'!$P$14,INT((ROW()-13)/2),0)),"",OFFSET('12. SEGUIMIENTO 2027'!$P$14,INT((ROW()-13)/2),0)),IF(ISBLANK(OFFSET('9. METAS'!$X$20,INT((ROW()-14)/2),0)),"",OFFSET('9. METAS'!$X$20,INT((ROW()-14)/2),0)))</f>
        <v/>
      </c>
      <c r="M104" s="196" t="str">
        <f ca="1">IF(MOD(ROW()-13,2)=0,IF(ISBLANK(OFFSET('12. SEGUIMIENTO 2027'!$Q$14,INT((ROW()-13)/2),0)),"",OFFSET('12. SEGUIMIENTO 2027'!$Q$14,INT((ROW()-13)/2),0)),IF(ISBLANK(OFFSET('9. METAS'!$Y$20,INT((ROW()-14)/2),0)),"",OFFSET('9. METAS'!$Y$20,INT((ROW()-14)/2),0)))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817" t="str">
        <f ca="1">IF(ISBLANK(OFFSET('9. METAS'!$M$20,INT((ROW()-13)/2),0)),"",OFFSET('9. METAS'!$M$20,INT((ROW()-13)/2),0))</f>
        <v/>
      </c>
      <c r="I105" s="744"/>
      <c r="J105" s="194" t="str">
        <f ca="1">IF(MOD(ROW()-13,2)=0,IF(ISBLANK(OFFSET('12. SEGUIMIENTO 2027'!$N$14,INT((ROW()-13)/2),0)),"",OFFSET('12. SEGUIMIENTO 2027'!$N$14,INT((ROW()-13)/2),0)),IF(ISBLANK(OFFSET('9. METAS'!$V$20,INT((ROW()-14)/2),0)),"",OFFSET('9. METAS'!$V$20,INT((ROW()-14)/2),0)))</f>
        <v/>
      </c>
      <c r="K105" s="195" t="str">
        <f ca="1">IF(MOD(ROW()-13,2)=0,IF(ISBLANK(OFFSET('12. SEGUIMIENTO 2027'!$O$14,INT((ROW()-13)/2),0)),"",OFFSET('12. SEGUIMIENTO 2027'!$O$14,INT((ROW()-13)/2),0)),IF(ISBLANK(OFFSET('9. METAS'!$W$20,INT((ROW()-14)/2),0)),"",OFFSET('9. METAS'!$W$20,INT((ROW()-14)/2),0)))</f>
        <v/>
      </c>
      <c r="L105" s="195" t="str">
        <f ca="1">IF(MOD(ROW()-13,2)=0,IF(ISBLANK(OFFSET('12. SEGUIMIENTO 2027'!$P$14,INT((ROW()-13)/2),0)),"",OFFSET('12. SEGUIMIENTO 2027'!$P$14,INT((ROW()-13)/2),0)),IF(ISBLANK(OFFSET('9. METAS'!$X$20,INT((ROW()-14)/2),0)),"",OFFSET('9. METAS'!$X$20,INT((ROW()-14)/2),0)))</f>
        <v/>
      </c>
      <c r="M105" s="196" t="str">
        <f ca="1">IF(MOD(ROW()-13,2)=0,IF(ISBLANK(OFFSET('12. SEGUIMIENTO 2027'!$Q$14,INT((ROW()-13)/2),0)),"",OFFSET('12. SEGUIMIENTO 2027'!$Q$14,INT((ROW()-13)/2),0)),IF(ISBLANK(OFFSET('9. METAS'!$Y$20,INT((ROW()-14)/2),0)),"",OFFSET('9. METAS'!$Y$20,INT((ROW()-14)/2),0)))</f>
        <v/>
      </c>
      <c r="N105" s="742" t="str">
        <f t="shared" ref="N105" ca="1" si="88">IFERROR(J105/J106,"ND")</f>
        <v>ND</v>
      </c>
      <c r="O105" s="738" t="str">
        <f t="shared" ref="O105" ca="1" si="89">IFERROR(((J105+K105+L105)/H105),"ND")</f>
        <v>ND</v>
      </c>
      <c r="P105" s="726"/>
    </row>
    <row r="106" spans="3:16">
      <c r="C106" s="760"/>
      <c r="D106" s="756"/>
      <c r="E106" s="756"/>
      <c r="F106" s="754"/>
      <c r="G106" s="751"/>
      <c r="H106" s="817"/>
      <c r="I106" s="745"/>
      <c r="J106" s="194" t="str">
        <f ca="1">IF(MOD(ROW()-13,2)=0,IF(ISBLANK(OFFSET('12. SEGUIMIENTO 2027'!$N$14,INT((ROW()-13)/2),0)),"",OFFSET('12. SEGUIMIENTO 2027'!$N$14,INT((ROW()-13)/2),0)),IF(ISBLANK(OFFSET('9. METAS'!$V$20,INT((ROW()-14)/2),0)),"",OFFSET('9. METAS'!$V$20,INT((ROW()-14)/2),0)))</f>
        <v/>
      </c>
      <c r="K106" s="195" t="str">
        <f ca="1">IF(MOD(ROW()-13,2)=0,IF(ISBLANK(OFFSET('12. SEGUIMIENTO 2027'!$O$14,INT((ROW()-13)/2),0)),"",OFFSET('12. SEGUIMIENTO 2027'!$O$14,INT((ROW()-13)/2),0)),IF(ISBLANK(OFFSET('9. METAS'!$W$20,INT((ROW()-14)/2),0)),"",OFFSET('9. METAS'!$W$20,INT((ROW()-14)/2),0)))</f>
        <v/>
      </c>
      <c r="L106" s="195" t="str">
        <f ca="1">IF(MOD(ROW()-13,2)=0,IF(ISBLANK(OFFSET('12. SEGUIMIENTO 2027'!$P$14,INT((ROW()-13)/2),0)),"",OFFSET('12. SEGUIMIENTO 2027'!$P$14,INT((ROW()-13)/2),0)),IF(ISBLANK(OFFSET('9. METAS'!$X$20,INT((ROW()-14)/2),0)),"",OFFSET('9. METAS'!$X$20,INT((ROW()-14)/2),0)))</f>
        <v/>
      </c>
      <c r="M106" s="196" t="str">
        <f ca="1">IF(MOD(ROW()-13,2)=0,IF(ISBLANK(OFFSET('12. SEGUIMIENTO 2027'!$Q$14,INT((ROW()-13)/2),0)),"",OFFSET('12. SEGUIMIENTO 2027'!$Q$14,INT((ROW()-13)/2),0)),IF(ISBLANK(OFFSET('9. METAS'!$Y$20,INT((ROW()-14)/2),0)),"",OFFSET('9. METAS'!$Y$20,INT((ROW()-14)/2),0)))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817" t="str">
        <f ca="1">IF(ISBLANK(OFFSET('9. METAS'!$M$20,INT((ROW()-13)/2),0)),"",OFFSET('9. METAS'!$M$20,INT((ROW()-13)/2),0))</f>
        <v/>
      </c>
      <c r="I107" s="744"/>
      <c r="J107" s="194" t="str">
        <f ca="1">IF(MOD(ROW()-13,2)=0,IF(ISBLANK(OFFSET('12. SEGUIMIENTO 2027'!$N$14,INT((ROW()-13)/2),0)),"",OFFSET('12. SEGUIMIENTO 2027'!$N$14,INT((ROW()-13)/2),0)),IF(ISBLANK(OFFSET('9. METAS'!$V$20,INT((ROW()-14)/2),0)),"",OFFSET('9. METAS'!$V$20,INT((ROW()-14)/2),0)))</f>
        <v/>
      </c>
      <c r="K107" s="195" t="str">
        <f ca="1">IF(MOD(ROW()-13,2)=0,IF(ISBLANK(OFFSET('12. SEGUIMIENTO 2027'!$O$14,INT((ROW()-13)/2),0)),"",OFFSET('12. SEGUIMIENTO 2027'!$O$14,INT((ROW()-13)/2),0)),IF(ISBLANK(OFFSET('9. METAS'!$W$20,INT((ROW()-14)/2),0)),"",OFFSET('9. METAS'!$W$20,INT((ROW()-14)/2),0)))</f>
        <v/>
      </c>
      <c r="L107" s="195" t="str">
        <f ca="1">IF(MOD(ROW()-13,2)=0,IF(ISBLANK(OFFSET('12. SEGUIMIENTO 2027'!$P$14,INT((ROW()-13)/2),0)),"",OFFSET('12. SEGUIMIENTO 2027'!$P$14,INT((ROW()-13)/2),0)),IF(ISBLANK(OFFSET('9. METAS'!$X$20,INT((ROW()-14)/2),0)),"",OFFSET('9. METAS'!$X$20,INT((ROW()-14)/2),0)))</f>
        <v/>
      </c>
      <c r="M107" s="196" t="str">
        <f ca="1">IF(MOD(ROW()-13,2)=0,IF(ISBLANK(OFFSET('12. SEGUIMIENTO 2027'!$Q$14,INT((ROW()-13)/2),0)),"",OFFSET('12. SEGUIMIENTO 2027'!$Q$14,INT((ROW()-13)/2),0)),IF(ISBLANK(OFFSET('9. METAS'!$Y$20,INT((ROW()-14)/2),0)),"",OFFSET('9. METAS'!$Y$20,INT((ROW()-14)/2),0)))</f>
        <v/>
      </c>
      <c r="N107" s="742" t="str">
        <f t="shared" ref="N107" ca="1" si="90">IFERROR(J107/J108,"ND")</f>
        <v>ND</v>
      </c>
      <c r="O107" s="738" t="str">
        <f t="shared" ref="O107" ca="1" si="91">IFERROR(((J107+K107+L107)/H107),"ND")</f>
        <v>ND</v>
      </c>
      <c r="P107" s="726"/>
    </row>
    <row r="108" spans="3:16">
      <c r="C108" s="760"/>
      <c r="D108" s="756"/>
      <c r="E108" s="756"/>
      <c r="F108" s="754"/>
      <c r="G108" s="751"/>
      <c r="H108" s="817"/>
      <c r="I108" s="745"/>
      <c r="J108" s="194" t="str">
        <f ca="1">IF(MOD(ROW()-13,2)=0,IF(ISBLANK(OFFSET('12. SEGUIMIENTO 2027'!$N$14,INT((ROW()-13)/2),0)),"",OFFSET('12. SEGUIMIENTO 2027'!$N$14,INT((ROW()-13)/2),0)),IF(ISBLANK(OFFSET('9. METAS'!$V$20,INT((ROW()-14)/2),0)),"",OFFSET('9. METAS'!$V$20,INT((ROW()-14)/2),0)))</f>
        <v/>
      </c>
      <c r="K108" s="195" t="str">
        <f ca="1">IF(MOD(ROW()-13,2)=0,IF(ISBLANK(OFFSET('12. SEGUIMIENTO 2027'!$O$14,INT((ROW()-13)/2),0)),"",OFFSET('12. SEGUIMIENTO 2027'!$O$14,INT((ROW()-13)/2),0)),IF(ISBLANK(OFFSET('9. METAS'!$W$20,INT((ROW()-14)/2),0)),"",OFFSET('9. METAS'!$W$20,INT((ROW()-14)/2),0)))</f>
        <v/>
      </c>
      <c r="L108" s="195" t="str">
        <f ca="1">IF(MOD(ROW()-13,2)=0,IF(ISBLANK(OFFSET('12. SEGUIMIENTO 2027'!$P$14,INT((ROW()-13)/2),0)),"",OFFSET('12. SEGUIMIENTO 2027'!$P$14,INT((ROW()-13)/2),0)),IF(ISBLANK(OFFSET('9. METAS'!$X$20,INT((ROW()-14)/2),0)),"",OFFSET('9. METAS'!$X$20,INT((ROW()-14)/2),0)))</f>
        <v/>
      </c>
      <c r="M108" s="196" t="str">
        <f ca="1">IF(MOD(ROW()-13,2)=0,IF(ISBLANK(OFFSET('12. SEGUIMIENTO 2027'!$Q$14,INT((ROW()-13)/2),0)),"",OFFSET('12. SEGUIMIENTO 2027'!$Q$14,INT((ROW()-13)/2),0)),IF(ISBLANK(OFFSET('9. METAS'!$Y$20,INT((ROW()-14)/2),0)),"",OFFSET('9. METAS'!$Y$20,INT((ROW()-14)/2),0)))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817" t="str">
        <f ca="1">IF(ISBLANK(OFFSET('9. METAS'!$M$20,INT((ROW()-13)/2),0)),"",OFFSET('9. METAS'!$M$20,INT((ROW()-13)/2),0))</f>
        <v/>
      </c>
      <c r="I109" s="744"/>
      <c r="J109" s="194" t="str">
        <f ca="1">IF(MOD(ROW()-13,2)=0,IF(ISBLANK(OFFSET('12. SEGUIMIENTO 2027'!$N$14,INT((ROW()-13)/2),0)),"",OFFSET('12. SEGUIMIENTO 2027'!$N$14,INT((ROW()-13)/2),0)),IF(ISBLANK(OFFSET('9. METAS'!$V$20,INT((ROW()-14)/2),0)),"",OFFSET('9. METAS'!$V$20,INT((ROW()-14)/2),0)))</f>
        <v/>
      </c>
      <c r="K109" s="195" t="str">
        <f ca="1">IF(MOD(ROW()-13,2)=0,IF(ISBLANK(OFFSET('12. SEGUIMIENTO 2027'!$O$14,INT((ROW()-13)/2),0)),"",OFFSET('12. SEGUIMIENTO 2027'!$O$14,INT((ROW()-13)/2),0)),IF(ISBLANK(OFFSET('9. METAS'!$W$20,INT((ROW()-14)/2),0)),"",OFFSET('9. METAS'!$W$20,INT((ROW()-14)/2),0)))</f>
        <v/>
      </c>
      <c r="L109" s="195" t="str">
        <f ca="1">IF(MOD(ROW()-13,2)=0,IF(ISBLANK(OFFSET('12. SEGUIMIENTO 2027'!$P$14,INT((ROW()-13)/2),0)),"",OFFSET('12. SEGUIMIENTO 2027'!$P$14,INT((ROW()-13)/2),0)),IF(ISBLANK(OFFSET('9. METAS'!$X$20,INT((ROW()-14)/2),0)),"",OFFSET('9. METAS'!$X$20,INT((ROW()-14)/2),0)))</f>
        <v/>
      </c>
      <c r="M109" s="196" t="str">
        <f ca="1">IF(MOD(ROW()-13,2)=0,IF(ISBLANK(OFFSET('12. SEGUIMIENTO 2027'!$Q$14,INT((ROW()-13)/2),0)),"",OFFSET('12. SEGUIMIENTO 2027'!$Q$14,INT((ROW()-13)/2),0)),IF(ISBLANK(OFFSET('9. METAS'!$Y$20,INT((ROW()-14)/2),0)),"",OFFSET('9. METAS'!$Y$20,INT((ROW()-14)/2),0)))</f>
        <v/>
      </c>
      <c r="N109" s="742" t="str">
        <f t="shared" ref="N109" ca="1" si="92">IFERROR(J109/J110,"ND")</f>
        <v>ND</v>
      </c>
      <c r="O109" s="738" t="str">
        <f t="shared" ref="O109" ca="1" si="93">IFERROR(((J109+K109+L109)/H109),"ND")</f>
        <v>ND</v>
      </c>
      <c r="P109" s="726"/>
    </row>
    <row r="110" spans="3:16">
      <c r="C110" s="760"/>
      <c r="D110" s="756"/>
      <c r="E110" s="756"/>
      <c r="F110" s="754"/>
      <c r="G110" s="751"/>
      <c r="H110" s="817"/>
      <c r="I110" s="745"/>
      <c r="J110" s="194" t="str">
        <f ca="1">IF(MOD(ROW()-13,2)=0,IF(ISBLANK(OFFSET('12. SEGUIMIENTO 2027'!$N$14,INT((ROW()-13)/2),0)),"",OFFSET('12. SEGUIMIENTO 2027'!$N$14,INT((ROW()-13)/2),0)),IF(ISBLANK(OFFSET('9. METAS'!$V$20,INT((ROW()-14)/2),0)),"",OFFSET('9. METAS'!$V$20,INT((ROW()-14)/2),0)))</f>
        <v/>
      </c>
      <c r="K110" s="195" t="str">
        <f ca="1">IF(MOD(ROW()-13,2)=0,IF(ISBLANK(OFFSET('12. SEGUIMIENTO 2027'!$O$14,INT((ROW()-13)/2),0)),"",OFFSET('12. SEGUIMIENTO 2027'!$O$14,INT((ROW()-13)/2),0)),IF(ISBLANK(OFFSET('9. METAS'!$W$20,INT((ROW()-14)/2),0)),"",OFFSET('9. METAS'!$W$20,INT((ROW()-14)/2),0)))</f>
        <v/>
      </c>
      <c r="L110" s="195" t="str">
        <f ca="1">IF(MOD(ROW()-13,2)=0,IF(ISBLANK(OFFSET('12. SEGUIMIENTO 2027'!$P$14,INT((ROW()-13)/2),0)),"",OFFSET('12. SEGUIMIENTO 2027'!$P$14,INT((ROW()-13)/2),0)),IF(ISBLANK(OFFSET('9. METAS'!$X$20,INT((ROW()-14)/2),0)),"",OFFSET('9. METAS'!$X$20,INT((ROW()-14)/2),0)))</f>
        <v/>
      </c>
      <c r="M110" s="196" t="str">
        <f ca="1">IF(MOD(ROW()-13,2)=0,IF(ISBLANK(OFFSET('12. SEGUIMIENTO 2027'!$Q$14,INT((ROW()-13)/2),0)),"",OFFSET('12. SEGUIMIENTO 2027'!$Q$14,INT((ROW()-13)/2),0)),IF(ISBLANK(OFFSET('9. METAS'!$Y$20,INT((ROW()-14)/2),0)),"",OFFSET('9. METAS'!$Y$20,INT((ROW()-14)/2),0)))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817" t="str">
        <f ca="1">IF(ISBLANK(OFFSET('9. METAS'!$M$20,INT((ROW()-13)/2),0)),"",OFFSET('9. METAS'!$M$20,INT((ROW()-13)/2),0))</f>
        <v/>
      </c>
      <c r="I111" s="744"/>
      <c r="J111" s="194" t="str">
        <f ca="1">IF(MOD(ROW()-13,2)=0,IF(ISBLANK(OFFSET('12. SEGUIMIENTO 2027'!$N$14,INT((ROW()-13)/2),0)),"",OFFSET('12. SEGUIMIENTO 2027'!$N$14,INT((ROW()-13)/2),0)),IF(ISBLANK(OFFSET('9. METAS'!$V$20,INT((ROW()-14)/2),0)),"",OFFSET('9. METAS'!$V$20,INT((ROW()-14)/2),0)))</f>
        <v/>
      </c>
      <c r="K111" s="195" t="str">
        <f ca="1">IF(MOD(ROW()-13,2)=0,IF(ISBLANK(OFFSET('12. SEGUIMIENTO 2027'!$O$14,INT((ROW()-13)/2),0)),"",OFFSET('12. SEGUIMIENTO 2027'!$O$14,INT((ROW()-13)/2),0)),IF(ISBLANK(OFFSET('9. METAS'!$W$20,INT((ROW()-14)/2),0)),"",OFFSET('9. METAS'!$W$20,INT((ROW()-14)/2),0)))</f>
        <v/>
      </c>
      <c r="L111" s="195" t="str">
        <f ca="1">IF(MOD(ROW()-13,2)=0,IF(ISBLANK(OFFSET('12. SEGUIMIENTO 2027'!$P$14,INT((ROW()-13)/2),0)),"",OFFSET('12. SEGUIMIENTO 2027'!$P$14,INT((ROW()-13)/2),0)),IF(ISBLANK(OFFSET('9. METAS'!$X$20,INT((ROW()-14)/2),0)),"",OFFSET('9. METAS'!$X$20,INT((ROW()-14)/2),0)))</f>
        <v/>
      </c>
      <c r="M111" s="196" t="str">
        <f ca="1">IF(MOD(ROW()-13,2)=0,IF(ISBLANK(OFFSET('12. SEGUIMIENTO 2027'!$Q$14,INT((ROW()-13)/2),0)),"",OFFSET('12. SEGUIMIENTO 2027'!$Q$14,INT((ROW()-13)/2),0)),IF(ISBLANK(OFFSET('9. METAS'!$Y$20,INT((ROW()-14)/2),0)),"",OFFSET('9. METAS'!$Y$20,INT((ROW()-14)/2),0)))</f>
        <v/>
      </c>
      <c r="N111" s="742" t="str">
        <f t="shared" ref="N111" ca="1" si="94">IFERROR(J111/J112,"ND")</f>
        <v>ND</v>
      </c>
      <c r="O111" s="738" t="str">
        <f t="shared" ref="O111" ca="1" si="95">IFERROR(((J111+K111+L111)/H111),"ND")</f>
        <v>ND</v>
      </c>
      <c r="P111" s="726"/>
    </row>
    <row r="112" spans="3:16">
      <c r="C112" s="760"/>
      <c r="D112" s="756"/>
      <c r="E112" s="756"/>
      <c r="F112" s="754"/>
      <c r="G112" s="751"/>
      <c r="H112" s="817"/>
      <c r="I112" s="745"/>
      <c r="J112" s="194" t="str">
        <f ca="1">IF(MOD(ROW()-13,2)=0,IF(ISBLANK(OFFSET('12. SEGUIMIENTO 2027'!$N$14,INT((ROW()-13)/2),0)),"",OFFSET('12. SEGUIMIENTO 2027'!$N$14,INT((ROW()-13)/2),0)),IF(ISBLANK(OFFSET('9. METAS'!$V$20,INT((ROW()-14)/2),0)),"",OFFSET('9. METAS'!$V$20,INT((ROW()-14)/2),0)))</f>
        <v/>
      </c>
      <c r="K112" s="195" t="str">
        <f ca="1">IF(MOD(ROW()-13,2)=0,IF(ISBLANK(OFFSET('12. SEGUIMIENTO 2027'!$O$14,INT((ROW()-13)/2),0)),"",OFFSET('12. SEGUIMIENTO 2027'!$O$14,INT((ROW()-13)/2),0)),IF(ISBLANK(OFFSET('9. METAS'!$W$20,INT((ROW()-14)/2),0)),"",OFFSET('9. METAS'!$W$20,INT((ROW()-14)/2),0)))</f>
        <v/>
      </c>
      <c r="L112" s="195" t="str">
        <f ca="1">IF(MOD(ROW()-13,2)=0,IF(ISBLANK(OFFSET('12. SEGUIMIENTO 2027'!$P$14,INT((ROW()-13)/2),0)),"",OFFSET('12. SEGUIMIENTO 2027'!$P$14,INT((ROW()-13)/2),0)),IF(ISBLANK(OFFSET('9. METAS'!$X$20,INT((ROW()-14)/2),0)),"",OFFSET('9. METAS'!$X$20,INT((ROW()-14)/2),0)))</f>
        <v/>
      </c>
      <c r="M112" s="196" t="str">
        <f ca="1">IF(MOD(ROW()-13,2)=0,IF(ISBLANK(OFFSET('12. SEGUIMIENTO 2027'!$Q$14,INT((ROW()-13)/2),0)),"",OFFSET('12. SEGUIMIENTO 2027'!$Q$14,INT((ROW()-13)/2),0)),IF(ISBLANK(OFFSET('9. METAS'!$Y$20,INT((ROW()-14)/2),0)),"",OFFSET('9. METAS'!$Y$20,INT((ROW()-14)/2),0)))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817" t="str">
        <f ca="1">IF(ISBLANK(OFFSET('9. METAS'!$M$20,INT((ROW()-13)/2),0)),"",OFFSET('9. METAS'!$M$20,INT((ROW()-13)/2),0))</f>
        <v/>
      </c>
      <c r="I113" s="744"/>
      <c r="J113" s="194" t="str">
        <f ca="1">IF(MOD(ROW()-13,2)=0,IF(ISBLANK(OFFSET('12. SEGUIMIENTO 2027'!$N$14,INT((ROW()-13)/2),0)),"",OFFSET('12. SEGUIMIENTO 2027'!$N$14,INT((ROW()-13)/2),0)),IF(ISBLANK(OFFSET('9. METAS'!$V$20,INT((ROW()-14)/2),0)),"",OFFSET('9. METAS'!$V$20,INT((ROW()-14)/2),0)))</f>
        <v/>
      </c>
      <c r="K113" s="195" t="str">
        <f ca="1">IF(MOD(ROW()-13,2)=0,IF(ISBLANK(OFFSET('12. SEGUIMIENTO 2027'!$O$14,INT((ROW()-13)/2),0)),"",OFFSET('12. SEGUIMIENTO 2027'!$O$14,INT((ROW()-13)/2),0)),IF(ISBLANK(OFFSET('9. METAS'!$W$20,INT((ROW()-14)/2),0)),"",OFFSET('9. METAS'!$W$20,INT((ROW()-14)/2),0)))</f>
        <v/>
      </c>
      <c r="L113" s="195" t="str">
        <f ca="1">IF(MOD(ROW()-13,2)=0,IF(ISBLANK(OFFSET('12. SEGUIMIENTO 2027'!$P$14,INT((ROW()-13)/2),0)),"",OFFSET('12. SEGUIMIENTO 2027'!$P$14,INT((ROW()-13)/2),0)),IF(ISBLANK(OFFSET('9. METAS'!$X$20,INT((ROW()-14)/2),0)),"",OFFSET('9. METAS'!$X$20,INT((ROW()-14)/2),0)))</f>
        <v/>
      </c>
      <c r="M113" s="196" t="str">
        <f ca="1">IF(MOD(ROW()-13,2)=0,IF(ISBLANK(OFFSET('12. SEGUIMIENTO 2027'!$Q$14,INT((ROW()-13)/2),0)),"",OFFSET('12. SEGUIMIENTO 2027'!$Q$14,INT((ROW()-13)/2),0)),IF(ISBLANK(OFFSET('9. METAS'!$Y$20,INT((ROW()-14)/2),0)),"",OFFSET('9. METAS'!$Y$20,INT((ROW()-14)/2),0)))</f>
        <v/>
      </c>
      <c r="N113" s="742" t="str">
        <f t="shared" ref="N113" ca="1" si="96">IFERROR(J113/J114,"ND")</f>
        <v>ND</v>
      </c>
      <c r="O113" s="738" t="str">
        <f t="shared" ref="O113" ca="1" si="97">IFERROR(((J113+K113+L113)/H113),"ND")</f>
        <v>ND</v>
      </c>
      <c r="P113" s="726"/>
    </row>
    <row r="114" spans="3:16">
      <c r="C114" s="760"/>
      <c r="D114" s="756"/>
      <c r="E114" s="756"/>
      <c r="F114" s="754"/>
      <c r="G114" s="751"/>
      <c r="H114" s="817"/>
      <c r="I114" s="745"/>
      <c r="J114" s="194" t="str">
        <f ca="1">IF(MOD(ROW()-13,2)=0,IF(ISBLANK(OFFSET('12. SEGUIMIENTO 2027'!$N$14,INT((ROW()-13)/2),0)),"",OFFSET('12. SEGUIMIENTO 2027'!$N$14,INT((ROW()-13)/2),0)),IF(ISBLANK(OFFSET('9. METAS'!$V$20,INT((ROW()-14)/2),0)),"",OFFSET('9. METAS'!$V$20,INT((ROW()-14)/2),0)))</f>
        <v/>
      </c>
      <c r="K114" s="195" t="str">
        <f ca="1">IF(MOD(ROW()-13,2)=0,IF(ISBLANK(OFFSET('12. SEGUIMIENTO 2027'!$O$14,INT((ROW()-13)/2),0)),"",OFFSET('12. SEGUIMIENTO 2027'!$O$14,INT((ROW()-13)/2),0)),IF(ISBLANK(OFFSET('9. METAS'!$W$20,INT((ROW()-14)/2),0)),"",OFFSET('9. METAS'!$W$20,INT((ROW()-14)/2),0)))</f>
        <v/>
      </c>
      <c r="L114" s="195" t="str">
        <f ca="1">IF(MOD(ROW()-13,2)=0,IF(ISBLANK(OFFSET('12. SEGUIMIENTO 2027'!$P$14,INT((ROW()-13)/2),0)),"",OFFSET('12. SEGUIMIENTO 2027'!$P$14,INT((ROW()-13)/2),0)),IF(ISBLANK(OFFSET('9. METAS'!$X$20,INT((ROW()-14)/2),0)),"",OFFSET('9. METAS'!$X$20,INT((ROW()-14)/2),0)))</f>
        <v/>
      </c>
      <c r="M114" s="196" t="str">
        <f ca="1">IF(MOD(ROW()-13,2)=0,IF(ISBLANK(OFFSET('12. SEGUIMIENTO 2027'!$Q$14,INT((ROW()-13)/2),0)),"",OFFSET('12. SEGUIMIENTO 2027'!$Q$14,INT((ROW()-13)/2),0)),IF(ISBLANK(OFFSET('9. METAS'!$Y$20,INT((ROW()-14)/2),0)),"",OFFSET('9. METAS'!$Y$20,INT((ROW()-14)/2),0)))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817" t="str">
        <f ca="1">IF(ISBLANK(OFFSET('9. METAS'!$M$20,INT((ROW()-13)/2),0)),"",OFFSET('9. METAS'!$M$20,INT((ROW()-13)/2),0))</f>
        <v/>
      </c>
      <c r="I115" s="744"/>
      <c r="J115" s="194" t="str">
        <f ca="1">IF(MOD(ROW()-13,2)=0,IF(ISBLANK(OFFSET('12. SEGUIMIENTO 2027'!$N$14,INT((ROW()-13)/2),0)),"",OFFSET('12. SEGUIMIENTO 2027'!$N$14,INT((ROW()-13)/2),0)),IF(ISBLANK(OFFSET('9. METAS'!$V$20,INT((ROW()-14)/2),0)),"",OFFSET('9. METAS'!$V$20,INT((ROW()-14)/2),0)))</f>
        <v/>
      </c>
      <c r="K115" s="195" t="str">
        <f ca="1">IF(MOD(ROW()-13,2)=0,IF(ISBLANK(OFFSET('12. SEGUIMIENTO 2027'!$O$14,INT((ROW()-13)/2),0)),"",OFFSET('12. SEGUIMIENTO 2027'!$O$14,INT((ROW()-13)/2),0)),IF(ISBLANK(OFFSET('9. METAS'!$W$20,INT((ROW()-14)/2),0)),"",OFFSET('9. METAS'!$W$20,INT((ROW()-14)/2),0)))</f>
        <v/>
      </c>
      <c r="L115" s="195" t="str">
        <f ca="1">IF(MOD(ROW()-13,2)=0,IF(ISBLANK(OFFSET('12. SEGUIMIENTO 2027'!$P$14,INT((ROW()-13)/2),0)),"",OFFSET('12. SEGUIMIENTO 2027'!$P$14,INT((ROW()-13)/2),0)),IF(ISBLANK(OFFSET('9. METAS'!$X$20,INT((ROW()-14)/2),0)),"",OFFSET('9. METAS'!$X$20,INT((ROW()-14)/2),0)))</f>
        <v/>
      </c>
      <c r="M115" s="196" t="str">
        <f ca="1">IF(MOD(ROW()-13,2)=0,IF(ISBLANK(OFFSET('12. SEGUIMIENTO 2027'!$Q$14,INT((ROW()-13)/2),0)),"",OFFSET('12. SEGUIMIENTO 2027'!$Q$14,INT((ROW()-13)/2),0)),IF(ISBLANK(OFFSET('9. METAS'!$Y$20,INT((ROW()-14)/2),0)),"",OFFSET('9. METAS'!$Y$20,INT((ROW()-14)/2),0)))</f>
        <v/>
      </c>
      <c r="N115" s="742" t="str">
        <f t="shared" ref="N115" ca="1" si="98">IFERROR(J115/J116,"ND")</f>
        <v>ND</v>
      </c>
      <c r="O115" s="738" t="str">
        <f t="shared" ref="O115" ca="1" si="99">IFERROR(((J115+K115+L115)/H115),"ND")</f>
        <v>ND</v>
      </c>
      <c r="P115" s="726"/>
    </row>
    <row r="116" spans="3:16">
      <c r="C116" s="760"/>
      <c r="D116" s="756"/>
      <c r="E116" s="756"/>
      <c r="F116" s="754"/>
      <c r="G116" s="751"/>
      <c r="H116" s="817"/>
      <c r="I116" s="745"/>
      <c r="J116" s="194" t="str">
        <f ca="1">IF(MOD(ROW()-13,2)=0,IF(ISBLANK(OFFSET('12. SEGUIMIENTO 2027'!$N$14,INT((ROW()-13)/2),0)),"",OFFSET('12. SEGUIMIENTO 2027'!$N$14,INT((ROW()-13)/2),0)),IF(ISBLANK(OFFSET('9. METAS'!$V$20,INT((ROW()-14)/2),0)),"",OFFSET('9. METAS'!$V$20,INT((ROW()-14)/2),0)))</f>
        <v/>
      </c>
      <c r="K116" s="195" t="str">
        <f ca="1">IF(MOD(ROW()-13,2)=0,IF(ISBLANK(OFFSET('12. SEGUIMIENTO 2027'!$O$14,INT((ROW()-13)/2),0)),"",OFFSET('12. SEGUIMIENTO 2027'!$O$14,INT((ROW()-13)/2),0)),IF(ISBLANK(OFFSET('9. METAS'!$W$20,INT((ROW()-14)/2),0)),"",OFFSET('9. METAS'!$W$20,INT((ROW()-14)/2),0)))</f>
        <v/>
      </c>
      <c r="L116" s="195" t="str">
        <f ca="1">IF(MOD(ROW()-13,2)=0,IF(ISBLANK(OFFSET('12. SEGUIMIENTO 2027'!$P$14,INT((ROW()-13)/2),0)),"",OFFSET('12. SEGUIMIENTO 2027'!$P$14,INT((ROW()-13)/2),0)),IF(ISBLANK(OFFSET('9. METAS'!$X$20,INT((ROW()-14)/2),0)),"",OFFSET('9. METAS'!$X$20,INT((ROW()-14)/2),0)))</f>
        <v/>
      </c>
      <c r="M116" s="196" t="str">
        <f ca="1">IF(MOD(ROW()-13,2)=0,IF(ISBLANK(OFFSET('12. SEGUIMIENTO 2027'!$Q$14,INT((ROW()-13)/2),0)),"",OFFSET('12. SEGUIMIENTO 2027'!$Q$14,INT((ROW()-13)/2),0)),IF(ISBLANK(OFFSET('9. METAS'!$Y$20,INT((ROW()-14)/2),0)),"",OFFSET('9. METAS'!$Y$20,INT((ROW()-14)/2),0)))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817" t="str">
        <f ca="1">IF(ISBLANK(OFFSET('9. METAS'!$M$20,INT((ROW()-13)/2),0)),"",OFFSET('9. METAS'!$M$20,INT((ROW()-13)/2),0))</f>
        <v/>
      </c>
      <c r="I117" s="744"/>
      <c r="J117" s="194" t="str">
        <f ca="1">IF(MOD(ROW()-13,2)=0,IF(ISBLANK(OFFSET('12. SEGUIMIENTO 2027'!$N$14,INT((ROW()-13)/2),0)),"",OFFSET('12. SEGUIMIENTO 2027'!$N$14,INT((ROW()-13)/2),0)),IF(ISBLANK(OFFSET('9. METAS'!$V$20,INT((ROW()-14)/2),0)),"",OFFSET('9. METAS'!$V$20,INT((ROW()-14)/2),0)))</f>
        <v/>
      </c>
      <c r="K117" s="195" t="str">
        <f ca="1">IF(MOD(ROW()-13,2)=0,IF(ISBLANK(OFFSET('12. SEGUIMIENTO 2027'!$O$14,INT((ROW()-13)/2),0)),"",OFFSET('12. SEGUIMIENTO 2027'!$O$14,INT((ROW()-13)/2),0)),IF(ISBLANK(OFFSET('9. METAS'!$W$20,INT((ROW()-14)/2),0)),"",OFFSET('9. METAS'!$W$20,INT((ROW()-14)/2),0)))</f>
        <v/>
      </c>
      <c r="L117" s="195" t="str">
        <f ca="1">IF(MOD(ROW()-13,2)=0,IF(ISBLANK(OFFSET('12. SEGUIMIENTO 2027'!$P$14,INT((ROW()-13)/2),0)),"",OFFSET('12. SEGUIMIENTO 2027'!$P$14,INT((ROW()-13)/2),0)),IF(ISBLANK(OFFSET('9. METAS'!$X$20,INT((ROW()-14)/2),0)),"",OFFSET('9. METAS'!$X$20,INT((ROW()-14)/2),0)))</f>
        <v/>
      </c>
      <c r="M117" s="196" t="str">
        <f ca="1">IF(MOD(ROW()-13,2)=0,IF(ISBLANK(OFFSET('12. SEGUIMIENTO 2027'!$Q$14,INT((ROW()-13)/2),0)),"",OFFSET('12. SEGUIMIENTO 2027'!$Q$14,INT((ROW()-13)/2),0)),IF(ISBLANK(OFFSET('9. METAS'!$Y$20,INT((ROW()-14)/2),0)),"",OFFSET('9. METAS'!$Y$20,INT((ROW()-14)/2),0)))</f>
        <v/>
      </c>
      <c r="N117" s="742" t="str">
        <f t="shared" ref="N117" ca="1" si="100">IFERROR(J117/J118,"ND")</f>
        <v>ND</v>
      </c>
      <c r="O117" s="738" t="str">
        <f t="shared" ref="O117" ca="1" si="101">IFERROR(((J117+K117+L117)/H117),"ND")</f>
        <v>ND</v>
      </c>
      <c r="P117" s="726"/>
    </row>
    <row r="118" spans="3:16">
      <c r="C118" s="760"/>
      <c r="D118" s="756"/>
      <c r="E118" s="756"/>
      <c r="F118" s="754"/>
      <c r="G118" s="751"/>
      <c r="H118" s="817"/>
      <c r="I118" s="745"/>
      <c r="J118" s="194" t="str">
        <f ca="1">IF(MOD(ROW()-13,2)=0,IF(ISBLANK(OFFSET('12. SEGUIMIENTO 2027'!$N$14,INT((ROW()-13)/2),0)),"",OFFSET('12. SEGUIMIENTO 2027'!$N$14,INT((ROW()-13)/2),0)),IF(ISBLANK(OFFSET('9. METAS'!$V$20,INT((ROW()-14)/2),0)),"",OFFSET('9. METAS'!$V$20,INT((ROW()-14)/2),0)))</f>
        <v/>
      </c>
      <c r="K118" s="195" t="str">
        <f ca="1">IF(MOD(ROW()-13,2)=0,IF(ISBLANK(OFFSET('12. SEGUIMIENTO 2027'!$O$14,INT((ROW()-13)/2),0)),"",OFFSET('12. SEGUIMIENTO 2027'!$O$14,INT((ROW()-13)/2),0)),IF(ISBLANK(OFFSET('9. METAS'!$W$20,INT((ROW()-14)/2),0)),"",OFFSET('9. METAS'!$W$20,INT((ROW()-14)/2),0)))</f>
        <v/>
      </c>
      <c r="L118" s="195" t="str">
        <f ca="1">IF(MOD(ROW()-13,2)=0,IF(ISBLANK(OFFSET('12. SEGUIMIENTO 2027'!$P$14,INT((ROW()-13)/2),0)),"",OFFSET('12. SEGUIMIENTO 2027'!$P$14,INT((ROW()-13)/2),0)),IF(ISBLANK(OFFSET('9. METAS'!$X$20,INT((ROW()-14)/2),0)),"",OFFSET('9. METAS'!$X$20,INT((ROW()-14)/2),0)))</f>
        <v/>
      </c>
      <c r="M118" s="196" t="str">
        <f ca="1">IF(MOD(ROW()-13,2)=0,IF(ISBLANK(OFFSET('12. SEGUIMIENTO 2027'!$Q$14,INT((ROW()-13)/2),0)),"",OFFSET('12. SEGUIMIENTO 2027'!$Q$14,INT((ROW()-13)/2),0)),IF(ISBLANK(OFFSET('9. METAS'!$Y$20,INT((ROW()-14)/2),0)),"",OFFSET('9. METAS'!$Y$20,INT((ROW()-14)/2),0)))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817" t="str">
        <f ca="1">IF(ISBLANK(OFFSET('9. METAS'!$M$20,INT((ROW()-13)/2),0)),"",OFFSET('9. METAS'!$M$20,INT((ROW()-13)/2),0))</f>
        <v/>
      </c>
      <c r="I119" s="744"/>
      <c r="J119" s="194" t="str">
        <f ca="1">IF(MOD(ROW()-13,2)=0,IF(ISBLANK(OFFSET('12. SEGUIMIENTO 2027'!$N$14,INT((ROW()-13)/2),0)),"",OFFSET('12. SEGUIMIENTO 2027'!$N$14,INT((ROW()-13)/2),0)),IF(ISBLANK(OFFSET('9. METAS'!$V$20,INT((ROW()-14)/2),0)),"",OFFSET('9. METAS'!$V$20,INT((ROW()-14)/2),0)))</f>
        <v/>
      </c>
      <c r="K119" s="195" t="str">
        <f ca="1">IF(MOD(ROW()-13,2)=0,IF(ISBLANK(OFFSET('12. SEGUIMIENTO 2027'!$O$14,INT((ROW()-13)/2),0)),"",OFFSET('12. SEGUIMIENTO 2027'!$O$14,INT((ROW()-13)/2),0)),IF(ISBLANK(OFFSET('9. METAS'!$W$20,INT((ROW()-14)/2),0)),"",OFFSET('9. METAS'!$W$20,INT((ROW()-14)/2),0)))</f>
        <v/>
      </c>
      <c r="L119" s="195" t="str">
        <f ca="1">IF(MOD(ROW()-13,2)=0,IF(ISBLANK(OFFSET('12. SEGUIMIENTO 2027'!$P$14,INT((ROW()-13)/2),0)),"",OFFSET('12. SEGUIMIENTO 2027'!$P$14,INT((ROW()-13)/2),0)),IF(ISBLANK(OFFSET('9. METAS'!$X$20,INT((ROW()-14)/2),0)),"",OFFSET('9. METAS'!$X$20,INT((ROW()-14)/2),0)))</f>
        <v/>
      </c>
      <c r="M119" s="196" t="str">
        <f ca="1">IF(MOD(ROW()-13,2)=0,IF(ISBLANK(OFFSET('12. SEGUIMIENTO 2027'!$Q$14,INT((ROW()-13)/2),0)),"",OFFSET('12. SEGUIMIENTO 2027'!$Q$14,INT((ROW()-13)/2),0)),IF(ISBLANK(OFFSET('9. METAS'!$Y$20,INT((ROW()-14)/2),0)),"",OFFSET('9. METAS'!$Y$20,INT((ROW()-14)/2),0)))</f>
        <v/>
      </c>
      <c r="N119" s="742" t="str">
        <f t="shared" ref="N119" ca="1" si="102">IFERROR(J119/J120,"ND")</f>
        <v>ND</v>
      </c>
      <c r="O119" s="738" t="str">
        <f t="shared" ref="O119" ca="1" si="103">IFERROR(((J119+K119+L119)/H119),"ND")</f>
        <v>ND</v>
      </c>
      <c r="P119" s="726"/>
    </row>
    <row r="120" spans="3:16">
      <c r="C120" s="760"/>
      <c r="D120" s="756"/>
      <c r="E120" s="756"/>
      <c r="F120" s="754"/>
      <c r="G120" s="751"/>
      <c r="H120" s="817"/>
      <c r="I120" s="745"/>
      <c r="J120" s="194" t="str">
        <f ca="1">IF(MOD(ROW()-13,2)=0,IF(ISBLANK(OFFSET('12. SEGUIMIENTO 2027'!$N$14,INT((ROW()-13)/2),0)),"",OFFSET('12. SEGUIMIENTO 2027'!$N$14,INT((ROW()-13)/2),0)),IF(ISBLANK(OFFSET('9. METAS'!$V$20,INT((ROW()-14)/2),0)),"",OFFSET('9. METAS'!$V$20,INT((ROW()-14)/2),0)))</f>
        <v/>
      </c>
      <c r="K120" s="195" t="str">
        <f ca="1">IF(MOD(ROW()-13,2)=0,IF(ISBLANK(OFFSET('12. SEGUIMIENTO 2027'!$O$14,INT((ROW()-13)/2),0)),"",OFFSET('12. SEGUIMIENTO 2027'!$O$14,INT((ROW()-13)/2),0)),IF(ISBLANK(OFFSET('9. METAS'!$W$20,INT((ROW()-14)/2),0)),"",OFFSET('9. METAS'!$W$20,INT((ROW()-14)/2),0)))</f>
        <v/>
      </c>
      <c r="L120" s="195" t="str">
        <f ca="1">IF(MOD(ROW()-13,2)=0,IF(ISBLANK(OFFSET('12. SEGUIMIENTO 2027'!$P$14,INT((ROW()-13)/2),0)),"",OFFSET('12. SEGUIMIENTO 2027'!$P$14,INT((ROW()-13)/2),0)),IF(ISBLANK(OFFSET('9. METAS'!$X$20,INT((ROW()-14)/2),0)),"",OFFSET('9. METAS'!$X$20,INT((ROW()-14)/2),0)))</f>
        <v/>
      </c>
      <c r="M120" s="196" t="str">
        <f ca="1">IF(MOD(ROW()-13,2)=0,IF(ISBLANK(OFFSET('12. SEGUIMIENTO 2027'!$Q$14,INT((ROW()-13)/2),0)),"",OFFSET('12. SEGUIMIENTO 2027'!$Q$14,INT((ROW()-13)/2),0)),IF(ISBLANK(OFFSET('9. METAS'!$Y$20,INT((ROW()-14)/2),0)),"",OFFSET('9. METAS'!$Y$20,INT((ROW()-14)/2),0)))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817" t="str">
        <f ca="1">IF(ISBLANK(OFFSET('9. METAS'!$M$20,INT((ROW()-13)/2),0)),"",OFFSET('9. METAS'!$M$20,INT((ROW()-13)/2),0))</f>
        <v/>
      </c>
      <c r="I121" s="744"/>
      <c r="J121" s="194" t="str">
        <f ca="1">IF(MOD(ROW()-13,2)=0,IF(ISBLANK(OFFSET('12. SEGUIMIENTO 2027'!$N$14,INT((ROW()-13)/2),0)),"",OFFSET('12. SEGUIMIENTO 2027'!$N$14,INT((ROW()-13)/2),0)),IF(ISBLANK(OFFSET('9. METAS'!$V$20,INT((ROW()-14)/2),0)),"",OFFSET('9. METAS'!$V$20,INT((ROW()-14)/2),0)))</f>
        <v/>
      </c>
      <c r="K121" s="195" t="str">
        <f ca="1">IF(MOD(ROW()-13,2)=0,IF(ISBLANK(OFFSET('12. SEGUIMIENTO 2027'!$O$14,INT((ROW()-13)/2),0)),"",OFFSET('12. SEGUIMIENTO 2027'!$O$14,INT((ROW()-13)/2),0)),IF(ISBLANK(OFFSET('9. METAS'!$W$20,INT((ROW()-14)/2),0)),"",OFFSET('9. METAS'!$W$20,INT((ROW()-14)/2),0)))</f>
        <v/>
      </c>
      <c r="L121" s="195" t="str">
        <f ca="1">IF(MOD(ROW()-13,2)=0,IF(ISBLANK(OFFSET('12. SEGUIMIENTO 2027'!$P$14,INT((ROW()-13)/2),0)),"",OFFSET('12. SEGUIMIENTO 2027'!$P$14,INT((ROW()-13)/2),0)),IF(ISBLANK(OFFSET('9. METAS'!$X$20,INT((ROW()-14)/2),0)),"",OFFSET('9. METAS'!$X$20,INT((ROW()-14)/2),0)))</f>
        <v/>
      </c>
      <c r="M121" s="196" t="str">
        <f ca="1">IF(MOD(ROW()-13,2)=0,IF(ISBLANK(OFFSET('12. SEGUIMIENTO 2027'!$Q$14,INT((ROW()-13)/2),0)),"",OFFSET('12. SEGUIMIENTO 2027'!$Q$14,INT((ROW()-13)/2),0)),IF(ISBLANK(OFFSET('9. METAS'!$Y$20,INT((ROW()-14)/2),0)),"",OFFSET('9. METAS'!$Y$20,INT((ROW()-14)/2),0)))</f>
        <v/>
      </c>
      <c r="N121" s="742" t="str">
        <f t="shared" ref="N121" ca="1" si="104">IFERROR(J121/J122,"ND")</f>
        <v>ND</v>
      </c>
      <c r="O121" s="738" t="str">
        <f t="shared" ref="O121" ca="1" si="105">IFERROR(((J121+K121+L121)/H121),"ND")</f>
        <v>ND</v>
      </c>
      <c r="P121" s="726"/>
    </row>
    <row r="122" spans="3:16">
      <c r="C122" s="760"/>
      <c r="D122" s="756"/>
      <c r="E122" s="756"/>
      <c r="F122" s="754"/>
      <c r="G122" s="751"/>
      <c r="H122" s="817"/>
      <c r="I122" s="745"/>
      <c r="J122" s="194" t="str">
        <f ca="1">IF(MOD(ROW()-13,2)=0,IF(ISBLANK(OFFSET('12. SEGUIMIENTO 2027'!$N$14,INT((ROW()-13)/2),0)),"",OFFSET('12. SEGUIMIENTO 2027'!$N$14,INT((ROW()-13)/2),0)),IF(ISBLANK(OFFSET('9. METAS'!$V$20,INT((ROW()-14)/2),0)),"",OFFSET('9. METAS'!$V$20,INT((ROW()-14)/2),0)))</f>
        <v/>
      </c>
      <c r="K122" s="195" t="str">
        <f ca="1">IF(MOD(ROW()-13,2)=0,IF(ISBLANK(OFFSET('12. SEGUIMIENTO 2027'!$O$14,INT((ROW()-13)/2),0)),"",OFFSET('12. SEGUIMIENTO 2027'!$O$14,INT((ROW()-13)/2),0)),IF(ISBLANK(OFFSET('9. METAS'!$W$20,INT((ROW()-14)/2),0)),"",OFFSET('9. METAS'!$W$20,INT((ROW()-14)/2),0)))</f>
        <v/>
      </c>
      <c r="L122" s="195" t="str">
        <f ca="1">IF(MOD(ROW()-13,2)=0,IF(ISBLANK(OFFSET('12. SEGUIMIENTO 2027'!$P$14,INT((ROW()-13)/2),0)),"",OFFSET('12. SEGUIMIENTO 2027'!$P$14,INT((ROW()-13)/2),0)),IF(ISBLANK(OFFSET('9. METAS'!$X$20,INT((ROW()-14)/2),0)),"",OFFSET('9. METAS'!$X$20,INT((ROW()-14)/2),0)))</f>
        <v/>
      </c>
      <c r="M122" s="196" t="str">
        <f ca="1">IF(MOD(ROW()-13,2)=0,IF(ISBLANK(OFFSET('12. SEGUIMIENTO 2027'!$Q$14,INT((ROW()-13)/2),0)),"",OFFSET('12. SEGUIMIENTO 2027'!$Q$14,INT((ROW()-13)/2),0)),IF(ISBLANK(OFFSET('9. METAS'!$Y$20,INT((ROW()-14)/2),0)),"",OFFSET('9. METAS'!$Y$20,INT((ROW()-14)/2),0)))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817" t="str">
        <f ca="1">IF(ISBLANK(OFFSET('9. METAS'!$M$20,INT((ROW()-13)/2),0)),"",OFFSET('9. METAS'!$M$20,INT((ROW()-13)/2),0))</f>
        <v/>
      </c>
      <c r="I123" s="744"/>
      <c r="J123" s="194" t="str">
        <f ca="1">IF(MOD(ROW()-13,2)=0,IF(ISBLANK(OFFSET('12. SEGUIMIENTO 2027'!$N$14,INT((ROW()-13)/2),0)),"",OFFSET('12. SEGUIMIENTO 2027'!$N$14,INT((ROW()-13)/2),0)),IF(ISBLANK(OFFSET('9. METAS'!$V$20,INT((ROW()-14)/2),0)),"",OFFSET('9. METAS'!$V$20,INT((ROW()-14)/2),0)))</f>
        <v/>
      </c>
      <c r="K123" s="195" t="str">
        <f ca="1">IF(MOD(ROW()-13,2)=0,IF(ISBLANK(OFFSET('12. SEGUIMIENTO 2027'!$O$14,INT((ROW()-13)/2),0)),"",OFFSET('12. SEGUIMIENTO 2027'!$O$14,INT((ROW()-13)/2),0)),IF(ISBLANK(OFFSET('9. METAS'!$W$20,INT((ROW()-14)/2),0)),"",OFFSET('9. METAS'!$W$20,INT((ROW()-14)/2),0)))</f>
        <v/>
      </c>
      <c r="L123" s="195" t="str">
        <f ca="1">IF(MOD(ROW()-13,2)=0,IF(ISBLANK(OFFSET('12. SEGUIMIENTO 2027'!$P$14,INT((ROW()-13)/2),0)),"",OFFSET('12. SEGUIMIENTO 2027'!$P$14,INT((ROW()-13)/2),0)),IF(ISBLANK(OFFSET('9. METAS'!$X$20,INT((ROW()-14)/2),0)),"",OFFSET('9. METAS'!$X$20,INT((ROW()-14)/2),0)))</f>
        <v/>
      </c>
      <c r="M123" s="196" t="str">
        <f ca="1">IF(MOD(ROW()-13,2)=0,IF(ISBLANK(OFFSET('12. SEGUIMIENTO 2027'!$Q$14,INT((ROW()-13)/2),0)),"",OFFSET('12. SEGUIMIENTO 2027'!$Q$14,INT((ROW()-13)/2),0)),IF(ISBLANK(OFFSET('9. METAS'!$Y$20,INT((ROW()-14)/2),0)),"",OFFSET('9. METAS'!$Y$20,INT((ROW()-14)/2),0)))</f>
        <v/>
      </c>
      <c r="N123" s="742" t="str">
        <f t="shared" ref="N123" ca="1" si="106">IFERROR(J123/J124,"ND")</f>
        <v>ND</v>
      </c>
      <c r="O123" s="738" t="str">
        <f t="shared" ref="O123" ca="1" si="107">IFERROR(((J123+K123+L123)/H123),"ND")</f>
        <v>ND</v>
      </c>
      <c r="P123" s="726"/>
    </row>
    <row r="124" spans="3:16">
      <c r="C124" s="760"/>
      <c r="D124" s="756"/>
      <c r="E124" s="756"/>
      <c r="F124" s="754"/>
      <c r="G124" s="751"/>
      <c r="H124" s="817"/>
      <c r="I124" s="745"/>
      <c r="J124" s="194" t="str">
        <f ca="1">IF(MOD(ROW()-13,2)=0,IF(ISBLANK(OFFSET('12. SEGUIMIENTO 2027'!$N$14,INT((ROW()-13)/2),0)),"",OFFSET('12. SEGUIMIENTO 2027'!$N$14,INT((ROW()-13)/2),0)),IF(ISBLANK(OFFSET('9. METAS'!$V$20,INT((ROW()-14)/2),0)),"",OFFSET('9. METAS'!$V$20,INT((ROW()-14)/2),0)))</f>
        <v/>
      </c>
      <c r="K124" s="195" t="str">
        <f ca="1">IF(MOD(ROW()-13,2)=0,IF(ISBLANK(OFFSET('12. SEGUIMIENTO 2027'!$O$14,INT((ROW()-13)/2),0)),"",OFFSET('12. SEGUIMIENTO 2027'!$O$14,INT((ROW()-13)/2),0)),IF(ISBLANK(OFFSET('9. METAS'!$W$20,INT((ROW()-14)/2),0)),"",OFFSET('9. METAS'!$W$20,INT((ROW()-14)/2),0)))</f>
        <v/>
      </c>
      <c r="L124" s="195" t="str">
        <f ca="1">IF(MOD(ROW()-13,2)=0,IF(ISBLANK(OFFSET('12. SEGUIMIENTO 2027'!$P$14,INT((ROW()-13)/2),0)),"",OFFSET('12. SEGUIMIENTO 2027'!$P$14,INT((ROW()-13)/2),0)),IF(ISBLANK(OFFSET('9. METAS'!$X$20,INT((ROW()-14)/2),0)),"",OFFSET('9. METAS'!$X$20,INT((ROW()-14)/2),0)))</f>
        <v/>
      </c>
      <c r="M124" s="196" t="str">
        <f ca="1">IF(MOD(ROW()-13,2)=0,IF(ISBLANK(OFFSET('12. SEGUIMIENTO 2027'!$Q$14,INT((ROW()-13)/2),0)),"",OFFSET('12. SEGUIMIENTO 2027'!$Q$14,INT((ROW()-13)/2),0)),IF(ISBLANK(OFFSET('9. METAS'!$Y$20,INT((ROW()-14)/2),0)),"",OFFSET('9. METAS'!$Y$20,INT((ROW()-14)/2),0)))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817" t="str">
        <f ca="1">IF(ISBLANK(OFFSET('9. METAS'!$M$20,INT((ROW()-13)/2),0)),"",OFFSET('9. METAS'!$M$20,INT((ROW()-13)/2),0))</f>
        <v/>
      </c>
      <c r="I125" s="744"/>
      <c r="J125" s="194" t="str">
        <f ca="1">IF(MOD(ROW()-13,2)=0,IF(ISBLANK(OFFSET('12. SEGUIMIENTO 2027'!$N$14,INT((ROW()-13)/2),0)),"",OFFSET('12. SEGUIMIENTO 2027'!$N$14,INT((ROW()-13)/2),0)),IF(ISBLANK(OFFSET('9. METAS'!$V$20,INT((ROW()-14)/2),0)),"",OFFSET('9. METAS'!$V$20,INT((ROW()-14)/2),0)))</f>
        <v/>
      </c>
      <c r="K125" s="195" t="str">
        <f ca="1">IF(MOD(ROW()-13,2)=0,IF(ISBLANK(OFFSET('12. SEGUIMIENTO 2027'!$O$14,INT((ROW()-13)/2),0)),"",OFFSET('12. SEGUIMIENTO 2027'!$O$14,INT((ROW()-13)/2),0)),IF(ISBLANK(OFFSET('9. METAS'!$W$20,INT((ROW()-14)/2),0)),"",OFFSET('9. METAS'!$W$20,INT((ROW()-14)/2),0)))</f>
        <v/>
      </c>
      <c r="L125" s="195" t="str">
        <f ca="1">IF(MOD(ROW()-13,2)=0,IF(ISBLANK(OFFSET('12. SEGUIMIENTO 2027'!$P$14,INT((ROW()-13)/2),0)),"",OFFSET('12. SEGUIMIENTO 2027'!$P$14,INT((ROW()-13)/2),0)),IF(ISBLANK(OFFSET('9. METAS'!$X$20,INT((ROW()-14)/2),0)),"",OFFSET('9. METAS'!$X$20,INT((ROW()-14)/2),0)))</f>
        <v/>
      </c>
      <c r="M125" s="196" t="str">
        <f ca="1">IF(MOD(ROW()-13,2)=0,IF(ISBLANK(OFFSET('12. SEGUIMIENTO 2027'!$Q$14,INT((ROW()-13)/2),0)),"",OFFSET('12. SEGUIMIENTO 2027'!$Q$14,INT((ROW()-13)/2),0)),IF(ISBLANK(OFFSET('9. METAS'!$Y$20,INT((ROW()-14)/2),0)),"",OFFSET('9. METAS'!$Y$20,INT((ROW()-14)/2),0)))</f>
        <v/>
      </c>
      <c r="N125" s="742" t="str">
        <f t="shared" ref="N125" ca="1" si="108">IFERROR(J125/J126,"ND")</f>
        <v>ND</v>
      </c>
      <c r="O125" s="738" t="str">
        <f t="shared" ref="O125" ca="1" si="109">IFERROR(((J125+K125+L125)/H125),"ND")</f>
        <v>ND</v>
      </c>
      <c r="P125" s="726"/>
    </row>
    <row r="126" spans="3:16">
      <c r="C126" s="760"/>
      <c r="D126" s="756"/>
      <c r="E126" s="756"/>
      <c r="F126" s="754"/>
      <c r="G126" s="751"/>
      <c r="H126" s="817"/>
      <c r="I126" s="745"/>
      <c r="J126" s="194" t="str">
        <f ca="1">IF(MOD(ROW()-13,2)=0,IF(ISBLANK(OFFSET('12. SEGUIMIENTO 2027'!$N$14,INT((ROW()-13)/2),0)),"",OFFSET('12. SEGUIMIENTO 2027'!$N$14,INT((ROW()-13)/2),0)),IF(ISBLANK(OFFSET('9. METAS'!$V$20,INT((ROW()-14)/2),0)),"",OFFSET('9. METAS'!$V$20,INT((ROW()-14)/2),0)))</f>
        <v/>
      </c>
      <c r="K126" s="195" t="str">
        <f ca="1">IF(MOD(ROW()-13,2)=0,IF(ISBLANK(OFFSET('12. SEGUIMIENTO 2027'!$O$14,INT((ROW()-13)/2),0)),"",OFFSET('12. SEGUIMIENTO 2027'!$O$14,INT((ROW()-13)/2),0)),IF(ISBLANK(OFFSET('9. METAS'!$W$20,INT((ROW()-14)/2),0)),"",OFFSET('9. METAS'!$W$20,INT((ROW()-14)/2),0)))</f>
        <v/>
      </c>
      <c r="L126" s="195" t="str">
        <f ca="1">IF(MOD(ROW()-13,2)=0,IF(ISBLANK(OFFSET('12. SEGUIMIENTO 2027'!$P$14,INT((ROW()-13)/2),0)),"",OFFSET('12. SEGUIMIENTO 2027'!$P$14,INT((ROW()-13)/2),0)),IF(ISBLANK(OFFSET('9. METAS'!$X$20,INT((ROW()-14)/2),0)),"",OFFSET('9. METAS'!$X$20,INT((ROW()-14)/2),0)))</f>
        <v/>
      </c>
      <c r="M126" s="196" t="str">
        <f ca="1">IF(MOD(ROW()-13,2)=0,IF(ISBLANK(OFFSET('12. SEGUIMIENTO 2027'!$Q$14,INT((ROW()-13)/2),0)),"",OFFSET('12. SEGUIMIENTO 2027'!$Q$14,INT((ROW()-13)/2),0)),IF(ISBLANK(OFFSET('9. METAS'!$Y$20,INT((ROW()-14)/2),0)),"",OFFSET('9. METAS'!$Y$20,INT((ROW()-14)/2),0)))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817" t="str">
        <f ca="1">IF(ISBLANK(OFFSET('9. METAS'!$M$20,INT((ROW()-13)/2),0)),"",OFFSET('9. METAS'!$M$20,INT((ROW()-13)/2),0))</f>
        <v/>
      </c>
      <c r="I127" s="744"/>
      <c r="J127" s="194" t="str">
        <f ca="1">IF(MOD(ROW()-13,2)=0,IF(ISBLANK(OFFSET('12. SEGUIMIENTO 2027'!$N$14,INT((ROW()-13)/2),0)),"",OFFSET('12. SEGUIMIENTO 2027'!$N$14,INT((ROW()-13)/2),0)),IF(ISBLANK(OFFSET('9. METAS'!$V$20,INT((ROW()-14)/2),0)),"",OFFSET('9. METAS'!$V$20,INT((ROW()-14)/2),0)))</f>
        <v/>
      </c>
      <c r="K127" s="195" t="str">
        <f ca="1">IF(MOD(ROW()-13,2)=0,IF(ISBLANK(OFFSET('12. SEGUIMIENTO 2027'!$O$14,INT((ROW()-13)/2),0)),"",OFFSET('12. SEGUIMIENTO 2027'!$O$14,INT((ROW()-13)/2),0)),IF(ISBLANK(OFFSET('9. METAS'!$W$20,INT((ROW()-14)/2),0)),"",OFFSET('9. METAS'!$W$20,INT((ROW()-14)/2),0)))</f>
        <v/>
      </c>
      <c r="L127" s="195" t="str">
        <f ca="1">IF(MOD(ROW()-13,2)=0,IF(ISBLANK(OFFSET('12. SEGUIMIENTO 2027'!$P$14,INT((ROW()-13)/2),0)),"",OFFSET('12. SEGUIMIENTO 2027'!$P$14,INT((ROW()-13)/2),0)),IF(ISBLANK(OFFSET('9. METAS'!$X$20,INT((ROW()-14)/2),0)),"",OFFSET('9. METAS'!$X$20,INT((ROW()-14)/2),0)))</f>
        <v/>
      </c>
      <c r="M127" s="196" t="str">
        <f ca="1">IF(MOD(ROW()-13,2)=0,IF(ISBLANK(OFFSET('12. SEGUIMIENTO 2027'!$Q$14,INT((ROW()-13)/2),0)),"",OFFSET('12. SEGUIMIENTO 2027'!$Q$14,INT((ROW()-13)/2),0)),IF(ISBLANK(OFFSET('9. METAS'!$Y$20,INT((ROW()-14)/2),0)),"",OFFSET('9. METAS'!$Y$20,INT((ROW()-14)/2),0)))</f>
        <v/>
      </c>
      <c r="N127" s="742" t="str">
        <f t="shared" ref="N127" ca="1" si="110">IFERROR(J127/J128,"ND")</f>
        <v>ND</v>
      </c>
      <c r="O127" s="738" t="str">
        <f t="shared" ref="O127" ca="1" si="111">IFERROR(((J127+K127+L127)/H127),"ND")</f>
        <v>ND</v>
      </c>
      <c r="P127" s="726"/>
    </row>
    <row r="128" spans="3:16">
      <c r="C128" s="760"/>
      <c r="D128" s="756"/>
      <c r="E128" s="756"/>
      <c r="F128" s="754"/>
      <c r="G128" s="751"/>
      <c r="H128" s="817"/>
      <c r="I128" s="745"/>
      <c r="J128" s="194" t="str">
        <f ca="1">IF(MOD(ROW()-13,2)=0,IF(ISBLANK(OFFSET('12. SEGUIMIENTO 2027'!$N$14,INT((ROW()-13)/2),0)),"",OFFSET('12. SEGUIMIENTO 2027'!$N$14,INT((ROW()-13)/2),0)),IF(ISBLANK(OFFSET('9. METAS'!$V$20,INT((ROW()-14)/2),0)),"",OFFSET('9. METAS'!$V$20,INT((ROW()-14)/2),0)))</f>
        <v/>
      </c>
      <c r="K128" s="195" t="str">
        <f ca="1">IF(MOD(ROW()-13,2)=0,IF(ISBLANK(OFFSET('12. SEGUIMIENTO 2027'!$O$14,INT((ROW()-13)/2),0)),"",OFFSET('12. SEGUIMIENTO 2027'!$O$14,INT((ROW()-13)/2),0)),IF(ISBLANK(OFFSET('9. METAS'!$W$20,INT((ROW()-14)/2),0)),"",OFFSET('9. METAS'!$W$20,INT((ROW()-14)/2),0)))</f>
        <v/>
      </c>
      <c r="L128" s="195" t="str">
        <f ca="1">IF(MOD(ROW()-13,2)=0,IF(ISBLANK(OFFSET('12. SEGUIMIENTO 2027'!$P$14,INT((ROW()-13)/2),0)),"",OFFSET('12. SEGUIMIENTO 2027'!$P$14,INT((ROW()-13)/2),0)),IF(ISBLANK(OFFSET('9. METAS'!$X$20,INT((ROW()-14)/2),0)),"",OFFSET('9. METAS'!$X$20,INT((ROW()-14)/2),0)))</f>
        <v/>
      </c>
      <c r="M128" s="196" t="str">
        <f ca="1">IF(MOD(ROW()-13,2)=0,IF(ISBLANK(OFFSET('12. SEGUIMIENTO 2027'!$Q$14,INT((ROW()-13)/2),0)),"",OFFSET('12. SEGUIMIENTO 2027'!$Q$14,INT((ROW()-13)/2),0)),IF(ISBLANK(OFFSET('9. METAS'!$Y$20,INT((ROW()-14)/2),0)),"",OFFSET('9. METAS'!$Y$20,INT((ROW()-14)/2),0)))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817" t="str">
        <f ca="1">IF(ISBLANK(OFFSET('9. METAS'!$M$20,INT((ROW()-13)/2),0)),"",OFFSET('9. METAS'!$M$20,INT((ROW()-13)/2),0))</f>
        <v/>
      </c>
      <c r="I129" s="744"/>
      <c r="J129" s="194" t="str">
        <f ca="1">IF(MOD(ROW()-13,2)=0,IF(ISBLANK(OFFSET('12. SEGUIMIENTO 2027'!$N$14,INT((ROW()-13)/2),0)),"",OFFSET('12. SEGUIMIENTO 2027'!$N$14,INT((ROW()-13)/2),0)),IF(ISBLANK(OFFSET('9. METAS'!$V$20,INT((ROW()-14)/2),0)),"",OFFSET('9. METAS'!$V$20,INT((ROW()-14)/2),0)))</f>
        <v/>
      </c>
      <c r="K129" s="195" t="str">
        <f ca="1">IF(MOD(ROW()-13,2)=0,IF(ISBLANK(OFFSET('12. SEGUIMIENTO 2027'!$O$14,INT((ROW()-13)/2),0)),"",OFFSET('12. SEGUIMIENTO 2027'!$O$14,INT((ROW()-13)/2),0)),IF(ISBLANK(OFFSET('9. METAS'!$W$20,INT((ROW()-14)/2),0)),"",OFFSET('9. METAS'!$W$20,INT((ROW()-14)/2),0)))</f>
        <v/>
      </c>
      <c r="L129" s="195" t="str">
        <f ca="1">IF(MOD(ROW()-13,2)=0,IF(ISBLANK(OFFSET('12. SEGUIMIENTO 2027'!$P$14,INT((ROW()-13)/2),0)),"",OFFSET('12. SEGUIMIENTO 2027'!$P$14,INT((ROW()-13)/2),0)),IF(ISBLANK(OFFSET('9. METAS'!$X$20,INT((ROW()-14)/2),0)),"",OFFSET('9. METAS'!$X$20,INT((ROW()-14)/2),0)))</f>
        <v/>
      </c>
      <c r="M129" s="196" t="str">
        <f ca="1">IF(MOD(ROW()-13,2)=0,IF(ISBLANK(OFFSET('12. SEGUIMIENTO 2027'!$Q$14,INT((ROW()-13)/2),0)),"",OFFSET('12. SEGUIMIENTO 2027'!$Q$14,INT((ROW()-13)/2),0)),IF(ISBLANK(OFFSET('9. METAS'!$Y$20,INT((ROW()-14)/2),0)),"",OFFSET('9. METAS'!$Y$20,INT((ROW()-14)/2),0)))</f>
        <v/>
      </c>
      <c r="N129" s="742" t="str">
        <f t="shared" ref="N129" ca="1" si="112">IFERROR(J129/J130,"ND")</f>
        <v>ND</v>
      </c>
      <c r="O129" s="738" t="str">
        <f t="shared" ref="O129" ca="1" si="113">IFERROR(((J129+K129+L129)/H129),"ND")</f>
        <v>ND</v>
      </c>
      <c r="P129" s="726"/>
    </row>
    <row r="130" spans="3:16">
      <c r="C130" s="760"/>
      <c r="D130" s="756"/>
      <c r="E130" s="756"/>
      <c r="F130" s="754"/>
      <c r="G130" s="751"/>
      <c r="H130" s="817"/>
      <c r="I130" s="745"/>
      <c r="J130" s="194" t="str">
        <f ca="1">IF(MOD(ROW()-13,2)=0,IF(ISBLANK(OFFSET('12. SEGUIMIENTO 2027'!$N$14,INT((ROW()-13)/2),0)),"",OFFSET('12. SEGUIMIENTO 2027'!$N$14,INT((ROW()-13)/2),0)),IF(ISBLANK(OFFSET('9. METAS'!$V$20,INT((ROW()-14)/2),0)),"",OFFSET('9. METAS'!$V$20,INT((ROW()-14)/2),0)))</f>
        <v/>
      </c>
      <c r="K130" s="195" t="str">
        <f ca="1">IF(MOD(ROW()-13,2)=0,IF(ISBLANK(OFFSET('12. SEGUIMIENTO 2027'!$O$14,INT((ROW()-13)/2),0)),"",OFFSET('12. SEGUIMIENTO 2027'!$O$14,INT((ROW()-13)/2),0)),IF(ISBLANK(OFFSET('9. METAS'!$W$20,INT((ROW()-14)/2),0)),"",OFFSET('9. METAS'!$W$20,INT((ROW()-14)/2),0)))</f>
        <v/>
      </c>
      <c r="L130" s="195" t="str">
        <f ca="1">IF(MOD(ROW()-13,2)=0,IF(ISBLANK(OFFSET('12. SEGUIMIENTO 2027'!$P$14,INT((ROW()-13)/2),0)),"",OFFSET('12. SEGUIMIENTO 2027'!$P$14,INT((ROW()-13)/2),0)),IF(ISBLANK(OFFSET('9. METAS'!$X$20,INT((ROW()-14)/2),0)),"",OFFSET('9. METAS'!$X$20,INT((ROW()-14)/2),0)))</f>
        <v/>
      </c>
      <c r="M130" s="196" t="str">
        <f ca="1">IF(MOD(ROW()-13,2)=0,IF(ISBLANK(OFFSET('12. SEGUIMIENTO 2027'!$Q$14,INT((ROW()-13)/2),0)),"",OFFSET('12. SEGUIMIENTO 2027'!$Q$14,INT((ROW()-13)/2),0)),IF(ISBLANK(OFFSET('9. METAS'!$Y$20,INT((ROW()-14)/2),0)),"",OFFSET('9. METAS'!$Y$20,INT((ROW()-14)/2),0)))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817" t="str">
        <f ca="1">IF(ISBLANK(OFFSET('9. METAS'!$M$20,INT((ROW()-13)/2),0)),"",OFFSET('9. METAS'!$M$20,INT((ROW()-13)/2),0))</f>
        <v/>
      </c>
      <c r="I131" s="744"/>
      <c r="J131" s="194" t="str">
        <f ca="1">IF(MOD(ROW()-13,2)=0,IF(ISBLANK(OFFSET('12. SEGUIMIENTO 2027'!$N$14,INT((ROW()-13)/2),0)),"",OFFSET('12. SEGUIMIENTO 2027'!$N$14,INT((ROW()-13)/2),0)),IF(ISBLANK(OFFSET('9. METAS'!$V$20,INT((ROW()-14)/2),0)),"",OFFSET('9. METAS'!$V$20,INT((ROW()-14)/2),0)))</f>
        <v/>
      </c>
      <c r="K131" s="195" t="str">
        <f ca="1">IF(MOD(ROW()-13,2)=0,IF(ISBLANK(OFFSET('12. SEGUIMIENTO 2027'!$O$14,INT((ROW()-13)/2),0)),"",OFFSET('12. SEGUIMIENTO 2027'!$O$14,INT((ROW()-13)/2),0)),IF(ISBLANK(OFFSET('9. METAS'!$W$20,INT((ROW()-14)/2),0)),"",OFFSET('9. METAS'!$W$20,INT((ROW()-14)/2),0)))</f>
        <v/>
      </c>
      <c r="L131" s="195" t="str">
        <f ca="1">IF(MOD(ROW()-13,2)=0,IF(ISBLANK(OFFSET('12. SEGUIMIENTO 2027'!$P$14,INT((ROW()-13)/2),0)),"",OFFSET('12. SEGUIMIENTO 2027'!$P$14,INT((ROW()-13)/2),0)),IF(ISBLANK(OFFSET('9. METAS'!$X$20,INT((ROW()-14)/2),0)),"",OFFSET('9. METAS'!$X$20,INT((ROW()-14)/2),0)))</f>
        <v/>
      </c>
      <c r="M131" s="196" t="str">
        <f ca="1">IF(MOD(ROW()-13,2)=0,IF(ISBLANK(OFFSET('12. SEGUIMIENTO 2027'!$Q$14,INT((ROW()-13)/2),0)),"",OFFSET('12. SEGUIMIENTO 2027'!$Q$14,INT((ROW()-13)/2),0)),IF(ISBLANK(OFFSET('9. METAS'!$Y$20,INT((ROW()-14)/2),0)),"",OFFSET('9. METAS'!$Y$20,INT((ROW()-14)/2),0)))</f>
        <v/>
      </c>
      <c r="N131" s="742" t="str">
        <f t="shared" ref="N131" ca="1" si="114">IFERROR(J131/J132,"ND")</f>
        <v>ND</v>
      </c>
      <c r="O131" s="738" t="str">
        <f t="shared" ref="O131" ca="1" si="115">IFERROR(((J131+K131+L131)/H131),"ND")</f>
        <v>ND</v>
      </c>
      <c r="P131" s="726"/>
    </row>
    <row r="132" spans="3:16">
      <c r="C132" s="760"/>
      <c r="D132" s="756"/>
      <c r="E132" s="756"/>
      <c r="F132" s="754"/>
      <c r="G132" s="751"/>
      <c r="H132" s="817"/>
      <c r="I132" s="745"/>
      <c r="J132" s="194" t="str">
        <f ca="1">IF(MOD(ROW()-13,2)=0,IF(ISBLANK(OFFSET('12. SEGUIMIENTO 2027'!$N$14,INT((ROW()-13)/2),0)),"",OFFSET('12. SEGUIMIENTO 2027'!$N$14,INT((ROW()-13)/2),0)),IF(ISBLANK(OFFSET('9. METAS'!$V$20,INT((ROW()-14)/2),0)),"",OFFSET('9. METAS'!$V$20,INT((ROW()-14)/2),0)))</f>
        <v/>
      </c>
      <c r="K132" s="195" t="str">
        <f ca="1">IF(MOD(ROW()-13,2)=0,IF(ISBLANK(OFFSET('12. SEGUIMIENTO 2027'!$O$14,INT((ROW()-13)/2),0)),"",OFFSET('12. SEGUIMIENTO 2027'!$O$14,INT((ROW()-13)/2),0)),IF(ISBLANK(OFFSET('9. METAS'!$W$20,INT((ROW()-14)/2),0)),"",OFFSET('9. METAS'!$W$20,INT((ROW()-14)/2),0)))</f>
        <v/>
      </c>
      <c r="L132" s="195" t="str">
        <f ca="1">IF(MOD(ROW()-13,2)=0,IF(ISBLANK(OFFSET('12. SEGUIMIENTO 2027'!$P$14,INT((ROW()-13)/2),0)),"",OFFSET('12. SEGUIMIENTO 2027'!$P$14,INT((ROW()-13)/2),0)),IF(ISBLANK(OFFSET('9. METAS'!$X$20,INT((ROW()-14)/2),0)),"",OFFSET('9. METAS'!$X$20,INT((ROW()-14)/2),0)))</f>
        <v/>
      </c>
      <c r="M132" s="196" t="str">
        <f ca="1">IF(MOD(ROW()-13,2)=0,IF(ISBLANK(OFFSET('12. SEGUIMIENTO 2027'!$Q$14,INT((ROW()-13)/2),0)),"",OFFSET('12. SEGUIMIENTO 2027'!$Q$14,INT((ROW()-13)/2),0)),IF(ISBLANK(OFFSET('9. METAS'!$Y$20,INT((ROW()-14)/2),0)),"",OFFSET('9. METAS'!$Y$20,INT((ROW()-14)/2),0)))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817" t="str">
        <f ca="1">IF(ISBLANK(OFFSET('9. METAS'!$M$20,INT((ROW()-13)/2),0)),"",OFFSET('9. METAS'!$M$20,INT((ROW()-13)/2),0))</f>
        <v/>
      </c>
      <c r="I133" s="744"/>
      <c r="J133" s="194" t="str">
        <f ca="1">IF(MOD(ROW()-13,2)=0,IF(ISBLANK(OFFSET('12. SEGUIMIENTO 2027'!$N$14,INT((ROW()-13)/2),0)),"",OFFSET('12. SEGUIMIENTO 2027'!$N$14,INT((ROW()-13)/2),0)),IF(ISBLANK(OFFSET('9. METAS'!$V$20,INT((ROW()-14)/2),0)),"",OFFSET('9. METAS'!$V$20,INT((ROW()-14)/2),0)))</f>
        <v/>
      </c>
      <c r="K133" s="195" t="str">
        <f ca="1">IF(MOD(ROW()-13,2)=0,IF(ISBLANK(OFFSET('12. SEGUIMIENTO 2027'!$O$14,INT((ROW()-13)/2),0)),"",OFFSET('12. SEGUIMIENTO 2027'!$O$14,INT((ROW()-13)/2),0)),IF(ISBLANK(OFFSET('9. METAS'!$W$20,INT((ROW()-14)/2),0)),"",OFFSET('9. METAS'!$W$20,INT((ROW()-14)/2),0)))</f>
        <v/>
      </c>
      <c r="L133" s="195" t="str">
        <f ca="1">IF(MOD(ROW()-13,2)=0,IF(ISBLANK(OFFSET('12. SEGUIMIENTO 2027'!$P$14,INT((ROW()-13)/2),0)),"",OFFSET('12. SEGUIMIENTO 2027'!$P$14,INT((ROW()-13)/2),0)),IF(ISBLANK(OFFSET('9. METAS'!$X$20,INT((ROW()-14)/2),0)),"",OFFSET('9. METAS'!$X$20,INT((ROW()-14)/2),0)))</f>
        <v/>
      </c>
      <c r="M133" s="196" t="str">
        <f ca="1">IF(MOD(ROW()-13,2)=0,IF(ISBLANK(OFFSET('12. SEGUIMIENTO 2027'!$Q$14,INT((ROW()-13)/2),0)),"",OFFSET('12. SEGUIMIENTO 2027'!$Q$14,INT((ROW()-13)/2),0)),IF(ISBLANK(OFFSET('9. METAS'!$Y$20,INT((ROW()-14)/2),0)),"",OFFSET('9. METAS'!$Y$20,INT((ROW()-14)/2),0)))</f>
        <v/>
      </c>
      <c r="N133" s="742" t="str">
        <f t="shared" ref="N133" ca="1" si="116">IFERROR(J133/J134,"ND")</f>
        <v>ND</v>
      </c>
      <c r="O133" s="738" t="str">
        <f t="shared" ref="O133" ca="1" si="117">IFERROR(((J133+K133+L133)/H133),"ND")</f>
        <v>ND</v>
      </c>
      <c r="P133" s="726"/>
    </row>
    <row r="134" spans="3:16">
      <c r="C134" s="760"/>
      <c r="D134" s="756"/>
      <c r="E134" s="756"/>
      <c r="F134" s="754"/>
      <c r="G134" s="751"/>
      <c r="H134" s="817"/>
      <c r="I134" s="745"/>
      <c r="J134" s="194" t="str">
        <f ca="1">IF(MOD(ROW()-13,2)=0,IF(ISBLANK(OFFSET('12. SEGUIMIENTO 2027'!$N$14,INT((ROW()-13)/2),0)),"",OFFSET('12. SEGUIMIENTO 2027'!$N$14,INT((ROW()-13)/2),0)),IF(ISBLANK(OFFSET('9. METAS'!$V$20,INT((ROW()-14)/2),0)),"",OFFSET('9. METAS'!$V$20,INT((ROW()-14)/2),0)))</f>
        <v/>
      </c>
      <c r="K134" s="195" t="str">
        <f ca="1">IF(MOD(ROW()-13,2)=0,IF(ISBLANK(OFFSET('12. SEGUIMIENTO 2027'!$O$14,INT((ROW()-13)/2),0)),"",OFFSET('12. SEGUIMIENTO 2027'!$O$14,INT((ROW()-13)/2),0)),IF(ISBLANK(OFFSET('9. METAS'!$W$20,INT((ROW()-14)/2),0)),"",OFFSET('9. METAS'!$W$20,INT((ROW()-14)/2),0)))</f>
        <v/>
      </c>
      <c r="L134" s="195" t="str">
        <f ca="1">IF(MOD(ROW()-13,2)=0,IF(ISBLANK(OFFSET('12. SEGUIMIENTO 2027'!$P$14,INT((ROW()-13)/2),0)),"",OFFSET('12. SEGUIMIENTO 2027'!$P$14,INT((ROW()-13)/2),0)),IF(ISBLANK(OFFSET('9. METAS'!$X$20,INT((ROW()-14)/2),0)),"",OFFSET('9. METAS'!$X$20,INT((ROW()-14)/2),0)))</f>
        <v/>
      </c>
      <c r="M134" s="196" t="str">
        <f ca="1">IF(MOD(ROW()-13,2)=0,IF(ISBLANK(OFFSET('12. SEGUIMIENTO 2027'!$Q$14,INT((ROW()-13)/2),0)),"",OFFSET('12. SEGUIMIENTO 2027'!$Q$14,INT((ROW()-13)/2),0)),IF(ISBLANK(OFFSET('9. METAS'!$Y$20,INT((ROW()-14)/2),0)),"",OFFSET('9. METAS'!$Y$20,INT((ROW()-14)/2),0)))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817" t="str">
        <f ca="1">IF(ISBLANK(OFFSET('9. METAS'!$M$20,INT((ROW()-13)/2),0)),"",OFFSET('9. METAS'!$M$20,INT((ROW()-13)/2),0))</f>
        <v/>
      </c>
      <c r="I135" s="744"/>
      <c r="J135" s="194" t="str">
        <f ca="1">IF(MOD(ROW()-13,2)=0,IF(ISBLANK(OFFSET('12. SEGUIMIENTO 2027'!$N$14,INT((ROW()-13)/2),0)),"",OFFSET('12. SEGUIMIENTO 2027'!$N$14,INT((ROW()-13)/2),0)),IF(ISBLANK(OFFSET('9. METAS'!$V$20,INT((ROW()-14)/2),0)),"",OFFSET('9. METAS'!$V$20,INT((ROW()-14)/2),0)))</f>
        <v/>
      </c>
      <c r="K135" s="195" t="str">
        <f ca="1">IF(MOD(ROW()-13,2)=0,IF(ISBLANK(OFFSET('12. SEGUIMIENTO 2027'!$O$14,INT((ROW()-13)/2),0)),"",OFFSET('12. SEGUIMIENTO 2027'!$O$14,INT((ROW()-13)/2),0)),IF(ISBLANK(OFFSET('9. METAS'!$W$20,INT((ROW()-14)/2),0)),"",OFFSET('9. METAS'!$W$20,INT((ROW()-14)/2),0)))</f>
        <v/>
      </c>
      <c r="L135" s="195" t="str">
        <f ca="1">IF(MOD(ROW()-13,2)=0,IF(ISBLANK(OFFSET('12. SEGUIMIENTO 2027'!$P$14,INT((ROW()-13)/2),0)),"",OFFSET('12. SEGUIMIENTO 2027'!$P$14,INT((ROW()-13)/2),0)),IF(ISBLANK(OFFSET('9. METAS'!$X$20,INT((ROW()-14)/2),0)),"",OFFSET('9. METAS'!$X$20,INT((ROW()-14)/2),0)))</f>
        <v/>
      </c>
      <c r="M135" s="196" t="str">
        <f ca="1">IF(MOD(ROW()-13,2)=0,IF(ISBLANK(OFFSET('12. SEGUIMIENTO 2027'!$Q$14,INT((ROW()-13)/2),0)),"",OFFSET('12. SEGUIMIENTO 2027'!$Q$14,INT((ROW()-13)/2),0)),IF(ISBLANK(OFFSET('9. METAS'!$Y$20,INT((ROW()-14)/2),0)),"",OFFSET('9. METAS'!$Y$20,INT((ROW()-14)/2),0)))</f>
        <v/>
      </c>
      <c r="N135" s="742" t="str">
        <f t="shared" ref="N135" ca="1" si="118">IFERROR(J135/J136,"ND")</f>
        <v>ND</v>
      </c>
      <c r="O135" s="738" t="str">
        <f t="shared" ref="O135" ca="1" si="119">IFERROR(((J135+K135+L135)/H135),"ND")</f>
        <v>ND</v>
      </c>
      <c r="P135" s="726"/>
    </row>
    <row r="136" spans="3:16">
      <c r="C136" s="760"/>
      <c r="D136" s="756"/>
      <c r="E136" s="756"/>
      <c r="F136" s="754"/>
      <c r="G136" s="751"/>
      <c r="H136" s="817"/>
      <c r="I136" s="745"/>
      <c r="J136" s="194" t="str">
        <f ca="1">IF(MOD(ROW()-13,2)=0,IF(ISBLANK(OFFSET('12. SEGUIMIENTO 2027'!$N$14,INT((ROW()-13)/2),0)),"",OFFSET('12. SEGUIMIENTO 2027'!$N$14,INT((ROW()-13)/2),0)),IF(ISBLANK(OFFSET('9. METAS'!$V$20,INT((ROW()-14)/2),0)),"",OFFSET('9. METAS'!$V$20,INT((ROW()-14)/2),0)))</f>
        <v/>
      </c>
      <c r="K136" s="195" t="str">
        <f ca="1">IF(MOD(ROW()-13,2)=0,IF(ISBLANK(OFFSET('12. SEGUIMIENTO 2027'!$O$14,INT((ROW()-13)/2),0)),"",OFFSET('12. SEGUIMIENTO 2027'!$O$14,INT((ROW()-13)/2),0)),IF(ISBLANK(OFFSET('9. METAS'!$W$20,INT((ROW()-14)/2),0)),"",OFFSET('9. METAS'!$W$20,INT((ROW()-14)/2),0)))</f>
        <v/>
      </c>
      <c r="L136" s="195" t="str">
        <f ca="1">IF(MOD(ROW()-13,2)=0,IF(ISBLANK(OFFSET('12. SEGUIMIENTO 2027'!$P$14,INT((ROW()-13)/2),0)),"",OFFSET('12. SEGUIMIENTO 2027'!$P$14,INT((ROW()-13)/2),0)),IF(ISBLANK(OFFSET('9. METAS'!$X$20,INT((ROW()-14)/2),0)),"",OFFSET('9. METAS'!$X$20,INT((ROW()-14)/2),0)))</f>
        <v/>
      </c>
      <c r="M136" s="196" t="str">
        <f ca="1">IF(MOD(ROW()-13,2)=0,IF(ISBLANK(OFFSET('12. SEGUIMIENTO 2027'!$Q$14,INT((ROW()-13)/2),0)),"",OFFSET('12. SEGUIMIENTO 2027'!$Q$14,INT((ROW()-13)/2),0)),IF(ISBLANK(OFFSET('9. METAS'!$Y$20,INT((ROW()-14)/2),0)),"",OFFSET('9. METAS'!$Y$20,INT((ROW()-14)/2),0)))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817" t="str">
        <f ca="1">IF(ISBLANK(OFFSET('9. METAS'!$M$20,INT((ROW()-13)/2),0)),"",OFFSET('9. METAS'!$M$20,INT((ROW()-13)/2),0))</f>
        <v/>
      </c>
      <c r="I137" s="744"/>
      <c r="J137" s="194" t="str">
        <f ca="1">IF(MOD(ROW()-13,2)=0,IF(ISBLANK(OFFSET('12. SEGUIMIENTO 2027'!$N$14,INT((ROW()-13)/2),0)),"",OFFSET('12. SEGUIMIENTO 2027'!$N$14,INT((ROW()-13)/2),0)),IF(ISBLANK(OFFSET('9. METAS'!$V$20,INT((ROW()-14)/2),0)),"",OFFSET('9. METAS'!$V$20,INT((ROW()-14)/2),0)))</f>
        <v/>
      </c>
      <c r="K137" s="195" t="str">
        <f ca="1">IF(MOD(ROW()-13,2)=0,IF(ISBLANK(OFFSET('12. SEGUIMIENTO 2027'!$O$14,INT((ROW()-13)/2),0)),"",OFFSET('12. SEGUIMIENTO 2027'!$O$14,INT((ROW()-13)/2),0)),IF(ISBLANK(OFFSET('9. METAS'!$W$20,INT((ROW()-14)/2),0)),"",OFFSET('9. METAS'!$W$20,INT((ROW()-14)/2),0)))</f>
        <v/>
      </c>
      <c r="L137" s="195" t="str">
        <f ca="1">IF(MOD(ROW()-13,2)=0,IF(ISBLANK(OFFSET('12. SEGUIMIENTO 2027'!$P$14,INT((ROW()-13)/2),0)),"",OFFSET('12. SEGUIMIENTO 2027'!$P$14,INT((ROW()-13)/2),0)),IF(ISBLANK(OFFSET('9. METAS'!$X$20,INT((ROW()-14)/2),0)),"",OFFSET('9. METAS'!$X$20,INT((ROW()-14)/2),0)))</f>
        <v/>
      </c>
      <c r="M137" s="196" t="str">
        <f ca="1">IF(MOD(ROW()-13,2)=0,IF(ISBLANK(OFFSET('12. SEGUIMIENTO 2027'!$Q$14,INT((ROW()-13)/2),0)),"",OFFSET('12. SEGUIMIENTO 2027'!$Q$14,INT((ROW()-13)/2),0)),IF(ISBLANK(OFFSET('9. METAS'!$Y$20,INT((ROW()-14)/2),0)),"",OFFSET('9. METAS'!$Y$20,INT((ROW()-14)/2),0)))</f>
        <v/>
      </c>
      <c r="N137" s="742" t="str">
        <f t="shared" ref="N137" ca="1" si="120">IFERROR(J137/J138,"ND")</f>
        <v>ND</v>
      </c>
      <c r="O137" s="738" t="str">
        <f t="shared" ref="O137" ca="1" si="121">IFERROR(((J137+K137+L137)/H137),"ND")</f>
        <v>ND</v>
      </c>
      <c r="P137" s="726"/>
    </row>
    <row r="138" spans="3:16">
      <c r="C138" s="760"/>
      <c r="D138" s="756"/>
      <c r="E138" s="756"/>
      <c r="F138" s="754"/>
      <c r="G138" s="751"/>
      <c r="H138" s="817"/>
      <c r="I138" s="745"/>
      <c r="J138" s="194" t="str">
        <f ca="1">IF(MOD(ROW()-13,2)=0,IF(ISBLANK(OFFSET('12. SEGUIMIENTO 2027'!$N$14,INT((ROW()-13)/2),0)),"",OFFSET('12. SEGUIMIENTO 2027'!$N$14,INT((ROW()-13)/2),0)),IF(ISBLANK(OFFSET('9. METAS'!$V$20,INT((ROW()-14)/2),0)),"",OFFSET('9. METAS'!$V$20,INT((ROW()-14)/2),0)))</f>
        <v/>
      </c>
      <c r="K138" s="195" t="str">
        <f ca="1">IF(MOD(ROW()-13,2)=0,IF(ISBLANK(OFFSET('12. SEGUIMIENTO 2027'!$O$14,INT((ROW()-13)/2),0)),"",OFFSET('12. SEGUIMIENTO 2027'!$O$14,INT((ROW()-13)/2),0)),IF(ISBLANK(OFFSET('9. METAS'!$W$20,INT((ROW()-14)/2),0)),"",OFFSET('9. METAS'!$W$20,INT((ROW()-14)/2),0)))</f>
        <v/>
      </c>
      <c r="L138" s="195" t="str">
        <f ca="1">IF(MOD(ROW()-13,2)=0,IF(ISBLANK(OFFSET('12. SEGUIMIENTO 2027'!$P$14,INT((ROW()-13)/2),0)),"",OFFSET('12. SEGUIMIENTO 2027'!$P$14,INT((ROW()-13)/2),0)),IF(ISBLANK(OFFSET('9. METAS'!$X$20,INT((ROW()-14)/2),0)),"",OFFSET('9. METAS'!$X$20,INT((ROW()-14)/2),0)))</f>
        <v/>
      </c>
      <c r="M138" s="196" t="str">
        <f ca="1">IF(MOD(ROW()-13,2)=0,IF(ISBLANK(OFFSET('12. SEGUIMIENTO 2027'!$Q$14,INT((ROW()-13)/2),0)),"",OFFSET('12. SEGUIMIENTO 2027'!$Q$14,INT((ROW()-13)/2),0)),IF(ISBLANK(OFFSET('9. METAS'!$Y$20,INT((ROW()-14)/2),0)),"",OFFSET('9. METAS'!$Y$20,INT((ROW()-14)/2),0)))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817" t="str">
        <f ca="1">IF(ISBLANK(OFFSET('9. METAS'!$M$20,INT((ROW()-13)/2),0)),"",OFFSET('9. METAS'!$M$20,INT((ROW()-13)/2),0))</f>
        <v/>
      </c>
      <c r="I139" s="744"/>
      <c r="J139" s="194" t="str">
        <f ca="1">IF(MOD(ROW()-13,2)=0,IF(ISBLANK(OFFSET('12. SEGUIMIENTO 2027'!$N$14,INT((ROW()-13)/2),0)),"",OFFSET('12. SEGUIMIENTO 2027'!$N$14,INT((ROW()-13)/2),0)),IF(ISBLANK(OFFSET('9. METAS'!$V$20,INT((ROW()-14)/2),0)),"",OFFSET('9. METAS'!$V$20,INT((ROW()-14)/2),0)))</f>
        <v/>
      </c>
      <c r="K139" s="195" t="str">
        <f ca="1">IF(MOD(ROW()-13,2)=0,IF(ISBLANK(OFFSET('12. SEGUIMIENTO 2027'!$O$14,INT((ROW()-13)/2),0)),"",OFFSET('12. SEGUIMIENTO 2027'!$O$14,INT((ROW()-13)/2),0)),IF(ISBLANK(OFFSET('9. METAS'!$W$20,INT((ROW()-14)/2),0)),"",OFFSET('9. METAS'!$W$20,INT((ROW()-14)/2),0)))</f>
        <v/>
      </c>
      <c r="L139" s="195" t="str">
        <f ca="1">IF(MOD(ROW()-13,2)=0,IF(ISBLANK(OFFSET('12. SEGUIMIENTO 2027'!$P$14,INT((ROW()-13)/2),0)),"",OFFSET('12. SEGUIMIENTO 2027'!$P$14,INT((ROW()-13)/2),0)),IF(ISBLANK(OFFSET('9. METAS'!$X$20,INT((ROW()-14)/2),0)),"",OFFSET('9. METAS'!$X$20,INT((ROW()-14)/2),0)))</f>
        <v/>
      </c>
      <c r="M139" s="196" t="str">
        <f ca="1">IF(MOD(ROW()-13,2)=0,IF(ISBLANK(OFFSET('12. SEGUIMIENTO 2027'!$Q$14,INT((ROW()-13)/2),0)),"",OFFSET('12. SEGUIMIENTO 2027'!$Q$14,INT((ROW()-13)/2),0)),IF(ISBLANK(OFFSET('9. METAS'!$Y$20,INT((ROW()-14)/2),0)),"",OFFSET('9. METAS'!$Y$20,INT((ROW()-14)/2),0)))</f>
        <v/>
      </c>
      <c r="N139" s="742" t="str">
        <f t="shared" ref="N139" ca="1" si="122">IFERROR(J139/J140,"ND")</f>
        <v>ND</v>
      </c>
      <c r="O139" s="738" t="str">
        <f t="shared" ref="O139" ca="1" si="123">IFERROR(((J139+K139+L139)/H139),"ND")</f>
        <v>ND</v>
      </c>
      <c r="P139" s="726"/>
    </row>
    <row r="140" spans="3:16">
      <c r="C140" s="760"/>
      <c r="D140" s="756"/>
      <c r="E140" s="756"/>
      <c r="F140" s="754"/>
      <c r="G140" s="751"/>
      <c r="H140" s="817"/>
      <c r="I140" s="745"/>
      <c r="J140" s="194" t="str">
        <f ca="1">IF(MOD(ROW()-13,2)=0,IF(ISBLANK(OFFSET('12. SEGUIMIENTO 2027'!$N$14,INT((ROW()-13)/2),0)),"",OFFSET('12. SEGUIMIENTO 2027'!$N$14,INT((ROW()-13)/2),0)),IF(ISBLANK(OFFSET('9. METAS'!$V$20,INT((ROW()-14)/2),0)),"",OFFSET('9. METAS'!$V$20,INT((ROW()-14)/2),0)))</f>
        <v/>
      </c>
      <c r="K140" s="195" t="str">
        <f ca="1">IF(MOD(ROW()-13,2)=0,IF(ISBLANK(OFFSET('12. SEGUIMIENTO 2027'!$O$14,INT((ROW()-13)/2),0)),"",OFFSET('12. SEGUIMIENTO 2027'!$O$14,INT((ROW()-13)/2),0)),IF(ISBLANK(OFFSET('9. METAS'!$W$20,INT((ROW()-14)/2),0)),"",OFFSET('9. METAS'!$W$20,INT((ROW()-14)/2),0)))</f>
        <v/>
      </c>
      <c r="L140" s="195" t="str">
        <f ca="1">IF(MOD(ROW()-13,2)=0,IF(ISBLANK(OFFSET('12. SEGUIMIENTO 2027'!$P$14,INT((ROW()-13)/2),0)),"",OFFSET('12. SEGUIMIENTO 2027'!$P$14,INT((ROW()-13)/2),0)),IF(ISBLANK(OFFSET('9. METAS'!$X$20,INT((ROW()-14)/2),0)),"",OFFSET('9. METAS'!$X$20,INT((ROW()-14)/2),0)))</f>
        <v/>
      </c>
      <c r="M140" s="196" t="str">
        <f ca="1">IF(MOD(ROW()-13,2)=0,IF(ISBLANK(OFFSET('12. SEGUIMIENTO 2027'!$Q$14,INT((ROW()-13)/2),0)),"",OFFSET('12. SEGUIMIENTO 2027'!$Q$14,INT((ROW()-13)/2),0)),IF(ISBLANK(OFFSET('9. METAS'!$Y$20,INT((ROW()-14)/2),0)),"",OFFSET('9. METAS'!$Y$20,INT((ROW()-14)/2),0)))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817" t="str">
        <f ca="1">IF(ISBLANK(OFFSET('9. METAS'!$M$20,INT((ROW()-13)/2),0)),"",OFFSET('9. METAS'!$M$20,INT((ROW()-13)/2),0))</f>
        <v/>
      </c>
      <c r="I141" s="744"/>
      <c r="J141" s="194" t="str">
        <f ca="1">IF(MOD(ROW()-13,2)=0,IF(ISBLANK(OFFSET('12. SEGUIMIENTO 2027'!$N$14,INT((ROW()-13)/2),0)),"",OFFSET('12. SEGUIMIENTO 2027'!$N$14,INT((ROW()-13)/2),0)),IF(ISBLANK(OFFSET('9. METAS'!$V$20,INT((ROW()-14)/2),0)),"",OFFSET('9. METAS'!$V$20,INT((ROW()-14)/2),0)))</f>
        <v/>
      </c>
      <c r="K141" s="195" t="str">
        <f ca="1">IF(MOD(ROW()-13,2)=0,IF(ISBLANK(OFFSET('12. SEGUIMIENTO 2027'!$O$14,INT((ROW()-13)/2),0)),"",OFFSET('12. SEGUIMIENTO 2027'!$O$14,INT((ROW()-13)/2),0)),IF(ISBLANK(OFFSET('9. METAS'!$W$20,INT((ROW()-14)/2),0)),"",OFFSET('9. METAS'!$W$20,INT((ROW()-14)/2),0)))</f>
        <v/>
      </c>
      <c r="L141" s="195" t="str">
        <f ca="1">IF(MOD(ROW()-13,2)=0,IF(ISBLANK(OFFSET('12. SEGUIMIENTO 2027'!$P$14,INT((ROW()-13)/2),0)),"",OFFSET('12. SEGUIMIENTO 2027'!$P$14,INT((ROW()-13)/2),0)),IF(ISBLANK(OFFSET('9. METAS'!$X$20,INT((ROW()-14)/2),0)),"",OFFSET('9. METAS'!$X$20,INT((ROW()-14)/2),0)))</f>
        <v/>
      </c>
      <c r="M141" s="196" t="str">
        <f ca="1">IF(MOD(ROW()-13,2)=0,IF(ISBLANK(OFFSET('12. SEGUIMIENTO 2027'!$Q$14,INT((ROW()-13)/2),0)),"",OFFSET('12. SEGUIMIENTO 2027'!$Q$14,INT((ROW()-13)/2),0)),IF(ISBLANK(OFFSET('9. METAS'!$Y$20,INT((ROW()-14)/2),0)),"",OFFSET('9. METAS'!$Y$20,INT((ROW()-14)/2),0)))</f>
        <v/>
      </c>
      <c r="N141" s="742" t="str">
        <f t="shared" ref="N141" ca="1" si="124">IFERROR(J141/J142,"ND")</f>
        <v>ND</v>
      </c>
      <c r="O141" s="738" t="str">
        <f t="shared" ref="O141" ca="1" si="125">IFERROR(((J141+K141+L141)/H141),"ND")</f>
        <v>ND</v>
      </c>
      <c r="P141" s="726"/>
    </row>
    <row r="142" spans="3:16">
      <c r="C142" s="760"/>
      <c r="D142" s="756"/>
      <c r="E142" s="756"/>
      <c r="F142" s="754"/>
      <c r="G142" s="751"/>
      <c r="H142" s="817"/>
      <c r="I142" s="745"/>
      <c r="J142" s="194" t="str">
        <f ca="1">IF(MOD(ROW()-13,2)=0,IF(ISBLANK(OFFSET('12. SEGUIMIENTO 2027'!$N$14,INT((ROW()-13)/2),0)),"",OFFSET('12. SEGUIMIENTO 2027'!$N$14,INT((ROW()-13)/2),0)),IF(ISBLANK(OFFSET('9. METAS'!$V$20,INT((ROW()-14)/2),0)),"",OFFSET('9. METAS'!$V$20,INT((ROW()-14)/2),0)))</f>
        <v/>
      </c>
      <c r="K142" s="195" t="str">
        <f ca="1">IF(MOD(ROW()-13,2)=0,IF(ISBLANK(OFFSET('12. SEGUIMIENTO 2027'!$O$14,INT((ROW()-13)/2),0)),"",OFFSET('12. SEGUIMIENTO 2027'!$O$14,INT((ROW()-13)/2),0)),IF(ISBLANK(OFFSET('9. METAS'!$W$20,INT((ROW()-14)/2),0)),"",OFFSET('9. METAS'!$W$20,INT((ROW()-14)/2),0)))</f>
        <v/>
      </c>
      <c r="L142" s="195" t="str">
        <f ca="1">IF(MOD(ROW()-13,2)=0,IF(ISBLANK(OFFSET('12. SEGUIMIENTO 2027'!$P$14,INT((ROW()-13)/2),0)),"",OFFSET('12. SEGUIMIENTO 2027'!$P$14,INT((ROW()-13)/2),0)),IF(ISBLANK(OFFSET('9. METAS'!$X$20,INT((ROW()-14)/2),0)),"",OFFSET('9. METAS'!$X$20,INT((ROW()-14)/2),0)))</f>
        <v/>
      </c>
      <c r="M142" s="196" t="str">
        <f ca="1">IF(MOD(ROW()-13,2)=0,IF(ISBLANK(OFFSET('12. SEGUIMIENTO 2027'!$Q$14,INT((ROW()-13)/2),0)),"",OFFSET('12. SEGUIMIENTO 2027'!$Q$14,INT((ROW()-13)/2),0)),IF(ISBLANK(OFFSET('9. METAS'!$Y$20,INT((ROW()-14)/2),0)),"",OFFSET('9. METAS'!$Y$20,INT((ROW()-14)/2),0)))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817" t="str">
        <f ca="1">IF(ISBLANK(OFFSET('9. METAS'!$M$20,INT((ROW()-13)/2),0)),"",OFFSET('9. METAS'!$M$20,INT((ROW()-13)/2),0))</f>
        <v/>
      </c>
      <c r="I143" s="744"/>
      <c r="J143" s="194" t="str">
        <f ca="1">IF(MOD(ROW()-13,2)=0,IF(ISBLANK(OFFSET('12. SEGUIMIENTO 2027'!$N$14,INT((ROW()-13)/2),0)),"",OFFSET('12. SEGUIMIENTO 2027'!$N$14,INT((ROW()-13)/2),0)),IF(ISBLANK(OFFSET('9. METAS'!$V$20,INT((ROW()-14)/2),0)),"",OFFSET('9. METAS'!$V$20,INT((ROW()-14)/2),0)))</f>
        <v/>
      </c>
      <c r="K143" s="195" t="str">
        <f ca="1">IF(MOD(ROW()-13,2)=0,IF(ISBLANK(OFFSET('12. SEGUIMIENTO 2027'!$O$14,INT((ROW()-13)/2),0)),"",OFFSET('12. SEGUIMIENTO 2027'!$O$14,INT((ROW()-13)/2),0)),IF(ISBLANK(OFFSET('9. METAS'!$W$20,INT((ROW()-14)/2),0)),"",OFFSET('9. METAS'!$W$20,INT((ROW()-14)/2),0)))</f>
        <v/>
      </c>
      <c r="L143" s="195" t="str">
        <f ca="1">IF(MOD(ROW()-13,2)=0,IF(ISBLANK(OFFSET('12. SEGUIMIENTO 2027'!$P$14,INT((ROW()-13)/2),0)),"",OFFSET('12. SEGUIMIENTO 2027'!$P$14,INT((ROW()-13)/2),0)),IF(ISBLANK(OFFSET('9. METAS'!$X$20,INT((ROW()-14)/2),0)),"",OFFSET('9. METAS'!$X$20,INT((ROW()-14)/2),0)))</f>
        <v/>
      </c>
      <c r="M143" s="196" t="str">
        <f ca="1">IF(MOD(ROW()-13,2)=0,IF(ISBLANK(OFFSET('12. SEGUIMIENTO 2027'!$Q$14,INT((ROW()-13)/2),0)),"",OFFSET('12. SEGUIMIENTO 2027'!$Q$14,INT((ROW()-13)/2),0)),IF(ISBLANK(OFFSET('9. METAS'!$Y$20,INT((ROW()-14)/2),0)),"",OFFSET('9. METAS'!$Y$20,INT((ROW()-14)/2),0)))</f>
        <v/>
      </c>
      <c r="N143" s="742" t="str">
        <f t="shared" ref="N143" ca="1" si="126">IFERROR(J143/J144,"ND")</f>
        <v>ND</v>
      </c>
      <c r="O143" s="738" t="str">
        <f t="shared" ref="O143" ca="1" si="127">IFERROR(((J143+K143+L143)/H143),"ND")</f>
        <v>ND</v>
      </c>
      <c r="P143" s="726"/>
    </row>
    <row r="144" spans="3:16">
      <c r="C144" s="760"/>
      <c r="D144" s="756"/>
      <c r="E144" s="756"/>
      <c r="F144" s="754"/>
      <c r="G144" s="751"/>
      <c r="H144" s="817"/>
      <c r="I144" s="745"/>
      <c r="J144" s="194" t="str">
        <f ca="1">IF(MOD(ROW()-13,2)=0,IF(ISBLANK(OFFSET('12. SEGUIMIENTO 2027'!$N$14,INT((ROW()-13)/2),0)),"",OFFSET('12. SEGUIMIENTO 2027'!$N$14,INT((ROW()-13)/2),0)),IF(ISBLANK(OFFSET('9. METAS'!$V$20,INT((ROW()-14)/2),0)),"",OFFSET('9. METAS'!$V$20,INT((ROW()-14)/2),0)))</f>
        <v/>
      </c>
      <c r="K144" s="195" t="str">
        <f ca="1">IF(MOD(ROW()-13,2)=0,IF(ISBLANK(OFFSET('12. SEGUIMIENTO 2027'!$O$14,INT((ROW()-13)/2),0)),"",OFFSET('12. SEGUIMIENTO 2027'!$O$14,INT((ROW()-13)/2),0)),IF(ISBLANK(OFFSET('9. METAS'!$W$20,INT((ROW()-14)/2),0)),"",OFFSET('9. METAS'!$W$20,INT((ROW()-14)/2),0)))</f>
        <v/>
      </c>
      <c r="L144" s="195" t="str">
        <f ca="1">IF(MOD(ROW()-13,2)=0,IF(ISBLANK(OFFSET('12. SEGUIMIENTO 2027'!$P$14,INT((ROW()-13)/2),0)),"",OFFSET('12. SEGUIMIENTO 2027'!$P$14,INT((ROW()-13)/2),0)),IF(ISBLANK(OFFSET('9. METAS'!$X$20,INT((ROW()-14)/2),0)),"",OFFSET('9. METAS'!$X$20,INT((ROW()-14)/2),0)))</f>
        <v/>
      </c>
      <c r="M144" s="196" t="str">
        <f ca="1">IF(MOD(ROW()-13,2)=0,IF(ISBLANK(OFFSET('12. SEGUIMIENTO 2027'!$Q$14,INT((ROW()-13)/2),0)),"",OFFSET('12. SEGUIMIENTO 2027'!$Q$14,INT((ROW()-13)/2),0)),IF(ISBLANK(OFFSET('9. METAS'!$Y$20,INT((ROW()-14)/2),0)),"",OFFSET('9. METAS'!$Y$20,INT((ROW()-14)/2),0)))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817" t="str">
        <f ca="1">IF(ISBLANK(OFFSET('9. METAS'!$M$20,INT((ROW()-13)/2),0)),"",OFFSET('9. METAS'!$M$20,INT((ROW()-13)/2),0))</f>
        <v/>
      </c>
      <c r="I145" s="744"/>
      <c r="J145" s="194" t="str">
        <f ca="1">IF(MOD(ROW()-13,2)=0,IF(ISBLANK(OFFSET('12. SEGUIMIENTO 2027'!$N$14,INT((ROW()-13)/2),0)),"",OFFSET('12. SEGUIMIENTO 2027'!$N$14,INT((ROW()-13)/2),0)),IF(ISBLANK(OFFSET('9. METAS'!$V$20,INT((ROW()-14)/2),0)),"",OFFSET('9. METAS'!$V$20,INT((ROW()-14)/2),0)))</f>
        <v/>
      </c>
      <c r="K145" s="195" t="str">
        <f ca="1">IF(MOD(ROW()-13,2)=0,IF(ISBLANK(OFFSET('12. SEGUIMIENTO 2027'!$O$14,INT((ROW()-13)/2),0)),"",OFFSET('12. SEGUIMIENTO 2027'!$O$14,INT((ROW()-13)/2),0)),IF(ISBLANK(OFFSET('9. METAS'!$W$20,INT((ROW()-14)/2),0)),"",OFFSET('9. METAS'!$W$20,INT((ROW()-14)/2),0)))</f>
        <v/>
      </c>
      <c r="L145" s="195" t="str">
        <f ca="1">IF(MOD(ROW()-13,2)=0,IF(ISBLANK(OFFSET('12. SEGUIMIENTO 2027'!$P$14,INT((ROW()-13)/2),0)),"",OFFSET('12. SEGUIMIENTO 2027'!$P$14,INT((ROW()-13)/2),0)),IF(ISBLANK(OFFSET('9. METAS'!$X$20,INT((ROW()-14)/2),0)),"",OFFSET('9. METAS'!$X$20,INT((ROW()-14)/2),0)))</f>
        <v/>
      </c>
      <c r="M145" s="196" t="str">
        <f ca="1">IF(MOD(ROW()-13,2)=0,IF(ISBLANK(OFFSET('12. SEGUIMIENTO 2027'!$Q$14,INT((ROW()-13)/2),0)),"",OFFSET('12. SEGUIMIENTO 2027'!$Q$14,INT((ROW()-13)/2),0)),IF(ISBLANK(OFFSET('9. METAS'!$Y$20,INT((ROW()-14)/2),0)),"",OFFSET('9. METAS'!$Y$20,INT((ROW()-14)/2),0)))</f>
        <v/>
      </c>
      <c r="N145" s="742" t="str">
        <f t="shared" ref="N145" ca="1" si="128">IFERROR(J145/J146,"ND")</f>
        <v>ND</v>
      </c>
      <c r="O145" s="738" t="str">
        <f t="shared" ref="O145" ca="1" si="129">IFERROR(((J145+K145+L145)/H145),"ND")</f>
        <v>ND</v>
      </c>
      <c r="P145" s="726"/>
    </row>
    <row r="146" spans="3:16">
      <c r="C146" s="760"/>
      <c r="D146" s="756"/>
      <c r="E146" s="756"/>
      <c r="F146" s="754"/>
      <c r="G146" s="751"/>
      <c r="H146" s="817"/>
      <c r="I146" s="745"/>
      <c r="J146" s="194" t="str">
        <f ca="1">IF(MOD(ROW()-13,2)=0,IF(ISBLANK(OFFSET('12. SEGUIMIENTO 2027'!$N$14,INT((ROW()-13)/2),0)),"",OFFSET('12. SEGUIMIENTO 2027'!$N$14,INT((ROW()-13)/2),0)),IF(ISBLANK(OFFSET('9. METAS'!$V$20,INT((ROW()-14)/2),0)),"",OFFSET('9. METAS'!$V$20,INT((ROW()-14)/2),0)))</f>
        <v/>
      </c>
      <c r="K146" s="195" t="str">
        <f ca="1">IF(MOD(ROW()-13,2)=0,IF(ISBLANK(OFFSET('12. SEGUIMIENTO 2027'!$O$14,INT((ROW()-13)/2),0)),"",OFFSET('12. SEGUIMIENTO 2027'!$O$14,INT((ROW()-13)/2),0)),IF(ISBLANK(OFFSET('9. METAS'!$W$20,INT((ROW()-14)/2),0)),"",OFFSET('9. METAS'!$W$20,INT((ROW()-14)/2),0)))</f>
        <v/>
      </c>
      <c r="L146" s="195" t="str">
        <f ca="1">IF(MOD(ROW()-13,2)=0,IF(ISBLANK(OFFSET('12. SEGUIMIENTO 2027'!$P$14,INT((ROW()-13)/2),0)),"",OFFSET('12. SEGUIMIENTO 2027'!$P$14,INT((ROW()-13)/2),0)),IF(ISBLANK(OFFSET('9. METAS'!$X$20,INT((ROW()-14)/2),0)),"",OFFSET('9. METAS'!$X$20,INT((ROW()-14)/2),0)))</f>
        <v/>
      </c>
      <c r="M146" s="196" t="str">
        <f ca="1">IF(MOD(ROW()-13,2)=0,IF(ISBLANK(OFFSET('12. SEGUIMIENTO 2027'!$Q$14,INT((ROW()-13)/2),0)),"",OFFSET('12. SEGUIMIENTO 2027'!$Q$14,INT((ROW()-13)/2),0)),IF(ISBLANK(OFFSET('9. METAS'!$Y$20,INT((ROW()-14)/2),0)),"",OFFSET('9. METAS'!$Y$20,INT((ROW()-14)/2),0)))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817" t="str">
        <f ca="1">IF(ISBLANK(OFFSET('9. METAS'!$M$20,INT((ROW()-13)/2),0)),"",OFFSET('9. METAS'!$M$20,INT((ROW()-13)/2),0))</f>
        <v/>
      </c>
      <c r="I147" s="744"/>
      <c r="J147" s="194" t="str">
        <f ca="1">IF(MOD(ROW()-13,2)=0,IF(ISBLANK(OFFSET('12. SEGUIMIENTO 2027'!$N$14,INT((ROW()-13)/2),0)),"",OFFSET('12. SEGUIMIENTO 2027'!$N$14,INT((ROW()-13)/2),0)),IF(ISBLANK(OFFSET('9. METAS'!$V$20,INT((ROW()-14)/2),0)),"",OFFSET('9. METAS'!$V$20,INT((ROW()-14)/2),0)))</f>
        <v/>
      </c>
      <c r="K147" s="195" t="str">
        <f ca="1">IF(MOD(ROW()-13,2)=0,IF(ISBLANK(OFFSET('12. SEGUIMIENTO 2027'!$O$14,INT((ROW()-13)/2),0)),"",OFFSET('12. SEGUIMIENTO 2027'!$O$14,INT((ROW()-13)/2),0)),IF(ISBLANK(OFFSET('9. METAS'!$W$20,INT((ROW()-14)/2),0)),"",OFFSET('9. METAS'!$W$20,INT((ROW()-14)/2),0)))</f>
        <v/>
      </c>
      <c r="L147" s="195" t="str">
        <f ca="1">IF(MOD(ROW()-13,2)=0,IF(ISBLANK(OFFSET('12. SEGUIMIENTO 2027'!$P$14,INT((ROW()-13)/2),0)),"",OFFSET('12. SEGUIMIENTO 2027'!$P$14,INT((ROW()-13)/2),0)),IF(ISBLANK(OFFSET('9. METAS'!$X$20,INT((ROW()-14)/2),0)),"",OFFSET('9. METAS'!$X$20,INT((ROW()-14)/2),0)))</f>
        <v/>
      </c>
      <c r="M147" s="196" t="str">
        <f ca="1">IF(MOD(ROW()-13,2)=0,IF(ISBLANK(OFFSET('12. SEGUIMIENTO 2027'!$Q$14,INT((ROW()-13)/2),0)),"",OFFSET('12. SEGUIMIENTO 2027'!$Q$14,INT((ROW()-13)/2),0)),IF(ISBLANK(OFFSET('9. METAS'!$Y$20,INT((ROW()-14)/2),0)),"",OFFSET('9. METAS'!$Y$20,INT((ROW()-14)/2),0)))</f>
        <v/>
      </c>
      <c r="N147" s="742" t="str">
        <f t="shared" ref="N147" ca="1" si="130">IFERROR(J147/J148,"ND")</f>
        <v>ND</v>
      </c>
      <c r="O147" s="738" t="str">
        <f t="shared" ref="O147" ca="1" si="131">IFERROR(((J147+K147+L147)/H147),"ND")</f>
        <v>ND</v>
      </c>
      <c r="P147" s="726"/>
    </row>
    <row r="148" spans="3:16">
      <c r="C148" s="760"/>
      <c r="D148" s="756"/>
      <c r="E148" s="756"/>
      <c r="F148" s="754"/>
      <c r="G148" s="751"/>
      <c r="H148" s="817"/>
      <c r="I148" s="745"/>
      <c r="J148" s="194" t="str">
        <f ca="1">IF(MOD(ROW()-13,2)=0,IF(ISBLANK(OFFSET('12. SEGUIMIENTO 2027'!$N$14,INT((ROW()-13)/2),0)),"",OFFSET('12. SEGUIMIENTO 2027'!$N$14,INT((ROW()-13)/2),0)),IF(ISBLANK(OFFSET('9. METAS'!$V$20,INT((ROW()-14)/2),0)),"",OFFSET('9. METAS'!$V$20,INT((ROW()-14)/2),0)))</f>
        <v/>
      </c>
      <c r="K148" s="195" t="str">
        <f ca="1">IF(MOD(ROW()-13,2)=0,IF(ISBLANK(OFFSET('12. SEGUIMIENTO 2027'!$O$14,INT((ROW()-13)/2),0)),"",OFFSET('12. SEGUIMIENTO 2027'!$O$14,INT((ROW()-13)/2),0)),IF(ISBLANK(OFFSET('9. METAS'!$W$20,INT((ROW()-14)/2),0)),"",OFFSET('9. METAS'!$W$20,INT((ROW()-14)/2),0)))</f>
        <v/>
      </c>
      <c r="L148" s="195" t="str">
        <f ca="1">IF(MOD(ROW()-13,2)=0,IF(ISBLANK(OFFSET('12. SEGUIMIENTO 2027'!$P$14,INT((ROW()-13)/2),0)),"",OFFSET('12. SEGUIMIENTO 2027'!$P$14,INT((ROW()-13)/2),0)),IF(ISBLANK(OFFSET('9. METAS'!$X$20,INT((ROW()-14)/2),0)),"",OFFSET('9. METAS'!$X$20,INT((ROW()-14)/2),0)))</f>
        <v/>
      </c>
      <c r="M148" s="196" t="str">
        <f ca="1">IF(MOD(ROW()-13,2)=0,IF(ISBLANK(OFFSET('12. SEGUIMIENTO 2027'!$Q$14,INT((ROW()-13)/2),0)),"",OFFSET('12. SEGUIMIENTO 2027'!$Q$14,INT((ROW()-13)/2),0)),IF(ISBLANK(OFFSET('9. METAS'!$Y$20,INT((ROW()-14)/2),0)),"",OFFSET('9. METAS'!$Y$20,INT((ROW()-14)/2),0)))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817" t="str">
        <f ca="1">IF(ISBLANK(OFFSET('9. METAS'!$M$20,INT((ROW()-13)/2),0)),"",OFFSET('9. METAS'!$M$20,INT((ROW()-13)/2),0))</f>
        <v/>
      </c>
      <c r="I149" s="744"/>
      <c r="J149" s="194" t="str">
        <f ca="1">IF(MOD(ROW()-13,2)=0,IF(ISBLANK(OFFSET('12. SEGUIMIENTO 2027'!$N$14,INT((ROW()-13)/2),0)),"",OFFSET('12. SEGUIMIENTO 2027'!$N$14,INT((ROW()-13)/2),0)),IF(ISBLANK(OFFSET('9. METAS'!$V$20,INT((ROW()-14)/2),0)),"",OFFSET('9. METAS'!$V$20,INT((ROW()-14)/2),0)))</f>
        <v/>
      </c>
      <c r="K149" s="195" t="str">
        <f ca="1">IF(MOD(ROW()-13,2)=0,IF(ISBLANK(OFFSET('12. SEGUIMIENTO 2027'!$O$14,INT((ROW()-13)/2),0)),"",OFFSET('12. SEGUIMIENTO 2027'!$O$14,INT((ROW()-13)/2),0)),IF(ISBLANK(OFFSET('9. METAS'!$W$20,INT((ROW()-14)/2),0)),"",OFFSET('9. METAS'!$W$20,INT((ROW()-14)/2),0)))</f>
        <v/>
      </c>
      <c r="L149" s="195" t="str">
        <f ca="1">IF(MOD(ROW()-13,2)=0,IF(ISBLANK(OFFSET('12. SEGUIMIENTO 2027'!$P$14,INT((ROW()-13)/2),0)),"",OFFSET('12. SEGUIMIENTO 2027'!$P$14,INT((ROW()-13)/2),0)),IF(ISBLANK(OFFSET('9. METAS'!$X$20,INT((ROW()-14)/2),0)),"",OFFSET('9. METAS'!$X$20,INT((ROW()-14)/2),0)))</f>
        <v/>
      </c>
      <c r="M149" s="196" t="str">
        <f ca="1">IF(MOD(ROW()-13,2)=0,IF(ISBLANK(OFFSET('12. SEGUIMIENTO 2027'!$Q$14,INT((ROW()-13)/2),0)),"",OFFSET('12. SEGUIMIENTO 2027'!$Q$14,INT((ROW()-13)/2),0)),IF(ISBLANK(OFFSET('9. METAS'!$Y$20,INT((ROW()-14)/2),0)),"",OFFSET('9. METAS'!$Y$20,INT((ROW()-14)/2),0)))</f>
        <v/>
      </c>
      <c r="N149" s="742" t="str">
        <f t="shared" ref="N149" ca="1" si="132">IFERROR(J149/J150,"ND")</f>
        <v>ND</v>
      </c>
      <c r="O149" s="738" t="str">
        <f t="shared" ref="O149" ca="1" si="133">IFERROR(((J149+K149+L149)/H149),"ND")</f>
        <v>ND</v>
      </c>
      <c r="P149" s="726"/>
    </row>
    <row r="150" spans="3:16">
      <c r="C150" s="760"/>
      <c r="D150" s="756"/>
      <c r="E150" s="756"/>
      <c r="F150" s="754"/>
      <c r="G150" s="751"/>
      <c r="H150" s="817"/>
      <c r="I150" s="745"/>
      <c r="J150" s="194" t="str">
        <f ca="1">IF(MOD(ROW()-13,2)=0,IF(ISBLANK(OFFSET('12. SEGUIMIENTO 2027'!$N$14,INT((ROW()-13)/2),0)),"",OFFSET('12. SEGUIMIENTO 2027'!$N$14,INT((ROW()-13)/2),0)),IF(ISBLANK(OFFSET('9. METAS'!$V$20,INT((ROW()-14)/2),0)),"",OFFSET('9. METAS'!$V$20,INT((ROW()-14)/2),0)))</f>
        <v/>
      </c>
      <c r="K150" s="195" t="str">
        <f ca="1">IF(MOD(ROW()-13,2)=0,IF(ISBLANK(OFFSET('12. SEGUIMIENTO 2027'!$O$14,INT((ROW()-13)/2),0)),"",OFFSET('12. SEGUIMIENTO 2027'!$O$14,INT((ROW()-13)/2),0)),IF(ISBLANK(OFFSET('9. METAS'!$W$20,INT((ROW()-14)/2),0)),"",OFFSET('9. METAS'!$W$20,INT((ROW()-14)/2),0)))</f>
        <v/>
      </c>
      <c r="L150" s="195" t="str">
        <f ca="1">IF(MOD(ROW()-13,2)=0,IF(ISBLANK(OFFSET('12. SEGUIMIENTO 2027'!$P$14,INT((ROW()-13)/2),0)),"",OFFSET('12. SEGUIMIENTO 2027'!$P$14,INT((ROW()-13)/2),0)),IF(ISBLANK(OFFSET('9. METAS'!$X$20,INT((ROW()-14)/2),0)),"",OFFSET('9. METAS'!$X$20,INT((ROW()-14)/2),0)))</f>
        <v/>
      </c>
      <c r="M150" s="196" t="str">
        <f ca="1">IF(MOD(ROW()-13,2)=0,IF(ISBLANK(OFFSET('12. SEGUIMIENTO 2027'!$Q$14,INT((ROW()-13)/2),0)),"",OFFSET('12. SEGUIMIENTO 2027'!$Q$14,INT((ROW()-13)/2),0)),IF(ISBLANK(OFFSET('9. METAS'!$Y$20,INT((ROW()-14)/2),0)),"",OFFSET('9. METAS'!$Y$20,INT((ROW()-14)/2),0)))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817" t="str">
        <f ca="1">IF(ISBLANK(OFFSET('9. METAS'!$M$20,INT((ROW()-13)/2),0)),"",OFFSET('9. METAS'!$M$20,INT((ROW()-13)/2),0))</f>
        <v/>
      </c>
      <c r="I151" s="744"/>
      <c r="J151" s="194" t="str">
        <f ca="1">IF(MOD(ROW()-13,2)=0,IF(ISBLANK(OFFSET('12. SEGUIMIENTO 2027'!$N$14,INT((ROW()-13)/2),0)),"",OFFSET('12. SEGUIMIENTO 2027'!$N$14,INT((ROW()-13)/2),0)),IF(ISBLANK(OFFSET('9. METAS'!$V$20,INT((ROW()-14)/2),0)),"",OFFSET('9. METAS'!$V$20,INT((ROW()-14)/2),0)))</f>
        <v/>
      </c>
      <c r="K151" s="195" t="str">
        <f ca="1">IF(MOD(ROW()-13,2)=0,IF(ISBLANK(OFFSET('12. SEGUIMIENTO 2027'!$O$14,INT((ROW()-13)/2),0)),"",OFFSET('12. SEGUIMIENTO 2027'!$O$14,INT((ROW()-13)/2),0)),IF(ISBLANK(OFFSET('9. METAS'!$W$20,INT((ROW()-14)/2),0)),"",OFFSET('9. METAS'!$W$20,INT((ROW()-14)/2),0)))</f>
        <v/>
      </c>
      <c r="L151" s="195" t="str">
        <f ca="1">IF(MOD(ROW()-13,2)=0,IF(ISBLANK(OFFSET('12. SEGUIMIENTO 2027'!$P$14,INT((ROW()-13)/2),0)),"",OFFSET('12. SEGUIMIENTO 2027'!$P$14,INT((ROW()-13)/2),0)),IF(ISBLANK(OFFSET('9. METAS'!$X$20,INT((ROW()-14)/2),0)),"",OFFSET('9. METAS'!$X$20,INT((ROW()-14)/2),0)))</f>
        <v/>
      </c>
      <c r="M151" s="196" t="str">
        <f ca="1">IF(MOD(ROW()-13,2)=0,IF(ISBLANK(OFFSET('12. SEGUIMIENTO 2027'!$Q$14,INT((ROW()-13)/2),0)),"",OFFSET('12. SEGUIMIENTO 2027'!$Q$14,INT((ROW()-13)/2),0)),IF(ISBLANK(OFFSET('9. METAS'!$Y$20,INT((ROW()-14)/2),0)),"",OFFSET('9. METAS'!$Y$20,INT((ROW()-14)/2),0)))</f>
        <v/>
      </c>
      <c r="N151" s="742" t="str">
        <f t="shared" ref="N151" ca="1" si="134">IFERROR(J151/J152,"ND")</f>
        <v>ND</v>
      </c>
      <c r="O151" s="738" t="str">
        <f t="shared" ref="O151" ca="1" si="135">IFERROR(((J151+K151+L151)/H151),"ND")</f>
        <v>ND</v>
      </c>
      <c r="P151" s="726"/>
    </row>
    <row r="152" spans="3:16">
      <c r="C152" s="760"/>
      <c r="D152" s="756"/>
      <c r="E152" s="756"/>
      <c r="F152" s="754"/>
      <c r="G152" s="751"/>
      <c r="H152" s="817"/>
      <c r="I152" s="745"/>
      <c r="J152" s="194" t="str">
        <f ca="1">IF(MOD(ROW()-13,2)=0,IF(ISBLANK(OFFSET('12. SEGUIMIENTO 2027'!$N$14,INT((ROW()-13)/2),0)),"",OFFSET('12. SEGUIMIENTO 2027'!$N$14,INT((ROW()-13)/2),0)),IF(ISBLANK(OFFSET('9. METAS'!$V$20,INT((ROW()-14)/2),0)),"",OFFSET('9. METAS'!$V$20,INT((ROW()-14)/2),0)))</f>
        <v/>
      </c>
      <c r="K152" s="195" t="str">
        <f ca="1">IF(MOD(ROW()-13,2)=0,IF(ISBLANK(OFFSET('12. SEGUIMIENTO 2027'!$O$14,INT((ROW()-13)/2),0)),"",OFFSET('12. SEGUIMIENTO 2027'!$O$14,INT((ROW()-13)/2),0)),IF(ISBLANK(OFFSET('9. METAS'!$W$20,INT((ROW()-14)/2),0)),"",OFFSET('9. METAS'!$W$20,INT((ROW()-14)/2),0)))</f>
        <v/>
      </c>
      <c r="L152" s="195" t="str">
        <f ca="1">IF(MOD(ROW()-13,2)=0,IF(ISBLANK(OFFSET('12. SEGUIMIENTO 2027'!$P$14,INT((ROW()-13)/2),0)),"",OFFSET('12. SEGUIMIENTO 2027'!$P$14,INT((ROW()-13)/2),0)),IF(ISBLANK(OFFSET('9. METAS'!$X$20,INT((ROW()-14)/2),0)),"",OFFSET('9. METAS'!$X$20,INT((ROW()-14)/2),0)))</f>
        <v/>
      </c>
      <c r="M152" s="196" t="str">
        <f ca="1">IF(MOD(ROW()-13,2)=0,IF(ISBLANK(OFFSET('12. SEGUIMIENTO 2027'!$Q$14,INT((ROW()-13)/2),0)),"",OFFSET('12. SEGUIMIENTO 2027'!$Q$14,INT((ROW()-13)/2),0)),IF(ISBLANK(OFFSET('9. METAS'!$Y$20,INT((ROW()-14)/2),0)),"",OFFSET('9. METAS'!$Y$20,INT((ROW()-14)/2),0)))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817" t="str">
        <f ca="1">IF(ISBLANK(OFFSET('9. METAS'!$M$20,INT((ROW()-13)/2),0)),"",OFFSET('9. METAS'!$M$20,INT((ROW()-13)/2),0))</f>
        <v/>
      </c>
      <c r="I153" s="744"/>
      <c r="J153" s="194" t="str">
        <f ca="1">IF(MOD(ROW()-13,2)=0,IF(ISBLANK(OFFSET('12. SEGUIMIENTO 2027'!$N$14,INT((ROW()-13)/2),0)),"",OFFSET('12. SEGUIMIENTO 2027'!$N$14,INT((ROW()-13)/2),0)),IF(ISBLANK(OFFSET('9. METAS'!$V$20,INT((ROW()-14)/2),0)),"",OFFSET('9. METAS'!$V$20,INT((ROW()-14)/2),0)))</f>
        <v/>
      </c>
      <c r="K153" s="195" t="str">
        <f ca="1">IF(MOD(ROW()-13,2)=0,IF(ISBLANK(OFFSET('12. SEGUIMIENTO 2027'!$O$14,INT((ROW()-13)/2),0)),"",OFFSET('12. SEGUIMIENTO 2027'!$O$14,INT((ROW()-13)/2),0)),IF(ISBLANK(OFFSET('9. METAS'!$W$20,INT((ROW()-14)/2),0)),"",OFFSET('9. METAS'!$W$20,INT((ROW()-14)/2),0)))</f>
        <v/>
      </c>
      <c r="L153" s="195" t="str">
        <f ca="1">IF(MOD(ROW()-13,2)=0,IF(ISBLANK(OFFSET('12. SEGUIMIENTO 2027'!$P$14,INT((ROW()-13)/2),0)),"",OFFSET('12. SEGUIMIENTO 2027'!$P$14,INT((ROW()-13)/2),0)),IF(ISBLANK(OFFSET('9. METAS'!$X$20,INT((ROW()-14)/2),0)),"",OFFSET('9. METAS'!$X$20,INT((ROW()-14)/2),0)))</f>
        <v/>
      </c>
      <c r="M153" s="196" t="str">
        <f ca="1">IF(MOD(ROW()-13,2)=0,IF(ISBLANK(OFFSET('12. SEGUIMIENTO 2027'!$Q$14,INT((ROW()-13)/2),0)),"",OFFSET('12. SEGUIMIENTO 2027'!$Q$14,INT((ROW()-13)/2),0)),IF(ISBLANK(OFFSET('9. METAS'!$Y$20,INT((ROW()-14)/2),0)),"",OFFSET('9. METAS'!$Y$20,INT((ROW()-14)/2),0)))</f>
        <v/>
      </c>
      <c r="N153" s="742" t="str">
        <f t="shared" ref="N153" ca="1" si="136">IFERROR(J153/J154,"ND")</f>
        <v>ND</v>
      </c>
      <c r="O153" s="738" t="str">
        <f t="shared" ref="O153" ca="1" si="137">IFERROR(((J153+K153+L153)/H153),"ND")</f>
        <v>ND</v>
      </c>
      <c r="P153" s="726"/>
    </row>
    <row r="154" spans="3:16">
      <c r="C154" s="760"/>
      <c r="D154" s="756"/>
      <c r="E154" s="756"/>
      <c r="F154" s="754"/>
      <c r="G154" s="751"/>
      <c r="H154" s="817"/>
      <c r="I154" s="745"/>
      <c r="J154" s="194" t="str">
        <f ca="1">IF(MOD(ROW()-13,2)=0,IF(ISBLANK(OFFSET('12. SEGUIMIENTO 2027'!$N$14,INT((ROW()-13)/2),0)),"",OFFSET('12. SEGUIMIENTO 2027'!$N$14,INT((ROW()-13)/2),0)),IF(ISBLANK(OFFSET('9. METAS'!$V$20,INT((ROW()-14)/2),0)),"",OFFSET('9. METAS'!$V$20,INT((ROW()-14)/2),0)))</f>
        <v/>
      </c>
      <c r="K154" s="195" t="str">
        <f ca="1">IF(MOD(ROW()-13,2)=0,IF(ISBLANK(OFFSET('12. SEGUIMIENTO 2027'!$O$14,INT((ROW()-13)/2),0)),"",OFFSET('12. SEGUIMIENTO 2027'!$O$14,INT((ROW()-13)/2),0)),IF(ISBLANK(OFFSET('9. METAS'!$W$20,INT((ROW()-14)/2),0)),"",OFFSET('9. METAS'!$W$20,INT((ROW()-14)/2),0)))</f>
        <v/>
      </c>
      <c r="L154" s="195" t="str">
        <f ca="1">IF(MOD(ROW()-13,2)=0,IF(ISBLANK(OFFSET('12. SEGUIMIENTO 2027'!$P$14,INT((ROW()-13)/2),0)),"",OFFSET('12. SEGUIMIENTO 2027'!$P$14,INT((ROW()-13)/2),0)),IF(ISBLANK(OFFSET('9. METAS'!$X$20,INT((ROW()-14)/2),0)),"",OFFSET('9. METAS'!$X$20,INT((ROW()-14)/2),0)))</f>
        <v/>
      </c>
      <c r="M154" s="196" t="str">
        <f ca="1">IF(MOD(ROW()-13,2)=0,IF(ISBLANK(OFFSET('12. SEGUIMIENTO 2027'!$Q$14,INT((ROW()-13)/2),0)),"",OFFSET('12. SEGUIMIENTO 2027'!$Q$14,INT((ROW()-13)/2),0)),IF(ISBLANK(OFFSET('9. METAS'!$Y$20,INT((ROW()-14)/2),0)),"",OFFSET('9. METAS'!$Y$20,INT((ROW()-14)/2),0)))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817" t="str">
        <f ca="1">IF(ISBLANK(OFFSET('9. METAS'!$M$20,INT((ROW()-13)/2),0)),"",OFFSET('9. METAS'!$M$20,INT((ROW()-13)/2),0))</f>
        <v/>
      </c>
      <c r="I155" s="744"/>
      <c r="J155" s="194" t="str">
        <f ca="1">IF(MOD(ROW()-13,2)=0,IF(ISBLANK(OFFSET('12. SEGUIMIENTO 2027'!$N$14,INT((ROW()-13)/2),0)),"",OFFSET('12. SEGUIMIENTO 2027'!$N$14,INT((ROW()-13)/2),0)),IF(ISBLANK(OFFSET('9. METAS'!$V$20,INT((ROW()-14)/2),0)),"",OFFSET('9. METAS'!$V$20,INT((ROW()-14)/2),0)))</f>
        <v/>
      </c>
      <c r="K155" s="195" t="str">
        <f ca="1">IF(MOD(ROW()-13,2)=0,IF(ISBLANK(OFFSET('12. SEGUIMIENTO 2027'!$O$14,INT((ROW()-13)/2),0)),"",OFFSET('12. SEGUIMIENTO 2027'!$O$14,INT((ROW()-13)/2),0)),IF(ISBLANK(OFFSET('9. METAS'!$W$20,INT((ROW()-14)/2),0)),"",OFFSET('9. METAS'!$W$20,INT((ROW()-14)/2),0)))</f>
        <v/>
      </c>
      <c r="L155" s="195" t="str">
        <f ca="1">IF(MOD(ROW()-13,2)=0,IF(ISBLANK(OFFSET('12. SEGUIMIENTO 2027'!$P$14,INT((ROW()-13)/2),0)),"",OFFSET('12. SEGUIMIENTO 2027'!$P$14,INT((ROW()-13)/2),0)),IF(ISBLANK(OFFSET('9. METAS'!$X$20,INT((ROW()-14)/2),0)),"",OFFSET('9. METAS'!$X$20,INT((ROW()-14)/2),0)))</f>
        <v/>
      </c>
      <c r="M155" s="196" t="str">
        <f ca="1">IF(MOD(ROW()-13,2)=0,IF(ISBLANK(OFFSET('12. SEGUIMIENTO 2027'!$Q$14,INT((ROW()-13)/2),0)),"",OFFSET('12. SEGUIMIENTO 2027'!$Q$14,INT((ROW()-13)/2),0)),IF(ISBLANK(OFFSET('9. METAS'!$Y$20,INT((ROW()-14)/2),0)),"",OFFSET('9. METAS'!$Y$20,INT((ROW()-14)/2),0)))</f>
        <v/>
      </c>
      <c r="N155" s="742" t="str">
        <f t="shared" ref="N155" ca="1" si="138">IFERROR(J155/J156,"ND")</f>
        <v>ND</v>
      </c>
      <c r="O155" s="738" t="str">
        <f t="shared" ref="O155" ca="1" si="139">IFERROR(((J155+K155+L155)/H155),"ND")</f>
        <v>ND</v>
      </c>
      <c r="P155" s="726"/>
    </row>
    <row r="156" spans="3:16">
      <c r="C156" s="760"/>
      <c r="D156" s="756"/>
      <c r="E156" s="756"/>
      <c r="F156" s="754"/>
      <c r="G156" s="751"/>
      <c r="H156" s="817"/>
      <c r="I156" s="745"/>
      <c r="J156" s="194" t="str">
        <f ca="1">IF(MOD(ROW()-13,2)=0,IF(ISBLANK(OFFSET('12. SEGUIMIENTO 2027'!$N$14,INT((ROW()-13)/2),0)),"",OFFSET('12. SEGUIMIENTO 2027'!$N$14,INT((ROW()-13)/2),0)),IF(ISBLANK(OFFSET('9. METAS'!$V$20,INT((ROW()-14)/2),0)),"",OFFSET('9. METAS'!$V$20,INT((ROW()-14)/2),0)))</f>
        <v/>
      </c>
      <c r="K156" s="195" t="str">
        <f ca="1">IF(MOD(ROW()-13,2)=0,IF(ISBLANK(OFFSET('12. SEGUIMIENTO 2027'!$O$14,INT((ROW()-13)/2),0)),"",OFFSET('12. SEGUIMIENTO 2027'!$O$14,INT((ROW()-13)/2),0)),IF(ISBLANK(OFFSET('9. METAS'!$W$20,INT((ROW()-14)/2),0)),"",OFFSET('9. METAS'!$W$20,INT((ROW()-14)/2),0)))</f>
        <v/>
      </c>
      <c r="L156" s="195" t="str">
        <f ca="1">IF(MOD(ROW()-13,2)=0,IF(ISBLANK(OFFSET('12. SEGUIMIENTO 2027'!$P$14,INT((ROW()-13)/2),0)),"",OFFSET('12. SEGUIMIENTO 2027'!$P$14,INT((ROW()-13)/2),0)),IF(ISBLANK(OFFSET('9. METAS'!$X$20,INT((ROW()-14)/2),0)),"",OFFSET('9. METAS'!$X$20,INT((ROW()-14)/2),0)))</f>
        <v/>
      </c>
      <c r="M156" s="196" t="str">
        <f ca="1">IF(MOD(ROW()-13,2)=0,IF(ISBLANK(OFFSET('12. SEGUIMIENTO 2027'!$Q$14,INT((ROW()-13)/2),0)),"",OFFSET('12. SEGUIMIENTO 2027'!$Q$14,INT((ROW()-13)/2),0)),IF(ISBLANK(OFFSET('9. METAS'!$Y$20,INT((ROW()-14)/2),0)),"",OFFSET('9. METAS'!$Y$20,INT((ROW()-14)/2),0)))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817" t="str">
        <f ca="1">IF(ISBLANK(OFFSET('9. METAS'!$M$20,INT((ROW()-13)/2),0)),"",OFFSET('9. METAS'!$M$20,INT((ROW()-13)/2),0))</f>
        <v/>
      </c>
      <c r="I157" s="744"/>
      <c r="J157" s="194" t="str">
        <f ca="1">IF(MOD(ROW()-13,2)=0,IF(ISBLANK(OFFSET('12. SEGUIMIENTO 2027'!$N$14,INT((ROW()-13)/2),0)),"",OFFSET('12. SEGUIMIENTO 2027'!$N$14,INT((ROW()-13)/2),0)),IF(ISBLANK(OFFSET('9. METAS'!$V$20,INT((ROW()-14)/2),0)),"",OFFSET('9. METAS'!$V$20,INT((ROW()-14)/2),0)))</f>
        <v/>
      </c>
      <c r="K157" s="195" t="str">
        <f ca="1">IF(MOD(ROW()-13,2)=0,IF(ISBLANK(OFFSET('12. SEGUIMIENTO 2027'!$O$14,INT((ROW()-13)/2),0)),"",OFFSET('12. SEGUIMIENTO 2027'!$O$14,INT((ROW()-13)/2),0)),IF(ISBLANK(OFFSET('9. METAS'!$W$20,INT((ROW()-14)/2),0)),"",OFFSET('9. METAS'!$W$20,INT((ROW()-14)/2),0)))</f>
        <v/>
      </c>
      <c r="L157" s="195" t="str">
        <f ca="1">IF(MOD(ROW()-13,2)=0,IF(ISBLANK(OFFSET('12. SEGUIMIENTO 2027'!$P$14,INT((ROW()-13)/2),0)),"",OFFSET('12. SEGUIMIENTO 2027'!$P$14,INT((ROW()-13)/2),0)),IF(ISBLANK(OFFSET('9. METAS'!$X$20,INT((ROW()-14)/2),0)),"",OFFSET('9. METAS'!$X$20,INT((ROW()-14)/2),0)))</f>
        <v/>
      </c>
      <c r="M157" s="196" t="str">
        <f ca="1">IF(MOD(ROW()-13,2)=0,IF(ISBLANK(OFFSET('12. SEGUIMIENTO 2027'!$Q$14,INT((ROW()-13)/2),0)),"",OFFSET('12. SEGUIMIENTO 2027'!$Q$14,INT((ROW()-13)/2),0)),IF(ISBLANK(OFFSET('9. METAS'!$Y$20,INT((ROW()-14)/2),0)),"",OFFSET('9. METAS'!$Y$20,INT((ROW()-14)/2),0)))</f>
        <v/>
      </c>
      <c r="N157" s="742" t="str">
        <f t="shared" ref="N157" ca="1" si="140">IFERROR(J157/J158,"ND")</f>
        <v>ND</v>
      </c>
      <c r="O157" s="738" t="str">
        <f t="shared" ref="O157" ca="1" si="141">IFERROR(((J157+K157+L157)/H157),"ND")</f>
        <v>ND</v>
      </c>
      <c r="P157" s="726"/>
    </row>
    <row r="158" spans="3:16">
      <c r="C158" s="760"/>
      <c r="D158" s="756"/>
      <c r="E158" s="756"/>
      <c r="F158" s="754"/>
      <c r="G158" s="751"/>
      <c r="H158" s="817"/>
      <c r="I158" s="745"/>
      <c r="J158" s="194" t="str">
        <f ca="1">IF(MOD(ROW()-13,2)=0,IF(ISBLANK(OFFSET('12. SEGUIMIENTO 2027'!$N$14,INT((ROW()-13)/2),0)),"",OFFSET('12. SEGUIMIENTO 2027'!$N$14,INT((ROW()-13)/2),0)),IF(ISBLANK(OFFSET('9. METAS'!$V$20,INT((ROW()-14)/2),0)),"",OFFSET('9. METAS'!$V$20,INT((ROW()-14)/2),0)))</f>
        <v/>
      </c>
      <c r="K158" s="195" t="str">
        <f ca="1">IF(MOD(ROW()-13,2)=0,IF(ISBLANK(OFFSET('12. SEGUIMIENTO 2027'!$O$14,INT((ROW()-13)/2),0)),"",OFFSET('12. SEGUIMIENTO 2027'!$O$14,INT((ROW()-13)/2),0)),IF(ISBLANK(OFFSET('9. METAS'!$W$20,INT((ROW()-14)/2),0)),"",OFFSET('9. METAS'!$W$20,INT((ROW()-14)/2),0)))</f>
        <v/>
      </c>
      <c r="L158" s="195" t="str">
        <f ca="1">IF(MOD(ROW()-13,2)=0,IF(ISBLANK(OFFSET('12. SEGUIMIENTO 2027'!$P$14,INT((ROW()-13)/2),0)),"",OFFSET('12. SEGUIMIENTO 2027'!$P$14,INT((ROW()-13)/2),0)),IF(ISBLANK(OFFSET('9. METAS'!$X$20,INT((ROW()-14)/2),0)),"",OFFSET('9. METAS'!$X$20,INT((ROW()-14)/2),0)))</f>
        <v/>
      </c>
      <c r="M158" s="196" t="str">
        <f ca="1">IF(MOD(ROW()-13,2)=0,IF(ISBLANK(OFFSET('12. SEGUIMIENTO 2027'!$Q$14,INT((ROW()-13)/2),0)),"",OFFSET('12. SEGUIMIENTO 2027'!$Q$14,INT((ROW()-13)/2),0)),IF(ISBLANK(OFFSET('9. METAS'!$Y$20,INT((ROW()-14)/2),0)),"",OFFSET('9. METAS'!$Y$20,INT((ROW()-14)/2),0)))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817" t="str">
        <f ca="1">IF(ISBLANK(OFFSET('9. METAS'!$M$20,INT((ROW()-13)/2),0)),"",OFFSET('9. METAS'!$M$20,INT((ROW()-13)/2),0))</f>
        <v/>
      </c>
      <c r="I159" s="744"/>
      <c r="J159" s="194" t="str">
        <f ca="1">IF(MOD(ROW()-13,2)=0,IF(ISBLANK(OFFSET('12. SEGUIMIENTO 2027'!$N$14,INT((ROW()-13)/2),0)),"",OFFSET('12. SEGUIMIENTO 2027'!$N$14,INT((ROW()-13)/2),0)),IF(ISBLANK(OFFSET('9. METAS'!$V$20,INT((ROW()-14)/2),0)),"",OFFSET('9. METAS'!$V$20,INT((ROW()-14)/2),0)))</f>
        <v/>
      </c>
      <c r="K159" s="195" t="str">
        <f ca="1">IF(MOD(ROW()-13,2)=0,IF(ISBLANK(OFFSET('12. SEGUIMIENTO 2027'!$O$14,INT((ROW()-13)/2),0)),"",OFFSET('12. SEGUIMIENTO 2027'!$O$14,INT((ROW()-13)/2),0)),IF(ISBLANK(OFFSET('9. METAS'!$W$20,INT((ROW()-14)/2),0)),"",OFFSET('9. METAS'!$W$20,INT((ROW()-14)/2),0)))</f>
        <v/>
      </c>
      <c r="L159" s="195" t="str">
        <f ca="1">IF(MOD(ROW()-13,2)=0,IF(ISBLANK(OFFSET('12. SEGUIMIENTO 2027'!$P$14,INT((ROW()-13)/2),0)),"",OFFSET('12. SEGUIMIENTO 2027'!$P$14,INT((ROW()-13)/2),0)),IF(ISBLANK(OFFSET('9. METAS'!$X$20,INT((ROW()-14)/2),0)),"",OFFSET('9. METAS'!$X$20,INT((ROW()-14)/2),0)))</f>
        <v/>
      </c>
      <c r="M159" s="196" t="str">
        <f ca="1">IF(MOD(ROW()-13,2)=0,IF(ISBLANK(OFFSET('12. SEGUIMIENTO 2027'!$Q$14,INT((ROW()-13)/2),0)),"",OFFSET('12. SEGUIMIENTO 2027'!$Q$14,INT((ROW()-13)/2),0)),IF(ISBLANK(OFFSET('9. METAS'!$Y$20,INT((ROW()-14)/2),0)),"",OFFSET('9. METAS'!$Y$20,INT((ROW()-14)/2),0)))</f>
        <v/>
      </c>
      <c r="N159" s="742" t="str">
        <f t="shared" ref="N159" ca="1" si="142">IFERROR(J159/J160,"ND")</f>
        <v>ND</v>
      </c>
      <c r="O159" s="738" t="str">
        <f t="shared" ref="O159" ca="1" si="143">IFERROR(((J159+K159+L159)/H159),"ND")</f>
        <v>ND</v>
      </c>
      <c r="P159" s="726"/>
    </row>
    <row r="160" spans="3:16">
      <c r="C160" s="760"/>
      <c r="D160" s="756"/>
      <c r="E160" s="756"/>
      <c r="F160" s="754"/>
      <c r="G160" s="751"/>
      <c r="H160" s="817"/>
      <c r="I160" s="745"/>
      <c r="J160" s="194" t="str">
        <f ca="1">IF(MOD(ROW()-13,2)=0,IF(ISBLANK(OFFSET('12. SEGUIMIENTO 2027'!$N$14,INT((ROW()-13)/2),0)),"",OFFSET('12. SEGUIMIENTO 2027'!$N$14,INT((ROW()-13)/2),0)),IF(ISBLANK(OFFSET('9. METAS'!$V$20,INT((ROW()-14)/2),0)),"",OFFSET('9. METAS'!$V$20,INT((ROW()-14)/2),0)))</f>
        <v/>
      </c>
      <c r="K160" s="195" t="str">
        <f ca="1">IF(MOD(ROW()-13,2)=0,IF(ISBLANK(OFFSET('12. SEGUIMIENTO 2027'!$O$14,INT((ROW()-13)/2),0)),"",OFFSET('12. SEGUIMIENTO 2027'!$O$14,INT((ROW()-13)/2),0)),IF(ISBLANK(OFFSET('9. METAS'!$W$20,INT((ROW()-14)/2),0)),"",OFFSET('9. METAS'!$W$20,INT((ROW()-14)/2),0)))</f>
        <v/>
      </c>
      <c r="L160" s="195" t="str">
        <f ca="1">IF(MOD(ROW()-13,2)=0,IF(ISBLANK(OFFSET('12. SEGUIMIENTO 2027'!$P$14,INT((ROW()-13)/2),0)),"",OFFSET('12. SEGUIMIENTO 2027'!$P$14,INT((ROW()-13)/2),0)),IF(ISBLANK(OFFSET('9. METAS'!$X$20,INT((ROW()-14)/2),0)),"",OFFSET('9. METAS'!$X$20,INT((ROW()-14)/2),0)))</f>
        <v/>
      </c>
      <c r="M160" s="196" t="str">
        <f ca="1">IF(MOD(ROW()-13,2)=0,IF(ISBLANK(OFFSET('12. SEGUIMIENTO 2027'!$Q$14,INT((ROW()-13)/2),0)),"",OFFSET('12. SEGUIMIENTO 2027'!$Q$14,INT((ROW()-13)/2),0)),IF(ISBLANK(OFFSET('9. METAS'!$Y$20,INT((ROW()-14)/2),0)),"",OFFSET('9. METAS'!$Y$20,INT((ROW()-14)/2),0)))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817" t="str">
        <f ca="1">IF(ISBLANK(OFFSET('9. METAS'!$M$20,INT((ROW()-13)/2),0)),"",OFFSET('9. METAS'!$M$20,INT((ROW()-13)/2),0))</f>
        <v/>
      </c>
      <c r="I161" s="744"/>
      <c r="J161" s="194" t="str">
        <f ca="1">IF(MOD(ROW()-13,2)=0,IF(ISBLANK(OFFSET('12. SEGUIMIENTO 2027'!$N$14,INT((ROW()-13)/2),0)),"",OFFSET('12. SEGUIMIENTO 2027'!$N$14,INT((ROW()-13)/2),0)),IF(ISBLANK(OFFSET('9. METAS'!$V$20,INT((ROW()-14)/2),0)),"",OFFSET('9. METAS'!$V$20,INT((ROW()-14)/2),0)))</f>
        <v/>
      </c>
      <c r="K161" s="195" t="str">
        <f ca="1">IF(MOD(ROW()-13,2)=0,IF(ISBLANK(OFFSET('12. SEGUIMIENTO 2027'!$O$14,INT((ROW()-13)/2),0)),"",OFFSET('12. SEGUIMIENTO 2027'!$O$14,INT((ROW()-13)/2),0)),IF(ISBLANK(OFFSET('9. METAS'!$W$20,INT((ROW()-14)/2),0)),"",OFFSET('9. METAS'!$W$20,INT((ROW()-14)/2),0)))</f>
        <v/>
      </c>
      <c r="L161" s="195" t="str">
        <f ca="1">IF(MOD(ROW()-13,2)=0,IF(ISBLANK(OFFSET('12. SEGUIMIENTO 2027'!$P$14,INT((ROW()-13)/2),0)),"",OFFSET('12. SEGUIMIENTO 2027'!$P$14,INT((ROW()-13)/2),0)),IF(ISBLANK(OFFSET('9. METAS'!$X$20,INT((ROW()-14)/2),0)),"",OFFSET('9. METAS'!$X$20,INT((ROW()-14)/2),0)))</f>
        <v/>
      </c>
      <c r="M161" s="196" t="str">
        <f ca="1">IF(MOD(ROW()-13,2)=0,IF(ISBLANK(OFFSET('12. SEGUIMIENTO 2027'!$Q$14,INT((ROW()-13)/2),0)),"",OFFSET('12. SEGUIMIENTO 2027'!$Q$14,INT((ROW()-13)/2),0)),IF(ISBLANK(OFFSET('9. METAS'!$Y$20,INT((ROW()-14)/2),0)),"",OFFSET('9. METAS'!$Y$20,INT((ROW()-14)/2),0)))</f>
        <v/>
      </c>
      <c r="N161" s="742" t="str">
        <f t="shared" ref="N161" ca="1" si="144">IFERROR(J161/J162,"ND")</f>
        <v>ND</v>
      </c>
      <c r="O161" s="738" t="str">
        <f t="shared" ref="O161" ca="1" si="145">IFERROR(((J161+K161+L161)/H161),"ND")</f>
        <v>ND</v>
      </c>
      <c r="P161" s="726"/>
    </row>
    <row r="162" spans="3:16">
      <c r="C162" s="760"/>
      <c r="D162" s="756"/>
      <c r="E162" s="756"/>
      <c r="F162" s="754"/>
      <c r="G162" s="751"/>
      <c r="H162" s="817"/>
      <c r="I162" s="745"/>
      <c r="J162" s="194" t="str">
        <f ca="1">IF(MOD(ROW()-13,2)=0,IF(ISBLANK(OFFSET('12. SEGUIMIENTO 2027'!$N$14,INT((ROW()-13)/2),0)),"",OFFSET('12. SEGUIMIENTO 2027'!$N$14,INT((ROW()-13)/2),0)),IF(ISBLANK(OFFSET('9. METAS'!$V$20,INT((ROW()-14)/2),0)),"",OFFSET('9. METAS'!$V$20,INT((ROW()-14)/2),0)))</f>
        <v/>
      </c>
      <c r="K162" s="195" t="str">
        <f ca="1">IF(MOD(ROW()-13,2)=0,IF(ISBLANK(OFFSET('12. SEGUIMIENTO 2027'!$O$14,INT((ROW()-13)/2),0)),"",OFFSET('12. SEGUIMIENTO 2027'!$O$14,INT((ROW()-13)/2),0)),IF(ISBLANK(OFFSET('9. METAS'!$W$20,INT((ROW()-14)/2),0)),"",OFFSET('9. METAS'!$W$20,INT((ROW()-14)/2),0)))</f>
        <v/>
      </c>
      <c r="L162" s="195" t="str">
        <f ca="1">IF(MOD(ROW()-13,2)=0,IF(ISBLANK(OFFSET('12. SEGUIMIENTO 2027'!$P$14,INT((ROW()-13)/2),0)),"",OFFSET('12. SEGUIMIENTO 2027'!$P$14,INT((ROW()-13)/2),0)),IF(ISBLANK(OFFSET('9. METAS'!$X$20,INT((ROW()-14)/2),0)),"",OFFSET('9. METAS'!$X$20,INT((ROW()-14)/2),0)))</f>
        <v/>
      </c>
      <c r="M162" s="196" t="str">
        <f ca="1">IF(MOD(ROW()-13,2)=0,IF(ISBLANK(OFFSET('12. SEGUIMIENTO 2027'!$Q$14,INT((ROW()-13)/2),0)),"",OFFSET('12. SEGUIMIENTO 2027'!$Q$14,INT((ROW()-13)/2),0)),IF(ISBLANK(OFFSET('9. METAS'!$Y$20,INT((ROW()-14)/2),0)),"",OFFSET('9. METAS'!$Y$20,INT((ROW()-14)/2),0)))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817" t="str">
        <f ca="1">IF(ISBLANK(OFFSET('9. METAS'!$M$20,INT((ROW()-13)/2),0)),"",OFFSET('9. METAS'!$M$20,INT((ROW()-13)/2),0))</f>
        <v/>
      </c>
      <c r="I163" s="744"/>
      <c r="J163" s="194" t="str">
        <f ca="1">IF(MOD(ROW()-13,2)=0,IF(ISBLANK(OFFSET('12. SEGUIMIENTO 2027'!$N$14,INT((ROW()-13)/2),0)),"",OFFSET('12. SEGUIMIENTO 2027'!$N$14,INT((ROW()-13)/2),0)),IF(ISBLANK(OFFSET('9. METAS'!$V$20,INT((ROW()-14)/2),0)),"",OFFSET('9. METAS'!$V$20,INT((ROW()-14)/2),0)))</f>
        <v/>
      </c>
      <c r="K163" s="195" t="str">
        <f ca="1">IF(MOD(ROW()-13,2)=0,IF(ISBLANK(OFFSET('12. SEGUIMIENTO 2027'!$O$14,INT((ROW()-13)/2),0)),"",OFFSET('12. SEGUIMIENTO 2027'!$O$14,INT((ROW()-13)/2),0)),IF(ISBLANK(OFFSET('9. METAS'!$W$20,INT((ROW()-14)/2),0)),"",OFFSET('9. METAS'!$W$20,INT((ROW()-14)/2),0)))</f>
        <v/>
      </c>
      <c r="L163" s="195" t="str">
        <f ca="1">IF(MOD(ROW()-13,2)=0,IF(ISBLANK(OFFSET('12. SEGUIMIENTO 2027'!$P$14,INT((ROW()-13)/2),0)),"",OFFSET('12. SEGUIMIENTO 2027'!$P$14,INT((ROW()-13)/2),0)),IF(ISBLANK(OFFSET('9. METAS'!$X$20,INT((ROW()-14)/2),0)),"",OFFSET('9. METAS'!$X$20,INT((ROW()-14)/2),0)))</f>
        <v/>
      </c>
      <c r="M163" s="196" t="str">
        <f ca="1">IF(MOD(ROW()-13,2)=0,IF(ISBLANK(OFFSET('12. SEGUIMIENTO 2027'!$Q$14,INT((ROW()-13)/2),0)),"",OFFSET('12. SEGUIMIENTO 2027'!$Q$14,INT((ROW()-13)/2),0)),IF(ISBLANK(OFFSET('9. METAS'!$Y$20,INT((ROW()-14)/2),0)),"",OFFSET('9. METAS'!$Y$20,INT((ROW()-14)/2),0)))</f>
        <v/>
      </c>
      <c r="N163" s="742" t="str">
        <f t="shared" ref="N163" ca="1" si="146">IFERROR(J163/J164,"ND")</f>
        <v>ND</v>
      </c>
      <c r="O163" s="738" t="str">
        <f t="shared" ref="O163" ca="1" si="147">IFERROR(((J163+K163+L163)/H163),"ND")</f>
        <v>ND</v>
      </c>
      <c r="P163" s="726"/>
    </row>
    <row r="164" spans="3:16">
      <c r="C164" s="760"/>
      <c r="D164" s="756"/>
      <c r="E164" s="756"/>
      <c r="F164" s="754"/>
      <c r="G164" s="751"/>
      <c r="H164" s="817"/>
      <c r="I164" s="745"/>
      <c r="J164" s="194" t="str">
        <f ca="1">IF(MOD(ROW()-13,2)=0,IF(ISBLANK(OFFSET('12. SEGUIMIENTO 2027'!$N$14,INT((ROW()-13)/2),0)),"",OFFSET('12. SEGUIMIENTO 2027'!$N$14,INT((ROW()-13)/2),0)),IF(ISBLANK(OFFSET('9. METAS'!$V$20,INT((ROW()-14)/2),0)),"",OFFSET('9. METAS'!$V$20,INT((ROW()-14)/2),0)))</f>
        <v/>
      </c>
      <c r="K164" s="195" t="str">
        <f ca="1">IF(MOD(ROW()-13,2)=0,IF(ISBLANK(OFFSET('12. SEGUIMIENTO 2027'!$O$14,INT((ROW()-13)/2),0)),"",OFFSET('12. SEGUIMIENTO 2027'!$O$14,INT((ROW()-13)/2),0)),IF(ISBLANK(OFFSET('9. METAS'!$W$20,INT((ROW()-14)/2),0)),"",OFFSET('9. METAS'!$W$20,INT((ROW()-14)/2),0)))</f>
        <v/>
      </c>
      <c r="L164" s="195" t="str">
        <f ca="1">IF(MOD(ROW()-13,2)=0,IF(ISBLANK(OFFSET('12. SEGUIMIENTO 2027'!$P$14,INT((ROW()-13)/2),0)),"",OFFSET('12. SEGUIMIENTO 2027'!$P$14,INT((ROW()-13)/2),0)),IF(ISBLANK(OFFSET('9. METAS'!$X$20,INT((ROW()-14)/2),0)),"",OFFSET('9. METAS'!$X$20,INT((ROW()-14)/2),0)))</f>
        <v/>
      </c>
      <c r="M164" s="196" t="str">
        <f ca="1">IF(MOD(ROW()-13,2)=0,IF(ISBLANK(OFFSET('12. SEGUIMIENTO 2027'!$Q$14,INT((ROW()-13)/2),0)),"",OFFSET('12. SEGUIMIENTO 2027'!$Q$14,INT((ROW()-13)/2),0)),IF(ISBLANK(OFFSET('9. METAS'!$Y$20,INT((ROW()-14)/2),0)),"",OFFSET('9. METAS'!$Y$20,INT((ROW()-14)/2),0)))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817" t="str">
        <f ca="1">IF(ISBLANK(OFFSET('9. METAS'!$M$20,INT((ROW()-13)/2),0)),"",OFFSET('9. METAS'!$M$20,INT((ROW()-13)/2),0))</f>
        <v/>
      </c>
      <c r="I165" s="744"/>
      <c r="J165" s="194" t="str">
        <f ca="1">IF(MOD(ROW()-13,2)=0,IF(ISBLANK(OFFSET('12. SEGUIMIENTO 2027'!$N$14,INT((ROW()-13)/2),0)),"",OFFSET('12. SEGUIMIENTO 2027'!$N$14,INT((ROW()-13)/2),0)),IF(ISBLANK(OFFSET('9. METAS'!$V$20,INT((ROW()-14)/2),0)),"",OFFSET('9. METAS'!$V$20,INT((ROW()-14)/2),0)))</f>
        <v/>
      </c>
      <c r="K165" s="195" t="str">
        <f ca="1">IF(MOD(ROW()-13,2)=0,IF(ISBLANK(OFFSET('12. SEGUIMIENTO 2027'!$O$14,INT((ROW()-13)/2),0)),"",OFFSET('12. SEGUIMIENTO 2027'!$O$14,INT((ROW()-13)/2),0)),IF(ISBLANK(OFFSET('9. METAS'!$W$20,INT((ROW()-14)/2),0)),"",OFFSET('9. METAS'!$W$20,INT((ROW()-14)/2),0)))</f>
        <v/>
      </c>
      <c r="L165" s="195" t="str">
        <f ca="1">IF(MOD(ROW()-13,2)=0,IF(ISBLANK(OFFSET('12. SEGUIMIENTO 2027'!$P$14,INT((ROW()-13)/2),0)),"",OFFSET('12. SEGUIMIENTO 2027'!$P$14,INT((ROW()-13)/2),0)),IF(ISBLANK(OFFSET('9. METAS'!$X$20,INT((ROW()-14)/2),0)),"",OFFSET('9. METAS'!$X$20,INT((ROW()-14)/2),0)))</f>
        <v/>
      </c>
      <c r="M165" s="196" t="str">
        <f ca="1">IF(MOD(ROW()-13,2)=0,IF(ISBLANK(OFFSET('12. SEGUIMIENTO 2027'!$Q$14,INT((ROW()-13)/2),0)),"",OFFSET('12. SEGUIMIENTO 2027'!$Q$14,INT((ROW()-13)/2),0)),IF(ISBLANK(OFFSET('9. METAS'!$Y$20,INT((ROW()-14)/2),0)),"",OFFSET('9. METAS'!$Y$20,INT((ROW()-14)/2),0)))</f>
        <v/>
      </c>
      <c r="N165" s="742" t="str">
        <f t="shared" ref="N165" ca="1" si="148">IFERROR(J165/J166,"ND")</f>
        <v>ND</v>
      </c>
      <c r="O165" s="738" t="str">
        <f t="shared" ref="O165" ca="1" si="149">IFERROR(((J165+K165+L165)/H165),"ND")</f>
        <v>ND</v>
      </c>
      <c r="P165" s="726"/>
    </row>
    <row r="166" spans="3:16">
      <c r="C166" s="760"/>
      <c r="D166" s="756"/>
      <c r="E166" s="756"/>
      <c r="F166" s="754"/>
      <c r="G166" s="751"/>
      <c r="H166" s="817"/>
      <c r="I166" s="745"/>
      <c r="J166" s="194" t="str">
        <f ca="1">IF(MOD(ROW()-13,2)=0,IF(ISBLANK(OFFSET('12. SEGUIMIENTO 2027'!$N$14,INT((ROW()-13)/2),0)),"",OFFSET('12. SEGUIMIENTO 2027'!$N$14,INT((ROW()-13)/2),0)),IF(ISBLANK(OFFSET('9. METAS'!$V$20,INT((ROW()-14)/2),0)),"",OFFSET('9. METAS'!$V$20,INT((ROW()-14)/2),0)))</f>
        <v/>
      </c>
      <c r="K166" s="195" t="str">
        <f ca="1">IF(MOD(ROW()-13,2)=0,IF(ISBLANK(OFFSET('12. SEGUIMIENTO 2027'!$O$14,INT((ROW()-13)/2),0)),"",OFFSET('12. SEGUIMIENTO 2027'!$O$14,INT((ROW()-13)/2),0)),IF(ISBLANK(OFFSET('9. METAS'!$W$20,INT((ROW()-14)/2),0)),"",OFFSET('9. METAS'!$W$20,INT((ROW()-14)/2),0)))</f>
        <v/>
      </c>
      <c r="L166" s="195" t="str">
        <f ca="1">IF(MOD(ROW()-13,2)=0,IF(ISBLANK(OFFSET('12. SEGUIMIENTO 2027'!$P$14,INT((ROW()-13)/2),0)),"",OFFSET('12. SEGUIMIENTO 2027'!$P$14,INT((ROW()-13)/2),0)),IF(ISBLANK(OFFSET('9. METAS'!$X$20,INT((ROW()-14)/2),0)),"",OFFSET('9. METAS'!$X$20,INT((ROW()-14)/2),0)))</f>
        <v/>
      </c>
      <c r="M166" s="196" t="str">
        <f ca="1">IF(MOD(ROW()-13,2)=0,IF(ISBLANK(OFFSET('12. SEGUIMIENTO 2027'!$Q$14,INT((ROW()-13)/2),0)),"",OFFSET('12. SEGUIMIENTO 2027'!$Q$14,INT((ROW()-13)/2),0)),IF(ISBLANK(OFFSET('9. METAS'!$Y$20,INT((ROW()-14)/2),0)),"",OFFSET('9. METAS'!$Y$20,INT((ROW()-14)/2),0)))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817" t="str">
        <f ca="1">IF(ISBLANK(OFFSET('9. METAS'!$M$20,INT((ROW()-13)/2),0)),"",OFFSET('9. METAS'!$M$20,INT((ROW()-13)/2),0))</f>
        <v/>
      </c>
      <c r="I167" s="744"/>
      <c r="J167" s="194" t="str">
        <f ca="1">IF(MOD(ROW()-13,2)=0,IF(ISBLANK(OFFSET('12. SEGUIMIENTO 2027'!$N$14,INT((ROW()-13)/2),0)),"",OFFSET('12. SEGUIMIENTO 2027'!$N$14,INT((ROW()-13)/2),0)),IF(ISBLANK(OFFSET('9. METAS'!$V$20,INT((ROW()-14)/2),0)),"",OFFSET('9. METAS'!$V$20,INT((ROW()-14)/2),0)))</f>
        <v/>
      </c>
      <c r="K167" s="195" t="str">
        <f ca="1">IF(MOD(ROW()-13,2)=0,IF(ISBLANK(OFFSET('12. SEGUIMIENTO 2027'!$O$14,INT((ROW()-13)/2),0)),"",OFFSET('12. SEGUIMIENTO 2027'!$O$14,INT((ROW()-13)/2),0)),IF(ISBLANK(OFFSET('9. METAS'!$W$20,INT((ROW()-14)/2),0)),"",OFFSET('9. METAS'!$W$20,INT((ROW()-14)/2),0)))</f>
        <v/>
      </c>
      <c r="L167" s="195" t="str">
        <f ca="1">IF(MOD(ROW()-13,2)=0,IF(ISBLANK(OFFSET('12. SEGUIMIENTO 2027'!$P$14,INT((ROW()-13)/2),0)),"",OFFSET('12. SEGUIMIENTO 2027'!$P$14,INT((ROW()-13)/2),0)),IF(ISBLANK(OFFSET('9. METAS'!$X$20,INT((ROW()-14)/2),0)),"",OFFSET('9. METAS'!$X$20,INT((ROW()-14)/2),0)))</f>
        <v/>
      </c>
      <c r="M167" s="196" t="str">
        <f ca="1">IF(MOD(ROW()-13,2)=0,IF(ISBLANK(OFFSET('12. SEGUIMIENTO 2027'!$Q$14,INT((ROW()-13)/2),0)),"",OFFSET('12. SEGUIMIENTO 2027'!$Q$14,INT((ROW()-13)/2),0)),IF(ISBLANK(OFFSET('9. METAS'!$Y$20,INT((ROW()-14)/2),0)),"",OFFSET('9. METAS'!$Y$20,INT((ROW()-14)/2),0)))</f>
        <v/>
      </c>
      <c r="N167" s="742" t="str">
        <f t="shared" ref="N167" ca="1" si="150">IFERROR(J167/J168,"ND")</f>
        <v>ND</v>
      </c>
      <c r="O167" s="738" t="str">
        <f t="shared" ref="O167" ca="1" si="151">IFERROR(((J167+K167+L167)/H167),"ND")</f>
        <v>ND</v>
      </c>
      <c r="P167" s="726"/>
    </row>
    <row r="168" spans="3:16">
      <c r="C168" s="760"/>
      <c r="D168" s="756"/>
      <c r="E168" s="756"/>
      <c r="F168" s="754"/>
      <c r="G168" s="751"/>
      <c r="H168" s="817"/>
      <c r="I168" s="745"/>
      <c r="J168" s="194" t="str">
        <f ca="1">IF(MOD(ROW()-13,2)=0,IF(ISBLANK(OFFSET('12. SEGUIMIENTO 2027'!$N$14,INT((ROW()-13)/2),0)),"",OFFSET('12. SEGUIMIENTO 2027'!$N$14,INT((ROW()-13)/2),0)),IF(ISBLANK(OFFSET('9. METAS'!$V$20,INT((ROW()-14)/2),0)),"",OFFSET('9. METAS'!$V$20,INT((ROW()-14)/2),0)))</f>
        <v/>
      </c>
      <c r="K168" s="195" t="str">
        <f ca="1">IF(MOD(ROW()-13,2)=0,IF(ISBLANK(OFFSET('12. SEGUIMIENTO 2027'!$O$14,INT((ROW()-13)/2),0)),"",OFFSET('12. SEGUIMIENTO 2027'!$O$14,INT((ROW()-13)/2),0)),IF(ISBLANK(OFFSET('9. METAS'!$W$20,INT((ROW()-14)/2),0)),"",OFFSET('9. METAS'!$W$20,INT((ROW()-14)/2),0)))</f>
        <v/>
      </c>
      <c r="L168" s="195" t="str">
        <f ca="1">IF(MOD(ROW()-13,2)=0,IF(ISBLANK(OFFSET('12. SEGUIMIENTO 2027'!$P$14,INT((ROW()-13)/2),0)),"",OFFSET('12. SEGUIMIENTO 2027'!$P$14,INT((ROW()-13)/2),0)),IF(ISBLANK(OFFSET('9. METAS'!$X$20,INT((ROW()-14)/2),0)),"",OFFSET('9. METAS'!$X$20,INT((ROW()-14)/2),0)))</f>
        <v/>
      </c>
      <c r="M168" s="196" t="str">
        <f ca="1">IF(MOD(ROW()-13,2)=0,IF(ISBLANK(OFFSET('12. SEGUIMIENTO 2027'!$Q$14,INT((ROW()-13)/2),0)),"",OFFSET('12. SEGUIMIENTO 2027'!$Q$14,INT((ROW()-13)/2),0)),IF(ISBLANK(OFFSET('9. METAS'!$Y$20,INT((ROW()-14)/2),0)),"",OFFSET('9. METAS'!$Y$20,INT((ROW()-14)/2),0)))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817" t="str">
        <f ca="1">IF(ISBLANK(OFFSET('9. METAS'!$M$20,INT((ROW()-13)/2),0)),"",OFFSET('9. METAS'!$M$20,INT((ROW()-13)/2),0))</f>
        <v/>
      </c>
      <c r="I169" s="744"/>
      <c r="J169" s="194" t="str">
        <f ca="1">IF(MOD(ROW()-13,2)=0,IF(ISBLANK(OFFSET('12. SEGUIMIENTO 2027'!$N$14,INT((ROW()-13)/2),0)),"",OFFSET('12. SEGUIMIENTO 2027'!$N$14,INT((ROW()-13)/2),0)),IF(ISBLANK(OFFSET('9. METAS'!$V$20,INT((ROW()-14)/2),0)),"",OFFSET('9. METAS'!$V$20,INT((ROW()-14)/2),0)))</f>
        <v/>
      </c>
      <c r="K169" s="195" t="str">
        <f ca="1">IF(MOD(ROW()-13,2)=0,IF(ISBLANK(OFFSET('12. SEGUIMIENTO 2027'!$O$14,INT((ROW()-13)/2),0)),"",OFFSET('12. SEGUIMIENTO 2027'!$O$14,INT((ROW()-13)/2),0)),IF(ISBLANK(OFFSET('9. METAS'!$W$20,INT((ROW()-14)/2),0)),"",OFFSET('9. METAS'!$W$20,INT((ROW()-14)/2),0)))</f>
        <v/>
      </c>
      <c r="L169" s="195" t="str">
        <f ca="1">IF(MOD(ROW()-13,2)=0,IF(ISBLANK(OFFSET('12. SEGUIMIENTO 2027'!$P$14,INT((ROW()-13)/2),0)),"",OFFSET('12. SEGUIMIENTO 2027'!$P$14,INT((ROW()-13)/2),0)),IF(ISBLANK(OFFSET('9. METAS'!$X$20,INT((ROW()-14)/2),0)),"",OFFSET('9. METAS'!$X$20,INT((ROW()-14)/2),0)))</f>
        <v/>
      </c>
      <c r="M169" s="196" t="str">
        <f ca="1">IF(MOD(ROW()-13,2)=0,IF(ISBLANK(OFFSET('12. SEGUIMIENTO 2027'!$Q$14,INT((ROW()-13)/2),0)),"",OFFSET('12. SEGUIMIENTO 2027'!$Q$14,INT((ROW()-13)/2),0)),IF(ISBLANK(OFFSET('9. METAS'!$Y$20,INT((ROW()-14)/2),0)),"",OFFSET('9. METAS'!$Y$20,INT((ROW()-14)/2),0)))</f>
        <v/>
      </c>
      <c r="N169" s="742" t="str">
        <f t="shared" ref="N169" ca="1" si="152">IFERROR(J169/J170,"ND")</f>
        <v>ND</v>
      </c>
      <c r="O169" s="738" t="str">
        <f t="shared" ref="O169" ca="1" si="153">IFERROR(((J169+K169+L169)/H169),"ND")</f>
        <v>ND</v>
      </c>
      <c r="P169" s="726"/>
    </row>
    <row r="170" spans="3:16">
      <c r="C170" s="760"/>
      <c r="D170" s="756"/>
      <c r="E170" s="756"/>
      <c r="F170" s="754"/>
      <c r="G170" s="751"/>
      <c r="H170" s="817"/>
      <c r="I170" s="745"/>
      <c r="J170" s="194" t="str">
        <f ca="1">IF(MOD(ROW()-13,2)=0,IF(ISBLANK(OFFSET('12. SEGUIMIENTO 2027'!$N$14,INT((ROW()-13)/2),0)),"",OFFSET('12. SEGUIMIENTO 2027'!$N$14,INT((ROW()-13)/2),0)),IF(ISBLANK(OFFSET('9. METAS'!$V$20,INT((ROW()-14)/2),0)),"",OFFSET('9. METAS'!$V$20,INT((ROW()-14)/2),0)))</f>
        <v/>
      </c>
      <c r="K170" s="195" t="str">
        <f ca="1">IF(MOD(ROW()-13,2)=0,IF(ISBLANK(OFFSET('12. SEGUIMIENTO 2027'!$O$14,INT((ROW()-13)/2),0)),"",OFFSET('12. SEGUIMIENTO 2027'!$O$14,INT((ROW()-13)/2),0)),IF(ISBLANK(OFFSET('9. METAS'!$W$20,INT((ROW()-14)/2),0)),"",OFFSET('9. METAS'!$W$20,INT((ROW()-14)/2),0)))</f>
        <v/>
      </c>
      <c r="L170" s="195" t="str">
        <f ca="1">IF(MOD(ROW()-13,2)=0,IF(ISBLANK(OFFSET('12. SEGUIMIENTO 2027'!$P$14,INT((ROW()-13)/2),0)),"",OFFSET('12. SEGUIMIENTO 2027'!$P$14,INT((ROW()-13)/2),0)),IF(ISBLANK(OFFSET('9. METAS'!$X$20,INT((ROW()-14)/2),0)),"",OFFSET('9. METAS'!$X$20,INT((ROW()-14)/2),0)))</f>
        <v/>
      </c>
      <c r="M170" s="196" t="str">
        <f ca="1">IF(MOD(ROW()-13,2)=0,IF(ISBLANK(OFFSET('12. SEGUIMIENTO 2027'!$Q$14,INT((ROW()-13)/2),0)),"",OFFSET('12. SEGUIMIENTO 2027'!$Q$14,INT((ROW()-13)/2),0)),IF(ISBLANK(OFFSET('9. METAS'!$Y$20,INT((ROW()-14)/2),0)),"",OFFSET('9. METAS'!$Y$20,INT((ROW()-14)/2),0)))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817" t="str">
        <f ca="1">IF(ISBLANK(OFFSET('9. METAS'!$M$20,INT((ROW()-13)/2),0)),"",OFFSET('9. METAS'!$M$20,INT((ROW()-13)/2),0))</f>
        <v/>
      </c>
      <c r="I171" s="744"/>
      <c r="J171" s="194" t="str">
        <f ca="1">IF(MOD(ROW()-13,2)=0,IF(ISBLANK(OFFSET('12. SEGUIMIENTO 2027'!$N$14,INT((ROW()-13)/2),0)),"",OFFSET('12. SEGUIMIENTO 2027'!$N$14,INT((ROW()-13)/2),0)),IF(ISBLANK(OFFSET('9. METAS'!$V$20,INT((ROW()-14)/2),0)),"",OFFSET('9. METAS'!$V$20,INT((ROW()-14)/2),0)))</f>
        <v/>
      </c>
      <c r="K171" s="195" t="str">
        <f ca="1">IF(MOD(ROW()-13,2)=0,IF(ISBLANK(OFFSET('12. SEGUIMIENTO 2027'!$O$14,INT((ROW()-13)/2),0)),"",OFFSET('12. SEGUIMIENTO 2027'!$O$14,INT((ROW()-13)/2),0)),IF(ISBLANK(OFFSET('9. METAS'!$W$20,INT((ROW()-14)/2),0)),"",OFFSET('9. METAS'!$W$20,INT((ROW()-14)/2),0)))</f>
        <v/>
      </c>
      <c r="L171" s="195" t="str">
        <f ca="1">IF(MOD(ROW()-13,2)=0,IF(ISBLANK(OFFSET('12. SEGUIMIENTO 2027'!$P$14,INT((ROW()-13)/2),0)),"",OFFSET('12. SEGUIMIENTO 2027'!$P$14,INT((ROW()-13)/2),0)),IF(ISBLANK(OFFSET('9. METAS'!$X$20,INT((ROW()-14)/2),0)),"",OFFSET('9. METAS'!$X$20,INT((ROW()-14)/2),0)))</f>
        <v/>
      </c>
      <c r="M171" s="196" t="str">
        <f ca="1">IF(MOD(ROW()-13,2)=0,IF(ISBLANK(OFFSET('12. SEGUIMIENTO 2027'!$Q$14,INT((ROW()-13)/2),0)),"",OFFSET('12. SEGUIMIENTO 2027'!$Q$14,INT((ROW()-13)/2),0)),IF(ISBLANK(OFFSET('9. METAS'!$Y$20,INT((ROW()-14)/2),0)),"",OFFSET('9. METAS'!$Y$20,INT((ROW()-14)/2),0)))</f>
        <v/>
      </c>
      <c r="N171" s="742" t="str">
        <f t="shared" ref="N171" ca="1" si="154">IFERROR(J171/J172,"ND")</f>
        <v>ND</v>
      </c>
      <c r="O171" s="738" t="str">
        <f t="shared" ref="O171" ca="1" si="155">IFERROR(((J171+K171+L171)/H171),"ND")</f>
        <v>ND</v>
      </c>
      <c r="P171" s="726"/>
    </row>
    <row r="172" spans="3:16">
      <c r="C172" s="760"/>
      <c r="D172" s="756"/>
      <c r="E172" s="756"/>
      <c r="F172" s="754"/>
      <c r="G172" s="751"/>
      <c r="H172" s="817"/>
      <c r="I172" s="745"/>
      <c r="J172" s="194" t="str">
        <f ca="1">IF(MOD(ROW()-13,2)=0,IF(ISBLANK(OFFSET('12. SEGUIMIENTO 2027'!$N$14,INT((ROW()-13)/2),0)),"",OFFSET('12. SEGUIMIENTO 2027'!$N$14,INT((ROW()-13)/2),0)),IF(ISBLANK(OFFSET('9. METAS'!$V$20,INT((ROW()-14)/2),0)),"",OFFSET('9. METAS'!$V$20,INT((ROW()-14)/2),0)))</f>
        <v/>
      </c>
      <c r="K172" s="195" t="str">
        <f ca="1">IF(MOD(ROW()-13,2)=0,IF(ISBLANK(OFFSET('12. SEGUIMIENTO 2027'!$O$14,INT((ROW()-13)/2),0)),"",OFFSET('12. SEGUIMIENTO 2027'!$O$14,INT((ROW()-13)/2),0)),IF(ISBLANK(OFFSET('9. METAS'!$W$20,INT((ROW()-14)/2),0)),"",OFFSET('9. METAS'!$W$20,INT((ROW()-14)/2),0)))</f>
        <v/>
      </c>
      <c r="L172" s="195" t="str">
        <f ca="1">IF(MOD(ROW()-13,2)=0,IF(ISBLANK(OFFSET('12. SEGUIMIENTO 2027'!$P$14,INT((ROW()-13)/2),0)),"",OFFSET('12. SEGUIMIENTO 2027'!$P$14,INT((ROW()-13)/2),0)),IF(ISBLANK(OFFSET('9. METAS'!$X$20,INT((ROW()-14)/2),0)),"",OFFSET('9. METAS'!$X$20,INT((ROW()-14)/2),0)))</f>
        <v/>
      </c>
      <c r="M172" s="196" t="str">
        <f ca="1">IF(MOD(ROW()-13,2)=0,IF(ISBLANK(OFFSET('12. SEGUIMIENTO 2027'!$Q$14,INT((ROW()-13)/2),0)),"",OFFSET('12. SEGUIMIENTO 2027'!$Q$14,INT((ROW()-13)/2),0)),IF(ISBLANK(OFFSET('9. METAS'!$Y$20,INT((ROW()-14)/2),0)),"",OFFSET('9. METAS'!$Y$20,INT((ROW()-14)/2),0)))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817" t="str">
        <f ca="1">IF(ISBLANK(OFFSET('9. METAS'!$M$20,INT((ROW()-13)/2),0)),"",OFFSET('9. METAS'!$M$20,INT((ROW()-13)/2),0))</f>
        <v/>
      </c>
      <c r="I173" s="744"/>
      <c r="J173" s="194" t="str">
        <f ca="1">IF(MOD(ROW()-13,2)=0,IF(ISBLANK(OFFSET('12. SEGUIMIENTO 2027'!$N$14,INT((ROW()-13)/2),0)),"",OFFSET('12. SEGUIMIENTO 2027'!$N$14,INT((ROW()-13)/2),0)),IF(ISBLANK(OFFSET('9. METAS'!$V$20,INT((ROW()-14)/2),0)),"",OFFSET('9. METAS'!$V$20,INT((ROW()-14)/2),0)))</f>
        <v/>
      </c>
      <c r="K173" s="195" t="str">
        <f ca="1">IF(MOD(ROW()-13,2)=0,IF(ISBLANK(OFFSET('12. SEGUIMIENTO 2027'!$O$14,INT((ROW()-13)/2),0)),"",OFFSET('12. SEGUIMIENTO 2027'!$O$14,INT((ROW()-13)/2),0)),IF(ISBLANK(OFFSET('9. METAS'!$W$20,INT((ROW()-14)/2),0)),"",OFFSET('9. METAS'!$W$20,INT((ROW()-14)/2),0)))</f>
        <v/>
      </c>
      <c r="L173" s="195" t="str">
        <f ca="1">IF(MOD(ROW()-13,2)=0,IF(ISBLANK(OFFSET('12. SEGUIMIENTO 2027'!$P$14,INT((ROW()-13)/2),0)),"",OFFSET('12. SEGUIMIENTO 2027'!$P$14,INT((ROW()-13)/2),0)),IF(ISBLANK(OFFSET('9. METAS'!$X$20,INT((ROW()-14)/2),0)),"",OFFSET('9. METAS'!$X$20,INT((ROW()-14)/2),0)))</f>
        <v/>
      </c>
      <c r="M173" s="196" t="str">
        <f ca="1">IF(MOD(ROW()-13,2)=0,IF(ISBLANK(OFFSET('12. SEGUIMIENTO 2027'!$Q$14,INT((ROW()-13)/2),0)),"",OFFSET('12. SEGUIMIENTO 2027'!$Q$14,INT((ROW()-13)/2),0)),IF(ISBLANK(OFFSET('9. METAS'!$Y$20,INT((ROW()-14)/2),0)),"",OFFSET('9. METAS'!$Y$20,INT((ROW()-14)/2),0)))</f>
        <v/>
      </c>
      <c r="N173" s="742" t="str">
        <f t="shared" ref="N173" ca="1" si="156">IFERROR(J173/J174,"ND")</f>
        <v>ND</v>
      </c>
      <c r="O173" s="738" t="str">
        <f t="shared" ref="O173" ca="1" si="157">IFERROR(((J173+K173+L173)/H173),"ND")</f>
        <v>ND</v>
      </c>
      <c r="P173" s="726"/>
    </row>
    <row r="174" spans="3:16">
      <c r="C174" s="760"/>
      <c r="D174" s="756"/>
      <c r="E174" s="756"/>
      <c r="F174" s="754"/>
      <c r="G174" s="751"/>
      <c r="H174" s="817"/>
      <c r="I174" s="745"/>
      <c r="J174" s="194" t="str">
        <f ca="1">IF(MOD(ROW()-13,2)=0,IF(ISBLANK(OFFSET('12. SEGUIMIENTO 2027'!$N$14,INT((ROW()-13)/2),0)),"",OFFSET('12. SEGUIMIENTO 2027'!$N$14,INT((ROW()-13)/2),0)),IF(ISBLANK(OFFSET('9. METAS'!$V$20,INT((ROW()-14)/2),0)),"",OFFSET('9. METAS'!$V$20,INT((ROW()-14)/2),0)))</f>
        <v/>
      </c>
      <c r="K174" s="195" t="str">
        <f ca="1">IF(MOD(ROW()-13,2)=0,IF(ISBLANK(OFFSET('12. SEGUIMIENTO 2027'!$O$14,INT((ROW()-13)/2),0)),"",OFFSET('12. SEGUIMIENTO 2027'!$O$14,INT((ROW()-13)/2),0)),IF(ISBLANK(OFFSET('9. METAS'!$W$20,INT((ROW()-14)/2),0)),"",OFFSET('9. METAS'!$W$20,INT((ROW()-14)/2),0)))</f>
        <v/>
      </c>
      <c r="L174" s="195" t="str">
        <f ca="1">IF(MOD(ROW()-13,2)=0,IF(ISBLANK(OFFSET('12. SEGUIMIENTO 2027'!$P$14,INT((ROW()-13)/2),0)),"",OFFSET('12. SEGUIMIENTO 2027'!$P$14,INT((ROW()-13)/2),0)),IF(ISBLANK(OFFSET('9. METAS'!$X$20,INT((ROW()-14)/2),0)),"",OFFSET('9. METAS'!$X$20,INT((ROW()-14)/2),0)))</f>
        <v/>
      </c>
      <c r="M174" s="196" t="str">
        <f ca="1">IF(MOD(ROW()-13,2)=0,IF(ISBLANK(OFFSET('12. SEGUIMIENTO 2027'!$Q$14,INT((ROW()-13)/2),0)),"",OFFSET('12. SEGUIMIENTO 2027'!$Q$14,INT((ROW()-13)/2),0)),IF(ISBLANK(OFFSET('9. METAS'!$Y$20,INT((ROW()-14)/2),0)),"",OFFSET('9. METAS'!$Y$20,INT((ROW()-14)/2),0)))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817" t="str">
        <f ca="1">IF(ISBLANK(OFFSET('9. METAS'!$M$20,INT((ROW()-13)/2),0)),"",OFFSET('9. METAS'!$M$20,INT((ROW()-13)/2),0))</f>
        <v/>
      </c>
      <c r="I175" s="744"/>
      <c r="J175" s="194" t="str">
        <f ca="1">IF(MOD(ROW()-13,2)=0,IF(ISBLANK(OFFSET('12. SEGUIMIENTO 2027'!$N$14,INT((ROW()-13)/2),0)),"",OFFSET('12. SEGUIMIENTO 2027'!$N$14,INT((ROW()-13)/2),0)),IF(ISBLANK(OFFSET('9. METAS'!$V$20,INT((ROW()-14)/2),0)),"",OFFSET('9. METAS'!$V$20,INT((ROW()-14)/2),0)))</f>
        <v/>
      </c>
      <c r="K175" s="195" t="str">
        <f ca="1">IF(MOD(ROW()-13,2)=0,IF(ISBLANK(OFFSET('12. SEGUIMIENTO 2027'!$O$14,INT((ROW()-13)/2),0)),"",OFFSET('12. SEGUIMIENTO 2027'!$O$14,INT((ROW()-13)/2),0)),IF(ISBLANK(OFFSET('9. METAS'!$W$20,INT((ROW()-14)/2),0)),"",OFFSET('9. METAS'!$W$20,INT((ROW()-14)/2),0)))</f>
        <v/>
      </c>
      <c r="L175" s="195" t="str">
        <f ca="1">IF(MOD(ROW()-13,2)=0,IF(ISBLANK(OFFSET('12. SEGUIMIENTO 2027'!$P$14,INT((ROW()-13)/2),0)),"",OFFSET('12. SEGUIMIENTO 2027'!$P$14,INT((ROW()-13)/2),0)),IF(ISBLANK(OFFSET('9. METAS'!$X$20,INT((ROW()-14)/2),0)),"",OFFSET('9. METAS'!$X$20,INT((ROW()-14)/2),0)))</f>
        <v/>
      </c>
      <c r="M175" s="196" t="str">
        <f ca="1">IF(MOD(ROW()-13,2)=0,IF(ISBLANK(OFFSET('12. SEGUIMIENTO 2027'!$Q$14,INT((ROW()-13)/2),0)),"",OFFSET('12. SEGUIMIENTO 2027'!$Q$14,INT((ROW()-13)/2),0)),IF(ISBLANK(OFFSET('9. METAS'!$Y$20,INT((ROW()-14)/2),0)),"",OFFSET('9. METAS'!$Y$20,INT((ROW()-14)/2),0)))</f>
        <v/>
      </c>
      <c r="N175" s="742" t="str">
        <f t="shared" ref="N175" ca="1" si="158">IFERROR(J175/J176,"ND")</f>
        <v>ND</v>
      </c>
      <c r="O175" s="738" t="str">
        <f t="shared" ref="O175" ca="1" si="159">IFERROR(((J175+K175+L175)/H175),"ND")</f>
        <v>ND</v>
      </c>
      <c r="P175" s="726"/>
    </row>
    <row r="176" spans="3:16">
      <c r="C176" s="760"/>
      <c r="D176" s="756"/>
      <c r="E176" s="756"/>
      <c r="F176" s="754"/>
      <c r="G176" s="751"/>
      <c r="H176" s="817"/>
      <c r="I176" s="745"/>
      <c r="J176" s="194" t="str">
        <f ca="1">IF(MOD(ROW()-13,2)=0,IF(ISBLANK(OFFSET('12. SEGUIMIENTO 2027'!$N$14,INT((ROW()-13)/2),0)),"",OFFSET('12. SEGUIMIENTO 2027'!$N$14,INT((ROW()-13)/2),0)),IF(ISBLANK(OFFSET('9. METAS'!$V$20,INT((ROW()-14)/2),0)),"",OFFSET('9. METAS'!$V$20,INT((ROW()-14)/2),0)))</f>
        <v/>
      </c>
      <c r="K176" s="195" t="str">
        <f ca="1">IF(MOD(ROW()-13,2)=0,IF(ISBLANK(OFFSET('12. SEGUIMIENTO 2027'!$O$14,INT((ROW()-13)/2),0)),"",OFFSET('12. SEGUIMIENTO 2027'!$O$14,INT((ROW()-13)/2),0)),IF(ISBLANK(OFFSET('9. METAS'!$W$20,INT((ROW()-14)/2),0)),"",OFFSET('9. METAS'!$W$20,INT((ROW()-14)/2),0)))</f>
        <v/>
      </c>
      <c r="L176" s="195" t="str">
        <f ca="1">IF(MOD(ROW()-13,2)=0,IF(ISBLANK(OFFSET('12. SEGUIMIENTO 2027'!$P$14,INT((ROW()-13)/2),0)),"",OFFSET('12. SEGUIMIENTO 2027'!$P$14,INT((ROW()-13)/2),0)),IF(ISBLANK(OFFSET('9. METAS'!$X$20,INT((ROW()-14)/2),0)),"",OFFSET('9. METAS'!$X$20,INT((ROW()-14)/2),0)))</f>
        <v/>
      </c>
      <c r="M176" s="196" t="str">
        <f ca="1">IF(MOD(ROW()-13,2)=0,IF(ISBLANK(OFFSET('12. SEGUIMIENTO 2027'!$Q$14,INT((ROW()-13)/2),0)),"",OFFSET('12. SEGUIMIENTO 2027'!$Q$14,INT((ROW()-13)/2),0)),IF(ISBLANK(OFFSET('9. METAS'!$Y$20,INT((ROW()-14)/2),0)),"",OFFSET('9. METAS'!$Y$20,INT((ROW()-14)/2),0)))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817" t="str">
        <f ca="1">IF(ISBLANK(OFFSET('9. METAS'!$M$20,INT((ROW()-13)/2),0)),"",OFFSET('9. METAS'!$M$20,INT((ROW()-13)/2),0))</f>
        <v/>
      </c>
      <c r="I177" s="744"/>
      <c r="J177" s="194" t="str">
        <f ca="1">IF(MOD(ROW()-13,2)=0,IF(ISBLANK(OFFSET('12. SEGUIMIENTO 2027'!$N$14,INT((ROW()-13)/2),0)),"",OFFSET('12. SEGUIMIENTO 2027'!$N$14,INT((ROW()-13)/2),0)),IF(ISBLANK(OFFSET('9. METAS'!$V$20,INT((ROW()-14)/2),0)),"",OFFSET('9. METAS'!$V$20,INT((ROW()-14)/2),0)))</f>
        <v/>
      </c>
      <c r="K177" s="195" t="str">
        <f ca="1">IF(MOD(ROW()-13,2)=0,IF(ISBLANK(OFFSET('12. SEGUIMIENTO 2027'!$O$14,INT((ROW()-13)/2),0)),"",OFFSET('12. SEGUIMIENTO 2027'!$O$14,INT((ROW()-13)/2),0)),IF(ISBLANK(OFFSET('9. METAS'!$W$20,INT((ROW()-14)/2),0)),"",OFFSET('9. METAS'!$W$20,INT((ROW()-14)/2),0)))</f>
        <v/>
      </c>
      <c r="L177" s="195" t="str">
        <f ca="1">IF(MOD(ROW()-13,2)=0,IF(ISBLANK(OFFSET('12. SEGUIMIENTO 2027'!$P$14,INT((ROW()-13)/2),0)),"",OFFSET('12. SEGUIMIENTO 2027'!$P$14,INT((ROW()-13)/2),0)),IF(ISBLANK(OFFSET('9. METAS'!$X$20,INT((ROW()-14)/2),0)),"",OFFSET('9. METAS'!$X$20,INT((ROW()-14)/2),0)))</f>
        <v/>
      </c>
      <c r="M177" s="196" t="str">
        <f ca="1">IF(MOD(ROW()-13,2)=0,IF(ISBLANK(OFFSET('12. SEGUIMIENTO 2027'!$Q$14,INT((ROW()-13)/2),0)),"",OFFSET('12. SEGUIMIENTO 2027'!$Q$14,INT((ROW()-13)/2),0)),IF(ISBLANK(OFFSET('9. METAS'!$Y$20,INT((ROW()-14)/2),0)),"",OFFSET('9. METAS'!$Y$20,INT((ROW()-14)/2),0)))</f>
        <v/>
      </c>
      <c r="N177" s="742" t="str">
        <f t="shared" ref="N177" ca="1" si="160">IFERROR(J177/J178,"ND")</f>
        <v>ND</v>
      </c>
      <c r="O177" s="738" t="str">
        <f t="shared" ref="O177" ca="1" si="161">IFERROR(((J177+K177+L177)/H177),"ND")</f>
        <v>ND</v>
      </c>
      <c r="P177" s="726"/>
    </row>
    <row r="178" spans="3:16">
      <c r="C178" s="760"/>
      <c r="D178" s="756"/>
      <c r="E178" s="756"/>
      <c r="F178" s="754"/>
      <c r="G178" s="751"/>
      <c r="H178" s="817"/>
      <c r="I178" s="745"/>
      <c r="J178" s="194" t="str">
        <f ca="1">IF(MOD(ROW()-13,2)=0,IF(ISBLANK(OFFSET('12. SEGUIMIENTO 2027'!$N$14,INT((ROW()-13)/2),0)),"",OFFSET('12. SEGUIMIENTO 2027'!$N$14,INT((ROW()-13)/2),0)),IF(ISBLANK(OFFSET('9. METAS'!$V$20,INT((ROW()-14)/2),0)),"",OFFSET('9. METAS'!$V$20,INT((ROW()-14)/2),0)))</f>
        <v/>
      </c>
      <c r="K178" s="195" t="str">
        <f ca="1">IF(MOD(ROW()-13,2)=0,IF(ISBLANK(OFFSET('12. SEGUIMIENTO 2027'!$O$14,INT((ROW()-13)/2),0)),"",OFFSET('12. SEGUIMIENTO 2027'!$O$14,INT((ROW()-13)/2),0)),IF(ISBLANK(OFFSET('9. METAS'!$W$20,INT((ROW()-14)/2),0)),"",OFFSET('9. METAS'!$W$20,INT((ROW()-14)/2),0)))</f>
        <v/>
      </c>
      <c r="L178" s="195" t="str">
        <f ca="1">IF(MOD(ROW()-13,2)=0,IF(ISBLANK(OFFSET('12. SEGUIMIENTO 2027'!$P$14,INT((ROW()-13)/2),0)),"",OFFSET('12. SEGUIMIENTO 2027'!$P$14,INT((ROW()-13)/2),0)),IF(ISBLANK(OFFSET('9. METAS'!$X$20,INT((ROW()-14)/2),0)),"",OFFSET('9. METAS'!$X$20,INT((ROW()-14)/2),0)))</f>
        <v/>
      </c>
      <c r="M178" s="196" t="str">
        <f ca="1">IF(MOD(ROW()-13,2)=0,IF(ISBLANK(OFFSET('12. SEGUIMIENTO 2027'!$Q$14,INT((ROW()-13)/2),0)),"",OFFSET('12. SEGUIMIENTO 2027'!$Q$14,INT((ROW()-13)/2),0)),IF(ISBLANK(OFFSET('9. METAS'!$Y$20,INT((ROW()-14)/2),0)),"",OFFSET('9. METAS'!$Y$20,INT((ROW()-14)/2),0)))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817" t="str">
        <f ca="1">IF(ISBLANK(OFFSET('9. METAS'!$M$20,INT((ROW()-13)/2),0)),"",OFFSET('9. METAS'!$M$20,INT((ROW()-13)/2),0))</f>
        <v/>
      </c>
      <c r="I179" s="744"/>
      <c r="J179" s="194" t="str">
        <f ca="1">IF(MOD(ROW()-13,2)=0,IF(ISBLANK(OFFSET('12. SEGUIMIENTO 2027'!$N$14,INT((ROW()-13)/2),0)),"",OFFSET('12. SEGUIMIENTO 2027'!$N$14,INT((ROW()-13)/2),0)),IF(ISBLANK(OFFSET('9. METAS'!$V$20,INT((ROW()-14)/2),0)),"",OFFSET('9. METAS'!$V$20,INT((ROW()-14)/2),0)))</f>
        <v/>
      </c>
      <c r="K179" s="195" t="str">
        <f ca="1">IF(MOD(ROW()-13,2)=0,IF(ISBLANK(OFFSET('12. SEGUIMIENTO 2027'!$O$14,INT((ROW()-13)/2),0)),"",OFFSET('12. SEGUIMIENTO 2027'!$O$14,INT((ROW()-13)/2),0)),IF(ISBLANK(OFFSET('9. METAS'!$W$20,INT((ROW()-14)/2),0)),"",OFFSET('9. METAS'!$W$20,INT((ROW()-14)/2),0)))</f>
        <v/>
      </c>
      <c r="L179" s="195" t="str">
        <f ca="1">IF(MOD(ROW()-13,2)=0,IF(ISBLANK(OFFSET('12. SEGUIMIENTO 2027'!$P$14,INT((ROW()-13)/2),0)),"",OFFSET('12. SEGUIMIENTO 2027'!$P$14,INT((ROW()-13)/2),0)),IF(ISBLANK(OFFSET('9. METAS'!$X$20,INT((ROW()-14)/2),0)),"",OFFSET('9. METAS'!$X$20,INT((ROW()-14)/2),0)))</f>
        <v/>
      </c>
      <c r="M179" s="196" t="str">
        <f ca="1">IF(MOD(ROW()-13,2)=0,IF(ISBLANK(OFFSET('12. SEGUIMIENTO 2027'!$Q$14,INT((ROW()-13)/2),0)),"",OFFSET('12. SEGUIMIENTO 2027'!$Q$14,INT((ROW()-13)/2),0)),IF(ISBLANK(OFFSET('9. METAS'!$Y$20,INT((ROW()-14)/2),0)),"",OFFSET('9. METAS'!$Y$20,INT((ROW()-14)/2),0)))</f>
        <v/>
      </c>
      <c r="N179" s="742" t="str">
        <f t="shared" ref="N179" ca="1" si="162">IFERROR(J179/J180,"ND")</f>
        <v>ND</v>
      </c>
      <c r="O179" s="738" t="str">
        <f t="shared" ref="O179" ca="1" si="163">IFERROR(((J179+K179+L179)/H179),"ND")</f>
        <v>ND</v>
      </c>
      <c r="P179" s="726"/>
    </row>
    <row r="180" spans="3:16">
      <c r="C180" s="760"/>
      <c r="D180" s="756"/>
      <c r="E180" s="756"/>
      <c r="F180" s="754"/>
      <c r="G180" s="751"/>
      <c r="H180" s="817"/>
      <c r="I180" s="745"/>
      <c r="J180" s="194" t="str">
        <f ca="1">IF(MOD(ROW()-13,2)=0,IF(ISBLANK(OFFSET('12. SEGUIMIENTO 2027'!$N$14,INT((ROW()-13)/2),0)),"",OFFSET('12. SEGUIMIENTO 2027'!$N$14,INT((ROW()-13)/2),0)),IF(ISBLANK(OFFSET('9. METAS'!$V$20,INT((ROW()-14)/2),0)),"",OFFSET('9. METAS'!$V$20,INT((ROW()-14)/2),0)))</f>
        <v/>
      </c>
      <c r="K180" s="195" t="str">
        <f ca="1">IF(MOD(ROW()-13,2)=0,IF(ISBLANK(OFFSET('12. SEGUIMIENTO 2027'!$O$14,INT((ROW()-13)/2),0)),"",OFFSET('12. SEGUIMIENTO 2027'!$O$14,INT((ROW()-13)/2),0)),IF(ISBLANK(OFFSET('9. METAS'!$W$20,INT((ROW()-14)/2),0)),"",OFFSET('9. METAS'!$W$20,INT((ROW()-14)/2),0)))</f>
        <v/>
      </c>
      <c r="L180" s="195" t="str">
        <f ca="1">IF(MOD(ROW()-13,2)=0,IF(ISBLANK(OFFSET('12. SEGUIMIENTO 2027'!$P$14,INT((ROW()-13)/2),0)),"",OFFSET('12. SEGUIMIENTO 2027'!$P$14,INT((ROW()-13)/2),0)),IF(ISBLANK(OFFSET('9. METAS'!$X$20,INT((ROW()-14)/2),0)),"",OFFSET('9. METAS'!$X$20,INT((ROW()-14)/2),0)))</f>
        <v/>
      </c>
      <c r="M180" s="196" t="str">
        <f ca="1">IF(MOD(ROW()-13,2)=0,IF(ISBLANK(OFFSET('12. SEGUIMIENTO 2027'!$Q$14,INT((ROW()-13)/2),0)),"",OFFSET('12. SEGUIMIENTO 2027'!$Q$14,INT((ROW()-13)/2),0)),IF(ISBLANK(OFFSET('9. METAS'!$Y$20,INT((ROW()-14)/2),0)),"",OFFSET('9. METAS'!$Y$20,INT((ROW()-14)/2),0)))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817" t="str">
        <f ca="1">IF(ISBLANK(OFFSET('9. METAS'!$M$20,INT((ROW()-13)/2),0)),"",OFFSET('9. METAS'!$M$20,INT((ROW()-13)/2),0))</f>
        <v/>
      </c>
      <c r="I181" s="744"/>
      <c r="J181" s="194" t="str">
        <f ca="1">IF(MOD(ROW()-13,2)=0,IF(ISBLANK(OFFSET('12. SEGUIMIENTO 2027'!$N$14,INT((ROW()-13)/2),0)),"",OFFSET('12. SEGUIMIENTO 2027'!$N$14,INT((ROW()-13)/2),0)),IF(ISBLANK(OFFSET('9. METAS'!$V$20,INT((ROW()-14)/2),0)),"",OFFSET('9. METAS'!$V$20,INT((ROW()-14)/2),0)))</f>
        <v/>
      </c>
      <c r="K181" s="195" t="str">
        <f ca="1">IF(MOD(ROW()-13,2)=0,IF(ISBLANK(OFFSET('12. SEGUIMIENTO 2027'!$O$14,INT((ROW()-13)/2),0)),"",OFFSET('12. SEGUIMIENTO 2027'!$O$14,INT((ROW()-13)/2),0)),IF(ISBLANK(OFFSET('9. METAS'!$W$20,INT((ROW()-14)/2),0)),"",OFFSET('9. METAS'!$W$20,INT((ROW()-14)/2),0)))</f>
        <v/>
      </c>
      <c r="L181" s="195" t="str">
        <f ca="1">IF(MOD(ROW()-13,2)=0,IF(ISBLANK(OFFSET('12. SEGUIMIENTO 2027'!$P$14,INT((ROW()-13)/2),0)),"",OFFSET('12. SEGUIMIENTO 2027'!$P$14,INT((ROW()-13)/2),0)),IF(ISBLANK(OFFSET('9. METAS'!$X$20,INT((ROW()-14)/2),0)),"",OFFSET('9. METAS'!$X$20,INT((ROW()-14)/2),0)))</f>
        <v/>
      </c>
      <c r="M181" s="196" t="str">
        <f ca="1">IF(MOD(ROW()-13,2)=0,IF(ISBLANK(OFFSET('12. SEGUIMIENTO 2027'!$Q$14,INT((ROW()-13)/2),0)),"",OFFSET('12. SEGUIMIENTO 2027'!$Q$14,INT((ROW()-13)/2),0)),IF(ISBLANK(OFFSET('9. METAS'!$Y$20,INT((ROW()-14)/2),0)),"",OFFSET('9. METAS'!$Y$20,INT((ROW()-14)/2),0)))</f>
        <v/>
      </c>
      <c r="N181" s="742" t="str">
        <f t="shared" ref="N181" ca="1" si="164">IFERROR(J181/J182,"ND")</f>
        <v>ND</v>
      </c>
      <c r="O181" s="738" t="str">
        <f t="shared" ref="O181" ca="1" si="165">IFERROR(((J181+K181+L181)/H181),"ND")</f>
        <v>ND</v>
      </c>
      <c r="P181" s="726"/>
    </row>
    <row r="182" spans="3:16">
      <c r="C182" s="760"/>
      <c r="D182" s="756"/>
      <c r="E182" s="756"/>
      <c r="F182" s="754"/>
      <c r="G182" s="751"/>
      <c r="H182" s="817"/>
      <c r="I182" s="745"/>
      <c r="J182" s="194" t="str">
        <f ca="1">IF(MOD(ROW()-13,2)=0,IF(ISBLANK(OFFSET('12. SEGUIMIENTO 2027'!$N$14,INT((ROW()-13)/2),0)),"",OFFSET('12. SEGUIMIENTO 2027'!$N$14,INT((ROW()-13)/2),0)),IF(ISBLANK(OFFSET('9. METAS'!$V$20,INT((ROW()-14)/2),0)),"",OFFSET('9. METAS'!$V$20,INT((ROW()-14)/2),0)))</f>
        <v/>
      </c>
      <c r="K182" s="195" t="str">
        <f ca="1">IF(MOD(ROW()-13,2)=0,IF(ISBLANK(OFFSET('12. SEGUIMIENTO 2027'!$O$14,INT((ROW()-13)/2),0)),"",OFFSET('12. SEGUIMIENTO 2027'!$O$14,INT((ROW()-13)/2),0)),IF(ISBLANK(OFFSET('9. METAS'!$W$20,INT((ROW()-14)/2),0)),"",OFFSET('9. METAS'!$W$20,INT((ROW()-14)/2),0)))</f>
        <v/>
      </c>
      <c r="L182" s="195" t="str">
        <f ca="1">IF(MOD(ROW()-13,2)=0,IF(ISBLANK(OFFSET('12. SEGUIMIENTO 2027'!$P$14,INT((ROW()-13)/2),0)),"",OFFSET('12. SEGUIMIENTO 2027'!$P$14,INT((ROW()-13)/2),0)),IF(ISBLANK(OFFSET('9. METAS'!$X$20,INT((ROW()-14)/2),0)),"",OFFSET('9. METAS'!$X$20,INT((ROW()-14)/2),0)))</f>
        <v/>
      </c>
      <c r="M182" s="196" t="str">
        <f ca="1">IF(MOD(ROW()-13,2)=0,IF(ISBLANK(OFFSET('12. SEGUIMIENTO 2027'!$Q$14,INT((ROW()-13)/2),0)),"",OFFSET('12. SEGUIMIENTO 2027'!$Q$14,INT((ROW()-13)/2),0)),IF(ISBLANK(OFFSET('9. METAS'!$Y$20,INT((ROW()-14)/2),0)),"",OFFSET('9. METAS'!$Y$20,INT((ROW()-14)/2),0)))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817" t="str">
        <f ca="1">IF(ISBLANK(OFFSET('9. METAS'!$M$20,INT((ROW()-13)/2),0)),"",OFFSET('9. METAS'!$M$20,INT((ROW()-13)/2),0))</f>
        <v/>
      </c>
      <c r="I183" s="744"/>
      <c r="J183" s="194" t="str">
        <f ca="1">IF(MOD(ROW()-13,2)=0,IF(ISBLANK(OFFSET('12. SEGUIMIENTO 2027'!$N$14,INT((ROW()-13)/2),0)),"",OFFSET('12. SEGUIMIENTO 2027'!$N$14,INT((ROW()-13)/2),0)),IF(ISBLANK(OFFSET('9. METAS'!$V$20,INT((ROW()-14)/2),0)),"",OFFSET('9. METAS'!$V$20,INT((ROW()-14)/2),0)))</f>
        <v/>
      </c>
      <c r="K183" s="195" t="str">
        <f ca="1">IF(MOD(ROW()-13,2)=0,IF(ISBLANK(OFFSET('12. SEGUIMIENTO 2027'!$O$14,INT((ROW()-13)/2),0)),"",OFFSET('12. SEGUIMIENTO 2027'!$O$14,INT((ROW()-13)/2),0)),IF(ISBLANK(OFFSET('9. METAS'!$W$20,INT((ROW()-14)/2),0)),"",OFFSET('9. METAS'!$W$20,INT((ROW()-14)/2),0)))</f>
        <v/>
      </c>
      <c r="L183" s="195" t="str">
        <f ca="1">IF(MOD(ROW()-13,2)=0,IF(ISBLANK(OFFSET('12. SEGUIMIENTO 2027'!$P$14,INT((ROW()-13)/2),0)),"",OFFSET('12. SEGUIMIENTO 2027'!$P$14,INT((ROW()-13)/2),0)),IF(ISBLANK(OFFSET('9. METAS'!$X$20,INT((ROW()-14)/2),0)),"",OFFSET('9. METAS'!$X$20,INT((ROW()-14)/2),0)))</f>
        <v/>
      </c>
      <c r="M183" s="196" t="str">
        <f ca="1">IF(MOD(ROW()-13,2)=0,IF(ISBLANK(OFFSET('12. SEGUIMIENTO 2027'!$Q$14,INT((ROW()-13)/2),0)),"",OFFSET('12. SEGUIMIENTO 2027'!$Q$14,INT((ROW()-13)/2),0)),IF(ISBLANK(OFFSET('9. METAS'!$Y$20,INT((ROW()-14)/2),0)),"",OFFSET('9. METAS'!$Y$20,INT((ROW()-14)/2),0)))</f>
        <v/>
      </c>
      <c r="N183" s="742" t="str">
        <f t="shared" ref="N183" ca="1" si="166">IFERROR(J183/J184,"ND")</f>
        <v>ND</v>
      </c>
      <c r="O183" s="738" t="str">
        <f t="shared" ref="O183" ca="1" si="167">IFERROR(((J183+K183+L183)/H183),"ND")</f>
        <v>ND</v>
      </c>
      <c r="P183" s="726"/>
    </row>
    <row r="184" spans="3:16">
      <c r="C184" s="760"/>
      <c r="D184" s="756"/>
      <c r="E184" s="756"/>
      <c r="F184" s="754"/>
      <c r="G184" s="751"/>
      <c r="H184" s="817"/>
      <c r="I184" s="745"/>
      <c r="J184" s="194" t="str">
        <f ca="1">IF(MOD(ROW()-13,2)=0,IF(ISBLANK(OFFSET('12. SEGUIMIENTO 2027'!$N$14,INT((ROW()-13)/2),0)),"",OFFSET('12. SEGUIMIENTO 2027'!$N$14,INT((ROW()-13)/2),0)),IF(ISBLANK(OFFSET('9. METAS'!$V$20,INT((ROW()-14)/2),0)),"",OFFSET('9. METAS'!$V$20,INT((ROW()-14)/2),0)))</f>
        <v/>
      </c>
      <c r="K184" s="195" t="str">
        <f ca="1">IF(MOD(ROW()-13,2)=0,IF(ISBLANK(OFFSET('12. SEGUIMIENTO 2027'!$O$14,INT((ROW()-13)/2),0)),"",OFFSET('12. SEGUIMIENTO 2027'!$O$14,INT((ROW()-13)/2),0)),IF(ISBLANK(OFFSET('9. METAS'!$W$20,INT((ROW()-14)/2),0)),"",OFFSET('9. METAS'!$W$20,INT((ROW()-14)/2),0)))</f>
        <v/>
      </c>
      <c r="L184" s="195" t="str">
        <f ca="1">IF(MOD(ROW()-13,2)=0,IF(ISBLANK(OFFSET('12. SEGUIMIENTO 2027'!$P$14,INT((ROW()-13)/2),0)),"",OFFSET('12. SEGUIMIENTO 2027'!$P$14,INT((ROW()-13)/2),0)),IF(ISBLANK(OFFSET('9. METAS'!$X$20,INT((ROW()-14)/2),0)),"",OFFSET('9. METAS'!$X$20,INT((ROW()-14)/2),0)))</f>
        <v/>
      </c>
      <c r="M184" s="196" t="str">
        <f ca="1">IF(MOD(ROW()-13,2)=0,IF(ISBLANK(OFFSET('12. SEGUIMIENTO 2027'!$Q$14,INT((ROW()-13)/2),0)),"",OFFSET('12. SEGUIMIENTO 2027'!$Q$14,INT((ROW()-13)/2),0)),IF(ISBLANK(OFFSET('9. METAS'!$Y$20,INT((ROW()-14)/2),0)),"",OFFSET('9. METAS'!$Y$20,INT((ROW()-14)/2),0)))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817" t="str">
        <f ca="1">IF(ISBLANK(OFFSET('9. METAS'!$M$20,INT((ROW()-13)/2),0)),"",OFFSET('9. METAS'!$M$20,INT((ROW()-13)/2),0))</f>
        <v/>
      </c>
      <c r="I185" s="744"/>
      <c r="J185" s="194" t="str">
        <f ca="1">IF(MOD(ROW()-13,2)=0,IF(ISBLANK(OFFSET('12. SEGUIMIENTO 2027'!$N$14,INT((ROW()-13)/2),0)),"",OFFSET('12. SEGUIMIENTO 2027'!$N$14,INT((ROW()-13)/2),0)),IF(ISBLANK(OFFSET('9. METAS'!$V$20,INT((ROW()-14)/2),0)),"",OFFSET('9. METAS'!$V$20,INT((ROW()-14)/2),0)))</f>
        <v/>
      </c>
      <c r="K185" s="195" t="str">
        <f ca="1">IF(MOD(ROW()-13,2)=0,IF(ISBLANK(OFFSET('12. SEGUIMIENTO 2027'!$O$14,INT((ROW()-13)/2),0)),"",OFFSET('12. SEGUIMIENTO 2027'!$O$14,INT((ROW()-13)/2),0)),IF(ISBLANK(OFFSET('9. METAS'!$W$20,INT((ROW()-14)/2),0)),"",OFFSET('9. METAS'!$W$20,INT((ROW()-14)/2),0)))</f>
        <v/>
      </c>
      <c r="L185" s="195" t="str">
        <f ca="1">IF(MOD(ROW()-13,2)=0,IF(ISBLANK(OFFSET('12. SEGUIMIENTO 2027'!$P$14,INT((ROW()-13)/2),0)),"",OFFSET('12. SEGUIMIENTO 2027'!$P$14,INT((ROW()-13)/2),0)),IF(ISBLANK(OFFSET('9. METAS'!$X$20,INT((ROW()-14)/2),0)),"",OFFSET('9. METAS'!$X$20,INT((ROW()-14)/2),0)))</f>
        <v/>
      </c>
      <c r="M185" s="196" t="str">
        <f ca="1">IF(MOD(ROW()-13,2)=0,IF(ISBLANK(OFFSET('12. SEGUIMIENTO 2027'!$Q$14,INT((ROW()-13)/2),0)),"",OFFSET('12. SEGUIMIENTO 2027'!$Q$14,INT((ROW()-13)/2),0)),IF(ISBLANK(OFFSET('9. METAS'!$Y$20,INT((ROW()-14)/2),0)),"",OFFSET('9. METAS'!$Y$20,INT((ROW()-14)/2),0)))</f>
        <v/>
      </c>
      <c r="N185" s="742" t="str">
        <f t="shared" ref="N185" ca="1" si="168">IFERROR(J185/J186,"ND")</f>
        <v>ND</v>
      </c>
      <c r="O185" s="738" t="str">
        <f t="shared" ref="O185" ca="1" si="169">IFERROR(((J185+K185+L185)/H185),"ND")</f>
        <v>ND</v>
      </c>
      <c r="P185" s="726"/>
    </row>
    <row r="186" spans="3:16">
      <c r="C186" s="760"/>
      <c r="D186" s="756"/>
      <c r="E186" s="756"/>
      <c r="F186" s="754"/>
      <c r="G186" s="751"/>
      <c r="H186" s="817"/>
      <c r="I186" s="745"/>
      <c r="J186" s="194" t="str">
        <f ca="1">IF(MOD(ROW()-13,2)=0,IF(ISBLANK(OFFSET('12. SEGUIMIENTO 2027'!$N$14,INT((ROW()-13)/2),0)),"",OFFSET('12. SEGUIMIENTO 2027'!$N$14,INT((ROW()-13)/2),0)),IF(ISBLANK(OFFSET('9. METAS'!$V$20,INT((ROW()-14)/2),0)),"",OFFSET('9. METAS'!$V$20,INT((ROW()-14)/2),0)))</f>
        <v/>
      </c>
      <c r="K186" s="195" t="str">
        <f ca="1">IF(MOD(ROW()-13,2)=0,IF(ISBLANK(OFFSET('12. SEGUIMIENTO 2027'!$O$14,INT((ROW()-13)/2),0)),"",OFFSET('12. SEGUIMIENTO 2027'!$O$14,INT((ROW()-13)/2),0)),IF(ISBLANK(OFFSET('9. METAS'!$W$20,INT((ROW()-14)/2),0)),"",OFFSET('9. METAS'!$W$20,INT((ROW()-14)/2),0)))</f>
        <v/>
      </c>
      <c r="L186" s="195" t="str">
        <f ca="1">IF(MOD(ROW()-13,2)=0,IF(ISBLANK(OFFSET('12. SEGUIMIENTO 2027'!$P$14,INT((ROW()-13)/2),0)),"",OFFSET('12. SEGUIMIENTO 2027'!$P$14,INT((ROW()-13)/2),0)),IF(ISBLANK(OFFSET('9. METAS'!$X$20,INT((ROW()-14)/2),0)),"",OFFSET('9. METAS'!$X$20,INT((ROW()-14)/2),0)))</f>
        <v/>
      </c>
      <c r="M186" s="196" t="str">
        <f ca="1">IF(MOD(ROW()-13,2)=0,IF(ISBLANK(OFFSET('12. SEGUIMIENTO 2027'!$Q$14,INT((ROW()-13)/2),0)),"",OFFSET('12. SEGUIMIENTO 2027'!$Q$14,INT((ROW()-13)/2),0)),IF(ISBLANK(OFFSET('9. METAS'!$Y$20,INT((ROW()-14)/2),0)),"",OFFSET('9. METAS'!$Y$20,INT((ROW()-14)/2),0)))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817" t="str">
        <f ca="1">IF(ISBLANK(OFFSET('9. METAS'!$M$20,INT((ROW()-13)/2),0)),"",OFFSET('9. METAS'!$M$20,INT((ROW()-13)/2),0))</f>
        <v/>
      </c>
      <c r="I187" s="744"/>
      <c r="J187" s="194" t="str">
        <f ca="1">IF(MOD(ROW()-13,2)=0,IF(ISBLANK(OFFSET('12. SEGUIMIENTO 2027'!$N$14,INT((ROW()-13)/2),0)),"",OFFSET('12. SEGUIMIENTO 2027'!$N$14,INT((ROW()-13)/2),0)),IF(ISBLANK(OFFSET('9. METAS'!$V$20,INT((ROW()-14)/2),0)),"",OFFSET('9. METAS'!$V$20,INT((ROW()-14)/2),0)))</f>
        <v/>
      </c>
      <c r="K187" s="195" t="str">
        <f ca="1">IF(MOD(ROW()-13,2)=0,IF(ISBLANK(OFFSET('12. SEGUIMIENTO 2027'!$O$14,INT((ROW()-13)/2),0)),"",OFFSET('12. SEGUIMIENTO 2027'!$O$14,INT((ROW()-13)/2),0)),IF(ISBLANK(OFFSET('9. METAS'!$W$20,INT((ROW()-14)/2),0)),"",OFFSET('9. METAS'!$W$20,INT((ROW()-14)/2),0)))</f>
        <v/>
      </c>
      <c r="L187" s="195" t="str">
        <f ca="1">IF(MOD(ROW()-13,2)=0,IF(ISBLANK(OFFSET('12. SEGUIMIENTO 2027'!$P$14,INT((ROW()-13)/2),0)),"",OFFSET('12. SEGUIMIENTO 2027'!$P$14,INT((ROW()-13)/2),0)),IF(ISBLANK(OFFSET('9. METAS'!$X$20,INT((ROW()-14)/2),0)),"",OFFSET('9. METAS'!$X$20,INT((ROW()-14)/2),0)))</f>
        <v/>
      </c>
      <c r="M187" s="196" t="str">
        <f ca="1">IF(MOD(ROW()-13,2)=0,IF(ISBLANK(OFFSET('12. SEGUIMIENTO 2027'!$Q$14,INT((ROW()-13)/2),0)),"",OFFSET('12. SEGUIMIENTO 2027'!$Q$14,INT((ROW()-13)/2),0)),IF(ISBLANK(OFFSET('9. METAS'!$Y$20,INT((ROW()-14)/2),0)),"",OFFSET('9. METAS'!$Y$20,INT((ROW()-14)/2),0)))</f>
        <v/>
      </c>
      <c r="N187" s="742" t="str">
        <f t="shared" ref="N187" ca="1" si="170">IFERROR(J187/J188,"ND")</f>
        <v>ND</v>
      </c>
      <c r="O187" s="738" t="str">
        <f t="shared" ref="O187" ca="1" si="171">IFERROR(((J187+K187+L187)/H187),"ND")</f>
        <v>ND</v>
      </c>
      <c r="P187" s="726"/>
    </row>
    <row r="188" spans="3:16">
      <c r="C188" s="760"/>
      <c r="D188" s="756"/>
      <c r="E188" s="756"/>
      <c r="F188" s="754"/>
      <c r="G188" s="751"/>
      <c r="H188" s="817"/>
      <c r="I188" s="745"/>
      <c r="J188" s="194" t="str">
        <f ca="1">IF(MOD(ROW()-13,2)=0,IF(ISBLANK(OFFSET('12. SEGUIMIENTO 2027'!$N$14,INT((ROW()-13)/2),0)),"",OFFSET('12. SEGUIMIENTO 2027'!$N$14,INT((ROW()-13)/2),0)),IF(ISBLANK(OFFSET('9. METAS'!$V$20,INT((ROW()-14)/2),0)),"",OFFSET('9. METAS'!$V$20,INT((ROW()-14)/2),0)))</f>
        <v/>
      </c>
      <c r="K188" s="195" t="str">
        <f ca="1">IF(MOD(ROW()-13,2)=0,IF(ISBLANK(OFFSET('12. SEGUIMIENTO 2027'!$O$14,INT((ROW()-13)/2),0)),"",OFFSET('12. SEGUIMIENTO 2027'!$O$14,INT((ROW()-13)/2),0)),IF(ISBLANK(OFFSET('9. METAS'!$W$20,INT((ROW()-14)/2),0)),"",OFFSET('9. METAS'!$W$20,INT((ROW()-14)/2),0)))</f>
        <v/>
      </c>
      <c r="L188" s="195" t="str">
        <f ca="1">IF(MOD(ROW()-13,2)=0,IF(ISBLANK(OFFSET('12. SEGUIMIENTO 2027'!$P$14,INT((ROW()-13)/2),0)),"",OFFSET('12. SEGUIMIENTO 2027'!$P$14,INT((ROW()-13)/2),0)),IF(ISBLANK(OFFSET('9. METAS'!$X$20,INT((ROW()-14)/2),0)),"",OFFSET('9. METAS'!$X$20,INT((ROW()-14)/2),0)))</f>
        <v/>
      </c>
      <c r="M188" s="196" t="str">
        <f ca="1">IF(MOD(ROW()-13,2)=0,IF(ISBLANK(OFFSET('12. SEGUIMIENTO 2027'!$Q$14,INT((ROW()-13)/2),0)),"",OFFSET('12. SEGUIMIENTO 2027'!$Q$14,INT((ROW()-13)/2),0)),IF(ISBLANK(OFFSET('9. METAS'!$Y$20,INT((ROW()-14)/2),0)),"",OFFSET('9. METAS'!$Y$20,INT((ROW()-14)/2),0)))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817" t="str">
        <f ca="1">IF(ISBLANK(OFFSET('9. METAS'!$M$20,INT((ROW()-13)/2),0)),"",OFFSET('9. METAS'!$M$20,INT((ROW()-13)/2),0))</f>
        <v/>
      </c>
      <c r="I189" s="744"/>
      <c r="J189" s="194" t="str">
        <f ca="1">IF(MOD(ROW()-13,2)=0,IF(ISBLANK(OFFSET('12. SEGUIMIENTO 2027'!$N$14,INT((ROW()-13)/2),0)),"",OFFSET('12. SEGUIMIENTO 2027'!$N$14,INT((ROW()-13)/2),0)),IF(ISBLANK(OFFSET('9. METAS'!$V$20,INT((ROW()-14)/2),0)),"",OFFSET('9. METAS'!$V$20,INT((ROW()-14)/2),0)))</f>
        <v/>
      </c>
      <c r="K189" s="195" t="str">
        <f ca="1">IF(MOD(ROW()-13,2)=0,IF(ISBLANK(OFFSET('12. SEGUIMIENTO 2027'!$O$14,INT((ROW()-13)/2),0)),"",OFFSET('12. SEGUIMIENTO 2027'!$O$14,INT((ROW()-13)/2),0)),IF(ISBLANK(OFFSET('9. METAS'!$W$20,INT((ROW()-14)/2),0)),"",OFFSET('9. METAS'!$W$20,INT((ROW()-14)/2),0)))</f>
        <v/>
      </c>
      <c r="L189" s="195" t="str">
        <f ca="1">IF(MOD(ROW()-13,2)=0,IF(ISBLANK(OFFSET('12. SEGUIMIENTO 2027'!$P$14,INT((ROW()-13)/2),0)),"",OFFSET('12. SEGUIMIENTO 2027'!$P$14,INT((ROW()-13)/2),0)),IF(ISBLANK(OFFSET('9. METAS'!$X$20,INT((ROW()-14)/2),0)),"",OFFSET('9. METAS'!$X$20,INT((ROW()-14)/2),0)))</f>
        <v/>
      </c>
      <c r="M189" s="196" t="str">
        <f ca="1">IF(MOD(ROW()-13,2)=0,IF(ISBLANK(OFFSET('12. SEGUIMIENTO 2027'!$Q$14,INT((ROW()-13)/2),0)),"",OFFSET('12. SEGUIMIENTO 2027'!$Q$14,INT((ROW()-13)/2),0)),IF(ISBLANK(OFFSET('9. METAS'!$Y$20,INT((ROW()-14)/2),0)),"",OFFSET('9. METAS'!$Y$20,INT((ROW()-14)/2),0)))</f>
        <v/>
      </c>
      <c r="N189" s="742" t="str">
        <f t="shared" ref="N189" ca="1" si="172">IFERROR(J189/J190,"ND")</f>
        <v>ND</v>
      </c>
      <c r="O189" s="738" t="str">
        <f t="shared" ref="O189" ca="1" si="173">IFERROR(((J189+K189+L189)/H189),"ND")</f>
        <v>ND</v>
      </c>
      <c r="P189" s="726"/>
    </row>
    <row r="190" spans="3:16">
      <c r="C190" s="760"/>
      <c r="D190" s="756"/>
      <c r="E190" s="756"/>
      <c r="F190" s="754"/>
      <c r="G190" s="751"/>
      <c r="H190" s="817"/>
      <c r="I190" s="745"/>
      <c r="J190" s="194" t="str">
        <f ca="1">IF(MOD(ROW()-13,2)=0,IF(ISBLANK(OFFSET('12. SEGUIMIENTO 2027'!$N$14,INT((ROW()-13)/2),0)),"",OFFSET('12. SEGUIMIENTO 2027'!$N$14,INT((ROW()-13)/2),0)),IF(ISBLANK(OFFSET('9. METAS'!$V$20,INT((ROW()-14)/2),0)),"",OFFSET('9. METAS'!$V$20,INT((ROW()-14)/2),0)))</f>
        <v/>
      </c>
      <c r="K190" s="195" t="str">
        <f ca="1">IF(MOD(ROW()-13,2)=0,IF(ISBLANK(OFFSET('12. SEGUIMIENTO 2027'!$O$14,INT((ROW()-13)/2),0)),"",OFFSET('12. SEGUIMIENTO 2027'!$O$14,INT((ROW()-13)/2),0)),IF(ISBLANK(OFFSET('9. METAS'!$W$20,INT((ROW()-14)/2),0)),"",OFFSET('9. METAS'!$W$20,INT((ROW()-14)/2),0)))</f>
        <v/>
      </c>
      <c r="L190" s="195" t="str">
        <f ca="1">IF(MOD(ROW()-13,2)=0,IF(ISBLANK(OFFSET('12. SEGUIMIENTO 2027'!$P$14,INT((ROW()-13)/2),0)),"",OFFSET('12. SEGUIMIENTO 2027'!$P$14,INT((ROW()-13)/2),0)),IF(ISBLANK(OFFSET('9. METAS'!$X$20,INT((ROW()-14)/2),0)),"",OFFSET('9. METAS'!$X$20,INT((ROW()-14)/2),0)))</f>
        <v/>
      </c>
      <c r="M190" s="196" t="str">
        <f ca="1">IF(MOD(ROW()-13,2)=0,IF(ISBLANK(OFFSET('12. SEGUIMIENTO 2027'!$Q$14,INT((ROW()-13)/2),0)),"",OFFSET('12. SEGUIMIENTO 2027'!$Q$14,INT((ROW()-13)/2),0)),IF(ISBLANK(OFFSET('9. METAS'!$Y$20,INT((ROW()-14)/2),0)),"",OFFSET('9. METAS'!$Y$20,INT((ROW()-14)/2),0)))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817" t="str">
        <f ca="1">IF(ISBLANK(OFFSET('9. METAS'!$M$20,INT((ROW()-13)/2),0)),"",OFFSET('9. METAS'!$M$20,INT((ROW()-13)/2),0))</f>
        <v/>
      </c>
      <c r="I191" s="744"/>
      <c r="J191" s="194" t="str">
        <f ca="1">IF(MOD(ROW()-13,2)=0,IF(ISBLANK(OFFSET('12. SEGUIMIENTO 2027'!$N$14,INT((ROW()-13)/2),0)),"",OFFSET('12. SEGUIMIENTO 2027'!$N$14,INT((ROW()-13)/2),0)),IF(ISBLANK(OFFSET('9. METAS'!$V$20,INT((ROW()-14)/2),0)),"",OFFSET('9. METAS'!$V$20,INT((ROW()-14)/2),0)))</f>
        <v/>
      </c>
      <c r="K191" s="195" t="str">
        <f ca="1">IF(MOD(ROW()-13,2)=0,IF(ISBLANK(OFFSET('12. SEGUIMIENTO 2027'!$O$14,INT((ROW()-13)/2),0)),"",OFFSET('12. SEGUIMIENTO 2027'!$O$14,INT((ROW()-13)/2),0)),IF(ISBLANK(OFFSET('9. METAS'!$W$20,INT((ROW()-14)/2),0)),"",OFFSET('9. METAS'!$W$20,INT((ROW()-14)/2),0)))</f>
        <v/>
      </c>
      <c r="L191" s="195" t="str">
        <f ca="1">IF(MOD(ROW()-13,2)=0,IF(ISBLANK(OFFSET('12. SEGUIMIENTO 2027'!$P$14,INT((ROW()-13)/2),0)),"",OFFSET('12. SEGUIMIENTO 2027'!$P$14,INT((ROW()-13)/2),0)),IF(ISBLANK(OFFSET('9. METAS'!$X$20,INT((ROW()-14)/2),0)),"",OFFSET('9. METAS'!$X$20,INT((ROW()-14)/2),0)))</f>
        <v/>
      </c>
      <c r="M191" s="196" t="str">
        <f ca="1">IF(MOD(ROW()-13,2)=0,IF(ISBLANK(OFFSET('12. SEGUIMIENTO 2027'!$Q$14,INT((ROW()-13)/2),0)),"",OFFSET('12. SEGUIMIENTO 2027'!$Q$14,INT((ROW()-13)/2),0)),IF(ISBLANK(OFFSET('9. METAS'!$Y$20,INT((ROW()-14)/2),0)),"",OFFSET('9. METAS'!$Y$20,INT((ROW()-14)/2),0)))</f>
        <v/>
      </c>
      <c r="N191" s="742" t="str">
        <f t="shared" ref="N191" ca="1" si="174">IFERROR(J191/J192,"ND")</f>
        <v>ND</v>
      </c>
      <c r="O191" s="738" t="str">
        <f t="shared" ref="O191" ca="1" si="175">IFERROR(((J191+K191+L191)/H191),"ND")</f>
        <v>ND</v>
      </c>
      <c r="P191" s="726"/>
    </row>
    <row r="192" spans="3:16">
      <c r="C192" s="760"/>
      <c r="D192" s="756"/>
      <c r="E192" s="756"/>
      <c r="F192" s="754"/>
      <c r="G192" s="751"/>
      <c r="H192" s="817"/>
      <c r="I192" s="745"/>
      <c r="J192" s="194" t="str">
        <f ca="1">IF(MOD(ROW()-13,2)=0,IF(ISBLANK(OFFSET('12. SEGUIMIENTO 2027'!$N$14,INT((ROW()-13)/2),0)),"",OFFSET('12. SEGUIMIENTO 2027'!$N$14,INT((ROW()-13)/2),0)),IF(ISBLANK(OFFSET('9. METAS'!$V$20,INT((ROW()-14)/2),0)),"",OFFSET('9. METAS'!$V$20,INT((ROW()-14)/2),0)))</f>
        <v/>
      </c>
      <c r="K192" s="195" t="str">
        <f ca="1">IF(MOD(ROW()-13,2)=0,IF(ISBLANK(OFFSET('12. SEGUIMIENTO 2027'!$O$14,INT((ROW()-13)/2),0)),"",OFFSET('12. SEGUIMIENTO 2027'!$O$14,INT((ROW()-13)/2),0)),IF(ISBLANK(OFFSET('9. METAS'!$W$20,INT((ROW()-14)/2),0)),"",OFFSET('9. METAS'!$W$20,INT((ROW()-14)/2),0)))</f>
        <v/>
      </c>
      <c r="L192" s="195" t="str">
        <f ca="1">IF(MOD(ROW()-13,2)=0,IF(ISBLANK(OFFSET('12. SEGUIMIENTO 2027'!$P$14,INT((ROW()-13)/2),0)),"",OFFSET('12. SEGUIMIENTO 2027'!$P$14,INT((ROW()-13)/2),0)),IF(ISBLANK(OFFSET('9. METAS'!$X$20,INT((ROW()-14)/2),0)),"",OFFSET('9. METAS'!$X$20,INT((ROW()-14)/2),0)))</f>
        <v/>
      </c>
      <c r="M192" s="196" t="str">
        <f ca="1">IF(MOD(ROW()-13,2)=0,IF(ISBLANK(OFFSET('12. SEGUIMIENTO 2027'!$Q$14,INT((ROW()-13)/2),0)),"",OFFSET('12. SEGUIMIENTO 2027'!$Q$14,INT((ROW()-13)/2),0)),IF(ISBLANK(OFFSET('9. METAS'!$Y$20,INT((ROW()-14)/2),0)),"",OFFSET('9. METAS'!$Y$20,INT((ROW()-14)/2),0)))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817" t="str">
        <f ca="1">IF(ISBLANK(OFFSET('9. METAS'!$M$20,INT((ROW()-13)/2),0)),"",OFFSET('9. METAS'!$M$20,INT((ROW()-13)/2),0))</f>
        <v/>
      </c>
      <c r="I193" s="744"/>
      <c r="J193" s="194" t="str">
        <f ca="1">IF(MOD(ROW()-13,2)=0,IF(ISBLANK(OFFSET('12. SEGUIMIENTO 2027'!$N$14,INT((ROW()-13)/2),0)),"",OFFSET('12. SEGUIMIENTO 2027'!$N$14,INT((ROW()-13)/2),0)),IF(ISBLANK(OFFSET('9. METAS'!$V$20,INT((ROW()-14)/2),0)),"",OFFSET('9. METAS'!$V$20,INT((ROW()-14)/2),0)))</f>
        <v/>
      </c>
      <c r="K193" s="195" t="str">
        <f ca="1">IF(MOD(ROW()-13,2)=0,IF(ISBLANK(OFFSET('12. SEGUIMIENTO 2027'!$O$14,INT((ROW()-13)/2),0)),"",OFFSET('12. SEGUIMIENTO 2027'!$O$14,INT((ROW()-13)/2),0)),IF(ISBLANK(OFFSET('9. METAS'!$W$20,INT((ROW()-14)/2),0)),"",OFFSET('9. METAS'!$W$20,INT((ROW()-14)/2),0)))</f>
        <v/>
      </c>
      <c r="L193" s="195" t="str">
        <f ca="1">IF(MOD(ROW()-13,2)=0,IF(ISBLANK(OFFSET('12. SEGUIMIENTO 2027'!$P$14,INT((ROW()-13)/2),0)),"",OFFSET('12. SEGUIMIENTO 2027'!$P$14,INT((ROW()-13)/2),0)),IF(ISBLANK(OFFSET('9. METAS'!$X$20,INT((ROW()-14)/2),0)),"",OFFSET('9. METAS'!$X$20,INT((ROW()-14)/2),0)))</f>
        <v/>
      </c>
      <c r="M193" s="196" t="str">
        <f ca="1">IF(MOD(ROW()-13,2)=0,IF(ISBLANK(OFFSET('12. SEGUIMIENTO 2027'!$Q$14,INT((ROW()-13)/2),0)),"",OFFSET('12. SEGUIMIENTO 2027'!$Q$14,INT((ROW()-13)/2),0)),IF(ISBLANK(OFFSET('9. METAS'!$Y$20,INT((ROW()-14)/2),0)),"",OFFSET('9. METAS'!$Y$20,INT((ROW()-14)/2),0)))</f>
        <v/>
      </c>
      <c r="N193" s="742" t="str">
        <f t="shared" ref="N193" ca="1" si="176">IFERROR(J193/J194,"ND")</f>
        <v>ND</v>
      </c>
      <c r="O193" s="738" t="str">
        <f t="shared" ref="O193" ca="1" si="177">IFERROR(((J193+K193+L193)/H193),"ND")</f>
        <v>ND</v>
      </c>
      <c r="P193" s="726"/>
    </row>
    <row r="194" spans="3:16">
      <c r="C194" s="760"/>
      <c r="D194" s="756"/>
      <c r="E194" s="756"/>
      <c r="F194" s="754"/>
      <c r="G194" s="751"/>
      <c r="H194" s="817"/>
      <c r="I194" s="745"/>
      <c r="J194" s="194" t="str">
        <f ca="1">IF(MOD(ROW()-13,2)=0,IF(ISBLANK(OFFSET('12. SEGUIMIENTO 2027'!$N$14,INT((ROW()-13)/2),0)),"",OFFSET('12. SEGUIMIENTO 2027'!$N$14,INT((ROW()-13)/2),0)),IF(ISBLANK(OFFSET('9. METAS'!$V$20,INT((ROW()-14)/2),0)),"",OFFSET('9. METAS'!$V$20,INT((ROW()-14)/2),0)))</f>
        <v/>
      </c>
      <c r="K194" s="195" t="str">
        <f ca="1">IF(MOD(ROW()-13,2)=0,IF(ISBLANK(OFFSET('12. SEGUIMIENTO 2027'!$O$14,INT((ROW()-13)/2),0)),"",OFFSET('12. SEGUIMIENTO 2027'!$O$14,INT((ROW()-13)/2),0)),IF(ISBLANK(OFFSET('9. METAS'!$W$20,INT((ROW()-14)/2),0)),"",OFFSET('9. METAS'!$W$20,INT((ROW()-14)/2),0)))</f>
        <v/>
      </c>
      <c r="L194" s="195" t="str">
        <f ca="1">IF(MOD(ROW()-13,2)=0,IF(ISBLANK(OFFSET('12. SEGUIMIENTO 2027'!$P$14,INT((ROW()-13)/2),0)),"",OFFSET('12. SEGUIMIENTO 2027'!$P$14,INT((ROW()-13)/2),0)),IF(ISBLANK(OFFSET('9. METAS'!$X$20,INT((ROW()-14)/2),0)),"",OFFSET('9. METAS'!$X$20,INT((ROW()-14)/2),0)))</f>
        <v/>
      </c>
      <c r="M194" s="196" t="str">
        <f ca="1">IF(MOD(ROW()-13,2)=0,IF(ISBLANK(OFFSET('12. SEGUIMIENTO 2027'!$Q$14,INT((ROW()-13)/2),0)),"",OFFSET('12. SEGUIMIENTO 2027'!$Q$14,INT((ROW()-13)/2),0)),IF(ISBLANK(OFFSET('9. METAS'!$Y$20,INT((ROW()-14)/2),0)),"",OFFSET('9. METAS'!$Y$20,INT((ROW()-14)/2),0)))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817" t="str">
        <f ca="1">IF(ISBLANK(OFFSET('9. METAS'!$M$20,INT((ROW()-13)/2),0)),"",OFFSET('9. METAS'!$M$20,INT((ROW()-13)/2),0))</f>
        <v/>
      </c>
      <c r="I195" s="744"/>
      <c r="J195" s="194" t="str">
        <f ca="1">IF(MOD(ROW()-13,2)=0,IF(ISBLANK(OFFSET('12. SEGUIMIENTO 2027'!$N$14,INT((ROW()-13)/2),0)),"",OFFSET('12. SEGUIMIENTO 2027'!$N$14,INT((ROW()-13)/2),0)),IF(ISBLANK(OFFSET('9. METAS'!$V$20,INT((ROW()-14)/2),0)),"",OFFSET('9. METAS'!$V$20,INT((ROW()-14)/2),0)))</f>
        <v/>
      </c>
      <c r="K195" s="195" t="str">
        <f ca="1">IF(MOD(ROW()-13,2)=0,IF(ISBLANK(OFFSET('12. SEGUIMIENTO 2027'!$O$14,INT((ROW()-13)/2),0)),"",OFFSET('12. SEGUIMIENTO 2027'!$O$14,INT((ROW()-13)/2),0)),IF(ISBLANK(OFFSET('9. METAS'!$W$20,INT((ROW()-14)/2),0)),"",OFFSET('9. METAS'!$W$20,INT((ROW()-14)/2),0)))</f>
        <v/>
      </c>
      <c r="L195" s="195" t="str">
        <f ca="1">IF(MOD(ROW()-13,2)=0,IF(ISBLANK(OFFSET('12. SEGUIMIENTO 2027'!$P$14,INT((ROW()-13)/2),0)),"",OFFSET('12. SEGUIMIENTO 2027'!$P$14,INT((ROW()-13)/2),0)),IF(ISBLANK(OFFSET('9. METAS'!$X$20,INT((ROW()-14)/2),0)),"",OFFSET('9. METAS'!$X$20,INT((ROW()-14)/2),0)))</f>
        <v/>
      </c>
      <c r="M195" s="196" t="str">
        <f ca="1">IF(MOD(ROW()-13,2)=0,IF(ISBLANK(OFFSET('12. SEGUIMIENTO 2027'!$Q$14,INT((ROW()-13)/2),0)),"",OFFSET('12. SEGUIMIENTO 2027'!$Q$14,INT((ROW()-13)/2),0)),IF(ISBLANK(OFFSET('9. METAS'!$Y$20,INT((ROW()-14)/2),0)),"",OFFSET('9. METAS'!$Y$20,INT((ROW()-14)/2),0)))</f>
        <v/>
      </c>
      <c r="N195" s="742" t="str">
        <f t="shared" ref="N195" ca="1" si="178">IFERROR(J195/J196,"ND")</f>
        <v>ND</v>
      </c>
      <c r="O195" s="738" t="str">
        <f t="shared" ref="O195" ca="1" si="179">IFERROR(((J195+K195+L195)/H195),"ND")</f>
        <v>ND</v>
      </c>
      <c r="P195" s="726"/>
    </row>
    <row r="196" spans="3:16">
      <c r="C196" s="760"/>
      <c r="D196" s="756"/>
      <c r="E196" s="756"/>
      <c r="F196" s="754"/>
      <c r="G196" s="751"/>
      <c r="H196" s="817"/>
      <c r="I196" s="745"/>
      <c r="J196" s="194" t="str">
        <f ca="1">IF(MOD(ROW()-13,2)=0,IF(ISBLANK(OFFSET('12. SEGUIMIENTO 2027'!$N$14,INT((ROW()-13)/2),0)),"",OFFSET('12. SEGUIMIENTO 2027'!$N$14,INT((ROW()-13)/2),0)),IF(ISBLANK(OFFSET('9. METAS'!$V$20,INT((ROW()-14)/2),0)),"",OFFSET('9. METAS'!$V$20,INT((ROW()-14)/2),0)))</f>
        <v/>
      </c>
      <c r="K196" s="195" t="str">
        <f ca="1">IF(MOD(ROW()-13,2)=0,IF(ISBLANK(OFFSET('12. SEGUIMIENTO 2027'!$O$14,INT((ROW()-13)/2),0)),"",OFFSET('12. SEGUIMIENTO 2027'!$O$14,INT((ROW()-13)/2),0)),IF(ISBLANK(OFFSET('9. METAS'!$W$20,INT((ROW()-14)/2),0)),"",OFFSET('9. METAS'!$W$20,INT((ROW()-14)/2),0)))</f>
        <v/>
      </c>
      <c r="L196" s="195" t="str">
        <f ca="1">IF(MOD(ROW()-13,2)=0,IF(ISBLANK(OFFSET('12. SEGUIMIENTO 2027'!$P$14,INT((ROW()-13)/2),0)),"",OFFSET('12. SEGUIMIENTO 2027'!$P$14,INT((ROW()-13)/2),0)),IF(ISBLANK(OFFSET('9. METAS'!$X$20,INT((ROW()-14)/2),0)),"",OFFSET('9. METAS'!$X$20,INT((ROW()-14)/2),0)))</f>
        <v/>
      </c>
      <c r="M196" s="196" t="str">
        <f ca="1">IF(MOD(ROW()-13,2)=0,IF(ISBLANK(OFFSET('12. SEGUIMIENTO 2027'!$Q$14,INT((ROW()-13)/2),0)),"",OFFSET('12. SEGUIMIENTO 2027'!$Q$14,INT((ROW()-13)/2),0)),IF(ISBLANK(OFFSET('9. METAS'!$Y$20,INT((ROW()-14)/2),0)),"",OFFSET('9. METAS'!$Y$20,INT((ROW()-14)/2),0)))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817" t="str">
        <f ca="1">IF(ISBLANK(OFFSET('9. METAS'!$M$20,INT((ROW()-13)/2),0)),"",OFFSET('9. METAS'!$M$20,INT((ROW()-13)/2),0))</f>
        <v/>
      </c>
      <c r="I197" s="744"/>
      <c r="J197" s="194" t="str">
        <f ca="1">IF(MOD(ROW()-13,2)=0,IF(ISBLANK(OFFSET('12. SEGUIMIENTO 2027'!$N$14,INT((ROW()-13)/2),0)),"",OFFSET('12. SEGUIMIENTO 2027'!$N$14,INT((ROW()-13)/2),0)),IF(ISBLANK(OFFSET('9. METAS'!$V$20,INT((ROW()-14)/2),0)),"",OFFSET('9. METAS'!$V$20,INT((ROW()-14)/2),0)))</f>
        <v/>
      </c>
      <c r="K197" s="195" t="str">
        <f ca="1">IF(MOD(ROW()-13,2)=0,IF(ISBLANK(OFFSET('12. SEGUIMIENTO 2027'!$O$14,INT((ROW()-13)/2),0)),"",OFFSET('12. SEGUIMIENTO 2027'!$O$14,INT((ROW()-13)/2),0)),IF(ISBLANK(OFFSET('9. METAS'!$W$20,INT((ROW()-14)/2),0)),"",OFFSET('9. METAS'!$W$20,INT((ROW()-14)/2),0)))</f>
        <v/>
      </c>
      <c r="L197" s="195" t="str">
        <f ca="1">IF(MOD(ROW()-13,2)=0,IF(ISBLANK(OFFSET('12. SEGUIMIENTO 2027'!$P$14,INT((ROW()-13)/2),0)),"",OFFSET('12. SEGUIMIENTO 2027'!$P$14,INT((ROW()-13)/2),0)),IF(ISBLANK(OFFSET('9. METAS'!$X$20,INT((ROW()-14)/2),0)),"",OFFSET('9. METAS'!$X$20,INT((ROW()-14)/2),0)))</f>
        <v/>
      </c>
      <c r="M197" s="196" t="str">
        <f ca="1">IF(MOD(ROW()-13,2)=0,IF(ISBLANK(OFFSET('12. SEGUIMIENTO 2027'!$Q$14,INT((ROW()-13)/2),0)),"",OFFSET('12. SEGUIMIENTO 2027'!$Q$14,INT((ROW()-13)/2),0)),IF(ISBLANK(OFFSET('9. METAS'!$Y$20,INT((ROW()-14)/2),0)),"",OFFSET('9. METAS'!$Y$20,INT((ROW()-14)/2),0)))</f>
        <v/>
      </c>
      <c r="N197" s="742" t="str">
        <f t="shared" ref="N197" ca="1" si="180">IFERROR(J197/J198,"ND")</f>
        <v>ND</v>
      </c>
      <c r="O197" s="738" t="str">
        <f t="shared" ref="O197" ca="1" si="181">IFERROR(((J197+K197+L197)/H197),"ND")</f>
        <v>ND</v>
      </c>
      <c r="P197" s="726"/>
    </row>
    <row r="198" spans="3:16">
      <c r="C198" s="760"/>
      <c r="D198" s="756"/>
      <c r="E198" s="756"/>
      <c r="F198" s="754"/>
      <c r="G198" s="751"/>
      <c r="H198" s="817"/>
      <c r="I198" s="745"/>
      <c r="J198" s="194" t="str">
        <f ca="1">IF(MOD(ROW()-13,2)=0,IF(ISBLANK(OFFSET('12. SEGUIMIENTO 2027'!$N$14,INT((ROW()-13)/2),0)),"",OFFSET('12. SEGUIMIENTO 2027'!$N$14,INT((ROW()-13)/2),0)),IF(ISBLANK(OFFSET('9. METAS'!$V$20,INT((ROW()-14)/2),0)),"",OFFSET('9. METAS'!$V$20,INT((ROW()-14)/2),0)))</f>
        <v/>
      </c>
      <c r="K198" s="195" t="str">
        <f ca="1">IF(MOD(ROW()-13,2)=0,IF(ISBLANK(OFFSET('12. SEGUIMIENTO 2027'!$O$14,INT((ROW()-13)/2),0)),"",OFFSET('12. SEGUIMIENTO 2027'!$O$14,INT((ROW()-13)/2),0)),IF(ISBLANK(OFFSET('9. METAS'!$W$20,INT((ROW()-14)/2),0)),"",OFFSET('9. METAS'!$W$20,INT((ROW()-14)/2),0)))</f>
        <v/>
      </c>
      <c r="L198" s="195" t="str">
        <f ca="1">IF(MOD(ROW()-13,2)=0,IF(ISBLANK(OFFSET('12. SEGUIMIENTO 2027'!$P$14,INT((ROW()-13)/2),0)),"",OFFSET('12. SEGUIMIENTO 2027'!$P$14,INT((ROW()-13)/2),0)),IF(ISBLANK(OFFSET('9. METAS'!$X$20,INT((ROW()-14)/2),0)),"",OFFSET('9. METAS'!$X$20,INT((ROW()-14)/2),0)))</f>
        <v/>
      </c>
      <c r="M198" s="196" t="str">
        <f ca="1">IF(MOD(ROW()-13,2)=0,IF(ISBLANK(OFFSET('12. SEGUIMIENTO 2027'!$Q$14,INT((ROW()-13)/2),0)),"",OFFSET('12. SEGUIMIENTO 2027'!$Q$14,INT((ROW()-13)/2),0)),IF(ISBLANK(OFFSET('9. METAS'!$Y$20,INT((ROW()-14)/2),0)),"",OFFSET('9. METAS'!$Y$20,INT((ROW()-14)/2),0)))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817" t="str">
        <f ca="1">IF(ISBLANK(OFFSET('9. METAS'!$M$20,INT((ROW()-13)/2),0)),"",OFFSET('9. METAS'!$M$20,INT((ROW()-13)/2),0))</f>
        <v/>
      </c>
      <c r="I199" s="744"/>
      <c r="J199" s="194" t="str">
        <f ca="1">IF(MOD(ROW()-13,2)=0,IF(ISBLANK(OFFSET('12. SEGUIMIENTO 2027'!$N$14,INT((ROW()-13)/2),0)),"",OFFSET('12. SEGUIMIENTO 2027'!$N$14,INT((ROW()-13)/2),0)),IF(ISBLANK(OFFSET('9. METAS'!$V$20,INT((ROW()-14)/2),0)),"",OFFSET('9. METAS'!$V$20,INT((ROW()-14)/2),0)))</f>
        <v/>
      </c>
      <c r="K199" s="195" t="str">
        <f ca="1">IF(MOD(ROW()-13,2)=0,IF(ISBLANK(OFFSET('12. SEGUIMIENTO 2027'!$O$14,INT((ROW()-13)/2),0)),"",OFFSET('12. SEGUIMIENTO 2027'!$O$14,INT((ROW()-13)/2),0)),IF(ISBLANK(OFFSET('9. METAS'!$W$20,INT((ROW()-14)/2),0)),"",OFFSET('9. METAS'!$W$20,INT((ROW()-14)/2),0)))</f>
        <v/>
      </c>
      <c r="L199" s="195" t="str">
        <f ca="1">IF(MOD(ROW()-13,2)=0,IF(ISBLANK(OFFSET('12. SEGUIMIENTO 2027'!$P$14,INT((ROW()-13)/2),0)),"",OFFSET('12. SEGUIMIENTO 2027'!$P$14,INT((ROW()-13)/2),0)),IF(ISBLANK(OFFSET('9. METAS'!$X$20,INT((ROW()-14)/2),0)),"",OFFSET('9. METAS'!$X$20,INT((ROW()-14)/2),0)))</f>
        <v/>
      </c>
      <c r="M199" s="196" t="str">
        <f ca="1">IF(MOD(ROW()-13,2)=0,IF(ISBLANK(OFFSET('12. SEGUIMIENTO 2027'!$Q$14,INT((ROW()-13)/2),0)),"",OFFSET('12. SEGUIMIENTO 2027'!$Q$14,INT((ROW()-13)/2),0)),IF(ISBLANK(OFFSET('9. METAS'!$Y$20,INT((ROW()-14)/2),0)),"",OFFSET('9. METAS'!$Y$20,INT((ROW()-14)/2),0)))</f>
        <v/>
      </c>
      <c r="N199" s="742" t="str">
        <f t="shared" ref="N199" ca="1" si="182">IFERROR(J199/J200,"ND")</f>
        <v>ND</v>
      </c>
      <c r="O199" s="738" t="str">
        <f t="shared" ref="O199" ca="1" si="183">IFERROR(((J199+K199+L199)/H199),"ND")</f>
        <v>ND</v>
      </c>
      <c r="P199" s="726"/>
    </row>
    <row r="200" spans="3:16">
      <c r="C200" s="760"/>
      <c r="D200" s="756"/>
      <c r="E200" s="756"/>
      <c r="F200" s="754"/>
      <c r="G200" s="751"/>
      <c r="H200" s="817"/>
      <c r="I200" s="745"/>
      <c r="J200" s="194" t="str">
        <f ca="1">IF(MOD(ROW()-13,2)=0,IF(ISBLANK(OFFSET('12. SEGUIMIENTO 2027'!$N$14,INT((ROW()-13)/2),0)),"",OFFSET('12. SEGUIMIENTO 2027'!$N$14,INT((ROW()-13)/2),0)),IF(ISBLANK(OFFSET('9. METAS'!$V$20,INT((ROW()-14)/2),0)),"",OFFSET('9. METAS'!$V$20,INT((ROW()-14)/2),0)))</f>
        <v/>
      </c>
      <c r="K200" s="195" t="str">
        <f ca="1">IF(MOD(ROW()-13,2)=0,IF(ISBLANK(OFFSET('12. SEGUIMIENTO 2027'!$O$14,INT((ROW()-13)/2),0)),"",OFFSET('12. SEGUIMIENTO 2027'!$O$14,INT((ROW()-13)/2),0)),IF(ISBLANK(OFFSET('9. METAS'!$W$20,INT((ROW()-14)/2),0)),"",OFFSET('9. METAS'!$W$20,INT((ROW()-14)/2),0)))</f>
        <v/>
      </c>
      <c r="L200" s="195" t="str">
        <f ca="1">IF(MOD(ROW()-13,2)=0,IF(ISBLANK(OFFSET('12. SEGUIMIENTO 2027'!$P$14,INT((ROW()-13)/2),0)),"",OFFSET('12. SEGUIMIENTO 2027'!$P$14,INT((ROW()-13)/2),0)),IF(ISBLANK(OFFSET('9. METAS'!$X$20,INT((ROW()-14)/2),0)),"",OFFSET('9. METAS'!$X$20,INT((ROW()-14)/2),0)))</f>
        <v/>
      </c>
      <c r="M200" s="196" t="str">
        <f ca="1">IF(MOD(ROW()-13,2)=0,IF(ISBLANK(OFFSET('12. SEGUIMIENTO 2027'!$Q$14,INT((ROW()-13)/2),0)),"",OFFSET('12. SEGUIMIENTO 2027'!$Q$14,INT((ROW()-13)/2),0)),IF(ISBLANK(OFFSET('9. METAS'!$Y$20,INT((ROW()-14)/2),0)),"",OFFSET('9. METAS'!$Y$20,INT((ROW()-14)/2),0)))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817" t="str">
        <f ca="1">IF(ISBLANK(OFFSET('9. METAS'!$M$20,INT((ROW()-13)/2),0)),"",OFFSET('9. METAS'!$M$20,INT((ROW()-13)/2),0))</f>
        <v/>
      </c>
      <c r="I201" s="744"/>
      <c r="J201" s="194" t="str">
        <f ca="1">IF(MOD(ROW()-13,2)=0,IF(ISBLANK(OFFSET('12. SEGUIMIENTO 2027'!$N$14,INT((ROW()-13)/2),0)),"",OFFSET('12. SEGUIMIENTO 2027'!$N$14,INT((ROW()-13)/2),0)),IF(ISBLANK(OFFSET('9. METAS'!$V$20,INT((ROW()-14)/2),0)),"",OFFSET('9. METAS'!$V$20,INT((ROW()-14)/2),0)))</f>
        <v/>
      </c>
      <c r="K201" s="195" t="str">
        <f ca="1">IF(MOD(ROW()-13,2)=0,IF(ISBLANK(OFFSET('12. SEGUIMIENTO 2027'!$O$14,INT((ROW()-13)/2),0)),"",OFFSET('12. SEGUIMIENTO 2027'!$O$14,INT((ROW()-13)/2),0)),IF(ISBLANK(OFFSET('9. METAS'!$W$20,INT((ROW()-14)/2),0)),"",OFFSET('9. METAS'!$W$20,INT((ROW()-14)/2),0)))</f>
        <v/>
      </c>
      <c r="L201" s="195" t="str">
        <f ca="1">IF(MOD(ROW()-13,2)=0,IF(ISBLANK(OFFSET('12. SEGUIMIENTO 2027'!$P$14,INT((ROW()-13)/2),0)),"",OFFSET('12. SEGUIMIENTO 2027'!$P$14,INT((ROW()-13)/2),0)),IF(ISBLANK(OFFSET('9. METAS'!$X$20,INT((ROW()-14)/2),0)),"",OFFSET('9. METAS'!$X$20,INT((ROW()-14)/2),0)))</f>
        <v/>
      </c>
      <c r="M201" s="196" t="str">
        <f ca="1">IF(MOD(ROW()-13,2)=0,IF(ISBLANK(OFFSET('12. SEGUIMIENTO 2027'!$Q$14,INT((ROW()-13)/2),0)),"",OFFSET('12. SEGUIMIENTO 2027'!$Q$14,INT((ROW()-13)/2),0)),IF(ISBLANK(OFFSET('9. METAS'!$Y$20,INT((ROW()-14)/2),0)),"",OFFSET('9. METAS'!$Y$20,INT((ROW()-14)/2),0)))</f>
        <v/>
      </c>
      <c r="N201" s="742" t="str">
        <f t="shared" ref="N201" ca="1" si="184">IFERROR(J201/J202,"ND")</f>
        <v>ND</v>
      </c>
      <c r="O201" s="738" t="str">
        <f t="shared" ref="O201" ca="1" si="185">IFERROR(((J201+K201+L201)/H201),"ND")</f>
        <v>ND</v>
      </c>
      <c r="P201" s="726"/>
    </row>
    <row r="202" spans="3:16">
      <c r="C202" s="760"/>
      <c r="D202" s="756"/>
      <c r="E202" s="756"/>
      <c r="F202" s="754"/>
      <c r="G202" s="751"/>
      <c r="H202" s="817"/>
      <c r="I202" s="745"/>
      <c r="J202" s="194" t="str">
        <f ca="1">IF(MOD(ROW()-13,2)=0,IF(ISBLANK(OFFSET('12. SEGUIMIENTO 2027'!$N$14,INT((ROW()-13)/2),0)),"",OFFSET('12. SEGUIMIENTO 2027'!$N$14,INT((ROW()-13)/2),0)),IF(ISBLANK(OFFSET('9. METAS'!$V$20,INT((ROW()-14)/2),0)),"",OFFSET('9. METAS'!$V$20,INT((ROW()-14)/2),0)))</f>
        <v/>
      </c>
      <c r="K202" s="195" t="str">
        <f ca="1">IF(MOD(ROW()-13,2)=0,IF(ISBLANK(OFFSET('12. SEGUIMIENTO 2027'!$O$14,INT((ROW()-13)/2),0)),"",OFFSET('12. SEGUIMIENTO 2027'!$O$14,INT((ROW()-13)/2),0)),IF(ISBLANK(OFFSET('9. METAS'!$W$20,INT((ROW()-14)/2),0)),"",OFFSET('9. METAS'!$W$20,INT((ROW()-14)/2),0)))</f>
        <v/>
      </c>
      <c r="L202" s="195" t="str">
        <f ca="1">IF(MOD(ROW()-13,2)=0,IF(ISBLANK(OFFSET('12. SEGUIMIENTO 2027'!$P$14,INT((ROW()-13)/2),0)),"",OFFSET('12. SEGUIMIENTO 2027'!$P$14,INT((ROW()-13)/2),0)),IF(ISBLANK(OFFSET('9. METAS'!$X$20,INT((ROW()-14)/2),0)),"",OFFSET('9. METAS'!$X$20,INT((ROW()-14)/2),0)))</f>
        <v/>
      </c>
      <c r="M202" s="196" t="str">
        <f ca="1">IF(MOD(ROW()-13,2)=0,IF(ISBLANK(OFFSET('12. SEGUIMIENTO 2027'!$Q$14,INT((ROW()-13)/2),0)),"",OFFSET('12. SEGUIMIENTO 2027'!$Q$14,INT((ROW()-13)/2),0)),IF(ISBLANK(OFFSET('9. METAS'!$Y$20,INT((ROW()-14)/2),0)),"",OFFSET('9. METAS'!$Y$20,INT((ROW()-14)/2),0)))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817" t="str">
        <f ca="1">IF(ISBLANK(OFFSET('9. METAS'!$M$20,INT((ROW()-13)/2),0)),"",OFFSET('9. METAS'!$M$20,INT((ROW()-13)/2),0))</f>
        <v/>
      </c>
      <c r="I203" s="744"/>
      <c r="J203" s="194" t="str">
        <f ca="1">IF(MOD(ROW()-13,2)=0,IF(ISBLANK(OFFSET('12. SEGUIMIENTO 2027'!$N$14,INT((ROW()-13)/2),0)),"",OFFSET('12. SEGUIMIENTO 2027'!$N$14,INT((ROW()-13)/2),0)),IF(ISBLANK(OFFSET('9. METAS'!$V$20,INT((ROW()-14)/2),0)),"",OFFSET('9. METAS'!$V$20,INT((ROW()-14)/2),0)))</f>
        <v/>
      </c>
      <c r="K203" s="195" t="str">
        <f ca="1">IF(MOD(ROW()-13,2)=0,IF(ISBLANK(OFFSET('12. SEGUIMIENTO 2027'!$O$14,INT((ROW()-13)/2),0)),"",OFFSET('12. SEGUIMIENTO 2027'!$O$14,INT((ROW()-13)/2),0)),IF(ISBLANK(OFFSET('9. METAS'!$W$20,INT((ROW()-14)/2),0)),"",OFFSET('9. METAS'!$W$20,INT((ROW()-14)/2),0)))</f>
        <v/>
      </c>
      <c r="L203" s="195" t="str">
        <f ca="1">IF(MOD(ROW()-13,2)=0,IF(ISBLANK(OFFSET('12. SEGUIMIENTO 2027'!$P$14,INT((ROW()-13)/2),0)),"",OFFSET('12. SEGUIMIENTO 2027'!$P$14,INT((ROW()-13)/2),0)),IF(ISBLANK(OFFSET('9. METAS'!$X$20,INT((ROW()-14)/2),0)),"",OFFSET('9. METAS'!$X$20,INT((ROW()-14)/2),0)))</f>
        <v/>
      </c>
      <c r="M203" s="196" t="str">
        <f ca="1">IF(MOD(ROW()-13,2)=0,IF(ISBLANK(OFFSET('12. SEGUIMIENTO 2027'!$Q$14,INT((ROW()-13)/2),0)),"",OFFSET('12. SEGUIMIENTO 2027'!$Q$14,INT((ROW()-13)/2),0)),IF(ISBLANK(OFFSET('9. METAS'!$Y$20,INT((ROW()-14)/2),0)),"",OFFSET('9. METAS'!$Y$20,INT((ROW()-14)/2),0)))</f>
        <v/>
      </c>
      <c r="N203" s="742" t="str">
        <f t="shared" ref="N203" ca="1" si="186">IFERROR(J203/J204,"ND")</f>
        <v>ND</v>
      </c>
      <c r="O203" s="738" t="str">
        <f t="shared" ref="O203" ca="1" si="187">IFERROR(((J203+K203+L203)/H203),"ND")</f>
        <v>ND</v>
      </c>
      <c r="P203" s="726"/>
    </row>
    <row r="204" spans="3:16">
      <c r="C204" s="760"/>
      <c r="D204" s="756"/>
      <c r="E204" s="756"/>
      <c r="F204" s="754"/>
      <c r="G204" s="751"/>
      <c r="H204" s="817"/>
      <c r="I204" s="745"/>
      <c r="J204" s="194" t="str">
        <f ca="1">IF(MOD(ROW()-13,2)=0,IF(ISBLANK(OFFSET('12. SEGUIMIENTO 2027'!$N$14,INT((ROW()-13)/2),0)),"",OFFSET('12. SEGUIMIENTO 2027'!$N$14,INT((ROW()-13)/2),0)),IF(ISBLANK(OFFSET('9. METAS'!$V$20,INT((ROW()-14)/2),0)),"",OFFSET('9. METAS'!$V$20,INT((ROW()-14)/2),0)))</f>
        <v/>
      </c>
      <c r="K204" s="195" t="str">
        <f ca="1">IF(MOD(ROW()-13,2)=0,IF(ISBLANK(OFFSET('12. SEGUIMIENTO 2027'!$O$14,INT((ROW()-13)/2),0)),"",OFFSET('12. SEGUIMIENTO 2027'!$O$14,INT((ROW()-13)/2),0)),IF(ISBLANK(OFFSET('9. METAS'!$W$20,INT((ROW()-14)/2),0)),"",OFFSET('9. METAS'!$W$20,INT((ROW()-14)/2),0)))</f>
        <v/>
      </c>
      <c r="L204" s="195" t="str">
        <f ca="1">IF(MOD(ROW()-13,2)=0,IF(ISBLANK(OFFSET('12. SEGUIMIENTO 2027'!$P$14,INT((ROW()-13)/2),0)),"",OFFSET('12. SEGUIMIENTO 2027'!$P$14,INT((ROW()-13)/2),0)),IF(ISBLANK(OFFSET('9. METAS'!$X$20,INT((ROW()-14)/2),0)),"",OFFSET('9. METAS'!$X$20,INT((ROW()-14)/2),0)))</f>
        <v/>
      </c>
      <c r="M204" s="196" t="str">
        <f ca="1">IF(MOD(ROW()-13,2)=0,IF(ISBLANK(OFFSET('12. SEGUIMIENTO 2027'!$Q$14,INT((ROW()-13)/2),0)),"",OFFSET('12. SEGUIMIENTO 2027'!$Q$14,INT((ROW()-13)/2),0)),IF(ISBLANK(OFFSET('9. METAS'!$Y$20,INT((ROW()-14)/2),0)),"",OFFSET('9. METAS'!$Y$20,INT((ROW()-14)/2),0)))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817" t="str">
        <f ca="1">IF(ISBLANK(OFFSET('9. METAS'!$M$20,INT((ROW()-13)/2),0)),"",OFFSET('9. METAS'!$M$20,INT((ROW()-13)/2),0))</f>
        <v/>
      </c>
      <c r="I205" s="744"/>
      <c r="J205" s="194" t="str">
        <f ca="1">IF(MOD(ROW()-13,2)=0,IF(ISBLANK(OFFSET('12. SEGUIMIENTO 2027'!$N$14,INT((ROW()-13)/2),0)),"",OFFSET('12. SEGUIMIENTO 2027'!$N$14,INT((ROW()-13)/2),0)),IF(ISBLANK(OFFSET('9. METAS'!$V$20,INT((ROW()-14)/2),0)),"",OFFSET('9. METAS'!$V$20,INT((ROW()-14)/2),0)))</f>
        <v/>
      </c>
      <c r="K205" s="195" t="str">
        <f ca="1">IF(MOD(ROW()-13,2)=0,IF(ISBLANK(OFFSET('12. SEGUIMIENTO 2027'!$O$14,INT((ROW()-13)/2),0)),"",OFFSET('12. SEGUIMIENTO 2027'!$O$14,INT((ROW()-13)/2),0)),IF(ISBLANK(OFFSET('9. METAS'!$W$20,INT((ROW()-14)/2),0)),"",OFFSET('9. METAS'!$W$20,INT((ROW()-14)/2),0)))</f>
        <v/>
      </c>
      <c r="L205" s="195" t="str">
        <f ca="1">IF(MOD(ROW()-13,2)=0,IF(ISBLANK(OFFSET('12. SEGUIMIENTO 2027'!$P$14,INT((ROW()-13)/2),0)),"",OFFSET('12. SEGUIMIENTO 2027'!$P$14,INT((ROW()-13)/2),0)),IF(ISBLANK(OFFSET('9. METAS'!$X$20,INT((ROW()-14)/2),0)),"",OFFSET('9. METAS'!$X$20,INT((ROW()-14)/2),0)))</f>
        <v/>
      </c>
      <c r="M205" s="196" t="str">
        <f ca="1">IF(MOD(ROW()-13,2)=0,IF(ISBLANK(OFFSET('12. SEGUIMIENTO 2027'!$Q$14,INT((ROW()-13)/2),0)),"",OFFSET('12. SEGUIMIENTO 2027'!$Q$14,INT((ROW()-13)/2),0)),IF(ISBLANK(OFFSET('9. METAS'!$Y$20,INT((ROW()-14)/2),0)),"",OFFSET('9. METAS'!$Y$20,INT((ROW()-14)/2),0)))</f>
        <v/>
      </c>
      <c r="N205" s="742" t="str">
        <f t="shared" ref="N205" ca="1" si="188">IFERROR(J205/J206,"ND")</f>
        <v>ND</v>
      </c>
      <c r="O205" s="738" t="str">
        <f t="shared" ref="O205" ca="1" si="189">IFERROR(((J205+K205+L205)/H205),"ND")</f>
        <v>ND</v>
      </c>
      <c r="P205" s="726"/>
    </row>
    <row r="206" spans="3:16">
      <c r="C206" s="760"/>
      <c r="D206" s="756"/>
      <c r="E206" s="756"/>
      <c r="F206" s="754"/>
      <c r="G206" s="751"/>
      <c r="H206" s="817"/>
      <c r="I206" s="745"/>
      <c r="J206" s="194" t="str">
        <f ca="1">IF(MOD(ROW()-13,2)=0,IF(ISBLANK(OFFSET('12. SEGUIMIENTO 2027'!$N$14,INT((ROW()-13)/2),0)),"",OFFSET('12. SEGUIMIENTO 2027'!$N$14,INT((ROW()-13)/2),0)),IF(ISBLANK(OFFSET('9. METAS'!$V$20,INT((ROW()-14)/2),0)),"",OFFSET('9. METAS'!$V$20,INT((ROW()-14)/2),0)))</f>
        <v/>
      </c>
      <c r="K206" s="195" t="str">
        <f ca="1">IF(MOD(ROW()-13,2)=0,IF(ISBLANK(OFFSET('12. SEGUIMIENTO 2027'!$O$14,INT((ROW()-13)/2),0)),"",OFFSET('12. SEGUIMIENTO 2027'!$O$14,INT((ROW()-13)/2),0)),IF(ISBLANK(OFFSET('9. METAS'!$W$20,INT((ROW()-14)/2),0)),"",OFFSET('9. METAS'!$W$20,INT((ROW()-14)/2),0)))</f>
        <v/>
      </c>
      <c r="L206" s="195" t="str">
        <f ca="1">IF(MOD(ROW()-13,2)=0,IF(ISBLANK(OFFSET('12. SEGUIMIENTO 2027'!$P$14,INT((ROW()-13)/2),0)),"",OFFSET('12. SEGUIMIENTO 2027'!$P$14,INT((ROW()-13)/2),0)),IF(ISBLANK(OFFSET('9. METAS'!$X$20,INT((ROW()-14)/2),0)),"",OFFSET('9. METAS'!$X$20,INT((ROW()-14)/2),0)))</f>
        <v/>
      </c>
      <c r="M206" s="196" t="str">
        <f ca="1">IF(MOD(ROW()-13,2)=0,IF(ISBLANK(OFFSET('12. SEGUIMIENTO 2027'!$Q$14,INT((ROW()-13)/2),0)),"",OFFSET('12. SEGUIMIENTO 2027'!$Q$14,INT((ROW()-13)/2),0)),IF(ISBLANK(OFFSET('9. METAS'!$Y$20,INT((ROW()-14)/2),0)),"",OFFSET('9. METAS'!$Y$20,INT((ROW()-14)/2),0)))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817" t="str">
        <f ca="1">IF(ISBLANK(OFFSET('9. METAS'!$M$20,INT((ROW()-13)/2),0)),"",OFFSET('9. METAS'!$M$20,INT((ROW()-13)/2),0))</f>
        <v/>
      </c>
      <c r="I207" s="744"/>
      <c r="J207" s="194" t="str">
        <f ca="1">IF(MOD(ROW()-13,2)=0,IF(ISBLANK(OFFSET('12. SEGUIMIENTO 2027'!$N$14,INT((ROW()-13)/2),0)),"",OFFSET('12. SEGUIMIENTO 2027'!$N$14,INT((ROW()-13)/2),0)),IF(ISBLANK(OFFSET('9. METAS'!$V$20,INT((ROW()-14)/2),0)),"",OFFSET('9. METAS'!$V$20,INT((ROW()-14)/2),0)))</f>
        <v/>
      </c>
      <c r="K207" s="195" t="str">
        <f ca="1">IF(MOD(ROW()-13,2)=0,IF(ISBLANK(OFFSET('12. SEGUIMIENTO 2027'!$O$14,INT((ROW()-13)/2),0)),"",OFFSET('12. SEGUIMIENTO 2027'!$O$14,INT((ROW()-13)/2),0)),IF(ISBLANK(OFFSET('9. METAS'!$W$20,INT((ROW()-14)/2),0)),"",OFFSET('9. METAS'!$W$20,INT((ROW()-14)/2),0)))</f>
        <v/>
      </c>
      <c r="L207" s="195" t="str">
        <f ca="1">IF(MOD(ROW()-13,2)=0,IF(ISBLANK(OFFSET('12. SEGUIMIENTO 2027'!$P$14,INT((ROW()-13)/2),0)),"",OFFSET('12. SEGUIMIENTO 2027'!$P$14,INT((ROW()-13)/2),0)),IF(ISBLANK(OFFSET('9. METAS'!$X$20,INT((ROW()-14)/2),0)),"",OFFSET('9. METAS'!$X$20,INT((ROW()-14)/2),0)))</f>
        <v/>
      </c>
      <c r="M207" s="196" t="str">
        <f ca="1">IF(MOD(ROW()-13,2)=0,IF(ISBLANK(OFFSET('12. SEGUIMIENTO 2027'!$Q$14,INT((ROW()-13)/2),0)),"",OFFSET('12. SEGUIMIENTO 2027'!$Q$14,INT((ROW()-13)/2),0)),IF(ISBLANK(OFFSET('9. METAS'!$Y$20,INT((ROW()-14)/2),0)),"",OFFSET('9. METAS'!$Y$20,INT((ROW()-14)/2),0)))</f>
        <v/>
      </c>
      <c r="N207" s="742" t="str">
        <f t="shared" ref="N207" ca="1" si="190">IFERROR(J207/J208,"ND")</f>
        <v>ND</v>
      </c>
      <c r="O207" s="738" t="str">
        <f t="shared" ref="O207" ca="1" si="191">IFERROR(((J207+K207+L207)/H207),"ND")</f>
        <v>ND</v>
      </c>
      <c r="P207" s="726"/>
    </row>
    <row r="208" spans="3:16">
      <c r="C208" s="760"/>
      <c r="D208" s="756"/>
      <c r="E208" s="756"/>
      <c r="F208" s="754"/>
      <c r="G208" s="751"/>
      <c r="H208" s="817"/>
      <c r="I208" s="745"/>
      <c r="J208" s="194" t="str">
        <f ca="1">IF(MOD(ROW()-13,2)=0,IF(ISBLANK(OFFSET('12. SEGUIMIENTO 2027'!$N$14,INT((ROW()-13)/2),0)),"",OFFSET('12. SEGUIMIENTO 2027'!$N$14,INT((ROW()-13)/2),0)),IF(ISBLANK(OFFSET('9. METAS'!$V$20,INT((ROW()-14)/2),0)),"",OFFSET('9. METAS'!$V$20,INT((ROW()-14)/2),0)))</f>
        <v/>
      </c>
      <c r="K208" s="195" t="str">
        <f ca="1">IF(MOD(ROW()-13,2)=0,IF(ISBLANK(OFFSET('12. SEGUIMIENTO 2027'!$O$14,INT((ROW()-13)/2),0)),"",OFFSET('12. SEGUIMIENTO 2027'!$O$14,INT((ROW()-13)/2),0)),IF(ISBLANK(OFFSET('9. METAS'!$W$20,INT((ROW()-14)/2),0)),"",OFFSET('9. METAS'!$W$20,INT((ROW()-14)/2),0)))</f>
        <v/>
      </c>
      <c r="L208" s="195" t="str">
        <f ca="1">IF(MOD(ROW()-13,2)=0,IF(ISBLANK(OFFSET('12. SEGUIMIENTO 2027'!$P$14,INT((ROW()-13)/2),0)),"",OFFSET('12. SEGUIMIENTO 2027'!$P$14,INT((ROW()-13)/2),0)),IF(ISBLANK(OFFSET('9. METAS'!$X$20,INT((ROW()-14)/2),0)),"",OFFSET('9. METAS'!$X$20,INT((ROW()-14)/2),0)))</f>
        <v/>
      </c>
      <c r="M208" s="196" t="str">
        <f ca="1">IF(MOD(ROW()-13,2)=0,IF(ISBLANK(OFFSET('12. SEGUIMIENTO 2027'!$Q$14,INT((ROW()-13)/2),0)),"",OFFSET('12. SEGUIMIENTO 2027'!$Q$14,INT((ROW()-13)/2),0)),IF(ISBLANK(OFFSET('9. METAS'!$Y$20,INT((ROW()-14)/2),0)),"",OFFSET('9. METAS'!$Y$20,INT((ROW()-14)/2),0)))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817" t="str">
        <f ca="1">IF(ISBLANK(OFFSET('9. METAS'!$M$20,INT((ROW()-13)/2),0)),"",OFFSET('9. METAS'!$M$20,INT((ROW()-13)/2),0))</f>
        <v/>
      </c>
      <c r="I209" s="744"/>
      <c r="J209" s="194" t="str">
        <f ca="1">IF(MOD(ROW()-13,2)=0,IF(ISBLANK(OFFSET('12. SEGUIMIENTO 2027'!$N$14,INT((ROW()-13)/2),0)),"",OFFSET('12. SEGUIMIENTO 2027'!$N$14,INT((ROW()-13)/2),0)),IF(ISBLANK(OFFSET('9. METAS'!$V$20,INT((ROW()-14)/2),0)),"",OFFSET('9. METAS'!$V$20,INT((ROW()-14)/2),0)))</f>
        <v/>
      </c>
      <c r="K209" s="195" t="str">
        <f ca="1">IF(MOD(ROW()-13,2)=0,IF(ISBLANK(OFFSET('12. SEGUIMIENTO 2027'!$O$14,INT((ROW()-13)/2),0)),"",OFFSET('12. SEGUIMIENTO 2027'!$O$14,INT((ROW()-13)/2),0)),IF(ISBLANK(OFFSET('9. METAS'!$W$20,INT((ROW()-14)/2),0)),"",OFFSET('9. METAS'!$W$20,INT((ROW()-14)/2),0)))</f>
        <v/>
      </c>
      <c r="L209" s="195" t="str">
        <f ca="1">IF(MOD(ROW()-13,2)=0,IF(ISBLANK(OFFSET('12. SEGUIMIENTO 2027'!$P$14,INT((ROW()-13)/2),0)),"",OFFSET('12. SEGUIMIENTO 2027'!$P$14,INT((ROW()-13)/2),0)),IF(ISBLANK(OFFSET('9. METAS'!$X$20,INT((ROW()-14)/2),0)),"",OFFSET('9. METAS'!$X$20,INT((ROW()-14)/2),0)))</f>
        <v/>
      </c>
      <c r="M209" s="196" t="str">
        <f ca="1">IF(MOD(ROW()-13,2)=0,IF(ISBLANK(OFFSET('12. SEGUIMIENTO 2027'!$Q$14,INT((ROW()-13)/2),0)),"",OFFSET('12. SEGUIMIENTO 2027'!$Q$14,INT((ROW()-13)/2),0)),IF(ISBLANK(OFFSET('9. METAS'!$Y$20,INT((ROW()-14)/2),0)),"",OFFSET('9. METAS'!$Y$20,INT((ROW()-14)/2),0)))</f>
        <v/>
      </c>
      <c r="N209" s="742" t="str">
        <f t="shared" ref="N209" ca="1" si="192">IFERROR(J209/J210,"ND")</f>
        <v>ND</v>
      </c>
      <c r="O209" s="738" t="str">
        <f t="shared" ref="O209" ca="1" si="193">IFERROR(((J209+K209+L209)/H209),"ND")</f>
        <v>ND</v>
      </c>
      <c r="P209" s="726"/>
    </row>
    <row r="210" spans="3:16">
      <c r="C210" s="760"/>
      <c r="D210" s="756"/>
      <c r="E210" s="756"/>
      <c r="F210" s="754"/>
      <c r="G210" s="751"/>
      <c r="H210" s="817"/>
      <c r="I210" s="745"/>
      <c r="J210" s="194" t="str">
        <f ca="1">IF(MOD(ROW()-13,2)=0,IF(ISBLANK(OFFSET('12. SEGUIMIENTO 2027'!$N$14,INT((ROW()-13)/2),0)),"",OFFSET('12. SEGUIMIENTO 2027'!$N$14,INT((ROW()-13)/2),0)),IF(ISBLANK(OFFSET('9. METAS'!$V$20,INT((ROW()-14)/2),0)),"",OFFSET('9. METAS'!$V$20,INT((ROW()-14)/2),0)))</f>
        <v/>
      </c>
      <c r="K210" s="195" t="str">
        <f ca="1">IF(MOD(ROW()-13,2)=0,IF(ISBLANK(OFFSET('12. SEGUIMIENTO 2027'!$O$14,INT((ROW()-13)/2),0)),"",OFFSET('12. SEGUIMIENTO 2027'!$O$14,INT((ROW()-13)/2),0)),IF(ISBLANK(OFFSET('9. METAS'!$W$20,INT((ROW()-14)/2),0)),"",OFFSET('9. METAS'!$W$20,INT((ROW()-14)/2),0)))</f>
        <v/>
      </c>
      <c r="L210" s="195" t="str">
        <f ca="1">IF(MOD(ROW()-13,2)=0,IF(ISBLANK(OFFSET('12. SEGUIMIENTO 2027'!$P$14,INT((ROW()-13)/2),0)),"",OFFSET('12. SEGUIMIENTO 2027'!$P$14,INT((ROW()-13)/2),0)),IF(ISBLANK(OFFSET('9. METAS'!$X$20,INT((ROW()-14)/2),0)),"",OFFSET('9. METAS'!$X$20,INT((ROW()-14)/2),0)))</f>
        <v/>
      </c>
      <c r="M210" s="196" t="str">
        <f ca="1">IF(MOD(ROW()-13,2)=0,IF(ISBLANK(OFFSET('12. SEGUIMIENTO 2027'!$Q$14,INT((ROW()-13)/2),0)),"",OFFSET('12. SEGUIMIENTO 2027'!$Q$14,INT((ROW()-13)/2),0)),IF(ISBLANK(OFFSET('9. METAS'!$Y$20,INT((ROW()-14)/2),0)),"",OFFSET('9. METAS'!$Y$20,INT((ROW()-14)/2),0)))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817" t="str">
        <f ca="1">IF(ISBLANK(OFFSET('9. METAS'!$M$20,INT((ROW()-13)/2),0)),"",OFFSET('9. METAS'!$M$20,INT((ROW()-13)/2),0))</f>
        <v/>
      </c>
      <c r="I211" s="744"/>
      <c r="J211" s="194" t="str">
        <f ca="1">IF(MOD(ROW()-13,2)=0,IF(ISBLANK(OFFSET('12. SEGUIMIENTO 2027'!$N$14,INT((ROW()-13)/2),0)),"",OFFSET('12. SEGUIMIENTO 2027'!$N$14,INT((ROW()-13)/2),0)),IF(ISBLANK(OFFSET('9. METAS'!$V$20,INT((ROW()-14)/2),0)),"",OFFSET('9. METAS'!$V$20,INT((ROW()-14)/2),0)))</f>
        <v/>
      </c>
      <c r="K211" s="195" t="str">
        <f ca="1">IF(MOD(ROW()-13,2)=0,IF(ISBLANK(OFFSET('12. SEGUIMIENTO 2027'!$O$14,INT((ROW()-13)/2),0)),"",OFFSET('12. SEGUIMIENTO 2027'!$O$14,INT((ROW()-13)/2),0)),IF(ISBLANK(OFFSET('9. METAS'!$W$20,INT((ROW()-14)/2),0)),"",OFFSET('9. METAS'!$W$20,INT((ROW()-14)/2),0)))</f>
        <v/>
      </c>
      <c r="L211" s="195" t="str">
        <f ca="1">IF(MOD(ROW()-13,2)=0,IF(ISBLANK(OFFSET('12. SEGUIMIENTO 2027'!$P$14,INT((ROW()-13)/2),0)),"",OFFSET('12. SEGUIMIENTO 2027'!$P$14,INT((ROW()-13)/2),0)),IF(ISBLANK(OFFSET('9. METAS'!$X$20,INT((ROW()-14)/2),0)),"",OFFSET('9. METAS'!$X$20,INT((ROW()-14)/2),0)))</f>
        <v/>
      </c>
      <c r="M211" s="196" t="str">
        <f ca="1">IF(MOD(ROW()-13,2)=0,IF(ISBLANK(OFFSET('12. SEGUIMIENTO 2027'!$Q$14,INT((ROW()-13)/2),0)),"",OFFSET('12. SEGUIMIENTO 2027'!$Q$14,INT((ROW()-13)/2),0)),IF(ISBLANK(OFFSET('9. METAS'!$Y$20,INT((ROW()-14)/2),0)),"",OFFSET('9. METAS'!$Y$20,INT((ROW()-14)/2),0)))</f>
        <v/>
      </c>
      <c r="N211" s="742" t="str">
        <f t="shared" ref="N211" ca="1" si="194">IFERROR(J211/J212,"ND")</f>
        <v>ND</v>
      </c>
      <c r="O211" s="738" t="str">
        <f t="shared" ref="O211" ca="1" si="195">IFERROR(((J211+K211+L211)/H211),"ND")</f>
        <v>ND</v>
      </c>
      <c r="P211" s="726"/>
    </row>
    <row r="212" spans="3:16">
      <c r="C212" s="760"/>
      <c r="D212" s="756"/>
      <c r="E212" s="756"/>
      <c r="F212" s="754"/>
      <c r="G212" s="751"/>
      <c r="H212" s="817"/>
      <c r="I212" s="745"/>
      <c r="J212" s="194" t="str">
        <f ca="1">IF(MOD(ROW()-13,2)=0,IF(ISBLANK(OFFSET('12. SEGUIMIENTO 2027'!$N$14,INT((ROW()-13)/2),0)),"",OFFSET('12. SEGUIMIENTO 2027'!$N$14,INT((ROW()-13)/2),0)),IF(ISBLANK(OFFSET('9. METAS'!$V$20,INT((ROW()-14)/2),0)),"",OFFSET('9. METAS'!$V$20,INT((ROW()-14)/2),0)))</f>
        <v/>
      </c>
      <c r="K212" s="195" t="str">
        <f ca="1">IF(MOD(ROW()-13,2)=0,IF(ISBLANK(OFFSET('12. SEGUIMIENTO 2027'!$O$14,INT((ROW()-13)/2),0)),"",OFFSET('12. SEGUIMIENTO 2027'!$O$14,INT((ROW()-13)/2),0)),IF(ISBLANK(OFFSET('9. METAS'!$W$20,INT((ROW()-14)/2),0)),"",OFFSET('9. METAS'!$W$20,INT((ROW()-14)/2),0)))</f>
        <v/>
      </c>
      <c r="L212" s="195" t="str">
        <f ca="1">IF(MOD(ROW()-13,2)=0,IF(ISBLANK(OFFSET('12. SEGUIMIENTO 2027'!$P$14,INT((ROW()-13)/2),0)),"",OFFSET('12. SEGUIMIENTO 2027'!$P$14,INT((ROW()-13)/2),0)),IF(ISBLANK(OFFSET('9. METAS'!$X$20,INT((ROW()-14)/2),0)),"",OFFSET('9. METAS'!$X$20,INT((ROW()-14)/2),0)))</f>
        <v/>
      </c>
      <c r="M212" s="196" t="str">
        <f ca="1">IF(MOD(ROW()-13,2)=0,IF(ISBLANK(OFFSET('12. SEGUIMIENTO 2027'!$Q$14,INT((ROW()-13)/2),0)),"",OFFSET('12. SEGUIMIENTO 2027'!$Q$14,INT((ROW()-13)/2),0)),IF(ISBLANK(OFFSET('9. METAS'!$Y$20,INT((ROW()-14)/2),0)),"",OFFSET('9. METAS'!$Y$20,INT((ROW()-14)/2),0)))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817" t="str">
        <f ca="1">IF(ISBLANK(OFFSET('9. METAS'!$M$20,INT((ROW()-13)/2),0)),"",OFFSET('9. METAS'!$M$20,INT((ROW()-13)/2),0))</f>
        <v/>
      </c>
      <c r="I213" s="744"/>
      <c r="J213" s="194" t="str">
        <f ca="1">IF(MOD(ROW()-13,2)=0,IF(ISBLANK(OFFSET('12. SEGUIMIENTO 2027'!$N$14,INT((ROW()-13)/2),0)),"",OFFSET('12. SEGUIMIENTO 2027'!$N$14,INT((ROW()-13)/2),0)),IF(ISBLANK(OFFSET('9. METAS'!$V$20,INT((ROW()-14)/2),0)),"",OFFSET('9. METAS'!$V$20,INT((ROW()-14)/2),0)))</f>
        <v/>
      </c>
      <c r="K213" s="195" t="str">
        <f ca="1">IF(MOD(ROW()-13,2)=0,IF(ISBLANK(OFFSET('12. SEGUIMIENTO 2027'!$O$14,INT((ROW()-13)/2),0)),"",OFFSET('12. SEGUIMIENTO 2027'!$O$14,INT((ROW()-13)/2),0)),IF(ISBLANK(OFFSET('9. METAS'!$W$20,INT((ROW()-14)/2),0)),"",OFFSET('9. METAS'!$W$20,INT((ROW()-14)/2),0)))</f>
        <v/>
      </c>
      <c r="L213" s="195" t="str">
        <f ca="1">IF(MOD(ROW()-13,2)=0,IF(ISBLANK(OFFSET('12. SEGUIMIENTO 2027'!$P$14,INT((ROW()-13)/2),0)),"",OFFSET('12. SEGUIMIENTO 2027'!$P$14,INT((ROW()-13)/2),0)),IF(ISBLANK(OFFSET('9. METAS'!$X$20,INT((ROW()-14)/2),0)),"",OFFSET('9. METAS'!$X$20,INT((ROW()-14)/2),0)))</f>
        <v/>
      </c>
      <c r="M213" s="196" t="str">
        <f ca="1">IF(MOD(ROW()-13,2)=0,IF(ISBLANK(OFFSET('12. SEGUIMIENTO 2027'!$Q$14,INT((ROW()-13)/2),0)),"",OFFSET('12. SEGUIMIENTO 2027'!$Q$14,INT((ROW()-13)/2),0)),IF(ISBLANK(OFFSET('9. METAS'!$Y$20,INT((ROW()-14)/2),0)),"",OFFSET('9. METAS'!$Y$20,INT((ROW()-14)/2),0)))</f>
        <v/>
      </c>
      <c r="N213" s="742" t="str">
        <f t="shared" ref="N213" ca="1" si="196">IFERROR(J213/J214,"ND")</f>
        <v>ND</v>
      </c>
      <c r="O213" s="738" t="str">
        <f t="shared" ref="O213" ca="1" si="197">IFERROR(((J213+K213+L213)/H213),"ND")</f>
        <v>ND</v>
      </c>
      <c r="P213" s="726"/>
    </row>
    <row r="214" spans="3:16">
      <c r="C214" s="760"/>
      <c r="D214" s="756"/>
      <c r="E214" s="756"/>
      <c r="F214" s="754"/>
      <c r="G214" s="751"/>
      <c r="H214" s="817"/>
      <c r="I214" s="745"/>
      <c r="J214" s="194" t="str">
        <f ca="1">IF(MOD(ROW()-13,2)=0,IF(ISBLANK(OFFSET('12. SEGUIMIENTO 2027'!$N$14,INT((ROW()-13)/2),0)),"",OFFSET('12. SEGUIMIENTO 2027'!$N$14,INT((ROW()-13)/2),0)),IF(ISBLANK(OFFSET('9. METAS'!$V$20,INT((ROW()-14)/2),0)),"",OFFSET('9. METAS'!$V$20,INT((ROW()-14)/2),0)))</f>
        <v/>
      </c>
      <c r="K214" s="195" t="str">
        <f ca="1">IF(MOD(ROW()-13,2)=0,IF(ISBLANK(OFFSET('12. SEGUIMIENTO 2027'!$O$14,INT((ROW()-13)/2),0)),"",OFFSET('12. SEGUIMIENTO 2027'!$O$14,INT((ROW()-13)/2),0)),IF(ISBLANK(OFFSET('9. METAS'!$W$20,INT((ROW()-14)/2),0)),"",OFFSET('9. METAS'!$W$20,INT((ROW()-14)/2),0)))</f>
        <v/>
      </c>
      <c r="L214" s="195" t="str">
        <f ca="1">IF(MOD(ROW()-13,2)=0,IF(ISBLANK(OFFSET('12. SEGUIMIENTO 2027'!$P$14,INT((ROW()-13)/2),0)),"",OFFSET('12. SEGUIMIENTO 2027'!$P$14,INT((ROW()-13)/2),0)),IF(ISBLANK(OFFSET('9. METAS'!$X$20,INT((ROW()-14)/2),0)),"",OFFSET('9. METAS'!$X$20,INT((ROW()-14)/2),0)))</f>
        <v/>
      </c>
      <c r="M214" s="196" t="str">
        <f ca="1">IF(MOD(ROW()-13,2)=0,IF(ISBLANK(OFFSET('12. SEGUIMIENTO 2027'!$Q$14,INT((ROW()-13)/2),0)),"",OFFSET('12. SEGUIMIENTO 2027'!$Q$14,INT((ROW()-13)/2),0)),IF(ISBLANK(OFFSET('9. METAS'!$Y$20,INT((ROW()-14)/2),0)),"",OFFSET('9. METAS'!$Y$20,INT((ROW()-14)/2),0)))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817" t="str">
        <f ca="1">IF(ISBLANK(OFFSET('9. METAS'!$M$20,INT((ROW()-13)/2),0)),"",OFFSET('9. METAS'!$M$20,INT((ROW()-13)/2),0))</f>
        <v/>
      </c>
      <c r="I215" s="744"/>
      <c r="J215" s="194" t="str">
        <f ca="1">IF(MOD(ROW()-13,2)=0,IF(ISBLANK(OFFSET('12. SEGUIMIENTO 2027'!$N$14,INT((ROW()-13)/2),0)),"",OFFSET('12. SEGUIMIENTO 2027'!$N$14,INT((ROW()-13)/2),0)),IF(ISBLANK(OFFSET('9. METAS'!$V$20,INT((ROW()-14)/2),0)),"",OFFSET('9. METAS'!$V$20,INT((ROW()-14)/2),0)))</f>
        <v/>
      </c>
      <c r="K215" s="195" t="str">
        <f ca="1">IF(MOD(ROW()-13,2)=0,IF(ISBLANK(OFFSET('12. SEGUIMIENTO 2027'!$O$14,INT((ROW()-13)/2),0)),"",OFFSET('12. SEGUIMIENTO 2027'!$O$14,INT((ROW()-13)/2),0)),IF(ISBLANK(OFFSET('9. METAS'!$W$20,INT((ROW()-14)/2),0)),"",OFFSET('9. METAS'!$W$20,INT((ROW()-14)/2),0)))</f>
        <v/>
      </c>
      <c r="L215" s="195" t="str">
        <f ca="1">IF(MOD(ROW()-13,2)=0,IF(ISBLANK(OFFSET('12. SEGUIMIENTO 2027'!$P$14,INT((ROW()-13)/2),0)),"",OFFSET('12. SEGUIMIENTO 2027'!$P$14,INT((ROW()-13)/2),0)),IF(ISBLANK(OFFSET('9. METAS'!$X$20,INT((ROW()-14)/2),0)),"",OFFSET('9. METAS'!$X$20,INT((ROW()-14)/2),0)))</f>
        <v/>
      </c>
      <c r="M215" s="196" t="str">
        <f ca="1">IF(MOD(ROW()-13,2)=0,IF(ISBLANK(OFFSET('12. SEGUIMIENTO 2027'!$Q$14,INT((ROW()-13)/2),0)),"",OFFSET('12. SEGUIMIENTO 2027'!$Q$14,INT((ROW()-13)/2),0)),IF(ISBLANK(OFFSET('9. METAS'!$Y$20,INT((ROW()-14)/2),0)),"",OFFSET('9. METAS'!$Y$20,INT((ROW()-14)/2),0)))</f>
        <v/>
      </c>
      <c r="N215" s="742" t="str">
        <f t="shared" ref="N215" ca="1" si="198">IFERROR(J215/J216,"ND")</f>
        <v>ND</v>
      </c>
      <c r="O215" s="738" t="str">
        <f t="shared" ref="O215" ca="1" si="199">IFERROR(((J215+K215+L215)/H215),"ND")</f>
        <v>ND</v>
      </c>
      <c r="P215" s="726"/>
    </row>
    <row r="216" spans="3:16">
      <c r="C216" s="760"/>
      <c r="D216" s="756"/>
      <c r="E216" s="756"/>
      <c r="F216" s="754"/>
      <c r="G216" s="751"/>
      <c r="H216" s="817"/>
      <c r="I216" s="745"/>
      <c r="J216" s="194" t="str">
        <f ca="1">IF(MOD(ROW()-13,2)=0,IF(ISBLANK(OFFSET('12. SEGUIMIENTO 2027'!$N$14,INT((ROW()-13)/2),0)),"",OFFSET('12. SEGUIMIENTO 2027'!$N$14,INT((ROW()-13)/2),0)),IF(ISBLANK(OFFSET('9. METAS'!$V$20,INT((ROW()-14)/2),0)),"",OFFSET('9. METAS'!$V$20,INT((ROW()-14)/2),0)))</f>
        <v/>
      </c>
      <c r="K216" s="195" t="str">
        <f ca="1">IF(MOD(ROW()-13,2)=0,IF(ISBLANK(OFFSET('12. SEGUIMIENTO 2027'!$O$14,INT((ROW()-13)/2),0)),"",OFFSET('12. SEGUIMIENTO 2027'!$O$14,INT((ROW()-13)/2),0)),IF(ISBLANK(OFFSET('9. METAS'!$W$20,INT((ROW()-14)/2),0)),"",OFFSET('9. METAS'!$W$20,INT((ROW()-14)/2),0)))</f>
        <v/>
      </c>
      <c r="L216" s="195" t="str">
        <f ca="1">IF(MOD(ROW()-13,2)=0,IF(ISBLANK(OFFSET('12. SEGUIMIENTO 2027'!$P$14,INT((ROW()-13)/2),0)),"",OFFSET('12. SEGUIMIENTO 2027'!$P$14,INT((ROW()-13)/2),0)),IF(ISBLANK(OFFSET('9. METAS'!$X$20,INT((ROW()-14)/2),0)),"",OFFSET('9. METAS'!$X$20,INT((ROW()-14)/2),0)))</f>
        <v/>
      </c>
      <c r="M216" s="196" t="str">
        <f ca="1">IF(MOD(ROW()-13,2)=0,IF(ISBLANK(OFFSET('12. SEGUIMIENTO 2027'!$Q$14,INT((ROW()-13)/2),0)),"",OFFSET('12. SEGUIMIENTO 2027'!$Q$14,INT((ROW()-13)/2),0)),IF(ISBLANK(OFFSET('9. METAS'!$Y$20,INT((ROW()-14)/2),0)),"",OFFSET('9. METAS'!$Y$20,INT((ROW()-14)/2),0)))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817" t="str">
        <f ca="1">IF(ISBLANK(OFFSET('9. METAS'!$M$20,INT((ROW()-13)/2),0)),"",OFFSET('9. METAS'!$M$20,INT((ROW()-13)/2),0))</f>
        <v/>
      </c>
      <c r="I217" s="744"/>
      <c r="J217" s="194" t="str">
        <f ca="1">IF(MOD(ROW()-13,2)=0,IF(ISBLANK(OFFSET('12. SEGUIMIENTO 2027'!$N$14,INT((ROW()-13)/2),0)),"",OFFSET('12. SEGUIMIENTO 2027'!$N$14,INT((ROW()-13)/2),0)),IF(ISBLANK(OFFSET('9. METAS'!$V$20,INT((ROW()-14)/2),0)),"",OFFSET('9. METAS'!$V$20,INT((ROW()-14)/2),0)))</f>
        <v/>
      </c>
      <c r="K217" s="195" t="str">
        <f ca="1">IF(MOD(ROW()-13,2)=0,IF(ISBLANK(OFFSET('12. SEGUIMIENTO 2027'!$O$14,INT((ROW()-13)/2),0)),"",OFFSET('12. SEGUIMIENTO 2027'!$O$14,INT((ROW()-13)/2),0)),IF(ISBLANK(OFFSET('9. METAS'!$W$20,INT((ROW()-14)/2),0)),"",OFFSET('9. METAS'!$W$20,INT((ROW()-14)/2),0)))</f>
        <v/>
      </c>
      <c r="L217" s="195" t="str">
        <f ca="1">IF(MOD(ROW()-13,2)=0,IF(ISBLANK(OFFSET('12. SEGUIMIENTO 2027'!$P$14,INT((ROW()-13)/2),0)),"",OFFSET('12. SEGUIMIENTO 2027'!$P$14,INT((ROW()-13)/2),0)),IF(ISBLANK(OFFSET('9. METAS'!$X$20,INT((ROW()-14)/2),0)),"",OFFSET('9. METAS'!$X$20,INT((ROW()-14)/2),0)))</f>
        <v/>
      </c>
      <c r="M217" s="196" t="str">
        <f ca="1">IF(MOD(ROW()-13,2)=0,IF(ISBLANK(OFFSET('12. SEGUIMIENTO 2027'!$Q$14,INT((ROW()-13)/2),0)),"",OFFSET('12. SEGUIMIENTO 2027'!$Q$14,INT((ROW()-13)/2),0)),IF(ISBLANK(OFFSET('9. METAS'!$Y$20,INT((ROW()-14)/2),0)),"",OFFSET('9. METAS'!$Y$20,INT((ROW()-14)/2),0)))</f>
        <v/>
      </c>
      <c r="N217" s="742" t="str">
        <f t="shared" ref="N217" ca="1" si="200">IFERROR(J217/J218,"ND")</f>
        <v>ND</v>
      </c>
      <c r="O217" s="738" t="str">
        <f t="shared" ref="O217" ca="1" si="201">IFERROR(((J217+K217+L217)/H217),"ND")</f>
        <v>ND</v>
      </c>
      <c r="P217" s="726"/>
    </row>
    <row r="218" spans="3:16">
      <c r="C218" s="760"/>
      <c r="D218" s="756"/>
      <c r="E218" s="756"/>
      <c r="F218" s="754"/>
      <c r="G218" s="751"/>
      <c r="H218" s="817"/>
      <c r="I218" s="745"/>
      <c r="J218" s="194" t="str">
        <f ca="1">IF(MOD(ROW()-13,2)=0,IF(ISBLANK(OFFSET('12. SEGUIMIENTO 2027'!$N$14,INT((ROW()-13)/2),0)),"",OFFSET('12. SEGUIMIENTO 2027'!$N$14,INT((ROW()-13)/2),0)),IF(ISBLANK(OFFSET('9. METAS'!$V$20,INT((ROW()-14)/2),0)),"",OFFSET('9. METAS'!$V$20,INT((ROW()-14)/2),0)))</f>
        <v/>
      </c>
      <c r="K218" s="195" t="str">
        <f ca="1">IF(MOD(ROW()-13,2)=0,IF(ISBLANK(OFFSET('12. SEGUIMIENTO 2027'!$O$14,INT((ROW()-13)/2),0)),"",OFFSET('12. SEGUIMIENTO 2027'!$O$14,INT((ROW()-13)/2),0)),IF(ISBLANK(OFFSET('9. METAS'!$W$20,INT((ROW()-14)/2),0)),"",OFFSET('9. METAS'!$W$20,INT((ROW()-14)/2),0)))</f>
        <v/>
      </c>
      <c r="L218" s="195" t="str">
        <f ca="1">IF(MOD(ROW()-13,2)=0,IF(ISBLANK(OFFSET('12. SEGUIMIENTO 2027'!$P$14,INT((ROW()-13)/2),0)),"",OFFSET('12. SEGUIMIENTO 2027'!$P$14,INT((ROW()-13)/2),0)),IF(ISBLANK(OFFSET('9. METAS'!$X$20,INT((ROW()-14)/2),0)),"",OFFSET('9. METAS'!$X$20,INT((ROW()-14)/2),0)))</f>
        <v/>
      </c>
      <c r="M218" s="196" t="str">
        <f ca="1">IF(MOD(ROW()-13,2)=0,IF(ISBLANK(OFFSET('12. SEGUIMIENTO 2027'!$Q$14,INT((ROW()-13)/2),0)),"",OFFSET('12. SEGUIMIENTO 2027'!$Q$14,INT((ROW()-13)/2),0)),IF(ISBLANK(OFFSET('9. METAS'!$Y$20,INT((ROW()-14)/2),0)),"",OFFSET('9. METAS'!$Y$20,INT((ROW()-14)/2),0)))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817" t="str">
        <f ca="1">IF(ISBLANK(OFFSET('9. METAS'!$M$20,INT((ROW()-13)/2),0)),"",OFFSET('9. METAS'!$M$20,INT((ROW()-13)/2),0))</f>
        <v/>
      </c>
      <c r="I219" s="744"/>
      <c r="J219" s="194" t="str">
        <f ca="1">IF(MOD(ROW()-13,2)=0,IF(ISBLANK(OFFSET('12. SEGUIMIENTO 2027'!$N$14,INT((ROW()-13)/2),0)),"",OFFSET('12. SEGUIMIENTO 2027'!$N$14,INT((ROW()-13)/2),0)),IF(ISBLANK(OFFSET('9. METAS'!$V$20,INT((ROW()-14)/2),0)),"",OFFSET('9. METAS'!$V$20,INT((ROW()-14)/2),0)))</f>
        <v/>
      </c>
      <c r="K219" s="195" t="str">
        <f ca="1">IF(MOD(ROW()-13,2)=0,IF(ISBLANK(OFFSET('12. SEGUIMIENTO 2027'!$O$14,INT((ROW()-13)/2),0)),"",OFFSET('12. SEGUIMIENTO 2027'!$O$14,INT((ROW()-13)/2),0)),IF(ISBLANK(OFFSET('9. METAS'!$W$20,INT((ROW()-14)/2),0)),"",OFFSET('9. METAS'!$W$20,INT((ROW()-14)/2),0)))</f>
        <v/>
      </c>
      <c r="L219" s="195" t="str">
        <f ca="1">IF(MOD(ROW()-13,2)=0,IF(ISBLANK(OFFSET('12. SEGUIMIENTO 2027'!$P$14,INT((ROW()-13)/2),0)),"",OFFSET('12. SEGUIMIENTO 2027'!$P$14,INT((ROW()-13)/2),0)),IF(ISBLANK(OFFSET('9. METAS'!$X$20,INT((ROW()-14)/2),0)),"",OFFSET('9. METAS'!$X$20,INT((ROW()-14)/2),0)))</f>
        <v/>
      </c>
      <c r="M219" s="196" t="str">
        <f ca="1">IF(MOD(ROW()-13,2)=0,IF(ISBLANK(OFFSET('12. SEGUIMIENTO 2027'!$Q$14,INT((ROW()-13)/2),0)),"",OFFSET('12. SEGUIMIENTO 2027'!$Q$14,INT((ROW()-13)/2),0)),IF(ISBLANK(OFFSET('9. METAS'!$Y$20,INT((ROW()-14)/2),0)),"",OFFSET('9. METAS'!$Y$20,INT((ROW()-14)/2),0)))</f>
        <v/>
      </c>
      <c r="N219" s="742" t="str">
        <f t="shared" ref="N219" ca="1" si="202">IFERROR(J219/J220,"ND")</f>
        <v>ND</v>
      </c>
      <c r="O219" s="738" t="str">
        <f t="shared" ref="O219" ca="1" si="203">IFERROR(((J219+K219+L219)/H219),"ND")</f>
        <v>ND</v>
      </c>
      <c r="P219" s="726"/>
    </row>
    <row r="220" spans="3:16">
      <c r="C220" s="760"/>
      <c r="D220" s="756"/>
      <c r="E220" s="756"/>
      <c r="F220" s="754"/>
      <c r="G220" s="751"/>
      <c r="H220" s="817"/>
      <c r="I220" s="745"/>
      <c r="J220" s="194" t="str">
        <f ca="1">IF(MOD(ROW()-13,2)=0,IF(ISBLANK(OFFSET('12. SEGUIMIENTO 2027'!$N$14,INT((ROW()-13)/2),0)),"",OFFSET('12. SEGUIMIENTO 2027'!$N$14,INT((ROW()-13)/2),0)),IF(ISBLANK(OFFSET('9. METAS'!$V$20,INT((ROW()-14)/2),0)),"",OFFSET('9. METAS'!$V$20,INT((ROW()-14)/2),0)))</f>
        <v/>
      </c>
      <c r="K220" s="195" t="str">
        <f ca="1">IF(MOD(ROW()-13,2)=0,IF(ISBLANK(OFFSET('12. SEGUIMIENTO 2027'!$O$14,INT((ROW()-13)/2),0)),"",OFFSET('12. SEGUIMIENTO 2027'!$O$14,INT((ROW()-13)/2),0)),IF(ISBLANK(OFFSET('9. METAS'!$W$20,INT((ROW()-14)/2),0)),"",OFFSET('9. METAS'!$W$20,INT((ROW()-14)/2),0)))</f>
        <v/>
      </c>
      <c r="L220" s="195" t="str">
        <f ca="1">IF(MOD(ROW()-13,2)=0,IF(ISBLANK(OFFSET('12. SEGUIMIENTO 2027'!$P$14,INT((ROW()-13)/2),0)),"",OFFSET('12. SEGUIMIENTO 2027'!$P$14,INT((ROW()-13)/2),0)),IF(ISBLANK(OFFSET('9. METAS'!$X$20,INT((ROW()-14)/2),0)),"",OFFSET('9. METAS'!$X$20,INT((ROW()-14)/2),0)))</f>
        <v/>
      </c>
      <c r="M220" s="196" t="str">
        <f ca="1">IF(MOD(ROW()-13,2)=0,IF(ISBLANK(OFFSET('12. SEGUIMIENTO 2027'!$Q$14,INT((ROW()-13)/2),0)),"",OFFSET('12. SEGUIMIENTO 2027'!$Q$14,INT((ROW()-13)/2),0)),IF(ISBLANK(OFFSET('9. METAS'!$Y$20,INT((ROW()-14)/2),0)),"",OFFSET('9. METAS'!$Y$20,INT((ROW()-14)/2),0)))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817" t="str">
        <f ca="1">IF(ISBLANK(OFFSET('9. METAS'!$M$20,INT((ROW()-13)/2),0)),"",OFFSET('9. METAS'!$M$20,INT((ROW()-13)/2),0))</f>
        <v/>
      </c>
      <c r="I221" s="744"/>
      <c r="J221" s="194" t="str">
        <f ca="1">IF(MOD(ROW()-13,2)=0,IF(ISBLANK(OFFSET('12. SEGUIMIENTO 2027'!$N$14,INT((ROW()-13)/2),0)),"",OFFSET('12. SEGUIMIENTO 2027'!$N$14,INT((ROW()-13)/2),0)),IF(ISBLANK(OFFSET('9. METAS'!$V$20,INT((ROW()-14)/2),0)),"",OFFSET('9. METAS'!$V$20,INT((ROW()-14)/2),0)))</f>
        <v/>
      </c>
      <c r="K221" s="195" t="str">
        <f ca="1">IF(MOD(ROW()-13,2)=0,IF(ISBLANK(OFFSET('12. SEGUIMIENTO 2027'!$O$14,INT((ROW()-13)/2),0)),"",OFFSET('12. SEGUIMIENTO 2027'!$O$14,INT((ROW()-13)/2),0)),IF(ISBLANK(OFFSET('9. METAS'!$W$20,INT((ROW()-14)/2),0)),"",OFFSET('9. METAS'!$W$20,INT((ROW()-14)/2),0)))</f>
        <v/>
      </c>
      <c r="L221" s="195" t="str">
        <f ca="1">IF(MOD(ROW()-13,2)=0,IF(ISBLANK(OFFSET('12. SEGUIMIENTO 2027'!$P$14,INT((ROW()-13)/2),0)),"",OFFSET('12. SEGUIMIENTO 2027'!$P$14,INT((ROW()-13)/2),0)),IF(ISBLANK(OFFSET('9. METAS'!$X$20,INT((ROW()-14)/2),0)),"",OFFSET('9. METAS'!$X$20,INT((ROW()-14)/2),0)))</f>
        <v/>
      </c>
      <c r="M221" s="196" t="str">
        <f ca="1">IF(MOD(ROW()-13,2)=0,IF(ISBLANK(OFFSET('12. SEGUIMIENTO 2027'!$Q$14,INT((ROW()-13)/2),0)),"",OFFSET('12. SEGUIMIENTO 2027'!$Q$14,INT((ROW()-13)/2),0)),IF(ISBLANK(OFFSET('9. METAS'!$Y$20,INT((ROW()-14)/2),0)),"",OFFSET('9. METAS'!$Y$20,INT((ROW()-14)/2),0)))</f>
        <v/>
      </c>
      <c r="N221" s="742" t="str">
        <f t="shared" ref="N221" ca="1" si="204">IFERROR(J221/J222,"ND")</f>
        <v>ND</v>
      </c>
      <c r="O221" s="738" t="str">
        <f t="shared" ref="O221" ca="1" si="205">IFERROR(((J221+K221+L221)/H221),"ND")</f>
        <v>ND</v>
      </c>
      <c r="P221" s="726"/>
    </row>
    <row r="222" spans="3:16">
      <c r="C222" s="760"/>
      <c r="D222" s="756"/>
      <c r="E222" s="756"/>
      <c r="F222" s="754"/>
      <c r="G222" s="751"/>
      <c r="H222" s="817"/>
      <c r="I222" s="745"/>
      <c r="J222" s="194" t="str">
        <f ca="1">IF(MOD(ROW()-13,2)=0,IF(ISBLANK(OFFSET('12. SEGUIMIENTO 2027'!$N$14,INT((ROW()-13)/2),0)),"",OFFSET('12. SEGUIMIENTO 2027'!$N$14,INT((ROW()-13)/2),0)),IF(ISBLANK(OFFSET('9. METAS'!$V$20,INT((ROW()-14)/2),0)),"",OFFSET('9. METAS'!$V$20,INT((ROW()-14)/2),0)))</f>
        <v/>
      </c>
      <c r="K222" s="195" t="str">
        <f ca="1">IF(MOD(ROW()-13,2)=0,IF(ISBLANK(OFFSET('12. SEGUIMIENTO 2027'!$O$14,INT((ROW()-13)/2),0)),"",OFFSET('12. SEGUIMIENTO 2027'!$O$14,INT((ROW()-13)/2),0)),IF(ISBLANK(OFFSET('9. METAS'!$W$20,INT((ROW()-14)/2),0)),"",OFFSET('9. METAS'!$W$20,INT((ROW()-14)/2),0)))</f>
        <v/>
      </c>
      <c r="L222" s="195" t="str">
        <f ca="1">IF(MOD(ROW()-13,2)=0,IF(ISBLANK(OFFSET('12. SEGUIMIENTO 2027'!$P$14,INT((ROW()-13)/2),0)),"",OFFSET('12. SEGUIMIENTO 2027'!$P$14,INT((ROW()-13)/2),0)),IF(ISBLANK(OFFSET('9. METAS'!$X$20,INT((ROW()-14)/2),0)),"",OFFSET('9. METAS'!$X$20,INT((ROW()-14)/2),0)))</f>
        <v/>
      </c>
      <c r="M222" s="196" t="str">
        <f ca="1">IF(MOD(ROW()-13,2)=0,IF(ISBLANK(OFFSET('12. SEGUIMIENTO 2027'!$Q$14,INT((ROW()-13)/2),0)),"",OFFSET('12. SEGUIMIENTO 2027'!$Q$14,INT((ROW()-13)/2),0)),IF(ISBLANK(OFFSET('9. METAS'!$Y$20,INT((ROW()-14)/2),0)),"",OFFSET('9. METAS'!$Y$20,INT((ROW()-14)/2),0)))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817" t="str">
        <f ca="1">IF(ISBLANK(OFFSET('9. METAS'!$M$20,INT((ROW()-13)/2),0)),"",OFFSET('9. METAS'!$M$20,INT((ROW()-13)/2),0))</f>
        <v/>
      </c>
      <c r="I223" s="744"/>
      <c r="J223" s="194" t="str">
        <f ca="1">IF(MOD(ROW()-13,2)=0,IF(ISBLANK(OFFSET('12. SEGUIMIENTO 2027'!$N$14,INT((ROW()-13)/2),0)),"",OFFSET('12. SEGUIMIENTO 2027'!$N$14,INT((ROW()-13)/2),0)),IF(ISBLANK(OFFSET('9. METAS'!$V$20,INT((ROW()-14)/2),0)),"",OFFSET('9. METAS'!$V$20,INT((ROW()-14)/2),0)))</f>
        <v/>
      </c>
      <c r="K223" s="195" t="str">
        <f ca="1">IF(MOD(ROW()-13,2)=0,IF(ISBLANK(OFFSET('12. SEGUIMIENTO 2027'!$O$14,INT((ROW()-13)/2),0)),"",OFFSET('12. SEGUIMIENTO 2027'!$O$14,INT((ROW()-13)/2),0)),IF(ISBLANK(OFFSET('9. METAS'!$W$20,INT((ROW()-14)/2),0)),"",OFFSET('9. METAS'!$W$20,INT((ROW()-14)/2),0)))</f>
        <v/>
      </c>
      <c r="L223" s="195" t="str">
        <f ca="1">IF(MOD(ROW()-13,2)=0,IF(ISBLANK(OFFSET('12. SEGUIMIENTO 2027'!$P$14,INT((ROW()-13)/2),0)),"",OFFSET('12. SEGUIMIENTO 2027'!$P$14,INT((ROW()-13)/2),0)),IF(ISBLANK(OFFSET('9. METAS'!$X$20,INT((ROW()-14)/2),0)),"",OFFSET('9. METAS'!$X$20,INT((ROW()-14)/2),0)))</f>
        <v/>
      </c>
      <c r="M223" s="196" t="str">
        <f ca="1">IF(MOD(ROW()-13,2)=0,IF(ISBLANK(OFFSET('12. SEGUIMIENTO 2027'!$Q$14,INT((ROW()-13)/2),0)),"",OFFSET('12. SEGUIMIENTO 2027'!$Q$14,INT((ROW()-13)/2),0)),IF(ISBLANK(OFFSET('9. METAS'!$Y$20,INT((ROW()-14)/2),0)),"",OFFSET('9. METAS'!$Y$20,INT((ROW()-14)/2),0)))</f>
        <v/>
      </c>
      <c r="N223" s="742" t="str">
        <f t="shared" ref="N223" ca="1" si="206">IFERROR(J223/J224,"ND")</f>
        <v>ND</v>
      </c>
      <c r="O223" s="738" t="str">
        <f t="shared" ref="O223" ca="1" si="207">IFERROR(((J223+K223+L223)/H223),"ND")</f>
        <v>ND</v>
      </c>
      <c r="P223" s="726"/>
    </row>
    <row r="224" spans="3:16">
      <c r="C224" s="760"/>
      <c r="D224" s="756"/>
      <c r="E224" s="756"/>
      <c r="F224" s="754"/>
      <c r="G224" s="751"/>
      <c r="H224" s="817"/>
      <c r="I224" s="745"/>
      <c r="J224" s="194" t="str">
        <f ca="1">IF(MOD(ROW()-13,2)=0,IF(ISBLANK(OFFSET('12. SEGUIMIENTO 2027'!$N$14,INT((ROW()-13)/2),0)),"",OFFSET('12. SEGUIMIENTO 2027'!$N$14,INT((ROW()-13)/2),0)),IF(ISBLANK(OFFSET('9. METAS'!$V$20,INT((ROW()-14)/2),0)),"",OFFSET('9. METAS'!$V$20,INT((ROW()-14)/2),0)))</f>
        <v/>
      </c>
      <c r="K224" s="195" t="str">
        <f ca="1">IF(MOD(ROW()-13,2)=0,IF(ISBLANK(OFFSET('12. SEGUIMIENTO 2027'!$O$14,INT((ROW()-13)/2),0)),"",OFFSET('12. SEGUIMIENTO 2027'!$O$14,INT((ROW()-13)/2),0)),IF(ISBLANK(OFFSET('9. METAS'!$W$20,INT((ROW()-14)/2),0)),"",OFFSET('9. METAS'!$W$20,INT((ROW()-14)/2),0)))</f>
        <v/>
      </c>
      <c r="L224" s="195" t="str">
        <f ca="1">IF(MOD(ROW()-13,2)=0,IF(ISBLANK(OFFSET('12. SEGUIMIENTO 2027'!$P$14,INT((ROW()-13)/2),0)),"",OFFSET('12. SEGUIMIENTO 2027'!$P$14,INT((ROW()-13)/2),0)),IF(ISBLANK(OFFSET('9. METAS'!$X$20,INT((ROW()-14)/2),0)),"",OFFSET('9. METAS'!$X$20,INT((ROW()-14)/2),0)))</f>
        <v/>
      </c>
      <c r="M224" s="196" t="str">
        <f ca="1">IF(MOD(ROW()-13,2)=0,IF(ISBLANK(OFFSET('12. SEGUIMIENTO 2027'!$Q$14,INT((ROW()-13)/2),0)),"",OFFSET('12. SEGUIMIENTO 2027'!$Q$14,INT((ROW()-13)/2),0)),IF(ISBLANK(OFFSET('9. METAS'!$Y$20,INT((ROW()-14)/2),0)),"",OFFSET('9. METAS'!$Y$20,INT((ROW()-14)/2),0)))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817" t="str">
        <f ca="1">IF(ISBLANK(OFFSET('9. METAS'!$M$20,INT((ROW()-13)/2),0)),"",OFFSET('9. METAS'!$M$20,INT((ROW()-13)/2),0))</f>
        <v/>
      </c>
      <c r="I225" s="744"/>
      <c r="J225" s="194" t="str">
        <f ca="1">IF(MOD(ROW()-13,2)=0,IF(ISBLANK(OFFSET('12. SEGUIMIENTO 2027'!$N$14,INT((ROW()-13)/2),0)),"",OFFSET('12. SEGUIMIENTO 2027'!$N$14,INT((ROW()-13)/2),0)),IF(ISBLANK(OFFSET('9. METAS'!$V$20,INT((ROW()-14)/2),0)),"",OFFSET('9. METAS'!$V$20,INT((ROW()-14)/2),0)))</f>
        <v/>
      </c>
      <c r="K225" s="195" t="str">
        <f ca="1">IF(MOD(ROW()-13,2)=0,IF(ISBLANK(OFFSET('12. SEGUIMIENTO 2027'!$O$14,INT((ROW()-13)/2),0)),"",OFFSET('12. SEGUIMIENTO 2027'!$O$14,INT((ROW()-13)/2),0)),IF(ISBLANK(OFFSET('9. METAS'!$W$20,INT((ROW()-14)/2),0)),"",OFFSET('9. METAS'!$W$20,INT((ROW()-14)/2),0)))</f>
        <v/>
      </c>
      <c r="L225" s="195" t="str">
        <f ca="1">IF(MOD(ROW()-13,2)=0,IF(ISBLANK(OFFSET('12. SEGUIMIENTO 2027'!$P$14,INT((ROW()-13)/2),0)),"",OFFSET('12. SEGUIMIENTO 2027'!$P$14,INT((ROW()-13)/2),0)),IF(ISBLANK(OFFSET('9. METAS'!$X$20,INT((ROW()-14)/2),0)),"",OFFSET('9. METAS'!$X$20,INT((ROW()-14)/2),0)))</f>
        <v/>
      </c>
      <c r="M225" s="196" t="str">
        <f ca="1">IF(MOD(ROW()-13,2)=0,IF(ISBLANK(OFFSET('12. SEGUIMIENTO 2027'!$Q$14,INT((ROW()-13)/2),0)),"",OFFSET('12. SEGUIMIENTO 2027'!$Q$14,INT((ROW()-13)/2),0)),IF(ISBLANK(OFFSET('9. METAS'!$Y$20,INT((ROW()-14)/2),0)),"",OFFSET('9. METAS'!$Y$20,INT((ROW()-14)/2),0)))</f>
        <v/>
      </c>
      <c r="N225" s="742" t="str">
        <f t="shared" ref="N225" ca="1" si="208">IFERROR(J225/J226,"ND")</f>
        <v>ND</v>
      </c>
      <c r="O225" s="738" t="str">
        <f t="shared" ref="O225" ca="1" si="209">IFERROR(((J225+K225+L225)/H225),"ND")</f>
        <v>ND</v>
      </c>
      <c r="P225" s="726"/>
    </row>
    <row r="226" spans="3:16">
      <c r="C226" s="760"/>
      <c r="D226" s="756"/>
      <c r="E226" s="756"/>
      <c r="F226" s="754"/>
      <c r="G226" s="751"/>
      <c r="H226" s="817"/>
      <c r="I226" s="745"/>
      <c r="J226" s="194" t="str">
        <f ca="1">IF(MOD(ROW()-13,2)=0,IF(ISBLANK(OFFSET('12. SEGUIMIENTO 2027'!$N$14,INT((ROW()-13)/2),0)),"",OFFSET('12. SEGUIMIENTO 2027'!$N$14,INT((ROW()-13)/2),0)),IF(ISBLANK(OFFSET('9. METAS'!$V$20,INT((ROW()-14)/2),0)),"",OFFSET('9. METAS'!$V$20,INT((ROW()-14)/2),0)))</f>
        <v/>
      </c>
      <c r="K226" s="195" t="str">
        <f ca="1">IF(MOD(ROW()-13,2)=0,IF(ISBLANK(OFFSET('12. SEGUIMIENTO 2027'!$O$14,INT((ROW()-13)/2),0)),"",OFFSET('12. SEGUIMIENTO 2027'!$O$14,INT((ROW()-13)/2),0)),IF(ISBLANK(OFFSET('9. METAS'!$W$20,INT((ROW()-14)/2),0)),"",OFFSET('9. METAS'!$W$20,INT((ROW()-14)/2),0)))</f>
        <v/>
      </c>
      <c r="L226" s="195" t="str">
        <f ca="1">IF(MOD(ROW()-13,2)=0,IF(ISBLANK(OFFSET('12. SEGUIMIENTO 2027'!$P$14,INT((ROW()-13)/2),0)),"",OFFSET('12. SEGUIMIENTO 2027'!$P$14,INT((ROW()-13)/2),0)),IF(ISBLANK(OFFSET('9. METAS'!$X$20,INT((ROW()-14)/2),0)),"",OFFSET('9. METAS'!$X$20,INT((ROW()-14)/2),0)))</f>
        <v/>
      </c>
      <c r="M226" s="196" t="str">
        <f ca="1">IF(MOD(ROW()-13,2)=0,IF(ISBLANK(OFFSET('12. SEGUIMIENTO 2027'!$Q$14,INT((ROW()-13)/2),0)),"",OFFSET('12. SEGUIMIENTO 2027'!$Q$14,INT((ROW()-13)/2),0)),IF(ISBLANK(OFFSET('9. METAS'!$Y$20,INT((ROW()-14)/2),0)),"",OFFSET('9. METAS'!$Y$20,INT((ROW()-14)/2),0)))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817" t="str">
        <f ca="1">IF(ISBLANK(OFFSET('9. METAS'!$M$20,INT((ROW()-13)/2),0)),"",OFFSET('9. METAS'!$M$20,INT((ROW()-13)/2),0))</f>
        <v/>
      </c>
      <c r="I227" s="744"/>
      <c r="J227" s="194" t="str">
        <f ca="1">IF(MOD(ROW()-13,2)=0,IF(ISBLANK(OFFSET('12. SEGUIMIENTO 2027'!$N$14,INT((ROW()-13)/2),0)),"",OFFSET('12. SEGUIMIENTO 2027'!$N$14,INT((ROW()-13)/2),0)),IF(ISBLANK(OFFSET('9. METAS'!$V$20,INT((ROW()-14)/2),0)),"",OFFSET('9. METAS'!$V$20,INT((ROW()-14)/2),0)))</f>
        <v/>
      </c>
      <c r="K227" s="195" t="str">
        <f ca="1">IF(MOD(ROW()-13,2)=0,IF(ISBLANK(OFFSET('12. SEGUIMIENTO 2027'!$O$14,INT((ROW()-13)/2),0)),"",OFFSET('12. SEGUIMIENTO 2027'!$O$14,INT((ROW()-13)/2),0)),IF(ISBLANK(OFFSET('9. METAS'!$W$20,INT((ROW()-14)/2),0)),"",OFFSET('9. METAS'!$W$20,INT((ROW()-14)/2),0)))</f>
        <v/>
      </c>
      <c r="L227" s="195" t="str">
        <f ca="1">IF(MOD(ROW()-13,2)=0,IF(ISBLANK(OFFSET('12. SEGUIMIENTO 2027'!$P$14,INT((ROW()-13)/2),0)),"",OFFSET('12. SEGUIMIENTO 2027'!$P$14,INT((ROW()-13)/2),0)),IF(ISBLANK(OFFSET('9. METAS'!$X$20,INT((ROW()-14)/2),0)),"",OFFSET('9. METAS'!$X$20,INT((ROW()-14)/2),0)))</f>
        <v/>
      </c>
      <c r="M227" s="196" t="str">
        <f ca="1">IF(MOD(ROW()-13,2)=0,IF(ISBLANK(OFFSET('12. SEGUIMIENTO 2027'!$Q$14,INT((ROW()-13)/2),0)),"",OFFSET('12. SEGUIMIENTO 2027'!$Q$14,INT((ROW()-13)/2),0)),IF(ISBLANK(OFFSET('9. METAS'!$Y$20,INT((ROW()-14)/2),0)),"",OFFSET('9. METAS'!$Y$20,INT((ROW()-14)/2),0)))</f>
        <v/>
      </c>
      <c r="N227" s="742" t="str">
        <f t="shared" ref="N227" ca="1" si="210">IFERROR(J227/J228,"ND")</f>
        <v>ND</v>
      </c>
      <c r="O227" s="738" t="str">
        <f t="shared" ref="O227" ca="1" si="211">IFERROR(((J227+K227+L227)/H227),"ND")</f>
        <v>ND</v>
      </c>
      <c r="P227" s="726"/>
    </row>
    <row r="228" spans="3:16">
      <c r="C228" s="760"/>
      <c r="D228" s="756"/>
      <c r="E228" s="756"/>
      <c r="F228" s="754"/>
      <c r="G228" s="751"/>
      <c r="H228" s="817"/>
      <c r="I228" s="745"/>
      <c r="J228" s="194" t="str">
        <f ca="1">IF(MOD(ROW()-13,2)=0,IF(ISBLANK(OFFSET('12. SEGUIMIENTO 2027'!$N$14,INT((ROW()-13)/2),0)),"",OFFSET('12. SEGUIMIENTO 2027'!$N$14,INT((ROW()-13)/2),0)),IF(ISBLANK(OFFSET('9. METAS'!$V$20,INT((ROW()-14)/2),0)),"",OFFSET('9. METAS'!$V$20,INT((ROW()-14)/2),0)))</f>
        <v/>
      </c>
      <c r="K228" s="195" t="str">
        <f ca="1">IF(MOD(ROW()-13,2)=0,IF(ISBLANK(OFFSET('12. SEGUIMIENTO 2027'!$O$14,INT((ROW()-13)/2),0)),"",OFFSET('12. SEGUIMIENTO 2027'!$O$14,INT((ROW()-13)/2),0)),IF(ISBLANK(OFFSET('9. METAS'!$W$20,INT((ROW()-14)/2),0)),"",OFFSET('9. METAS'!$W$20,INT((ROW()-14)/2),0)))</f>
        <v/>
      </c>
      <c r="L228" s="195" t="str">
        <f ca="1">IF(MOD(ROW()-13,2)=0,IF(ISBLANK(OFFSET('12. SEGUIMIENTO 2027'!$P$14,INT((ROW()-13)/2),0)),"",OFFSET('12. SEGUIMIENTO 2027'!$P$14,INT((ROW()-13)/2),0)),IF(ISBLANK(OFFSET('9. METAS'!$X$20,INT((ROW()-14)/2),0)),"",OFFSET('9. METAS'!$X$20,INT((ROW()-14)/2),0)))</f>
        <v/>
      </c>
      <c r="M228" s="196" t="str">
        <f ca="1">IF(MOD(ROW()-13,2)=0,IF(ISBLANK(OFFSET('12. SEGUIMIENTO 2027'!$Q$14,INT((ROW()-13)/2),0)),"",OFFSET('12. SEGUIMIENTO 2027'!$Q$14,INT((ROW()-13)/2),0)),IF(ISBLANK(OFFSET('9. METAS'!$Y$20,INT((ROW()-14)/2),0)),"",OFFSET('9. METAS'!$Y$20,INT((ROW()-14)/2),0)))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817" t="str">
        <f ca="1">IF(ISBLANK(OFFSET('9. METAS'!$M$20,INT((ROW()-13)/2),0)),"",OFFSET('9. METAS'!$M$20,INT((ROW()-13)/2),0))</f>
        <v/>
      </c>
      <c r="I229" s="744"/>
      <c r="J229" s="194" t="str">
        <f ca="1">IF(MOD(ROW()-13,2)=0,IF(ISBLANK(OFFSET('12. SEGUIMIENTO 2027'!$N$14,INT((ROW()-13)/2),0)),"",OFFSET('12. SEGUIMIENTO 2027'!$N$14,INT((ROW()-13)/2),0)),IF(ISBLANK(OFFSET('9. METAS'!$V$20,INT((ROW()-14)/2),0)),"",OFFSET('9. METAS'!$V$20,INT((ROW()-14)/2),0)))</f>
        <v/>
      </c>
      <c r="K229" s="195" t="str">
        <f ca="1">IF(MOD(ROW()-13,2)=0,IF(ISBLANK(OFFSET('12. SEGUIMIENTO 2027'!$O$14,INT((ROW()-13)/2),0)),"",OFFSET('12. SEGUIMIENTO 2027'!$O$14,INT((ROW()-13)/2),0)),IF(ISBLANK(OFFSET('9. METAS'!$W$20,INT((ROW()-14)/2),0)),"",OFFSET('9. METAS'!$W$20,INT((ROW()-14)/2),0)))</f>
        <v/>
      </c>
      <c r="L229" s="195" t="str">
        <f ca="1">IF(MOD(ROW()-13,2)=0,IF(ISBLANK(OFFSET('12. SEGUIMIENTO 2027'!$P$14,INT((ROW()-13)/2),0)),"",OFFSET('12. SEGUIMIENTO 2027'!$P$14,INT((ROW()-13)/2),0)),IF(ISBLANK(OFFSET('9. METAS'!$X$20,INT((ROW()-14)/2),0)),"",OFFSET('9. METAS'!$X$20,INT((ROW()-14)/2),0)))</f>
        <v/>
      </c>
      <c r="M229" s="196" t="str">
        <f ca="1">IF(MOD(ROW()-13,2)=0,IF(ISBLANK(OFFSET('12. SEGUIMIENTO 2027'!$Q$14,INT((ROW()-13)/2),0)),"",OFFSET('12. SEGUIMIENTO 2027'!$Q$14,INT((ROW()-13)/2),0)),IF(ISBLANK(OFFSET('9. METAS'!$Y$20,INT((ROW()-14)/2),0)),"",OFFSET('9. METAS'!$Y$20,INT((ROW()-14)/2),0)))</f>
        <v/>
      </c>
      <c r="N229" s="742" t="str">
        <f t="shared" ref="N229" ca="1" si="212">IFERROR(J229/J230,"ND")</f>
        <v>ND</v>
      </c>
      <c r="O229" s="738" t="str">
        <f t="shared" ref="O229" ca="1" si="213">IFERROR(((J229+K229+L229)/H229),"ND")</f>
        <v>ND</v>
      </c>
      <c r="P229" s="726"/>
    </row>
    <row r="230" spans="3:16">
      <c r="C230" s="760"/>
      <c r="D230" s="756"/>
      <c r="E230" s="756"/>
      <c r="F230" s="754"/>
      <c r="G230" s="751"/>
      <c r="H230" s="817"/>
      <c r="I230" s="745"/>
      <c r="J230" s="194" t="str">
        <f ca="1">IF(MOD(ROW()-13,2)=0,IF(ISBLANK(OFFSET('12. SEGUIMIENTO 2027'!$N$14,INT((ROW()-13)/2),0)),"",OFFSET('12. SEGUIMIENTO 2027'!$N$14,INT((ROW()-13)/2),0)),IF(ISBLANK(OFFSET('9. METAS'!$V$20,INT((ROW()-14)/2),0)),"",OFFSET('9. METAS'!$V$20,INT((ROW()-14)/2),0)))</f>
        <v/>
      </c>
      <c r="K230" s="195" t="str">
        <f ca="1">IF(MOD(ROW()-13,2)=0,IF(ISBLANK(OFFSET('12. SEGUIMIENTO 2027'!$O$14,INT((ROW()-13)/2),0)),"",OFFSET('12. SEGUIMIENTO 2027'!$O$14,INT((ROW()-13)/2),0)),IF(ISBLANK(OFFSET('9. METAS'!$W$20,INT((ROW()-14)/2),0)),"",OFFSET('9. METAS'!$W$20,INT((ROW()-14)/2),0)))</f>
        <v/>
      </c>
      <c r="L230" s="195" t="str">
        <f ca="1">IF(MOD(ROW()-13,2)=0,IF(ISBLANK(OFFSET('12. SEGUIMIENTO 2027'!$P$14,INT((ROW()-13)/2),0)),"",OFFSET('12. SEGUIMIENTO 2027'!$P$14,INT((ROW()-13)/2),0)),IF(ISBLANK(OFFSET('9. METAS'!$X$20,INT((ROW()-14)/2),0)),"",OFFSET('9. METAS'!$X$20,INT((ROW()-14)/2),0)))</f>
        <v/>
      </c>
      <c r="M230" s="196" t="str">
        <f ca="1">IF(MOD(ROW()-13,2)=0,IF(ISBLANK(OFFSET('12. SEGUIMIENTO 2027'!$Q$14,INT((ROW()-13)/2),0)),"",OFFSET('12. SEGUIMIENTO 2027'!$Q$14,INT((ROW()-13)/2),0)),IF(ISBLANK(OFFSET('9. METAS'!$Y$20,INT((ROW()-14)/2),0)),"",OFFSET('9. METAS'!$Y$20,INT((ROW()-14)/2),0)))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817" t="str">
        <f ca="1">IF(ISBLANK(OFFSET('9. METAS'!$M$20,INT((ROW()-13)/2),0)),"",OFFSET('9. METAS'!$M$20,INT((ROW()-13)/2),0))</f>
        <v/>
      </c>
      <c r="I231" s="744"/>
      <c r="J231" s="194" t="str">
        <f ca="1">IF(MOD(ROW()-13,2)=0,IF(ISBLANK(OFFSET('12. SEGUIMIENTO 2027'!$N$14,INT((ROW()-13)/2),0)),"",OFFSET('12. SEGUIMIENTO 2027'!$N$14,INT((ROW()-13)/2),0)),IF(ISBLANK(OFFSET('9. METAS'!$V$20,INT((ROW()-14)/2),0)),"",OFFSET('9. METAS'!$V$20,INT((ROW()-14)/2),0)))</f>
        <v/>
      </c>
      <c r="K231" s="195" t="str">
        <f ca="1">IF(MOD(ROW()-13,2)=0,IF(ISBLANK(OFFSET('12. SEGUIMIENTO 2027'!$O$14,INT((ROW()-13)/2),0)),"",OFFSET('12. SEGUIMIENTO 2027'!$O$14,INT((ROW()-13)/2),0)),IF(ISBLANK(OFFSET('9. METAS'!$W$20,INT((ROW()-14)/2),0)),"",OFFSET('9. METAS'!$W$20,INT((ROW()-14)/2),0)))</f>
        <v/>
      </c>
      <c r="L231" s="195" t="str">
        <f ca="1">IF(MOD(ROW()-13,2)=0,IF(ISBLANK(OFFSET('12. SEGUIMIENTO 2027'!$P$14,INT((ROW()-13)/2),0)),"",OFFSET('12. SEGUIMIENTO 2027'!$P$14,INT((ROW()-13)/2),0)),IF(ISBLANK(OFFSET('9. METAS'!$X$20,INT((ROW()-14)/2),0)),"",OFFSET('9. METAS'!$X$20,INT((ROW()-14)/2),0)))</f>
        <v/>
      </c>
      <c r="M231" s="196" t="str">
        <f ca="1">IF(MOD(ROW()-13,2)=0,IF(ISBLANK(OFFSET('12. SEGUIMIENTO 2027'!$Q$14,INT((ROW()-13)/2),0)),"",OFFSET('12. SEGUIMIENTO 2027'!$Q$14,INT((ROW()-13)/2),0)),IF(ISBLANK(OFFSET('9. METAS'!$Y$20,INT((ROW()-14)/2),0)),"",OFFSET('9. METAS'!$Y$20,INT((ROW()-14)/2),0)))</f>
        <v/>
      </c>
      <c r="N231" s="742" t="str">
        <f t="shared" ref="N231" ca="1" si="214">IFERROR(J231/J232,"ND")</f>
        <v>ND</v>
      </c>
      <c r="O231" s="738" t="str">
        <f t="shared" ref="O231" ca="1" si="215">IFERROR(((J231+K231+L231)/H231),"ND")</f>
        <v>ND</v>
      </c>
      <c r="P231" s="726"/>
    </row>
    <row r="232" spans="3:16">
      <c r="C232" s="760"/>
      <c r="D232" s="756"/>
      <c r="E232" s="756"/>
      <c r="F232" s="754"/>
      <c r="G232" s="751"/>
      <c r="H232" s="817"/>
      <c r="I232" s="745"/>
      <c r="J232" s="194" t="str">
        <f ca="1">IF(MOD(ROW()-13,2)=0,IF(ISBLANK(OFFSET('12. SEGUIMIENTO 2027'!$N$14,INT((ROW()-13)/2),0)),"",OFFSET('12. SEGUIMIENTO 2027'!$N$14,INT((ROW()-13)/2),0)),IF(ISBLANK(OFFSET('9. METAS'!$V$20,INT((ROW()-14)/2),0)),"",OFFSET('9. METAS'!$V$20,INT((ROW()-14)/2),0)))</f>
        <v/>
      </c>
      <c r="K232" s="195" t="str">
        <f ca="1">IF(MOD(ROW()-13,2)=0,IF(ISBLANK(OFFSET('12. SEGUIMIENTO 2027'!$O$14,INT((ROW()-13)/2),0)),"",OFFSET('12. SEGUIMIENTO 2027'!$O$14,INT((ROW()-13)/2),0)),IF(ISBLANK(OFFSET('9. METAS'!$W$20,INT((ROW()-14)/2),0)),"",OFFSET('9. METAS'!$W$20,INT((ROW()-14)/2),0)))</f>
        <v/>
      </c>
      <c r="L232" s="195" t="str">
        <f ca="1">IF(MOD(ROW()-13,2)=0,IF(ISBLANK(OFFSET('12. SEGUIMIENTO 2027'!$P$14,INT((ROW()-13)/2),0)),"",OFFSET('12. SEGUIMIENTO 2027'!$P$14,INT((ROW()-13)/2),0)),IF(ISBLANK(OFFSET('9. METAS'!$X$20,INT((ROW()-14)/2),0)),"",OFFSET('9. METAS'!$X$20,INT((ROW()-14)/2),0)))</f>
        <v/>
      </c>
      <c r="M232" s="196" t="str">
        <f ca="1">IF(MOD(ROW()-13,2)=0,IF(ISBLANK(OFFSET('12. SEGUIMIENTO 2027'!$Q$14,INT((ROW()-13)/2),0)),"",OFFSET('12. SEGUIMIENTO 2027'!$Q$14,INT((ROW()-13)/2),0)),IF(ISBLANK(OFFSET('9. METAS'!$Y$20,INT((ROW()-14)/2),0)),"",OFFSET('9. METAS'!$Y$20,INT((ROW()-14)/2),0)))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817" t="str">
        <f ca="1">IF(ISBLANK(OFFSET('9. METAS'!$M$20,INT((ROW()-13)/2),0)),"",OFFSET('9. METAS'!$M$20,INT((ROW()-13)/2),0))</f>
        <v/>
      </c>
      <c r="I233" s="744"/>
      <c r="J233" s="194" t="str">
        <f ca="1">IF(MOD(ROW()-13,2)=0,IF(ISBLANK(OFFSET('12. SEGUIMIENTO 2027'!$N$14,INT((ROW()-13)/2),0)),"",OFFSET('12. SEGUIMIENTO 2027'!$N$14,INT((ROW()-13)/2),0)),IF(ISBLANK(OFFSET('9. METAS'!$V$20,INT((ROW()-14)/2),0)),"",OFFSET('9. METAS'!$V$20,INT((ROW()-14)/2),0)))</f>
        <v/>
      </c>
      <c r="K233" s="195" t="str">
        <f ca="1">IF(MOD(ROW()-13,2)=0,IF(ISBLANK(OFFSET('12. SEGUIMIENTO 2027'!$O$14,INT((ROW()-13)/2),0)),"",OFFSET('12. SEGUIMIENTO 2027'!$O$14,INT((ROW()-13)/2),0)),IF(ISBLANK(OFFSET('9. METAS'!$W$20,INT((ROW()-14)/2),0)),"",OFFSET('9. METAS'!$W$20,INT((ROW()-14)/2),0)))</f>
        <v/>
      </c>
      <c r="L233" s="195" t="str">
        <f ca="1">IF(MOD(ROW()-13,2)=0,IF(ISBLANK(OFFSET('12. SEGUIMIENTO 2027'!$P$14,INT((ROW()-13)/2),0)),"",OFFSET('12. SEGUIMIENTO 2027'!$P$14,INT((ROW()-13)/2),0)),IF(ISBLANK(OFFSET('9. METAS'!$X$20,INT((ROW()-14)/2),0)),"",OFFSET('9. METAS'!$X$20,INT((ROW()-14)/2),0)))</f>
        <v/>
      </c>
      <c r="M233" s="196" t="str">
        <f ca="1">IF(MOD(ROW()-13,2)=0,IF(ISBLANK(OFFSET('12. SEGUIMIENTO 2027'!$Q$14,INT((ROW()-13)/2),0)),"",OFFSET('12. SEGUIMIENTO 2027'!$Q$14,INT((ROW()-13)/2),0)),IF(ISBLANK(OFFSET('9. METAS'!$Y$20,INT((ROW()-14)/2),0)),"",OFFSET('9. METAS'!$Y$20,INT((ROW()-14)/2),0)))</f>
        <v/>
      </c>
      <c r="N233" s="742" t="str">
        <f t="shared" ref="N233" ca="1" si="216">IFERROR(J233/J234,"ND")</f>
        <v>ND</v>
      </c>
      <c r="O233" s="738" t="str">
        <f t="shared" ref="O233" ca="1" si="217">IFERROR(((J233+K233+L233)/H233),"ND")</f>
        <v>ND</v>
      </c>
      <c r="P233" s="726"/>
    </row>
    <row r="234" spans="3:16">
      <c r="C234" s="760"/>
      <c r="D234" s="756"/>
      <c r="E234" s="756"/>
      <c r="F234" s="754"/>
      <c r="G234" s="751"/>
      <c r="H234" s="817"/>
      <c r="I234" s="745"/>
      <c r="J234" s="194" t="str">
        <f ca="1">IF(MOD(ROW()-13,2)=0,IF(ISBLANK(OFFSET('12. SEGUIMIENTO 2027'!$N$14,INT((ROW()-13)/2),0)),"",OFFSET('12. SEGUIMIENTO 2027'!$N$14,INT((ROW()-13)/2),0)),IF(ISBLANK(OFFSET('9. METAS'!$V$20,INT((ROW()-14)/2),0)),"",OFFSET('9. METAS'!$V$20,INT((ROW()-14)/2),0)))</f>
        <v/>
      </c>
      <c r="K234" s="195" t="str">
        <f ca="1">IF(MOD(ROW()-13,2)=0,IF(ISBLANK(OFFSET('12. SEGUIMIENTO 2027'!$O$14,INT((ROW()-13)/2),0)),"",OFFSET('12. SEGUIMIENTO 2027'!$O$14,INT((ROW()-13)/2),0)),IF(ISBLANK(OFFSET('9. METAS'!$W$20,INT((ROW()-14)/2),0)),"",OFFSET('9. METAS'!$W$20,INT((ROW()-14)/2),0)))</f>
        <v/>
      </c>
      <c r="L234" s="195" t="str">
        <f ca="1">IF(MOD(ROW()-13,2)=0,IF(ISBLANK(OFFSET('12. SEGUIMIENTO 2027'!$P$14,INT((ROW()-13)/2),0)),"",OFFSET('12. SEGUIMIENTO 2027'!$P$14,INT((ROW()-13)/2),0)),IF(ISBLANK(OFFSET('9. METAS'!$X$20,INT((ROW()-14)/2),0)),"",OFFSET('9. METAS'!$X$20,INT((ROW()-14)/2),0)))</f>
        <v/>
      </c>
      <c r="M234" s="196" t="str">
        <f ca="1">IF(MOD(ROW()-13,2)=0,IF(ISBLANK(OFFSET('12. SEGUIMIENTO 2027'!$Q$14,INT((ROW()-13)/2),0)),"",OFFSET('12. SEGUIMIENTO 2027'!$Q$14,INT((ROW()-13)/2),0)),IF(ISBLANK(OFFSET('9. METAS'!$Y$20,INT((ROW()-14)/2),0)),"",OFFSET('9. METAS'!$Y$20,INT((ROW()-14)/2),0)))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817" t="str">
        <f ca="1">IF(ISBLANK(OFFSET('9. METAS'!$M$20,INT((ROW()-13)/2),0)),"",OFFSET('9. METAS'!$M$20,INT((ROW()-13)/2),0))</f>
        <v/>
      </c>
      <c r="I235" s="744"/>
      <c r="J235" s="194" t="str">
        <f ca="1">IF(MOD(ROW()-13,2)=0,IF(ISBLANK(OFFSET('12. SEGUIMIENTO 2027'!$N$14,INT((ROW()-13)/2),0)),"",OFFSET('12. SEGUIMIENTO 2027'!$N$14,INT((ROW()-13)/2),0)),IF(ISBLANK(OFFSET('9. METAS'!$V$20,INT((ROW()-14)/2),0)),"",OFFSET('9. METAS'!$V$20,INT((ROW()-14)/2),0)))</f>
        <v/>
      </c>
      <c r="K235" s="195" t="str">
        <f ca="1">IF(MOD(ROW()-13,2)=0,IF(ISBLANK(OFFSET('12. SEGUIMIENTO 2027'!$O$14,INT((ROW()-13)/2),0)),"",OFFSET('12. SEGUIMIENTO 2027'!$O$14,INT((ROW()-13)/2),0)),IF(ISBLANK(OFFSET('9. METAS'!$W$20,INT((ROW()-14)/2),0)),"",OFFSET('9. METAS'!$W$20,INT((ROW()-14)/2),0)))</f>
        <v/>
      </c>
      <c r="L235" s="195" t="str">
        <f ca="1">IF(MOD(ROW()-13,2)=0,IF(ISBLANK(OFFSET('12. SEGUIMIENTO 2027'!$P$14,INT((ROW()-13)/2),0)),"",OFFSET('12. SEGUIMIENTO 2027'!$P$14,INT((ROW()-13)/2),0)),IF(ISBLANK(OFFSET('9. METAS'!$X$20,INT((ROW()-14)/2),0)),"",OFFSET('9. METAS'!$X$20,INT((ROW()-14)/2),0)))</f>
        <v/>
      </c>
      <c r="M235" s="196" t="str">
        <f ca="1">IF(MOD(ROW()-13,2)=0,IF(ISBLANK(OFFSET('12. SEGUIMIENTO 2027'!$Q$14,INT((ROW()-13)/2),0)),"",OFFSET('12. SEGUIMIENTO 2027'!$Q$14,INT((ROW()-13)/2),0)),IF(ISBLANK(OFFSET('9. METAS'!$Y$20,INT((ROW()-14)/2),0)),"",OFFSET('9. METAS'!$Y$20,INT((ROW()-14)/2),0)))</f>
        <v/>
      </c>
      <c r="N235" s="742" t="str">
        <f t="shared" ref="N235" ca="1" si="218">IFERROR(J235/J236,"ND")</f>
        <v>ND</v>
      </c>
      <c r="O235" s="738" t="str">
        <f t="shared" ref="O235" ca="1" si="219">IFERROR(((J235+K235+L235)/H235),"ND")</f>
        <v>ND</v>
      </c>
      <c r="P235" s="726"/>
    </row>
    <row r="236" spans="3:16">
      <c r="C236" s="760"/>
      <c r="D236" s="756"/>
      <c r="E236" s="756"/>
      <c r="F236" s="754"/>
      <c r="G236" s="751"/>
      <c r="H236" s="817"/>
      <c r="I236" s="745"/>
      <c r="J236" s="194" t="str">
        <f ca="1">IF(MOD(ROW()-13,2)=0,IF(ISBLANK(OFFSET('12. SEGUIMIENTO 2027'!$N$14,INT((ROW()-13)/2),0)),"",OFFSET('12. SEGUIMIENTO 2027'!$N$14,INT((ROW()-13)/2),0)),IF(ISBLANK(OFFSET('9. METAS'!$V$20,INT((ROW()-14)/2),0)),"",OFFSET('9. METAS'!$V$20,INT((ROW()-14)/2),0)))</f>
        <v/>
      </c>
      <c r="K236" s="195" t="str">
        <f ca="1">IF(MOD(ROW()-13,2)=0,IF(ISBLANK(OFFSET('12. SEGUIMIENTO 2027'!$O$14,INT((ROW()-13)/2),0)),"",OFFSET('12. SEGUIMIENTO 2027'!$O$14,INT((ROW()-13)/2),0)),IF(ISBLANK(OFFSET('9. METAS'!$W$20,INT((ROW()-14)/2),0)),"",OFFSET('9. METAS'!$W$20,INT((ROW()-14)/2),0)))</f>
        <v/>
      </c>
      <c r="L236" s="195" t="str">
        <f ca="1">IF(MOD(ROW()-13,2)=0,IF(ISBLANK(OFFSET('12. SEGUIMIENTO 2027'!$P$14,INT((ROW()-13)/2),0)),"",OFFSET('12. SEGUIMIENTO 2027'!$P$14,INT((ROW()-13)/2),0)),IF(ISBLANK(OFFSET('9. METAS'!$X$20,INT((ROW()-14)/2),0)),"",OFFSET('9. METAS'!$X$20,INT((ROW()-14)/2),0)))</f>
        <v/>
      </c>
      <c r="M236" s="196" t="str">
        <f ca="1">IF(MOD(ROW()-13,2)=0,IF(ISBLANK(OFFSET('12. SEGUIMIENTO 2027'!$Q$14,INT((ROW()-13)/2),0)),"",OFFSET('12. SEGUIMIENTO 2027'!$Q$14,INT((ROW()-13)/2),0)),IF(ISBLANK(OFFSET('9. METAS'!$Y$20,INT((ROW()-14)/2),0)),"",OFFSET('9. METAS'!$Y$20,INT((ROW()-14)/2),0)))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817" t="str">
        <f ca="1">IF(ISBLANK(OFFSET('9. METAS'!$M$20,INT((ROW()-13)/2),0)),"",OFFSET('9. METAS'!$M$20,INT((ROW()-13)/2),0))</f>
        <v/>
      </c>
      <c r="I237" s="744"/>
      <c r="J237" s="194" t="str">
        <f ca="1">IF(MOD(ROW()-13,2)=0,IF(ISBLANK(OFFSET('12. SEGUIMIENTO 2027'!$N$14,INT((ROW()-13)/2),0)),"",OFFSET('12. SEGUIMIENTO 2027'!$N$14,INT((ROW()-13)/2),0)),IF(ISBLANK(OFFSET('9. METAS'!$V$20,INT((ROW()-14)/2),0)),"",OFFSET('9. METAS'!$V$20,INT((ROW()-14)/2),0)))</f>
        <v/>
      </c>
      <c r="K237" s="195" t="str">
        <f ca="1">IF(MOD(ROW()-13,2)=0,IF(ISBLANK(OFFSET('12. SEGUIMIENTO 2027'!$O$14,INT((ROW()-13)/2),0)),"",OFFSET('12. SEGUIMIENTO 2027'!$O$14,INT((ROW()-13)/2),0)),IF(ISBLANK(OFFSET('9. METAS'!$W$20,INT((ROW()-14)/2),0)),"",OFFSET('9. METAS'!$W$20,INT((ROW()-14)/2),0)))</f>
        <v/>
      </c>
      <c r="L237" s="195" t="str">
        <f ca="1">IF(MOD(ROW()-13,2)=0,IF(ISBLANK(OFFSET('12. SEGUIMIENTO 2027'!$P$14,INT((ROW()-13)/2),0)),"",OFFSET('12. SEGUIMIENTO 2027'!$P$14,INT((ROW()-13)/2),0)),IF(ISBLANK(OFFSET('9. METAS'!$X$20,INT((ROW()-14)/2),0)),"",OFFSET('9. METAS'!$X$20,INT((ROW()-14)/2),0)))</f>
        <v/>
      </c>
      <c r="M237" s="196" t="str">
        <f ca="1">IF(MOD(ROW()-13,2)=0,IF(ISBLANK(OFFSET('12. SEGUIMIENTO 2027'!$Q$14,INT((ROW()-13)/2),0)),"",OFFSET('12. SEGUIMIENTO 2027'!$Q$14,INT((ROW()-13)/2),0)),IF(ISBLANK(OFFSET('9. METAS'!$Y$20,INT((ROW()-14)/2),0)),"",OFFSET('9. METAS'!$Y$20,INT((ROW()-14)/2),0)))</f>
        <v/>
      </c>
      <c r="N237" s="742" t="str">
        <f t="shared" ref="N237" ca="1" si="220">IFERROR(J237/J238,"ND")</f>
        <v>ND</v>
      </c>
      <c r="O237" s="738" t="str">
        <f t="shared" ref="O237" ca="1" si="221">IFERROR(((J237+K237+L237)/H237),"ND")</f>
        <v>ND</v>
      </c>
      <c r="P237" s="726"/>
    </row>
    <row r="238" spans="3:16">
      <c r="C238" s="760"/>
      <c r="D238" s="756"/>
      <c r="E238" s="756"/>
      <c r="F238" s="754"/>
      <c r="G238" s="751"/>
      <c r="H238" s="817"/>
      <c r="I238" s="745"/>
      <c r="J238" s="194" t="str">
        <f ca="1">IF(MOD(ROW()-13,2)=0,IF(ISBLANK(OFFSET('12. SEGUIMIENTO 2027'!$N$14,INT((ROW()-13)/2),0)),"",OFFSET('12. SEGUIMIENTO 2027'!$N$14,INT((ROW()-13)/2),0)),IF(ISBLANK(OFFSET('9. METAS'!$V$20,INT((ROW()-14)/2),0)),"",OFFSET('9. METAS'!$V$20,INT((ROW()-14)/2),0)))</f>
        <v/>
      </c>
      <c r="K238" s="195" t="str">
        <f ca="1">IF(MOD(ROW()-13,2)=0,IF(ISBLANK(OFFSET('12. SEGUIMIENTO 2027'!$O$14,INT((ROW()-13)/2),0)),"",OFFSET('12. SEGUIMIENTO 2027'!$O$14,INT((ROW()-13)/2),0)),IF(ISBLANK(OFFSET('9. METAS'!$W$20,INT((ROW()-14)/2),0)),"",OFFSET('9. METAS'!$W$20,INT((ROW()-14)/2),0)))</f>
        <v/>
      </c>
      <c r="L238" s="195" t="str">
        <f ca="1">IF(MOD(ROW()-13,2)=0,IF(ISBLANK(OFFSET('12. SEGUIMIENTO 2027'!$P$14,INT((ROW()-13)/2),0)),"",OFFSET('12. SEGUIMIENTO 2027'!$P$14,INT((ROW()-13)/2),0)),IF(ISBLANK(OFFSET('9. METAS'!$X$20,INT((ROW()-14)/2),0)),"",OFFSET('9. METAS'!$X$20,INT((ROW()-14)/2),0)))</f>
        <v/>
      </c>
      <c r="M238" s="196" t="str">
        <f ca="1">IF(MOD(ROW()-13,2)=0,IF(ISBLANK(OFFSET('12. SEGUIMIENTO 2027'!$Q$14,INT((ROW()-13)/2),0)),"",OFFSET('12. SEGUIMIENTO 2027'!$Q$14,INT((ROW()-13)/2),0)),IF(ISBLANK(OFFSET('9. METAS'!$Y$20,INT((ROW()-14)/2),0)),"",OFFSET('9. METAS'!$Y$20,INT((ROW()-14)/2),0)))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817" t="str">
        <f ca="1">IF(ISBLANK(OFFSET('9. METAS'!$M$20,INT((ROW()-13)/2),0)),"",OFFSET('9. METAS'!$M$20,INT((ROW()-13)/2),0))</f>
        <v/>
      </c>
      <c r="I239" s="744"/>
      <c r="J239" s="194" t="str">
        <f ca="1">IF(MOD(ROW()-13,2)=0,IF(ISBLANK(OFFSET('12. SEGUIMIENTO 2027'!$N$14,INT((ROW()-13)/2),0)),"",OFFSET('12. SEGUIMIENTO 2027'!$N$14,INT((ROW()-13)/2),0)),IF(ISBLANK(OFFSET('9. METAS'!$V$20,INT((ROW()-14)/2),0)),"",OFFSET('9. METAS'!$V$20,INT((ROW()-14)/2),0)))</f>
        <v/>
      </c>
      <c r="K239" s="195" t="str">
        <f ca="1">IF(MOD(ROW()-13,2)=0,IF(ISBLANK(OFFSET('12. SEGUIMIENTO 2027'!$O$14,INT((ROW()-13)/2),0)),"",OFFSET('12. SEGUIMIENTO 2027'!$O$14,INT((ROW()-13)/2),0)),IF(ISBLANK(OFFSET('9. METAS'!$W$20,INT((ROW()-14)/2),0)),"",OFFSET('9. METAS'!$W$20,INT((ROW()-14)/2),0)))</f>
        <v/>
      </c>
      <c r="L239" s="195" t="str">
        <f ca="1">IF(MOD(ROW()-13,2)=0,IF(ISBLANK(OFFSET('12. SEGUIMIENTO 2027'!$P$14,INT((ROW()-13)/2),0)),"",OFFSET('12. SEGUIMIENTO 2027'!$P$14,INT((ROW()-13)/2),0)),IF(ISBLANK(OFFSET('9. METAS'!$X$20,INT((ROW()-14)/2),0)),"",OFFSET('9. METAS'!$X$20,INT((ROW()-14)/2),0)))</f>
        <v/>
      </c>
      <c r="M239" s="196" t="str">
        <f ca="1">IF(MOD(ROW()-13,2)=0,IF(ISBLANK(OFFSET('12. SEGUIMIENTO 2027'!$Q$14,INT((ROW()-13)/2),0)),"",OFFSET('12. SEGUIMIENTO 2027'!$Q$14,INT((ROW()-13)/2),0)),IF(ISBLANK(OFFSET('9. METAS'!$Y$20,INT((ROW()-14)/2),0)),"",OFFSET('9. METAS'!$Y$20,INT((ROW()-14)/2),0)))</f>
        <v/>
      </c>
      <c r="N239" s="742" t="str">
        <f t="shared" ref="N239" ca="1" si="222">IFERROR(J239/J240,"ND")</f>
        <v>ND</v>
      </c>
      <c r="O239" s="738" t="str">
        <f t="shared" ref="O239" ca="1" si="223">IFERROR(((J239+K239+L239)/H239),"ND")</f>
        <v>ND</v>
      </c>
      <c r="P239" s="726"/>
    </row>
    <row r="240" spans="3:16">
      <c r="C240" s="760"/>
      <c r="D240" s="756"/>
      <c r="E240" s="756"/>
      <c r="F240" s="754"/>
      <c r="G240" s="751"/>
      <c r="H240" s="817"/>
      <c r="I240" s="745"/>
      <c r="J240" s="194" t="str">
        <f ca="1">IF(MOD(ROW()-13,2)=0,IF(ISBLANK(OFFSET('12. SEGUIMIENTO 2027'!$N$14,INT((ROW()-13)/2),0)),"",OFFSET('12. SEGUIMIENTO 2027'!$N$14,INT((ROW()-13)/2),0)),IF(ISBLANK(OFFSET('9. METAS'!$V$20,INT((ROW()-14)/2),0)),"",OFFSET('9. METAS'!$V$20,INT((ROW()-14)/2),0)))</f>
        <v/>
      </c>
      <c r="K240" s="195" t="str">
        <f ca="1">IF(MOD(ROW()-13,2)=0,IF(ISBLANK(OFFSET('12. SEGUIMIENTO 2027'!$O$14,INT((ROW()-13)/2),0)),"",OFFSET('12. SEGUIMIENTO 2027'!$O$14,INT((ROW()-13)/2),0)),IF(ISBLANK(OFFSET('9. METAS'!$W$20,INT((ROW()-14)/2),0)),"",OFFSET('9. METAS'!$W$20,INT((ROW()-14)/2),0)))</f>
        <v/>
      </c>
      <c r="L240" s="195" t="str">
        <f ca="1">IF(MOD(ROW()-13,2)=0,IF(ISBLANK(OFFSET('12. SEGUIMIENTO 2027'!$P$14,INT((ROW()-13)/2),0)),"",OFFSET('12. SEGUIMIENTO 2027'!$P$14,INT((ROW()-13)/2),0)),IF(ISBLANK(OFFSET('9. METAS'!$X$20,INT((ROW()-14)/2),0)),"",OFFSET('9. METAS'!$X$20,INT((ROW()-14)/2),0)))</f>
        <v/>
      </c>
      <c r="M240" s="196" t="str">
        <f ca="1">IF(MOD(ROW()-13,2)=0,IF(ISBLANK(OFFSET('12. SEGUIMIENTO 2027'!$Q$14,INT((ROW()-13)/2),0)),"",OFFSET('12. SEGUIMIENTO 2027'!$Q$14,INT((ROW()-13)/2),0)),IF(ISBLANK(OFFSET('9. METAS'!$Y$20,INT((ROW()-14)/2),0)),"",OFFSET('9. METAS'!$Y$20,INT((ROW()-14)/2),0)))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817" t="str">
        <f ca="1">IF(ISBLANK(OFFSET('9. METAS'!$M$20,INT((ROW()-13)/2),0)),"",OFFSET('9. METAS'!$M$20,INT((ROW()-13)/2),0))</f>
        <v/>
      </c>
      <c r="I241" s="744"/>
      <c r="J241" s="194" t="str">
        <f ca="1">IF(MOD(ROW()-13,2)=0,IF(ISBLANK(OFFSET('12. SEGUIMIENTO 2027'!$N$14,INT((ROW()-13)/2),0)),"",OFFSET('12. SEGUIMIENTO 2027'!$N$14,INT((ROW()-13)/2),0)),IF(ISBLANK(OFFSET('9. METAS'!$V$20,INT((ROW()-14)/2),0)),"",OFFSET('9. METAS'!$V$20,INT((ROW()-14)/2),0)))</f>
        <v/>
      </c>
      <c r="K241" s="195" t="str">
        <f ca="1">IF(MOD(ROW()-13,2)=0,IF(ISBLANK(OFFSET('12. SEGUIMIENTO 2027'!$O$14,INT((ROW()-13)/2),0)),"",OFFSET('12. SEGUIMIENTO 2027'!$O$14,INT((ROW()-13)/2),0)),IF(ISBLANK(OFFSET('9. METAS'!$W$20,INT((ROW()-14)/2),0)),"",OFFSET('9. METAS'!$W$20,INT((ROW()-14)/2),0)))</f>
        <v/>
      </c>
      <c r="L241" s="195" t="str">
        <f ca="1">IF(MOD(ROW()-13,2)=0,IF(ISBLANK(OFFSET('12. SEGUIMIENTO 2027'!$P$14,INT((ROW()-13)/2),0)),"",OFFSET('12. SEGUIMIENTO 2027'!$P$14,INT((ROW()-13)/2),0)),IF(ISBLANK(OFFSET('9. METAS'!$X$20,INT((ROW()-14)/2),0)),"",OFFSET('9. METAS'!$X$20,INT((ROW()-14)/2),0)))</f>
        <v/>
      </c>
      <c r="M241" s="196" t="str">
        <f ca="1">IF(MOD(ROW()-13,2)=0,IF(ISBLANK(OFFSET('12. SEGUIMIENTO 2027'!$Q$14,INT((ROW()-13)/2),0)),"",OFFSET('12. SEGUIMIENTO 2027'!$Q$14,INT((ROW()-13)/2),0)),IF(ISBLANK(OFFSET('9. METAS'!$Y$20,INT((ROW()-14)/2),0)),"",OFFSET('9. METAS'!$Y$20,INT((ROW()-14)/2),0)))</f>
        <v/>
      </c>
      <c r="N241" s="742" t="str">
        <f t="shared" ref="N241" ca="1" si="224">IFERROR(J241/J242,"ND")</f>
        <v>ND</v>
      </c>
      <c r="O241" s="738" t="str">
        <f t="shared" ref="O241" ca="1" si="225">IFERROR(((J241+K241+L241)/H241),"ND")</f>
        <v>ND</v>
      </c>
      <c r="P241" s="726"/>
    </row>
    <row r="242" spans="3:16">
      <c r="C242" s="760"/>
      <c r="D242" s="756"/>
      <c r="E242" s="756"/>
      <c r="F242" s="754"/>
      <c r="G242" s="751"/>
      <c r="H242" s="817"/>
      <c r="I242" s="745"/>
      <c r="J242" s="194" t="str">
        <f ca="1">IF(MOD(ROW()-13,2)=0,IF(ISBLANK(OFFSET('12. SEGUIMIENTO 2027'!$N$14,INT((ROW()-13)/2),0)),"",OFFSET('12. SEGUIMIENTO 2027'!$N$14,INT((ROW()-13)/2),0)),IF(ISBLANK(OFFSET('9. METAS'!$V$20,INT((ROW()-14)/2),0)),"",OFFSET('9. METAS'!$V$20,INT((ROW()-14)/2),0)))</f>
        <v/>
      </c>
      <c r="K242" s="195" t="str">
        <f ca="1">IF(MOD(ROW()-13,2)=0,IF(ISBLANK(OFFSET('12. SEGUIMIENTO 2027'!$O$14,INT((ROW()-13)/2),0)),"",OFFSET('12. SEGUIMIENTO 2027'!$O$14,INT((ROW()-13)/2),0)),IF(ISBLANK(OFFSET('9. METAS'!$W$20,INT((ROW()-14)/2),0)),"",OFFSET('9. METAS'!$W$20,INT((ROW()-14)/2),0)))</f>
        <v/>
      </c>
      <c r="L242" s="195" t="str">
        <f ca="1">IF(MOD(ROW()-13,2)=0,IF(ISBLANK(OFFSET('12. SEGUIMIENTO 2027'!$P$14,INT((ROW()-13)/2),0)),"",OFFSET('12. SEGUIMIENTO 2027'!$P$14,INT((ROW()-13)/2),0)),IF(ISBLANK(OFFSET('9. METAS'!$X$20,INT((ROW()-14)/2),0)),"",OFFSET('9. METAS'!$X$20,INT((ROW()-14)/2),0)))</f>
        <v/>
      </c>
      <c r="M242" s="196" t="str">
        <f ca="1">IF(MOD(ROW()-13,2)=0,IF(ISBLANK(OFFSET('12. SEGUIMIENTO 2027'!$Q$14,INT((ROW()-13)/2),0)),"",OFFSET('12. SEGUIMIENTO 2027'!$Q$14,INT((ROW()-13)/2),0)),IF(ISBLANK(OFFSET('9. METAS'!$Y$20,INT((ROW()-14)/2),0)),"",OFFSET('9. METAS'!$Y$20,INT((ROW()-14)/2),0)))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817" t="str">
        <f ca="1">IF(ISBLANK(OFFSET('9. METAS'!$M$20,INT((ROW()-13)/2),0)),"",OFFSET('9. METAS'!$M$20,INT((ROW()-13)/2),0))</f>
        <v/>
      </c>
      <c r="I243" s="744"/>
      <c r="J243" s="194" t="str">
        <f ca="1">IF(MOD(ROW()-13,2)=0,IF(ISBLANK(OFFSET('12. SEGUIMIENTO 2027'!$N$14,INT((ROW()-13)/2),0)),"",OFFSET('12. SEGUIMIENTO 2027'!$N$14,INT((ROW()-13)/2),0)),IF(ISBLANK(OFFSET('9. METAS'!$V$20,INT((ROW()-14)/2),0)),"",OFFSET('9. METAS'!$V$20,INT((ROW()-14)/2),0)))</f>
        <v/>
      </c>
      <c r="K243" s="195" t="str">
        <f ca="1">IF(MOD(ROW()-13,2)=0,IF(ISBLANK(OFFSET('12. SEGUIMIENTO 2027'!$O$14,INT((ROW()-13)/2),0)),"",OFFSET('12. SEGUIMIENTO 2027'!$O$14,INT((ROW()-13)/2),0)),IF(ISBLANK(OFFSET('9. METAS'!$W$20,INT((ROW()-14)/2),0)),"",OFFSET('9. METAS'!$W$20,INT((ROW()-14)/2),0)))</f>
        <v/>
      </c>
      <c r="L243" s="195" t="str">
        <f ca="1">IF(MOD(ROW()-13,2)=0,IF(ISBLANK(OFFSET('12. SEGUIMIENTO 2027'!$P$14,INT((ROW()-13)/2),0)),"",OFFSET('12. SEGUIMIENTO 2027'!$P$14,INT((ROW()-13)/2),0)),IF(ISBLANK(OFFSET('9. METAS'!$X$20,INT((ROW()-14)/2),0)),"",OFFSET('9. METAS'!$X$20,INT((ROW()-14)/2),0)))</f>
        <v/>
      </c>
      <c r="M243" s="196" t="str">
        <f ca="1">IF(MOD(ROW()-13,2)=0,IF(ISBLANK(OFFSET('12. SEGUIMIENTO 2027'!$Q$14,INT((ROW()-13)/2),0)),"",OFFSET('12. SEGUIMIENTO 2027'!$Q$14,INT((ROW()-13)/2),0)),IF(ISBLANK(OFFSET('9. METAS'!$Y$20,INT((ROW()-14)/2),0)),"",OFFSET('9. METAS'!$Y$20,INT((ROW()-14)/2),0)))</f>
        <v/>
      </c>
      <c r="N243" s="742" t="str">
        <f t="shared" ref="N243" ca="1" si="226">IFERROR(J243/J244,"ND")</f>
        <v>ND</v>
      </c>
      <c r="O243" s="738" t="str">
        <f t="shared" ref="O243" ca="1" si="227">IFERROR(((J243+K243+L243)/H243),"ND")</f>
        <v>ND</v>
      </c>
      <c r="P243" s="726"/>
    </row>
    <row r="244" spans="3:16">
      <c r="C244" s="760"/>
      <c r="D244" s="756"/>
      <c r="E244" s="756"/>
      <c r="F244" s="754"/>
      <c r="G244" s="751"/>
      <c r="H244" s="817"/>
      <c r="I244" s="745"/>
      <c r="J244" s="194" t="str">
        <f ca="1">IF(MOD(ROW()-13,2)=0,IF(ISBLANK(OFFSET('12. SEGUIMIENTO 2027'!$N$14,INT((ROW()-13)/2),0)),"",OFFSET('12. SEGUIMIENTO 2027'!$N$14,INT((ROW()-13)/2),0)),IF(ISBLANK(OFFSET('9. METAS'!$V$20,INT((ROW()-14)/2),0)),"",OFFSET('9. METAS'!$V$20,INT((ROW()-14)/2),0)))</f>
        <v/>
      </c>
      <c r="K244" s="195" t="str">
        <f ca="1">IF(MOD(ROW()-13,2)=0,IF(ISBLANK(OFFSET('12. SEGUIMIENTO 2027'!$O$14,INT((ROW()-13)/2),0)),"",OFFSET('12. SEGUIMIENTO 2027'!$O$14,INT((ROW()-13)/2),0)),IF(ISBLANK(OFFSET('9. METAS'!$W$20,INT((ROW()-14)/2),0)),"",OFFSET('9. METAS'!$W$20,INT((ROW()-14)/2),0)))</f>
        <v/>
      </c>
      <c r="L244" s="195" t="str">
        <f ca="1">IF(MOD(ROW()-13,2)=0,IF(ISBLANK(OFFSET('12. SEGUIMIENTO 2027'!$P$14,INT((ROW()-13)/2),0)),"",OFFSET('12. SEGUIMIENTO 2027'!$P$14,INT((ROW()-13)/2),0)),IF(ISBLANK(OFFSET('9. METAS'!$X$20,INT((ROW()-14)/2),0)),"",OFFSET('9. METAS'!$X$20,INT((ROW()-14)/2),0)))</f>
        <v/>
      </c>
      <c r="M244" s="196" t="str">
        <f ca="1">IF(MOD(ROW()-13,2)=0,IF(ISBLANK(OFFSET('12. SEGUIMIENTO 2027'!$Q$14,INT((ROW()-13)/2),0)),"",OFFSET('12. SEGUIMIENTO 2027'!$Q$14,INT((ROW()-13)/2),0)),IF(ISBLANK(OFFSET('9. METAS'!$Y$20,INT((ROW()-14)/2),0)),"",OFFSET('9. METAS'!$Y$20,INT((ROW()-14)/2),0)))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817" t="str">
        <f ca="1">IF(ISBLANK(OFFSET('9. METAS'!$M$20,INT((ROW()-13)/2),0)),"",OFFSET('9. METAS'!$M$20,INT((ROW()-13)/2),0))</f>
        <v/>
      </c>
      <c r="I245" s="744"/>
      <c r="J245" s="194" t="str">
        <f ca="1">IF(MOD(ROW()-13,2)=0,IF(ISBLANK(OFFSET('12. SEGUIMIENTO 2027'!$N$14,INT((ROW()-13)/2),0)),"",OFFSET('12. SEGUIMIENTO 2027'!$N$14,INT((ROW()-13)/2),0)),IF(ISBLANK(OFFSET('9. METAS'!$V$20,INT((ROW()-14)/2),0)),"",OFFSET('9. METAS'!$V$20,INT((ROW()-14)/2),0)))</f>
        <v/>
      </c>
      <c r="K245" s="195" t="str">
        <f ca="1">IF(MOD(ROW()-13,2)=0,IF(ISBLANK(OFFSET('12. SEGUIMIENTO 2027'!$O$14,INT((ROW()-13)/2),0)),"",OFFSET('12. SEGUIMIENTO 2027'!$O$14,INT((ROW()-13)/2),0)),IF(ISBLANK(OFFSET('9. METAS'!$W$20,INT((ROW()-14)/2),0)),"",OFFSET('9. METAS'!$W$20,INT((ROW()-14)/2),0)))</f>
        <v/>
      </c>
      <c r="L245" s="195" t="str">
        <f ca="1">IF(MOD(ROW()-13,2)=0,IF(ISBLANK(OFFSET('12. SEGUIMIENTO 2027'!$P$14,INT((ROW()-13)/2),0)),"",OFFSET('12. SEGUIMIENTO 2027'!$P$14,INT((ROW()-13)/2),0)),IF(ISBLANK(OFFSET('9. METAS'!$X$20,INT((ROW()-14)/2),0)),"",OFFSET('9. METAS'!$X$20,INT((ROW()-14)/2),0)))</f>
        <v/>
      </c>
      <c r="M245" s="196" t="str">
        <f ca="1">IF(MOD(ROW()-13,2)=0,IF(ISBLANK(OFFSET('12. SEGUIMIENTO 2027'!$Q$14,INT((ROW()-13)/2),0)),"",OFFSET('12. SEGUIMIENTO 2027'!$Q$14,INT((ROW()-13)/2),0)),IF(ISBLANK(OFFSET('9. METAS'!$Y$20,INT((ROW()-14)/2),0)),"",OFFSET('9. METAS'!$Y$20,INT((ROW()-14)/2),0)))</f>
        <v/>
      </c>
      <c r="N245" s="742" t="str">
        <f t="shared" ref="N245" ca="1" si="228">IFERROR(J245/J246,"ND")</f>
        <v>ND</v>
      </c>
      <c r="O245" s="738" t="str">
        <f t="shared" ref="O245" ca="1" si="229">IFERROR(((J245+K245+L245)/H245),"ND")</f>
        <v>ND</v>
      </c>
      <c r="P245" s="726"/>
    </row>
    <row r="246" spans="3:16">
      <c r="C246" s="760"/>
      <c r="D246" s="756"/>
      <c r="E246" s="756"/>
      <c r="F246" s="754"/>
      <c r="G246" s="751"/>
      <c r="H246" s="817"/>
      <c r="I246" s="745"/>
      <c r="J246" s="194" t="str">
        <f ca="1">IF(MOD(ROW()-13,2)=0,IF(ISBLANK(OFFSET('12. SEGUIMIENTO 2027'!$N$14,INT((ROW()-13)/2),0)),"",OFFSET('12. SEGUIMIENTO 2027'!$N$14,INT((ROW()-13)/2),0)),IF(ISBLANK(OFFSET('9. METAS'!$V$20,INT((ROW()-14)/2),0)),"",OFFSET('9. METAS'!$V$20,INT((ROW()-14)/2),0)))</f>
        <v/>
      </c>
      <c r="K246" s="195" t="str">
        <f ca="1">IF(MOD(ROW()-13,2)=0,IF(ISBLANK(OFFSET('12. SEGUIMIENTO 2027'!$O$14,INT((ROW()-13)/2),0)),"",OFFSET('12. SEGUIMIENTO 2027'!$O$14,INT((ROW()-13)/2),0)),IF(ISBLANK(OFFSET('9. METAS'!$W$20,INT((ROW()-14)/2),0)),"",OFFSET('9. METAS'!$W$20,INT((ROW()-14)/2),0)))</f>
        <v/>
      </c>
      <c r="L246" s="195" t="str">
        <f ca="1">IF(MOD(ROW()-13,2)=0,IF(ISBLANK(OFFSET('12. SEGUIMIENTO 2027'!$P$14,INT((ROW()-13)/2),0)),"",OFFSET('12. SEGUIMIENTO 2027'!$P$14,INT((ROW()-13)/2),0)),IF(ISBLANK(OFFSET('9. METAS'!$X$20,INT((ROW()-14)/2),0)),"",OFFSET('9. METAS'!$X$20,INT((ROW()-14)/2),0)))</f>
        <v/>
      </c>
      <c r="M246" s="196" t="str">
        <f ca="1">IF(MOD(ROW()-13,2)=0,IF(ISBLANK(OFFSET('12. SEGUIMIENTO 2027'!$Q$14,INT((ROW()-13)/2),0)),"",OFFSET('12. SEGUIMIENTO 2027'!$Q$14,INT((ROW()-13)/2),0)),IF(ISBLANK(OFFSET('9. METAS'!$Y$20,INT((ROW()-14)/2),0)),"",OFFSET('9. METAS'!$Y$20,INT((ROW()-14)/2),0)))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817" t="str">
        <f ca="1">IF(ISBLANK(OFFSET('9. METAS'!$M$20,INT((ROW()-13)/2),0)),"",OFFSET('9. METAS'!$M$20,INT((ROW()-13)/2),0))</f>
        <v/>
      </c>
      <c r="I247" s="744"/>
      <c r="J247" s="194" t="str">
        <f ca="1">IF(MOD(ROW()-13,2)=0,IF(ISBLANK(OFFSET('12. SEGUIMIENTO 2027'!$N$14,INT((ROW()-13)/2),0)),"",OFFSET('12. SEGUIMIENTO 2027'!$N$14,INT((ROW()-13)/2),0)),IF(ISBLANK(OFFSET('9. METAS'!$V$20,INT((ROW()-14)/2),0)),"",OFFSET('9. METAS'!$V$20,INT((ROW()-14)/2),0)))</f>
        <v/>
      </c>
      <c r="K247" s="195" t="str">
        <f ca="1">IF(MOD(ROW()-13,2)=0,IF(ISBLANK(OFFSET('12. SEGUIMIENTO 2027'!$O$14,INT((ROW()-13)/2),0)),"",OFFSET('12. SEGUIMIENTO 2027'!$O$14,INT((ROW()-13)/2),0)),IF(ISBLANK(OFFSET('9. METAS'!$W$20,INT((ROW()-14)/2),0)),"",OFFSET('9. METAS'!$W$20,INT((ROW()-14)/2),0)))</f>
        <v/>
      </c>
      <c r="L247" s="195" t="str">
        <f ca="1">IF(MOD(ROW()-13,2)=0,IF(ISBLANK(OFFSET('12. SEGUIMIENTO 2027'!$P$14,INT((ROW()-13)/2),0)),"",OFFSET('12. SEGUIMIENTO 2027'!$P$14,INT((ROW()-13)/2),0)),IF(ISBLANK(OFFSET('9. METAS'!$X$20,INT((ROW()-14)/2),0)),"",OFFSET('9. METAS'!$X$20,INT((ROW()-14)/2),0)))</f>
        <v/>
      </c>
      <c r="M247" s="196" t="str">
        <f ca="1">IF(MOD(ROW()-13,2)=0,IF(ISBLANK(OFFSET('12. SEGUIMIENTO 2027'!$Q$14,INT((ROW()-13)/2),0)),"",OFFSET('12. SEGUIMIENTO 2027'!$Q$14,INT((ROW()-13)/2),0)),IF(ISBLANK(OFFSET('9. METAS'!$Y$20,INT((ROW()-14)/2),0)),"",OFFSET('9. METAS'!$Y$20,INT((ROW()-14)/2),0)))</f>
        <v/>
      </c>
      <c r="N247" s="742" t="str">
        <f t="shared" ref="N247" ca="1" si="230">IFERROR(J247/J248,"ND")</f>
        <v>ND</v>
      </c>
      <c r="O247" s="738" t="str">
        <f t="shared" ref="O247" ca="1" si="231">IFERROR(((J247+K247+L247)/H247),"ND")</f>
        <v>ND</v>
      </c>
      <c r="P247" s="726"/>
    </row>
    <row r="248" spans="3:16">
      <c r="C248" s="760"/>
      <c r="D248" s="756"/>
      <c r="E248" s="756"/>
      <c r="F248" s="754"/>
      <c r="G248" s="751"/>
      <c r="H248" s="817"/>
      <c r="I248" s="745"/>
      <c r="J248" s="194" t="str">
        <f ca="1">IF(MOD(ROW()-13,2)=0,IF(ISBLANK(OFFSET('12. SEGUIMIENTO 2027'!$N$14,INT((ROW()-13)/2),0)),"",OFFSET('12. SEGUIMIENTO 2027'!$N$14,INT((ROW()-13)/2),0)),IF(ISBLANK(OFFSET('9. METAS'!$V$20,INT((ROW()-14)/2),0)),"",OFFSET('9. METAS'!$V$20,INT((ROW()-14)/2),0)))</f>
        <v/>
      </c>
      <c r="K248" s="195" t="str">
        <f ca="1">IF(MOD(ROW()-13,2)=0,IF(ISBLANK(OFFSET('12. SEGUIMIENTO 2027'!$O$14,INT((ROW()-13)/2),0)),"",OFFSET('12. SEGUIMIENTO 2027'!$O$14,INT((ROW()-13)/2),0)),IF(ISBLANK(OFFSET('9. METAS'!$W$20,INT((ROW()-14)/2),0)),"",OFFSET('9. METAS'!$W$20,INT((ROW()-14)/2),0)))</f>
        <v/>
      </c>
      <c r="L248" s="195" t="str">
        <f ca="1">IF(MOD(ROW()-13,2)=0,IF(ISBLANK(OFFSET('12. SEGUIMIENTO 2027'!$P$14,INT((ROW()-13)/2),0)),"",OFFSET('12. SEGUIMIENTO 2027'!$P$14,INT((ROW()-13)/2),0)),IF(ISBLANK(OFFSET('9. METAS'!$X$20,INT((ROW()-14)/2),0)),"",OFFSET('9. METAS'!$X$20,INT((ROW()-14)/2),0)))</f>
        <v/>
      </c>
      <c r="M248" s="196" t="str">
        <f ca="1">IF(MOD(ROW()-13,2)=0,IF(ISBLANK(OFFSET('12. SEGUIMIENTO 2027'!$Q$14,INT((ROW()-13)/2),0)),"",OFFSET('12. SEGUIMIENTO 2027'!$Q$14,INT((ROW()-13)/2),0)),IF(ISBLANK(OFFSET('9. METAS'!$Y$20,INT((ROW()-14)/2),0)),"",OFFSET('9. METAS'!$Y$20,INT((ROW()-14)/2),0)))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817" t="str">
        <f ca="1">IF(ISBLANK(OFFSET('9. METAS'!$M$20,INT((ROW()-13)/2),0)),"",OFFSET('9. METAS'!$M$20,INT((ROW()-13)/2),0))</f>
        <v/>
      </c>
      <c r="I249" s="744"/>
      <c r="J249" s="194" t="str">
        <f ca="1">IF(MOD(ROW()-13,2)=0,IF(ISBLANK(OFFSET('12. SEGUIMIENTO 2027'!$N$14,INT((ROW()-13)/2),0)),"",OFFSET('12. SEGUIMIENTO 2027'!$N$14,INT((ROW()-13)/2),0)),IF(ISBLANK(OFFSET('9. METAS'!$V$20,INT((ROW()-14)/2),0)),"",OFFSET('9. METAS'!$V$20,INT((ROW()-14)/2),0)))</f>
        <v/>
      </c>
      <c r="K249" s="195" t="str">
        <f ca="1">IF(MOD(ROW()-13,2)=0,IF(ISBLANK(OFFSET('12. SEGUIMIENTO 2027'!$O$14,INT((ROW()-13)/2),0)),"",OFFSET('12. SEGUIMIENTO 2027'!$O$14,INT((ROW()-13)/2),0)),IF(ISBLANK(OFFSET('9. METAS'!$W$20,INT((ROW()-14)/2),0)),"",OFFSET('9. METAS'!$W$20,INT((ROW()-14)/2),0)))</f>
        <v/>
      </c>
      <c r="L249" s="195" t="str">
        <f ca="1">IF(MOD(ROW()-13,2)=0,IF(ISBLANK(OFFSET('12. SEGUIMIENTO 2027'!$P$14,INT((ROW()-13)/2),0)),"",OFFSET('12. SEGUIMIENTO 2027'!$P$14,INT((ROW()-13)/2),0)),IF(ISBLANK(OFFSET('9. METAS'!$X$20,INT((ROW()-14)/2),0)),"",OFFSET('9. METAS'!$X$20,INT((ROW()-14)/2),0)))</f>
        <v/>
      </c>
      <c r="M249" s="196" t="str">
        <f ca="1">IF(MOD(ROW()-13,2)=0,IF(ISBLANK(OFFSET('12. SEGUIMIENTO 2027'!$Q$14,INT((ROW()-13)/2),0)),"",OFFSET('12. SEGUIMIENTO 2027'!$Q$14,INT((ROW()-13)/2),0)),IF(ISBLANK(OFFSET('9. METAS'!$Y$20,INT((ROW()-14)/2),0)),"",OFFSET('9. METAS'!$Y$20,INT((ROW()-14)/2),0)))</f>
        <v/>
      </c>
      <c r="N249" s="742" t="str">
        <f t="shared" ref="N249" ca="1" si="232">IFERROR(J249/J250,"ND")</f>
        <v>ND</v>
      </c>
      <c r="O249" s="738" t="str">
        <f t="shared" ref="O249" ca="1" si="233">IFERROR(((J249+K249+L249)/H249),"ND")</f>
        <v>ND</v>
      </c>
      <c r="P249" s="726"/>
    </row>
    <row r="250" spans="3:16">
      <c r="C250" s="760"/>
      <c r="D250" s="756"/>
      <c r="E250" s="756"/>
      <c r="F250" s="754"/>
      <c r="G250" s="751"/>
      <c r="H250" s="817"/>
      <c r="I250" s="745"/>
      <c r="J250" s="194" t="str">
        <f ca="1">IF(MOD(ROW()-13,2)=0,IF(ISBLANK(OFFSET('12. SEGUIMIENTO 2027'!$N$14,INT((ROW()-13)/2),0)),"",OFFSET('12. SEGUIMIENTO 2027'!$N$14,INT((ROW()-13)/2),0)),IF(ISBLANK(OFFSET('9. METAS'!$V$20,INT((ROW()-14)/2),0)),"",OFFSET('9. METAS'!$V$20,INT((ROW()-14)/2),0)))</f>
        <v/>
      </c>
      <c r="K250" s="195" t="str">
        <f ca="1">IF(MOD(ROW()-13,2)=0,IF(ISBLANK(OFFSET('12. SEGUIMIENTO 2027'!$O$14,INT((ROW()-13)/2),0)),"",OFFSET('12. SEGUIMIENTO 2027'!$O$14,INT((ROW()-13)/2),0)),IF(ISBLANK(OFFSET('9. METAS'!$W$20,INT((ROW()-14)/2),0)),"",OFFSET('9. METAS'!$W$20,INT((ROW()-14)/2),0)))</f>
        <v/>
      </c>
      <c r="L250" s="195" t="str">
        <f ca="1">IF(MOD(ROW()-13,2)=0,IF(ISBLANK(OFFSET('12. SEGUIMIENTO 2027'!$P$14,INT((ROW()-13)/2),0)),"",OFFSET('12. SEGUIMIENTO 2027'!$P$14,INT((ROW()-13)/2),0)),IF(ISBLANK(OFFSET('9. METAS'!$X$20,INT((ROW()-14)/2),0)),"",OFFSET('9. METAS'!$X$20,INT((ROW()-14)/2),0)))</f>
        <v/>
      </c>
      <c r="M250" s="196" t="str">
        <f ca="1">IF(MOD(ROW()-13,2)=0,IF(ISBLANK(OFFSET('12. SEGUIMIENTO 2027'!$Q$14,INT((ROW()-13)/2),0)),"",OFFSET('12. SEGUIMIENTO 2027'!$Q$14,INT((ROW()-13)/2),0)),IF(ISBLANK(OFFSET('9. METAS'!$Y$20,INT((ROW()-14)/2),0)),"",OFFSET('9. METAS'!$Y$20,INT((ROW()-14)/2),0)))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817" t="str">
        <f ca="1">IF(ISBLANK(OFFSET('9. METAS'!$M$20,INT((ROW()-13)/2),0)),"",OFFSET('9. METAS'!$M$20,INT((ROW()-13)/2),0))</f>
        <v/>
      </c>
      <c r="I251" s="744"/>
      <c r="J251" s="194" t="str">
        <f ca="1">IF(MOD(ROW()-13,2)=0,IF(ISBLANK(OFFSET('12. SEGUIMIENTO 2027'!$N$14,INT((ROW()-13)/2),0)),"",OFFSET('12. SEGUIMIENTO 2027'!$N$14,INT((ROW()-13)/2),0)),IF(ISBLANK(OFFSET('9. METAS'!$V$20,INT((ROW()-14)/2),0)),"",OFFSET('9. METAS'!$V$20,INT((ROW()-14)/2),0)))</f>
        <v/>
      </c>
      <c r="K251" s="195" t="str">
        <f ca="1">IF(MOD(ROW()-13,2)=0,IF(ISBLANK(OFFSET('12. SEGUIMIENTO 2027'!$O$14,INT((ROW()-13)/2),0)),"",OFFSET('12. SEGUIMIENTO 2027'!$O$14,INT((ROW()-13)/2),0)),IF(ISBLANK(OFFSET('9. METAS'!$W$20,INT((ROW()-14)/2),0)),"",OFFSET('9. METAS'!$W$20,INT((ROW()-14)/2),0)))</f>
        <v/>
      </c>
      <c r="L251" s="195" t="str">
        <f ca="1">IF(MOD(ROW()-13,2)=0,IF(ISBLANK(OFFSET('12. SEGUIMIENTO 2027'!$P$14,INT((ROW()-13)/2),0)),"",OFFSET('12. SEGUIMIENTO 2027'!$P$14,INT((ROW()-13)/2),0)),IF(ISBLANK(OFFSET('9. METAS'!$X$20,INT((ROW()-14)/2),0)),"",OFFSET('9. METAS'!$X$20,INT((ROW()-14)/2),0)))</f>
        <v/>
      </c>
      <c r="M251" s="196" t="str">
        <f ca="1">IF(MOD(ROW()-13,2)=0,IF(ISBLANK(OFFSET('12. SEGUIMIENTO 2027'!$Q$14,INT((ROW()-13)/2),0)),"",OFFSET('12. SEGUIMIENTO 2027'!$Q$14,INT((ROW()-13)/2),0)),IF(ISBLANK(OFFSET('9. METAS'!$Y$20,INT((ROW()-14)/2),0)),"",OFFSET('9. METAS'!$Y$20,INT((ROW()-14)/2),0)))</f>
        <v/>
      </c>
      <c r="N251" s="742" t="str">
        <f t="shared" ref="N251" ca="1" si="234">IFERROR(J251/J252,"ND")</f>
        <v>ND</v>
      </c>
      <c r="O251" s="738" t="str">
        <f t="shared" ref="O251" ca="1" si="235">IFERROR(((J251+K251+L251)/H251),"ND")</f>
        <v>ND</v>
      </c>
      <c r="P251" s="726"/>
    </row>
    <row r="252" spans="3:16">
      <c r="C252" s="760"/>
      <c r="D252" s="756"/>
      <c r="E252" s="756"/>
      <c r="F252" s="754"/>
      <c r="G252" s="751"/>
      <c r="H252" s="817"/>
      <c r="I252" s="745"/>
      <c r="J252" s="194" t="str">
        <f ca="1">IF(MOD(ROW()-13,2)=0,IF(ISBLANK(OFFSET('12. SEGUIMIENTO 2027'!$N$14,INT((ROW()-13)/2),0)),"",OFFSET('12. SEGUIMIENTO 2027'!$N$14,INT((ROW()-13)/2),0)),IF(ISBLANK(OFFSET('9. METAS'!$V$20,INT((ROW()-14)/2),0)),"",OFFSET('9. METAS'!$V$20,INT((ROW()-14)/2),0)))</f>
        <v/>
      </c>
      <c r="K252" s="195" t="str">
        <f ca="1">IF(MOD(ROW()-13,2)=0,IF(ISBLANK(OFFSET('12. SEGUIMIENTO 2027'!$O$14,INT((ROW()-13)/2),0)),"",OFFSET('12. SEGUIMIENTO 2027'!$O$14,INT((ROW()-13)/2),0)),IF(ISBLANK(OFFSET('9. METAS'!$W$20,INT((ROW()-14)/2),0)),"",OFFSET('9. METAS'!$W$20,INT((ROW()-14)/2),0)))</f>
        <v/>
      </c>
      <c r="L252" s="195" t="str">
        <f ca="1">IF(MOD(ROW()-13,2)=0,IF(ISBLANK(OFFSET('12. SEGUIMIENTO 2027'!$P$14,INT((ROW()-13)/2),0)),"",OFFSET('12. SEGUIMIENTO 2027'!$P$14,INT((ROW()-13)/2),0)),IF(ISBLANK(OFFSET('9. METAS'!$X$20,INT((ROW()-14)/2),0)),"",OFFSET('9. METAS'!$X$20,INT((ROW()-14)/2),0)))</f>
        <v/>
      </c>
      <c r="M252" s="196" t="str">
        <f ca="1">IF(MOD(ROW()-13,2)=0,IF(ISBLANK(OFFSET('12. SEGUIMIENTO 2027'!$Q$14,INT((ROW()-13)/2),0)),"",OFFSET('12. SEGUIMIENTO 2027'!$Q$14,INT((ROW()-13)/2),0)),IF(ISBLANK(OFFSET('9. METAS'!$Y$20,INT((ROW()-14)/2),0)),"",OFFSET('9. METAS'!$Y$20,INT((ROW()-14)/2),0)))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817" t="str">
        <f ca="1">IF(ISBLANK(OFFSET('9. METAS'!$M$20,INT((ROW()-13)/2),0)),"",OFFSET('9. METAS'!$M$20,INT((ROW()-13)/2),0))</f>
        <v/>
      </c>
      <c r="I253" s="744"/>
      <c r="J253" s="194" t="str">
        <f ca="1">IF(MOD(ROW()-13,2)=0,IF(ISBLANK(OFFSET('12. SEGUIMIENTO 2027'!$N$14,INT((ROW()-13)/2),0)),"",OFFSET('12. SEGUIMIENTO 2027'!$N$14,INT((ROW()-13)/2),0)),IF(ISBLANK(OFFSET('9. METAS'!$V$20,INT((ROW()-14)/2),0)),"",OFFSET('9. METAS'!$V$20,INT((ROW()-14)/2),0)))</f>
        <v/>
      </c>
      <c r="K253" s="195" t="str">
        <f ca="1">IF(MOD(ROW()-13,2)=0,IF(ISBLANK(OFFSET('12. SEGUIMIENTO 2027'!$O$14,INT((ROW()-13)/2),0)),"",OFFSET('12. SEGUIMIENTO 2027'!$O$14,INT((ROW()-13)/2),0)),IF(ISBLANK(OFFSET('9. METAS'!$W$20,INT((ROW()-14)/2),0)),"",OFFSET('9. METAS'!$W$20,INT((ROW()-14)/2),0)))</f>
        <v/>
      </c>
      <c r="L253" s="195" t="str">
        <f ca="1">IF(MOD(ROW()-13,2)=0,IF(ISBLANK(OFFSET('12. SEGUIMIENTO 2027'!$P$14,INT((ROW()-13)/2),0)),"",OFFSET('12. SEGUIMIENTO 2027'!$P$14,INT((ROW()-13)/2),0)),IF(ISBLANK(OFFSET('9. METAS'!$X$20,INT((ROW()-14)/2),0)),"",OFFSET('9. METAS'!$X$20,INT((ROW()-14)/2),0)))</f>
        <v/>
      </c>
      <c r="M253" s="196" t="str">
        <f ca="1">IF(MOD(ROW()-13,2)=0,IF(ISBLANK(OFFSET('12. SEGUIMIENTO 2027'!$Q$14,INT((ROW()-13)/2),0)),"",OFFSET('12. SEGUIMIENTO 2027'!$Q$14,INT((ROW()-13)/2),0)),IF(ISBLANK(OFFSET('9. METAS'!$Y$20,INT((ROW()-14)/2),0)),"",OFFSET('9. METAS'!$Y$20,INT((ROW()-14)/2),0)))</f>
        <v/>
      </c>
      <c r="N253" s="742" t="str">
        <f t="shared" ref="N253" ca="1" si="236">IFERROR(J253/J254,"ND")</f>
        <v>ND</v>
      </c>
      <c r="O253" s="738" t="str">
        <f t="shared" ref="O253" ca="1" si="237">IFERROR(((J253+K253+L253)/H253),"ND")</f>
        <v>ND</v>
      </c>
      <c r="P253" s="726"/>
    </row>
    <row r="254" spans="3:16">
      <c r="C254" s="760"/>
      <c r="D254" s="756"/>
      <c r="E254" s="756"/>
      <c r="F254" s="754"/>
      <c r="G254" s="751"/>
      <c r="H254" s="817"/>
      <c r="I254" s="745"/>
      <c r="J254" s="194" t="str">
        <f ca="1">IF(MOD(ROW()-13,2)=0,IF(ISBLANK(OFFSET('12. SEGUIMIENTO 2027'!$N$14,INT((ROW()-13)/2),0)),"",OFFSET('12. SEGUIMIENTO 2027'!$N$14,INT((ROW()-13)/2),0)),IF(ISBLANK(OFFSET('9. METAS'!$V$20,INT((ROW()-14)/2),0)),"",OFFSET('9. METAS'!$V$20,INT((ROW()-14)/2),0)))</f>
        <v/>
      </c>
      <c r="K254" s="195" t="str">
        <f ca="1">IF(MOD(ROW()-13,2)=0,IF(ISBLANK(OFFSET('12. SEGUIMIENTO 2027'!$O$14,INT((ROW()-13)/2),0)),"",OFFSET('12. SEGUIMIENTO 2027'!$O$14,INT((ROW()-13)/2),0)),IF(ISBLANK(OFFSET('9. METAS'!$W$20,INT((ROW()-14)/2),0)),"",OFFSET('9. METAS'!$W$20,INT((ROW()-14)/2),0)))</f>
        <v/>
      </c>
      <c r="L254" s="195" t="str">
        <f ca="1">IF(MOD(ROW()-13,2)=0,IF(ISBLANK(OFFSET('12. SEGUIMIENTO 2027'!$P$14,INT((ROW()-13)/2),0)),"",OFFSET('12. SEGUIMIENTO 2027'!$P$14,INT((ROW()-13)/2),0)),IF(ISBLANK(OFFSET('9. METAS'!$X$20,INT((ROW()-14)/2),0)),"",OFFSET('9. METAS'!$X$20,INT((ROW()-14)/2),0)))</f>
        <v/>
      </c>
      <c r="M254" s="196" t="str">
        <f ca="1">IF(MOD(ROW()-13,2)=0,IF(ISBLANK(OFFSET('12. SEGUIMIENTO 2027'!$Q$14,INT((ROW()-13)/2),0)),"",OFFSET('12. SEGUIMIENTO 2027'!$Q$14,INT((ROW()-13)/2),0)),IF(ISBLANK(OFFSET('9. METAS'!$Y$20,INT((ROW()-14)/2),0)),"",OFFSET('9. METAS'!$Y$20,INT((ROW()-14)/2),0)))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817" t="str">
        <f ca="1">IF(ISBLANK(OFFSET('9. METAS'!$M$20,INT((ROW()-13)/2),0)),"",OFFSET('9. METAS'!$M$20,INT((ROW()-13)/2),0))</f>
        <v/>
      </c>
      <c r="I255" s="744"/>
      <c r="J255" s="194" t="str">
        <f ca="1">IF(MOD(ROW()-13,2)=0,IF(ISBLANK(OFFSET('12. SEGUIMIENTO 2027'!$N$14,INT((ROW()-13)/2),0)),"",OFFSET('12. SEGUIMIENTO 2027'!$N$14,INT((ROW()-13)/2),0)),IF(ISBLANK(OFFSET('9. METAS'!$V$20,INT((ROW()-14)/2),0)),"",OFFSET('9. METAS'!$V$20,INT((ROW()-14)/2),0)))</f>
        <v/>
      </c>
      <c r="K255" s="195" t="str">
        <f ca="1">IF(MOD(ROW()-13,2)=0,IF(ISBLANK(OFFSET('12. SEGUIMIENTO 2027'!$O$14,INT((ROW()-13)/2),0)),"",OFFSET('12. SEGUIMIENTO 2027'!$O$14,INT((ROW()-13)/2),0)),IF(ISBLANK(OFFSET('9. METAS'!$W$20,INT((ROW()-14)/2),0)),"",OFFSET('9. METAS'!$W$20,INT((ROW()-14)/2),0)))</f>
        <v/>
      </c>
      <c r="L255" s="195" t="str">
        <f ca="1">IF(MOD(ROW()-13,2)=0,IF(ISBLANK(OFFSET('12. SEGUIMIENTO 2027'!$P$14,INT((ROW()-13)/2),0)),"",OFFSET('12. SEGUIMIENTO 2027'!$P$14,INT((ROW()-13)/2),0)),IF(ISBLANK(OFFSET('9. METAS'!$X$20,INT((ROW()-14)/2),0)),"",OFFSET('9. METAS'!$X$20,INT((ROW()-14)/2),0)))</f>
        <v/>
      </c>
      <c r="M255" s="196" t="str">
        <f ca="1">IF(MOD(ROW()-13,2)=0,IF(ISBLANK(OFFSET('12. SEGUIMIENTO 2027'!$Q$14,INT((ROW()-13)/2),0)),"",OFFSET('12. SEGUIMIENTO 2027'!$Q$14,INT((ROW()-13)/2),0)),IF(ISBLANK(OFFSET('9. METAS'!$Y$20,INT((ROW()-14)/2),0)),"",OFFSET('9. METAS'!$Y$20,INT((ROW()-14)/2),0)))</f>
        <v/>
      </c>
      <c r="N255" s="742" t="str">
        <f t="shared" ref="N255" ca="1" si="238">IFERROR(J255/J256,"ND")</f>
        <v>ND</v>
      </c>
      <c r="O255" s="738" t="str">
        <f t="shared" ref="O255" ca="1" si="239">IFERROR(((J255+K255+L255)/H255),"ND")</f>
        <v>ND</v>
      </c>
      <c r="P255" s="726"/>
    </row>
    <row r="256" spans="3:16">
      <c r="C256" s="760"/>
      <c r="D256" s="756"/>
      <c r="E256" s="756"/>
      <c r="F256" s="754"/>
      <c r="G256" s="751"/>
      <c r="H256" s="817"/>
      <c r="I256" s="745"/>
      <c r="J256" s="194" t="str">
        <f ca="1">IF(MOD(ROW()-13,2)=0,IF(ISBLANK(OFFSET('12. SEGUIMIENTO 2027'!$N$14,INT((ROW()-13)/2),0)),"",OFFSET('12. SEGUIMIENTO 2027'!$N$14,INT((ROW()-13)/2),0)),IF(ISBLANK(OFFSET('9. METAS'!$V$20,INT((ROW()-14)/2),0)),"",OFFSET('9. METAS'!$V$20,INT((ROW()-14)/2),0)))</f>
        <v/>
      </c>
      <c r="K256" s="195" t="str">
        <f ca="1">IF(MOD(ROW()-13,2)=0,IF(ISBLANK(OFFSET('12. SEGUIMIENTO 2027'!$O$14,INT((ROW()-13)/2),0)),"",OFFSET('12. SEGUIMIENTO 2027'!$O$14,INT((ROW()-13)/2),0)),IF(ISBLANK(OFFSET('9. METAS'!$W$20,INT((ROW()-14)/2),0)),"",OFFSET('9. METAS'!$W$20,INT((ROW()-14)/2),0)))</f>
        <v/>
      </c>
      <c r="L256" s="195" t="str">
        <f ca="1">IF(MOD(ROW()-13,2)=0,IF(ISBLANK(OFFSET('12. SEGUIMIENTO 2027'!$P$14,INT((ROW()-13)/2),0)),"",OFFSET('12. SEGUIMIENTO 2027'!$P$14,INT((ROW()-13)/2),0)),IF(ISBLANK(OFFSET('9. METAS'!$X$20,INT((ROW()-14)/2),0)),"",OFFSET('9. METAS'!$X$20,INT((ROW()-14)/2),0)))</f>
        <v/>
      </c>
      <c r="M256" s="196" t="str">
        <f ca="1">IF(MOD(ROW()-13,2)=0,IF(ISBLANK(OFFSET('12. SEGUIMIENTO 2027'!$Q$14,INT((ROW()-13)/2),0)),"",OFFSET('12. SEGUIMIENTO 2027'!$Q$14,INT((ROW()-13)/2),0)),IF(ISBLANK(OFFSET('9. METAS'!$Y$20,INT((ROW()-14)/2),0)),"",OFFSET('9. METAS'!$Y$20,INT((ROW()-14)/2),0)))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817" t="str">
        <f ca="1">IF(ISBLANK(OFFSET('9. METAS'!$M$20,INT((ROW()-13)/2),0)),"",OFFSET('9. METAS'!$M$20,INT((ROW()-13)/2),0))</f>
        <v/>
      </c>
      <c r="I257" s="744"/>
      <c r="J257" s="194" t="str">
        <f ca="1">IF(MOD(ROW()-13,2)=0,IF(ISBLANK(OFFSET('12. SEGUIMIENTO 2027'!$N$14,INT((ROW()-13)/2),0)),"",OFFSET('12. SEGUIMIENTO 2027'!$N$14,INT((ROW()-13)/2),0)),IF(ISBLANK(OFFSET('9. METAS'!$V$20,INT((ROW()-14)/2),0)),"",OFFSET('9. METAS'!$V$20,INT((ROW()-14)/2),0)))</f>
        <v/>
      </c>
      <c r="K257" s="195" t="str">
        <f ca="1">IF(MOD(ROW()-13,2)=0,IF(ISBLANK(OFFSET('12. SEGUIMIENTO 2027'!$O$14,INT((ROW()-13)/2),0)),"",OFFSET('12. SEGUIMIENTO 2027'!$O$14,INT((ROW()-13)/2),0)),IF(ISBLANK(OFFSET('9. METAS'!$W$20,INT((ROW()-14)/2),0)),"",OFFSET('9. METAS'!$W$20,INT((ROW()-14)/2),0)))</f>
        <v/>
      </c>
      <c r="L257" s="195" t="str">
        <f ca="1">IF(MOD(ROW()-13,2)=0,IF(ISBLANK(OFFSET('12. SEGUIMIENTO 2027'!$P$14,INT((ROW()-13)/2),0)),"",OFFSET('12. SEGUIMIENTO 2027'!$P$14,INT((ROW()-13)/2),0)),IF(ISBLANK(OFFSET('9. METAS'!$X$20,INT((ROW()-14)/2),0)),"",OFFSET('9. METAS'!$X$20,INT((ROW()-14)/2),0)))</f>
        <v/>
      </c>
      <c r="M257" s="196" t="str">
        <f ca="1">IF(MOD(ROW()-13,2)=0,IF(ISBLANK(OFFSET('12. SEGUIMIENTO 2027'!$Q$14,INT((ROW()-13)/2),0)),"",OFFSET('12. SEGUIMIENTO 2027'!$Q$14,INT((ROW()-13)/2),0)),IF(ISBLANK(OFFSET('9. METAS'!$Y$20,INT((ROW()-14)/2),0)),"",OFFSET('9. METAS'!$Y$20,INT((ROW()-14)/2),0)))</f>
        <v/>
      </c>
      <c r="N257" s="742" t="str">
        <f t="shared" ref="N257" ca="1" si="240">IFERROR(J257/J258,"ND")</f>
        <v>ND</v>
      </c>
      <c r="O257" s="738" t="str">
        <f t="shared" ref="O257" ca="1" si="241">IFERROR(((J257+K257+L257)/H257),"ND")</f>
        <v>ND</v>
      </c>
      <c r="P257" s="726"/>
    </row>
    <row r="258" spans="3:16">
      <c r="C258" s="760"/>
      <c r="D258" s="756"/>
      <c r="E258" s="756"/>
      <c r="F258" s="754"/>
      <c r="G258" s="751"/>
      <c r="H258" s="817"/>
      <c r="I258" s="745"/>
      <c r="J258" s="194" t="str">
        <f ca="1">IF(MOD(ROW()-13,2)=0,IF(ISBLANK(OFFSET('12. SEGUIMIENTO 2027'!$N$14,INT((ROW()-13)/2),0)),"",OFFSET('12. SEGUIMIENTO 2027'!$N$14,INT((ROW()-13)/2),0)),IF(ISBLANK(OFFSET('9. METAS'!$V$20,INT((ROW()-14)/2),0)),"",OFFSET('9. METAS'!$V$20,INT((ROW()-14)/2),0)))</f>
        <v/>
      </c>
      <c r="K258" s="195" t="str">
        <f ca="1">IF(MOD(ROW()-13,2)=0,IF(ISBLANK(OFFSET('12. SEGUIMIENTO 2027'!$O$14,INT((ROW()-13)/2),0)),"",OFFSET('12. SEGUIMIENTO 2027'!$O$14,INT((ROW()-13)/2),0)),IF(ISBLANK(OFFSET('9. METAS'!$W$20,INT((ROW()-14)/2),0)),"",OFFSET('9. METAS'!$W$20,INT((ROW()-14)/2),0)))</f>
        <v/>
      </c>
      <c r="L258" s="195" t="str">
        <f ca="1">IF(MOD(ROW()-13,2)=0,IF(ISBLANK(OFFSET('12. SEGUIMIENTO 2027'!$P$14,INT((ROW()-13)/2),0)),"",OFFSET('12. SEGUIMIENTO 2027'!$P$14,INT((ROW()-13)/2),0)),IF(ISBLANK(OFFSET('9. METAS'!$X$20,INT((ROW()-14)/2),0)),"",OFFSET('9. METAS'!$X$20,INT((ROW()-14)/2),0)))</f>
        <v/>
      </c>
      <c r="M258" s="196" t="str">
        <f ca="1">IF(MOD(ROW()-13,2)=0,IF(ISBLANK(OFFSET('12. SEGUIMIENTO 2027'!$Q$14,INT((ROW()-13)/2),0)),"",OFFSET('12. SEGUIMIENTO 2027'!$Q$14,INT((ROW()-13)/2),0)),IF(ISBLANK(OFFSET('9. METAS'!$Y$20,INT((ROW()-14)/2),0)),"",OFFSET('9. METAS'!$Y$20,INT((ROW()-14)/2),0)))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817" t="str">
        <f ca="1">IF(ISBLANK(OFFSET('9. METAS'!$M$20,INT((ROW()-13)/2),0)),"",OFFSET('9. METAS'!$M$20,INT((ROW()-13)/2),0))</f>
        <v/>
      </c>
      <c r="I259" s="744"/>
      <c r="J259" s="194" t="str">
        <f ca="1">IF(MOD(ROW()-13,2)=0,IF(ISBLANK(OFFSET('12. SEGUIMIENTO 2027'!$N$14,INT((ROW()-13)/2),0)),"",OFFSET('12. SEGUIMIENTO 2027'!$N$14,INT((ROW()-13)/2),0)),IF(ISBLANK(OFFSET('9. METAS'!$V$20,INT((ROW()-14)/2),0)),"",OFFSET('9. METAS'!$V$20,INT((ROW()-14)/2),0)))</f>
        <v/>
      </c>
      <c r="K259" s="195" t="str">
        <f ca="1">IF(MOD(ROW()-13,2)=0,IF(ISBLANK(OFFSET('12. SEGUIMIENTO 2027'!$O$14,INT((ROW()-13)/2),0)),"",OFFSET('12. SEGUIMIENTO 2027'!$O$14,INT((ROW()-13)/2),0)),IF(ISBLANK(OFFSET('9. METAS'!$W$20,INT((ROW()-14)/2),0)),"",OFFSET('9. METAS'!$W$20,INT((ROW()-14)/2),0)))</f>
        <v/>
      </c>
      <c r="L259" s="195" t="str">
        <f ca="1">IF(MOD(ROW()-13,2)=0,IF(ISBLANK(OFFSET('12. SEGUIMIENTO 2027'!$P$14,INT((ROW()-13)/2),0)),"",OFFSET('12. SEGUIMIENTO 2027'!$P$14,INT((ROW()-13)/2),0)),IF(ISBLANK(OFFSET('9. METAS'!$X$20,INT((ROW()-14)/2),0)),"",OFFSET('9. METAS'!$X$20,INT((ROW()-14)/2),0)))</f>
        <v/>
      </c>
      <c r="M259" s="196" t="str">
        <f ca="1">IF(MOD(ROW()-13,2)=0,IF(ISBLANK(OFFSET('12. SEGUIMIENTO 2027'!$Q$14,INT((ROW()-13)/2),0)),"",OFFSET('12. SEGUIMIENTO 2027'!$Q$14,INT((ROW()-13)/2),0)),IF(ISBLANK(OFFSET('9. METAS'!$Y$20,INT((ROW()-14)/2),0)),"",OFFSET('9. METAS'!$Y$20,INT((ROW()-14)/2),0)))</f>
        <v/>
      </c>
      <c r="N259" s="742" t="str">
        <f t="shared" ref="N259" ca="1" si="242">IFERROR(J259/J260,"ND")</f>
        <v>ND</v>
      </c>
      <c r="O259" s="738" t="str">
        <f t="shared" ref="O259" ca="1" si="243">IFERROR(((J259+K259+L259)/H259),"ND")</f>
        <v>ND</v>
      </c>
      <c r="P259" s="726"/>
    </row>
    <row r="260" spans="3:16">
      <c r="C260" s="760"/>
      <c r="D260" s="756"/>
      <c r="E260" s="756"/>
      <c r="F260" s="754"/>
      <c r="G260" s="751"/>
      <c r="H260" s="817"/>
      <c r="I260" s="745"/>
      <c r="J260" s="194" t="str">
        <f ca="1">IF(MOD(ROW()-13,2)=0,IF(ISBLANK(OFFSET('12. SEGUIMIENTO 2027'!$N$14,INT((ROW()-13)/2),0)),"",OFFSET('12. SEGUIMIENTO 2027'!$N$14,INT((ROW()-13)/2),0)),IF(ISBLANK(OFFSET('9. METAS'!$V$20,INT((ROW()-14)/2),0)),"",OFFSET('9. METAS'!$V$20,INT((ROW()-14)/2),0)))</f>
        <v/>
      </c>
      <c r="K260" s="195" t="str">
        <f ca="1">IF(MOD(ROW()-13,2)=0,IF(ISBLANK(OFFSET('12. SEGUIMIENTO 2027'!$O$14,INT((ROW()-13)/2),0)),"",OFFSET('12. SEGUIMIENTO 2027'!$O$14,INT((ROW()-13)/2),0)),IF(ISBLANK(OFFSET('9. METAS'!$W$20,INT((ROW()-14)/2),0)),"",OFFSET('9. METAS'!$W$20,INT((ROW()-14)/2),0)))</f>
        <v/>
      </c>
      <c r="L260" s="195" t="str">
        <f ca="1">IF(MOD(ROW()-13,2)=0,IF(ISBLANK(OFFSET('12. SEGUIMIENTO 2027'!$P$14,INT((ROW()-13)/2),0)),"",OFFSET('12. SEGUIMIENTO 2027'!$P$14,INT((ROW()-13)/2),0)),IF(ISBLANK(OFFSET('9. METAS'!$X$20,INT((ROW()-14)/2),0)),"",OFFSET('9. METAS'!$X$20,INT((ROW()-14)/2),0)))</f>
        <v/>
      </c>
      <c r="M260" s="196" t="str">
        <f ca="1">IF(MOD(ROW()-13,2)=0,IF(ISBLANK(OFFSET('12. SEGUIMIENTO 2027'!$Q$14,INT((ROW()-13)/2),0)),"",OFFSET('12. SEGUIMIENTO 2027'!$Q$14,INT((ROW()-13)/2),0)),IF(ISBLANK(OFFSET('9. METAS'!$Y$20,INT((ROW()-14)/2),0)),"",OFFSET('9. METAS'!$Y$20,INT((ROW()-14)/2),0)))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817" t="str">
        <f ca="1">IF(ISBLANK(OFFSET('9. METAS'!$M$20,INT((ROW()-13)/2),0)),"",OFFSET('9. METAS'!$M$20,INT((ROW()-13)/2),0))</f>
        <v/>
      </c>
      <c r="I261" s="744"/>
      <c r="J261" s="194" t="str">
        <f ca="1">IF(MOD(ROW()-13,2)=0,IF(ISBLANK(OFFSET('12. SEGUIMIENTO 2027'!$N$14,INT((ROW()-13)/2),0)),"",OFFSET('12. SEGUIMIENTO 2027'!$N$14,INT((ROW()-13)/2),0)),IF(ISBLANK(OFFSET('9. METAS'!$V$20,INT((ROW()-14)/2),0)),"",OFFSET('9. METAS'!$V$20,INT((ROW()-14)/2),0)))</f>
        <v/>
      </c>
      <c r="K261" s="195" t="str">
        <f ca="1">IF(MOD(ROW()-13,2)=0,IF(ISBLANK(OFFSET('12. SEGUIMIENTO 2027'!$O$14,INT((ROW()-13)/2),0)),"",OFFSET('12. SEGUIMIENTO 2027'!$O$14,INT((ROW()-13)/2),0)),IF(ISBLANK(OFFSET('9. METAS'!$W$20,INT((ROW()-14)/2),0)),"",OFFSET('9. METAS'!$W$20,INT((ROW()-14)/2),0)))</f>
        <v/>
      </c>
      <c r="L261" s="195" t="str">
        <f ca="1">IF(MOD(ROW()-13,2)=0,IF(ISBLANK(OFFSET('12. SEGUIMIENTO 2027'!$P$14,INT((ROW()-13)/2),0)),"",OFFSET('12. SEGUIMIENTO 2027'!$P$14,INT((ROW()-13)/2),0)),IF(ISBLANK(OFFSET('9. METAS'!$X$20,INT((ROW()-14)/2),0)),"",OFFSET('9. METAS'!$X$20,INT((ROW()-14)/2),0)))</f>
        <v/>
      </c>
      <c r="M261" s="196" t="str">
        <f ca="1">IF(MOD(ROW()-13,2)=0,IF(ISBLANK(OFFSET('12. SEGUIMIENTO 2027'!$Q$14,INT((ROW()-13)/2),0)),"",OFFSET('12. SEGUIMIENTO 2027'!$Q$14,INT((ROW()-13)/2),0)),IF(ISBLANK(OFFSET('9. METAS'!$Y$20,INT((ROW()-14)/2),0)),"",OFFSET('9. METAS'!$Y$20,INT((ROW()-14)/2),0)))</f>
        <v/>
      </c>
      <c r="N261" s="742" t="str">
        <f t="shared" ref="N261" ca="1" si="244">IFERROR(J261/J262,"ND")</f>
        <v>ND</v>
      </c>
      <c r="O261" s="738" t="str">
        <f t="shared" ref="O261" ca="1" si="245">IFERROR(((J261+K261+L261)/H261),"ND")</f>
        <v>ND</v>
      </c>
      <c r="P261" s="726"/>
    </row>
    <row r="262" spans="3:16">
      <c r="C262" s="760"/>
      <c r="D262" s="756"/>
      <c r="E262" s="756"/>
      <c r="F262" s="754"/>
      <c r="G262" s="751"/>
      <c r="H262" s="817"/>
      <c r="I262" s="745"/>
      <c r="J262" s="194" t="str">
        <f ca="1">IF(MOD(ROW()-13,2)=0,IF(ISBLANK(OFFSET('12. SEGUIMIENTO 2027'!$N$14,INT((ROW()-13)/2),0)),"",OFFSET('12. SEGUIMIENTO 2027'!$N$14,INT((ROW()-13)/2),0)),IF(ISBLANK(OFFSET('9. METAS'!$V$20,INT((ROW()-14)/2),0)),"",OFFSET('9. METAS'!$V$20,INT((ROW()-14)/2),0)))</f>
        <v/>
      </c>
      <c r="K262" s="195" t="str">
        <f ca="1">IF(MOD(ROW()-13,2)=0,IF(ISBLANK(OFFSET('12. SEGUIMIENTO 2027'!$O$14,INT((ROW()-13)/2),0)),"",OFFSET('12. SEGUIMIENTO 2027'!$O$14,INT((ROW()-13)/2),0)),IF(ISBLANK(OFFSET('9. METAS'!$W$20,INT((ROW()-14)/2),0)),"",OFFSET('9. METAS'!$W$20,INT((ROW()-14)/2),0)))</f>
        <v/>
      </c>
      <c r="L262" s="195" t="str">
        <f ca="1">IF(MOD(ROW()-13,2)=0,IF(ISBLANK(OFFSET('12. SEGUIMIENTO 2027'!$P$14,INT((ROW()-13)/2),0)),"",OFFSET('12. SEGUIMIENTO 2027'!$P$14,INT((ROW()-13)/2),0)),IF(ISBLANK(OFFSET('9. METAS'!$X$20,INT((ROW()-14)/2),0)),"",OFFSET('9. METAS'!$X$20,INT((ROW()-14)/2),0)))</f>
        <v/>
      </c>
      <c r="M262" s="196" t="str">
        <f ca="1">IF(MOD(ROW()-13,2)=0,IF(ISBLANK(OFFSET('12. SEGUIMIENTO 2027'!$Q$14,INT((ROW()-13)/2),0)),"",OFFSET('12. SEGUIMIENTO 2027'!$Q$14,INT((ROW()-13)/2),0)),IF(ISBLANK(OFFSET('9. METAS'!$Y$20,INT((ROW()-14)/2),0)),"",OFFSET('9. METAS'!$Y$20,INT((ROW()-14)/2),0)))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817" t="str">
        <f ca="1">IF(ISBLANK(OFFSET('9. METAS'!$M$20,INT((ROW()-13)/2),0)),"",OFFSET('9. METAS'!$M$20,INT((ROW()-13)/2),0))</f>
        <v/>
      </c>
      <c r="I263" s="744"/>
      <c r="J263" s="194" t="str">
        <f ca="1">IF(MOD(ROW()-13,2)=0,IF(ISBLANK(OFFSET('12. SEGUIMIENTO 2027'!$N$14,INT((ROW()-13)/2),0)),"",OFFSET('12. SEGUIMIENTO 2027'!$N$14,INT((ROW()-13)/2),0)),IF(ISBLANK(OFFSET('9. METAS'!$V$20,INT((ROW()-14)/2),0)),"",OFFSET('9. METAS'!$V$20,INT((ROW()-14)/2),0)))</f>
        <v/>
      </c>
      <c r="K263" s="195" t="str">
        <f ca="1">IF(MOD(ROW()-13,2)=0,IF(ISBLANK(OFFSET('12. SEGUIMIENTO 2027'!$O$14,INT((ROW()-13)/2),0)),"",OFFSET('12. SEGUIMIENTO 2027'!$O$14,INT((ROW()-13)/2),0)),IF(ISBLANK(OFFSET('9. METAS'!$W$20,INT((ROW()-14)/2),0)),"",OFFSET('9. METAS'!$W$20,INT((ROW()-14)/2),0)))</f>
        <v/>
      </c>
      <c r="L263" s="195" t="str">
        <f ca="1">IF(MOD(ROW()-13,2)=0,IF(ISBLANK(OFFSET('12. SEGUIMIENTO 2027'!$P$14,INT((ROW()-13)/2),0)),"",OFFSET('12. SEGUIMIENTO 2027'!$P$14,INT((ROW()-13)/2),0)),IF(ISBLANK(OFFSET('9. METAS'!$X$20,INT((ROW()-14)/2),0)),"",OFFSET('9. METAS'!$X$20,INT((ROW()-14)/2),0)))</f>
        <v/>
      </c>
      <c r="M263" s="196" t="str">
        <f ca="1">IF(MOD(ROW()-13,2)=0,IF(ISBLANK(OFFSET('12. SEGUIMIENTO 2027'!$Q$14,INT((ROW()-13)/2),0)),"",OFFSET('12. SEGUIMIENTO 2027'!$Q$14,INT((ROW()-13)/2),0)),IF(ISBLANK(OFFSET('9. METAS'!$Y$20,INT((ROW()-14)/2),0)),"",OFFSET('9. METAS'!$Y$20,INT((ROW()-14)/2),0)))</f>
        <v/>
      </c>
      <c r="N263" s="742" t="str">
        <f t="shared" ref="N263" ca="1" si="246">IFERROR(J263/J264,"ND")</f>
        <v>ND</v>
      </c>
      <c r="O263" s="738" t="str">
        <f t="shared" ref="O263" ca="1" si="247">IFERROR(((J263+K263+L263)/H263),"ND")</f>
        <v>ND</v>
      </c>
      <c r="P263" s="726"/>
    </row>
    <row r="264" spans="3:16">
      <c r="C264" s="760"/>
      <c r="D264" s="756"/>
      <c r="E264" s="756"/>
      <c r="F264" s="754"/>
      <c r="G264" s="751"/>
      <c r="H264" s="817"/>
      <c r="I264" s="745"/>
      <c r="J264" s="194" t="str">
        <f ca="1">IF(MOD(ROW()-13,2)=0,IF(ISBLANK(OFFSET('12. SEGUIMIENTO 2027'!$N$14,INT((ROW()-13)/2),0)),"",OFFSET('12. SEGUIMIENTO 2027'!$N$14,INT((ROW()-13)/2),0)),IF(ISBLANK(OFFSET('9. METAS'!$V$20,INT((ROW()-14)/2),0)),"",OFFSET('9. METAS'!$V$20,INT((ROW()-14)/2),0)))</f>
        <v/>
      </c>
      <c r="K264" s="195" t="str">
        <f ca="1">IF(MOD(ROW()-13,2)=0,IF(ISBLANK(OFFSET('12. SEGUIMIENTO 2027'!$O$14,INT((ROW()-13)/2),0)),"",OFFSET('12. SEGUIMIENTO 2027'!$O$14,INT((ROW()-13)/2),0)),IF(ISBLANK(OFFSET('9. METAS'!$W$20,INT((ROW()-14)/2),0)),"",OFFSET('9. METAS'!$W$20,INT((ROW()-14)/2),0)))</f>
        <v/>
      </c>
      <c r="L264" s="195" t="str">
        <f ca="1">IF(MOD(ROW()-13,2)=0,IF(ISBLANK(OFFSET('12. SEGUIMIENTO 2027'!$P$14,INT((ROW()-13)/2),0)),"",OFFSET('12. SEGUIMIENTO 2027'!$P$14,INT((ROW()-13)/2),0)),IF(ISBLANK(OFFSET('9. METAS'!$X$20,INT((ROW()-14)/2),0)),"",OFFSET('9. METAS'!$X$20,INT((ROW()-14)/2),0)))</f>
        <v/>
      </c>
      <c r="M264" s="196" t="str">
        <f ca="1">IF(MOD(ROW()-13,2)=0,IF(ISBLANK(OFFSET('12. SEGUIMIENTO 2027'!$Q$14,INT((ROW()-13)/2),0)),"",OFFSET('12. SEGUIMIENTO 2027'!$Q$14,INT((ROW()-13)/2),0)),IF(ISBLANK(OFFSET('9. METAS'!$Y$20,INT((ROW()-14)/2),0)),"",OFFSET('9. METAS'!$Y$20,INT((ROW()-14)/2),0)))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817" t="str">
        <f ca="1">IF(ISBLANK(OFFSET('9. METAS'!$M$20,INT((ROW()-13)/2),0)),"",OFFSET('9. METAS'!$M$20,INT((ROW()-13)/2),0))</f>
        <v/>
      </c>
      <c r="I265" s="744"/>
      <c r="J265" s="194" t="str">
        <f ca="1">IF(MOD(ROW()-13,2)=0,IF(ISBLANK(OFFSET('12. SEGUIMIENTO 2027'!$N$14,INT((ROW()-13)/2),0)),"",OFFSET('12. SEGUIMIENTO 2027'!$N$14,INT((ROW()-13)/2),0)),IF(ISBLANK(OFFSET('9. METAS'!$V$20,INT((ROW()-14)/2),0)),"",OFFSET('9. METAS'!$V$20,INT((ROW()-14)/2),0)))</f>
        <v/>
      </c>
      <c r="K265" s="195" t="str">
        <f ca="1">IF(MOD(ROW()-13,2)=0,IF(ISBLANK(OFFSET('12. SEGUIMIENTO 2027'!$O$14,INT((ROW()-13)/2),0)),"",OFFSET('12. SEGUIMIENTO 2027'!$O$14,INT((ROW()-13)/2),0)),IF(ISBLANK(OFFSET('9. METAS'!$W$20,INT((ROW()-14)/2),0)),"",OFFSET('9. METAS'!$W$20,INT((ROW()-14)/2),0)))</f>
        <v/>
      </c>
      <c r="L265" s="195" t="str">
        <f ca="1">IF(MOD(ROW()-13,2)=0,IF(ISBLANK(OFFSET('12. SEGUIMIENTO 2027'!$P$14,INT((ROW()-13)/2),0)),"",OFFSET('12. SEGUIMIENTO 2027'!$P$14,INT((ROW()-13)/2),0)),IF(ISBLANK(OFFSET('9. METAS'!$X$20,INT((ROW()-14)/2),0)),"",OFFSET('9. METAS'!$X$20,INT((ROW()-14)/2),0)))</f>
        <v/>
      </c>
      <c r="M265" s="196" t="str">
        <f ca="1">IF(MOD(ROW()-13,2)=0,IF(ISBLANK(OFFSET('12. SEGUIMIENTO 2027'!$Q$14,INT((ROW()-13)/2),0)),"",OFFSET('12. SEGUIMIENTO 2027'!$Q$14,INT((ROW()-13)/2),0)),IF(ISBLANK(OFFSET('9. METAS'!$Y$20,INT((ROW()-14)/2),0)),"",OFFSET('9. METAS'!$Y$20,INT((ROW()-14)/2),0)))</f>
        <v/>
      </c>
      <c r="N265" s="742" t="str">
        <f t="shared" ref="N265" ca="1" si="248">IFERROR(J265/J266,"ND")</f>
        <v>ND</v>
      </c>
      <c r="O265" s="738" t="str">
        <f t="shared" ref="O265" ca="1" si="249">IFERROR(((J265+K265+L265)/H265),"ND")</f>
        <v>ND</v>
      </c>
      <c r="P265" s="726"/>
    </row>
    <row r="266" spans="3:16">
      <c r="C266" s="760"/>
      <c r="D266" s="756"/>
      <c r="E266" s="756"/>
      <c r="F266" s="754"/>
      <c r="G266" s="751"/>
      <c r="H266" s="817"/>
      <c r="I266" s="745"/>
      <c r="J266" s="194" t="str">
        <f ca="1">IF(MOD(ROW()-13,2)=0,IF(ISBLANK(OFFSET('12. SEGUIMIENTO 2027'!$N$14,INT((ROW()-13)/2),0)),"",OFFSET('12. SEGUIMIENTO 2027'!$N$14,INT((ROW()-13)/2),0)),IF(ISBLANK(OFFSET('9. METAS'!$V$20,INT((ROW()-14)/2),0)),"",OFFSET('9. METAS'!$V$20,INT((ROW()-14)/2),0)))</f>
        <v/>
      </c>
      <c r="K266" s="195" t="str">
        <f ca="1">IF(MOD(ROW()-13,2)=0,IF(ISBLANK(OFFSET('12. SEGUIMIENTO 2027'!$O$14,INT((ROW()-13)/2),0)),"",OFFSET('12. SEGUIMIENTO 2027'!$O$14,INT((ROW()-13)/2),0)),IF(ISBLANK(OFFSET('9. METAS'!$W$20,INT((ROW()-14)/2),0)),"",OFFSET('9. METAS'!$W$20,INT((ROW()-14)/2),0)))</f>
        <v/>
      </c>
      <c r="L266" s="195" t="str">
        <f ca="1">IF(MOD(ROW()-13,2)=0,IF(ISBLANK(OFFSET('12. SEGUIMIENTO 2027'!$P$14,INT((ROW()-13)/2),0)),"",OFFSET('12. SEGUIMIENTO 2027'!$P$14,INT((ROW()-13)/2),0)),IF(ISBLANK(OFFSET('9. METAS'!$X$20,INT((ROW()-14)/2),0)),"",OFFSET('9. METAS'!$X$20,INT((ROW()-14)/2),0)))</f>
        <v/>
      </c>
      <c r="M266" s="196" t="str">
        <f ca="1">IF(MOD(ROW()-13,2)=0,IF(ISBLANK(OFFSET('12. SEGUIMIENTO 2027'!$Q$14,INT((ROW()-13)/2),0)),"",OFFSET('12. SEGUIMIENTO 2027'!$Q$14,INT((ROW()-13)/2),0)),IF(ISBLANK(OFFSET('9. METAS'!$Y$20,INT((ROW()-14)/2),0)),"",OFFSET('9. METAS'!$Y$20,INT((ROW()-14)/2),0)))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817" t="str">
        <f ca="1">IF(ISBLANK(OFFSET('9. METAS'!$M$20,INT((ROW()-13)/2),0)),"",OFFSET('9. METAS'!$M$20,INT((ROW()-13)/2),0))</f>
        <v/>
      </c>
      <c r="I267" s="744"/>
      <c r="J267" s="194" t="str">
        <f ca="1">IF(MOD(ROW()-13,2)=0,IF(ISBLANK(OFFSET('12. SEGUIMIENTO 2027'!$N$14,INT((ROW()-13)/2),0)),"",OFFSET('12. SEGUIMIENTO 2027'!$N$14,INT((ROW()-13)/2),0)),IF(ISBLANK(OFFSET('9. METAS'!$V$20,INT((ROW()-14)/2),0)),"",OFFSET('9. METAS'!$V$20,INT((ROW()-14)/2),0)))</f>
        <v/>
      </c>
      <c r="K267" s="195" t="str">
        <f ca="1">IF(MOD(ROW()-13,2)=0,IF(ISBLANK(OFFSET('12. SEGUIMIENTO 2027'!$O$14,INT((ROW()-13)/2),0)),"",OFFSET('12. SEGUIMIENTO 2027'!$O$14,INT((ROW()-13)/2),0)),IF(ISBLANK(OFFSET('9. METAS'!$W$20,INT((ROW()-14)/2),0)),"",OFFSET('9. METAS'!$W$20,INT((ROW()-14)/2),0)))</f>
        <v/>
      </c>
      <c r="L267" s="195" t="str">
        <f ca="1">IF(MOD(ROW()-13,2)=0,IF(ISBLANK(OFFSET('12. SEGUIMIENTO 2027'!$P$14,INT((ROW()-13)/2),0)),"",OFFSET('12. SEGUIMIENTO 2027'!$P$14,INT((ROW()-13)/2),0)),IF(ISBLANK(OFFSET('9. METAS'!$X$20,INT((ROW()-14)/2),0)),"",OFFSET('9. METAS'!$X$20,INT((ROW()-14)/2),0)))</f>
        <v/>
      </c>
      <c r="M267" s="196" t="str">
        <f ca="1">IF(MOD(ROW()-13,2)=0,IF(ISBLANK(OFFSET('12. SEGUIMIENTO 2027'!$Q$14,INT((ROW()-13)/2),0)),"",OFFSET('12. SEGUIMIENTO 2027'!$Q$14,INT((ROW()-13)/2),0)),IF(ISBLANK(OFFSET('9. METAS'!$Y$20,INT((ROW()-14)/2),0)),"",OFFSET('9. METAS'!$Y$20,INT((ROW()-14)/2),0)))</f>
        <v/>
      </c>
      <c r="N267" s="742" t="str">
        <f t="shared" ref="N267" ca="1" si="250">IFERROR(J267/J268,"ND")</f>
        <v>ND</v>
      </c>
      <c r="O267" s="738" t="str">
        <f t="shared" ref="O267" ca="1" si="251">IFERROR(((J267+K267+L267)/H267),"ND")</f>
        <v>ND</v>
      </c>
      <c r="P267" s="726"/>
    </row>
    <row r="268" spans="3:16">
      <c r="C268" s="760"/>
      <c r="D268" s="756"/>
      <c r="E268" s="756"/>
      <c r="F268" s="754"/>
      <c r="G268" s="751"/>
      <c r="H268" s="817"/>
      <c r="I268" s="745"/>
      <c r="J268" s="194" t="str">
        <f ca="1">IF(MOD(ROW()-13,2)=0,IF(ISBLANK(OFFSET('12. SEGUIMIENTO 2027'!$N$14,INT((ROW()-13)/2),0)),"",OFFSET('12. SEGUIMIENTO 2027'!$N$14,INT((ROW()-13)/2),0)),IF(ISBLANK(OFFSET('9. METAS'!$V$20,INT((ROW()-14)/2),0)),"",OFFSET('9. METAS'!$V$20,INT((ROW()-14)/2),0)))</f>
        <v/>
      </c>
      <c r="K268" s="195" t="str">
        <f ca="1">IF(MOD(ROW()-13,2)=0,IF(ISBLANK(OFFSET('12. SEGUIMIENTO 2027'!$O$14,INT((ROW()-13)/2),0)),"",OFFSET('12. SEGUIMIENTO 2027'!$O$14,INT((ROW()-13)/2),0)),IF(ISBLANK(OFFSET('9. METAS'!$W$20,INT((ROW()-14)/2),0)),"",OFFSET('9. METAS'!$W$20,INT((ROW()-14)/2),0)))</f>
        <v/>
      </c>
      <c r="L268" s="195" t="str">
        <f ca="1">IF(MOD(ROW()-13,2)=0,IF(ISBLANK(OFFSET('12. SEGUIMIENTO 2027'!$P$14,INT((ROW()-13)/2),0)),"",OFFSET('12. SEGUIMIENTO 2027'!$P$14,INT((ROW()-13)/2),0)),IF(ISBLANK(OFFSET('9. METAS'!$X$20,INT((ROW()-14)/2),0)),"",OFFSET('9. METAS'!$X$20,INT((ROW()-14)/2),0)))</f>
        <v/>
      </c>
      <c r="M268" s="196" t="str">
        <f ca="1">IF(MOD(ROW()-13,2)=0,IF(ISBLANK(OFFSET('12. SEGUIMIENTO 2027'!$Q$14,INT((ROW()-13)/2),0)),"",OFFSET('12. SEGUIMIENTO 2027'!$Q$14,INT((ROW()-13)/2),0)),IF(ISBLANK(OFFSET('9. METAS'!$Y$20,INT((ROW()-14)/2),0)),"",OFFSET('9. METAS'!$Y$20,INT((ROW()-14)/2),0)))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817" t="str">
        <f ca="1">IF(ISBLANK(OFFSET('9. METAS'!$M$20,INT((ROW()-13)/2),0)),"",OFFSET('9. METAS'!$M$20,INT((ROW()-13)/2),0))</f>
        <v/>
      </c>
      <c r="I269" s="744"/>
      <c r="J269" s="194" t="str">
        <f ca="1">IF(MOD(ROW()-13,2)=0,IF(ISBLANK(OFFSET('12. SEGUIMIENTO 2027'!$N$14,INT((ROW()-13)/2),0)),"",OFFSET('12. SEGUIMIENTO 2027'!$N$14,INT((ROW()-13)/2),0)),IF(ISBLANK(OFFSET('9. METAS'!$V$20,INT((ROW()-14)/2),0)),"",OFFSET('9. METAS'!$V$20,INT((ROW()-14)/2),0)))</f>
        <v/>
      </c>
      <c r="K269" s="195" t="str">
        <f ca="1">IF(MOD(ROW()-13,2)=0,IF(ISBLANK(OFFSET('12. SEGUIMIENTO 2027'!$O$14,INT((ROW()-13)/2),0)),"",OFFSET('12. SEGUIMIENTO 2027'!$O$14,INT((ROW()-13)/2),0)),IF(ISBLANK(OFFSET('9. METAS'!$W$20,INT((ROW()-14)/2),0)),"",OFFSET('9. METAS'!$W$20,INT((ROW()-14)/2),0)))</f>
        <v/>
      </c>
      <c r="L269" s="195" t="str">
        <f ca="1">IF(MOD(ROW()-13,2)=0,IF(ISBLANK(OFFSET('12. SEGUIMIENTO 2027'!$P$14,INT((ROW()-13)/2),0)),"",OFFSET('12. SEGUIMIENTO 2027'!$P$14,INT((ROW()-13)/2),0)),IF(ISBLANK(OFFSET('9. METAS'!$X$20,INT((ROW()-14)/2),0)),"",OFFSET('9. METAS'!$X$20,INT((ROW()-14)/2),0)))</f>
        <v/>
      </c>
      <c r="M269" s="196" t="str">
        <f ca="1">IF(MOD(ROW()-13,2)=0,IF(ISBLANK(OFFSET('12. SEGUIMIENTO 2027'!$Q$14,INT((ROW()-13)/2),0)),"",OFFSET('12. SEGUIMIENTO 2027'!$Q$14,INT((ROW()-13)/2),0)),IF(ISBLANK(OFFSET('9. METAS'!$Y$20,INT((ROW()-14)/2),0)),"",OFFSET('9. METAS'!$Y$20,INT((ROW()-14)/2),0)))</f>
        <v/>
      </c>
      <c r="N269" s="742" t="str">
        <f t="shared" ref="N269" ca="1" si="252">IFERROR(J269/J270,"ND")</f>
        <v>ND</v>
      </c>
      <c r="O269" s="738" t="str">
        <f t="shared" ref="O269" ca="1" si="253">IFERROR(((J269+K269+L269)/H269),"ND")</f>
        <v>ND</v>
      </c>
      <c r="P269" s="726"/>
    </row>
    <row r="270" spans="3:16">
      <c r="C270" s="760"/>
      <c r="D270" s="756"/>
      <c r="E270" s="756"/>
      <c r="F270" s="754"/>
      <c r="G270" s="751"/>
      <c r="H270" s="817"/>
      <c r="I270" s="745"/>
      <c r="J270" s="194" t="str">
        <f ca="1">IF(MOD(ROW()-13,2)=0,IF(ISBLANK(OFFSET('12. SEGUIMIENTO 2027'!$N$14,INT((ROW()-13)/2),0)),"",OFFSET('12. SEGUIMIENTO 2027'!$N$14,INT((ROW()-13)/2),0)),IF(ISBLANK(OFFSET('9. METAS'!$V$20,INT((ROW()-14)/2),0)),"",OFFSET('9. METAS'!$V$20,INT((ROW()-14)/2),0)))</f>
        <v/>
      </c>
      <c r="K270" s="195" t="str">
        <f ca="1">IF(MOD(ROW()-13,2)=0,IF(ISBLANK(OFFSET('12. SEGUIMIENTO 2027'!$O$14,INT((ROW()-13)/2),0)),"",OFFSET('12. SEGUIMIENTO 2027'!$O$14,INT((ROW()-13)/2),0)),IF(ISBLANK(OFFSET('9. METAS'!$W$20,INT((ROW()-14)/2),0)),"",OFFSET('9. METAS'!$W$20,INT((ROW()-14)/2),0)))</f>
        <v/>
      </c>
      <c r="L270" s="195" t="str">
        <f ca="1">IF(MOD(ROW()-13,2)=0,IF(ISBLANK(OFFSET('12. SEGUIMIENTO 2027'!$P$14,INT((ROW()-13)/2),0)),"",OFFSET('12. SEGUIMIENTO 2027'!$P$14,INT((ROW()-13)/2),0)),IF(ISBLANK(OFFSET('9. METAS'!$X$20,INT((ROW()-14)/2),0)),"",OFFSET('9. METAS'!$X$20,INT((ROW()-14)/2),0)))</f>
        <v/>
      </c>
      <c r="M270" s="196" t="str">
        <f ca="1">IF(MOD(ROW()-13,2)=0,IF(ISBLANK(OFFSET('12. SEGUIMIENTO 2027'!$Q$14,INT((ROW()-13)/2),0)),"",OFFSET('12. SEGUIMIENTO 2027'!$Q$14,INT((ROW()-13)/2),0)),IF(ISBLANK(OFFSET('9. METAS'!$Y$20,INT((ROW()-14)/2),0)),"",OFFSET('9. METAS'!$Y$20,INT((ROW()-14)/2),0)))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817" t="str">
        <f ca="1">IF(ISBLANK(OFFSET('9. METAS'!$M$20,INT((ROW()-13)/2),0)),"",OFFSET('9. METAS'!$M$20,INT((ROW()-13)/2),0))</f>
        <v/>
      </c>
      <c r="I271" s="744"/>
      <c r="J271" s="194" t="str">
        <f ca="1">IF(MOD(ROW()-13,2)=0,IF(ISBLANK(OFFSET('12. SEGUIMIENTO 2027'!$N$14,INT((ROW()-13)/2),0)),"",OFFSET('12. SEGUIMIENTO 2027'!$N$14,INT((ROW()-13)/2),0)),IF(ISBLANK(OFFSET('9. METAS'!$V$20,INT((ROW()-14)/2),0)),"",OFFSET('9. METAS'!$V$20,INT((ROW()-14)/2),0)))</f>
        <v/>
      </c>
      <c r="K271" s="195" t="str">
        <f ca="1">IF(MOD(ROW()-13,2)=0,IF(ISBLANK(OFFSET('12. SEGUIMIENTO 2027'!$O$14,INT((ROW()-13)/2),0)),"",OFFSET('12. SEGUIMIENTO 2027'!$O$14,INT((ROW()-13)/2),0)),IF(ISBLANK(OFFSET('9. METAS'!$W$20,INT((ROW()-14)/2),0)),"",OFFSET('9. METAS'!$W$20,INT((ROW()-14)/2),0)))</f>
        <v/>
      </c>
      <c r="L271" s="195" t="str">
        <f ca="1">IF(MOD(ROW()-13,2)=0,IF(ISBLANK(OFFSET('12. SEGUIMIENTO 2027'!$P$14,INT((ROW()-13)/2),0)),"",OFFSET('12. SEGUIMIENTO 2027'!$P$14,INT((ROW()-13)/2),0)),IF(ISBLANK(OFFSET('9. METAS'!$X$20,INT((ROW()-14)/2),0)),"",OFFSET('9. METAS'!$X$20,INT((ROW()-14)/2),0)))</f>
        <v/>
      </c>
      <c r="M271" s="196" t="str">
        <f ca="1">IF(MOD(ROW()-13,2)=0,IF(ISBLANK(OFFSET('12. SEGUIMIENTO 2027'!$Q$14,INT((ROW()-13)/2),0)),"",OFFSET('12. SEGUIMIENTO 2027'!$Q$14,INT((ROW()-13)/2),0)),IF(ISBLANK(OFFSET('9. METAS'!$Y$20,INT((ROW()-14)/2),0)),"",OFFSET('9. METAS'!$Y$20,INT((ROW()-14)/2),0)))</f>
        <v/>
      </c>
      <c r="N271" s="742" t="str">
        <f t="shared" ref="N271" ca="1" si="254">IFERROR(J271/J272,"ND")</f>
        <v>ND</v>
      </c>
      <c r="O271" s="738" t="str">
        <f t="shared" ref="O271" ca="1" si="255">IFERROR(((J271+K271+L271)/H271),"ND")</f>
        <v>ND</v>
      </c>
      <c r="P271" s="726"/>
    </row>
    <row r="272" spans="3:16">
      <c r="C272" s="760"/>
      <c r="D272" s="756"/>
      <c r="E272" s="756"/>
      <c r="F272" s="754"/>
      <c r="G272" s="751"/>
      <c r="H272" s="817"/>
      <c r="I272" s="745"/>
      <c r="J272" s="194" t="str">
        <f ca="1">IF(MOD(ROW()-13,2)=0,IF(ISBLANK(OFFSET('12. SEGUIMIENTO 2027'!$N$14,INT((ROW()-13)/2),0)),"",OFFSET('12. SEGUIMIENTO 2027'!$N$14,INT((ROW()-13)/2),0)),IF(ISBLANK(OFFSET('9. METAS'!$V$20,INT((ROW()-14)/2),0)),"",OFFSET('9. METAS'!$V$20,INT((ROW()-14)/2),0)))</f>
        <v/>
      </c>
      <c r="K272" s="195" t="str">
        <f ca="1">IF(MOD(ROW()-13,2)=0,IF(ISBLANK(OFFSET('12. SEGUIMIENTO 2027'!$O$14,INT((ROW()-13)/2),0)),"",OFFSET('12. SEGUIMIENTO 2027'!$O$14,INT((ROW()-13)/2),0)),IF(ISBLANK(OFFSET('9. METAS'!$W$20,INT((ROW()-14)/2),0)),"",OFFSET('9. METAS'!$W$20,INT((ROW()-14)/2),0)))</f>
        <v/>
      </c>
      <c r="L272" s="195" t="str">
        <f ca="1">IF(MOD(ROW()-13,2)=0,IF(ISBLANK(OFFSET('12. SEGUIMIENTO 2027'!$P$14,INT((ROW()-13)/2),0)),"",OFFSET('12. SEGUIMIENTO 2027'!$P$14,INT((ROW()-13)/2),0)),IF(ISBLANK(OFFSET('9. METAS'!$X$20,INT((ROW()-14)/2),0)),"",OFFSET('9. METAS'!$X$20,INT((ROW()-14)/2),0)))</f>
        <v/>
      </c>
      <c r="M272" s="196" t="str">
        <f ca="1">IF(MOD(ROW()-13,2)=0,IF(ISBLANK(OFFSET('12. SEGUIMIENTO 2027'!$Q$14,INT((ROW()-13)/2),0)),"",OFFSET('12. SEGUIMIENTO 2027'!$Q$14,INT((ROW()-13)/2),0)),IF(ISBLANK(OFFSET('9. METAS'!$Y$20,INT((ROW()-14)/2),0)),"",OFFSET('9. METAS'!$Y$20,INT((ROW()-14)/2),0)))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817" t="str">
        <f ca="1">IF(ISBLANK(OFFSET('9. METAS'!$M$20,INT((ROW()-13)/2),0)),"",OFFSET('9. METAS'!$M$20,INT((ROW()-13)/2),0))</f>
        <v/>
      </c>
      <c r="I273" s="744"/>
      <c r="J273" s="194" t="str">
        <f ca="1">IF(MOD(ROW()-13,2)=0,IF(ISBLANK(OFFSET('12. SEGUIMIENTO 2027'!$N$14,INT((ROW()-13)/2),0)),"",OFFSET('12. SEGUIMIENTO 2027'!$N$14,INT((ROW()-13)/2),0)),IF(ISBLANK(OFFSET('9. METAS'!$V$20,INT((ROW()-14)/2),0)),"",OFFSET('9. METAS'!$V$20,INT((ROW()-14)/2),0)))</f>
        <v/>
      </c>
      <c r="K273" s="195" t="str">
        <f ca="1">IF(MOD(ROW()-13,2)=0,IF(ISBLANK(OFFSET('12. SEGUIMIENTO 2027'!$O$14,INT((ROW()-13)/2),0)),"",OFFSET('12. SEGUIMIENTO 2027'!$O$14,INT((ROW()-13)/2),0)),IF(ISBLANK(OFFSET('9. METAS'!$W$20,INT((ROW()-14)/2),0)),"",OFFSET('9. METAS'!$W$20,INT((ROW()-14)/2),0)))</f>
        <v/>
      </c>
      <c r="L273" s="195" t="str">
        <f ca="1">IF(MOD(ROW()-13,2)=0,IF(ISBLANK(OFFSET('12. SEGUIMIENTO 2027'!$P$14,INT((ROW()-13)/2),0)),"",OFFSET('12. SEGUIMIENTO 2027'!$P$14,INT((ROW()-13)/2),0)),IF(ISBLANK(OFFSET('9. METAS'!$X$20,INT((ROW()-14)/2),0)),"",OFFSET('9. METAS'!$X$20,INT((ROW()-14)/2),0)))</f>
        <v/>
      </c>
      <c r="M273" s="196" t="str">
        <f ca="1">IF(MOD(ROW()-13,2)=0,IF(ISBLANK(OFFSET('12. SEGUIMIENTO 2027'!$Q$14,INT((ROW()-13)/2),0)),"",OFFSET('12. SEGUIMIENTO 2027'!$Q$14,INT((ROW()-13)/2),0)),IF(ISBLANK(OFFSET('9. METAS'!$Y$20,INT((ROW()-14)/2),0)),"",OFFSET('9. METAS'!$Y$20,INT((ROW()-14)/2),0)))</f>
        <v/>
      </c>
      <c r="N273" s="742" t="str">
        <f t="shared" ref="N273" ca="1" si="256">IFERROR(J273/J274,"ND")</f>
        <v>ND</v>
      </c>
      <c r="O273" s="738" t="str">
        <f t="shared" ref="O273" ca="1" si="257">IFERROR(((J273+K273+L273)/H273),"ND")</f>
        <v>ND</v>
      </c>
      <c r="P273" s="726"/>
    </row>
    <row r="274" spans="3:16">
      <c r="C274" s="760"/>
      <c r="D274" s="756"/>
      <c r="E274" s="756"/>
      <c r="F274" s="754"/>
      <c r="G274" s="751"/>
      <c r="H274" s="817"/>
      <c r="I274" s="745"/>
      <c r="J274" s="194" t="str">
        <f ca="1">IF(MOD(ROW()-13,2)=0,IF(ISBLANK(OFFSET('12. SEGUIMIENTO 2027'!$N$14,INT((ROW()-13)/2),0)),"",OFFSET('12. SEGUIMIENTO 2027'!$N$14,INT((ROW()-13)/2),0)),IF(ISBLANK(OFFSET('9. METAS'!$V$20,INT((ROW()-14)/2),0)),"",OFFSET('9. METAS'!$V$20,INT((ROW()-14)/2),0)))</f>
        <v/>
      </c>
      <c r="K274" s="195" t="str">
        <f ca="1">IF(MOD(ROW()-13,2)=0,IF(ISBLANK(OFFSET('12. SEGUIMIENTO 2027'!$O$14,INT((ROW()-13)/2),0)),"",OFFSET('12. SEGUIMIENTO 2027'!$O$14,INT((ROW()-13)/2),0)),IF(ISBLANK(OFFSET('9. METAS'!$W$20,INT((ROW()-14)/2),0)),"",OFFSET('9. METAS'!$W$20,INT((ROW()-14)/2),0)))</f>
        <v/>
      </c>
      <c r="L274" s="195" t="str">
        <f ca="1">IF(MOD(ROW()-13,2)=0,IF(ISBLANK(OFFSET('12. SEGUIMIENTO 2027'!$P$14,INT((ROW()-13)/2),0)),"",OFFSET('12. SEGUIMIENTO 2027'!$P$14,INT((ROW()-13)/2),0)),IF(ISBLANK(OFFSET('9. METAS'!$X$20,INT((ROW()-14)/2),0)),"",OFFSET('9. METAS'!$X$20,INT((ROW()-14)/2),0)))</f>
        <v/>
      </c>
      <c r="M274" s="196" t="str">
        <f ca="1">IF(MOD(ROW()-13,2)=0,IF(ISBLANK(OFFSET('12. SEGUIMIENTO 2027'!$Q$14,INT((ROW()-13)/2),0)),"",OFFSET('12. SEGUIMIENTO 2027'!$Q$14,INT((ROW()-13)/2),0)),IF(ISBLANK(OFFSET('9. METAS'!$Y$20,INT((ROW()-14)/2),0)),"",OFFSET('9. METAS'!$Y$20,INT((ROW()-14)/2),0)))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817" t="str">
        <f ca="1">IF(ISBLANK(OFFSET('9. METAS'!$M$20,INT((ROW()-13)/2),0)),"",OFFSET('9. METAS'!$M$20,INT((ROW()-13)/2),0))</f>
        <v/>
      </c>
      <c r="I275" s="744"/>
      <c r="J275" s="194" t="str">
        <f ca="1">IF(MOD(ROW()-13,2)=0,IF(ISBLANK(OFFSET('12. SEGUIMIENTO 2027'!$N$14,INT((ROW()-13)/2),0)),"",OFFSET('12. SEGUIMIENTO 2027'!$N$14,INT((ROW()-13)/2),0)),IF(ISBLANK(OFFSET('9. METAS'!$V$20,INT((ROW()-14)/2),0)),"",OFFSET('9. METAS'!$V$20,INT((ROW()-14)/2),0)))</f>
        <v/>
      </c>
      <c r="K275" s="195" t="str">
        <f ca="1">IF(MOD(ROW()-13,2)=0,IF(ISBLANK(OFFSET('12. SEGUIMIENTO 2027'!$O$14,INT((ROW()-13)/2),0)),"",OFFSET('12. SEGUIMIENTO 2027'!$O$14,INT((ROW()-13)/2),0)),IF(ISBLANK(OFFSET('9. METAS'!$W$20,INT((ROW()-14)/2),0)),"",OFFSET('9. METAS'!$W$20,INT((ROW()-14)/2),0)))</f>
        <v/>
      </c>
      <c r="L275" s="195" t="str">
        <f ca="1">IF(MOD(ROW()-13,2)=0,IF(ISBLANK(OFFSET('12. SEGUIMIENTO 2027'!$P$14,INT((ROW()-13)/2),0)),"",OFFSET('12. SEGUIMIENTO 2027'!$P$14,INT((ROW()-13)/2),0)),IF(ISBLANK(OFFSET('9. METAS'!$X$20,INT((ROW()-14)/2),0)),"",OFFSET('9. METAS'!$X$20,INT((ROW()-14)/2),0)))</f>
        <v/>
      </c>
      <c r="M275" s="196" t="str">
        <f ca="1">IF(MOD(ROW()-13,2)=0,IF(ISBLANK(OFFSET('12. SEGUIMIENTO 2027'!$Q$14,INT((ROW()-13)/2),0)),"",OFFSET('12. SEGUIMIENTO 2027'!$Q$14,INT((ROW()-13)/2),0)),IF(ISBLANK(OFFSET('9. METAS'!$Y$20,INT((ROW()-14)/2),0)),"",OFFSET('9. METAS'!$Y$20,INT((ROW()-14)/2),0)))</f>
        <v/>
      </c>
      <c r="N275" s="742" t="str">
        <f t="shared" ref="N275" ca="1" si="258">IFERROR(J275/J276,"ND")</f>
        <v>ND</v>
      </c>
      <c r="O275" s="738" t="str">
        <f t="shared" ref="O275" ca="1" si="259">IFERROR(((J275+K275+L275)/H275),"ND")</f>
        <v>ND</v>
      </c>
      <c r="P275" s="726"/>
    </row>
    <row r="276" spans="3:16">
      <c r="C276" s="760"/>
      <c r="D276" s="756"/>
      <c r="E276" s="756"/>
      <c r="F276" s="754"/>
      <c r="G276" s="751"/>
      <c r="H276" s="817"/>
      <c r="I276" s="745"/>
      <c r="J276" s="194" t="str">
        <f ca="1">IF(MOD(ROW()-13,2)=0,IF(ISBLANK(OFFSET('12. SEGUIMIENTO 2027'!$N$14,INT((ROW()-13)/2),0)),"",OFFSET('12. SEGUIMIENTO 2027'!$N$14,INT((ROW()-13)/2),0)),IF(ISBLANK(OFFSET('9. METAS'!$V$20,INT((ROW()-14)/2),0)),"",OFFSET('9. METAS'!$V$20,INT((ROW()-14)/2),0)))</f>
        <v/>
      </c>
      <c r="K276" s="195" t="str">
        <f ca="1">IF(MOD(ROW()-13,2)=0,IF(ISBLANK(OFFSET('12. SEGUIMIENTO 2027'!$O$14,INT((ROW()-13)/2),0)),"",OFFSET('12. SEGUIMIENTO 2027'!$O$14,INT((ROW()-13)/2),0)),IF(ISBLANK(OFFSET('9. METAS'!$W$20,INT((ROW()-14)/2),0)),"",OFFSET('9. METAS'!$W$20,INT((ROW()-14)/2),0)))</f>
        <v/>
      </c>
      <c r="L276" s="195" t="str">
        <f ca="1">IF(MOD(ROW()-13,2)=0,IF(ISBLANK(OFFSET('12. SEGUIMIENTO 2027'!$P$14,INT((ROW()-13)/2),0)),"",OFFSET('12. SEGUIMIENTO 2027'!$P$14,INT((ROW()-13)/2),0)),IF(ISBLANK(OFFSET('9. METAS'!$X$20,INT((ROW()-14)/2),0)),"",OFFSET('9. METAS'!$X$20,INT((ROW()-14)/2),0)))</f>
        <v/>
      </c>
      <c r="M276" s="196" t="str">
        <f ca="1">IF(MOD(ROW()-13,2)=0,IF(ISBLANK(OFFSET('12. SEGUIMIENTO 2027'!$Q$14,INT((ROW()-13)/2),0)),"",OFFSET('12. SEGUIMIENTO 2027'!$Q$14,INT((ROW()-13)/2),0)),IF(ISBLANK(OFFSET('9. METAS'!$Y$20,INT((ROW()-14)/2),0)),"",OFFSET('9. METAS'!$Y$20,INT((ROW()-14)/2),0)))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817" t="str">
        <f ca="1">IF(ISBLANK(OFFSET('9. METAS'!$M$20,INT((ROW()-13)/2),0)),"",OFFSET('9. METAS'!$M$20,INT((ROW()-13)/2),0))</f>
        <v/>
      </c>
      <c r="I277" s="744"/>
      <c r="J277" s="194" t="str">
        <f ca="1">IF(MOD(ROW()-13,2)=0,IF(ISBLANK(OFFSET('12. SEGUIMIENTO 2027'!$N$14,INT((ROW()-13)/2),0)),"",OFFSET('12. SEGUIMIENTO 2027'!$N$14,INT((ROW()-13)/2),0)),IF(ISBLANK(OFFSET('9. METAS'!$V$20,INT((ROW()-14)/2),0)),"",OFFSET('9. METAS'!$V$20,INT((ROW()-14)/2),0)))</f>
        <v/>
      </c>
      <c r="K277" s="195" t="str">
        <f ca="1">IF(MOD(ROW()-13,2)=0,IF(ISBLANK(OFFSET('12. SEGUIMIENTO 2027'!$O$14,INT((ROW()-13)/2),0)),"",OFFSET('12. SEGUIMIENTO 2027'!$O$14,INT((ROW()-13)/2),0)),IF(ISBLANK(OFFSET('9. METAS'!$W$20,INT((ROW()-14)/2),0)),"",OFFSET('9. METAS'!$W$20,INT((ROW()-14)/2),0)))</f>
        <v/>
      </c>
      <c r="L277" s="195" t="str">
        <f ca="1">IF(MOD(ROW()-13,2)=0,IF(ISBLANK(OFFSET('12. SEGUIMIENTO 2027'!$P$14,INT((ROW()-13)/2),0)),"",OFFSET('12. SEGUIMIENTO 2027'!$P$14,INT((ROW()-13)/2),0)),IF(ISBLANK(OFFSET('9. METAS'!$X$20,INT((ROW()-14)/2),0)),"",OFFSET('9. METAS'!$X$20,INT((ROW()-14)/2),0)))</f>
        <v/>
      </c>
      <c r="M277" s="196" t="str">
        <f ca="1">IF(MOD(ROW()-13,2)=0,IF(ISBLANK(OFFSET('12. SEGUIMIENTO 2027'!$Q$14,INT((ROW()-13)/2),0)),"",OFFSET('12. SEGUIMIENTO 2027'!$Q$14,INT((ROW()-13)/2),0)),IF(ISBLANK(OFFSET('9. METAS'!$Y$20,INT((ROW()-14)/2),0)),"",OFFSET('9. METAS'!$Y$20,INT((ROW()-14)/2),0)))</f>
        <v/>
      </c>
      <c r="N277" s="742" t="str">
        <f t="shared" ref="N277" ca="1" si="260">IFERROR(J277/J278,"ND")</f>
        <v>ND</v>
      </c>
      <c r="O277" s="738" t="str">
        <f t="shared" ref="O277" ca="1" si="261">IFERROR(((J277+K277+L277)/H277),"ND")</f>
        <v>ND</v>
      </c>
      <c r="P277" s="726"/>
    </row>
    <row r="278" spans="3:16">
      <c r="C278" s="760"/>
      <c r="D278" s="756"/>
      <c r="E278" s="756"/>
      <c r="F278" s="754"/>
      <c r="G278" s="751"/>
      <c r="H278" s="817"/>
      <c r="I278" s="745"/>
      <c r="J278" s="194" t="str">
        <f ca="1">IF(MOD(ROW()-13,2)=0,IF(ISBLANK(OFFSET('12. SEGUIMIENTO 2027'!$N$14,INT((ROW()-13)/2),0)),"",OFFSET('12. SEGUIMIENTO 2027'!$N$14,INT((ROW()-13)/2),0)),IF(ISBLANK(OFFSET('9. METAS'!$V$20,INT((ROW()-14)/2),0)),"",OFFSET('9. METAS'!$V$20,INT((ROW()-14)/2),0)))</f>
        <v/>
      </c>
      <c r="K278" s="195" t="str">
        <f ca="1">IF(MOD(ROW()-13,2)=0,IF(ISBLANK(OFFSET('12. SEGUIMIENTO 2027'!$O$14,INT((ROW()-13)/2),0)),"",OFFSET('12. SEGUIMIENTO 2027'!$O$14,INT((ROW()-13)/2),0)),IF(ISBLANK(OFFSET('9. METAS'!$W$20,INT((ROW()-14)/2),0)),"",OFFSET('9. METAS'!$W$20,INT((ROW()-14)/2),0)))</f>
        <v/>
      </c>
      <c r="L278" s="195" t="str">
        <f ca="1">IF(MOD(ROW()-13,2)=0,IF(ISBLANK(OFFSET('12. SEGUIMIENTO 2027'!$P$14,INT((ROW()-13)/2),0)),"",OFFSET('12. SEGUIMIENTO 2027'!$P$14,INT((ROW()-13)/2),0)),IF(ISBLANK(OFFSET('9. METAS'!$X$20,INT((ROW()-14)/2),0)),"",OFFSET('9. METAS'!$X$20,INT((ROW()-14)/2),0)))</f>
        <v/>
      </c>
      <c r="M278" s="196" t="str">
        <f ca="1">IF(MOD(ROW()-13,2)=0,IF(ISBLANK(OFFSET('12. SEGUIMIENTO 2027'!$Q$14,INT((ROW()-13)/2),0)),"",OFFSET('12. SEGUIMIENTO 2027'!$Q$14,INT((ROW()-13)/2),0)),IF(ISBLANK(OFFSET('9. METAS'!$Y$20,INT((ROW()-14)/2),0)),"",OFFSET('9. METAS'!$Y$20,INT((ROW()-14)/2),0)))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817" t="str">
        <f ca="1">IF(ISBLANK(OFFSET('9. METAS'!$M$20,INT((ROW()-13)/2),0)),"",OFFSET('9. METAS'!$M$20,INT((ROW()-13)/2),0))</f>
        <v/>
      </c>
      <c r="I279" s="744"/>
      <c r="J279" s="194" t="str">
        <f ca="1">IF(MOD(ROW()-13,2)=0,IF(ISBLANK(OFFSET('12. SEGUIMIENTO 2027'!$N$14,INT((ROW()-13)/2),0)),"",OFFSET('12. SEGUIMIENTO 2027'!$N$14,INT((ROW()-13)/2),0)),IF(ISBLANK(OFFSET('9. METAS'!$V$20,INT((ROW()-14)/2),0)),"",OFFSET('9. METAS'!$V$20,INT((ROW()-14)/2),0)))</f>
        <v/>
      </c>
      <c r="K279" s="195" t="str">
        <f ca="1">IF(MOD(ROW()-13,2)=0,IF(ISBLANK(OFFSET('12. SEGUIMIENTO 2027'!$O$14,INT((ROW()-13)/2),0)),"",OFFSET('12. SEGUIMIENTO 2027'!$O$14,INT((ROW()-13)/2),0)),IF(ISBLANK(OFFSET('9. METAS'!$W$20,INT((ROW()-14)/2),0)),"",OFFSET('9. METAS'!$W$20,INT((ROW()-14)/2),0)))</f>
        <v/>
      </c>
      <c r="L279" s="195" t="str">
        <f ca="1">IF(MOD(ROW()-13,2)=0,IF(ISBLANK(OFFSET('12. SEGUIMIENTO 2027'!$P$14,INT((ROW()-13)/2),0)),"",OFFSET('12. SEGUIMIENTO 2027'!$P$14,INT((ROW()-13)/2),0)),IF(ISBLANK(OFFSET('9. METAS'!$X$20,INT((ROW()-14)/2),0)),"",OFFSET('9. METAS'!$X$20,INT((ROW()-14)/2),0)))</f>
        <v/>
      </c>
      <c r="M279" s="196" t="str">
        <f ca="1">IF(MOD(ROW()-13,2)=0,IF(ISBLANK(OFFSET('12. SEGUIMIENTO 2027'!$Q$14,INT((ROW()-13)/2),0)),"",OFFSET('12. SEGUIMIENTO 2027'!$Q$14,INT((ROW()-13)/2),0)),IF(ISBLANK(OFFSET('9. METAS'!$Y$20,INT((ROW()-14)/2),0)),"",OFFSET('9. METAS'!$Y$20,INT((ROW()-14)/2),0)))</f>
        <v/>
      </c>
      <c r="N279" s="742" t="str">
        <f t="shared" ref="N279" ca="1" si="262">IFERROR(J279/J280,"ND")</f>
        <v>ND</v>
      </c>
      <c r="O279" s="738" t="str">
        <f t="shared" ref="O279" ca="1" si="263">IFERROR(((J279+K279+L279)/H279),"ND")</f>
        <v>ND</v>
      </c>
      <c r="P279" s="726"/>
    </row>
    <row r="280" spans="3:16">
      <c r="C280" s="760"/>
      <c r="D280" s="756"/>
      <c r="E280" s="756"/>
      <c r="F280" s="754"/>
      <c r="G280" s="751"/>
      <c r="H280" s="817"/>
      <c r="I280" s="745"/>
      <c r="J280" s="194" t="str">
        <f ca="1">IF(MOD(ROW()-13,2)=0,IF(ISBLANK(OFFSET('12. SEGUIMIENTO 2027'!$N$14,INT((ROW()-13)/2),0)),"",OFFSET('12. SEGUIMIENTO 2027'!$N$14,INT((ROW()-13)/2),0)),IF(ISBLANK(OFFSET('9. METAS'!$V$20,INT((ROW()-14)/2),0)),"",OFFSET('9. METAS'!$V$20,INT((ROW()-14)/2),0)))</f>
        <v/>
      </c>
      <c r="K280" s="195" t="str">
        <f ca="1">IF(MOD(ROW()-13,2)=0,IF(ISBLANK(OFFSET('12. SEGUIMIENTO 2027'!$O$14,INT((ROW()-13)/2),0)),"",OFFSET('12. SEGUIMIENTO 2027'!$O$14,INT((ROW()-13)/2),0)),IF(ISBLANK(OFFSET('9. METAS'!$W$20,INT((ROW()-14)/2),0)),"",OFFSET('9. METAS'!$W$20,INT((ROW()-14)/2),0)))</f>
        <v/>
      </c>
      <c r="L280" s="195" t="str">
        <f ca="1">IF(MOD(ROW()-13,2)=0,IF(ISBLANK(OFFSET('12. SEGUIMIENTO 2027'!$P$14,INT((ROW()-13)/2),0)),"",OFFSET('12. SEGUIMIENTO 2027'!$P$14,INT((ROW()-13)/2),0)),IF(ISBLANK(OFFSET('9. METAS'!$X$20,INT((ROW()-14)/2),0)),"",OFFSET('9. METAS'!$X$20,INT((ROW()-14)/2),0)))</f>
        <v/>
      </c>
      <c r="M280" s="196" t="str">
        <f ca="1">IF(MOD(ROW()-13,2)=0,IF(ISBLANK(OFFSET('12. SEGUIMIENTO 2027'!$Q$14,INT((ROW()-13)/2),0)),"",OFFSET('12. SEGUIMIENTO 2027'!$Q$14,INT((ROW()-13)/2),0)),IF(ISBLANK(OFFSET('9. METAS'!$Y$20,INT((ROW()-14)/2),0)),"",OFFSET('9. METAS'!$Y$20,INT((ROW()-14)/2),0)))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817" t="str">
        <f ca="1">IF(ISBLANK(OFFSET('9. METAS'!$M$20,INT((ROW()-13)/2),0)),"",OFFSET('9. METAS'!$M$20,INT((ROW()-13)/2),0))</f>
        <v/>
      </c>
      <c r="I281" s="744"/>
      <c r="J281" s="194" t="str">
        <f ca="1">IF(MOD(ROW()-13,2)=0,IF(ISBLANK(OFFSET('12. SEGUIMIENTO 2027'!$N$14,INT((ROW()-13)/2),0)),"",OFFSET('12. SEGUIMIENTO 2027'!$N$14,INT((ROW()-13)/2),0)),IF(ISBLANK(OFFSET('9. METAS'!$V$20,INT((ROW()-14)/2),0)),"",OFFSET('9. METAS'!$V$20,INT((ROW()-14)/2),0)))</f>
        <v/>
      </c>
      <c r="K281" s="195" t="str">
        <f ca="1">IF(MOD(ROW()-13,2)=0,IF(ISBLANK(OFFSET('12. SEGUIMIENTO 2027'!$O$14,INT((ROW()-13)/2),0)),"",OFFSET('12. SEGUIMIENTO 2027'!$O$14,INT((ROW()-13)/2),0)),IF(ISBLANK(OFFSET('9. METAS'!$W$20,INT((ROW()-14)/2),0)),"",OFFSET('9. METAS'!$W$20,INT((ROW()-14)/2),0)))</f>
        <v/>
      </c>
      <c r="L281" s="195" t="str">
        <f ca="1">IF(MOD(ROW()-13,2)=0,IF(ISBLANK(OFFSET('12. SEGUIMIENTO 2027'!$P$14,INT((ROW()-13)/2),0)),"",OFFSET('12. SEGUIMIENTO 2027'!$P$14,INT((ROW()-13)/2),0)),IF(ISBLANK(OFFSET('9. METAS'!$X$20,INT((ROW()-14)/2),0)),"",OFFSET('9. METAS'!$X$20,INT((ROW()-14)/2),0)))</f>
        <v/>
      </c>
      <c r="M281" s="196" t="str">
        <f ca="1">IF(MOD(ROW()-13,2)=0,IF(ISBLANK(OFFSET('12. SEGUIMIENTO 2027'!$Q$14,INT((ROW()-13)/2),0)),"",OFFSET('12. SEGUIMIENTO 2027'!$Q$14,INT((ROW()-13)/2),0)),IF(ISBLANK(OFFSET('9. METAS'!$Y$20,INT((ROW()-14)/2),0)),"",OFFSET('9. METAS'!$Y$20,INT((ROW()-14)/2),0)))</f>
        <v/>
      </c>
      <c r="N281" s="742" t="str">
        <f t="shared" ref="N281" ca="1" si="264">IFERROR(J281/J282,"ND")</f>
        <v>ND</v>
      </c>
      <c r="O281" s="738" t="str">
        <f t="shared" ref="O281" ca="1" si="265">IFERROR(((J281+K281+L281)/H281),"ND")</f>
        <v>ND</v>
      </c>
      <c r="P281" s="726"/>
    </row>
    <row r="282" spans="3:16">
      <c r="C282" s="760"/>
      <c r="D282" s="756"/>
      <c r="E282" s="756"/>
      <c r="F282" s="754"/>
      <c r="G282" s="751"/>
      <c r="H282" s="817"/>
      <c r="I282" s="745"/>
      <c r="J282" s="194" t="str">
        <f ca="1">IF(MOD(ROW()-13,2)=0,IF(ISBLANK(OFFSET('12. SEGUIMIENTO 2027'!$N$14,INT((ROW()-13)/2),0)),"",OFFSET('12. SEGUIMIENTO 2027'!$N$14,INT((ROW()-13)/2),0)),IF(ISBLANK(OFFSET('9. METAS'!$V$20,INT((ROW()-14)/2),0)),"",OFFSET('9. METAS'!$V$20,INT((ROW()-14)/2),0)))</f>
        <v/>
      </c>
      <c r="K282" s="195" t="str">
        <f ca="1">IF(MOD(ROW()-13,2)=0,IF(ISBLANK(OFFSET('12. SEGUIMIENTO 2027'!$O$14,INT((ROW()-13)/2),0)),"",OFFSET('12. SEGUIMIENTO 2027'!$O$14,INT((ROW()-13)/2),0)),IF(ISBLANK(OFFSET('9. METAS'!$W$20,INT((ROW()-14)/2),0)),"",OFFSET('9. METAS'!$W$20,INT((ROW()-14)/2),0)))</f>
        <v/>
      </c>
      <c r="L282" s="195" t="str">
        <f ca="1">IF(MOD(ROW()-13,2)=0,IF(ISBLANK(OFFSET('12. SEGUIMIENTO 2027'!$P$14,INT((ROW()-13)/2),0)),"",OFFSET('12. SEGUIMIENTO 2027'!$P$14,INT((ROW()-13)/2),0)),IF(ISBLANK(OFFSET('9. METAS'!$X$20,INT((ROW()-14)/2),0)),"",OFFSET('9. METAS'!$X$20,INT((ROW()-14)/2),0)))</f>
        <v/>
      </c>
      <c r="M282" s="196" t="str">
        <f ca="1">IF(MOD(ROW()-13,2)=0,IF(ISBLANK(OFFSET('12. SEGUIMIENTO 2027'!$Q$14,INT((ROW()-13)/2),0)),"",OFFSET('12. SEGUIMIENTO 2027'!$Q$14,INT((ROW()-13)/2),0)),IF(ISBLANK(OFFSET('9. METAS'!$Y$20,INT((ROW()-14)/2),0)),"",OFFSET('9. METAS'!$Y$20,INT((ROW()-14)/2),0)))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817" t="str">
        <f ca="1">IF(ISBLANK(OFFSET('9. METAS'!$M$20,INT((ROW()-13)/2),0)),"",OFFSET('9. METAS'!$M$20,INT((ROW()-13)/2),0))</f>
        <v/>
      </c>
      <c r="I283" s="744"/>
      <c r="J283" s="194" t="str">
        <f ca="1">IF(MOD(ROW()-13,2)=0,IF(ISBLANK(OFFSET('12. SEGUIMIENTO 2027'!$N$14,INT((ROW()-13)/2),0)),"",OFFSET('12. SEGUIMIENTO 2027'!$N$14,INT((ROW()-13)/2),0)),IF(ISBLANK(OFFSET('9. METAS'!$V$20,INT((ROW()-14)/2),0)),"",OFFSET('9. METAS'!$V$20,INT((ROW()-14)/2),0)))</f>
        <v/>
      </c>
      <c r="K283" s="195" t="str">
        <f ca="1">IF(MOD(ROW()-13,2)=0,IF(ISBLANK(OFFSET('12. SEGUIMIENTO 2027'!$O$14,INT((ROW()-13)/2),0)),"",OFFSET('12. SEGUIMIENTO 2027'!$O$14,INT((ROW()-13)/2),0)),IF(ISBLANK(OFFSET('9. METAS'!$W$20,INT((ROW()-14)/2),0)),"",OFFSET('9. METAS'!$W$20,INT((ROW()-14)/2),0)))</f>
        <v/>
      </c>
      <c r="L283" s="195" t="str">
        <f ca="1">IF(MOD(ROW()-13,2)=0,IF(ISBLANK(OFFSET('12. SEGUIMIENTO 2027'!$P$14,INT((ROW()-13)/2),0)),"",OFFSET('12. SEGUIMIENTO 2027'!$P$14,INT((ROW()-13)/2),0)),IF(ISBLANK(OFFSET('9. METAS'!$X$20,INT((ROW()-14)/2),0)),"",OFFSET('9. METAS'!$X$20,INT((ROW()-14)/2),0)))</f>
        <v/>
      </c>
      <c r="M283" s="196" t="str">
        <f ca="1">IF(MOD(ROW()-13,2)=0,IF(ISBLANK(OFFSET('12. SEGUIMIENTO 2027'!$Q$14,INT((ROW()-13)/2),0)),"",OFFSET('12. SEGUIMIENTO 2027'!$Q$14,INT((ROW()-13)/2),0)),IF(ISBLANK(OFFSET('9. METAS'!$Y$20,INT((ROW()-14)/2),0)),"",OFFSET('9. METAS'!$Y$20,INT((ROW()-14)/2),0)))</f>
        <v/>
      </c>
      <c r="N283" s="742" t="str">
        <f t="shared" ref="N283" ca="1" si="266">IFERROR(J283/J284,"ND")</f>
        <v>ND</v>
      </c>
      <c r="O283" s="738" t="str">
        <f t="shared" ref="O283" ca="1" si="267">IFERROR(((J283+K283+L283)/H283),"ND")</f>
        <v>ND</v>
      </c>
      <c r="P283" s="726"/>
    </row>
    <row r="284" spans="3:16">
      <c r="C284" s="760"/>
      <c r="D284" s="756"/>
      <c r="E284" s="756"/>
      <c r="F284" s="754"/>
      <c r="G284" s="751"/>
      <c r="H284" s="817"/>
      <c r="I284" s="745"/>
      <c r="J284" s="194" t="str">
        <f ca="1">IF(MOD(ROW()-13,2)=0,IF(ISBLANK(OFFSET('12. SEGUIMIENTO 2027'!$N$14,INT((ROW()-13)/2),0)),"",OFFSET('12. SEGUIMIENTO 2027'!$N$14,INT((ROW()-13)/2),0)),IF(ISBLANK(OFFSET('9. METAS'!$V$20,INT((ROW()-14)/2),0)),"",OFFSET('9. METAS'!$V$20,INT((ROW()-14)/2),0)))</f>
        <v/>
      </c>
      <c r="K284" s="195" t="str">
        <f ca="1">IF(MOD(ROW()-13,2)=0,IF(ISBLANK(OFFSET('12. SEGUIMIENTO 2027'!$O$14,INT((ROW()-13)/2),0)),"",OFFSET('12. SEGUIMIENTO 2027'!$O$14,INT((ROW()-13)/2),0)),IF(ISBLANK(OFFSET('9. METAS'!$W$20,INT((ROW()-14)/2),0)),"",OFFSET('9. METAS'!$W$20,INT((ROW()-14)/2),0)))</f>
        <v/>
      </c>
      <c r="L284" s="195" t="str">
        <f ca="1">IF(MOD(ROW()-13,2)=0,IF(ISBLANK(OFFSET('12. SEGUIMIENTO 2027'!$P$14,INT((ROW()-13)/2),0)),"",OFFSET('12. SEGUIMIENTO 2027'!$P$14,INT((ROW()-13)/2),0)),IF(ISBLANK(OFFSET('9. METAS'!$X$20,INT((ROW()-14)/2),0)),"",OFFSET('9. METAS'!$X$20,INT((ROW()-14)/2),0)))</f>
        <v/>
      </c>
      <c r="M284" s="196" t="str">
        <f ca="1">IF(MOD(ROW()-13,2)=0,IF(ISBLANK(OFFSET('12. SEGUIMIENTO 2027'!$Q$14,INT((ROW()-13)/2),0)),"",OFFSET('12. SEGUIMIENTO 2027'!$Q$14,INT((ROW()-13)/2),0)),IF(ISBLANK(OFFSET('9. METAS'!$Y$20,INT((ROW()-14)/2),0)),"",OFFSET('9. METAS'!$Y$20,INT((ROW()-14)/2),0)))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817" t="str">
        <f ca="1">IF(ISBLANK(OFFSET('9. METAS'!$M$20,INT((ROW()-13)/2),0)),"",OFFSET('9. METAS'!$M$20,INT((ROW()-13)/2),0))</f>
        <v/>
      </c>
      <c r="I285" s="744"/>
      <c r="J285" s="194" t="str">
        <f ca="1">IF(MOD(ROW()-13,2)=0,IF(ISBLANK(OFFSET('12. SEGUIMIENTO 2027'!$N$14,INT((ROW()-13)/2),0)),"",OFFSET('12. SEGUIMIENTO 2027'!$N$14,INT((ROW()-13)/2),0)),IF(ISBLANK(OFFSET('9. METAS'!$V$20,INT((ROW()-14)/2),0)),"",OFFSET('9. METAS'!$V$20,INT((ROW()-14)/2),0)))</f>
        <v/>
      </c>
      <c r="K285" s="195" t="str">
        <f ca="1">IF(MOD(ROW()-13,2)=0,IF(ISBLANK(OFFSET('12. SEGUIMIENTO 2027'!$O$14,INT((ROW()-13)/2),0)),"",OFFSET('12. SEGUIMIENTO 2027'!$O$14,INT((ROW()-13)/2),0)),IF(ISBLANK(OFFSET('9. METAS'!$W$20,INT((ROW()-14)/2),0)),"",OFFSET('9. METAS'!$W$20,INT((ROW()-14)/2),0)))</f>
        <v/>
      </c>
      <c r="L285" s="195" t="str">
        <f ca="1">IF(MOD(ROW()-13,2)=0,IF(ISBLANK(OFFSET('12. SEGUIMIENTO 2027'!$P$14,INT((ROW()-13)/2),0)),"",OFFSET('12. SEGUIMIENTO 2027'!$P$14,INT((ROW()-13)/2),0)),IF(ISBLANK(OFFSET('9. METAS'!$X$20,INT((ROW()-14)/2),0)),"",OFFSET('9. METAS'!$X$20,INT((ROW()-14)/2),0)))</f>
        <v/>
      </c>
      <c r="M285" s="196" t="str">
        <f ca="1">IF(MOD(ROW()-13,2)=0,IF(ISBLANK(OFFSET('12. SEGUIMIENTO 2027'!$Q$14,INT((ROW()-13)/2),0)),"",OFFSET('12. SEGUIMIENTO 2027'!$Q$14,INT((ROW()-13)/2),0)),IF(ISBLANK(OFFSET('9. METAS'!$Y$20,INT((ROW()-14)/2),0)),"",OFFSET('9. METAS'!$Y$20,INT((ROW()-14)/2),0)))</f>
        <v/>
      </c>
      <c r="N285" s="742" t="str">
        <f t="shared" ref="N285" ca="1" si="268">IFERROR(J285/J286,"ND")</f>
        <v>ND</v>
      </c>
      <c r="O285" s="738" t="str">
        <f t="shared" ref="O285" ca="1" si="269">IFERROR(((J285+K285+L285)/H285),"ND")</f>
        <v>ND</v>
      </c>
      <c r="P285" s="726"/>
    </row>
    <row r="286" spans="3:16">
      <c r="C286" s="760"/>
      <c r="D286" s="756"/>
      <c r="E286" s="756"/>
      <c r="F286" s="754"/>
      <c r="G286" s="751"/>
      <c r="H286" s="817"/>
      <c r="I286" s="745"/>
      <c r="J286" s="194" t="str">
        <f ca="1">IF(MOD(ROW()-13,2)=0,IF(ISBLANK(OFFSET('12. SEGUIMIENTO 2027'!$N$14,INT((ROW()-13)/2),0)),"",OFFSET('12. SEGUIMIENTO 2027'!$N$14,INT((ROW()-13)/2),0)),IF(ISBLANK(OFFSET('9. METAS'!$V$20,INT((ROW()-14)/2),0)),"",OFFSET('9. METAS'!$V$20,INT((ROW()-14)/2),0)))</f>
        <v/>
      </c>
      <c r="K286" s="195" t="str">
        <f ca="1">IF(MOD(ROW()-13,2)=0,IF(ISBLANK(OFFSET('12. SEGUIMIENTO 2027'!$O$14,INT((ROW()-13)/2),0)),"",OFFSET('12. SEGUIMIENTO 2027'!$O$14,INT((ROW()-13)/2),0)),IF(ISBLANK(OFFSET('9. METAS'!$W$20,INT((ROW()-14)/2),0)),"",OFFSET('9. METAS'!$W$20,INT((ROW()-14)/2),0)))</f>
        <v/>
      </c>
      <c r="L286" s="195" t="str">
        <f ca="1">IF(MOD(ROW()-13,2)=0,IF(ISBLANK(OFFSET('12. SEGUIMIENTO 2027'!$P$14,INT((ROW()-13)/2),0)),"",OFFSET('12. SEGUIMIENTO 2027'!$P$14,INT((ROW()-13)/2),0)),IF(ISBLANK(OFFSET('9. METAS'!$X$20,INT((ROW()-14)/2),0)),"",OFFSET('9. METAS'!$X$20,INT((ROW()-14)/2),0)))</f>
        <v/>
      </c>
      <c r="M286" s="196" t="str">
        <f ca="1">IF(MOD(ROW()-13,2)=0,IF(ISBLANK(OFFSET('12. SEGUIMIENTO 2027'!$Q$14,INT((ROW()-13)/2),0)),"",OFFSET('12. SEGUIMIENTO 2027'!$Q$14,INT((ROW()-13)/2),0)),IF(ISBLANK(OFFSET('9. METAS'!$Y$20,INT((ROW()-14)/2),0)),"",OFFSET('9. METAS'!$Y$20,INT((ROW()-14)/2),0)))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817" t="str">
        <f ca="1">IF(ISBLANK(OFFSET('9. METAS'!$M$20,INT((ROW()-13)/2),0)),"",OFFSET('9. METAS'!$M$20,INT((ROW()-13)/2),0))</f>
        <v/>
      </c>
      <c r="I287" s="744"/>
      <c r="J287" s="194" t="str">
        <f ca="1">IF(MOD(ROW()-13,2)=0,IF(ISBLANK(OFFSET('12. SEGUIMIENTO 2027'!$N$14,INT((ROW()-13)/2),0)),"",OFFSET('12. SEGUIMIENTO 2027'!$N$14,INT((ROW()-13)/2),0)),IF(ISBLANK(OFFSET('9. METAS'!$V$20,INT((ROW()-14)/2),0)),"",OFFSET('9. METAS'!$V$20,INT((ROW()-14)/2),0)))</f>
        <v/>
      </c>
      <c r="K287" s="195" t="str">
        <f ca="1">IF(MOD(ROW()-13,2)=0,IF(ISBLANK(OFFSET('12. SEGUIMIENTO 2027'!$O$14,INT((ROW()-13)/2),0)),"",OFFSET('12. SEGUIMIENTO 2027'!$O$14,INT((ROW()-13)/2),0)),IF(ISBLANK(OFFSET('9. METAS'!$W$20,INT((ROW()-14)/2),0)),"",OFFSET('9. METAS'!$W$20,INT((ROW()-14)/2),0)))</f>
        <v/>
      </c>
      <c r="L287" s="195" t="str">
        <f ca="1">IF(MOD(ROW()-13,2)=0,IF(ISBLANK(OFFSET('12. SEGUIMIENTO 2027'!$P$14,INT((ROW()-13)/2),0)),"",OFFSET('12. SEGUIMIENTO 2027'!$P$14,INT((ROW()-13)/2),0)),IF(ISBLANK(OFFSET('9. METAS'!$X$20,INT((ROW()-14)/2),0)),"",OFFSET('9. METAS'!$X$20,INT((ROW()-14)/2),0)))</f>
        <v/>
      </c>
      <c r="M287" s="196" t="str">
        <f ca="1">IF(MOD(ROW()-13,2)=0,IF(ISBLANK(OFFSET('12. SEGUIMIENTO 2027'!$Q$14,INT((ROW()-13)/2),0)),"",OFFSET('12. SEGUIMIENTO 2027'!$Q$14,INT((ROW()-13)/2),0)),IF(ISBLANK(OFFSET('9. METAS'!$Y$20,INT((ROW()-14)/2),0)),"",OFFSET('9. METAS'!$Y$20,INT((ROW()-14)/2),0)))</f>
        <v/>
      </c>
      <c r="N287" s="742" t="str">
        <f t="shared" ref="N287" ca="1" si="270">IFERROR(J287/J288,"ND")</f>
        <v>ND</v>
      </c>
      <c r="O287" s="738" t="str">
        <f t="shared" ref="O287" ca="1" si="271">IFERROR(((J287+K287+L287)/H287),"ND")</f>
        <v>ND</v>
      </c>
      <c r="P287" s="726"/>
    </row>
    <row r="288" spans="3:16">
      <c r="C288" s="760"/>
      <c r="D288" s="756"/>
      <c r="E288" s="756"/>
      <c r="F288" s="754"/>
      <c r="G288" s="751"/>
      <c r="H288" s="817"/>
      <c r="I288" s="745"/>
      <c r="J288" s="194" t="str">
        <f ca="1">IF(MOD(ROW()-13,2)=0,IF(ISBLANK(OFFSET('12. SEGUIMIENTO 2027'!$N$14,INT((ROW()-13)/2),0)),"",OFFSET('12. SEGUIMIENTO 2027'!$N$14,INT((ROW()-13)/2),0)),IF(ISBLANK(OFFSET('9. METAS'!$V$20,INT((ROW()-14)/2),0)),"",OFFSET('9. METAS'!$V$20,INT((ROW()-14)/2),0)))</f>
        <v/>
      </c>
      <c r="K288" s="195" t="str">
        <f ca="1">IF(MOD(ROW()-13,2)=0,IF(ISBLANK(OFFSET('12. SEGUIMIENTO 2027'!$O$14,INT((ROW()-13)/2),0)),"",OFFSET('12. SEGUIMIENTO 2027'!$O$14,INT((ROW()-13)/2),0)),IF(ISBLANK(OFFSET('9. METAS'!$W$20,INT((ROW()-14)/2),0)),"",OFFSET('9. METAS'!$W$20,INT((ROW()-14)/2),0)))</f>
        <v/>
      </c>
      <c r="L288" s="195" t="str">
        <f ca="1">IF(MOD(ROW()-13,2)=0,IF(ISBLANK(OFFSET('12. SEGUIMIENTO 2027'!$P$14,INT((ROW()-13)/2),0)),"",OFFSET('12. SEGUIMIENTO 2027'!$P$14,INT((ROW()-13)/2),0)),IF(ISBLANK(OFFSET('9. METAS'!$X$20,INT((ROW()-14)/2),0)),"",OFFSET('9. METAS'!$X$20,INT((ROW()-14)/2),0)))</f>
        <v/>
      </c>
      <c r="M288" s="196" t="str">
        <f ca="1">IF(MOD(ROW()-13,2)=0,IF(ISBLANK(OFFSET('12. SEGUIMIENTO 2027'!$Q$14,INT((ROW()-13)/2),0)),"",OFFSET('12. SEGUIMIENTO 2027'!$Q$14,INT((ROW()-13)/2),0)),IF(ISBLANK(OFFSET('9. METAS'!$Y$20,INT((ROW()-14)/2),0)),"",OFFSET('9. METAS'!$Y$20,INT((ROW()-14)/2),0)))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817" t="str">
        <f ca="1">IF(ISBLANK(OFFSET('9. METAS'!$M$20,INT((ROW()-13)/2),0)),"",OFFSET('9. METAS'!$M$20,INT((ROW()-13)/2),0))</f>
        <v/>
      </c>
      <c r="I289" s="744"/>
      <c r="J289" s="194" t="str">
        <f ca="1">IF(MOD(ROW()-13,2)=0,IF(ISBLANK(OFFSET('12. SEGUIMIENTO 2027'!$N$14,INT((ROW()-13)/2),0)),"",OFFSET('12. SEGUIMIENTO 2027'!$N$14,INT((ROW()-13)/2),0)),IF(ISBLANK(OFFSET('9. METAS'!$V$20,INT((ROW()-14)/2),0)),"",OFFSET('9. METAS'!$V$20,INT((ROW()-14)/2),0)))</f>
        <v/>
      </c>
      <c r="K289" s="195" t="str">
        <f ca="1">IF(MOD(ROW()-13,2)=0,IF(ISBLANK(OFFSET('12. SEGUIMIENTO 2027'!$O$14,INT((ROW()-13)/2),0)),"",OFFSET('12. SEGUIMIENTO 2027'!$O$14,INT((ROW()-13)/2),0)),IF(ISBLANK(OFFSET('9. METAS'!$W$20,INT((ROW()-14)/2),0)),"",OFFSET('9. METAS'!$W$20,INT((ROW()-14)/2),0)))</f>
        <v/>
      </c>
      <c r="L289" s="195" t="str">
        <f ca="1">IF(MOD(ROW()-13,2)=0,IF(ISBLANK(OFFSET('12. SEGUIMIENTO 2027'!$P$14,INT((ROW()-13)/2),0)),"",OFFSET('12. SEGUIMIENTO 2027'!$P$14,INT((ROW()-13)/2),0)),IF(ISBLANK(OFFSET('9. METAS'!$X$20,INT((ROW()-14)/2),0)),"",OFFSET('9. METAS'!$X$20,INT((ROW()-14)/2),0)))</f>
        <v/>
      </c>
      <c r="M289" s="196" t="str">
        <f ca="1">IF(MOD(ROW()-13,2)=0,IF(ISBLANK(OFFSET('12. SEGUIMIENTO 2027'!$Q$14,INT((ROW()-13)/2),0)),"",OFFSET('12. SEGUIMIENTO 2027'!$Q$14,INT((ROW()-13)/2),0)),IF(ISBLANK(OFFSET('9. METAS'!$Y$20,INT((ROW()-14)/2),0)),"",OFFSET('9. METAS'!$Y$20,INT((ROW()-14)/2),0)))</f>
        <v/>
      </c>
      <c r="N289" s="742" t="str">
        <f t="shared" ref="N289" ca="1" si="272">IFERROR(J289/J290,"ND")</f>
        <v>ND</v>
      </c>
      <c r="O289" s="738" t="str">
        <f t="shared" ref="O289" ca="1" si="273">IFERROR(((J289+K289+L289)/H289),"ND")</f>
        <v>ND</v>
      </c>
      <c r="P289" s="726"/>
    </row>
    <row r="290" spans="3:16">
      <c r="C290" s="760"/>
      <c r="D290" s="756"/>
      <c r="E290" s="756"/>
      <c r="F290" s="754"/>
      <c r="G290" s="751"/>
      <c r="H290" s="817"/>
      <c r="I290" s="745"/>
      <c r="J290" s="194" t="str">
        <f ca="1">IF(MOD(ROW()-13,2)=0,IF(ISBLANK(OFFSET('12. SEGUIMIENTO 2027'!$N$14,INT((ROW()-13)/2),0)),"",OFFSET('12. SEGUIMIENTO 2027'!$N$14,INT((ROW()-13)/2),0)),IF(ISBLANK(OFFSET('9. METAS'!$V$20,INT((ROW()-14)/2),0)),"",OFFSET('9. METAS'!$V$20,INT((ROW()-14)/2),0)))</f>
        <v/>
      </c>
      <c r="K290" s="195" t="str">
        <f ca="1">IF(MOD(ROW()-13,2)=0,IF(ISBLANK(OFFSET('12. SEGUIMIENTO 2027'!$O$14,INT((ROW()-13)/2),0)),"",OFFSET('12. SEGUIMIENTO 2027'!$O$14,INT((ROW()-13)/2),0)),IF(ISBLANK(OFFSET('9. METAS'!$W$20,INT((ROW()-14)/2),0)),"",OFFSET('9. METAS'!$W$20,INT((ROW()-14)/2),0)))</f>
        <v/>
      </c>
      <c r="L290" s="195" t="str">
        <f ca="1">IF(MOD(ROW()-13,2)=0,IF(ISBLANK(OFFSET('12. SEGUIMIENTO 2027'!$P$14,INT((ROW()-13)/2),0)),"",OFFSET('12. SEGUIMIENTO 2027'!$P$14,INT((ROW()-13)/2),0)),IF(ISBLANK(OFFSET('9. METAS'!$X$20,INT((ROW()-14)/2),0)),"",OFFSET('9. METAS'!$X$20,INT((ROW()-14)/2),0)))</f>
        <v/>
      </c>
      <c r="M290" s="196" t="str">
        <f ca="1">IF(MOD(ROW()-13,2)=0,IF(ISBLANK(OFFSET('12. SEGUIMIENTO 2027'!$Q$14,INT((ROW()-13)/2),0)),"",OFFSET('12. SEGUIMIENTO 2027'!$Q$14,INT((ROW()-13)/2),0)),IF(ISBLANK(OFFSET('9. METAS'!$Y$20,INT((ROW()-14)/2),0)),"",OFFSET('9. METAS'!$Y$20,INT((ROW()-14)/2),0)))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817" t="str">
        <f ca="1">IF(ISBLANK(OFFSET('9. METAS'!$M$20,INT((ROW()-13)/2),0)),"",OFFSET('9. METAS'!$M$20,INT((ROW()-13)/2),0))</f>
        <v/>
      </c>
      <c r="I291" s="744"/>
      <c r="J291" s="194" t="str">
        <f ca="1">IF(MOD(ROW()-13,2)=0,IF(ISBLANK(OFFSET('12. SEGUIMIENTO 2027'!$N$14,INT((ROW()-13)/2),0)),"",OFFSET('12. SEGUIMIENTO 2027'!$N$14,INT((ROW()-13)/2),0)),IF(ISBLANK(OFFSET('9. METAS'!$V$20,INT((ROW()-14)/2),0)),"",OFFSET('9. METAS'!$V$20,INT((ROW()-14)/2),0)))</f>
        <v/>
      </c>
      <c r="K291" s="195" t="str">
        <f ca="1">IF(MOD(ROW()-13,2)=0,IF(ISBLANK(OFFSET('12. SEGUIMIENTO 2027'!$O$14,INT((ROW()-13)/2),0)),"",OFFSET('12. SEGUIMIENTO 2027'!$O$14,INT((ROW()-13)/2),0)),IF(ISBLANK(OFFSET('9. METAS'!$W$20,INT((ROW()-14)/2),0)),"",OFFSET('9. METAS'!$W$20,INT((ROW()-14)/2),0)))</f>
        <v/>
      </c>
      <c r="L291" s="195" t="str">
        <f ca="1">IF(MOD(ROW()-13,2)=0,IF(ISBLANK(OFFSET('12. SEGUIMIENTO 2027'!$P$14,INT((ROW()-13)/2),0)),"",OFFSET('12. SEGUIMIENTO 2027'!$P$14,INT((ROW()-13)/2),0)),IF(ISBLANK(OFFSET('9. METAS'!$X$20,INT((ROW()-14)/2),0)),"",OFFSET('9. METAS'!$X$20,INT((ROW()-14)/2),0)))</f>
        <v/>
      </c>
      <c r="M291" s="196" t="str">
        <f ca="1">IF(MOD(ROW()-13,2)=0,IF(ISBLANK(OFFSET('12. SEGUIMIENTO 2027'!$Q$14,INT((ROW()-13)/2),0)),"",OFFSET('12. SEGUIMIENTO 2027'!$Q$14,INT((ROW()-13)/2),0)),IF(ISBLANK(OFFSET('9. METAS'!$Y$20,INT((ROW()-14)/2),0)),"",OFFSET('9. METAS'!$Y$20,INT((ROW()-14)/2),0)))</f>
        <v/>
      </c>
      <c r="N291" s="742" t="str">
        <f t="shared" ref="N291" ca="1" si="274">IFERROR(J291/J292,"ND")</f>
        <v>ND</v>
      </c>
      <c r="O291" s="738" t="str">
        <f t="shared" ref="O291" ca="1" si="275">IFERROR(((J291+K291+L291)/H291),"ND")</f>
        <v>ND</v>
      </c>
      <c r="P291" s="726"/>
    </row>
    <row r="292" spans="3:16">
      <c r="C292" s="760"/>
      <c r="D292" s="756"/>
      <c r="E292" s="756"/>
      <c r="F292" s="754"/>
      <c r="G292" s="751"/>
      <c r="H292" s="817"/>
      <c r="I292" s="745"/>
      <c r="J292" s="194" t="str">
        <f ca="1">IF(MOD(ROW()-13,2)=0,IF(ISBLANK(OFFSET('12. SEGUIMIENTO 2027'!$N$14,INT((ROW()-13)/2),0)),"",OFFSET('12. SEGUIMIENTO 2027'!$N$14,INT((ROW()-13)/2),0)),IF(ISBLANK(OFFSET('9. METAS'!$V$20,INT((ROW()-14)/2),0)),"",OFFSET('9. METAS'!$V$20,INT((ROW()-14)/2),0)))</f>
        <v/>
      </c>
      <c r="K292" s="195" t="str">
        <f ca="1">IF(MOD(ROW()-13,2)=0,IF(ISBLANK(OFFSET('12. SEGUIMIENTO 2027'!$O$14,INT((ROW()-13)/2),0)),"",OFFSET('12. SEGUIMIENTO 2027'!$O$14,INT((ROW()-13)/2),0)),IF(ISBLANK(OFFSET('9. METAS'!$W$20,INT((ROW()-14)/2),0)),"",OFFSET('9. METAS'!$W$20,INT((ROW()-14)/2),0)))</f>
        <v/>
      </c>
      <c r="L292" s="195" t="str">
        <f ca="1">IF(MOD(ROW()-13,2)=0,IF(ISBLANK(OFFSET('12. SEGUIMIENTO 2027'!$P$14,INT((ROW()-13)/2),0)),"",OFFSET('12. SEGUIMIENTO 2027'!$P$14,INT((ROW()-13)/2),0)),IF(ISBLANK(OFFSET('9. METAS'!$X$20,INT((ROW()-14)/2),0)),"",OFFSET('9. METAS'!$X$20,INT((ROW()-14)/2),0)))</f>
        <v/>
      </c>
      <c r="M292" s="196" t="str">
        <f ca="1">IF(MOD(ROW()-13,2)=0,IF(ISBLANK(OFFSET('12. SEGUIMIENTO 2027'!$Q$14,INT((ROW()-13)/2),0)),"",OFFSET('12. SEGUIMIENTO 2027'!$Q$14,INT((ROW()-13)/2),0)),IF(ISBLANK(OFFSET('9. METAS'!$Y$20,INT((ROW()-14)/2),0)),"",OFFSET('9. METAS'!$Y$20,INT((ROW()-14)/2),0)))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817" t="str">
        <f ca="1">IF(ISBLANK(OFFSET('9. METAS'!$M$20,INT((ROW()-13)/2),0)),"",OFFSET('9. METAS'!$M$20,INT((ROW()-13)/2),0))</f>
        <v/>
      </c>
      <c r="I293" s="744"/>
      <c r="J293" s="194" t="str">
        <f ca="1">IF(MOD(ROW()-13,2)=0,IF(ISBLANK(OFFSET('12. SEGUIMIENTO 2027'!$N$14,INT((ROW()-13)/2),0)),"",OFFSET('12. SEGUIMIENTO 2027'!$N$14,INT((ROW()-13)/2),0)),IF(ISBLANK(OFFSET('9. METAS'!$V$20,INT((ROW()-14)/2),0)),"",OFFSET('9. METAS'!$V$20,INT((ROW()-14)/2),0)))</f>
        <v/>
      </c>
      <c r="K293" s="195" t="str">
        <f ca="1">IF(MOD(ROW()-13,2)=0,IF(ISBLANK(OFFSET('12. SEGUIMIENTO 2027'!$O$14,INT((ROW()-13)/2),0)),"",OFFSET('12. SEGUIMIENTO 2027'!$O$14,INT((ROW()-13)/2),0)),IF(ISBLANK(OFFSET('9. METAS'!$W$20,INT((ROW()-14)/2),0)),"",OFFSET('9. METAS'!$W$20,INT((ROW()-14)/2),0)))</f>
        <v/>
      </c>
      <c r="L293" s="195" t="str">
        <f ca="1">IF(MOD(ROW()-13,2)=0,IF(ISBLANK(OFFSET('12. SEGUIMIENTO 2027'!$P$14,INT((ROW()-13)/2),0)),"",OFFSET('12. SEGUIMIENTO 2027'!$P$14,INT((ROW()-13)/2),0)),IF(ISBLANK(OFFSET('9. METAS'!$X$20,INT((ROW()-14)/2),0)),"",OFFSET('9. METAS'!$X$20,INT((ROW()-14)/2),0)))</f>
        <v/>
      </c>
      <c r="M293" s="196" t="str">
        <f ca="1">IF(MOD(ROW()-13,2)=0,IF(ISBLANK(OFFSET('12. SEGUIMIENTO 2027'!$Q$14,INT((ROW()-13)/2),0)),"",OFFSET('12. SEGUIMIENTO 2027'!$Q$14,INT((ROW()-13)/2),0)),IF(ISBLANK(OFFSET('9. METAS'!$Y$20,INT((ROW()-14)/2),0)),"",OFFSET('9. METAS'!$Y$20,INT((ROW()-14)/2),0)))</f>
        <v/>
      </c>
      <c r="N293" s="742" t="str">
        <f t="shared" ref="N293" ca="1" si="276">IFERROR(J293/J294,"ND")</f>
        <v>ND</v>
      </c>
      <c r="O293" s="738" t="str">
        <f t="shared" ref="O293" ca="1" si="277">IFERROR(((J293+K293+L293)/H293),"ND")</f>
        <v>ND</v>
      </c>
      <c r="P293" s="726"/>
    </row>
    <row r="294" spans="3:16">
      <c r="C294" s="760"/>
      <c r="D294" s="756"/>
      <c r="E294" s="756"/>
      <c r="F294" s="754"/>
      <c r="G294" s="751"/>
      <c r="H294" s="817"/>
      <c r="I294" s="745"/>
      <c r="J294" s="194" t="str">
        <f ca="1">IF(MOD(ROW()-13,2)=0,IF(ISBLANK(OFFSET('12. SEGUIMIENTO 2027'!$N$14,INT((ROW()-13)/2),0)),"",OFFSET('12. SEGUIMIENTO 2027'!$N$14,INT((ROW()-13)/2),0)),IF(ISBLANK(OFFSET('9. METAS'!$V$20,INT((ROW()-14)/2),0)),"",OFFSET('9. METAS'!$V$20,INT((ROW()-14)/2),0)))</f>
        <v/>
      </c>
      <c r="K294" s="195" t="str">
        <f ca="1">IF(MOD(ROW()-13,2)=0,IF(ISBLANK(OFFSET('12. SEGUIMIENTO 2027'!$O$14,INT((ROW()-13)/2),0)),"",OFFSET('12. SEGUIMIENTO 2027'!$O$14,INT((ROW()-13)/2),0)),IF(ISBLANK(OFFSET('9. METAS'!$W$20,INT((ROW()-14)/2),0)),"",OFFSET('9. METAS'!$W$20,INT((ROW()-14)/2),0)))</f>
        <v/>
      </c>
      <c r="L294" s="195" t="str">
        <f ca="1">IF(MOD(ROW()-13,2)=0,IF(ISBLANK(OFFSET('12. SEGUIMIENTO 2027'!$P$14,INT((ROW()-13)/2),0)),"",OFFSET('12. SEGUIMIENTO 2027'!$P$14,INT((ROW()-13)/2),0)),IF(ISBLANK(OFFSET('9. METAS'!$X$20,INT((ROW()-14)/2),0)),"",OFFSET('9. METAS'!$X$20,INT((ROW()-14)/2),0)))</f>
        <v/>
      </c>
      <c r="M294" s="196" t="str">
        <f ca="1">IF(MOD(ROW()-13,2)=0,IF(ISBLANK(OFFSET('12. SEGUIMIENTO 2027'!$Q$14,INT((ROW()-13)/2),0)),"",OFFSET('12. SEGUIMIENTO 2027'!$Q$14,INT((ROW()-13)/2),0)),IF(ISBLANK(OFFSET('9. METAS'!$Y$20,INT((ROW()-14)/2),0)),"",OFFSET('9. METAS'!$Y$20,INT((ROW()-14)/2),0)))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817" t="str">
        <f ca="1">IF(ISBLANK(OFFSET('9. METAS'!$M$20,INT((ROW()-13)/2),0)),"",OFFSET('9. METAS'!$M$20,INT((ROW()-13)/2),0))</f>
        <v/>
      </c>
      <c r="I295" s="744"/>
      <c r="J295" s="194" t="str">
        <f ca="1">IF(MOD(ROW()-13,2)=0,IF(ISBLANK(OFFSET('12. SEGUIMIENTO 2027'!$N$14,INT((ROW()-13)/2),0)),"",OFFSET('12. SEGUIMIENTO 2027'!$N$14,INT((ROW()-13)/2),0)),IF(ISBLANK(OFFSET('9. METAS'!$V$20,INT((ROW()-14)/2),0)),"",OFFSET('9. METAS'!$V$20,INT((ROW()-14)/2),0)))</f>
        <v/>
      </c>
      <c r="K295" s="195" t="str">
        <f ca="1">IF(MOD(ROW()-13,2)=0,IF(ISBLANK(OFFSET('12. SEGUIMIENTO 2027'!$O$14,INT((ROW()-13)/2),0)),"",OFFSET('12. SEGUIMIENTO 2027'!$O$14,INT((ROW()-13)/2),0)),IF(ISBLANK(OFFSET('9. METAS'!$W$20,INT((ROW()-14)/2),0)),"",OFFSET('9. METAS'!$W$20,INT((ROW()-14)/2),0)))</f>
        <v/>
      </c>
      <c r="L295" s="195" t="str">
        <f ca="1">IF(MOD(ROW()-13,2)=0,IF(ISBLANK(OFFSET('12. SEGUIMIENTO 2027'!$P$14,INT((ROW()-13)/2),0)),"",OFFSET('12. SEGUIMIENTO 2027'!$P$14,INT((ROW()-13)/2),0)),IF(ISBLANK(OFFSET('9. METAS'!$X$20,INT((ROW()-14)/2),0)),"",OFFSET('9. METAS'!$X$20,INT((ROW()-14)/2),0)))</f>
        <v/>
      </c>
      <c r="M295" s="196" t="str">
        <f ca="1">IF(MOD(ROW()-13,2)=0,IF(ISBLANK(OFFSET('12. SEGUIMIENTO 2027'!$Q$14,INT((ROW()-13)/2),0)),"",OFFSET('12. SEGUIMIENTO 2027'!$Q$14,INT((ROW()-13)/2),0)),IF(ISBLANK(OFFSET('9. METAS'!$Y$20,INT((ROW()-14)/2),0)),"",OFFSET('9. METAS'!$Y$20,INT((ROW()-14)/2),0)))</f>
        <v/>
      </c>
      <c r="N295" s="742" t="str">
        <f t="shared" ref="N295" ca="1" si="278">IFERROR(J295/J296,"ND")</f>
        <v>ND</v>
      </c>
      <c r="O295" s="738" t="str">
        <f t="shared" ref="O295" ca="1" si="279">IFERROR(((J295+K295+L295)/H295),"ND")</f>
        <v>ND</v>
      </c>
      <c r="P295" s="726"/>
    </row>
    <row r="296" spans="3:16">
      <c r="C296" s="760"/>
      <c r="D296" s="756"/>
      <c r="E296" s="756"/>
      <c r="F296" s="754"/>
      <c r="G296" s="751"/>
      <c r="H296" s="817"/>
      <c r="I296" s="745"/>
      <c r="J296" s="194" t="str">
        <f ca="1">IF(MOD(ROW()-13,2)=0,IF(ISBLANK(OFFSET('12. SEGUIMIENTO 2027'!$N$14,INT((ROW()-13)/2),0)),"",OFFSET('12. SEGUIMIENTO 2027'!$N$14,INT((ROW()-13)/2),0)),IF(ISBLANK(OFFSET('9. METAS'!$V$20,INT((ROW()-14)/2),0)),"",OFFSET('9. METAS'!$V$20,INT((ROW()-14)/2),0)))</f>
        <v/>
      </c>
      <c r="K296" s="195" t="str">
        <f ca="1">IF(MOD(ROW()-13,2)=0,IF(ISBLANK(OFFSET('12. SEGUIMIENTO 2027'!$O$14,INT((ROW()-13)/2),0)),"",OFFSET('12. SEGUIMIENTO 2027'!$O$14,INT((ROW()-13)/2),0)),IF(ISBLANK(OFFSET('9. METAS'!$W$20,INT((ROW()-14)/2),0)),"",OFFSET('9. METAS'!$W$20,INT((ROW()-14)/2),0)))</f>
        <v/>
      </c>
      <c r="L296" s="195" t="str">
        <f ca="1">IF(MOD(ROW()-13,2)=0,IF(ISBLANK(OFFSET('12. SEGUIMIENTO 2027'!$P$14,INT((ROW()-13)/2),0)),"",OFFSET('12. SEGUIMIENTO 2027'!$P$14,INT((ROW()-13)/2),0)),IF(ISBLANK(OFFSET('9. METAS'!$X$20,INT((ROW()-14)/2),0)),"",OFFSET('9. METAS'!$X$20,INT((ROW()-14)/2),0)))</f>
        <v/>
      </c>
      <c r="M296" s="196" t="str">
        <f ca="1">IF(MOD(ROW()-13,2)=0,IF(ISBLANK(OFFSET('12. SEGUIMIENTO 2027'!$Q$14,INT((ROW()-13)/2),0)),"",OFFSET('12. SEGUIMIENTO 2027'!$Q$14,INT((ROW()-13)/2),0)),IF(ISBLANK(OFFSET('9. METAS'!$Y$20,INT((ROW()-14)/2),0)),"",OFFSET('9. METAS'!$Y$20,INT((ROW()-14)/2),0)))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817" t="str">
        <f ca="1">IF(ISBLANK(OFFSET('9. METAS'!$M$20,INT((ROW()-13)/2),0)),"",OFFSET('9. METAS'!$M$20,INT((ROW()-13)/2),0))</f>
        <v/>
      </c>
      <c r="I297" s="744"/>
      <c r="J297" s="194" t="str">
        <f ca="1">IF(MOD(ROW()-13,2)=0,IF(ISBLANK(OFFSET('12. SEGUIMIENTO 2027'!$N$14,INT((ROW()-13)/2),0)),"",OFFSET('12. SEGUIMIENTO 2027'!$N$14,INT((ROW()-13)/2),0)),IF(ISBLANK(OFFSET('9. METAS'!$V$20,INT((ROW()-14)/2),0)),"",OFFSET('9. METAS'!$V$20,INT((ROW()-14)/2),0)))</f>
        <v/>
      </c>
      <c r="K297" s="195" t="str">
        <f ca="1">IF(MOD(ROW()-13,2)=0,IF(ISBLANK(OFFSET('12. SEGUIMIENTO 2027'!$O$14,INT((ROW()-13)/2),0)),"",OFFSET('12. SEGUIMIENTO 2027'!$O$14,INT((ROW()-13)/2),0)),IF(ISBLANK(OFFSET('9. METAS'!$W$20,INT((ROW()-14)/2),0)),"",OFFSET('9. METAS'!$W$20,INT((ROW()-14)/2),0)))</f>
        <v/>
      </c>
      <c r="L297" s="195" t="str">
        <f ca="1">IF(MOD(ROW()-13,2)=0,IF(ISBLANK(OFFSET('12. SEGUIMIENTO 2027'!$P$14,INT((ROW()-13)/2),0)),"",OFFSET('12. SEGUIMIENTO 2027'!$P$14,INT((ROW()-13)/2),0)),IF(ISBLANK(OFFSET('9. METAS'!$X$20,INT((ROW()-14)/2),0)),"",OFFSET('9. METAS'!$X$20,INT((ROW()-14)/2),0)))</f>
        <v/>
      </c>
      <c r="M297" s="196" t="str">
        <f ca="1">IF(MOD(ROW()-13,2)=0,IF(ISBLANK(OFFSET('12. SEGUIMIENTO 2027'!$Q$14,INT((ROW()-13)/2),0)),"",OFFSET('12. SEGUIMIENTO 2027'!$Q$14,INT((ROW()-13)/2),0)),IF(ISBLANK(OFFSET('9. METAS'!$Y$20,INT((ROW()-14)/2),0)),"",OFFSET('9. METAS'!$Y$20,INT((ROW()-14)/2),0)))</f>
        <v/>
      </c>
      <c r="N297" s="742" t="str">
        <f t="shared" ref="N297" ca="1" si="280">IFERROR(J297/J298,"ND")</f>
        <v>ND</v>
      </c>
      <c r="O297" s="738" t="str">
        <f t="shared" ref="O297" ca="1" si="281">IFERROR(((J297+K297+L297)/H297),"ND")</f>
        <v>ND</v>
      </c>
      <c r="P297" s="726"/>
    </row>
    <row r="298" spans="3:16">
      <c r="C298" s="760"/>
      <c r="D298" s="756"/>
      <c r="E298" s="756"/>
      <c r="F298" s="754"/>
      <c r="G298" s="751"/>
      <c r="H298" s="817"/>
      <c r="I298" s="745"/>
      <c r="J298" s="194" t="str">
        <f ca="1">IF(MOD(ROW()-13,2)=0,IF(ISBLANK(OFFSET('12. SEGUIMIENTO 2027'!$N$14,INT((ROW()-13)/2),0)),"",OFFSET('12. SEGUIMIENTO 2027'!$N$14,INT((ROW()-13)/2),0)),IF(ISBLANK(OFFSET('9. METAS'!$V$20,INT((ROW()-14)/2),0)),"",OFFSET('9. METAS'!$V$20,INT((ROW()-14)/2),0)))</f>
        <v/>
      </c>
      <c r="K298" s="195" t="str">
        <f ca="1">IF(MOD(ROW()-13,2)=0,IF(ISBLANK(OFFSET('12. SEGUIMIENTO 2027'!$O$14,INT((ROW()-13)/2),0)),"",OFFSET('12. SEGUIMIENTO 2027'!$O$14,INT((ROW()-13)/2),0)),IF(ISBLANK(OFFSET('9. METAS'!$W$20,INT((ROW()-14)/2),0)),"",OFFSET('9. METAS'!$W$20,INT((ROW()-14)/2),0)))</f>
        <v/>
      </c>
      <c r="L298" s="195" t="str">
        <f ca="1">IF(MOD(ROW()-13,2)=0,IF(ISBLANK(OFFSET('12. SEGUIMIENTO 2027'!$P$14,INT((ROW()-13)/2),0)),"",OFFSET('12. SEGUIMIENTO 2027'!$P$14,INT((ROW()-13)/2),0)),IF(ISBLANK(OFFSET('9. METAS'!$X$20,INT((ROW()-14)/2),0)),"",OFFSET('9. METAS'!$X$20,INT((ROW()-14)/2),0)))</f>
        <v/>
      </c>
      <c r="M298" s="196" t="str">
        <f ca="1">IF(MOD(ROW()-13,2)=0,IF(ISBLANK(OFFSET('12. SEGUIMIENTO 2027'!$Q$14,INT((ROW()-13)/2),0)),"",OFFSET('12. SEGUIMIENTO 2027'!$Q$14,INT((ROW()-13)/2),0)),IF(ISBLANK(OFFSET('9. METAS'!$Y$20,INT((ROW()-14)/2),0)),"",OFFSET('9. METAS'!$Y$20,INT((ROW()-14)/2),0)))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817" t="str">
        <f ca="1">IF(ISBLANK(OFFSET('9. METAS'!$M$20,INT((ROW()-13)/2),0)),"",OFFSET('9. METAS'!$M$20,INT((ROW()-13)/2),0))</f>
        <v/>
      </c>
      <c r="I299" s="744"/>
      <c r="J299" s="194" t="str">
        <f ca="1">IF(MOD(ROW()-13,2)=0,IF(ISBLANK(OFFSET('12. SEGUIMIENTO 2027'!$N$14,INT((ROW()-13)/2),0)),"",OFFSET('12. SEGUIMIENTO 2027'!$N$14,INT((ROW()-13)/2),0)),IF(ISBLANK(OFFSET('9. METAS'!$V$20,INT((ROW()-14)/2),0)),"",OFFSET('9. METAS'!$V$20,INT((ROW()-14)/2),0)))</f>
        <v/>
      </c>
      <c r="K299" s="195" t="str">
        <f ca="1">IF(MOD(ROW()-13,2)=0,IF(ISBLANK(OFFSET('12. SEGUIMIENTO 2027'!$O$14,INT((ROW()-13)/2),0)),"",OFFSET('12. SEGUIMIENTO 2027'!$O$14,INT((ROW()-13)/2),0)),IF(ISBLANK(OFFSET('9. METAS'!$W$20,INT((ROW()-14)/2),0)),"",OFFSET('9. METAS'!$W$20,INT((ROW()-14)/2),0)))</f>
        <v/>
      </c>
      <c r="L299" s="195" t="str">
        <f ca="1">IF(MOD(ROW()-13,2)=0,IF(ISBLANK(OFFSET('12. SEGUIMIENTO 2027'!$P$14,INT((ROW()-13)/2),0)),"",OFFSET('12. SEGUIMIENTO 2027'!$P$14,INT((ROW()-13)/2),0)),IF(ISBLANK(OFFSET('9. METAS'!$X$20,INT((ROW()-14)/2),0)),"",OFFSET('9. METAS'!$X$20,INT((ROW()-14)/2),0)))</f>
        <v/>
      </c>
      <c r="M299" s="196" t="str">
        <f ca="1">IF(MOD(ROW()-13,2)=0,IF(ISBLANK(OFFSET('12. SEGUIMIENTO 2027'!$Q$14,INT((ROW()-13)/2),0)),"",OFFSET('12. SEGUIMIENTO 2027'!$Q$14,INT((ROW()-13)/2),0)),IF(ISBLANK(OFFSET('9. METAS'!$Y$20,INT((ROW()-14)/2),0)),"",OFFSET('9. METAS'!$Y$20,INT((ROW()-14)/2),0)))</f>
        <v/>
      </c>
      <c r="N299" s="742" t="str">
        <f t="shared" ref="N299" ca="1" si="282">IFERROR(J299/J300,"ND")</f>
        <v>ND</v>
      </c>
      <c r="O299" s="738" t="str">
        <f t="shared" ref="O299" ca="1" si="283">IFERROR(((J299+K299+L299)/H299),"ND")</f>
        <v>ND</v>
      </c>
      <c r="P299" s="726"/>
    </row>
    <row r="300" spans="3:16">
      <c r="C300" s="760"/>
      <c r="D300" s="756"/>
      <c r="E300" s="756"/>
      <c r="F300" s="754"/>
      <c r="G300" s="751"/>
      <c r="H300" s="817"/>
      <c r="I300" s="745"/>
      <c r="J300" s="194" t="str">
        <f ca="1">IF(MOD(ROW()-13,2)=0,IF(ISBLANK(OFFSET('12. SEGUIMIENTO 2027'!$N$14,INT((ROW()-13)/2),0)),"",OFFSET('12. SEGUIMIENTO 2027'!$N$14,INT((ROW()-13)/2),0)),IF(ISBLANK(OFFSET('9. METAS'!$V$20,INT((ROW()-14)/2),0)),"",OFFSET('9. METAS'!$V$20,INT((ROW()-14)/2),0)))</f>
        <v/>
      </c>
      <c r="K300" s="195" t="str">
        <f ca="1">IF(MOD(ROW()-13,2)=0,IF(ISBLANK(OFFSET('12. SEGUIMIENTO 2027'!$O$14,INT((ROW()-13)/2),0)),"",OFFSET('12. SEGUIMIENTO 2027'!$O$14,INT((ROW()-13)/2),0)),IF(ISBLANK(OFFSET('9. METAS'!$W$20,INT((ROW()-14)/2),0)),"",OFFSET('9. METAS'!$W$20,INT((ROW()-14)/2),0)))</f>
        <v/>
      </c>
      <c r="L300" s="195" t="str">
        <f ca="1">IF(MOD(ROW()-13,2)=0,IF(ISBLANK(OFFSET('12. SEGUIMIENTO 2027'!$P$14,INT((ROW()-13)/2),0)),"",OFFSET('12. SEGUIMIENTO 2027'!$P$14,INT((ROW()-13)/2),0)),IF(ISBLANK(OFFSET('9. METAS'!$X$20,INT((ROW()-14)/2),0)),"",OFFSET('9. METAS'!$X$20,INT((ROW()-14)/2),0)))</f>
        <v/>
      </c>
      <c r="M300" s="196" t="str">
        <f ca="1">IF(MOD(ROW()-13,2)=0,IF(ISBLANK(OFFSET('12. SEGUIMIENTO 2027'!$Q$14,INT((ROW()-13)/2),0)),"",OFFSET('12. SEGUIMIENTO 2027'!$Q$14,INT((ROW()-13)/2),0)),IF(ISBLANK(OFFSET('9. METAS'!$Y$20,INT((ROW()-14)/2),0)),"",OFFSET('9. METAS'!$Y$20,INT((ROW()-14)/2),0)))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817" t="str">
        <f ca="1">IF(ISBLANK(OFFSET('9. METAS'!$M$20,INT((ROW()-13)/2),0)),"",OFFSET('9. METAS'!$M$20,INT((ROW()-13)/2),0))</f>
        <v/>
      </c>
      <c r="I301" s="744"/>
      <c r="J301" s="194" t="str">
        <f ca="1">IF(MOD(ROW()-13,2)=0,IF(ISBLANK(OFFSET('12. SEGUIMIENTO 2027'!$N$14,INT((ROW()-13)/2),0)),"",OFFSET('12. SEGUIMIENTO 2027'!$N$14,INT((ROW()-13)/2),0)),IF(ISBLANK(OFFSET('9. METAS'!$V$20,INT((ROW()-14)/2),0)),"",OFFSET('9. METAS'!$V$20,INT((ROW()-14)/2),0)))</f>
        <v/>
      </c>
      <c r="K301" s="195" t="str">
        <f ca="1">IF(MOD(ROW()-13,2)=0,IF(ISBLANK(OFFSET('12. SEGUIMIENTO 2027'!$O$14,INT((ROW()-13)/2),0)),"",OFFSET('12. SEGUIMIENTO 2027'!$O$14,INT((ROW()-13)/2),0)),IF(ISBLANK(OFFSET('9. METAS'!$W$20,INT((ROW()-14)/2),0)),"",OFFSET('9. METAS'!$W$20,INT((ROW()-14)/2),0)))</f>
        <v/>
      </c>
      <c r="L301" s="195" t="str">
        <f ca="1">IF(MOD(ROW()-13,2)=0,IF(ISBLANK(OFFSET('12. SEGUIMIENTO 2027'!$P$14,INT((ROW()-13)/2),0)),"",OFFSET('12. SEGUIMIENTO 2027'!$P$14,INT((ROW()-13)/2),0)),IF(ISBLANK(OFFSET('9. METAS'!$X$20,INT((ROW()-14)/2),0)),"",OFFSET('9. METAS'!$X$20,INT((ROW()-14)/2),0)))</f>
        <v/>
      </c>
      <c r="M301" s="196" t="str">
        <f ca="1">IF(MOD(ROW()-13,2)=0,IF(ISBLANK(OFFSET('12. SEGUIMIENTO 2027'!$Q$14,INT((ROW()-13)/2),0)),"",OFFSET('12. SEGUIMIENTO 2027'!$Q$14,INT((ROW()-13)/2),0)),IF(ISBLANK(OFFSET('9. METAS'!$Y$20,INT((ROW()-14)/2),0)),"",OFFSET('9. METAS'!$Y$20,INT((ROW()-14)/2),0)))</f>
        <v/>
      </c>
      <c r="N301" s="742" t="str">
        <f t="shared" ref="N301" ca="1" si="284">IFERROR(J301/J302,"ND")</f>
        <v>ND</v>
      </c>
      <c r="O301" s="738" t="str">
        <f t="shared" ref="O301" ca="1" si="285">IFERROR(((J301+K301+L301)/H301),"ND")</f>
        <v>ND</v>
      </c>
      <c r="P301" s="726"/>
    </row>
    <row r="302" spans="3:16">
      <c r="C302" s="760"/>
      <c r="D302" s="756"/>
      <c r="E302" s="756"/>
      <c r="F302" s="754"/>
      <c r="G302" s="751"/>
      <c r="H302" s="817"/>
      <c r="I302" s="745"/>
      <c r="J302" s="194" t="str">
        <f ca="1">IF(MOD(ROW()-13,2)=0,IF(ISBLANK(OFFSET('12. SEGUIMIENTO 2027'!$N$14,INT((ROW()-13)/2),0)),"",OFFSET('12. SEGUIMIENTO 2027'!$N$14,INT((ROW()-13)/2),0)),IF(ISBLANK(OFFSET('9. METAS'!$V$20,INT((ROW()-14)/2),0)),"",OFFSET('9. METAS'!$V$20,INT((ROW()-14)/2),0)))</f>
        <v/>
      </c>
      <c r="K302" s="195" t="str">
        <f ca="1">IF(MOD(ROW()-13,2)=0,IF(ISBLANK(OFFSET('12. SEGUIMIENTO 2027'!$O$14,INT((ROW()-13)/2),0)),"",OFFSET('12. SEGUIMIENTO 2027'!$O$14,INT((ROW()-13)/2),0)),IF(ISBLANK(OFFSET('9. METAS'!$W$20,INT((ROW()-14)/2),0)),"",OFFSET('9. METAS'!$W$20,INT((ROW()-14)/2),0)))</f>
        <v/>
      </c>
      <c r="L302" s="195" t="str">
        <f ca="1">IF(MOD(ROW()-13,2)=0,IF(ISBLANK(OFFSET('12. SEGUIMIENTO 2027'!$P$14,INT((ROW()-13)/2),0)),"",OFFSET('12. SEGUIMIENTO 2027'!$P$14,INT((ROW()-13)/2),0)),IF(ISBLANK(OFFSET('9. METAS'!$X$20,INT((ROW()-14)/2),0)),"",OFFSET('9. METAS'!$X$20,INT((ROW()-14)/2),0)))</f>
        <v/>
      </c>
      <c r="M302" s="196" t="str">
        <f ca="1">IF(MOD(ROW()-13,2)=0,IF(ISBLANK(OFFSET('12. SEGUIMIENTO 2027'!$Q$14,INT((ROW()-13)/2),0)),"",OFFSET('12. SEGUIMIENTO 2027'!$Q$14,INT((ROW()-13)/2),0)),IF(ISBLANK(OFFSET('9. METAS'!$Y$20,INT((ROW()-14)/2),0)),"",OFFSET('9. METAS'!$Y$20,INT((ROW()-14)/2),0)))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817" t="str">
        <f ca="1">IF(ISBLANK(OFFSET('9. METAS'!$M$20,INT((ROW()-13)/2),0)),"",OFFSET('9. METAS'!$M$20,INT((ROW()-13)/2),0))</f>
        <v/>
      </c>
      <c r="I303" s="744"/>
      <c r="J303" s="194" t="str">
        <f ca="1">IF(MOD(ROW()-13,2)=0,IF(ISBLANK(OFFSET('12. SEGUIMIENTO 2027'!$N$14,INT((ROW()-13)/2),0)),"",OFFSET('12. SEGUIMIENTO 2027'!$N$14,INT((ROW()-13)/2),0)),IF(ISBLANK(OFFSET('9. METAS'!$V$20,INT((ROW()-14)/2),0)),"",OFFSET('9. METAS'!$V$20,INT((ROW()-14)/2),0)))</f>
        <v/>
      </c>
      <c r="K303" s="195" t="str">
        <f ca="1">IF(MOD(ROW()-13,2)=0,IF(ISBLANK(OFFSET('12. SEGUIMIENTO 2027'!$O$14,INT((ROW()-13)/2),0)),"",OFFSET('12. SEGUIMIENTO 2027'!$O$14,INT((ROW()-13)/2),0)),IF(ISBLANK(OFFSET('9. METAS'!$W$20,INT((ROW()-14)/2),0)),"",OFFSET('9. METAS'!$W$20,INT((ROW()-14)/2),0)))</f>
        <v/>
      </c>
      <c r="L303" s="195" t="str">
        <f ca="1">IF(MOD(ROW()-13,2)=0,IF(ISBLANK(OFFSET('12. SEGUIMIENTO 2027'!$P$14,INT((ROW()-13)/2),0)),"",OFFSET('12. SEGUIMIENTO 2027'!$P$14,INT((ROW()-13)/2),0)),IF(ISBLANK(OFFSET('9. METAS'!$X$20,INT((ROW()-14)/2),0)),"",OFFSET('9. METAS'!$X$20,INT((ROW()-14)/2),0)))</f>
        <v/>
      </c>
      <c r="M303" s="196" t="str">
        <f ca="1">IF(MOD(ROW()-13,2)=0,IF(ISBLANK(OFFSET('12. SEGUIMIENTO 2027'!$Q$14,INT((ROW()-13)/2),0)),"",OFFSET('12. SEGUIMIENTO 2027'!$Q$14,INT((ROW()-13)/2),0)),IF(ISBLANK(OFFSET('9. METAS'!$Y$20,INT((ROW()-14)/2),0)),"",OFFSET('9. METAS'!$Y$20,INT((ROW()-14)/2),0)))</f>
        <v/>
      </c>
      <c r="N303" s="742" t="str">
        <f t="shared" ref="N303" ca="1" si="286">IFERROR(J303/J304,"ND")</f>
        <v>ND</v>
      </c>
      <c r="O303" s="738" t="str">
        <f t="shared" ref="O303" ca="1" si="287">IFERROR(((J303+K303+L303)/H303),"ND")</f>
        <v>ND</v>
      </c>
      <c r="P303" s="726"/>
    </row>
    <row r="304" spans="3:16">
      <c r="C304" s="760"/>
      <c r="D304" s="756"/>
      <c r="E304" s="756"/>
      <c r="F304" s="754"/>
      <c r="G304" s="751"/>
      <c r="H304" s="817"/>
      <c r="I304" s="745"/>
      <c r="J304" s="194" t="str">
        <f ca="1">IF(MOD(ROW()-13,2)=0,IF(ISBLANK(OFFSET('12. SEGUIMIENTO 2027'!$N$14,INT((ROW()-13)/2),0)),"",OFFSET('12. SEGUIMIENTO 2027'!$N$14,INT((ROW()-13)/2),0)),IF(ISBLANK(OFFSET('9. METAS'!$V$20,INT((ROW()-14)/2),0)),"",OFFSET('9. METAS'!$V$20,INT((ROW()-14)/2),0)))</f>
        <v/>
      </c>
      <c r="K304" s="195" t="str">
        <f ca="1">IF(MOD(ROW()-13,2)=0,IF(ISBLANK(OFFSET('12. SEGUIMIENTO 2027'!$O$14,INT((ROW()-13)/2),0)),"",OFFSET('12. SEGUIMIENTO 2027'!$O$14,INT((ROW()-13)/2),0)),IF(ISBLANK(OFFSET('9. METAS'!$W$20,INT((ROW()-14)/2),0)),"",OFFSET('9. METAS'!$W$20,INT((ROW()-14)/2),0)))</f>
        <v/>
      </c>
      <c r="L304" s="195" t="str">
        <f ca="1">IF(MOD(ROW()-13,2)=0,IF(ISBLANK(OFFSET('12. SEGUIMIENTO 2027'!$P$14,INT((ROW()-13)/2),0)),"",OFFSET('12. SEGUIMIENTO 2027'!$P$14,INT((ROW()-13)/2),0)),IF(ISBLANK(OFFSET('9. METAS'!$X$20,INT((ROW()-14)/2),0)),"",OFFSET('9. METAS'!$X$20,INT((ROW()-14)/2),0)))</f>
        <v/>
      </c>
      <c r="M304" s="196" t="str">
        <f ca="1">IF(MOD(ROW()-13,2)=0,IF(ISBLANK(OFFSET('12. SEGUIMIENTO 2027'!$Q$14,INT((ROW()-13)/2),0)),"",OFFSET('12. SEGUIMIENTO 2027'!$Q$14,INT((ROW()-13)/2),0)),IF(ISBLANK(OFFSET('9. METAS'!$Y$20,INT((ROW()-14)/2),0)),"",OFFSET('9. METAS'!$Y$20,INT((ROW()-14)/2),0)))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817" t="str">
        <f ca="1">IF(ISBLANK(OFFSET('9. METAS'!$M$20,INT((ROW()-13)/2),0)),"",OFFSET('9. METAS'!$M$20,INT((ROW()-13)/2),0))</f>
        <v/>
      </c>
      <c r="I305" s="744"/>
      <c r="J305" s="194" t="str">
        <f ca="1">IF(MOD(ROW()-13,2)=0,IF(ISBLANK(OFFSET('12. SEGUIMIENTO 2027'!$N$14,INT((ROW()-13)/2),0)),"",OFFSET('12. SEGUIMIENTO 2027'!$N$14,INT((ROW()-13)/2),0)),IF(ISBLANK(OFFSET('9. METAS'!$V$20,INT((ROW()-14)/2),0)),"",OFFSET('9. METAS'!$V$20,INT((ROW()-14)/2),0)))</f>
        <v/>
      </c>
      <c r="K305" s="195" t="str">
        <f ca="1">IF(MOD(ROW()-13,2)=0,IF(ISBLANK(OFFSET('12. SEGUIMIENTO 2027'!$O$14,INT((ROW()-13)/2),0)),"",OFFSET('12. SEGUIMIENTO 2027'!$O$14,INT((ROW()-13)/2),0)),IF(ISBLANK(OFFSET('9. METAS'!$W$20,INT((ROW()-14)/2),0)),"",OFFSET('9. METAS'!$W$20,INT((ROW()-14)/2),0)))</f>
        <v/>
      </c>
      <c r="L305" s="195" t="str">
        <f ca="1">IF(MOD(ROW()-13,2)=0,IF(ISBLANK(OFFSET('12. SEGUIMIENTO 2027'!$P$14,INT((ROW()-13)/2),0)),"",OFFSET('12. SEGUIMIENTO 2027'!$P$14,INT((ROW()-13)/2),0)),IF(ISBLANK(OFFSET('9. METAS'!$X$20,INT((ROW()-14)/2),0)),"",OFFSET('9. METAS'!$X$20,INT((ROW()-14)/2),0)))</f>
        <v/>
      </c>
      <c r="M305" s="196" t="str">
        <f ca="1">IF(MOD(ROW()-13,2)=0,IF(ISBLANK(OFFSET('12. SEGUIMIENTO 2027'!$Q$14,INT((ROW()-13)/2),0)),"",OFFSET('12. SEGUIMIENTO 2027'!$Q$14,INT((ROW()-13)/2),0)),IF(ISBLANK(OFFSET('9. METAS'!$Y$20,INT((ROW()-14)/2),0)),"",OFFSET('9. METAS'!$Y$20,INT((ROW()-14)/2),0)))</f>
        <v/>
      </c>
      <c r="N305" s="742" t="str">
        <f t="shared" ref="N305" ca="1" si="288">IFERROR(J305/J306,"ND")</f>
        <v>ND</v>
      </c>
      <c r="O305" s="738" t="str">
        <f t="shared" ref="O305" ca="1" si="289">IFERROR(((J305+K305+L305)/H305),"ND")</f>
        <v>ND</v>
      </c>
      <c r="P305" s="726"/>
    </row>
    <row r="306" spans="3:16">
      <c r="C306" s="760"/>
      <c r="D306" s="756"/>
      <c r="E306" s="756"/>
      <c r="F306" s="754"/>
      <c r="G306" s="751"/>
      <c r="H306" s="817"/>
      <c r="I306" s="745"/>
      <c r="J306" s="194" t="str">
        <f ca="1">IF(MOD(ROW()-13,2)=0,IF(ISBLANK(OFFSET('12. SEGUIMIENTO 2027'!$N$14,INT((ROW()-13)/2),0)),"",OFFSET('12. SEGUIMIENTO 2027'!$N$14,INT((ROW()-13)/2),0)),IF(ISBLANK(OFFSET('9. METAS'!$V$20,INT((ROW()-14)/2),0)),"",OFFSET('9. METAS'!$V$20,INT((ROW()-14)/2),0)))</f>
        <v/>
      </c>
      <c r="K306" s="195" t="str">
        <f ca="1">IF(MOD(ROW()-13,2)=0,IF(ISBLANK(OFFSET('12. SEGUIMIENTO 2027'!$O$14,INT((ROW()-13)/2),0)),"",OFFSET('12. SEGUIMIENTO 2027'!$O$14,INT((ROW()-13)/2),0)),IF(ISBLANK(OFFSET('9. METAS'!$W$20,INT((ROW()-14)/2),0)),"",OFFSET('9. METAS'!$W$20,INT((ROW()-14)/2),0)))</f>
        <v/>
      </c>
      <c r="L306" s="195" t="str">
        <f ca="1">IF(MOD(ROW()-13,2)=0,IF(ISBLANK(OFFSET('12. SEGUIMIENTO 2027'!$P$14,INT((ROW()-13)/2),0)),"",OFFSET('12. SEGUIMIENTO 2027'!$P$14,INT((ROW()-13)/2),0)),IF(ISBLANK(OFFSET('9. METAS'!$X$20,INT((ROW()-14)/2),0)),"",OFFSET('9. METAS'!$X$20,INT((ROW()-14)/2),0)))</f>
        <v/>
      </c>
      <c r="M306" s="196" t="str">
        <f ca="1">IF(MOD(ROW()-13,2)=0,IF(ISBLANK(OFFSET('12. SEGUIMIENTO 2027'!$Q$14,INT((ROW()-13)/2),0)),"",OFFSET('12. SEGUIMIENTO 2027'!$Q$14,INT((ROW()-13)/2),0)),IF(ISBLANK(OFFSET('9. METAS'!$Y$20,INT((ROW()-14)/2),0)),"",OFFSET('9. METAS'!$Y$20,INT((ROW()-14)/2),0)))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817" t="str">
        <f ca="1">IF(ISBLANK(OFFSET('9. METAS'!$M$20,INT((ROW()-13)/2),0)),"",OFFSET('9. METAS'!$M$20,INT((ROW()-13)/2),0))</f>
        <v/>
      </c>
      <c r="I307" s="744"/>
      <c r="J307" s="194" t="str">
        <f ca="1">IF(MOD(ROW()-13,2)=0,IF(ISBLANK(OFFSET('12. SEGUIMIENTO 2027'!$N$14,INT((ROW()-13)/2),0)),"",OFFSET('12. SEGUIMIENTO 2027'!$N$14,INT((ROW()-13)/2),0)),IF(ISBLANK(OFFSET('9. METAS'!$V$20,INT((ROW()-14)/2),0)),"",OFFSET('9. METAS'!$V$20,INT((ROW()-14)/2),0)))</f>
        <v/>
      </c>
      <c r="K307" s="195" t="str">
        <f ca="1">IF(MOD(ROW()-13,2)=0,IF(ISBLANK(OFFSET('12. SEGUIMIENTO 2027'!$O$14,INT((ROW()-13)/2),0)),"",OFFSET('12. SEGUIMIENTO 2027'!$O$14,INT((ROW()-13)/2),0)),IF(ISBLANK(OFFSET('9. METAS'!$W$20,INT((ROW()-14)/2),0)),"",OFFSET('9. METAS'!$W$20,INT((ROW()-14)/2),0)))</f>
        <v/>
      </c>
      <c r="L307" s="195" t="str">
        <f ca="1">IF(MOD(ROW()-13,2)=0,IF(ISBLANK(OFFSET('12. SEGUIMIENTO 2027'!$P$14,INT((ROW()-13)/2),0)),"",OFFSET('12. SEGUIMIENTO 2027'!$P$14,INT((ROW()-13)/2),0)),IF(ISBLANK(OFFSET('9. METAS'!$X$20,INT((ROW()-14)/2),0)),"",OFFSET('9. METAS'!$X$20,INT((ROW()-14)/2),0)))</f>
        <v/>
      </c>
      <c r="M307" s="196" t="str">
        <f ca="1">IF(MOD(ROW()-13,2)=0,IF(ISBLANK(OFFSET('12. SEGUIMIENTO 2027'!$Q$14,INT((ROW()-13)/2),0)),"",OFFSET('12. SEGUIMIENTO 2027'!$Q$14,INT((ROW()-13)/2),0)),IF(ISBLANK(OFFSET('9. METAS'!$Y$20,INT((ROW()-14)/2),0)),"",OFFSET('9. METAS'!$Y$20,INT((ROW()-14)/2),0)))</f>
        <v/>
      </c>
      <c r="N307" s="742" t="str">
        <f t="shared" ref="N307" ca="1" si="290">IFERROR(J307/J308,"ND")</f>
        <v>ND</v>
      </c>
      <c r="O307" s="738" t="str">
        <f t="shared" ref="O307" ca="1" si="291">IFERROR(((J307+K307+L307)/H307),"ND")</f>
        <v>ND</v>
      </c>
      <c r="P307" s="726"/>
    </row>
    <row r="308" spans="3:16">
      <c r="C308" s="760"/>
      <c r="D308" s="756"/>
      <c r="E308" s="756"/>
      <c r="F308" s="754"/>
      <c r="G308" s="751"/>
      <c r="H308" s="817"/>
      <c r="I308" s="745"/>
      <c r="J308" s="194" t="str">
        <f ca="1">IF(MOD(ROW()-13,2)=0,IF(ISBLANK(OFFSET('12. SEGUIMIENTO 2027'!$N$14,INT((ROW()-13)/2),0)),"",OFFSET('12. SEGUIMIENTO 2027'!$N$14,INT((ROW()-13)/2),0)),IF(ISBLANK(OFFSET('9. METAS'!$V$20,INT((ROW()-14)/2),0)),"",OFFSET('9. METAS'!$V$20,INT((ROW()-14)/2),0)))</f>
        <v/>
      </c>
      <c r="K308" s="195" t="str">
        <f ca="1">IF(MOD(ROW()-13,2)=0,IF(ISBLANK(OFFSET('12. SEGUIMIENTO 2027'!$O$14,INT((ROW()-13)/2),0)),"",OFFSET('12. SEGUIMIENTO 2027'!$O$14,INT((ROW()-13)/2),0)),IF(ISBLANK(OFFSET('9. METAS'!$W$20,INT((ROW()-14)/2),0)),"",OFFSET('9. METAS'!$W$20,INT((ROW()-14)/2),0)))</f>
        <v/>
      </c>
      <c r="L308" s="195" t="str">
        <f ca="1">IF(MOD(ROW()-13,2)=0,IF(ISBLANK(OFFSET('12. SEGUIMIENTO 2027'!$P$14,INT((ROW()-13)/2),0)),"",OFFSET('12. SEGUIMIENTO 2027'!$P$14,INT((ROW()-13)/2),0)),IF(ISBLANK(OFFSET('9. METAS'!$X$20,INT((ROW()-14)/2),0)),"",OFFSET('9. METAS'!$X$20,INT((ROW()-14)/2),0)))</f>
        <v/>
      </c>
      <c r="M308" s="196" t="str">
        <f ca="1">IF(MOD(ROW()-13,2)=0,IF(ISBLANK(OFFSET('12. SEGUIMIENTO 2027'!$Q$14,INT((ROW()-13)/2),0)),"",OFFSET('12. SEGUIMIENTO 2027'!$Q$14,INT((ROW()-13)/2),0)),IF(ISBLANK(OFFSET('9. METAS'!$Y$20,INT((ROW()-14)/2),0)),"",OFFSET('9. METAS'!$Y$20,INT((ROW()-14)/2),0)))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817" t="str">
        <f ca="1">IF(ISBLANK(OFFSET('9. METAS'!$M$20,INT((ROW()-13)/2),0)),"",OFFSET('9. METAS'!$M$20,INT((ROW()-13)/2),0))</f>
        <v/>
      </c>
      <c r="I309" s="744"/>
      <c r="J309" s="194" t="str">
        <f ca="1">IF(MOD(ROW()-13,2)=0,IF(ISBLANK(OFFSET('12. SEGUIMIENTO 2027'!$N$14,INT((ROW()-13)/2),0)),"",OFFSET('12. SEGUIMIENTO 2027'!$N$14,INT((ROW()-13)/2),0)),IF(ISBLANK(OFFSET('9. METAS'!$V$20,INT((ROW()-14)/2),0)),"",OFFSET('9. METAS'!$V$20,INT((ROW()-14)/2),0)))</f>
        <v/>
      </c>
      <c r="K309" s="195" t="str">
        <f ca="1">IF(MOD(ROW()-13,2)=0,IF(ISBLANK(OFFSET('12. SEGUIMIENTO 2027'!$O$14,INT((ROW()-13)/2),0)),"",OFFSET('12. SEGUIMIENTO 2027'!$O$14,INT((ROW()-13)/2),0)),IF(ISBLANK(OFFSET('9. METAS'!$W$20,INT((ROW()-14)/2),0)),"",OFFSET('9. METAS'!$W$20,INT((ROW()-14)/2),0)))</f>
        <v/>
      </c>
      <c r="L309" s="195" t="str">
        <f ca="1">IF(MOD(ROW()-13,2)=0,IF(ISBLANK(OFFSET('12. SEGUIMIENTO 2027'!$P$14,INT((ROW()-13)/2),0)),"",OFFSET('12. SEGUIMIENTO 2027'!$P$14,INT((ROW()-13)/2),0)),IF(ISBLANK(OFFSET('9. METAS'!$X$20,INT((ROW()-14)/2),0)),"",OFFSET('9. METAS'!$X$20,INT((ROW()-14)/2),0)))</f>
        <v/>
      </c>
      <c r="M309" s="196" t="str">
        <f ca="1">IF(MOD(ROW()-13,2)=0,IF(ISBLANK(OFFSET('12. SEGUIMIENTO 2027'!$Q$14,INT((ROW()-13)/2),0)),"",OFFSET('12. SEGUIMIENTO 2027'!$Q$14,INT((ROW()-13)/2),0)),IF(ISBLANK(OFFSET('9. METAS'!$Y$20,INT((ROW()-14)/2),0)),"",OFFSET('9. METAS'!$Y$20,INT((ROW()-14)/2),0)))</f>
        <v/>
      </c>
      <c r="N309" s="742" t="str">
        <f t="shared" ref="N309" ca="1" si="292">IFERROR(J309/J310,"ND")</f>
        <v>ND</v>
      </c>
      <c r="O309" s="738" t="str">
        <f t="shared" ref="O309" ca="1" si="293">IFERROR(((J309+K309+L309)/H309),"ND")</f>
        <v>ND</v>
      </c>
      <c r="P309" s="726"/>
    </row>
    <row r="310" spans="3:16">
      <c r="C310" s="760"/>
      <c r="D310" s="756"/>
      <c r="E310" s="756"/>
      <c r="F310" s="754"/>
      <c r="G310" s="751"/>
      <c r="H310" s="817"/>
      <c r="I310" s="745"/>
      <c r="J310" s="194" t="str">
        <f ca="1">IF(MOD(ROW()-13,2)=0,IF(ISBLANK(OFFSET('12. SEGUIMIENTO 2027'!$N$14,INT((ROW()-13)/2),0)),"",OFFSET('12. SEGUIMIENTO 2027'!$N$14,INT((ROW()-13)/2),0)),IF(ISBLANK(OFFSET('9. METAS'!$V$20,INT((ROW()-14)/2),0)),"",OFFSET('9. METAS'!$V$20,INT((ROW()-14)/2),0)))</f>
        <v/>
      </c>
      <c r="K310" s="195" t="str">
        <f ca="1">IF(MOD(ROW()-13,2)=0,IF(ISBLANK(OFFSET('12. SEGUIMIENTO 2027'!$O$14,INT((ROW()-13)/2),0)),"",OFFSET('12. SEGUIMIENTO 2027'!$O$14,INT((ROW()-13)/2),0)),IF(ISBLANK(OFFSET('9. METAS'!$W$20,INT((ROW()-14)/2),0)),"",OFFSET('9. METAS'!$W$20,INT((ROW()-14)/2),0)))</f>
        <v/>
      </c>
      <c r="L310" s="195" t="str">
        <f ca="1">IF(MOD(ROW()-13,2)=0,IF(ISBLANK(OFFSET('12. SEGUIMIENTO 2027'!$P$14,INT((ROW()-13)/2),0)),"",OFFSET('12. SEGUIMIENTO 2027'!$P$14,INT((ROW()-13)/2),0)),IF(ISBLANK(OFFSET('9. METAS'!$X$20,INT((ROW()-14)/2),0)),"",OFFSET('9. METAS'!$X$20,INT((ROW()-14)/2),0)))</f>
        <v/>
      </c>
      <c r="M310" s="196" t="str">
        <f ca="1">IF(MOD(ROW()-13,2)=0,IF(ISBLANK(OFFSET('12. SEGUIMIENTO 2027'!$Q$14,INT((ROW()-13)/2),0)),"",OFFSET('12. SEGUIMIENTO 2027'!$Q$14,INT((ROW()-13)/2),0)),IF(ISBLANK(OFFSET('9. METAS'!$Y$20,INT((ROW()-14)/2),0)),"",OFFSET('9. METAS'!$Y$20,INT((ROW()-14)/2),0)))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817" t="str">
        <f ca="1">IF(ISBLANK(OFFSET('9. METAS'!$M$20,INT((ROW()-13)/2),0)),"",OFFSET('9. METAS'!$M$20,INT((ROW()-13)/2),0))</f>
        <v/>
      </c>
      <c r="I311" s="744"/>
      <c r="J311" s="194" t="str">
        <f ca="1">IF(MOD(ROW()-13,2)=0,IF(ISBLANK(OFFSET('12. SEGUIMIENTO 2027'!$N$14,INT((ROW()-13)/2),0)),"",OFFSET('12. SEGUIMIENTO 2027'!$N$14,INT((ROW()-13)/2),0)),IF(ISBLANK(OFFSET('9. METAS'!$V$20,INT((ROW()-14)/2),0)),"",OFFSET('9. METAS'!$V$20,INT((ROW()-14)/2),0)))</f>
        <v/>
      </c>
      <c r="K311" s="195" t="str">
        <f ca="1">IF(MOD(ROW()-13,2)=0,IF(ISBLANK(OFFSET('12. SEGUIMIENTO 2027'!$O$14,INT((ROW()-13)/2),0)),"",OFFSET('12. SEGUIMIENTO 2027'!$O$14,INT((ROW()-13)/2),0)),IF(ISBLANK(OFFSET('9. METAS'!$W$20,INT((ROW()-14)/2),0)),"",OFFSET('9. METAS'!$W$20,INT((ROW()-14)/2),0)))</f>
        <v/>
      </c>
      <c r="L311" s="195" t="str">
        <f ca="1">IF(MOD(ROW()-13,2)=0,IF(ISBLANK(OFFSET('12. SEGUIMIENTO 2027'!$P$14,INT((ROW()-13)/2),0)),"",OFFSET('12. SEGUIMIENTO 2027'!$P$14,INT((ROW()-13)/2),0)),IF(ISBLANK(OFFSET('9. METAS'!$X$20,INT((ROW()-14)/2),0)),"",OFFSET('9. METAS'!$X$20,INT((ROW()-14)/2),0)))</f>
        <v/>
      </c>
      <c r="M311" s="196" t="str">
        <f ca="1">IF(MOD(ROW()-13,2)=0,IF(ISBLANK(OFFSET('12. SEGUIMIENTO 2027'!$Q$14,INT((ROW()-13)/2),0)),"",OFFSET('12. SEGUIMIENTO 2027'!$Q$14,INT((ROW()-13)/2),0)),IF(ISBLANK(OFFSET('9. METAS'!$Y$20,INT((ROW()-14)/2),0)),"",OFFSET('9. METAS'!$Y$20,INT((ROW()-14)/2),0)))</f>
        <v/>
      </c>
      <c r="N311" s="742" t="str">
        <f t="shared" ref="N311" ca="1" si="294">IFERROR(J311/J312,"ND")</f>
        <v>ND</v>
      </c>
      <c r="O311" s="738" t="str">
        <f t="shared" ref="O311" ca="1" si="295">IFERROR(((J311+K311+L311)/H311),"ND")</f>
        <v>ND</v>
      </c>
      <c r="P311" s="726"/>
    </row>
    <row r="312" spans="3:16">
      <c r="C312" s="760"/>
      <c r="D312" s="756"/>
      <c r="E312" s="756"/>
      <c r="F312" s="754"/>
      <c r="G312" s="751"/>
      <c r="H312" s="817"/>
      <c r="I312" s="745"/>
      <c r="J312" s="194" t="str">
        <f ca="1">IF(MOD(ROW()-13,2)=0,IF(ISBLANK(OFFSET('12. SEGUIMIENTO 2027'!$N$14,INT((ROW()-13)/2),0)),"",OFFSET('12. SEGUIMIENTO 2027'!$N$14,INT((ROW()-13)/2),0)),IF(ISBLANK(OFFSET('9. METAS'!$V$20,INT((ROW()-14)/2),0)),"",OFFSET('9. METAS'!$V$20,INT((ROW()-14)/2),0)))</f>
        <v/>
      </c>
      <c r="K312" s="195" t="str">
        <f ca="1">IF(MOD(ROW()-13,2)=0,IF(ISBLANK(OFFSET('12. SEGUIMIENTO 2027'!$O$14,INT((ROW()-13)/2),0)),"",OFFSET('12. SEGUIMIENTO 2027'!$O$14,INT((ROW()-13)/2),0)),IF(ISBLANK(OFFSET('9. METAS'!$W$20,INT((ROW()-14)/2),0)),"",OFFSET('9. METAS'!$W$20,INT((ROW()-14)/2),0)))</f>
        <v/>
      </c>
      <c r="L312" s="195" t="str">
        <f ca="1">IF(MOD(ROW()-13,2)=0,IF(ISBLANK(OFFSET('12. SEGUIMIENTO 2027'!$P$14,INT((ROW()-13)/2),0)),"",OFFSET('12. SEGUIMIENTO 2027'!$P$14,INT((ROW()-13)/2),0)),IF(ISBLANK(OFFSET('9. METAS'!$X$20,INT((ROW()-14)/2),0)),"",OFFSET('9. METAS'!$X$20,INT((ROW()-14)/2),0)))</f>
        <v/>
      </c>
      <c r="M312" s="196" t="str">
        <f ca="1">IF(MOD(ROW()-13,2)=0,IF(ISBLANK(OFFSET('12. SEGUIMIENTO 2027'!$Q$14,INT((ROW()-13)/2),0)),"",OFFSET('12. SEGUIMIENTO 2027'!$Q$14,INT((ROW()-13)/2),0)),IF(ISBLANK(OFFSET('9. METAS'!$Y$20,INT((ROW()-14)/2),0)),"",OFFSET('9. METAS'!$Y$20,INT((ROW()-14)/2),0)))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817" t="str">
        <f ca="1">IF(ISBLANK(OFFSET('9. METAS'!$M$20,INT((ROW()-13)/2),0)),"",OFFSET('9. METAS'!$M$20,INT((ROW()-13)/2),0))</f>
        <v/>
      </c>
      <c r="I313" s="744"/>
      <c r="J313" s="194" t="str">
        <f ca="1">IF(MOD(ROW()-13,2)=0,IF(ISBLANK(OFFSET('12. SEGUIMIENTO 2027'!$N$14,INT((ROW()-13)/2),0)),"",OFFSET('12. SEGUIMIENTO 2027'!$N$14,INT((ROW()-13)/2),0)),IF(ISBLANK(OFFSET('9. METAS'!$V$20,INT((ROW()-14)/2),0)),"",OFFSET('9. METAS'!$V$20,INT((ROW()-14)/2),0)))</f>
        <v/>
      </c>
      <c r="K313" s="195" t="str">
        <f ca="1">IF(MOD(ROW()-13,2)=0,IF(ISBLANK(OFFSET('12. SEGUIMIENTO 2027'!$O$14,INT((ROW()-13)/2),0)),"",OFFSET('12. SEGUIMIENTO 2027'!$O$14,INT((ROW()-13)/2),0)),IF(ISBLANK(OFFSET('9. METAS'!$W$20,INT((ROW()-14)/2),0)),"",OFFSET('9. METAS'!$W$20,INT((ROW()-14)/2),0)))</f>
        <v/>
      </c>
      <c r="L313" s="195" t="str">
        <f ca="1">IF(MOD(ROW()-13,2)=0,IF(ISBLANK(OFFSET('12. SEGUIMIENTO 2027'!$P$14,INT((ROW()-13)/2),0)),"",OFFSET('12. SEGUIMIENTO 2027'!$P$14,INT((ROW()-13)/2),0)),IF(ISBLANK(OFFSET('9. METAS'!$X$20,INT((ROW()-14)/2),0)),"",OFFSET('9. METAS'!$X$20,INT((ROW()-14)/2),0)))</f>
        <v/>
      </c>
      <c r="M313" s="196" t="str">
        <f ca="1">IF(MOD(ROW()-13,2)=0,IF(ISBLANK(OFFSET('12. SEGUIMIENTO 2027'!$Q$14,INT((ROW()-13)/2),0)),"",OFFSET('12. SEGUIMIENTO 2027'!$Q$14,INT((ROW()-13)/2),0)),IF(ISBLANK(OFFSET('9. METAS'!$Y$20,INT((ROW()-14)/2),0)),"",OFFSET('9. METAS'!$Y$20,INT((ROW()-14)/2),0)))</f>
        <v/>
      </c>
      <c r="N313" s="742" t="str">
        <f t="shared" ref="N313" ca="1" si="296">IFERROR(J313/J314,"ND")</f>
        <v>ND</v>
      </c>
      <c r="O313" s="738" t="str">
        <f t="shared" ref="O313" ca="1" si="297">IFERROR(((J313+K313+L313)/H313),"ND")</f>
        <v>ND</v>
      </c>
      <c r="P313" s="726"/>
    </row>
    <row r="314" spans="3:16">
      <c r="C314" s="760"/>
      <c r="D314" s="756"/>
      <c r="E314" s="756"/>
      <c r="F314" s="754"/>
      <c r="G314" s="751"/>
      <c r="H314" s="817"/>
      <c r="I314" s="745"/>
      <c r="J314" s="194" t="str">
        <f ca="1">IF(MOD(ROW()-13,2)=0,IF(ISBLANK(OFFSET('12. SEGUIMIENTO 2027'!$N$14,INT((ROW()-13)/2),0)),"",OFFSET('12. SEGUIMIENTO 2027'!$N$14,INT((ROW()-13)/2),0)),IF(ISBLANK(OFFSET('9. METAS'!$V$20,INT((ROW()-14)/2),0)),"",OFFSET('9. METAS'!$V$20,INT((ROW()-14)/2),0)))</f>
        <v/>
      </c>
      <c r="K314" s="195" t="str">
        <f ca="1">IF(MOD(ROW()-13,2)=0,IF(ISBLANK(OFFSET('12. SEGUIMIENTO 2027'!$O$14,INT((ROW()-13)/2),0)),"",OFFSET('12. SEGUIMIENTO 2027'!$O$14,INT((ROW()-13)/2),0)),IF(ISBLANK(OFFSET('9. METAS'!$W$20,INT((ROW()-14)/2),0)),"",OFFSET('9. METAS'!$W$20,INT((ROW()-14)/2),0)))</f>
        <v/>
      </c>
      <c r="L314" s="195" t="str">
        <f ca="1">IF(MOD(ROW()-13,2)=0,IF(ISBLANK(OFFSET('12. SEGUIMIENTO 2027'!$P$14,INT((ROW()-13)/2),0)),"",OFFSET('12. SEGUIMIENTO 2027'!$P$14,INT((ROW()-13)/2),0)),IF(ISBLANK(OFFSET('9. METAS'!$X$20,INT((ROW()-14)/2),0)),"",OFFSET('9. METAS'!$X$20,INT((ROW()-14)/2),0)))</f>
        <v/>
      </c>
      <c r="M314" s="196" t="str">
        <f ca="1">IF(MOD(ROW()-13,2)=0,IF(ISBLANK(OFFSET('12. SEGUIMIENTO 2027'!$Q$14,INT((ROW()-13)/2),0)),"",OFFSET('12. SEGUIMIENTO 2027'!$Q$14,INT((ROW()-13)/2),0)),IF(ISBLANK(OFFSET('9. METAS'!$Y$20,INT((ROW()-14)/2),0)),"",OFFSET('9. METAS'!$Y$20,INT((ROW()-14)/2),0)))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817" t="str">
        <f ca="1">IF(ISBLANK(OFFSET('9. METAS'!$M$20,INT((ROW()-13)/2),0)),"",OFFSET('9. METAS'!$M$20,INT((ROW()-13)/2),0))</f>
        <v/>
      </c>
      <c r="I315" s="744"/>
      <c r="J315" s="194" t="str">
        <f ca="1">IF(MOD(ROW()-13,2)=0,IF(ISBLANK(OFFSET('12. SEGUIMIENTO 2027'!$N$14,INT((ROW()-13)/2),0)),"",OFFSET('12. SEGUIMIENTO 2027'!$N$14,INT((ROW()-13)/2),0)),IF(ISBLANK(OFFSET('9. METAS'!$V$20,INT((ROW()-14)/2),0)),"",OFFSET('9. METAS'!$V$20,INT((ROW()-14)/2),0)))</f>
        <v/>
      </c>
      <c r="K315" s="195" t="str">
        <f ca="1">IF(MOD(ROW()-13,2)=0,IF(ISBLANK(OFFSET('12. SEGUIMIENTO 2027'!$O$14,INT((ROW()-13)/2),0)),"",OFFSET('12. SEGUIMIENTO 2027'!$O$14,INT((ROW()-13)/2),0)),IF(ISBLANK(OFFSET('9. METAS'!$W$20,INT((ROW()-14)/2),0)),"",OFFSET('9. METAS'!$W$20,INT((ROW()-14)/2),0)))</f>
        <v/>
      </c>
      <c r="L315" s="195" t="str">
        <f ca="1">IF(MOD(ROW()-13,2)=0,IF(ISBLANK(OFFSET('12. SEGUIMIENTO 2027'!$P$14,INT((ROW()-13)/2),0)),"",OFFSET('12. SEGUIMIENTO 2027'!$P$14,INT((ROW()-13)/2),0)),IF(ISBLANK(OFFSET('9. METAS'!$X$20,INT((ROW()-14)/2),0)),"",OFFSET('9. METAS'!$X$20,INT((ROW()-14)/2),0)))</f>
        <v/>
      </c>
      <c r="M315" s="196" t="str">
        <f ca="1">IF(MOD(ROW()-13,2)=0,IF(ISBLANK(OFFSET('12. SEGUIMIENTO 2027'!$Q$14,INT((ROW()-13)/2),0)),"",OFFSET('12. SEGUIMIENTO 2027'!$Q$14,INT((ROW()-13)/2),0)),IF(ISBLANK(OFFSET('9. METAS'!$Y$20,INT((ROW()-14)/2),0)),"",OFFSET('9. METAS'!$Y$20,INT((ROW()-14)/2),0)))</f>
        <v/>
      </c>
      <c r="N315" s="742" t="str">
        <f t="shared" ref="N315" ca="1" si="298">IFERROR(J315/J316,"ND")</f>
        <v>ND</v>
      </c>
      <c r="O315" s="738" t="str">
        <f t="shared" ref="O315" ca="1" si="299">IFERROR(((J315+K315+L315)/H315),"ND")</f>
        <v>ND</v>
      </c>
      <c r="P315" s="726"/>
    </row>
    <row r="316" spans="3:16">
      <c r="C316" s="760"/>
      <c r="D316" s="756"/>
      <c r="E316" s="756"/>
      <c r="F316" s="754"/>
      <c r="G316" s="751"/>
      <c r="H316" s="817"/>
      <c r="I316" s="745"/>
      <c r="J316" s="194" t="str">
        <f ca="1">IF(MOD(ROW()-13,2)=0,IF(ISBLANK(OFFSET('12. SEGUIMIENTO 2027'!$N$14,INT((ROW()-13)/2),0)),"",OFFSET('12. SEGUIMIENTO 2027'!$N$14,INT((ROW()-13)/2),0)),IF(ISBLANK(OFFSET('9. METAS'!$V$20,INT((ROW()-14)/2),0)),"",OFFSET('9. METAS'!$V$20,INT((ROW()-14)/2),0)))</f>
        <v/>
      </c>
      <c r="K316" s="195" t="str">
        <f ca="1">IF(MOD(ROW()-13,2)=0,IF(ISBLANK(OFFSET('12. SEGUIMIENTO 2027'!$O$14,INT((ROW()-13)/2),0)),"",OFFSET('12. SEGUIMIENTO 2027'!$O$14,INT((ROW()-13)/2),0)),IF(ISBLANK(OFFSET('9. METAS'!$W$20,INT((ROW()-14)/2),0)),"",OFFSET('9. METAS'!$W$20,INT((ROW()-14)/2),0)))</f>
        <v/>
      </c>
      <c r="L316" s="195" t="str">
        <f ca="1">IF(MOD(ROW()-13,2)=0,IF(ISBLANK(OFFSET('12. SEGUIMIENTO 2027'!$P$14,INT((ROW()-13)/2),0)),"",OFFSET('12. SEGUIMIENTO 2027'!$P$14,INT((ROW()-13)/2),0)),IF(ISBLANK(OFFSET('9. METAS'!$X$20,INT((ROW()-14)/2),0)),"",OFFSET('9. METAS'!$X$20,INT((ROW()-14)/2),0)))</f>
        <v/>
      </c>
      <c r="M316" s="196" t="str">
        <f ca="1">IF(MOD(ROW()-13,2)=0,IF(ISBLANK(OFFSET('12. SEGUIMIENTO 2027'!$Q$14,INT((ROW()-13)/2),0)),"",OFFSET('12. SEGUIMIENTO 2027'!$Q$14,INT((ROW()-13)/2),0)),IF(ISBLANK(OFFSET('9. METAS'!$Y$20,INT((ROW()-14)/2),0)),"",OFFSET('9. METAS'!$Y$20,INT((ROW()-14)/2),0)))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817" t="str">
        <f ca="1">IF(ISBLANK(OFFSET('9. METAS'!$M$20,INT((ROW()-13)/2),0)),"",OFFSET('9. METAS'!$M$20,INT((ROW()-13)/2),0))</f>
        <v/>
      </c>
      <c r="I317" s="744"/>
      <c r="J317" s="194" t="str">
        <f ca="1">IF(MOD(ROW()-13,2)=0,IF(ISBLANK(OFFSET('12. SEGUIMIENTO 2027'!$N$14,INT((ROW()-13)/2),0)),"",OFFSET('12. SEGUIMIENTO 2027'!$N$14,INT((ROW()-13)/2),0)),IF(ISBLANK(OFFSET('9. METAS'!$V$20,INT((ROW()-14)/2),0)),"",OFFSET('9. METAS'!$V$20,INT((ROW()-14)/2),0)))</f>
        <v/>
      </c>
      <c r="K317" s="195" t="str">
        <f ca="1">IF(MOD(ROW()-13,2)=0,IF(ISBLANK(OFFSET('12. SEGUIMIENTO 2027'!$O$14,INT((ROW()-13)/2),0)),"",OFFSET('12. SEGUIMIENTO 2027'!$O$14,INT((ROW()-13)/2),0)),IF(ISBLANK(OFFSET('9. METAS'!$W$20,INT((ROW()-14)/2),0)),"",OFFSET('9. METAS'!$W$20,INT((ROW()-14)/2),0)))</f>
        <v/>
      </c>
      <c r="L317" s="195" t="str">
        <f ca="1">IF(MOD(ROW()-13,2)=0,IF(ISBLANK(OFFSET('12. SEGUIMIENTO 2027'!$P$14,INT((ROW()-13)/2),0)),"",OFFSET('12. SEGUIMIENTO 2027'!$P$14,INT((ROW()-13)/2),0)),IF(ISBLANK(OFFSET('9. METAS'!$X$20,INT((ROW()-14)/2),0)),"",OFFSET('9. METAS'!$X$20,INT((ROW()-14)/2),0)))</f>
        <v/>
      </c>
      <c r="M317" s="196" t="str">
        <f ca="1">IF(MOD(ROW()-13,2)=0,IF(ISBLANK(OFFSET('12. SEGUIMIENTO 2027'!$Q$14,INT((ROW()-13)/2),0)),"",OFFSET('12. SEGUIMIENTO 2027'!$Q$14,INT((ROW()-13)/2),0)),IF(ISBLANK(OFFSET('9. METAS'!$Y$20,INT((ROW()-14)/2),0)),"",OFFSET('9. METAS'!$Y$20,INT((ROW()-14)/2),0)))</f>
        <v/>
      </c>
      <c r="N317" s="742" t="str">
        <f t="shared" ref="N317" ca="1" si="300">IFERROR(J317/J318,"ND")</f>
        <v>ND</v>
      </c>
      <c r="O317" s="738" t="str">
        <f t="shared" ref="O317" ca="1" si="301">IFERROR(((J317+K317+L317)/H317),"ND")</f>
        <v>ND</v>
      </c>
      <c r="P317" s="726"/>
    </row>
    <row r="318" spans="3:16">
      <c r="C318" s="760"/>
      <c r="D318" s="756"/>
      <c r="E318" s="756"/>
      <c r="F318" s="754"/>
      <c r="G318" s="751"/>
      <c r="H318" s="817"/>
      <c r="I318" s="745"/>
      <c r="J318" s="194" t="str">
        <f ca="1">IF(MOD(ROW()-13,2)=0,IF(ISBLANK(OFFSET('12. SEGUIMIENTO 2027'!$N$14,INT((ROW()-13)/2),0)),"",OFFSET('12. SEGUIMIENTO 2027'!$N$14,INT((ROW()-13)/2),0)),IF(ISBLANK(OFFSET('9. METAS'!$V$20,INT((ROW()-14)/2),0)),"",OFFSET('9. METAS'!$V$20,INT((ROW()-14)/2),0)))</f>
        <v/>
      </c>
      <c r="K318" s="195" t="str">
        <f ca="1">IF(MOD(ROW()-13,2)=0,IF(ISBLANK(OFFSET('12. SEGUIMIENTO 2027'!$O$14,INT((ROW()-13)/2),0)),"",OFFSET('12. SEGUIMIENTO 2027'!$O$14,INT((ROW()-13)/2),0)),IF(ISBLANK(OFFSET('9. METAS'!$W$20,INT((ROW()-14)/2),0)),"",OFFSET('9. METAS'!$W$20,INT((ROW()-14)/2),0)))</f>
        <v/>
      </c>
      <c r="L318" s="195" t="str">
        <f ca="1">IF(MOD(ROW()-13,2)=0,IF(ISBLANK(OFFSET('12. SEGUIMIENTO 2027'!$P$14,INT((ROW()-13)/2),0)),"",OFFSET('12. SEGUIMIENTO 2027'!$P$14,INT((ROW()-13)/2),0)),IF(ISBLANK(OFFSET('9. METAS'!$X$20,INT((ROW()-14)/2),0)),"",OFFSET('9. METAS'!$X$20,INT((ROW()-14)/2),0)))</f>
        <v/>
      </c>
      <c r="M318" s="196" t="str">
        <f ca="1">IF(MOD(ROW()-13,2)=0,IF(ISBLANK(OFFSET('12. SEGUIMIENTO 2027'!$Q$14,INT((ROW()-13)/2),0)),"",OFFSET('12. SEGUIMIENTO 2027'!$Q$14,INT((ROW()-13)/2),0)),IF(ISBLANK(OFFSET('9. METAS'!$Y$20,INT((ROW()-14)/2),0)),"",OFFSET('9. METAS'!$Y$20,INT((ROW()-14)/2),0)))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817" t="str">
        <f ca="1">IF(ISBLANK(OFFSET('9. METAS'!$M$20,INT((ROW()-13)/2),0)),"",OFFSET('9. METAS'!$M$20,INT((ROW()-13)/2),0))</f>
        <v/>
      </c>
      <c r="I319" s="744"/>
      <c r="J319" s="194" t="str">
        <f ca="1">IF(MOD(ROW()-13,2)=0,IF(ISBLANK(OFFSET('12. SEGUIMIENTO 2027'!$N$14,INT((ROW()-13)/2),0)),"",OFFSET('12. SEGUIMIENTO 2027'!$N$14,INT((ROW()-13)/2),0)),IF(ISBLANK(OFFSET('9. METAS'!$V$20,INT((ROW()-14)/2),0)),"",OFFSET('9. METAS'!$V$20,INT((ROW()-14)/2),0)))</f>
        <v/>
      </c>
      <c r="K319" s="195" t="str">
        <f ca="1">IF(MOD(ROW()-13,2)=0,IF(ISBLANK(OFFSET('12. SEGUIMIENTO 2027'!$O$14,INT((ROW()-13)/2),0)),"",OFFSET('12. SEGUIMIENTO 2027'!$O$14,INT((ROW()-13)/2),0)),IF(ISBLANK(OFFSET('9. METAS'!$W$20,INT((ROW()-14)/2),0)),"",OFFSET('9. METAS'!$W$20,INT((ROW()-14)/2),0)))</f>
        <v/>
      </c>
      <c r="L319" s="195" t="str">
        <f ca="1">IF(MOD(ROW()-13,2)=0,IF(ISBLANK(OFFSET('12. SEGUIMIENTO 2027'!$P$14,INT((ROW()-13)/2),0)),"",OFFSET('12. SEGUIMIENTO 2027'!$P$14,INT((ROW()-13)/2),0)),IF(ISBLANK(OFFSET('9. METAS'!$X$20,INT((ROW()-14)/2),0)),"",OFFSET('9. METAS'!$X$20,INT((ROW()-14)/2),0)))</f>
        <v/>
      </c>
      <c r="M319" s="196" t="str">
        <f ca="1">IF(MOD(ROW()-13,2)=0,IF(ISBLANK(OFFSET('12. SEGUIMIENTO 2027'!$Q$14,INT((ROW()-13)/2),0)),"",OFFSET('12. SEGUIMIENTO 2027'!$Q$14,INT((ROW()-13)/2),0)),IF(ISBLANK(OFFSET('9. METAS'!$Y$20,INT((ROW()-14)/2),0)),"",OFFSET('9. METAS'!$Y$20,INT((ROW()-14)/2),0)))</f>
        <v/>
      </c>
      <c r="N319" s="742" t="str">
        <f t="shared" ref="N319" ca="1" si="302">IFERROR(J319/J320,"ND")</f>
        <v>ND</v>
      </c>
      <c r="O319" s="738" t="str">
        <f t="shared" ref="O319" ca="1" si="303">IFERROR(((J319+K319+L319)/H319),"ND")</f>
        <v>ND</v>
      </c>
      <c r="P319" s="726"/>
    </row>
    <row r="320" spans="3:16">
      <c r="C320" s="760"/>
      <c r="D320" s="756"/>
      <c r="E320" s="756"/>
      <c r="F320" s="754"/>
      <c r="G320" s="751"/>
      <c r="H320" s="817"/>
      <c r="I320" s="745"/>
      <c r="J320" s="194" t="str">
        <f ca="1">IF(MOD(ROW()-13,2)=0,IF(ISBLANK(OFFSET('12. SEGUIMIENTO 2027'!$N$14,INT((ROW()-13)/2),0)),"",OFFSET('12. SEGUIMIENTO 2027'!$N$14,INT((ROW()-13)/2),0)),IF(ISBLANK(OFFSET('9. METAS'!$V$20,INT((ROW()-14)/2),0)),"",OFFSET('9. METAS'!$V$20,INT((ROW()-14)/2),0)))</f>
        <v/>
      </c>
      <c r="K320" s="195" t="str">
        <f ca="1">IF(MOD(ROW()-13,2)=0,IF(ISBLANK(OFFSET('12. SEGUIMIENTO 2027'!$O$14,INT((ROW()-13)/2),0)),"",OFFSET('12. SEGUIMIENTO 2027'!$O$14,INT((ROW()-13)/2),0)),IF(ISBLANK(OFFSET('9. METAS'!$W$20,INT((ROW()-14)/2),0)),"",OFFSET('9. METAS'!$W$20,INT((ROW()-14)/2),0)))</f>
        <v/>
      </c>
      <c r="L320" s="195" t="str">
        <f ca="1">IF(MOD(ROW()-13,2)=0,IF(ISBLANK(OFFSET('12. SEGUIMIENTO 2027'!$P$14,INT((ROW()-13)/2),0)),"",OFFSET('12. SEGUIMIENTO 2027'!$P$14,INT((ROW()-13)/2),0)),IF(ISBLANK(OFFSET('9. METAS'!$X$20,INT((ROW()-14)/2),0)),"",OFFSET('9. METAS'!$X$20,INT((ROW()-14)/2),0)))</f>
        <v/>
      </c>
      <c r="M320" s="196" t="str">
        <f ca="1">IF(MOD(ROW()-13,2)=0,IF(ISBLANK(OFFSET('12. SEGUIMIENTO 2027'!$Q$14,INT((ROW()-13)/2),0)),"",OFFSET('12. SEGUIMIENTO 2027'!$Q$14,INT((ROW()-13)/2),0)),IF(ISBLANK(OFFSET('9. METAS'!$Y$20,INT((ROW()-14)/2),0)),"",OFFSET('9. METAS'!$Y$20,INT((ROW()-14)/2),0)))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817" t="str">
        <f ca="1">IF(ISBLANK(OFFSET('9. METAS'!$M$20,INT((ROW()-13)/2),0)),"",OFFSET('9. METAS'!$M$20,INT((ROW()-13)/2),0))</f>
        <v/>
      </c>
      <c r="I321" s="744"/>
      <c r="J321" s="194" t="str">
        <f ca="1">IF(MOD(ROW()-13,2)=0,IF(ISBLANK(OFFSET('12. SEGUIMIENTO 2027'!$N$14,INT((ROW()-13)/2),0)),"",OFFSET('12. SEGUIMIENTO 2027'!$N$14,INT((ROW()-13)/2),0)),IF(ISBLANK(OFFSET('9. METAS'!$V$20,INT((ROW()-14)/2),0)),"",OFFSET('9. METAS'!$V$20,INT((ROW()-14)/2),0)))</f>
        <v/>
      </c>
      <c r="K321" s="195" t="str">
        <f ca="1">IF(MOD(ROW()-13,2)=0,IF(ISBLANK(OFFSET('12. SEGUIMIENTO 2027'!$O$14,INT((ROW()-13)/2),0)),"",OFFSET('12. SEGUIMIENTO 2027'!$O$14,INT((ROW()-13)/2),0)),IF(ISBLANK(OFFSET('9. METAS'!$W$20,INT((ROW()-14)/2),0)),"",OFFSET('9. METAS'!$W$20,INT((ROW()-14)/2),0)))</f>
        <v/>
      </c>
      <c r="L321" s="195" t="str">
        <f ca="1">IF(MOD(ROW()-13,2)=0,IF(ISBLANK(OFFSET('12. SEGUIMIENTO 2027'!$P$14,INT((ROW()-13)/2),0)),"",OFFSET('12. SEGUIMIENTO 2027'!$P$14,INT((ROW()-13)/2),0)),IF(ISBLANK(OFFSET('9. METAS'!$X$20,INT((ROW()-14)/2),0)),"",OFFSET('9. METAS'!$X$20,INT((ROW()-14)/2),0)))</f>
        <v/>
      </c>
      <c r="M321" s="196" t="str">
        <f ca="1">IF(MOD(ROW()-13,2)=0,IF(ISBLANK(OFFSET('12. SEGUIMIENTO 2027'!$Q$14,INT((ROW()-13)/2),0)),"",OFFSET('12. SEGUIMIENTO 2027'!$Q$14,INT((ROW()-13)/2),0)),IF(ISBLANK(OFFSET('9. METAS'!$Y$20,INT((ROW()-14)/2),0)),"",OFFSET('9. METAS'!$Y$20,INT((ROW()-14)/2),0)))</f>
        <v/>
      </c>
      <c r="N321" s="742" t="str">
        <f t="shared" ref="N321" ca="1" si="304">IFERROR(J321/J322,"ND")</f>
        <v>ND</v>
      </c>
      <c r="O321" s="738" t="str">
        <f t="shared" ref="O321" ca="1" si="305">IFERROR(((J321+K321+L321)/H321),"ND")</f>
        <v>ND</v>
      </c>
      <c r="P321" s="726"/>
    </row>
    <row r="322" spans="3:16">
      <c r="C322" s="760"/>
      <c r="D322" s="756"/>
      <c r="E322" s="756"/>
      <c r="F322" s="754"/>
      <c r="G322" s="751"/>
      <c r="H322" s="817"/>
      <c r="I322" s="745"/>
      <c r="J322" s="194" t="str">
        <f ca="1">IF(MOD(ROW()-13,2)=0,IF(ISBLANK(OFFSET('12. SEGUIMIENTO 2027'!$N$14,INT((ROW()-13)/2),0)),"",OFFSET('12. SEGUIMIENTO 2027'!$N$14,INT((ROW()-13)/2),0)),IF(ISBLANK(OFFSET('9. METAS'!$V$20,INT((ROW()-14)/2),0)),"",OFFSET('9. METAS'!$V$20,INT((ROW()-14)/2),0)))</f>
        <v/>
      </c>
      <c r="K322" s="195" t="str">
        <f ca="1">IF(MOD(ROW()-13,2)=0,IF(ISBLANK(OFFSET('12. SEGUIMIENTO 2027'!$O$14,INT((ROW()-13)/2),0)),"",OFFSET('12. SEGUIMIENTO 2027'!$O$14,INT((ROW()-13)/2),0)),IF(ISBLANK(OFFSET('9. METAS'!$W$20,INT((ROW()-14)/2),0)),"",OFFSET('9. METAS'!$W$20,INT((ROW()-14)/2),0)))</f>
        <v/>
      </c>
      <c r="L322" s="195" t="str">
        <f ca="1">IF(MOD(ROW()-13,2)=0,IF(ISBLANK(OFFSET('12. SEGUIMIENTO 2027'!$P$14,INT((ROW()-13)/2),0)),"",OFFSET('12. SEGUIMIENTO 2027'!$P$14,INT((ROW()-13)/2),0)),IF(ISBLANK(OFFSET('9. METAS'!$X$20,INT((ROW()-14)/2),0)),"",OFFSET('9. METAS'!$X$20,INT((ROW()-14)/2),0)))</f>
        <v/>
      </c>
      <c r="M322" s="196" t="str">
        <f ca="1">IF(MOD(ROW()-13,2)=0,IF(ISBLANK(OFFSET('12. SEGUIMIENTO 2027'!$Q$14,INT((ROW()-13)/2),0)),"",OFFSET('12. SEGUIMIENTO 2027'!$Q$14,INT((ROW()-13)/2),0)),IF(ISBLANK(OFFSET('9. METAS'!$Y$20,INT((ROW()-14)/2),0)),"",OFFSET('9. METAS'!$Y$20,INT((ROW()-14)/2),0)))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817" t="str">
        <f ca="1">IF(ISBLANK(OFFSET('9. METAS'!$M$20,INT((ROW()-13)/2),0)),"",OFFSET('9. METAS'!$M$20,INT((ROW()-13)/2),0))</f>
        <v/>
      </c>
      <c r="I323" s="744"/>
      <c r="J323" s="194" t="str">
        <f ca="1">IF(MOD(ROW()-13,2)=0,IF(ISBLANK(OFFSET('12. SEGUIMIENTO 2027'!$N$14,INT((ROW()-13)/2),0)),"",OFFSET('12. SEGUIMIENTO 2027'!$N$14,INT((ROW()-13)/2),0)),IF(ISBLANK(OFFSET('9. METAS'!$V$20,INT((ROW()-14)/2),0)),"",OFFSET('9. METAS'!$V$20,INT((ROW()-14)/2),0)))</f>
        <v/>
      </c>
      <c r="K323" s="195" t="str">
        <f ca="1">IF(MOD(ROW()-13,2)=0,IF(ISBLANK(OFFSET('12. SEGUIMIENTO 2027'!$O$14,INT((ROW()-13)/2),0)),"",OFFSET('12. SEGUIMIENTO 2027'!$O$14,INT((ROW()-13)/2),0)),IF(ISBLANK(OFFSET('9. METAS'!$W$20,INT((ROW()-14)/2),0)),"",OFFSET('9. METAS'!$W$20,INT((ROW()-14)/2),0)))</f>
        <v/>
      </c>
      <c r="L323" s="195" t="str">
        <f ca="1">IF(MOD(ROW()-13,2)=0,IF(ISBLANK(OFFSET('12. SEGUIMIENTO 2027'!$P$14,INT((ROW()-13)/2),0)),"",OFFSET('12. SEGUIMIENTO 2027'!$P$14,INT((ROW()-13)/2),0)),IF(ISBLANK(OFFSET('9. METAS'!$X$20,INT((ROW()-14)/2),0)),"",OFFSET('9. METAS'!$X$20,INT((ROW()-14)/2),0)))</f>
        <v/>
      </c>
      <c r="M323" s="196" t="str">
        <f ca="1">IF(MOD(ROW()-13,2)=0,IF(ISBLANK(OFFSET('12. SEGUIMIENTO 2027'!$Q$14,INT((ROW()-13)/2),0)),"",OFFSET('12. SEGUIMIENTO 2027'!$Q$14,INT((ROW()-13)/2),0)),IF(ISBLANK(OFFSET('9. METAS'!$Y$20,INT((ROW()-14)/2),0)),"",OFFSET('9. METAS'!$Y$20,INT((ROW()-14)/2),0)))</f>
        <v/>
      </c>
      <c r="N323" s="742" t="str">
        <f t="shared" ref="N323" ca="1" si="306">IFERROR(J323/J324,"ND")</f>
        <v>ND</v>
      </c>
      <c r="O323" s="738" t="str">
        <f t="shared" ref="O323" ca="1" si="307">IFERROR(((J323+K323+L323)/H323),"ND")</f>
        <v>ND</v>
      </c>
      <c r="P323" s="726"/>
    </row>
    <row r="324" spans="3:16">
      <c r="C324" s="760"/>
      <c r="D324" s="756"/>
      <c r="E324" s="756"/>
      <c r="F324" s="754"/>
      <c r="G324" s="751"/>
      <c r="H324" s="817"/>
      <c r="I324" s="745"/>
      <c r="J324" s="194" t="str">
        <f ca="1">IF(MOD(ROW()-13,2)=0,IF(ISBLANK(OFFSET('12. SEGUIMIENTO 2027'!$N$14,INT((ROW()-13)/2),0)),"",OFFSET('12. SEGUIMIENTO 2027'!$N$14,INT((ROW()-13)/2),0)),IF(ISBLANK(OFFSET('9. METAS'!$V$20,INT((ROW()-14)/2),0)),"",OFFSET('9. METAS'!$V$20,INT((ROW()-14)/2),0)))</f>
        <v/>
      </c>
      <c r="K324" s="195" t="str">
        <f ca="1">IF(MOD(ROW()-13,2)=0,IF(ISBLANK(OFFSET('12. SEGUIMIENTO 2027'!$O$14,INT((ROW()-13)/2),0)),"",OFFSET('12. SEGUIMIENTO 2027'!$O$14,INT((ROW()-13)/2),0)),IF(ISBLANK(OFFSET('9. METAS'!$W$20,INT((ROW()-14)/2),0)),"",OFFSET('9. METAS'!$W$20,INT((ROW()-14)/2),0)))</f>
        <v/>
      </c>
      <c r="L324" s="195" t="str">
        <f ca="1">IF(MOD(ROW()-13,2)=0,IF(ISBLANK(OFFSET('12. SEGUIMIENTO 2027'!$P$14,INT((ROW()-13)/2),0)),"",OFFSET('12. SEGUIMIENTO 2027'!$P$14,INT((ROW()-13)/2),0)),IF(ISBLANK(OFFSET('9. METAS'!$X$20,INT((ROW()-14)/2),0)),"",OFFSET('9. METAS'!$X$20,INT((ROW()-14)/2),0)))</f>
        <v/>
      </c>
      <c r="M324" s="196" t="str">
        <f ca="1">IF(MOD(ROW()-13,2)=0,IF(ISBLANK(OFFSET('12. SEGUIMIENTO 2027'!$Q$14,INT((ROW()-13)/2),0)),"",OFFSET('12. SEGUIMIENTO 2027'!$Q$14,INT((ROW()-13)/2),0)),IF(ISBLANK(OFFSET('9. METAS'!$Y$20,INT((ROW()-14)/2),0)),"",OFFSET('9. METAS'!$Y$20,INT((ROW()-14)/2),0)))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817" t="str">
        <f ca="1">IF(ISBLANK(OFFSET('9. METAS'!$M$20,INT((ROW()-13)/2),0)),"",OFFSET('9. METAS'!$M$20,INT((ROW()-13)/2),0))</f>
        <v/>
      </c>
      <c r="I325" s="744"/>
      <c r="J325" s="194" t="str">
        <f ca="1">IF(MOD(ROW()-13,2)=0,IF(ISBLANK(OFFSET('12. SEGUIMIENTO 2027'!$N$14,INT((ROW()-13)/2),0)),"",OFFSET('12. SEGUIMIENTO 2027'!$N$14,INT((ROW()-13)/2),0)),IF(ISBLANK(OFFSET('9. METAS'!$V$20,INT((ROW()-14)/2),0)),"",OFFSET('9. METAS'!$V$20,INT((ROW()-14)/2),0)))</f>
        <v/>
      </c>
      <c r="K325" s="195" t="str">
        <f ca="1">IF(MOD(ROW()-13,2)=0,IF(ISBLANK(OFFSET('12. SEGUIMIENTO 2027'!$O$14,INT((ROW()-13)/2),0)),"",OFFSET('12. SEGUIMIENTO 2027'!$O$14,INT((ROW()-13)/2),0)),IF(ISBLANK(OFFSET('9. METAS'!$W$20,INT((ROW()-14)/2),0)),"",OFFSET('9. METAS'!$W$20,INT((ROW()-14)/2),0)))</f>
        <v/>
      </c>
      <c r="L325" s="195" t="str">
        <f ca="1">IF(MOD(ROW()-13,2)=0,IF(ISBLANK(OFFSET('12. SEGUIMIENTO 2027'!$P$14,INT((ROW()-13)/2),0)),"",OFFSET('12. SEGUIMIENTO 2027'!$P$14,INT((ROW()-13)/2),0)),IF(ISBLANK(OFFSET('9. METAS'!$X$20,INT((ROW()-14)/2),0)),"",OFFSET('9. METAS'!$X$20,INT((ROW()-14)/2),0)))</f>
        <v/>
      </c>
      <c r="M325" s="196" t="str">
        <f ca="1">IF(MOD(ROW()-13,2)=0,IF(ISBLANK(OFFSET('12. SEGUIMIENTO 2027'!$Q$14,INT((ROW()-13)/2),0)),"",OFFSET('12. SEGUIMIENTO 2027'!$Q$14,INT((ROW()-13)/2),0)),IF(ISBLANK(OFFSET('9. METAS'!$Y$20,INT((ROW()-14)/2),0)),"",OFFSET('9. METAS'!$Y$20,INT((ROW()-14)/2),0)))</f>
        <v/>
      </c>
      <c r="N325" s="742" t="str">
        <f t="shared" ref="N325" ca="1" si="308">IFERROR(J325/J326,"ND")</f>
        <v>ND</v>
      </c>
      <c r="O325" s="738" t="str">
        <f t="shared" ref="O325" ca="1" si="309">IFERROR(((J325+K325+L325)/H325),"ND")</f>
        <v>ND</v>
      </c>
      <c r="P325" s="726"/>
    </row>
    <row r="326" spans="3:16">
      <c r="C326" s="760"/>
      <c r="D326" s="756"/>
      <c r="E326" s="756"/>
      <c r="F326" s="754"/>
      <c r="G326" s="751"/>
      <c r="H326" s="817"/>
      <c r="I326" s="745"/>
      <c r="J326" s="194" t="str">
        <f ca="1">IF(MOD(ROW()-13,2)=0,IF(ISBLANK(OFFSET('12. SEGUIMIENTO 2027'!$N$14,INT((ROW()-13)/2),0)),"",OFFSET('12. SEGUIMIENTO 2027'!$N$14,INT((ROW()-13)/2),0)),IF(ISBLANK(OFFSET('9. METAS'!$V$20,INT((ROW()-14)/2),0)),"",OFFSET('9. METAS'!$V$20,INT((ROW()-14)/2),0)))</f>
        <v/>
      </c>
      <c r="K326" s="195" t="str">
        <f ca="1">IF(MOD(ROW()-13,2)=0,IF(ISBLANK(OFFSET('12. SEGUIMIENTO 2027'!$O$14,INT((ROW()-13)/2),0)),"",OFFSET('12. SEGUIMIENTO 2027'!$O$14,INT((ROW()-13)/2),0)),IF(ISBLANK(OFFSET('9. METAS'!$W$20,INT((ROW()-14)/2),0)),"",OFFSET('9. METAS'!$W$20,INT((ROW()-14)/2),0)))</f>
        <v/>
      </c>
      <c r="L326" s="195" t="str">
        <f ca="1">IF(MOD(ROW()-13,2)=0,IF(ISBLANK(OFFSET('12. SEGUIMIENTO 2027'!$P$14,INT((ROW()-13)/2),0)),"",OFFSET('12. SEGUIMIENTO 2027'!$P$14,INT((ROW()-13)/2),0)),IF(ISBLANK(OFFSET('9. METAS'!$X$20,INT((ROW()-14)/2),0)),"",OFFSET('9. METAS'!$X$20,INT((ROW()-14)/2),0)))</f>
        <v/>
      </c>
      <c r="M326" s="196" t="str">
        <f ca="1">IF(MOD(ROW()-13,2)=0,IF(ISBLANK(OFFSET('12. SEGUIMIENTO 2027'!$Q$14,INT((ROW()-13)/2),0)),"",OFFSET('12. SEGUIMIENTO 2027'!$Q$14,INT((ROW()-13)/2),0)),IF(ISBLANK(OFFSET('9. METAS'!$Y$20,INT((ROW()-14)/2),0)),"",OFFSET('9. METAS'!$Y$20,INT((ROW()-14)/2),0)))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817" t="str">
        <f ca="1">IF(ISBLANK(OFFSET('9. METAS'!$M$20,INT((ROW()-13)/2),0)),"",OFFSET('9. METAS'!$M$20,INT((ROW()-13)/2),0))</f>
        <v/>
      </c>
      <c r="I327" s="744"/>
      <c r="J327" s="194" t="str">
        <f ca="1">IF(MOD(ROW()-13,2)=0,IF(ISBLANK(OFFSET('12. SEGUIMIENTO 2027'!$N$14,INT((ROW()-13)/2),0)),"",OFFSET('12. SEGUIMIENTO 2027'!$N$14,INT((ROW()-13)/2),0)),IF(ISBLANK(OFFSET('9. METAS'!$V$20,INT((ROW()-14)/2),0)),"",OFFSET('9. METAS'!$V$20,INT((ROW()-14)/2),0)))</f>
        <v/>
      </c>
      <c r="K327" s="195" t="str">
        <f ca="1">IF(MOD(ROW()-13,2)=0,IF(ISBLANK(OFFSET('12. SEGUIMIENTO 2027'!$O$14,INT((ROW()-13)/2),0)),"",OFFSET('12. SEGUIMIENTO 2027'!$O$14,INT((ROW()-13)/2),0)),IF(ISBLANK(OFFSET('9. METAS'!$W$20,INT((ROW()-14)/2),0)),"",OFFSET('9. METAS'!$W$20,INT((ROW()-14)/2),0)))</f>
        <v/>
      </c>
      <c r="L327" s="195" t="str">
        <f ca="1">IF(MOD(ROW()-13,2)=0,IF(ISBLANK(OFFSET('12. SEGUIMIENTO 2027'!$P$14,INT((ROW()-13)/2),0)),"",OFFSET('12. SEGUIMIENTO 2027'!$P$14,INT((ROW()-13)/2),0)),IF(ISBLANK(OFFSET('9. METAS'!$X$20,INT((ROW()-14)/2),0)),"",OFFSET('9. METAS'!$X$20,INT((ROW()-14)/2),0)))</f>
        <v/>
      </c>
      <c r="M327" s="196" t="str">
        <f ca="1">IF(MOD(ROW()-13,2)=0,IF(ISBLANK(OFFSET('12. SEGUIMIENTO 2027'!$Q$14,INT((ROW()-13)/2),0)),"",OFFSET('12. SEGUIMIENTO 2027'!$Q$14,INT((ROW()-13)/2),0)),IF(ISBLANK(OFFSET('9. METAS'!$Y$20,INT((ROW()-14)/2),0)),"",OFFSET('9. METAS'!$Y$20,INT((ROW()-14)/2),0)))</f>
        <v/>
      </c>
      <c r="N327" s="742" t="str">
        <f t="shared" ref="N327" ca="1" si="310">IFERROR(J327/J328,"ND")</f>
        <v>ND</v>
      </c>
      <c r="O327" s="738" t="str">
        <f t="shared" ref="O327" ca="1" si="311">IFERROR(((J327+K327+L327)/H327),"ND")</f>
        <v>ND</v>
      </c>
      <c r="P327" s="726"/>
    </row>
    <row r="328" spans="3:16">
      <c r="C328" s="760"/>
      <c r="D328" s="756"/>
      <c r="E328" s="756"/>
      <c r="F328" s="754"/>
      <c r="G328" s="751"/>
      <c r="H328" s="817"/>
      <c r="I328" s="745"/>
      <c r="J328" s="194" t="str">
        <f ca="1">IF(MOD(ROW()-13,2)=0,IF(ISBLANK(OFFSET('12. SEGUIMIENTO 2027'!$N$14,INT((ROW()-13)/2),0)),"",OFFSET('12. SEGUIMIENTO 2027'!$N$14,INT((ROW()-13)/2),0)),IF(ISBLANK(OFFSET('9. METAS'!$V$20,INT((ROW()-14)/2),0)),"",OFFSET('9. METAS'!$V$20,INT((ROW()-14)/2),0)))</f>
        <v/>
      </c>
      <c r="K328" s="195" t="str">
        <f ca="1">IF(MOD(ROW()-13,2)=0,IF(ISBLANK(OFFSET('12. SEGUIMIENTO 2027'!$O$14,INT((ROW()-13)/2),0)),"",OFFSET('12. SEGUIMIENTO 2027'!$O$14,INT((ROW()-13)/2),0)),IF(ISBLANK(OFFSET('9. METAS'!$W$20,INT((ROW()-14)/2),0)),"",OFFSET('9. METAS'!$W$20,INT((ROW()-14)/2),0)))</f>
        <v/>
      </c>
      <c r="L328" s="195" t="str">
        <f ca="1">IF(MOD(ROW()-13,2)=0,IF(ISBLANK(OFFSET('12. SEGUIMIENTO 2027'!$P$14,INT((ROW()-13)/2),0)),"",OFFSET('12. SEGUIMIENTO 2027'!$P$14,INT((ROW()-13)/2),0)),IF(ISBLANK(OFFSET('9. METAS'!$X$20,INT((ROW()-14)/2),0)),"",OFFSET('9. METAS'!$X$20,INT((ROW()-14)/2),0)))</f>
        <v/>
      </c>
      <c r="M328" s="196" t="str">
        <f ca="1">IF(MOD(ROW()-13,2)=0,IF(ISBLANK(OFFSET('12. SEGUIMIENTO 2027'!$Q$14,INT((ROW()-13)/2),0)),"",OFFSET('12. SEGUIMIENTO 2027'!$Q$14,INT((ROW()-13)/2),0)),IF(ISBLANK(OFFSET('9. METAS'!$Y$20,INT((ROW()-14)/2),0)),"",OFFSET('9. METAS'!$Y$20,INT((ROW()-14)/2),0)))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817" t="str">
        <f ca="1">IF(ISBLANK(OFFSET('9. METAS'!$M$20,INT((ROW()-13)/2),0)),"",OFFSET('9. METAS'!$M$20,INT((ROW()-13)/2),0))</f>
        <v/>
      </c>
      <c r="I329" s="744"/>
      <c r="J329" s="194" t="str">
        <f ca="1">IF(MOD(ROW()-13,2)=0,IF(ISBLANK(OFFSET('12. SEGUIMIENTO 2027'!$N$14,INT((ROW()-13)/2),0)),"",OFFSET('12. SEGUIMIENTO 2027'!$N$14,INT((ROW()-13)/2),0)),IF(ISBLANK(OFFSET('9. METAS'!$V$20,INT((ROW()-14)/2),0)),"",OFFSET('9. METAS'!$V$20,INT((ROW()-14)/2),0)))</f>
        <v/>
      </c>
      <c r="K329" s="195" t="str">
        <f ca="1">IF(MOD(ROW()-13,2)=0,IF(ISBLANK(OFFSET('12. SEGUIMIENTO 2027'!$O$14,INT((ROW()-13)/2),0)),"",OFFSET('12. SEGUIMIENTO 2027'!$O$14,INT((ROW()-13)/2),0)),IF(ISBLANK(OFFSET('9. METAS'!$W$20,INT((ROW()-14)/2),0)),"",OFFSET('9. METAS'!$W$20,INT((ROW()-14)/2),0)))</f>
        <v/>
      </c>
      <c r="L329" s="195" t="str">
        <f ca="1">IF(MOD(ROW()-13,2)=0,IF(ISBLANK(OFFSET('12. SEGUIMIENTO 2027'!$P$14,INT((ROW()-13)/2),0)),"",OFFSET('12. SEGUIMIENTO 2027'!$P$14,INT((ROW()-13)/2),0)),IF(ISBLANK(OFFSET('9. METAS'!$X$20,INT((ROW()-14)/2),0)),"",OFFSET('9. METAS'!$X$20,INT((ROW()-14)/2),0)))</f>
        <v/>
      </c>
      <c r="M329" s="196" t="str">
        <f ca="1">IF(MOD(ROW()-13,2)=0,IF(ISBLANK(OFFSET('12. SEGUIMIENTO 2027'!$Q$14,INT((ROW()-13)/2),0)),"",OFFSET('12. SEGUIMIENTO 2027'!$Q$14,INT((ROW()-13)/2),0)),IF(ISBLANK(OFFSET('9. METAS'!$Y$20,INT((ROW()-14)/2),0)),"",OFFSET('9. METAS'!$Y$20,INT((ROW()-14)/2),0)))</f>
        <v/>
      </c>
      <c r="N329" s="742" t="str">
        <f t="shared" ref="N329" ca="1" si="312">IFERROR(J329/J330,"ND")</f>
        <v>ND</v>
      </c>
      <c r="O329" s="738" t="str">
        <f t="shared" ref="O329" ca="1" si="313">IFERROR(((J329+K329+L329)/H329),"ND")</f>
        <v>ND</v>
      </c>
      <c r="P329" s="726"/>
    </row>
    <row r="330" spans="3:16">
      <c r="C330" s="760"/>
      <c r="D330" s="756"/>
      <c r="E330" s="756"/>
      <c r="F330" s="754"/>
      <c r="G330" s="751"/>
      <c r="H330" s="817"/>
      <c r="I330" s="745"/>
      <c r="J330" s="194" t="str">
        <f ca="1">IF(MOD(ROW()-13,2)=0,IF(ISBLANK(OFFSET('12. SEGUIMIENTO 2027'!$N$14,INT((ROW()-13)/2),0)),"",OFFSET('12. SEGUIMIENTO 2027'!$N$14,INT((ROW()-13)/2),0)),IF(ISBLANK(OFFSET('9. METAS'!$V$20,INT((ROW()-14)/2),0)),"",OFFSET('9. METAS'!$V$20,INT((ROW()-14)/2),0)))</f>
        <v/>
      </c>
      <c r="K330" s="195" t="str">
        <f ca="1">IF(MOD(ROW()-13,2)=0,IF(ISBLANK(OFFSET('12. SEGUIMIENTO 2027'!$O$14,INT((ROW()-13)/2),0)),"",OFFSET('12. SEGUIMIENTO 2027'!$O$14,INT((ROW()-13)/2),0)),IF(ISBLANK(OFFSET('9. METAS'!$W$20,INT((ROW()-14)/2),0)),"",OFFSET('9. METAS'!$W$20,INT((ROW()-14)/2),0)))</f>
        <v/>
      </c>
      <c r="L330" s="195" t="str">
        <f ca="1">IF(MOD(ROW()-13,2)=0,IF(ISBLANK(OFFSET('12. SEGUIMIENTO 2027'!$P$14,INT((ROW()-13)/2),0)),"",OFFSET('12. SEGUIMIENTO 2027'!$P$14,INT((ROW()-13)/2),0)),IF(ISBLANK(OFFSET('9. METAS'!$X$20,INT((ROW()-14)/2),0)),"",OFFSET('9. METAS'!$X$20,INT((ROW()-14)/2),0)))</f>
        <v/>
      </c>
      <c r="M330" s="196" t="str">
        <f ca="1">IF(MOD(ROW()-13,2)=0,IF(ISBLANK(OFFSET('12. SEGUIMIENTO 2027'!$Q$14,INT((ROW()-13)/2),0)),"",OFFSET('12. SEGUIMIENTO 2027'!$Q$14,INT((ROW()-13)/2),0)),IF(ISBLANK(OFFSET('9. METAS'!$Y$20,INT((ROW()-14)/2),0)),"",OFFSET('9. METAS'!$Y$20,INT((ROW()-14)/2),0)))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817" t="str">
        <f ca="1">IF(ISBLANK(OFFSET('9. METAS'!$M$20,INT((ROW()-13)/2),0)),"",OFFSET('9. METAS'!$M$20,INT((ROW()-13)/2),0))</f>
        <v/>
      </c>
      <c r="I331" s="744"/>
      <c r="J331" s="194" t="str">
        <f ca="1">IF(MOD(ROW()-13,2)=0,IF(ISBLANK(OFFSET('12. SEGUIMIENTO 2027'!$N$14,INT((ROW()-13)/2),0)),"",OFFSET('12. SEGUIMIENTO 2027'!$N$14,INT((ROW()-13)/2),0)),IF(ISBLANK(OFFSET('9. METAS'!$V$20,INT((ROW()-14)/2),0)),"",OFFSET('9. METAS'!$V$20,INT((ROW()-14)/2),0)))</f>
        <v/>
      </c>
      <c r="K331" s="195" t="str">
        <f ca="1">IF(MOD(ROW()-13,2)=0,IF(ISBLANK(OFFSET('12. SEGUIMIENTO 2027'!$O$14,INT((ROW()-13)/2),0)),"",OFFSET('12. SEGUIMIENTO 2027'!$O$14,INT((ROW()-13)/2),0)),IF(ISBLANK(OFFSET('9. METAS'!$W$20,INT((ROW()-14)/2),0)),"",OFFSET('9. METAS'!$W$20,INT((ROW()-14)/2),0)))</f>
        <v/>
      </c>
      <c r="L331" s="195" t="str">
        <f ca="1">IF(MOD(ROW()-13,2)=0,IF(ISBLANK(OFFSET('12. SEGUIMIENTO 2027'!$P$14,INT((ROW()-13)/2),0)),"",OFFSET('12. SEGUIMIENTO 2027'!$P$14,INT((ROW()-13)/2),0)),IF(ISBLANK(OFFSET('9. METAS'!$X$20,INT((ROW()-14)/2),0)),"",OFFSET('9. METAS'!$X$20,INT((ROW()-14)/2),0)))</f>
        <v/>
      </c>
      <c r="M331" s="196" t="str">
        <f ca="1">IF(MOD(ROW()-13,2)=0,IF(ISBLANK(OFFSET('12. SEGUIMIENTO 2027'!$Q$14,INT((ROW()-13)/2),0)),"",OFFSET('12. SEGUIMIENTO 2027'!$Q$14,INT((ROW()-13)/2),0)),IF(ISBLANK(OFFSET('9. METAS'!$Y$20,INT((ROW()-14)/2),0)),"",OFFSET('9. METAS'!$Y$20,INT((ROW()-14)/2),0)))</f>
        <v/>
      </c>
      <c r="N331" s="742" t="str">
        <f t="shared" ref="N331" ca="1" si="314">IFERROR(J331/J332,"ND")</f>
        <v>ND</v>
      </c>
      <c r="O331" s="738" t="str">
        <f t="shared" ref="O331" ca="1" si="315">IFERROR(((J331+K331+L331)/H331),"ND")</f>
        <v>ND</v>
      </c>
      <c r="P331" s="726"/>
    </row>
    <row r="332" spans="3:16">
      <c r="C332" s="760"/>
      <c r="D332" s="756"/>
      <c r="E332" s="756"/>
      <c r="F332" s="754"/>
      <c r="G332" s="751"/>
      <c r="H332" s="817"/>
      <c r="I332" s="745"/>
      <c r="J332" s="194" t="str">
        <f ca="1">IF(MOD(ROW()-13,2)=0,IF(ISBLANK(OFFSET('12. SEGUIMIENTO 2027'!$N$14,INT((ROW()-13)/2),0)),"",OFFSET('12. SEGUIMIENTO 2027'!$N$14,INT((ROW()-13)/2),0)),IF(ISBLANK(OFFSET('9. METAS'!$V$20,INT((ROW()-14)/2),0)),"",OFFSET('9. METAS'!$V$20,INT((ROW()-14)/2),0)))</f>
        <v/>
      </c>
      <c r="K332" s="195" t="str">
        <f ca="1">IF(MOD(ROW()-13,2)=0,IF(ISBLANK(OFFSET('12. SEGUIMIENTO 2027'!$O$14,INT((ROW()-13)/2),0)),"",OFFSET('12. SEGUIMIENTO 2027'!$O$14,INT((ROW()-13)/2),0)),IF(ISBLANK(OFFSET('9. METAS'!$W$20,INT((ROW()-14)/2),0)),"",OFFSET('9. METAS'!$W$20,INT((ROW()-14)/2),0)))</f>
        <v/>
      </c>
      <c r="L332" s="195" t="str">
        <f ca="1">IF(MOD(ROW()-13,2)=0,IF(ISBLANK(OFFSET('12. SEGUIMIENTO 2027'!$P$14,INT((ROW()-13)/2),0)),"",OFFSET('12. SEGUIMIENTO 2027'!$P$14,INT((ROW()-13)/2),0)),IF(ISBLANK(OFFSET('9. METAS'!$X$20,INT((ROW()-14)/2),0)),"",OFFSET('9. METAS'!$X$20,INT((ROW()-14)/2),0)))</f>
        <v/>
      </c>
      <c r="M332" s="196" t="str">
        <f ca="1">IF(MOD(ROW()-13,2)=0,IF(ISBLANK(OFFSET('12. SEGUIMIENTO 2027'!$Q$14,INT((ROW()-13)/2),0)),"",OFFSET('12. SEGUIMIENTO 2027'!$Q$14,INT((ROW()-13)/2),0)),IF(ISBLANK(OFFSET('9. METAS'!$Y$20,INT((ROW()-14)/2),0)),"",OFFSET('9. METAS'!$Y$20,INT((ROW()-14)/2),0)))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817" t="str">
        <f ca="1">IF(ISBLANK(OFFSET('9. METAS'!$M$20,INT((ROW()-13)/2),0)),"",OFFSET('9. METAS'!$M$20,INT((ROW()-13)/2),0))</f>
        <v/>
      </c>
      <c r="I333" s="744"/>
      <c r="J333" s="194" t="str">
        <f ca="1">IF(MOD(ROW()-13,2)=0,IF(ISBLANK(OFFSET('12. SEGUIMIENTO 2027'!$N$14,INT((ROW()-13)/2),0)),"",OFFSET('12. SEGUIMIENTO 2027'!$N$14,INT((ROW()-13)/2),0)),IF(ISBLANK(OFFSET('9. METAS'!$V$20,INT((ROW()-14)/2),0)),"",OFFSET('9. METAS'!$V$20,INT((ROW()-14)/2),0)))</f>
        <v/>
      </c>
      <c r="K333" s="195" t="str">
        <f ca="1">IF(MOD(ROW()-13,2)=0,IF(ISBLANK(OFFSET('12. SEGUIMIENTO 2027'!$O$14,INT((ROW()-13)/2),0)),"",OFFSET('12. SEGUIMIENTO 2027'!$O$14,INT((ROW()-13)/2),0)),IF(ISBLANK(OFFSET('9. METAS'!$W$20,INT((ROW()-14)/2),0)),"",OFFSET('9. METAS'!$W$20,INT((ROW()-14)/2),0)))</f>
        <v/>
      </c>
      <c r="L333" s="195" t="str">
        <f ca="1">IF(MOD(ROW()-13,2)=0,IF(ISBLANK(OFFSET('12. SEGUIMIENTO 2027'!$P$14,INT((ROW()-13)/2),0)),"",OFFSET('12. SEGUIMIENTO 2027'!$P$14,INT((ROW()-13)/2),0)),IF(ISBLANK(OFFSET('9. METAS'!$X$20,INT((ROW()-14)/2),0)),"",OFFSET('9. METAS'!$X$20,INT((ROW()-14)/2),0)))</f>
        <v/>
      </c>
      <c r="M333" s="196" t="str">
        <f ca="1">IF(MOD(ROW()-13,2)=0,IF(ISBLANK(OFFSET('12. SEGUIMIENTO 2027'!$Q$14,INT((ROW()-13)/2),0)),"",OFFSET('12. SEGUIMIENTO 2027'!$Q$14,INT((ROW()-13)/2),0)),IF(ISBLANK(OFFSET('9. METAS'!$Y$20,INT((ROW()-14)/2),0)),"",OFFSET('9. METAS'!$Y$20,INT((ROW()-14)/2),0)))</f>
        <v/>
      </c>
      <c r="N333" s="742" t="str">
        <f t="shared" ref="N333" ca="1" si="316">IFERROR(J333/J334,"ND")</f>
        <v>ND</v>
      </c>
      <c r="O333" s="738" t="str">
        <f t="shared" ref="O333" ca="1" si="317">IFERROR(((J333+K333+L333)/H333),"ND")</f>
        <v>ND</v>
      </c>
      <c r="P333" s="726"/>
    </row>
    <row r="334" spans="3:16">
      <c r="C334" s="760"/>
      <c r="D334" s="756"/>
      <c r="E334" s="756"/>
      <c r="F334" s="754"/>
      <c r="G334" s="751"/>
      <c r="H334" s="817"/>
      <c r="I334" s="745"/>
      <c r="J334" s="194" t="str">
        <f ca="1">IF(MOD(ROW()-13,2)=0,IF(ISBLANK(OFFSET('12. SEGUIMIENTO 2027'!$N$14,INT((ROW()-13)/2),0)),"",OFFSET('12. SEGUIMIENTO 2027'!$N$14,INT((ROW()-13)/2),0)),IF(ISBLANK(OFFSET('9. METAS'!$V$20,INT((ROW()-14)/2),0)),"",OFFSET('9. METAS'!$V$20,INT((ROW()-14)/2),0)))</f>
        <v/>
      </c>
      <c r="K334" s="195" t="str">
        <f ca="1">IF(MOD(ROW()-13,2)=0,IF(ISBLANK(OFFSET('12. SEGUIMIENTO 2027'!$O$14,INT((ROW()-13)/2),0)),"",OFFSET('12. SEGUIMIENTO 2027'!$O$14,INT((ROW()-13)/2),0)),IF(ISBLANK(OFFSET('9. METAS'!$W$20,INT((ROW()-14)/2),0)),"",OFFSET('9. METAS'!$W$20,INT((ROW()-14)/2),0)))</f>
        <v/>
      </c>
      <c r="L334" s="195" t="str">
        <f ca="1">IF(MOD(ROW()-13,2)=0,IF(ISBLANK(OFFSET('12. SEGUIMIENTO 2027'!$P$14,INT((ROW()-13)/2),0)),"",OFFSET('12. SEGUIMIENTO 2027'!$P$14,INT((ROW()-13)/2),0)),IF(ISBLANK(OFFSET('9. METAS'!$X$20,INT((ROW()-14)/2),0)),"",OFFSET('9. METAS'!$X$20,INT((ROW()-14)/2),0)))</f>
        <v/>
      </c>
      <c r="M334" s="196" t="str">
        <f ca="1">IF(MOD(ROW()-13,2)=0,IF(ISBLANK(OFFSET('12. SEGUIMIENTO 2027'!$Q$14,INT((ROW()-13)/2),0)),"",OFFSET('12. SEGUIMIENTO 2027'!$Q$14,INT((ROW()-13)/2),0)),IF(ISBLANK(OFFSET('9. METAS'!$Y$20,INT((ROW()-14)/2),0)),"",OFFSET('9. METAS'!$Y$20,INT((ROW()-14)/2),0)))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817" t="str">
        <f ca="1">IF(ISBLANK(OFFSET('9. METAS'!$M$20,INT((ROW()-13)/2),0)),"",OFFSET('9. METAS'!$M$20,INT((ROW()-13)/2),0))</f>
        <v/>
      </c>
      <c r="I335" s="744"/>
      <c r="J335" s="194" t="str">
        <f ca="1">IF(MOD(ROW()-13,2)=0,IF(ISBLANK(OFFSET('12. SEGUIMIENTO 2027'!$N$14,INT((ROW()-13)/2),0)),"",OFFSET('12. SEGUIMIENTO 2027'!$N$14,INT((ROW()-13)/2),0)),IF(ISBLANK(OFFSET('9. METAS'!$V$20,INT((ROW()-14)/2),0)),"",OFFSET('9. METAS'!$V$20,INT((ROW()-14)/2),0)))</f>
        <v/>
      </c>
      <c r="K335" s="195" t="str">
        <f ca="1">IF(MOD(ROW()-13,2)=0,IF(ISBLANK(OFFSET('12. SEGUIMIENTO 2027'!$O$14,INT((ROW()-13)/2),0)),"",OFFSET('12. SEGUIMIENTO 2027'!$O$14,INT((ROW()-13)/2),0)),IF(ISBLANK(OFFSET('9. METAS'!$W$20,INT((ROW()-14)/2),0)),"",OFFSET('9. METAS'!$W$20,INT((ROW()-14)/2),0)))</f>
        <v/>
      </c>
      <c r="L335" s="195" t="str">
        <f ca="1">IF(MOD(ROW()-13,2)=0,IF(ISBLANK(OFFSET('12. SEGUIMIENTO 2027'!$P$14,INT((ROW()-13)/2),0)),"",OFFSET('12. SEGUIMIENTO 2027'!$P$14,INT((ROW()-13)/2),0)),IF(ISBLANK(OFFSET('9. METAS'!$X$20,INT((ROW()-14)/2),0)),"",OFFSET('9. METAS'!$X$20,INT((ROW()-14)/2),0)))</f>
        <v/>
      </c>
      <c r="M335" s="196" t="str">
        <f ca="1">IF(MOD(ROW()-13,2)=0,IF(ISBLANK(OFFSET('12. SEGUIMIENTO 2027'!$Q$14,INT((ROW()-13)/2),0)),"",OFFSET('12. SEGUIMIENTO 2027'!$Q$14,INT((ROW()-13)/2),0)),IF(ISBLANK(OFFSET('9. METAS'!$Y$20,INT((ROW()-14)/2),0)),"",OFFSET('9. METAS'!$Y$20,INT((ROW()-14)/2),0)))</f>
        <v/>
      </c>
      <c r="N335" s="742" t="str">
        <f t="shared" ref="N335" ca="1" si="318">IFERROR(J335/J336,"ND")</f>
        <v>ND</v>
      </c>
      <c r="O335" s="738" t="str">
        <f t="shared" ref="O335" ca="1" si="319">IFERROR(((J335+K335+L335)/H335),"ND")</f>
        <v>ND</v>
      </c>
      <c r="P335" s="726"/>
    </row>
    <row r="336" spans="3:16">
      <c r="C336" s="760"/>
      <c r="D336" s="756"/>
      <c r="E336" s="756"/>
      <c r="F336" s="754"/>
      <c r="G336" s="751"/>
      <c r="H336" s="817"/>
      <c r="I336" s="745"/>
      <c r="J336" s="194" t="str">
        <f ca="1">IF(MOD(ROW()-13,2)=0,IF(ISBLANK(OFFSET('12. SEGUIMIENTO 2027'!$N$14,INT((ROW()-13)/2),0)),"",OFFSET('12. SEGUIMIENTO 2027'!$N$14,INT((ROW()-13)/2),0)),IF(ISBLANK(OFFSET('9. METAS'!$V$20,INT((ROW()-14)/2),0)),"",OFFSET('9. METAS'!$V$20,INT((ROW()-14)/2),0)))</f>
        <v/>
      </c>
      <c r="K336" s="195" t="str">
        <f ca="1">IF(MOD(ROW()-13,2)=0,IF(ISBLANK(OFFSET('12. SEGUIMIENTO 2027'!$O$14,INT((ROW()-13)/2),0)),"",OFFSET('12. SEGUIMIENTO 2027'!$O$14,INT((ROW()-13)/2),0)),IF(ISBLANK(OFFSET('9. METAS'!$W$20,INT((ROW()-14)/2),0)),"",OFFSET('9. METAS'!$W$20,INT((ROW()-14)/2),0)))</f>
        <v/>
      </c>
      <c r="L336" s="195" t="str">
        <f ca="1">IF(MOD(ROW()-13,2)=0,IF(ISBLANK(OFFSET('12. SEGUIMIENTO 2027'!$P$14,INT((ROW()-13)/2),0)),"",OFFSET('12. SEGUIMIENTO 2027'!$P$14,INT((ROW()-13)/2),0)),IF(ISBLANK(OFFSET('9. METAS'!$X$20,INT((ROW()-14)/2),0)),"",OFFSET('9. METAS'!$X$20,INT((ROW()-14)/2),0)))</f>
        <v/>
      </c>
      <c r="M336" s="196" t="str">
        <f ca="1">IF(MOD(ROW()-13,2)=0,IF(ISBLANK(OFFSET('12. SEGUIMIENTO 2027'!$Q$14,INT((ROW()-13)/2),0)),"",OFFSET('12. SEGUIMIENTO 2027'!$Q$14,INT((ROW()-13)/2),0)),IF(ISBLANK(OFFSET('9. METAS'!$Y$20,INT((ROW()-14)/2),0)),"",OFFSET('9. METAS'!$Y$20,INT((ROW()-14)/2),0)))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817" t="str">
        <f ca="1">IF(ISBLANK(OFFSET('9. METAS'!$M$20,INT((ROW()-13)/2),0)),"",OFFSET('9. METAS'!$M$20,INT((ROW()-13)/2),0))</f>
        <v/>
      </c>
      <c r="I337" s="744"/>
      <c r="J337" s="194" t="str">
        <f ca="1">IF(MOD(ROW()-13,2)=0,IF(ISBLANK(OFFSET('12. SEGUIMIENTO 2027'!$N$14,INT((ROW()-13)/2),0)),"",OFFSET('12. SEGUIMIENTO 2027'!$N$14,INT((ROW()-13)/2),0)),IF(ISBLANK(OFFSET('9. METAS'!$V$20,INT((ROW()-14)/2),0)),"",OFFSET('9. METAS'!$V$20,INT((ROW()-14)/2),0)))</f>
        <v/>
      </c>
      <c r="K337" s="195" t="str">
        <f ca="1">IF(MOD(ROW()-13,2)=0,IF(ISBLANK(OFFSET('12. SEGUIMIENTO 2027'!$O$14,INT((ROW()-13)/2),0)),"",OFFSET('12. SEGUIMIENTO 2027'!$O$14,INT((ROW()-13)/2),0)),IF(ISBLANK(OFFSET('9. METAS'!$W$20,INT((ROW()-14)/2),0)),"",OFFSET('9. METAS'!$W$20,INT((ROW()-14)/2),0)))</f>
        <v/>
      </c>
      <c r="L337" s="195" t="str">
        <f ca="1">IF(MOD(ROW()-13,2)=0,IF(ISBLANK(OFFSET('12. SEGUIMIENTO 2027'!$P$14,INT((ROW()-13)/2),0)),"",OFFSET('12. SEGUIMIENTO 2027'!$P$14,INT((ROW()-13)/2),0)),IF(ISBLANK(OFFSET('9. METAS'!$X$20,INT((ROW()-14)/2),0)),"",OFFSET('9. METAS'!$X$20,INT((ROW()-14)/2),0)))</f>
        <v/>
      </c>
      <c r="M337" s="196" t="str">
        <f ca="1">IF(MOD(ROW()-13,2)=0,IF(ISBLANK(OFFSET('12. SEGUIMIENTO 2027'!$Q$14,INT((ROW()-13)/2),0)),"",OFFSET('12. SEGUIMIENTO 2027'!$Q$14,INT((ROW()-13)/2),0)),IF(ISBLANK(OFFSET('9. METAS'!$Y$20,INT((ROW()-14)/2),0)),"",OFFSET('9. METAS'!$Y$20,INT((ROW()-14)/2),0)))</f>
        <v/>
      </c>
      <c r="N337" s="742" t="str">
        <f t="shared" ref="N337" ca="1" si="320">IFERROR(J337/J338,"ND")</f>
        <v>ND</v>
      </c>
      <c r="O337" s="738" t="str">
        <f t="shared" ref="O337" ca="1" si="321">IFERROR(((J337+K337+L337)/H337),"ND")</f>
        <v>ND</v>
      </c>
      <c r="P337" s="726"/>
    </row>
    <row r="338" spans="3:16">
      <c r="C338" s="760"/>
      <c r="D338" s="756"/>
      <c r="E338" s="756"/>
      <c r="F338" s="754"/>
      <c r="G338" s="751"/>
      <c r="H338" s="817"/>
      <c r="I338" s="745"/>
      <c r="J338" s="194" t="str">
        <f ca="1">IF(MOD(ROW()-13,2)=0,IF(ISBLANK(OFFSET('12. SEGUIMIENTO 2027'!$N$14,INT((ROW()-13)/2),0)),"",OFFSET('12. SEGUIMIENTO 2027'!$N$14,INT((ROW()-13)/2),0)),IF(ISBLANK(OFFSET('9. METAS'!$V$20,INT((ROW()-14)/2),0)),"",OFFSET('9. METAS'!$V$20,INT((ROW()-14)/2),0)))</f>
        <v/>
      </c>
      <c r="K338" s="195" t="str">
        <f ca="1">IF(MOD(ROW()-13,2)=0,IF(ISBLANK(OFFSET('12. SEGUIMIENTO 2027'!$O$14,INT((ROW()-13)/2),0)),"",OFFSET('12. SEGUIMIENTO 2027'!$O$14,INT((ROW()-13)/2),0)),IF(ISBLANK(OFFSET('9. METAS'!$W$20,INT((ROW()-14)/2),0)),"",OFFSET('9. METAS'!$W$20,INT((ROW()-14)/2),0)))</f>
        <v/>
      </c>
      <c r="L338" s="195" t="str">
        <f ca="1">IF(MOD(ROW()-13,2)=0,IF(ISBLANK(OFFSET('12. SEGUIMIENTO 2027'!$P$14,INT((ROW()-13)/2),0)),"",OFFSET('12. SEGUIMIENTO 2027'!$P$14,INT((ROW()-13)/2),0)),IF(ISBLANK(OFFSET('9. METAS'!$X$20,INT((ROW()-14)/2),0)),"",OFFSET('9. METAS'!$X$20,INT((ROW()-14)/2),0)))</f>
        <v/>
      </c>
      <c r="M338" s="196" t="str">
        <f ca="1">IF(MOD(ROW()-13,2)=0,IF(ISBLANK(OFFSET('12. SEGUIMIENTO 2027'!$Q$14,INT((ROW()-13)/2),0)),"",OFFSET('12. SEGUIMIENTO 2027'!$Q$14,INT((ROW()-13)/2),0)),IF(ISBLANK(OFFSET('9. METAS'!$Y$20,INT((ROW()-14)/2),0)),"",OFFSET('9. METAS'!$Y$20,INT((ROW()-14)/2),0)))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817" t="str">
        <f ca="1">IF(ISBLANK(OFFSET('9. METAS'!$M$20,INT((ROW()-13)/2),0)),"",OFFSET('9. METAS'!$M$20,INT((ROW()-13)/2),0))</f>
        <v/>
      </c>
      <c r="I339" s="744"/>
      <c r="J339" s="194" t="str">
        <f ca="1">IF(MOD(ROW()-13,2)=0,IF(ISBLANK(OFFSET('12. SEGUIMIENTO 2027'!$N$14,INT((ROW()-13)/2),0)),"",OFFSET('12. SEGUIMIENTO 2027'!$N$14,INT((ROW()-13)/2),0)),IF(ISBLANK(OFFSET('9. METAS'!$V$20,INT((ROW()-14)/2),0)),"",OFFSET('9. METAS'!$V$20,INT((ROW()-14)/2),0)))</f>
        <v/>
      </c>
      <c r="K339" s="195" t="str">
        <f ca="1">IF(MOD(ROW()-13,2)=0,IF(ISBLANK(OFFSET('12. SEGUIMIENTO 2027'!$O$14,INT((ROW()-13)/2),0)),"",OFFSET('12. SEGUIMIENTO 2027'!$O$14,INT((ROW()-13)/2),0)),IF(ISBLANK(OFFSET('9. METAS'!$W$20,INT((ROW()-14)/2),0)),"",OFFSET('9. METAS'!$W$20,INT((ROW()-14)/2),0)))</f>
        <v/>
      </c>
      <c r="L339" s="195" t="str">
        <f ca="1">IF(MOD(ROW()-13,2)=0,IF(ISBLANK(OFFSET('12. SEGUIMIENTO 2027'!$P$14,INT((ROW()-13)/2),0)),"",OFFSET('12. SEGUIMIENTO 2027'!$P$14,INT((ROW()-13)/2),0)),IF(ISBLANK(OFFSET('9. METAS'!$X$20,INT((ROW()-14)/2),0)),"",OFFSET('9. METAS'!$X$20,INT((ROW()-14)/2),0)))</f>
        <v/>
      </c>
      <c r="M339" s="196" t="str">
        <f ca="1">IF(MOD(ROW()-13,2)=0,IF(ISBLANK(OFFSET('12. SEGUIMIENTO 2027'!$Q$14,INT((ROW()-13)/2),0)),"",OFFSET('12. SEGUIMIENTO 2027'!$Q$14,INT((ROW()-13)/2),0)),IF(ISBLANK(OFFSET('9. METAS'!$Y$20,INT((ROW()-14)/2),0)),"",OFFSET('9. METAS'!$Y$20,INT((ROW()-14)/2),0)))</f>
        <v/>
      </c>
      <c r="N339" s="742" t="str">
        <f t="shared" ref="N339" ca="1" si="322">IFERROR(J339/J340,"ND")</f>
        <v>ND</v>
      </c>
      <c r="O339" s="738" t="str">
        <f t="shared" ref="O339" ca="1" si="323">IFERROR(((J339+K339+L339)/H339),"ND")</f>
        <v>ND</v>
      </c>
      <c r="P339" s="726"/>
    </row>
    <row r="340" spans="3:16">
      <c r="C340" s="760"/>
      <c r="D340" s="756"/>
      <c r="E340" s="756"/>
      <c r="F340" s="754"/>
      <c r="G340" s="751"/>
      <c r="H340" s="817"/>
      <c r="I340" s="745"/>
      <c r="J340" s="194" t="str">
        <f ca="1">IF(MOD(ROW()-13,2)=0,IF(ISBLANK(OFFSET('12. SEGUIMIENTO 2027'!$N$14,INT((ROW()-13)/2),0)),"",OFFSET('12. SEGUIMIENTO 2027'!$N$14,INT((ROW()-13)/2),0)),IF(ISBLANK(OFFSET('9. METAS'!$V$20,INT((ROW()-14)/2),0)),"",OFFSET('9. METAS'!$V$20,INT((ROW()-14)/2),0)))</f>
        <v/>
      </c>
      <c r="K340" s="195" t="str">
        <f ca="1">IF(MOD(ROW()-13,2)=0,IF(ISBLANK(OFFSET('12. SEGUIMIENTO 2027'!$O$14,INT((ROW()-13)/2),0)),"",OFFSET('12. SEGUIMIENTO 2027'!$O$14,INT((ROW()-13)/2),0)),IF(ISBLANK(OFFSET('9. METAS'!$W$20,INT((ROW()-14)/2),0)),"",OFFSET('9. METAS'!$W$20,INT((ROW()-14)/2),0)))</f>
        <v/>
      </c>
      <c r="L340" s="195" t="str">
        <f ca="1">IF(MOD(ROW()-13,2)=0,IF(ISBLANK(OFFSET('12. SEGUIMIENTO 2027'!$P$14,INT((ROW()-13)/2),0)),"",OFFSET('12. SEGUIMIENTO 2027'!$P$14,INT((ROW()-13)/2),0)),IF(ISBLANK(OFFSET('9. METAS'!$X$20,INT((ROW()-14)/2),0)),"",OFFSET('9. METAS'!$X$20,INT((ROW()-14)/2),0)))</f>
        <v/>
      </c>
      <c r="M340" s="196" t="str">
        <f ca="1">IF(MOD(ROW()-13,2)=0,IF(ISBLANK(OFFSET('12. SEGUIMIENTO 2027'!$Q$14,INT((ROW()-13)/2),0)),"",OFFSET('12. SEGUIMIENTO 2027'!$Q$14,INT((ROW()-13)/2),0)),IF(ISBLANK(OFFSET('9. METAS'!$Y$20,INT((ROW()-14)/2),0)),"",OFFSET('9. METAS'!$Y$20,INT((ROW()-14)/2),0)))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817" t="str">
        <f ca="1">IF(ISBLANK(OFFSET('9. METAS'!$M$20,INT((ROW()-13)/2),0)),"",OFFSET('9. METAS'!$M$20,INT((ROW()-13)/2),0))</f>
        <v/>
      </c>
      <c r="I341" s="744"/>
      <c r="J341" s="194" t="str">
        <f ca="1">IF(MOD(ROW()-13,2)=0,IF(ISBLANK(OFFSET('12. SEGUIMIENTO 2027'!$N$14,INT((ROW()-13)/2),0)),"",OFFSET('12. SEGUIMIENTO 2027'!$N$14,INT((ROW()-13)/2),0)),IF(ISBLANK(OFFSET('9. METAS'!$V$20,INT((ROW()-14)/2),0)),"",OFFSET('9. METAS'!$V$20,INT((ROW()-14)/2),0)))</f>
        <v/>
      </c>
      <c r="K341" s="195" t="str">
        <f ca="1">IF(MOD(ROW()-13,2)=0,IF(ISBLANK(OFFSET('12. SEGUIMIENTO 2027'!$O$14,INT((ROW()-13)/2),0)),"",OFFSET('12. SEGUIMIENTO 2027'!$O$14,INT((ROW()-13)/2),0)),IF(ISBLANK(OFFSET('9. METAS'!$W$20,INT((ROW()-14)/2),0)),"",OFFSET('9. METAS'!$W$20,INT((ROW()-14)/2),0)))</f>
        <v/>
      </c>
      <c r="L341" s="195" t="str">
        <f ca="1">IF(MOD(ROW()-13,2)=0,IF(ISBLANK(OFFSET('12. SEGUIMIENTO 2027'!$P$14,INT((ROW()-13)/2),0)),"",OFFSET('12. SEGUIMIENTO 2027'!$P$14,INT((ROW()-13)/2),0)),IF(ISBLANK(OFFSET('9. METAS'!$X$20,INT((ROW()-14)/2),0)),"",OFFSET('9. METAS'!$X$20,INT((ROW()-14)/2),0)))</f>
        <v/>
      </c>
      <c r="M341" s="196" t="str">
        <f ca="1">IF(MOD(ROW()-13,2)=0,IF(ISBLANK(OFFSET('12. SEGUIMIENTO 2027'!$Q$14,INT((ROW()-13)/2),0)),"",OFFSET('12. SEGUIMIENTO 2027'!$Q$14,INT((ROW()-13)/2),0)),IF(ISBLANK(OFFSET('9. METAS'!$Y$20,INT((ROW()-14)/2),0)),"",OFFSET('9. METAS'!$Y$20,INT((ROW()-14)/2),0)))</f>
        <v/>
      </c>
      <c r="N341" s="742" t="str">
        <f t="shared" ref="N341" ca="1" si="324">IFERROR(J341/J342,"ND")</f>
        <v>ND</v>
      </c>
      <c r="O341" s="738" t="str">
        <f t="shared" ref="O341" ca="1" si="325">IFERROR(((J341+K341+L341)/H341),"ND")</f>
        <v>ND</v>
      </c>
      <c r="P341" s="726"/>
    </row>
    <row r="342" spans="3:16">
      <c r="C342" s="760"/>
      <c r="D342" s="756"/>
      <c r="E342" s="756"/>
      <c r="F342" s="754"/>
      <c r="G342" s="751"/>
      <c r="H342" s="817"/>
      <c r="I342" s="745"/>
      <c r="J342" s="194" t="str">
        <f ca="1">IF(MOD(ROW()-13,2)=0,IF(ISBLANK(OFFSET('12. SEGUIMIENTO 2027'!$N$14,INT((ROW()-13)/2),0)),"",OFFSET('12. SEGUIMIENTO 2027'!$N$14,INT((ROW()-13)/2),0)),IF(ISBLANK(OFFSET('9. METAS'!$V$20,INT((ROW()-14)/2),0)),"",OFFSET('9. METAS'!$V$20,INT((ROW()-14)/2),0)))</f>
        <v/>
      </c>
      <c r="K342" s="195" t="str">
        <f ca="1">IF(MOD(ROW()-13,2)=0,IF(ISBLANK(OFFSET('12. SEGUIMIENTO 2027'!$O$14,INT((ROW()-13)/2),0)),"",OFFSET('12. SEGUIMIENTO 2027'!$O$14,INT((ROW()-13)/2),0)),IF(ISBLANK(OFFSET('9. METAS'!$W$20,INT((ROW()-14)/2),0)),"",OFFSET('9. METAS'!$W$20,INT((ROW()-14)/2),0)))</f>
        <v/>
      </c>
      <c r="L342" s="195" t="str">
        <f ca="1">IF(MOD(ROW()-13,2)=0,IF(ISBLANK(OFFSET('12. SEGUIMIENTO 2027'!$P$14,INT((ROW()-13)/2),0)),"",OFFSET('12. SEGUIMIENTO 2027'!$P$14,INT((ROW()-13)/2),0)),IF(ISBLANK(OFFSET('9. METAS'!$X$20,INT((ROW()-14)/2),0)),"",OFFSET('9. METAS'!$X$20,INT((ROW()-14)/2),0)))</f>
        <v/>
      </c>
      <c r="M342" s="196" t="str">
        <f ca="1">IF(MOD(ROW()-13,2)=0,IF(ISBLANK(OFFSET('12. SEGUIMIENTO 2027'!$Q$14,INT((ROW()-13)/2),0)),"",OFFSET('12. SEGUIMIENTO 2027'!$Q$14,INT((ROW()-13)/2),0)),IF(ISBLANK(OFFSET('9. METAS'!$Y$20,INT((ROW()-14)/2),0)),"",OFFSET('9. METAS'!$Y$20,INT((ROW()-14)/2),0)))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817" t="str">
        <f ca="1">IF(ISBLANK(OFFSET('9. METAS'!$M$20,INT((ROW()-13)/2),0)),"",OFFSET('9. METAS'!$M$20,INT((ROW()-13)/2),0))</f>
        <v/>
      </c>
      <c r="I343" s="744"/>
      <c r="J343" s="194" t="str">
        <f ca="1">IF(MOD(ROW()-13,2)=0,IF(ISBLANK(OFFSET('12. SEGUIMIENTO 2027'!$N$14,INT((ROW()-13)/2),0)),"",OFFSET('12. SEGUIMIENTO 2027'!$N$14,INT((ROW()-13)/2),0)),IF(ISBLANK(OFFSET('9. METAS'!$V$20,INT((ROW()-14)/2),0)),"",OFFSET('9. METAS'!$V$20,INT((ROW()-14)/2),0)))</f>
        <v/>
      </c>
      <c r="K343" s="195" t="str">
        <f ca="1">IF(MOD(ROW()-13,2)=0,IF(ISBLANK(OFFSET('12. SEGUIMIENTO 2027'!$O$14,INT((ROW()-13)/2),0)),"",OFFSET('12. SEGUIMIENTO 2027'!$O$14,INT((ROW()-13)/2),0)),IF(ISBLANK(OFFSET('9. METAS'!$W$20,INT((ROW()-14)/2),0)),"",OFFSET('9. METAS'!$W$20,INT((ROW()-14)/2),0)))</f>
        <v/>
      </c>
      <c r="L343" s="195" t="str">
        <f ca="1">IF(MOD(ROW()-13,2)=0,IF(ISBLANK(OFFSET('12. SEGUIMIENTO 2027'!$P$14,INT((ROW()-13)/2),0)),"",OFFSET('12. SEGUIMIENTO 2027'!$P$14,INT((ROW()-13)/2),0)),IF(ISBLANK(OFFSET('9. METAS'!$X$20,INT((ROW()-14)/2),0)),"",OFFSET('9. METAS'!$X$20,INT((ROW()-14)/2),0)))</f>
        <v/>
      </c>
      <c r="M343" s="196" t="str">
        <f ca="1">IF(MOD(ROW()-13,2)=0,IF(ISBLANK(OFFSET('12. SEGUIMIENTO 2027'!$Q$14,INT((ROW()-13)/2),0)),"",OFFSET('12. SEGUIMIENTO 2027'!$Q$14,INT((ROW()-13)/2),0)),IF(ISBLANK(OFFSET('9. METAS'!$Y$20,INT((ROW()-14)/2),0)),"",OFFSET('9. METAS'!$Y$20,INT((ROW()-14)/2),0)))</f>
        <v/>
      </c>
      <c r="N343" s="742" t="str">
        <f t="shared" ref="N343" ca="1" si="326">IFERROR(J343/J344,"ND")</f>
        <v>ND</v>
      </c>
      <c r="O343" s="738" t="str">
        <f t="shared" ref="O343" ca="1" si="327">IFERROR(((J343+K343+L343)/H343),"ND")</f>
        <v>ND</v>
      </c>
      <c r="P343" s="726"/>
    </row>
    <row r="344" spans="3:16">
      <c r="C344" s="760"/>
      <c r="D344" s="756"/>
      <c r="E344" s="756"/>
      <c r="F344" s="754"/>
      <c r="G344" s="751"/>
      <c r="H344" s="817"/>
      <c r="I344" s="745"/>
      <c r="J344" s="194" t="str">
        <f ca="1">IF(MOD(ROW()-13,2)=0,IF(ISBLANK(OFFSET('12. SEGUIMIENTO 2027'!$N$14,INT((ROW()-13)/2),0)),"",OFFSET('12. SEGUIMIENTO 2027'!$N$14,INT((ROW()-13)/2),0)),IF(ISBLANK(OFFSET('9. METAS'!$V$20,INT((ROW()-14)/2),0)),"",OFFSET('9. METAS'!$V$20,INT((ROW()-14)/2),0)))</f>
        <v/>
      </c>
      <c r="K344" s="195" t="str">
        <f ca="1">IF(MOD(ROW()-13,2)=0,IF(ISBLANK(OFFSET('12. SEGUIMIENTO 2027'!$O$14,INT((ROW()-13)/2),0)),"",OFFSET('12. SEGUIMIENTO 2027'!$O$14,INT((ROW()-13)/2),0)),IF(ISBLANK(OFFSET('9. METAS'!$W$20,INT((ROW()-14)/2),0)),"",OFFSET('9. METAS'!$W$20,INT((ROW()-14)/2),0)))</f>
        <v/>
      </c>
      <c r="L344" s="195" t="str">
        <f ca="1">IF(MOD(ROW()-13,2)=0,IF(ISBLANK(OFFSET('12. SEGUIMIENTO 2027'!$P$14,INT((ROW()-13)/2),0)),"",OFFSET('12. SEGUIMIENTO 2027'!$P$14,INT((ROW()-13)/2),0)),IF(ISBLANK(OFFSET('9. METAS'!$X$20,INT((ROW()-14)/2),0)),"",OFFSET('9. METAS'!$X$20,INT((ROW()-14)/2),0)))</f>
        <v/>
      </c>
      <c r="M344" s="196" t="str">
        <f ca="1">IF(MOD(ROW()-13,2)=0,IF(ISBLANK(OFFSET('12. SEGUIMIENTO 2027'!$Q$14,INT((ROW()-13)/2),0)),"",OFFSET('12. SEGUIMIENTO 2027'!$Q$14,INT((ROW()-13)/2),0)),IF(ISBLANK(OFFSET('9. METAS'!$Y$20,INT((ROW()-14)/2),0)),"",OFFSET('9. METAS'!$Y$20,INT((ROW()-14)/2),0)))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817" t="str">
        <f ca="1">IF(ISBLANK(OFFSET('9. METAS'!$M$20,INT((ROW()-13)/2),0)),"",OFFSET('9. METAS'!$M$20,INT((ROW()-13)/2),0))</f>
        <v/>
      </c>
      <c r="I345" s="744"/>
      <c r="J345" s="194" t="str">
        <f ca="1">IF(MOD(ROW()-13,2)=0,IF(ISBLANK(OFFSET('12. SEGUIMIENTO 2027'!$N$14,INT((ROW()-13)/2),0)),"",OFFSET('12. SEGUIMIENTO 2027'!$N$14,INT((ROW()-13)/2),0)),IF(ISBLANK(OFFSET('9. METAS'!$V$20,INT((ROW()-14)/2),0)),"",OFFSET('9. METAS'!$V$20,INT((ROW()-14)/2),0)))</f>
        <v/>
      </c>
      <c r="K345" s="195" t="str">
        <f ca="1">IF(MOD(ROW()-13,2)=0,IF(ISBLANK(OFFSET('12. SEGUIMIENTO 2027'!$O$14,INT((ROW()-13)/2),0)),"",OFFSET('12. SEGUIMIENTO 2027'!$O$14,INT((ROW()-13)/2),0)),IF(ISBLANK(OFFSET('9. METAS'!$W$20,INT((ROW()-14)/2),0)),"",OFFSET('9. METAS'!$W$20,INT((ROW()-14)/2),0)))</f>
        <v/>
      </c>
      <c r="L345" s="195" t="str">
        <f ca="1">IF(MOD(ROW()-13,2)=0,IF(ISBLANK(OFFSET('12. SEGUIMIENTO 2027'!$P$14,INT((ROW()-13)/2),0)),"",OFFSET('12. SEGUIMIENTO 2027'!$P$14,INT((ROW()-13)/2),0)),IF(ISBLANK(OFFSET('9. METAS'!$X$20,INT((ROW()-14)/2),0)),"",OFFSET('9. METAS'!$X$20,INT((ROW()-14)/2),0)))</f>
        <v/>
      </c>
      <c r="M345" s="196" t="str">
        <f ca="1">IF(MOD(ROW()-13,2)=0,IF(ISBLANK(OFFSET('12. SEGUIMIENTO 2027'!$Q$14,INT((ROW()-13)/2),0)),"",OFFSET('12. SEGUIMIENTO 2027'!$Q$14,INT((ROW()-13)/2),0)),IF(ISBLANK(OFFSET('9. METAS'!$Y$20,INT((ROW()-14)/2),0)),"",OFFSET('9. METAS'!$Y$20,INT((ROW()-14)/2),0)))</f>
        <v/>
      </c>
      <c r="N345" s="742" t="str">
        <f t="shared" ref="N345" ca="1" si="328">IFERROR(J345/J346,"ND")</f>
        <v>ND</v>
      </c>
      <c r="O345" s="738" t="str">
        <f t="shared" ref="O345" ca="1" si="329">IFERROR(((J345+K345+L345)/H345),"ND")</f>
        <v>ND</v>
      </c>
      <c r="P345" s="726"/>
    </row>
    <row r="346" spans="3:16">
      <c r="C346" s="760"/>
      <c r="D346" s="756"/>
      <c r="E346" s="756"/>
      <c r="F346" s="754"/>
      <c r="G346" s="751"/>
      <c r="H346" s="817"/>
      <c r="I346" s="745"/>
      <c r="J346" s="194" t="str">
        <f ca="1">IF(MOD(ROW()-13,2)=0,IF(ISBLANK(OFFSET('12. SEGUIMIENTO 2027'!$N$14,INT((ROW()-13)/2),0)),"",OFFSET('12. SEGUIMIENTO 2027'!$N$14,INT((ROW()-13)/2),0)),IF(ISBLANK(OFFSET('9. METAS'!$V$20,INT((ROW()-14)/2),0)),"",OFFSET('9. METAS'!$V$20,INT((ROW()-14)/2),0)))</f>
        <v/>
      </c>
      <c r="K346" s="195" t="str">
        <f ca="1">IF(MOD(ROW()-13,2)=0,IF(ISBLANK(OFFSET('12. SEGUIMIENTO 2027'!$O$14,INT((ROW()-13)/2),0)),"",OFFSET('12. SEGUIMIENTO 2027'!$O$14,INT((ROW()-13)/2),0)),IF(ISBLANK(OFFSET('9. METAS'!$W$20,INT((ROW()-14)/2),0)),"",OFFSET('9. METAS'!$W$20,INT((ROW()-14)/2),0)))</f>
        <v/>
      </c>
      <c r="L346" s="195" t="str">
        <f ca="1">IF(MOD(ROW()-13,2)=0,IF(ISBLANK(OFFSET('12. SEGUIMIENTO 2027'!$P$14,INT((ROW()-13)/2),0)),"",OFFSET('12. SEGUIMIENTO 2027'!$P$14,INT((ROW()-13)/2),0)),IF(ISBLANK(OFFSET('9. METAS'!$X$20,INT((ROW()-14)/2),0)),"",OFFSET('9. METAS'!$X$20,INT((ROW()-14)/2),0)))</f>
        <v/>
      </c>
      <c r="M346" s="196" t="str">
        <f ca="1">IF(MOD(ROW()-13,2)=0,IF(ISBLANK(OFFSET('12. SEGUIMIENTO 2027'!$Q$14,INT((ROW()-13)/2),0)),"",OFFSET('12. SEGUIMIENTO 2027'!$Q$14,INT((ROW()-13)/2),0)),IF(ISBLANK(OFFSET('9. METAS'!$Y$20,INT((ROW()-14)/2),0)),"",OFFSET('9. METAS'!$Y$20,INT((ROW()-14)/2),0)))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817" t="str">
        <f ca="1">IF(ISBLANK(OFFSET('9. METAS'!$M$20,INT((ROW()-13)/2),0)),"",OFFSET('9. METAS'!$M$20,INT((ROW()-13)/2),0))</f>
        <v/>
      </c>
      <c r="I347" s="744"/>
      <c r="J347" s="194" t="str">
        <f ca="1">IF(MOD(ROW()-13,2)=0,IF(ISBLANK(OFFSET('12. SEGUIMIENTO 2027'!$N$14,INT((ROW()-13)/2),0)),"",OFFSET('12. SEGUIMIENTO 2027'!$N$14,INT((ROW()-13)/2),0)),IF(ISBLANK(OFFSET('9. METAS'!$V$20,INT((ROW()-14)/2),0)),"",OFFSET('9. METAS'!$V$20,INT((ROW()-14)/2),0)))</f>
        <v/>
      </c>
      <c r="K347" s="195" t="str">
        <f ca="1">IF(MOD(ROW()-13,2)=0,IF(ISBLANK(OFFSET('12. SEGUIMIENTO 2027'!$O$14,INT((ROW()-13)/2),0)),"",OFFSET('12. SEGUIMIENTO 2027'!$O$14,INT((ROW()-13)/2),0)),IF(ISBLANK(OFFSET('9. METAS'!$W$20,INT((ROW()-14)/2),0)),"",OFFSET('9. METAS'!$W$20,INT((ROW()-14)/2),0)))</f>
        <v/>
      </c>
      <c r="L347" s="195" t="str">
        <f ca="1">IF(MOD(ROW()-13,2)=0,IF(ISBLANK(OFFSET('12. SEGUIMIENTO 2027'!$P$14,INT((ROW()-13)/2),0)),"",OFFSET('12. SEGUIMIENTO 2027'!$P$14,INT((ROW()-13)/2),0)),IF(ISBLANK(OFFSET('9. METAS'!$X$20,INT((ROW()-14)/2),0)),"",OFFSET('9. METAS'!$X$20,INT((ROW()-14)/2),0)))</f>
        <v/>
      </c>
      <c r="M347" s="196" t="str">
        <f ca="1">IF(MOD(ROW()-13,2)=0,IF(ISBLANK(OFFSET('12. SEGUIMIENTO 2027'!$Q$14,INT((ROW()-13)/2),0)),"",OFFSET('12. SEGUIMIENTO 2027'!$Q$14,INT((ROW()-13)/2),0)),IF(ISBLANK(OFFSET('9. METAS'!$Y$20,INT((ROW()-14)/2),0)),"",OFFSET('9. METAS'!$Y$20,INT((ROW()-14)/2),0)))</f>
        <v/>
      </c>
      <c r="N347" s="742" t="str">
        <f t="shared" ref="N347" ca="1" si="330">IFERROR(J347/J348,"ND")</f>
        <v>ND</v>
      </c>
      <c r="O347" s="738" t="str">
        <f t="shared" ref="O347" ca="1" si="331">IFERROR(((J347+K347+L347)/H347),"ND")</f>
        <v>ND</v>
      </c>
      <c r="P347" s="726"/>
    </row>
    <row r="348" spans="3:16">
      <c r="C348" s="760"/>
      <c r="D348" s="756"/>
      <c r="E348" s="756"/>
      <c r="F348" s="754"/>
      <c r="G348" s="751"/>
      <c r="H348" s="817"/>
      <c r="I348" s="745"/>
      <c r="J348" s="194" t="str">
        <f ca="1">IF(MOD(ROW()-13,2)=0,IF(ISBLANK(OFFSET('12. SEGUIMIENTO 2027'!$N$14,INT((ROW()-13)/2),0)),"",OFFSET('12. SEGUIMIENTO 2027'!$N$14,INT((ROW()-13)/2),0)),IF(ISBLANK(OFFSET('9. METAS'!$V$20,INT((ROW()-14)/2),0)),"",OFFSET('9. METAS'!$V$20,INT((ROW()-14)/2),0)))</f>
        <v/>
      </c>
      <c r="K348" s="195" t="str">
        <f ca="1">IF(MOD(ROW()-13,2)=0,IF(ISBLANK(OFFSET('12. SEGUIMIENTO 2027'!$O$14,INT((ROW()-13)/2),0)),"",OFFSET('12. SEGUIMIENTO 2027'!$O$14,INT((ROW()-13)/2),0)),IF(ISBLANK(OFFSET('9. METAS'!$W$20,INT((ROW()-14)/2),0)),"",OFFSET('9. METAS'!$W$20,INT((ROW()-14)/2),0)))</f>
        <v/>
      </c>
      <c r="L348" s="195" t="str">
        <f ca="1">IF(MOD(ROW()-13,2)=0,IF(ISBLANK(OFFSET('12. SEGUIMIENTO 2027'!$P$14,INT((ROW()-13)/2),0)),"",OFFSET('12. SEGUIMIENTO 2027'!$P$14,INT((ROW()-13)/2),0)),IF(ISBLANK(OFFSET('9. METAS'!$X$20,INT((ROW()-14)/2),0)),"",OFFSET('9. METAS'!$X$20,INT((ROW()-14)/2),0)))</f>
        <v/>
      </c>
      <c r="M348" s="196" t="str">
        <f ca="1">IF(MOD(ROW()-13,2)=0,IF(ISBLANK(OFFSET('12. SEGUIMIENTO 2027'!$Q$14,INT((ROW()-13)/2),0)),"",OFFSET('12. SEGUIMIENTO 2027'!$Q$14,INT((ROW()-13)/2),0)),IF(ISBLANK(OFFSET('9. METAS'!$Y$20,INT((ROW()-14)/2),0)),"",OFFSET('9. METAS'!$Y$20,INT((ROW()-14)/2),0)))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817" t="str">
        <f ca="1">IF(ISBLANK(OFFSET('9. METAS'!$M$20,INT((ROW()-13)/2),0)),"",OFFSET('9. METAS'!$M$20,INT((ROW()-13)/2),0))</f>
        <v/>
      </c>
      <c r="I349" s="744"/>
      <c r="J349" s="194" t="str">
        <f ca="1">IF(MOD(ROW()-13,2)=0,IF(ISBLANK(OFFSET('12. SEGUIMIENTO 2027'!$N$14,INT((ROW()-13)/2),0)),"",OFFSET('12. SEGUIMIENTO 2027'!$N$14,INT((ROW()-13)/2),0)),IF(ISBLANK(OFFSET('9. METAS'!$V$20,INT((ROW()-14)/2),0)),"",OFFSET('9. METAS'!$V$20,INT((ROW()-14)/2),0)))</f>
        <v/>
      </c>
      <c r="K349" s="195" t="str">
        <f ca="1">IF(MOD(ROW()-13,2)=0,IF(ISBLANK(OFFSET('12. SEGUIMIENTO 2027'!$O$14,INT((ROW()-13)/2),0)),"",OFFSET('12. SEGUIMIENTO 2027'!$O$14,INT((ROW()-13)/2),0)),IF(ISBLANK(OFFSET('9. METAS'!$W$20,INT((ROW()-14)/2),0)),"",OFFSET('9. METAS'!$W$20,INT((ROW()-14)/2),0)))</f>
        <v/>
      </c>
      <c r="L349" s="195" t="str">
        <f ca="1">IF(MOD(ROW()-13,2)=0,IF(ISBLANK(OFFSET('12. SEGUIMIENTO 2027'!$P$14,INT((ROW()-13)/2),0)),"",OFFSET('12. SEGUIMIENTO 2027'!$P$14,INT((ROW()-13)/2),0)),IF(ISBLANK(OFFSET('9. METAS'!$X$20,INT((ROW()-14)/2),0)),"",OFFSET('9. METAS'!$X$20,INT((ROW()-14)/2),0)))</f>
        <v/>
      </c>
      <c r="M349" s="196" t="str">
        <f ca="1">IF(MOD(ROW()-13,2)=0,IF(ISBLANK(OFFSET('12. SEGUIMIENTO 2027'!$Q$14,INT((ROW()-13)/2),0)),"",OFFSET('12. SEGUIMIENTO 2027'!$Q$14,INT((ROW()-13)/2),0)),IF(ISBLANK(OFFSET('9. METAS'!$Y$20,INT((ROW()-14)/2),0)),"",OFFSET('9. METAS'!$Y$20,INT((ROW()-14)/2),0)))</f>
        <v/>
      </c>
      <c r="N349" s="742" t="str">
        <f t="shared" ref="N349" ca="1" si="332">IFERROR(J349/J350,"ND")</f>
        <v>ND</v>
      </c>
      <c r="O349" s="738" t="str">
        <f t="shared" ref="O349" ca="1" si="333">IFERROR(((J349+K349+L349)/H349),"ND")</f>
        <v>ND</v>
      </c>
      <c r="P349" s="726"/>
    </row>
    <row r="350" spans="3:16">
      <c r="C350" s="760"/>
      <c r="D350" s="756"/>
      <c r="E350" s="756"/>
      <c r="F350" s="754"/>
      <c r="G350" s="751"/>
      <c r="H350" s="817"/>
      <c r="I350" s="745"/>
      <c r="J350" s="194" t="str">
        <f ca="1">IF(MOD(ROW()-13,2)=0,IF(ISBLANK(OFFSET('12. SEGUIMIENTO 2027'!$N$14,INT((ROW()-13)/2),0)),"",OFFSET('12. SEGUIMIENTO 2027'!$N$14,INT((ROW()-13)/2),0)),IF(ISBLANK(OFFSET('9. METAS'!$V$20,INT((ROW()-14)/2),0)),"",OFFSET('9. METAS'!$V$20,INT((ROW()-14)/2),0)))</f>
        <v/>
      </c>
      <c r="K350" s="195" t="str">
        <f ca="1">IF(MOD(ROW()-13,2)=0,IF(ISBLANK(OFFSET('12. SEGUIMIENTO 2027'!$O$14,INT((ROW()-13)/2),0)),"",OFFSET('12. SEGUIMIENTO 2027'!$O$14,INT((ROW()-13)/2),0)),IF(ISBLANK(OFFSET('9. METAS'!$W$20,INT((ROW()-14)/2),0)),"",OFFSET('9. METAS'!$W$20,INT((ROW()-14)/2),0)))</f>
        <v/>
      </c>
      <c r="L350" s="195" t="str">
        <f ca="1">IF(MOD(ROW()-13,2)=0,IF(ISBLANK(OFFSET('12. SEGUIMIENTO 2027'!$P$14,INT((ROW()-13)/2),0)),"",OFFSET('12. SEGUIMIENTO 2027'!$P$14,INT((ROW()-13)/2),0)),IF(ISBLANK(OFFSET('9. METAS'!$X$20,INT((ROW()-14)/2),0)),"",OFFSET('9. METAS'!$X$20,INT((ROW()-14)/2),0)))</f>
        <v/>
      </c>
      <c r="M350" s="196" t="str">
        <f ca="1">IF(MOD(ROW()-13,2)=0,IF(ISBLANK(OFFSET('12. SEGUIMIENTO 2027'!$Q$14,INT((ROW()-13)/2),0)),"",OFFSET('12. SEGUIMIENTO 2027'!$Q$14,INT((ROW()-13)/2),0)),IF(ISBLANK(OFFSET('9. METAS'!$Y$20,INT((ROW()-14)/2),0)),"",OFFSET('9. METAS'!$Y$20,INT((ROW()-14)/2),0)))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817" t="str">
        <f ca="1">IF(ISBLANK(OFFSET('9. METAS'!$M$20,INT((ROW()-13)/2),0)),"",OFFSET('9. METAS'!$M$20,INT((ROW()-13)/2),0))</f>
        <v/>
      </c>
      <c r="I351" s="744"/>
      <c r="J351" s="194" t="str">
        <f ca="1">IF(MOD(ROW()-13,2)=0,IF(ISBLANK(OFFSET('12. SEGUIMIENTO 2027'!$N$14,INT((ROW()-13)/2),0)),"",OFFSET('12. SEGUIMIENTO 2027'!$N$14,INT((ROW()-13)/2),0)),IF(ISBLANK(OFFSET('9. METAS'!$V$20,INT((ROW()-14)/2),0)),"",OFFSET('9. METAS'!$V$20,INT((ROW()-14)/2),0)))</f>
        <v/>
      </c>
      <c r="K351" s="195" t="str">
        <f ca="1">IF(MOD(ROW()-13,2)=0,IF(ISBLANK(OFFSET('12. SEGUIMIENTO 2027'!$O$14,INT((ROW()-13)/2),0)),"",OFFSET('12. SEGUIMIENTO 2027'!$O$14,INT((ROW()-13)/2),0)),IF(ISBLANK(OFFSET('9. METAS'!$W$20,INT((ROW()-14)/2),0)),"",OFFSET('9. METAS'!$W$20,INT((ROW()-14)/2),0)))</f>
        <v/>
      </c>
      <c r="L351" s="195" t="str">
        <f ca="1">IF(MOD(ROW()-13,2)=0,IF(ISBLANK(OFFSET('12. SEGUIMIENTO 2027'!$P$14,INT((ROW()-13)/2),0)),"",OFFSET('12. SEGUIMIENTO 2027'!$P$14,INT((ROW()-13)/2),0)),IF(ISBLANK(OFFSET('9. METAS'!$X$20,INT((ROW()-14)/2),0)),"",OFFSET('9. METAS'!$X$20,INT((ROW()-14)/2),0)))</f>
        <v/>
      </c>
      <c r="M351" s="196" t="str">
        <f ca="1">IF(MOD(ROW()-13,2)=0,IF(ISBLANK(OFFSET('12. SEGUIMIENTO 2027'!$Q$14,INT((ROW()-13)/2),0)),"",OFFSET('12. SEGUIMIENTO 2027'!$Q$14,INT((ROW()-13)/2),0)),IF(ISBLANK(OFFSET('9. METAS'!$Y$20,INT((ROW()-14)/2),0)),"",OFFSET('9. METAS'!$Y$20,INT((ROW()-14)/2),0)))</f>
        <v/>
      </c>
      <c r="N351" s="742" t="str">
        <f t="shared" ref="N351" ca="1" si="334">IFERROR(J351/J352,"ND")</f>
        <v>ND</v>
      </c>
      <c r="O351" s="738" t="str">
        <f t="shared" ref="O351" ca="1" si="335">IFERROR(((J351+K351+L351)/H351),"ND")</f>
        <v>ND</v>
      </c>
      <c r="P351" s="726"/>
    </row>
    <row r="352" spans="3:16">
      <c r="C352" s="760"/>
      <c r="D352" s="756"/>
      <c r="E352" s="756"/>
      <c r="F352" s="754"/>
      <c r="G352" s="751"/>
      <c r="H352" s="817"/>
      <c r="I352" s="745"/>
      <c r="J352" s="194" t="str">
        <f ca="1">IF(MOD(ROW()-13,2)=0,IF(ISBLANK(OFFSET('12. SEGUIMIENTO 2027'!$N$14,INT((ROW()-13)/2),0)),"",OFFSET('12. SEGUIMIENTO 2027'!$N$14,INT((ROW()-13)/2),0)),IF(ISBLANK(OFFSET('9. METAS'!$V$20,INT((ROW()-14)/2),0)),"",OFFSET('9. METAS'!$V$20,INT((ROW()-14)/2),0)))</f>
        <v/>
      </c>
      <c r="K352" s="195" t="str">
        <f ca="1">IF(MOD(ROW()-13,2)=0,IF(ISBLANK(OFFSET('12. SEGUIMIENTO 2027'!$O$14,INT((ROW()-13)/2),0)),"",OFFSET('12. SEGUIMIENTO 2027'!$O$14,INT((ROW()-13)/2),0)),IF(ISBLANK(OFFSET('9. METAS'!$W$20,INT((ROW()-14)/2),0)),"",OFFSET('9. METAS'!$W$20,INT((ROW()-14)/2),0)))</f>
        <v/>
      </c>
      <c r="L352" s="195" t="str">
        <f ca="1">IF(MOD(ROW()-13,2)=0,IF(ISBLANK(OFFSET('12. SEGUIMIENTO 2027'!$P$14,INT((ROW()-13)/2),0)),"",OFFSET('12. SEGUIMIENTO 2027'!$P$14,INT((ROW()-13)/2),0)),IF(ISBLANK(OFFSET('9. METAS'!$X$20,INT((ROW()-14)/2),0)),"",OFFSET('9. METAS'!$X$20,INT((ROW()-14)/2),0)))</f>
        <v/>
      </c>
      <c r="M352" s="196" t="str">
        <f ca="1">IF(MOD(ROW()-13,2)=0,IF(ISBLANK(OFFSET('12. SEGUIMIENTO 2027'!$Q$14,INT((ROW()-13)/2),0)),"",OFFSET('12. SEGUIMIENTO 2027'!$Q$14,INT((ROW()-13)/2),0)),IF(ISBLANK(OFFSET('9. METAS'!$Y$20,INT((ROW()-14)/2),0)),"",OFFSET('9. METAS'!$Y$20,INT((ROW()-14)/2),0)))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817" t="str">
        <f ca="1">IF(ISBLANK(OFFSET('9. METAS'!$M$20,INT((ROW()-13)/2),0)),"",OFFSET('9. METAS'!$M$20,INT((ROW()-13)/2),0))</f>
        <v/>
      </c>
      <c r="I353" s="744"/>
      <c r="J353" s="194" t="str">
        <f ca="1">IF(MOD(ROW()-13,2)=0,IF(ISBLANK(OFFSET('12. SEGUIMIENTO 2027'!$N$14,INT((ROW()-13)/2),0)),"",OFFSET('12. SEGUIMIENTO 2027'!$N$14,INT((ROW()-13)/2),0)),IF(ISBLANK(OFFSET('9. METAS'!$V$20,INT((ROW()-14)/2),0)),"",OFFSET('9. METAS'!$V$20,INT((ROW()-14)/2),0)))</f>
        <v/>
      </c>
      <c r="K353" s="195" t="str">
        <f ca="1">IF(MOD(ROW()-13,2)=0,IF(ISBLANK(OFFSET('12. SEGUIMIENTO 2027'!$O$14,INT((ROW()-13)/2),0)),"",OFFSET('12. SEGUIMIENTO 2027'!$O$14,INT((ROW()-13)/2),0)),IF(ISBLANK(OFFSET('9. METAS'!$W$20,INT((ROW()-14)/2),0)),"",OFFSET('9. METAS'!$W$20,INT((ROW()-14)/2),0)))</f>
        <v/>
      </c>
      <c r="L353" s="195" t="str">
        <f ca="1">IF(MOD(ROW()-13,2)=0,IF(ISBLANK(OFFSET('12. SEGUIMIENTO 2027'!$P$14,INT((ROW()-13)/2),0)),"",OFFSET('12. SEGUIMIENTO 2027'!$P$14,INT((ROW()-13)/2),0)),IF(ISBLANK(OFFSET('9. METAS'!$X$20,INT((ROW()-14)/2),0)),"",OFFSET('9. METAS'!$X$20,INT((ROW()-14)/2),0)))</f>
        <v/>
      </c>
      <c r="M353" s="196" t="str">
        <f ca="1">IF(MOD(ROW()-13,2)=0,IF(ISBLANK(OFFSET('12. SEGUIMIENTO 2027'!$Q$14,INT((ROW()-13)/2),0)),"",OFFSET('12. SEGUIMIENTO 2027'!$Q$14,INT((ROW()-13)/2),0)),IF(ISBLANK(OFFSET('9. METAS'!$Y$20,INT((ROW()-14)/2),0)),"",OFFSET('9. METAS'!$Y$20,INT((ROW()-14)/2),0)))</f>
        <v/>
      </c>
      <c r="N353" s="742" t="str">
        <f t="shared" ref="N353" ca="1" si="336">IFERROR(J353/J354,"ND")</f>
        <v>ND</v>
      </c>
      <c r="O353" s="738" t="str">
        <f t="shared" ref="O353" ca="1" si="337">IFERROR(((J353+K353+L353)/H353),"ND")</f>
        <v>ND</v>
      </c>
      <c r="P353" s="726"/>
    </row>
    <row r="354" spans="3:16">
      <c r="C354" s="760"/>
      <c r="D354" s="756"/>
      <c r="E354" s="756"/>
      <c r="F354" s="754"/>
      <c r="G354" s="751"/>
      <c r="H354" s="817"/>
      <c r="I354" s="745"/>
      <c r="J354" s="194" t="str">
        <f ca="1">IF(MOD(ROW()-13,2)=0,IF(ISBLANK(OFFSET('12. SEGUIMIENTO 2027'!$N$14,INT((ROW()-13)/2),0)),"",OFFSET('12. SEGUIMIENTO 2027'!$N$14,INT((ROW()-13)/2),0)),IF(ISBLANK(OFFSET('9. METAS'!$V$20,INT((ROW()-14)/2),0)),"",OFFSET('9. METAS'!$V$20,INT((ROW()-14)/2),0)))</f>
        <v/>
      </c>
      <c r="K354" s="195" t="str">
        <f ca="1">IF(MOD(ROW()-13,2)=0,IF(ISBLANK(OFFSET('12. SEGUIMIENTO 2027'!$O$14,INT((ROW()-13)/2),0)),"",OFFSET('12. SEGUIMIENTO 2027'!$O$14,INT((ROW()-13)/2),0)),IF(ISBLANK(OFFSET('9. METAS'!$W$20,INT((ROW()-14)/2),0)),"",OFFSET('9. METAS'!$W$20,INT((ROW()-14)/2),0)))</f>
        <v/>
      </c>
      <c r="L354" s="195" t="str">
        <f ca="1">IF(MOD(ROW()-13,2)=0,IF(ISBLANK(OFFSET('12. SEGUIMIENTO 2027'!$P$14,INT((ROW()-13)/2),0)),"",OFFSET('12. SEGUIMIENTO 2027'!$P$14,INT((ROW()-13)/2),0)),IF(ISBLANK(OFFSET('9. METAS'!$X$20,INT((ROW()-14)/2),0)),"",OFFSET('9. METAS'!$X$20,INT((ROW()-14)/2),0)))</f>
        <v/>
      </c>
      <c r="M354" s="196" t="str">
        <f ca="1">IF(MOD(ROW()-13,2)=0,IF(ISBLANK(OFFSET('12. SEGUIMIENTO 2027'!$Q$14,INT((ROW()-13)/2),0)),"",OFFSET('12. SEGUIMIENTO 2027'!$Q$14,INT((ROW()-13)/2),0)),IF(ISBLANK(OFFSET('9. METAS'!$Y$20,INT((ROW()-14)/2),0)),"",OFFSET('9. METAS'!$Y$20,INT((ROW()-14)/2),0)))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817" t="str">
        <f ca="1">IF(ISBLANK(OFFSET('9. METAS'!$M$20,INT((ROW()-13)/2),0)),"",OFFSET('9. METAS'!$M$20,INT((ROW()-13)/2),0))</f>
        <v/>
      </c>
      <c r="I355" s="744"/>
      <c r="J355" s="194" t="str">
        <f ca="1">IF(MOD(ROW()-13,2)=0,IF(ISBLANK(OFFSET('12. SEGUIMIENTO 2027'!$N$14,INT((ROW()-13)/2),0)),"",OFFSET('12. SEGUIMIENTO 2027'!$N$14,INT((ROW()-13)/2),0)),IF(ISBLANK(OFFSET('9. METAS'!$V$20,INT((ROW()-14)/2),0)),"",OFFSET('9. METAS'!$V$20,INT((ROW()-14)/2),0)))</f>
        <v/>
      </c>
      <c r="K355" s="195" t="str">
        <f ca="1">IF(MOD(ROW()-13,2)=0,IF(ISBLANK(OFFSET('12. SEGUIMIENTO 2027'!$O$14,INT((ROW()-13)/2),0)),"",OFFSET('12. SEGUIMIENTO 2027'!$O$14,INT((ROW()-13)/2),0)),IF(ISBLANK(OFFSET('9. METAS'!$W$20,INT((ROW()-14)/2),0)),"",OFFSET('9. METAS'!$W$20,INT((ROW()-14)/2),0)))</f>
        <v/>
      </c>
      <c r="L355" s="195" t="str">
        <f ca="1">IF(MOD(ROW()-13,2)=0,IF(ISBLANK(OFFSET('12. SEGUIMIENTO 2027'!$P$14,INT((ROW()-13)/2),0)),"",OFFSET('12. SEGUIMIENTO 2027'!$P$14,INT((ROW()-13)/2),0)),IF(ISBLANK(OFFSET('9. METAS'!$X$20,INT((ROW()-14)/2),0)),"",OFFSET('9. METAS'!$X$20,INT((ROW()-14)/2),0)))</f>
        <v/>
      </c>
      <c r="M355" s="196" t="str">
        <f ca="1">IF(MOD(ROW()-13,2)=0,IF(ISBLANK(OFFSET('12. SEGUIMIENTO 2027'!$Q$14,INT((ROW()-13)/2),0)),"",OFFSET('12. SEGUIMIENTO 2027'!$Q$14,INT((ROW()-13)/2),0)),IF(ISBLANK(OFFSET('9. METAS'!$Y$20,INT((ROW()-14)/2),0)),"",OFFSET('9. METAS'!$Y$20,INT((ROW()-14)/2),0)))</f>
        <v/>
      </c>
      <c r="N355" s="742" t="str">
        <f t="shared" ref="N355" ca="1" si="338">IFERROR(J355/J356,"ND")</f>
        <v>ND</v>
      </c>
      <c r="O355" s="738" t="str">
        <f t="shared" ref="O355" ca="1" si="339">IFERROR(((J355+K355+L355)/H355),"ND")</f>
        <v>ND</v>
      </c>
      <c r="P355" s="726"/>
    </row>
    <row r="356" spans="3:16">
      <c r="C356" s="760"/>
      <c r="D356" s="756"/>
      <c r="E356" s="756"/>
      <c r="F356" s="754"/>
      <c r="G356" s="751"/>
      <c r="H356" s="817"/>
      <c r="I356" s="745"/>
      <c r="J356" s="194" t="str">
        <f ca="1">IF(MOD(ROW()-13,2)=0,IF(ISBLANK(OFFSET('12. SEGUIMIENTO 2027'!$N$14,INT((ROW()-13)/2),0)),"",OFFSET('12. SEGUIMIENTO 2027'!$N$14,INT((ROW()-13)/2),0)),IF(ISBLANK(OFFSET('9. METAS'!$V$20,INT((ROW()-14)/2),0)),"",OFFSET('9. METAS'!$V$20,INT((ROW()-14)/2),0)))</f>
        <v/>
      </c>
      <c r="K356" s="195" t="str">
        <f ca="1">IF(MOD(ROW()-13,2)=0,IF(ISBLANK(OFFSET('12. SEGUIMIENTO 2027'!$O$14,INT((ROW()-13)/2),0)),"",OFFSET('12. SEGUIMIENTO 2027'!$O$14,INT((ROW()-13)/2),0)),IF(ISBLANK(OFFSET('9. METAS'!$W$20,INT((ROW()-14)/2),0)),"",OFFSET('9. METAS'!$W$20,INT((ROW()-14)/2),0)))</f>
        <v/>
      </c>
      <c r="L356" s="195" t="str">
        <f ca="1">IF(MOD(ROW()-13,2)=0,IF(ISBLANK(OFFSET('12. SEGUIMIENTO 2027'!$P$14,INT((ROW()-13)/2),0)),"",OFFSET('12. SEGUIMIENTO 2027'!$P$14,INT((ROW()-13)/2),0)),IF(ISBLANK(OFFSET('9. METAS'!$X$20,INT((ROW()-14)/2),0)),"",OFFSET('9. METAS'!$X$20,INT((ROW()-14)/2),0)))</f>
        <v/>
      </c>
      <c r="M356" s="196" t="str">
        <f ca="1">IF(MOD(ROW()-13,2)=0,IF(ISBLANK(OFFSET('12. SEGUIMIENTO 2027'!$Q$14,INT((ROW()-13)/2),0)),"",OFFSET('12. SEGUIMIENTO 2027'!$Q$14,INT((ROW()-13)/2),0)),IF(ISBLANK(OFFSET('9. METAS'!$Y$20,INT((ROW()-14)/2),0)),"",OFFSET('9. METAS'!$Y$20,INT((ROW()-14)/2),0)))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817" t="str">
        <f ca="1">IF(ISBLANK(OFFSET('9. METAS'!$M$20,INT((ROW()-13)/2),0)),"",OFFSET('9. METAS'!$M$20,INT((ROW()-13)/2),0))</f>
        <v/>
      </c>
      <c r="I357" s="744"/>
      <c r="J357" s="194" t="str">
        <f ca="1">IF(MOD(ROW()-13,2)=0,IF(ISBLANK(OFFSET('12. SEGUIMIENTO 2027'!$N$14,INT((ROW()-13)/2),0)),"",OFFSET('12. SEGUIMIENTO 2027'!$N$14,INT((ROW()-13)/2),0)),IF(ISBLANK(OFFSET('9. METAS'!$V$20,INT((ROW()-14)/2),0)),"",OFFSET('9. METAS'!$V$20,INT((ROW()-14)/2),0)))</f>
        <v/>
      </c>
      <c r="K357" s="195" t="str">
        <f ca="1">IF(MOD(ROW()-13,2)=0,IF(ISBLANK(OFFSET('12. SEGUIMIENTO 2027'!$O$14,INT((ROW()-13)/2),0)),"",OFFSET('12. SEGUIMIENTO 2027'!$O$14,INT((ROW()-13)/2),0)),IF(ISBLANK(OFFSET('9. METAS'!$W$20,INT((ROW()-14)/2),0)),"",OFFSET('9. METAS'!$W$20,INT((ROW()-14)/2),0)))</f>
        <v/>
      </c>
      <c r="L357" s="195" t="str">
        <f ca="1">IF(MOD(ROW()-13,2)=0,IF(ISBLANK(OFFSET('12. SEGUIMIENTO 2027'!$P$14,INT((ROW()-13)/2),0)),"",OFFSET('12. SEGUIMIENTO 2027'!$P$14,INT((ROW()-13)/2),0)),IF(ISBLANK(OFFSET('9. METAS'!$X$20,INT((ROW()-14)/2),0)),"",OFFSET('9. METAS'!$X$20,INT((ROW()-14)/2),0)))</f>
        <v/>
      </c>
      <c r="M357" s="196" t="str">
        <f ca="1">IF(MOD(ROW()-13,2)=0,IF(ISBLANK(OFFSET('12. SEGUIMIENTO 2027'!$Q$14,INT((ROW()-13)/2),0)),"",OFFSET('12. SEGUIMIENTO 2027'!$Q$14,INT((ROW()-13)/2),0)),IF(ISBLANK(OFFSET('9. METAS'!$Y$20,INT((ROW()-14)/2),0)),"",OFFSET('9. METAS'!$Y$20,INT((ROW()-14)/2),0)))</f>
        <v/>
      </c>
      <c r="N357" s="742" t="str">
        <f t="shared" ref="N357" ca="1" si="340">IFERROR(J357/J358,"ND")</f>
        <v>ND</v>
      </c>
      <c r="O357" s="738" t="str">
        <f t="shared" ref="O357" ca="1" si="341">IFERROR(((J357+K357+L357)/H357),"ND")</f>
        <v>ND</v>
      </c>
      <c r="P357" s="726"/>
    </row>
    <row r="358" spans="3:16">
      <c r="C358" s="760"/>
      <c r="D358" s="756"/>
      <c r="E358" s="756"/>
      <c r="F358" s="754"/>
      <c r="G358" s="751"/>
      <c r="H358" s="817"/>
      <c r="I358" s="745"/>
      <c r="J358" s="194" t="str">
        <f ca="1">IF(MOD(ROW()-13,2)=0,IF(ISBLANK(OFFSET('12. SEGUIMIENTO 2027'!$N$14,INT((ROW()-13)/2),0)),"",OFFSET('12. SEGUIMIENTO 2027'!$N$14,INT((ROW()-13)/2),0)),IF(ISBLANK(OFFSET('9. METAS'!$V$20,INT((ROW()-14)/2),0)),"",OFFSET('9. METAS'!$V$20,INT((ROW()-14)/2),0)))</f>
        <v/>
      </c>
      <c r="K358" s="195" t="str">
        <f ca="1">IF(MOD(ROW()-13,2)=0,IF(ISBLANK(OFFSET('12. SEGUIMIENTO 2027'!$O$14,INT((ROW()-13)/2),0)),"",OFFSET('12. SEGUIMIENTO 2027'!$O$14,INT((ROW()-13)/2),0)),IF(ISBLANK(OFFSET('9. METAS'!$W$20,INT((ROW()-14)/2),0)),"",OFFSET('9. METAS'!$W$20,INT((ROW()-14)/2),0)))</f>
        <v/>
      </c>
      <c r="L358" s="195" t="str">
        <f ca="1">IF(MOD(ROW()-13,2)=0,IF(ISBLANK(OFFSET('12. SEGUIMIENTO 2027'!$P$14,INT((ROW()-13)/2),0)),"",OFFSET('12. SEGUIMIENTO 2027'!$P$14,INT((ROW()-13)/2),0)),IF(ISBLANK(OFFSET('9. METAS'!$X$20,INT((ROW()-14)/2),0)),"",OFFSET('9. METAS'!$X$20,INT((ROW()-14)/2),0)))</f>
        <v/>
      </c>
      <c r="M358" s="196" t="str">
        <f ca="1">IF(MOD(ROW()-13,2)=0,IF(ISBLANK(OFFSET('12. SEGUIMIENTO 2027'!$Q$14,INT((ROW()-13)/2),0)),"",OFFSET('12. SEGUIMIENTO 2027'!$Q$14,INT((ROW()-13)/2),0)),IF(ISBLANK(OFFSET('9. METAS'!$Y$20,INT((ROW()-14)/2),0)),"",OFFSET('9. METAS'!$Y$20,INT((ROW()-14)/2),0)))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817" t="str">
        <f ca="1">IF(ISBLANK(OFFSET('9. METAS'!$M$20,INT((ROW()-13)/2),0)),"",OFFSET('9. METAS'!$M$20,INT((ROW()-13)/2),0))</f>
        <v/>
      </c>
      <c r="I359" s="744"/>
      <c r="J359" s="194" t="str">
        <f ca="1">IF(MOD(ROW()-13,2)=0,IF(ISBLANK(OFFSET('12. SEGUIMIENTO 2027'!$N$14,INT((ROW()-13)/2),0)),"",OFFSET('12. SEGUIMIENTO 2027'!$N$14,INT((ROW()-13)/2),0)),IF(ISBLANK(OFFSET('9. METAS'!$V$20,INT((ROW()-14)/2),0)),"",OFFSET('9. METAS'!$V$20,INT((ROW()-14)/2),0)))</f>
        <v/>
      </c>
      <c r="K359" s="195" t="str">
        <f ca="1">IF(MOD(ROW()-13,2)=0,IF(ISBLANK(OFFSET('12. SEGUIMIENTO 2027'!$O$14,INT((ROW()-13)/2),0)),"",OFFSET('12. SEGUIMIENTO 2027'!$O$14,INT((ROW()-13)/2),0)),IF(ISBLANK(OFFSET('9. METAS'!$W$20,INT((ROW()-14)/2),0)),"",OFFSET('9. METAS'!$W$20,INT((ROW()-14)/2),0)))</f>
        <v/>
      </c>
      <c r="L359" s="195" t="str">
        <f ca="1">IF(MOD(ROW()-13,2)=0,IF(ISBLANK(OFFSET('12. SEGUIMIENTO 2027'!$P$14,INT((ROW()-13)/2),0)),"",OFFSET('12. SEGUIMIENTO 2027'!$P$14,INT((ROW()-13)/2),0)),IF(ISBLANK(OFFSET('9. METAS'!$X$20,INT((ROW()-14)/2),0)),"",OFFSET('9. METAS'!$X$20,INT((ROW()-14)/2),0)))</f>
        <v/>
      </c>
      <c r="M359" s="196" t="str">
        <f ca="1">IF(MOD(ROW()-13,2)=0,IF(ISBLANK(OFFSET('12. SEGUIMIENTO 2027'!$Q$14,INT((ROW()-13)/2),0)),"",OFFSET('12. SEGUIMIENTO 2027'!$Q$14,INT((ROW()-13)/2),0)),IF(ISBLANK(OFFSET('9. METAS'!$Y$20,INT((ROW()-14)/2),0)),"",OFFSET('9. METAS'!$Y$20,INT((ROW()-14)/2),0)))</f>
        <v/>
      </c>
      <c r="N359" s="742" t="str">
        <f t="shared" ref="N359" ca="1" si="342">IFERROR(J359/J360,"ND")</f>
        <v>ND</v>
      </c>
      <c r="O359" s="738" t="str">
        <f t="shared" ref="O359" ca="1" si="343">IFERROR(((J359+K359+L359)/H359),"ND")</f>
        <v>ND</v>
      </c>
      <c r="P359" s="726"/>
    </row>
    <row r="360" spans="3:16">
      <c r="C360" s="760"/>
      <c r="D360" s="756"/>
      <c r="E360" s="756"/>
      <c r="F360" s="754"/>
      <c r="G360" s="751"/>
      <c r="H360" s="817"/>
      <c r="I360" s="745"/>
      <c r="J360" s="194" t="str">
        <f ca="1">IF(MOD(ROW()-13,2)=0,IF(ISBLANK(OFFSET('12. SEGUIMIENTO 2027'!$N$14,INT((ROW()-13)/2),0)),"",OFFSET('12. SEGUIMIENTO 2027'!$N$14,INT((ROW()-13)/2),0)),IF(ISBLANK(OFFSET('9. METAS'!$V$20,INT((ROW()-14)/2),0)),"",OFFSET('9. METAS'!$V$20,INT((ROW()-14)/2),0)))</f>
        <v/>
      </c>
      <c r="K360" s="195" t="str">
        <f ca="1">IF(MOD(ROW()-13,2)=0,IF(ISBLANK(OFFSET('12. SEGUIMIENTO 2027'!$O$14,INT((ROW()-13)/2),0)),"",OFFSET('12. SEGUIMIENTO 2027'!$O$14,INT((ROW()-13)/2),0)),IF(ISBLANK(OFFSET('9. METAS'!$W$20,INT((ROW()-14)/2),0)),"",OFFSET('9. METAS'!$W$20,INT((ROW()-14)/2),0)))</f>
        <v/>
      </c>
      <c r="L360" s="195" t="str">
        <f ca="1">IF(MOD(ROW()-13,2)=0,IF(ISBLANK(OFFSET('12. SEGUIMIENTO 2027'!$P$14,INT((ROW()-13)/2),0)),"",OFFSET('12. SEGUIMIENTO 2027'!$P$14,INT((ROW()-13)/2),0)),IF(ISBLANK(OFFSET('9. METAS'!$X$20,INT((ROW()-14)/2),0)),"",OFFSET('9. METAS'!$X$20,INT((ROW()-14)/2),0)))</f>
        <v/>
      </c>
      <c r="M360" s="196" t="str">
        <f ca="1">IF(MOD(ROW()-13,2)=0,IF(ISBLANK(OFFSET('12. SEGUIMIENTO 2027'!$Q$14,INT((ROW()-13)/2),0)),"",OFFSET('12. SEGUIMIENTO 2027'!$Q$14,INT((ROW()-13)/2),0)),IF(ISBLANK(OFFSET('9. METAS'!$Y$20,INT((ROW()-14)/2),0)),"",OFFSET('9. METAS'!$Y$20,INT((ROW()-14)/2),0)))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817" t="str">
        <f ca="1">IF(ISBLANK(OFFSET('9. METAS'!$M$20,INT((ROW()-13)/2),0)),"",OFFSET('9. METAS'!$M$20,INT((ROW()-13)/2),0))</f>
        <v/>
      </c>
      <c r="I361" s="744"/>
      <c r="J361" s="194" t="str">
        <f ca="1">IF(MOD(ROW()-13,2)=0,IF(ISBLANK(OFFSET('12. SEGUIMIENTO 2027'!$N$14,INT((ROW()-13)/2),0)),"",OFFSET('12. SEGUIMIENTO 2027'!$N$14,INT((ROW()-13)/2),0)),IF(ISBLANK(OFFSET('9. METAS'!$V$20,INT((ROW()-14)/2),0)),"",OFFSET('9. METAS'!$V$20,INT((ROW()-14)/2),0)))</f>
        <v/>
      </c>
      <c r="K361" s="195" t="str">
        <f ca="1">IF(MOD(ROW()-13,2)=0,IF(ISBLANK(OFFSET('12. SEGUIMIENTO 2027'!$O$14,INT((ROW()-13)/2),0)),"",OFFSET('12. SEGUIMIENTO 2027'!$O$14,INT((ROW()-13)/2),0)),IF(ISBLANK(OFFSET('9. METAS'!$W$20,INT((ROW()-14)/2),0)),"",OFFSET('9. METAS'!$W$20,INT((ROW()-14)/2),0)))</f>
        <v/>
      </c>
      <c r="L361" s="195" t="str">
        <f ca="1">IF(MOD(ROW()-13,2)=0,IF(ISBLANK(OFFSET('12. SEGUIMIENTO 2027'!$P$14,INT((ROW()-13)/2),0)),"",OFFSET('12. SEGUIMIENTO 2027'!$P$14,INT((ROW()-13)/2),0)),IF(ISBLANK(OFFSET('9. METAS'!$X$20,INT((ROW()-14)/2),0)),"",OFFSET('9. METAS'!$X$20,INT((ROW()-14)/2),0)))</f>
        <v/>
      </c>
      <c r="M361" s="196" t="str">
        <f ca="1">IF(MOD(ROW()-13,2)=0,IF(ISBLANK(OFFSET('12. SEGUIMIENTO 2027'!$Q$14,INT((ROW()-13)/2),0)),"",OFFSET('12. SEGUIMIENTO 2027'!$Q$14,INT((ROW()-13)/2),0)),IF(ISBLANK(OFFSET('9. METAS'!$Y$20,INT((ROW()-14)/2),0)),"",OFFSET('9. METAS'!$Y$20,INT((ROW()-14)/2),0)))</f>
        <v/>
      </c>
      <c r="N361" s="742" t="str">
        <f t="shared" ref="N361" ca="1" si="344">IFERROR(J361/J362,"ND")</f>
        <v>ND</v>
      </c>
      <c r="O361" s="738" t="str">
        <f t="shared" ref="O361" ca="1" si="345">IFERROR(((J361+K361+L361)/H361),"ND")</f>
        <v>ND</v>
      </c>
      <c r="P361" s="726"/>
    </row>
    <row r="362" spans="3:16">
      <c r="C362" s="760"/>
      <c r="D362" s="756"/>
      <c r="E362" s="756"/>
      <c r="F362" s="754"/>
      <c r="G362" s="751"/>
      <c r="H362" s="817"/>
      <c r="I362" s="745"/>
      <c r="J362" s="194" t="str">
        <f ca="1">IF(MOD(ROW()-13,2)=0,IF(ISBLANK(OFFSET('12. SEGUIMIENTO 2027'!$N$14,INT((ROW()-13)/2),0)),"",OFFSET('12. SEGUIMIENTO 2027'!$N$14,INT((ROW()-13)/2),0)),IF(ISBLANK(OFFSET('9. METAS'!$V$20,INT((ROW()-14)/2),0)),"",OFFSET('9. METAS'!$V$20,INT((ROW()-14)/2),0)))</f>
        <v/>
      </c>
      <c r="K362" s="195" t="str">
        <f ca="1">IF(MOD(ROW()-13,2)=0,IF(ISBLANK(OFFSET('12. SEGUIMIENTO 2027'!$O$14,INT((ROW()-13)/2),0)),"",OFFSET('12. SEGUIMIENTO 2027'!$O$14,INT((ROW()-13)/2),0)),IF(ISBLANK(OFFSET('9. METAS'!$W$20,INT((ROW()-14)/2),0)),"",OFFSET('9. METAS'!$W$20,INT((ROW()-14)/2),0)))</f>
        <v/>
      </c>
      <c r="L362" s="195" t="str">
        <f ca="1">IF(MOD(ROW()-13,2)=0,IF(ISBLANK(OFFSET('12. SEGUIMIENTO 2027'!$P$14,INT((ROW()-13)/2),0)),"",OFFSET('12. SEGUIMIENTO 2027'!$P$14,INT((ROW()-13)/2),0)),IF(ISBLANK(OFFSET('9. METAS'!$X$20,INT((ROW()-14)/2),0)),"",OFFSET('9. METAS'!$X$20,INT((ROW()-14)/2),0)))</f>
        <v/>
      </c>
      <c r="M362" s="196" t="str">
        <f ca="1">IF(MOD(ROW()-13,2)=0,IF(ISBLANK(OFFSET('12. SEGUIMIENTO 2027'!$Q$14,INT((ROW()-13)/2),0)),"",OFFSET('12. SEGUIMIENTO 2027'!$Q$14,INT((ROW()-13)/2),0)),IF(ISBLANK(OFFSET('9. METAS'!$Y$20,INT((ROW()-14)/2),0)),"",OFFSET('9. METAS'!$Y$20,INT((ROW()-14)/2),0)))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817" t="str">
        <f ca="1">IF(ISBLANK(OFFSET('9. METAS'!$M$20,INT((ROW()-13)/2),0)),"",OFFSET('9. METAS'!$M$20,INT((ROW()-13)/2),0))</f>
        <v/>
      </c>
      <c r="I363" s="744"/>
      <c r="J363" s="194" t="str">
        <f ca="1">IF(MOD(ROW()-13,2)=0,IF(ISBLANK(OFFSET('12. SEGUIMIENTO 2027'!$N$14,INT((ROW()-13)/2),0)),"",OFFSET('12. SEGUIMIENTO 2027'!$N$14,INT((ROW()-13)/2),0)),IF(ISBLANK(OFFSET('9. METAS'!$V$20,INT((ROW()-14)/2),0)),"",OFFSET('9. METAS'!$V$20,INT((ROW()-14)/2),0)))</f>
        <v/>
      </c>
      <c r="K363" s="195" t="str">
        <f ca="1">IF(MOD(ROW()-13,2)=0,IF(ISBLANK(OFFSET('12. SEGUIMIENTO 2027'!$O$14,INT((ROW()-13)/2),0)),"",OFFSET('12. SEGUIMIENTO 2027'!$O$14,INT((ROW()-13)/2),0)),IF(ISBLANK(OFFSET('9. METAS'!$W$20,INT((ROW()-14)/2),0)),"",OFFSET('9. METAS'!$W$20,INT((ROW()-14)/2),0)))</f>
        <v/>
      </c>
      <c r="L363" s="195" t="str">
        <f ca="1">IF(MOD(ROW()-13,2)=0,IF(ISBLANK(OFFSET('12. SEGUIMIENTO 2027'!$P$14,INT((ROW()-13)/2),0)),"",OFFSET('12. SEGUIMIENTO 2027'!$P$14,INT((ROW()-13)/2),0)),IF(ISBLANK(OFFSET('9. METAS'!$X$20,INT((ROW()-14)/2),0)),"",OFFSET('9. METAS'!$X$20,INT((ROW()-14)/2),0)))</f>
        <v/>
      </c>
      <c r="M363" s="196" t="str">
        <f ca="1">IF(MOD(ROW()-13,2)=0,IF(ISBLANK(OFFSET('12. SEGUIMIENTO 2027'!$Q$14,INT((ROW()-13)/2),0)),"",OFFSET('12. SEGUIMIENTO 2027'!$Q$14,INT((ROW()-13)/2),0)),IF(ISBLANK(OFFSET('9. METAS'!$Y$20,INT((ROW()-14)/2),0)),"",OFFSET('9. METAS'!$Y$20,INT((ROW()-14)/2),0)))</f>
        <v/>
      </c>
      <c r="N363" s="742" t="str">
        <f t="shared" ref="N363" ca="1" si="346">IFERROR(J363/J364,"ND")</f>
        <v>ND</v>
      </c>
      <c r="O363" s="738" t="str">
        <f t="shared" ref="O363" ca="1" si="347">IFERROR(((J363+K363+L363)/H363),"ND")</f>
        <v>ND</v>
      </c>
      <c r="P363" s="726"/>
    </row>
    <row r="364" spans="3:16">
      <c r="C364" s="760"/>
      <c r="D364" s="756"/>
      <c r="E364" s="756"/>
      <c r="F364" s="754"/>
      <c r="G364" s="751"/>
      <c r="H364" s="817"/>
      <c r="I364" s="745"/>
      <c r="J364" s="194" t="str">
        <f ca="1">IF(MOD(ROW()-13,2)=0,IF(ISBLANK(OFFSET('12. SEGUIMIENTO 2027'!$N$14,INT((ROW()-13)/2),0)),"",OFFSET('12. SEGUIMIENTO 2027'!$N$14,INT((ROW()-13)/2),0)),IF(ISBLANK(OFFSET('9. METAS'!$V$20,INT((ROW()-14)/2),0)),"",OFFSET('9. METAS'!$V$20,INT((ROW()-14)/2),0)))</f>
        <v/>
      </c>
      <c r="K364" s="195" t="str">
        <f ca="1">IF(MOD(ROW()-13,2)=0,IF(ISBLANK(OFFSET('12. SEGUIMIENTO 2027'!$O$14,INT((ROW()-13)/2),0)),"",OFFSET('12. SEGUIMIENTO 2027'!$O$14,INT((ROW()-13)/2),0)),IF(ISBLANK(OFFSET('9. METAS'!$W$20,INT((ROW()-14)/2),0)),"",OFFSET('9. METAS'!$W$20,INT((ROW()-14)/2),0)))</f>
        <v/>
      </c>
      <c r="L364" s="195" t="str">
        <f ca="1">IF(MOD(ROW()-13,2)=0,IF(ISBLANK(OFFSET('12. SEGUIMIENTO 2027'!$P$14,INT((ROW()-13)/2),0)),"",OFFSET('12. SEGUIMIENTO 2027'!$P$14,INT((ROW()-13)/2),0)),IF(ISBLANK(OFFSET('9. METAS'!$X$20,INT((ROW()-14)/2),0)),"",OFFSET('9. METAS'!$X$20,INT((ROW()-14)/2),0)))</f>
        <v/>
      </c>
      <c r="M364" s="196" t="str">
        <f ca="1">IF(MOD(ROW()-13,2)=0,IF(ISBLANK(OFFSET('12. SEGUIMIENTO 2027'!$Q$14,INT((ROW()-13)/2),0)),"",OFFSET('12. SEGUIMIENTO 2027'!$Q$14,INT((ROW()-13)/2),0)),IF(ISBLANK(OFFSET('9. METAS'!$Y$20,INT((ROW()-14)/2),0)),"",OFFSET('9. METAS'!$Y$20,INT((ROW()-14)/2),0)))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817" t="str">
        <f ca="1">IF(ISBLANK(OFFSET('9. METAS'!$M$20,INT((ROW()-13)/2),0)),"",OFFSET('9. METAS'!$M$20,INT((ROW()-13)/2),0))</f>
        <v/>
      </c>
      <c r="I365" s="744"/>
      <c r="J365" s="194" t="str">
        <f ca="1">IF(MOD(ROW()-13,2)=0,IF(ISBLANK(OFFSET('12. SEGUIMIENTO 2027'!$N$14,INT((ROW()-13)/2),0)),"",OFFSET('12. SEGUIMIENTO 2027'!$N$14,INT((ROW()-13)/2),0)),IF(ISBLANK(OFFSET('9. METAS'!$V$20,INT((ROW()-14)/2),0)),"",OFFSET('9. METAS'!$V$20,INT((ROW()-14)/2),0)))</f>
        <v/>
      </c>
      <c r="K365" s="195" t="str">
        <f ca="1">IF(MOD(ROW()-13,2)=0,IF(ISBLANK(OFFSET('12. SEGUIMIENTO 2027'!$O$14,INT((ROW()-13)/2),0)),"",OFFSET('12. SEGUIMIENTO 2027'!$O$14,INT((ROW()-13)/2),0)),IF(ISBLANK(OFFSET('9. METAS'!$W$20,INT((ROW()-14)/2),0)),"",OFFSET('9. METAS'!$W$20,INT((ROW()-14)/2),0)))</f>
        <v/>
      </c>
      <c r="L365" s="195" t="str">
        <f ca="1">IF(MOD(ROW()-13,2)=0,IF(ISBLANK(OFFSET('12. SEGUIMIENTO 2027'!$P$14,INT((ROW()-13)/2),0)),"",OFFSET('12. SEGUIMIENTO 2027'!$P$14,INT((ROW()-13)/2),0)),IF(ISBLANK(OFFSET('9. METAS'!$X$20,INT((ROW()-14)/2),0)),"",OFFSET('9. METAS'!$X$20,INT((ROW()-14)/2),0)))</f>
        <v/>
      </c>
      <c r="M365" s="196" t="str">
        <f ca="1">IF(MOD(ROW()-13,2)=0,IF(ISBLANK(OFFSET('12. SEGUIMIENTO 2027'!$Q$14,INT((ROW()-13)/2),0)),"",OFFSET('12. SEGUIMIENTO 2027'!$Q$14,INT((ROW()-13)/2),0)),IF(ISBLANK(OFFSET('9. METAS'!$Y$20,INT((ROW()-14)/2),0)),"",OFFSET('9. METAS'!$Y$20,INT((ROW()-14)/2),0)))</f>
        <v/>
      </c>
      <c r="N365" s="742" t="str">
        <f t="shared" ref="N365" ca="1" si="348">IFERROR(J365/J366,"ND")</f>
        <v>ND</v>
      </c>
      <c r="O365" s="738" t="str">
        <f t="shared" ref="O365" ca="1" si="349">IFERROR(((J365+K365+L365)/H365),"ND")</f>
        <v>ND</v>
      </c>
      <c r="P365" s="726"/>
    </row>
    <row r="366" spans="3:16">
      <c r="C366" s="760"/>
      <c r="D366" s="756"/>
      <c r="E366" s="756"/>
      <c r="F366" s="754"/>
      <c r="G366" s="751"/>
      <c r="H366" s="817"/>
      <c r="I366" s="745"/>
      <c r="J366" s="194" t="str">
        <f ca="1">IF(MOD(ROW()-13,2)=0,IF(ISBLANK(OFFSET('12. SEGUIMIENTO 2027'!$N$14,INT((ROW()-13)/2),0)),"",OFFSET('12. SEGUIMIENTO 2027'!$N$14,INT((ROW()-13)/2),0)),IF(ISBLANK(OFFSET('9. METAS'!$V$20,INT((ROW()-14)/2),0)),"",OFFSET('9. METAS'!$V$20,INT((ROW()-14)/2),0)))</f>
        <v/>
      </c>
      <c r="K366" s="195" t="str">
        <f ca="1">IF(MOD(ROW()-13,2)=0,IF(ISBLANK(OFFSET('12. SEGUIMIENTO 2027'!$O$14,INT((ROW()-13)/2),0)),"",OFFSET('12. SEGUIMIENTO 2027'!$O$14,INT((ROW()-13)/2),0)),IF(ISBLANK(OFFSET('9. METAS'!$W$20,INT((ROW()-14)/2),0)),"",OFFSET('9. METAS'!$W$20,INT((ROW()-14)/2),0)))</f>
        <v/>
      </c>
      <c r="L366" s="195" t="str">
        <f ca="1">IF(MOD(ROW()-13,2)=0,IF(ISBLANK(OFFSET('12. SEGUIMIENTO 2027'!$P$14,INT((ROW()-13)/2),0)),"",OFFSET('12. SEGUIMIENTO 2027'!$P$14,INT((ROW()-13)/2),0)),IF(ISBLANK(OFFSET('9. METAS'!$X$20,INT((ROW()-14)/2),0)),"",OFFSET('9. METAS'!$X$20,INT((ROW()-14)/2),0)))</f>
        <v/>
      </c>
      <c r="M366" s="196" t="str">
        <f ca="1">IF(MOD(ROW()-13,2)=0,IF(ISBLANK(OFFSET('12. SEGUIMIENTO 2027'!$Q$14,INT((ROW()-13)/2),0)),"",OFFSET('12. SEGUIMIENTO 2027'!$Q$14,INT((ROW()-13)/2),0)),IF(ISBLANK(OFFSET('9. METAS'!$Y$20,INT((ROW()-14)/2),0)),"",OFFSET('9. METAS'!$Y$20,INT((ROW()-14)/2),0)))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817" t="str">
        <f ca="1">IF(ISBLANK(OFFSET('9. METAS'!$M$20,INT((ROW()-13)/2),0)),"",OFFSET('9. METAS'!$M$20,INT((ROW()-13)/2),0))</f>
        <v/>
      </c>
      <c r="I367" s="744"/>
      <c r="J367" s="194" t="str">
        <f ca="1">IF(MOD(ROW()-13,2)=0,IF(ISBLANK(OFFSET('12. SEGUIMIENTO 2027'!$N$14,INT((ROW()-13)/2),0)),"",OFFSET('12. SEGUIMIENTO 2027'!$N$14,INT((ROW()-13)/2),0)),IF(ISBLANK(OFFSET('9. METAS'!$V$20,INT((ROW()-14)/2),0)),"",OFFSET('9. METAS'!$V$20,INT((ROW()-14)/2),0)))</f>
        <v/>
      </c>
      <c r="K367" s="195" t="str">
        <f ca="1">IF(MOD(ROW()-13,2)=0,IF(ISBLANK(OFFSET('12. SEGUIMIENTO 2027'!$O$14,INT((ROW()-13)/2),0)),"",OFFSET('12. SEGUIMIENTO 2027'!$O$14,INT((ROW()-13)/2),0)),IF(ISBLANK(OFFSET('9. METAS'!$W$20,INT((ROW()-14)/2),0)),"",OFFSET('9. METAS'!$W$20,INT((ROW()-14)/2),0)))</f>
        <v/>
      </c>
      <c r="L367" s="195" t="str">
        <f ca="1">IF(MOD(ROW()-13,2)=0,IF(ISBLANK(OFFSET('12. SEGUIMIENTO 2027'!$P$14,INT((ROW()-13)/2),0)),"",OFFSET('12. SEGUIMIENTO 2027'!$P$14,INT((ROW()-13)/2),0)),IF(ISBLANK(OFFSET('9. METAS'!$X$20,INT((ROW()-14)/2),0)),"",OFFSET('9. METAS'!$X$20,INT((ROW()-14)/2),0)))</f>
        <v/>
      </c>
      <c r="M367" s="196" t="str">
        <f ca="1">IF(MOD(ROW()-13,2)=0,IF(ISBLANK(OFFSET('12. SEGUIMIENTO 2027'!$Q$14,INT((ROW()-13)/2),0)),"",OFFSET('12. SEGUIMIENTO 2027'!$Q$14,INT((ROW()-13)/2),0)),IF(ISBLANK(OFFSET('9. METAS'!$Y$20,INT((ROW()-14)/2),0)),"",OFFSET('9. METAS'!$Y$20,INT((ROW()-14)/2),0)))</f>
        <v/>
      </c>
      <c r="N367" s="742" t="str">
        <f t="shared" ref="N367" ca="1" si="350">IFERROR(J367/J368,"ND")</f>
        <v>ND</v>
      </c>
      <c r="O367" s="738" t="str">
        <f t="shared" ref="O367" ca="1" si="351">IFERROR(((J367+K367+L367)/H367),"ND")</f>
        <v>ND</v>
      </c>
      <c r="P367" s="726"/>
    </row>
    <row r="368" spans="3:16">
      <c r="C368" s="760"/>
      <c r="D368" s="756"/>
      <c r="E368" s="756"/>
      <c r="F368" s="754"/>
      <c r="G368" s="751"/>
      <c r="H368" s="817"/>
      <c r="I368" s="745"/>
      <c r="J368" s="194" t="str">
        <f ca="1">IF(MOD(ROW()-13,2)=0,IF(ISBLANK(OFFSET('12. SEGUIMIENTO 2027'!$N$14,INT((ROW()-13)/2),0)),"",OFFSET('12. SEGUIMIENTO 2027'!$N$14,INT((ROW()-13)/2),0)),IF(ISBLANK(OFFSET('9. METAS'!$V$20,INT((ROW()-14)/2),0)),"",OFFSET('9. METAS'!$V$20,INT((ROW()-14)/2),0)))</f>
        <v/>
      </c>
      <c r="K368" s="195" t="str">
        <f ca="1">IF(MOD(ROW()-13,2)=0,IF(ISBLANK(OFFSET('12. SEGUIMIENTO 2027'!$O$14,INT((ROW()-13)/2),0)),"",OFFSET('12. SEGUIMIENTO 2027'!$O$14,INT((ROW()-13)/2),0)),IF(ISBLANK(OFFSET('9. METAS'!$W$20,INT((ROW()-14)/2),0)),"",OFFSET('9. METAS'!$W$20,INT((ROW()-14)/2),0)))</f>
        <v/>
      </c>
      <c r="L368" s="195" t="str">
        <f ca="1">IF(MOD(ROW()-13,2)=0,IF(ISBLANK(OFFSET('12. SEGUIMIENTO 2027'!$P$14,INT((ROW()-13)/2),0)),"",OFFSET('12. SEGUIMIENTO 2027'!$P$14,INT((ROW()-13)/2),0)),IF(ISBLANK(OFFSET('9. METAS'!$X$20,INT((ROW()-14)/2),0)),"",OFFSET('9. METAS'!$X$20,INT((ROW()-14)/2),0)))</f>
        <v/>
      </c>
      <c r="M368" s="196" t="str">
        <f ca="1">IF(MOD(ROW()-13,2)=0,IF(ISBLANK(OFFSET('12. SEGUIMIENTO 2027'!$Q$14,INT((ROW()-13)/2),0)),"",OFFSET('12. SEGUIMIENTO 2027'!$Q$14,INT((ROW()-13)/2),0)),IF(ISBLANK(OFFSET('9. METAS'!$Y$20,INT((ROW()-14)/2),0)),"",OFFSET('9. METAS'!$Y$20,INT((ROW()-14)/2),0)))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817" t="str">
        <f ca="1">IF(ISBLANK(OFFSET('9. METAS'!$M$20,INT((ROW()-13)/2),0)),"",OFFSET('9. METAS'!$M$20,INT((ROW()-13)/2),0))</f>
        <v/>
      </c>
      <c r="I369" s="744"/>
      <c r="J369" s="194" t="str">
        <f ca="1">IF(MOD(ROW()-13,2)=0,IF(ISBLANK(OFFSET('12. SEGUIMIENTO 2027'!$N$14,INT((ROW()-13)/2),0)),"",OFFSET('12. SEGUIMIENTO 2027'!$N$14,INT((ROW()-13)/2),0)),IF(ISBLANK(OFFSET('9. METAS'!$V$20,INT((ROW()-14)/2),0)),"",OFFSET('9. METAS'!$V$20,INT((ROW()-14)/2),0)))</f>
        <v/>
      </c>
      <c r="K369" s="195" t="str">
        <f ca="1">IF(MOD(ROW()-13,2)=0,IF(ISBLANK(OFFSET('12. SEGUIMIENTO 2027'!$O$14,INT((ROW()-13)/2),0)),"",OFFSET('12. SEGUIMIENTO 2027'!$O$14,INT((ROW()-13)/2),0)),IF(ISBLANK(OFFSET('9. METAS'!$W$20,INT((ROW()-14)/2),0)),"",OFFSET('9. METAS'!$W$20,INT((ROW()-14)/2),0)))</f>
        <v/>
      </c>
      <c r="L369" s="195" t="str">
        <f ca="1">IF(MOD(ROW()-13,2)=0,IF(ISBLANK(OFFSET('12. SEGUIMIENTO 2027'!$P$14,INT((ROW()-13)/2),0)),"",OFFSET('12. SEGUIMIENTO 2027'!$P$14,INT((ROW()-13)/2),0)),IF(ISBLANK(OFFSET('9. METAS'!$X$20,INT((ROW()-14)/2),0)),"",OFFSET('9. METAS'!$X$20,INT((ROW()-14)/2),0)))</f>
        <v/>
      </c>
      <c r="M369" s="196" t="str">
        <f ca="1">IF(MOD(ROW()-13,2)=0,IF(ISBLANK(OFFSET('12. SEGUIMIENTO 2027'!$Q$14,INT((ROW()-13)/2),0)),"",OFFSET('12. SEGUIMIENTO 2027'!$Q$14,INT((ROW()-13)/2),0)),IF(ISBLANK(OFFSET('9. METAS'!$Y$20,INT((ROW()-14)/2),0)),"",OFFSET('9. METAS'!$Y$20,INT((ROW()-14)/2),0)))</f>
        <v/>
      </c>
      <c r="N369" s="742" t="str">
        <f t="shared" ref="N369" ca="1" si="352">IFERROR(J369/J370,"ND")</f>
        <v>ND</v>
      </c>
      <c r="O369" s="738" t="str">
        <f t="shared" ref="O369" ca="1" si="353">IFERROR(((J369+K369+L369)/H369),"ND")</f>
        <v>ND</v>
      </c>
      <c r="P369" s="726"/>
    </row>
    <row r="370" spans="3:16">
      <c r="C370" s="760"/>
      <c r="D370" s="756"/>
      <c r="E370" s="756"/>
      <c r="F370" s="754"/>
      <c r="G370" s="751"/>
      <c r="H370" s="817"/>
      <c r="I370" s="745"/>
      <c r="J370" s="194" t="str">
        <f ca="1">IF(MOD(ROW()-13,2)=0,IF(ISBLANK(OFFSET('12. SEGUIMIENTO 2027'!$N$14,INT((ROW()-13)/2),0)),"",OFFSET('12. SEGUIMIENTO 2027'!$N$14,INT((ROW()-13)/2),0)),IF(ISBLANK(OFFSET('9. METAS'!$V$20,INT((ROW()-14)/2),0)),"",OFFSET('9. METAS'!$V$20,INT((ROW()-14)/2),0)))</f>
        <v/>
      </c>
      <c r="K370" s="195" t="str">
        <f ca="1">IF(MOD(ROW()-13,2)=0,IF(ISBLANK(OFFSET('12. SEGUIMIENTO 2027'!$O$14,INT((ROW()-13)/2),0)),"",OFFSET('12. SEGUIMIENTO 2027'!$O$14,INT((ROW()-13)/2),0)),IF(ISBLANK(OFFSET('9. METAS'!$W$20,INT((ROW()-14)/2),0)),"",OFFSET('9. METAS'!$W$20,INT((ROW()-14)/2),0)))</f>
        <v/>
      </c>
      <c r="L370" s="195" t="str">
        <f ca="1">IF(MOD(ROW()-13,2)=0,IF(ISBLANK(OFFSET('12. SEGUIMIENTO 2027'!$P$14,INT((ROW()-13)/2),0)),"",OFFSET('12. SEGUIMIENTO 2027'!$P$14,INT((ROW()-13)/2),0)),IF(ISBLANK(OFFSET('9. METAS'!$X$20,INT((ROW()-14)/2),0)),"",OFFSET('9. METAS'!$X$20,INT((ROW()-14)/2),0)))</f>
        <v/>
      </c>
      <c r="M370" s="196" t="str">
        <f ca="1">IF(MOD(ROW()-13,2)=0,IF(ISBLANK(OFFSET('12. SEGUIMIENTO 2027'!$Q$14,INT((ROW()-13)/2),0)),"",OFFSET('12. SEGUIMIENTO 2027'!$Q$14,INT((ROW()-13)/2),0)),IF(ISBLANK(OFFSET('9. METAS'!$Y$20,INT((ROW()-14)/2),0)),"",OFFSET('9. METAS'!$Y$20,INT((ROW()-14)/2),0)))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817" t="str">
        <f ca="1">IF(ISBLANK(OFFSET('9. METAS'!$M$20,INT((ROW()-13)/2),0)),"",OFFSET('9. METAS'!$M$20,INT((ROW()-13)/2),0))</f>
        <v/>
      </c>
      <c r="I371" s="744"/>
      <c r="J371" s="194" t="str">
        <f ca="1">IF(MOD(ROW()-13,2)=0,IF(ISBLANK(OFFSET('12. SEGUIMIENTO 2027'!$N$14,INT((ROW()-13)/2),0)),"",OFFSET('12. SEGUIMIENTO 2027'!$N$14,INT((ROW()-13)/2),0)),IF(ISBLANK(OFFSET('9. METAS'!$V$20,INT((ROW()-14)/2),0)),"",OFFSET('9. METAS'!$V$20,INT((ROW()-14)/2),0)))</f>
        <v/>
      </c>
      <c r="K371" s="195" t="str">
        <f ca="1">IF(MOD(ROW()-13,2)=0,IF(ISBLANK(OFFSET('12. SEGUIMIENTO 2027'!$O$14,INT((ROW()-13)/2),0)),"",OFFSET('12. SEGUIMIENTO 2027'!$O$14,INT((ROW()-13)/2),0)),IF(ISBLANK(OFFSET('9. METAS'!$W$20,INT((ROW()-14)/2),0)),"",OFFSET('9. METAS'!$W$20,INT((ROW()-14)/2),0)))</f>
        <v/>
      </c>
      <c r="L371" s="195" t="str">
        <f ca="1">IF(MOD(ROW()-13,2)=0,IF(ISBLANK(OFFSET('12. SEGUIMIENTO 2027'!$P$14,INT((ROW()-13)/2),0)),"",OFFSET('12. SEGUIMIENTO 2027'!$P$14,INT((ROW()-13)/2),0)),IF(ISBLANK(OFFSET('9. METAS'!$X$20,INT((ROW()-14)/2),0)),"",OFFSET('9. METAS'!$X$20,INT((ROW()-14)/2),0)))</f>
        <v/>
      </c>
      <c r="M371" s="196" t="str">
        <f ca="1">IF(MOD(ROW()-13,2)=0,IF(ISBLANK(OFFSET('12. SEGUIMIENTO 2027'!$Q$14,INT((ROW()-13)/2),0)),"",OFFSET('12. SEGUIMIENTO 2027'!$Q$14,INT((ROW()-13)/2),0)),IF(ISBLANK(OFFSET('9. METAS'!$Y$20,INT((ROW()-14)/2),0)),"",OFFSET('9. METAS'!$Y$20,INT((ROW()-14)/2),0)))</f>
        <v/>
      </c>
      <c r="N371" s="742" t="str">
        <f t="shared" ref="N371" ca="1" si="354">IFERROR(J371/J372,"ND")</f>
        <v>ND</v>
      </c>
      <c r="O371" s="738" t="str">
        <f t="shared" ref="O371" ca="1" si="355">IFERROR(((J371+K371+L371)/H371),"ND")</f>
        <v>ND</v>
      </c>
      <c r="P371" s="726"/>
    </row>
    <row r="372" spans="3:16">
      <c r="C372" s="760"/>
      <c r="D372" s="756"/>
      <c r="E372" s="756"/>
      <c r="F372" s="754"/>
      <c r="G372" s="751"/>
      <c r="H372" s="817"/>
      <c r="I372" s="745"/>
      <c r="J372" s="194" t="str">
        <f ca="1">IF(MOD(ROW()-13,2)=0,IF(ISBLANK(OFFSET('12. SEGUIMIENTO 2027'!$N$14,INT((ROW()-13)/2),0)),"",OFFSET('12. SEGUIMIENTO 2027'!$N$14,INT((ROW()-13)/2),0)),IF(ISBLANK(OFFSET('9. METAS'!$V$20,INT((ROW()-14)/2),0)),"",OFFSET('9. METAS'!$V$20,INT((ROW()-14)/2),0)))</f>
        <v/>
      </c>
      <c r="K372" s="195" t="str">
        <f ca="1">IF(MOD(ROW()-13,2)=0,IF(ISBLANK(OFFSET('12. SEGUIMIENTO 2027'!$O$14,INT((ROW()-13)/2),0)),"",OFFSET('12. SEGUIMIENTO 2027'!$O$14,INT((ROW()-13)/2),0)),IF(ISBLANK(OFFSET('9. METAS'!$W$20,INT((ROW()-14)/2),0)),"",OFFSET('9. METAS'!$W$20,INT((ROW()-14)/2),0)))</f>
        <v/>
      </c>
      <c r="L372" s="195" t="str">
        <f ca="1">IF(MOD(ROW()-13,2)=0,IF(ISBLANK(OFFSET('12. SEGUIMIENTO 2027'!$P$14,INT((ROW()-13)/2),0)),"",OFFSET('12. SEGUIMIENTO 2027'!$P$14,INT((ROW()-13)/2),0)),IF(ISBLANK(OFFSET('9. METAS'!$X$20,INT((ROW()-14)/2),0)),"",OFFSET('9. METAS'!$X$20,INT((ROW()-14)/2),0)))</f>
        <v/>
      </c>
      <c r="M372" s="196" t="str">
        <f ca="1">IF(MOD(ROW()-13,2)=0,IF(ISBLANK(OFFSET('12. SEGUIMIENTO 2027'!$Q$14,INT((ROW()-13)/2),0)),"",OFFSET('12. SEGUIMIENTO 2027'!$Q$14,INT((ROW()-13)/2),0)),IF(ISBLANK(OFFSET('9. METAS'!$Y$20,INT((ROW()-14)/2),0)),"",OFFSET('9. METAS'!$Y$20,INT((ROW()-14)/2),0)))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817" t="str">
        <f ca="1">IF(ISBLANK(OFFSET('9. METAS'!$M$20,INT((ROW()-13)/2),0)),"",OFFSET('9. METAS'!$M$20,INT((ROW()-13)/2),0))</f>
        <v/>
      </c>
      <c r="I373" s="744"/>
      <c r="J373" s="194" t="str">
        <f ca="1">IF(MOD(ROW()-13,2)=0,IF(ISBLANK(OFFSET('12. SEGUIMIENTO 2027'!$N$14,INT((ROW()-13)/2),0)),"",OFFSET('12. SEGUIMIENTO 2027'!$N$14,INT((ROW()-13)/2),0)),IF(ISBLANK(OFFSET('9. METAS'!$V$20,INT((ROW()-14)/2),0)),"",OFFSET('9. METAS'!$V$20,INT((ROW()-14)/2),0)))</f>
        <v/>
      </c>
      <c r="K373" s="195" t="str">
        <f ca="1">IF(MOD(ROW()-13,2)=0,IF(ISBLANK(OFFSET('12. SEGUIMIENTO 2027'!$O$14,INT((ROW()-13)/2),0)),"",OFFSET('12. SEGUIMIENTO 2027'!$O$14,INT((ROW()-13)/2),0)),IF(ISBLANK(OFFSET('9. METAS'!$W$20,INT((ROW()-14)/2),0)),"",OFFSET('9. METAS'!$W$20,INT((ROW()-14)/2),0)))</f>
        <v/>
      </c>
      <c r="L373" s="195" t="str">
        <f ca="1">IF(MOD(ROW()-13,2)=0,IF(ISBLANK(OFFSET('12. SEGUIMIENTO 2027'!$P$14,INT((ROW()-13)/2),0)),"",OFFSET('12. SEGUIMIENTO 2027'!$P$14,INT((ROW()-13)/2),0)),IF(ISBLANK(OFFSET('9. METAS'!$X$20,INT((ROW()-14)/2),0)),"",OFFSET('9. METAS'!$X$20,INT((ROW()-14)/2),0)))</f>
        <v/>
      </c>
      <c r="M373" s="196" t="str">
        <f ca="1">IF(MOD(ROW()-13,2)=0,IF(ISBLANK(OFFSET('12. SEGUIMIENTO 2027'!$Q$14,INT((ROW()-13)/2),0)),"",OFFSET('12. SEGUIMIENTO 2027'!$Q$14,INT((ROW()-13)/2),0)),IF(ISBLANK(OFFSET('9. METAS'!$Y$20,INT((ROW()-14)/2),0)),"",OFFSET('9. METAS'!$Y$20,INT((ROW()-14)/2),0)))</f>
        <v/>
      </c>
      <c r="N373" s="742" t="str">
        <f t="shared" ref="N373" ca="1" si="356">IFERROR(J373/J374,"ND")</f>
        <v>ND</v>
      </c>
      <c r="O373" s="738" t="str">
        <f t="shared" ref="O373" ca="1" si="357">IFERROR(((J373+K373+L373)/H373),"ND")</f>
        <v>ND</v>
      </c>
      <c r="P373" s="726"/>
    </row>
    <row r="374" spans="3:16">
      <c r="C374" s="760"/>
      <c r="D374" s="756"/>
      <c r="E374" s="756"/>
      <c r="F374" s="754"/>
      <c r="G374" s="751"/>
      <c r="H374" s="817"/>
      <c r="I374" s="745"/>
      <c r="J374" s="194" t="str">
        <f ca="1">IF(MOD(ROW()-13,2)=0,IF(ISBLANK(OFFSET('12. SEGUIMIENTO 2027'!$N$14,INT((ROW()-13)/2),0)),"",OFFSET('12. SEGUIMIENTO 2027'!$N$14,INT((ROW()-13)/2),0)),IF(ISBLANK(OFFSET('9. METAS'!$V$20,INT((ROW()-14)/2),0)),"",OFFSET('9. METAS'!$V$20,INT((ROW()-14)/2),0)))</f>
        <v/>
      </c>
      <c r="K374" s="195" t="str">
        <f ca="1">IF(MOD(ROW()-13,2)=0,IF(ISBLANK(OFFSET('12. SEGUIMIENTO 2027'!$O$14,INT((ROW()-13)/2),0)),"",OFFSET('12. SEGUIMIENTO 2027'!$O$14,INT((ROW()-13)/2),0)),IF(ISBLANK(OFFSET('9. METAS'!$W$20,INT((ROW()-14)/2),0)),"",OFFSET('9. METAS'!$W$20,INT((ROW()-14)/2),0)))</f>
        <v/>
      </c>
      <c r="L374" s="195" t="str">
        <f ca="1">IF(MOD(ROW()-13,2)=0,IF(ISBLANK(OFFSET('12. SEGUIMIENTO 2027'!$P$14,INT((ROW()-13)/2),0)),"",OFFSET('12. SEGUIMIENTO 2027'!$P$14,INT((ROW()-13)/2),0)),IF(ISBLANK(OFFSET('9. METAS'!$X$20,INT((ROW()-14)/2),0)),"",OFFSET('9. METAS'!$X$20,INT((ROW()-14)/2),0)))</f>
        <v/>
      </c>
      <c r="M374" s="196" t="str">
        <f ca="1">IF(MOD(ROW()-13,2)=0,IF(ISBLANK(OFFSET('12. SEGUIMIENTO 2027'!$Q$14,INT((ROW()-13)/2),0)),"",OFFSET('12. SEGUIMIENTO 2027'!$Q$14,INT((ROW()-13)/2),0)),IF(ISBLANK(OFFSET('9. METAS'!$Y$20,INT((ROW()-14)/2),0)),"",OFFSET('9. METAS'!$Y$20,INT((ROW()-14)/2),0)))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817" t="str">
        <f ca="1">IF(ISBLANK(OFFSET('9. METAS'!$M$20,INT((ROW()-13)/2),0)),"",OFFSET('9. METAS'!$M$20,INT((ROW()-13)/2),0))</f>
        <v/>
      </c>
      <c r="I375" s="744"/>
      <c r="J375" s="194" t="str">
        <f ca="1">IF(MOD(ROW()-13,2)=0,IF(ISBLANK(OFFSET('12. SEGUIMIENTO 2027'!$N$14,INT((ROW()-13)/2),0)),"",OFFSET('12. SEGUIMIENTO 2027'!$N$14,INT((ROW()-13)/2),0)),IF(ISBLANK(OFFSET('9. METAS'!$V$20,INT((ROW()-14)/2),0)),"",OFFSET('9. METAS'!$V$20,INT((ROW()-14)/2),0)))</f>
        <v/>
      </c>
      <c r="K375" s="195" t="str">
        <f ca="1">IF(MOD(ROW()-13,2)=0,IF(ISBLANK(OFFSET('12. SEGUIMIENTO 2027'!$O$14,INT((ROW()-13)/2),0)),"",OFFSET('12. SEGUIMIENTO 2027'!$O$14,INT((ROW()-13)/2),0)),IF(ISBLANK(OFFSET('9. METAS'!$W$20,INT((ROW()-14)/2),0)),"",OFFSET('9. METAS'!$W$20,INT((ROW()-14)/2),0)))</f>
        <v/>
      </c>
      <c r="L375" s="195" t="str">
        <f ca="1">IF(MOD(ROW()-13,2)=0,IF(ISBLANK(OFFSET('12. SEGUIMIENTO 2027'!$P$14,INT((ROW()-13)/2),0)),"",OFFSET('12. SEGUIMIENTO 2027'!$P$14,INT((ROW()-13)/2),0)),IF(ISBLANK(OFFSET('9. METAS'!$X$20,INT((ROW()-14)/2),0)),"",OFFSET('9. METAS'!$X$20,INT((ROW()-14)/2),0)))</f>
        <v/>
      </c>
      <c r="M375" s="196" t="str">
        <f ca="1">IF(MOD(ROW()-13,2)=0,IF(ISBLANK(OFFSET('12. SEGUIMIENTO 2027'!$Q$14,INT((ROW()-13)/2),0)),"",OFFSET('12. SEGUIMIENTO 2027'!$Q$14,INT((ROW()-13)/2),0)),IF(ISBLANK(OFFSET('9. METAS'!$Y$20,INT((ROW()-14)/2),0)),"",OFFSET('9. METAS'!$Y$20,INT((ROW()-14)/2),0)))</f>
        <v/>
      </c>
      <c r="N375" s="742" t="str">
        <f t="shared" ref="N375" ca="1" si="358">IFERROR(J375/J376,"ND")</f>
        <v>ND</v>
      </c>
      <c r="O375" s="738" t="str">
        <f t="shared" ref="O375" ca="1" si="359">IFERROR(((J375+K375+L375)/H375),"ND")</f>
        <v>ND</v>
      </c>
      <c r="P375" s="726"/>
    </row>
    <row r="376" spans="3:16">
      <c r="C376" s="760"/>
      <c r="D376" s="756"/>
      <c r="E376" s="756"/>
      <c r="F376" s="754"/>
      <c r="G376" s="751"/>
      <c r="H376" s="817"/>
      <c r="I376" s="745"/>
      <c r="J376" s="194" t="str">
        <f ca="1">IF(MOD(ROW()-13,2)=0,IF(ISBLANK(OFFSET('12. SEGUIMIENTO 2027'!$N$14,INT((ROW()-13)/2),0)),"",OFFSET('12. SEGUIMIENTO 2027'!$N$14,INT((ROW()-13)/2),0)),IF(ISBLANK(OFFSET('9. METAS'!$V$20,INT((ROW()-14)/2),0)),"",OFFSET('9. METAS'!$V$20,INT((ROW()-14)/2),0)))</f>
        <v/>
      </c>
      <c r="K376" s="195" t="str">
        <f ca="1">IF(MOD(ROW()-13,2)=0,IF(ISBLANK(OFFSET('12. SEGUIMIENTO 2027'!$O$14,INT((ROW()-13)/2),0)),"",OFFSET('12. SEGUIMIENTO 2027'!$O$14,INT((ROW()-13)/2),0)),IF(ISBLANK(OFFSET('9. METAS'!$W$20,INT((ROW()-14)/2),0)),"",OFFSET('9. METAS'!$W$20,INT((ROW()-14)/2),0)))</f>
        <v/>
      </c>
      <c r="L376" s="195" t="str">
        <f ca="1">IF(MOD(ROW()-13,2)=0,IF(ISBLANK(OFFSET('12. SEGUIMIENTO 2027'!$P$14,INT((ROW()-13)/2),0)),"",OFFSET('12. SEGUIMIENTO 2027'!$P$14,INT((ROW()-13)/2),0)),IF(ISBLANK(OFFSET('9. METAS'!$X$20,INT((ROW()-14)/2),0)),"",OFFSET('9. METAS'!$X$20,INT((ROW()-14)/2),0)))</f>
        <v/>
      </c>
      <c r="M376" s="196" t="str">
        <f ca="1">IF(MOD(ROW()-13,2)=0,IF(ISBLANK(OFFSET('12. SEGUIMIENTO 2027'!$Q$14,INT((ROW()-13)/2),0)),"",OFFSET('12. SEGUIMIENTO 2027'!$Q$14,INT((ROW()-13)/2),0)),IF(ISBLANK(OFFSET('9. METAS'!$Y$20,INT((ROW()-14)/2),0)),"",OFFSET('9. METAS'!$Y$20,INT((ROW()-14)/2),0)))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817" t="str">
        <f ca="1">IF(ISBLANK(OFFSET('9. METAS'!$M$20,INT((ROW()-13)/2),0)),"",OFFSET('9. METAS'!$M$20,INT((ROW()-13)/2),0))</f>
        <v/>
      </c>
      <c r="I377" s="744"/>
      <c r="J377" s="194" t="str">
        <f ca="1">IF(MOD(ROW()-13,2)=0,IF(ISBLANK(OFFSET('12. SEGUIMIENTO 2027'!$N$14,INT((ROW()-13)/2),0)),"",OFFSET('12. SEGUIMIENTO 2027'!$N$14,INT((ROW()-13)/2),0)),IF(ISBLANK(OFFSET('9. METAS'!$V$20,INT((ROW()-14)/2),0)),"",OFFSET('9. METAS'!$V$20,INT((ROW()-14)/2),0)))</f>
        <v/>
      </c>
      <c r="K377" s="195" t="str">
        <f ca="1">IF(MOD(ROW()-13,2)=0,IF(ISBLANK(OFFSET('12. SEGUIMIENTO 2027'!$O$14,INT((ROW()-13)/2),0)),"",OFFSET('12. SEGUIMIENTO 2027'!$O$14,INT((ROW()-13)/2),0)),IF(ISBLANK(OFFSET('9. METAS'!$W$20,INT((ROW()-14)/2),0)),"",OFFSET('9. METAS'!$W$20,INT((ROW()-14)/2),0)))</f>
        <v/>
      </c>
      <c r="L377" s="195" t="str">
        <f ca="1">IF(MOD(ROW()-13,2)=0,IF(ISBLANK(OFFSET('12. SEGUIMIENTO 2027'!$P$14,INT((ROW()-13)/2),0)),"",OFFSET('12. SEGUIMIENTO 2027'!$P$14,INT((ROW()-13)/2),0)),IF(ISBLANK(OFFSET('9. METAS'!$X$20,INT((ROW()-14)/2),0)),"",OFFSET('9. METAS'!$X$20,INT((ROW()-14)/2),0)))</f>
        <v/>
      </c>
      <c r="M377" s="196" t="str">
        <f ca="1">IF(MOD(ROW()-13,2)=0,IF(ISBLANK(OFFSET('12. SEGUIMIENTO 2027'!$Q$14,INT((ROW()-13)/2),0)),"",OFFSET('12. SEGUIMIENTO 2027'!$Q$14,INT((ROW()-13)/2),0)),IF(ISBLANK(OFFSET('9. METAS'!$Y$20,INT((ROW()-14)/2),0)),"",OFFSET('9. METAS'!$Y$20,INT((ROW()-14)/2),0)))</f>
        <v/>
      </c>
      <c r="N377" s="742" t="str">
        <f t="shared" ref="N377" ca="1" si="360">IFERROR(J377/J378,"ND")</f>
        <v>ND</v>
      </c>
      <c r="O377" s="738" t="str">
        <f t="shared" ref="O377" ca="1" si="361">IFERROR(((J377+K377+L377)/H377),"ND")</f>
        <v>ND</v>
      </c>
      <c r="P377" s="726"/>
    </row>
    <row r="378" spans="3:16">
      <c r="C378" s="760"/>
      <c r="D378" s="756"/>
      <c r="E378" s="756"/>
      <c r="F378" s="754"/>
      <c r="G378" s="751"/>
      <c r="H378" s="817"/>
      <c r="I378" s="745"/>
      <c r="J378" s="194" t="str">
        <f ca="1">IF(MOD(ROW()-13,2)=0,IF(ISBLANK(OFFSET('12. SEGUIMIENTO 2027'!$N$14,INT((ROW()-13)/2),0)),"",OFFSET('12. SEGUIMIENTO 2027'!$N$14,INT((ROW()-13)/2),0)),IF(ISBLANK(OFFSET('9. METAS'!$V$20,INT((ROW()-14)/2),0)),"",OFFSET('9. METAS'!$V$20,INT((ROW()-14)/2),0)))</f>
        <v/>
      </c>
      <c r="K378" s="195" t="str">
        <f ca="1">IF(MOD(ROW()-13,2)=0,IF(ISBLANK(OFFSET('12. SEGUIMIENTO 2027'!$O$14,INT((ROW()-13)/2),0)),"",OFFSET('12. SEGUIMIENTO 2027'!$O$14,INT((ROW()-13)/2),0)),IF(ISBLANK(OFFSET('9. METAS'!$W$20,INT((ROW()-14)/2),0)),"",OFFSET('9. METAS'!$W$20,INT((ROW()-14)/2),0)))</f>
        <v/>
      </c>
      <c r="L378" s="195" t="str">
        <f ca="1">IF(MOD(ROW()-13,2)=0,IF(ISBLANK(OFFSET('12. SEGUIMIENTO 2027'!$P$14,INT((ROW()-13)/2),0)),"",OFFSET('12. SEGUIMIENTO 2027'!$P$14,INT((ROW()-13)/2),0)),IF(ISBLANK(OFFSET('9. METAS'!$X$20,INT((ROW()-14)/2),0)),"",OFFSET('9. METAS'!$X$20,INT((ROW()-14)/2),0)))</f>
        <v/>
      </c>
      <c r="M378" s="196" t="str">
        <f ca="1">IF(MOD(ROW()-13,2)=0,IF(ISBLANK(OFFSET('12. SEGUIMIENTO 2027'!$Q$14,INT((ROW()-13)/2),0)),"",OFFSET('12. SEGUIMIENTO 2027'!$Q$14,INT((ROW()-13)/2),0)),IF(ISBLANK(OFFSET('9. METAS'!$Y$20,INT((ROW()-14)/2),0)),"",OFFSET('9. METAS'!$Y$20,INT((ROW()-14)/2),0)))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817" t="str">
        <f ca="1">IF(ISBLANK(OFFSET('9. METAS'!$M$20,INT((ROW()-13)/2),0)),"",OFFSET('9. METAS'!$M$20,INT((ROW()-13)/2),0))</f>
        <v/>
      </c>
      <c r="I379" s="744"/>
      <c r="J379" s="194" t="str">
        <f ca="1">IF(MOD(ROW()-13,2)=0,IF(ISBLANK(OFFSET('12. SEGUIMIENTO 2027'!$N$14,INT((ROW()-13)/2),0)),"",OFFSET('12. SEGUIMIENTO 2027'!$N$14,INT((ROW()-13)/2),0)),IF(ISBLANK(OFFSET('9. METAS'!$V$20,INT((ROW()-14)/2),0)),"",OFFSET('9. METAS'!$V$20,INT((ROW()-14)/2),0)))</f>
        <v/>
      </c>
      <c r="K379" s="195" t="str">
        <f ca="1">IF(MOD(ROW()-13,2)=0,IF(ISBLANK(OFFSET('12. SEGUIMIENTO 2027'!$O$14,INT((ROW()-13)/2),0)),"",OFFSET('12. SEGUIMIENTO 2027'!$O$14,INT((ROW()-13)/2),0)),IF(ISBLANK(OFFSET('9. METAS'!$W$20,INT((ROW()-14)/2),0)),"",OFFSET('9. METAS'!$W$20,INT((ROW()-14)/2),0)))</f>
        <v/>
      </c>
      <c r="L379" s="195" t="str">
        <f ca="1">IF(MOD(ROW()-13,2)=0,IF(ISBLANK(OFFSET('12. SEGUIMIENTO 2027'!$P$14,INT((ROW()-13)/2),0)),"",OFFSET('12. SEGUIMIENTO 2027'!$P$14,INT((ROW()-13)/2),0)),IF(ISBLANK(OFFSET('9. METAS'!$X$20,INT((ROW()-14)/2),0)),"",OFFSET('9. METAS'!$X$20,INT((ROW()-14)/2),0)))</f>
        <v/>
      </c>
      <c r="M379" s="196" t="str">
        <f ca="1">IF(MOD(ROW()-13,2)=0,IF(ISBLANK(OFFSET('12. SEGUIMIENTO 2027'!$Q$14,INT((ROW()-13)/2),0)),"",OFFSET('12. SEGUIMIENTO 2027'!$Q$14,INT((ROW()-13)/2),0)),IF(ISBLANK(OFFSET('9. METAS'!$Y$20,INT((ROW()-14)/2),0)),"",OFFSET('9. METAS'!$Y$20,INT((ROW()-14)/2),0)))</f>
        <v/>
      </c>
      <c r="N379" s="742" t="str">
        <f t="shared" ref="N379" ca="1" si="362">IFERROR(J379/J380,"ND")</f>
        <v>ND</v>
      </c>
      <c r="O379" s="738" t="str">
        <f t="shared" ref="O379" ca="1" si="363">IFERROR(((J379+K379+L379)/H379),"ND")</f>
        <v>ND</v>
      </c>
      <c r="P379" s="726"/>
    </row>
    <row r="380" spans="3:16">
      <c r="C380" s="760"/>
      <c r="D380" s="756"/>
      <c r="E380" s="756"/>
      <c r="F380" s="754"/>
      <c r="G380" s="751"/>
      <c r="H380" s="817"/>
      <c r="I380" s="745"/>
      <c r="J380" s="194" t="str">
        <f ca="1">IF(MOD(ROW()-13,2)=0,IF(ISBLANK(OFFSET('12. SEGUIMIENTO 2027'!$N$14,INT((ROW()-13)/2),0)),"",OFFSET('12. SEGUIMIENTO 2027'!$N$14,INT((ROW()-13)/2),0)),IF(ISBLANK(OFFSET('9. METAS'!$V$20,INT((ROW()-14)/2),0)),"",OFFSET('9. METAS'!$V$20,INT((ROW()-14)/2),0)))</f>
        <v/>
      </c>
      <c r="K380" s="195" t="str">
        <f ca="1">IF(MOD(ROW()-13,2)=0,IF(ISBLANK(OFFSET('12. SEGUIMIENTO 2027'!$O$14,INT((ROW()-13)/2),0)),"",OFFSET('12. SEGUIMIENTO 2027'!$O$14,INT((ROW()-13)/2),0)),IF(ISBLANK(OFFSET('9. METAS'!$W$20,INT((ROW()-14)/2),0)),"",OFFSET('9. METAS'!$W$20,INT((ROW()-14)/2),0)))</f>
        <v/>
      </c>
      <c r="L380" s="195" t="str">
        <f ca="1">IF(MOD(ROW()-13,2)=0,IF(ISBLANK(OFFSET('12. SEGUIMIENTO 2027'!$P$14,INT((ROW()-13)/2),0)),"",OFFSET('12. SEGUIMIENTO 2027'!$P$14,INT((ROW()-13)/2),0)),IF(ISBLANK(OFFSET('9. METAS'!$X$20,INT((ROW()-14)/2),0)),"",OFFSET('9. METAS'!$X$20,INT((ROW()-14)/2),0)))</f>
        <v/>
      </c>
      <c r="M380" s="196" t="str">
        <f ca="1">IF(MOD(ROW()-13,2)=0,IF(ISBLANK(OFFSET('12. SEGUIMIENTO 2027'!$Q$14,INT((ROW()-13)/2),0)),"",OFFSET('12. SEGUIMIENTO 2027'!$Q$14,INT((ROW()-13)/2),0)),IF(ISBLANK(OFFSET('9. METAS'!$Y$20,INT((ROW()-14)/2),0)),"",OFFSET('9. METAS'!$Y$20,INT((ROW()-14)/2),0)))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817" t="str">
        <f ca="1">IF(ISBLANK(OFFSET('9. METAS'!$M$20,INT((ROW()-13)/2),0)),"",OFFSET('9. METAS'!$M$20,INT((ROW()-13)/2),0))</f>
        <v/>
      </c>
      <c r="I381" s="744"/>
      <c r="J381" s="194" t="str">
        <f ca="1">IF(MOD(ROW()-13,2)=0,IF(ISBLANK(OFFSET('12. SEGUIMIENTO 2027'!$N$14,INT((ROW()-13)/2),0)),"",OFFSET('12. SEGUIMIENTO 2027'!$N$14,INT((ROW()-13)/2),0)),IF(ISBLANK(OFFSET('9. METAS'!$V$20,INT((ROW()-14)/2),0)),"",OFFSET('9. METAS'!$V$20,INT((ROW()-14)/2),0)))</f>
        <v/>
      </c>
      <c r="K381" s="195" t="str">
        <f ca="1">IF(MOD(ROW()-13,2)=0,IF(ISBLANK(OFFSET('12. SEGUIMIENTO 2027'!$O$14,INT((ROW()-13)/2),0)),"",OFFSET('12. SEGUIMIENTO 2027'!$O$14,INT((ROW()-13)/2),0)),IF(ISBLANK(OFFSET('9. METAS'!$W$20,INT((ROW()-14)/2),0)),"",OFFSET('9. METAS'!$W$20,INT((ROW()-14)/2),0)))</f>
        <v/>
      </c>
      <c r="L381" s="195" t="str">
        <f ca="1">IF(MOD(ROW()-13,2)=0,IF(ISBLANK(OFFSET('12. SEGUIMIENTO 2027'!$P$14,INT((ROW()-13)/2),0)),"",OFFSET('12. SEGUIMIENTO 2027'!$P$14,INT((ROW()-13)/2),0)),IF(ISBLANK(OFFSET('9. METAS'!$X$20,INT((ROW()-14)/2),0)),"",OFFSET('9. METAS'!$X$20,INT((ROW()-14)/2),0)))</f>
        <v/>
      </c>
      <c r="M381" s="196" t="str">
        <f ca="1">IF(MOD(ROW()-13,2)=0,IF(ISBLANK(OFFSET('12. SEGUIMIENTO 2027'!$Q$14,INT((ROW()-13)/2),0)),"",OFFSET('12. SEGUIMIENTO 2027'!$Q$14,INT((ROW()-13)/2),0)),IF(ISBLANK(OFFSET('9. METAS'!$Y$20,INT((ROW()-14)/2),0)),"",OFFSET('9. METAS'!$Y$20,INT((ROW()-14)/2),0)))</f>
        <v/>
      </c>
      <c r="N381" s="742" t="str">
        <f t="shared" ref="N381" ca="1" si="364">IFERROR(J381/J382,"ND")</f>
        <v>ND</v>
      </c>
      <c r="O381" s="738" t="str">
        <f t="shared" ref="O381" ca="1" si="365">IFERROR(((J381+K381+L381)/H381),"ND")</f>
        <v>ND</v>
      </c>
      <c r="P381" s="726"/>
    </row>
    <row r="382" spans="3:16">
      <c r="C382" s="760"/>
      <c r="D382" s="756"/>
      <c r="E382" s="756"/>
      <c r="F382" s="754"/>
      <c r="G382" s="751"/>
      <c r="H382" s="817"/>
      <c r="I382" s="745"/>
      <c r="J382" s="194" t="str">
        <f ca="1">IF(MOD(ROW()-13,2)=0,IF(ISBLANK(OFFSET('12. SEGUIMIENTO 2027'!$N$14,INT((ROW()-13)/2),0)),"",OFFSET('12. SEGUIMIENTO 2027'!$N$14,INT((ROW()-13)/2),0)),IF(ISBLANK(OFFSET('9. METAS'!$V$20,INT((ROW()-14)/2),0)),"",OFFSET('9. METAS'!$V$20,INT((ROW()-14)/2),0)))</f>
        <v/>
      </c>
      <c r="K382" s="195" t="str">
        <f ca="1">IF(MOD(ROW()-13,2)=0,IF(ISBLANK(OFFSET('12. SEGUIMIENTO 2027'!$O$14,INT((ROW()-13)/2),0)),"",OFFSET('12. SEGUIMIENTO 2027'!$O$14,INT((ROW()-13)/2),0)),IF(ISBLANK(OFFSET('9. METAS'!$W$20,INT((ROW()-14)/2),0)),"",OFFSET('9. METAS'!$W$20,INT((ROW()-14)/2),0)))</f>
        <v/>
      </c>
      <c r="L382" s="195" t="str">
        <f ca="1">IF(MOD(ROW()-13,2)=0,IF(ISBLANK(OFFSET('12. SEGUIMIENTO 2027'!$P$14,INT((ROW()-13)/2),0)),"",OFFSET('12. SEGUIMIENTO 2027'!$P$14,INT((ROW()-13)/2),0)),IF(ISBLANK(OFFSET('9. METAS'!$X$20,INT((ROW()-14)/2),0)),"",OFFSET('9. METAS'!$X$20,INT((ROW()-14)/2),0)))</f>
        <v/>
      </c>
      <c r="M382" s="196" t="str">
        <f ca="1">IF(MOD(ROW()-13,2)=0,IF(ISBLANK(OFFSET('12. SEGUIMIENTO 2027'!$Q$14,INT((ROW()-13)/2),0)),"",OFFSET('12. SEGUIMIENTO 2027'!$Q$14,INT((ROW()-13)/2),0)),IF(ISBLANK(OFFSET('9. METAS'!$Y$20,INT((ROW()-14)/2),0)),"",OFFSET('9. METAS'!$Y$20,INT((ROW()-14)/2),0)))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817" t="str">
        <f ca="1">IF(ISBLANK(OFFSET('9. METAS'!$M$20,INT((ROW()-13)/2),0)),"",OFFSET('9. METAS'!$M$20,INT((ROW()-13)/2),0))</f>
        <v/>
      </c>
      <c r="I383" s="744"/>
      <c r="J383" s="194" t="str">
        <f ca="1">IF(MOD(ROW()-13,2)=0,IF(ISBLANK(OFFSET('12. SEGUIMIENTO 2027'!$N$14,INT((ROW()-13)/2),0)),"",OFFSET('12. SEGUIMIENTO 2027'!$N$14,INT((ROW()-13)/2),0)),IF(ISBLANK(OFFSET('9. METAS'!$V$20,INT((ROW()-14)/2),0)),"",OFFSET('9. METAS'!$V$20,INT((ROW()-14)/2),0)))</f>
        <v/>
      </c>
      <c r="K383" s="195" t="str">
        <f ca="1">IF(MOD(ROW()-13,2)=0,IF(ISBLANK(OFFSET('12. SEGUIMIENTO 2027'!$O$14,INT((ROW()-13)/2),0)),"",OFFSET('12. SEGUIMIENTO 2027'!$O$14,INT((ROW()-13)/2),0)),IF(ISBLANK(OFFSET('9. METAS'!$W$20,INT((ROW()-14)/2),0)),"",OFFSET('9. METAS'!$W$20,INT((ROW()-14)/2),0)))</f>
        <v/>
      </c>
      <c r="L383" s="195" t="str">
        <f ca="1">IF(MOD(ROW()-13,2)=0,IF(ISBLANK(OFFSET('12. SEGUIMIENTO 2027'!$P$14,INT((ROW()-13)/2),0)),"",OFFSET('12. SEGUIMIENTO 2027'!$P$14,INT((ROW()-13)/2),0)),IF(ISBLANK(OFFSET('9. METAS'!$X$20,INT((ROW()-14)/2),0)),"",OFFSET('9. METAS'!$X$20,INT((ROW()-14)/2),0)))</f>
        <v/>
      </c>
      <c r="M383" s="196" t="str">
        <f ca="1">IF(MOD(ROW()-13,2)=0,IF(ISBLANK(OFFSET('12. SEGUIMIENTO 2027'!$Q$14,INT((ROW()-13)/2),0)),"",OFFSET('12. SEGUIMIENTO 2027'!$Q$14,INT((ROW()-13)/2),0)),IF(ISBLANK(OFFSET('9. METAS'!$Y$20,INT((ROW()-14)/2),0)),"",OFFSET('9. METAS'!$Y$20,INT((ROW()-14)/2),0)))</f>
        <v/>
      </c>
      <c r="N383" s="742" t="str">
        <f t="shared" ref="N383" ca="1" si="366">IFERROR(J383/J384,"ND")</f>
        <v>ND</v>
      </c>
      <c r="O383" s="738" t="str">
        <f t="shared" ref="O383" ca="1" si="367">IFERROR(((J383+K383+L383)/H383),"ND")</f>
        <v>ND</v>
      </c>
      <c r="P383" s="726"/>
    </row>
    <row r="384" spans="3:16">
      <c r="C384" s="760"/>
      <c r="D384" s="756"/>
      <c r="E384" s="756"/>
      <c r="F384" s="754"/>
      <c r="G384" s="751"/>
      <c r="H384" s="817"/>
      <c r="I384" s="745"/>
      <c r="J384" s="194" t="str">
        <f ca="1">IF(MOD(ROW()-13,2)=0,IF(ISBLANK(OFFSET('12. SEGUIMIENTO 2027'!$N$14,INT((ROW()-13)/2),0)),"",OFFSET('12. SEGUIMIENTO 2027'!$N$14,INT((ROW()-13)/2),0)),IF(ISBLANK(OFFSET('9. METAS'!$V$20,INT((ROW()-14)/2),0)),"",OFFSET('9. METAS'!$V$20,INT((ROW()-14)/2),0)))</f>
        <v/>
      </c>
      <c r="K384" s="195" t="str">
        <f ca="1">IF(MOD(ROW()-13,2)=0,IF(ISBLANK(OFFSET('12. SEGUIMIENTO 2027'!$O$14,INT((ROW()-13)/2),0)),"",OFFSET('12. SEGUIMIENTO 2027'!$O$14,INT((ROW()-13)/2),0)),IF(ISBLANK(OFFSET('9. METAS'!$W$20,INT((ROW()-14)/2),0)),"",OFFSET('9. METAS'!$W$20,INT((ROW()-14)/2),0)))</f>
        <v/>
      </c>
      <c r="L384" s="195" t="str">
        <f ca="1">IF(MOD(ROW()-13,2)=0,IF(ISBLANK(OFFSET('12. SEGUIMIENTO 2027'!$P$14,INT((ROW()-13)/2),0)),"",OFFSET('12. SEGUIMIENTO 2027'!$P$14,INT((ROW()-13)/2),0)),IF(ISBLANK(OFFSET('9. METAS'!$X$20,INT((ROW()-14)/2),0)),"",OFFSET('9. METAS'!$X$20,INT((ROW()-14)/2),0)))</f>
        <v/>
      </c>
      <c r="M384" s="196" t="str">
        <f ca="1">IF(MOD(ROW()-13,2)=0,IF(ISBLANK(OFFSET('12. SEGUIMIENTO 2027'!$Q$14,INT((ROW()-13)/2),0)),"",OFFSET('12. SEGUIMIENTO 2027'!$Q$14,INT((ROW()-13)/2),0)),IF(ISBLANK(OFFSET('9. METAS'!$Y$20,INT((ROW()-14)/2),0)),"",OFFSET('9. METAS'!$Y$20,INT((ROW()-14)/2),0)))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817" t="str">
        <f ca="1">IF(ISBLANK(OFFSET('9. METAS'!$M$20,INT((ROW()-13)/2),0)),"",OFFSET('9. METAS'!$M$20,INT((ROW()-13)/2),0))</f>
        <v/>
      </c>
      <c r="I385" s="744"/>
      <c r="J385" s="194" t="str">
        <f ca="1">IF(MOD(ROW()-13,2)=0,IF(ISBLANK(OFFSET('12. SEGUIMIENTO 2027'!$N$14,INT((ROW()-13)/2),0)),"",OFFSET('12. SEGUIMIENTO 2027'!$N$14,INT((ROW()-13)/2),0)),IF(ISBLANK(OFFSET('9. METAS'!$V$20,INT((ROW()-14)/2),0)),"",OFFSET('9. METAS'!$V$20,INT((ROW()-14)/2),0)))</f>
        <v/>
      </c>
      <c r="K385" s="195" t="str">
        <f ca="1">IF(MOD(ROW()-13,2)=0,IF(ISBLANK(OFFSET('12. SEGUIMIENTO 2027'!$O$14,INT((ROW()-13)/2),0)),"",OFFSET('12. SEGUIMIENTO 2027'!$O$14,INT((ROW()-13)/2),0)),IF(ISBLANK(OFFSET('9. METAS'!$W$20,INT((ROW()-14)/2),0)),"",OFFSET('9. METAS'!$W$20,INT((ROW()-14)/2),0)))</f>
        <v/>
      </c>
      <c r="L385" s="195" t="str">
        <f ca="1">IF(MOD(ROW()-13,2)=0,IF(ISBLANK(OFFSET('12. SEGUIMIENTO 2027'!$P$14,INT((ROW()-13)/2),0)),"",OFFSET('12. SEGUIMIENTO 2027'!$P$14,INT((ROW()-13)/2),0)),IF(ISBLANK(OFFSET('9. METAS'!$X$20,INT((ROW()-14)/2),0)),"",OFFSET('9. METAS'!$X$20,INT((ROW()-14)/2),0)))</f>
        <v/>
      </c>
      <c r="M385" s="196" t="str">
        <f ca="1">IF(MOD(ROW()-13,2)=0,IF(ISBLANK(OFFSET('12. SEGUIMIENTO 2027'!$Q$14,INT((ROW()-13)/2),0)),"",OFFSET('12. SEGUIMIENTO 2027'!$Q$14,INT((ROW()-13)/2),0)),IF(ISBLANK(OFFSET('9. METAS'!$Y$20,INT((ROW()-14)/2),0)),"",OFFSET('9. METAS'!$Y$20,INT((ROW()-14)/2),0)))</f>
        <v/>
      </c>
      <c r="N385" s="742" t="str">
        <f t="shared" ref="N385" ca="1" si="368">IFERROR(J385/J386,"ND")</f>
        <v>ND</v>
      </c>
      <c r="O385" s="738" t="str">
        <f t="shared" ref="O385" ca="1" si="369">IFERROR(((J385+K385+L385)/H385),"ND")</f>
        <v>ND</v>
      </c>
      <c r="P385" s="726"/>
    </row>
    <row r="386" spans="3:16">
      <c r="C386" s="760"/>
      <c r="D386" s="756"/>
      <c r="E386" s="756"/>
      <c r="F386" s="754"/>
      <c r="G386" s="751"/>
      <c r="H386" s="817"/>
      <c r="I386" s="745"/>
      <c r="J386" s="194" t="str">
        <f ca="1">IF(MOD(ROW()-13,2)=0,IF(ISBLANK(OFFSET('12. SEGUIMIENTO 2027'!$N$14,INT((ROW()-13)/2),0)),"",OFFSET('12. SEGUIMIENTO 2027'!$N$14,INT((ROW()-13)/2),0)),IF(ISBLANK(OFFSET('9. METAS'!$V$20,INT((ROW()-14)/2),0)),"",OFFSET('9. METAS'!$V$20,INT((ROW()-14)/2),0)))</f>
        <v/>
      </c>
      <c r="K386" s="195" t="str">
        <f ca="1">IF(MOD(ROW()-13,2)=0,IF(ISBLANK(OFFSET('12. SEGUIMIENTO 2027'!$O$14,INT((ROW()-13)/2),0)),"",OFFSET('12. SEGUIMIENTO 2027'!$O$14,INT((ROW()-13)/2),0)),IF(ISBLANK(OFFSET('9. METAS'!$W$20,INT((ROW()-14)/2),0)),"",OFFSET('9. METAS'!$W$20,INT((ROW()-14)/2),0)))</f>
        <v/>
      </c>
      <c r="L386" s="195" t="str">
        <f ca="1">IF(MOD(ROW()-13,2)=0,IF(ISBLANK(OFFSET('12. SEGUIMIENTO 2027'!$P$14,INT((ROW()-13)/2),0)),"",OFFSET('12. SEGUIMIENTO 2027'!$P$14,INT((ROW()-13)/2),0)),IF(ISBLANK(OFFSET('9. METAS'!$X$20,INT((ROW()-14)/2),0)),"",OFFSET('9. METAS'!$X$20,INT((ROW()-14)/2),0)))</f>
        <v/>
      </c>
      <c r="M386" s="196" t="str">
        <f ca="1">IF(MOD(ROW()-13,2)=0,IF(ISBLANK(OFFSET('12. SEGUIMIENTO 2027'!$Q$14,INT((ROW()-13)/2),0)),"",OFFSET('12. SEGUIMIENTO 2027'!$Q$14,INT((ROW()-13)/2),0)),IF(ISBLANK(OFFSET('9. METAS'!$Y$20,INT((ROW()-14)/2),0)),"",OFFSET('9. METAS'!$Y$20,INT((ROW()-14)/2),0)))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817" t="str">
        <f ca="1">IF(ISBLANK(OFFSET('9. METAS'!$M$20,INT((ROW()-13)/2),0)),"",OFFSET('9. METAS'!$M$20,INT((ROW()-13)/2),0))</f>
        <v/>
      </c>
      <c r="I387" s="744"/>
      <c r="J387" s="194" t="str">
        <f ca="1">IF(MOD(ROW()-13,2)=0,IF(ISBLANK(OFFSET('12. SEGUIMIENTO 2027'!$N$14,INT((ROW()-13)/2),0)),"",OFFSET('12. SEGUIMIENTO 2027'!$N$14,INT((ROW()-13)/2),0)),IF(ISBLANK(OFFSET('9. METAS'!$V$20,INT((ROW()-14)/2),0)),"",OFFSET('9. METAS'!$V$20,INT((ROW()-14)/2),0)))</f>
        <v/>
      </c>
      <c r="K387" s="195" t="str">
        <f ca="1">IF(MOD(ROW()-13,2)=0,IF(ISBLANK(OFFSET('12. SEGUIMIENTO 2027'!$O$14,INT((ROW()-13)/2),0)),"",OFFSET('12. SEGUIMIENTO 2027'!$O$14,INT((ROW()-13)/2),0)),IF(ISBLANK(OFFSET('9. METAS'!$W$20,INT((ROW()-14)/2),0)),"",OFFSET('9. METAS'!$W$20,INT((ROW()-14)/2),0)))</f>
        <v/>
      </c>
      <c r="L387" s="195" t="str">
        <f ca="1">IF(MOD(ROW()-13,2)=0,IF(ISBLANK(OFFSET('12. SEGUIMIENTO 2027'!$P$14,INT((ROW()-13)/2),0)),"",OFFSET('12. SEGUIMIENTO 2027'!$P$14,INT((ROW()-13)/2),0)),IF(ISBLANK(OFFSET('9. METAS'!$X$20,INT((ROW()-14)/2),0)),"",OFFSET('9. METAS'!$X$20,INT((ROW()-14)/2),0)))</f>
        <v/>
      </c>
      <c r="M387" s="196" t="str">
        <f ca="1">IF(MOD(ROW()-13,2)=0,IF(ISBLANK(OFFSET('12. SEGUIMIENTO 2027'!$Q$14,INT((ROW()-13)/2),0)),"",OFFSET('12. SEGUIMIENTO 2027'!$Q$14,INT((ROW()-13)/2),0)),IF(ISBLANK(OFFSET('9. METAS'!$Y$20,INT((ROW()-14)/2),0)),"",OFFSET('9. METAS'!$Y$20,INT((ROW()-14)/2),0)))</f>
        <v/>
      </c>
      <c r="N387" s="742" t="str">
        <f t="shared" ref="N387" ca="1" si="370">IFERROR(J387/J388,"ND")</f>
        <v>ND</v>
      </c>
      <c r="O387" s="738" t="str">
        <f t="shared" ref="O387" ca="1" si="371">IFERROR(((J387+K387+L387)/H387),"ND")</f>
        <v>ND</v>
      </c>
      <c r="P387" s="726"/>
    </row>
    <row r="388" spans="3:16">
      <c r="C388" s="760"/>
      <c r="D388" s="756"/>
      <c r="E388" s="756"/>
      <c r="F388" s="754"/>
      <c r="G388" s="751"/>
      <c r="H388" s="817"/>
      <c r="I388" s="745"/>
      <c r="J388" s="194" t="str">
        <f ca="1">IF(MOD(ROW()-13,2)=0,IF(ISBLANK(OFFSET('12. SEGUIMIENTO 2027'!$N$14,INT((ROW()-13)/2),0)),"",OFFSET('12. SEGUIMIENTO 2027'!$N$14,INT((ROW()-13)/2),0)),IF(ISBLANK(OFFSET('9. METAS'!$V$20,INT((ROW()-14)/2),0)),"",OFFSET('9. METAS'!$V$20,INT((ROW()-14)/2),0)))</f>
        <v/>
      </c>
      <c r="K388" s="195" t="str">
        <f ca="1">IF(MOD(ROW()-13,2)=0,IF(ISBLANK(OFFSET('12. SEGUIMIENTO 2027'!$O$14,INT((ROW()-13)/2),0)),"",OFFSET('12. SEGUIMIENTO 2027'!$O$14,INT((ROW()-13)/2),0)),IF(ISBLANK(OFFSET('9. METAS'!$W$20,INT((ROW()-14)/2),0)),"",OFFSET('9. METAS'!$W$20,INT((ROW()-14)/2),0)))</f>
        <v/>
      </c>
      <c r="L388" s="195" t="str">
        <f ca="1">IF(MOD(ROW()-13,2)=0,IF(ISBLANK(OFFSET('12. SEGUIMIENTO 2027'!$P$14,INT((ROW()-13)/2),0)),"",OFFSET('12. SEGUIMIENTO 2027'!$P$14,INT((ROW()-13)/2),0)),IF(ISBLANK(OFFSET('9. METAS'!$X$20,INT((ROW()-14)/2),0)),"",OFFSET('9. METAS'!$X$20,INT((ROW()-14)/2),0)))</f>
        <v/>
      </c>
      <c r="M388" s="196" t="str">
        <f ca="1">IF(MOD(ROW()-13,2)=0,IF(ISBLANK(OFFSET('12. SEGUIMIENTO 2027'!$Q$14,INT((ROW()-13)/2),0)),"",OFFSET('12. SEGUIMIENTO 2027'!$Q$14,INT((ROW()-13)/2),0)),IF(ISBLANK(OFFSET('9. METAS'!$Y$20,INT((ROW()-14)/2),0)),"",OFFSET('9. METAS'!$Y$20,INT((ROW()-14)/2),0)))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817" t="str">
        <f ca="1">IF(ISBLANK(OFFSET('9. METAS'!$M$20,INT((ROW()-13)/2),0)),"",OFFSET('9. METAS'!$M$20,INT((ROW()-13)/2),0))</f>
        <v/>
      </c>
      <c r="I389" s="744"/>
      <c r="J389" s="194" t="str">
        <f ca="1">IF(MOD(ROW()-13,2)=0,IF(ISBLANK(OFFSET('12. SEGUIMIENTO 2027'!$N$14,INT((ROW()-13)/2),0)),"",OFFSET('12. SEGUIMIENTO 2027'!$N$14,INT((ROW()-13)/2),0)),IF(ISBLANK(OFFSET('9. METAS'!$V$20,INT((ROW()-14)/2),0)),"",OFFSET('9. METAS'!$V$20,INT((ROW()-14)/2),0)))</f>
        <v/>
      </c>
      <c r="K389" s="195" t="str">
        <f ca="1">IF(MOD(ROW()-13,2)=0,IF(ISBLANK(OFFSET('12. SEGUIMIENTO 2027'!$O$14,INT((ROW()-13)/2),0)),"",OFFSET('12. SEGUIMIENTO 2027'!$O$14,INT((ROW()-13)/2),0)),IF(ISBLANK(OFFSET('9. METAS'!$W$20,INT((ROW()-14)/2),0)),"",OFFSET('9. METAS'!$W$20,INT((ROW()-14)/2),0)))</f>
        <v/>
      </c>
      <c r="L389" s="195" t="str">
        <f ca="1">IF(MOD(ROW()-13,2)=0,IF(ISBLANK(OFFSET('12. SEGUIMIENTO 2027'!$P$14,INT((ROW()-13)/2),0)),"",OFFSET('12. SEGUIMIENTO 2027'!$P$14,INT((ROW()-13)/2),0)),IF(ISBLANK(OFFSET('9. METAS'!$X$20,INT((ROW()-14)/2),0)),"",OFFSET('9. METAS'!$X$20,INT((ROW()-14)/2),0)))</f>
        <v/>
      </c>
      <c r="M389" s="196" t="str">
        <f ca="1">IF(MOD(ROW()-13,2)=0,IF(ISBLANK(OFFSET('12. SEGUIMIENTO 2027'!$Q$14,INT((ROW()-13)/2),0)),"",OFFSET('12. SEGUIMIENTO 2027'!$Q$14,INT((ROW()-13)/2),0)),IF(ISBLANK(OFFSET('9. METAS'!$Y$20,INT((ROW()-14)/2),0)),"",OFFSET('9. METAS'!$Y$20,INT((ROW()-14)/2),0)))</f>
        <v/>
      </c>
      <c r="N389" s="742" t="str">
        <f t="shared" ref="N389" ca="1" si="372">IFERROR(J389/J390,"ND")</f>
        <v>ND</v>
      </c>
      <c r="O389" s="738" t="str">
        <f t="shared" ref="O389" ca="1" si="373">IFERROR(((J389+K389+L389)/H389),"ND")</f>
        <v>ND</v>
      </c>
      <c r="P389" s="726"/>
    </row>
    <row r="390" spans="3:16">
      <c r="C390" s="760"/>
      <c r="D390" s="756"/>
      <c r="E390" s="756"/>
      <c r="F390" s="754"/>
      <c r="G390" s="751"/>
      <c r="H390" s="817"/>
      <c r="I390" s="745"/>
      <c r="J390" s="194" t="str">
        <f ca="1">IF(MOD(ROW()-13,2)=0,IF(ISBLANK(OFFSET('12. SEGUIMIENTO 2027'!$N$14,INT((ROW()-13)/2),0)),"",OFFSET('12. SEGUIMIENTO 2027'!$N$14,INT((ROW()-13)/2),0)),IF(ISBLANK(OFFSET('9. METAS'!$V$20,INT((ROW()-14)/2),0)),"",OFFSET('9. METAS'!$V$20,INT((ROW()-14)/2),0)))</f>
        <v/>
      </c>
      <c r="K390" s="195" t="str">
        <f ca="1">IF(MOD(ROW()-13,2)=0,IF(ISBLANK(OFFSET('12. SEGUIMIENTO 2027'!$O$14,INT((ROW()-13)/2),0)),"",OFFSET('12. SEGUIMIENTO 2027'!$O$14,INT((ROW()-13)/2),0)),IF(ISBLANK(OFFSET('9. METAS'!$W$20,INT((ROW()-14)/2),0)),"",OFFSET('9. METAS'!$W$20,INT((ROW()-14)/2),0)))</f>
        <v/>
      </c>
      <c r="L390" s="195" t="str">
        <f ca="1">IF(MOD(ROW()-13,2)=0,IF(ISBLANK(OFFSET('12. SEGUIMIENTO 2027'!$P$14,INT((ROW()-13)/2),0)),"",OFFSET('12. SEGUIMIENTO 2027'!$P$14,INT((ROW()-13)/2),0)),IF(ISBLANK(OFFSET('9. METAS'!$X$20,INT((ROW()-14)/2),0)),"",OFFSET('9. METAS'!$X$20,INT((ROW()-14)/2),0)))</f>
        <v/>
      </c>
      <c r="M390" s="196" t="str">
        <f ca="1">IF(MOD(ROW()-13,2)=0,IF(ISBLANK(OFFSET('12. SEGUIMIENTO 2027'!$Q$14,INT((ROW()-13)/2),0)),"",OFFSET('12. SEGUIMIENTO 2027'!$Q$14,INT((ROW()-13)/2),0)),IF(ISBLANK(OFFSET('9. METAS'!$Y$20,INT((ROW()-14)/2),0)),"",OFFSET('9. METAS'!$Y$20,INT((ROW()-14)/2),0)))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817" t="str">
        <f ca="1">IF(ISBLANK(OFFSET('9. METAS'!$M$20,INT((ROW()-13)/2),0)),"",OFFSET('9. METAS'!$M$20,INT((ROW()-13)/2),0))</f>
        <v/>
      </c>
      <c r="I391" s="744"/>
      <c r="J391" s="194" t="str">
        <f ca="1">IF(MOD(ROW()-13,2)=0,IF(ISBLANK(OFFSET('12. SEGUIMIENTO 2027'!$N$14,INT((ROW()-13)/2),0)),"",OFFSET('12. SEGUIMIENTO 2027'!$N$14,INT((ROW()-13)/2),0)),IF(ISBLANK(OFFSET('9. METAS'!$V$20,INT((ROW()-14)/2),0)),"",OFFSET('9. METAS'!$V$20,INT((ROW()-14)/2),0)))</f>
        <v/>
      </c>
      <c r="K391" s="195" t="str">
        <f ca="1">IF(MOD(ROW()-13,2)=0,IF(ISBLANK(OFFSET('12. SEGUIMIENTO 2027'!$O$14,INT((ROW()-13)/2),0)),"",OFFSET('12. SEGUIMIENTO 2027'!$O$14,INT((ROW()-13)/2),0)),IF(ISBLANK(OFFSET('9. METAS'!$W$20,INT((ROW()-14)/2),0)),"",OFFSET('9. METAS'!$W$20,INT((ROW()-14)/2),0)))</f>
        <v/>
      </c>
      <c r="L391" s="195" t="str">
        <f ca="1">IF(MOD(ROW()-13,2)=0,IF(ISBLANK(OFFSET('12. SEGUIMIENTO 2027'!$P$14,INT((ROW()-13)/2),0)),"",OFFSET('12. SEGUIMIENTO 2027'!$P$14,INT((ROW()-13)/2),0)),IF(ISBLANK(OFFSET('9. METAS'!$X$20,INT((ROW()-14)/2),0)),"",OFFSET('9. METAS'!$X$20,INT((ROW()-14)/2),0)))</f>
        <v/>
      </c>
      <c r="M391" s="196" t="str">
        <f ca="1">IF(MOD(ROW()-13,2)=0,IF(ISBLANK(OFFSET('12. SEGUIMIENTO 2027'!$Q$14,INT((ROW()-13)/2),0)),"",OFFSET('12. SEGUIMIENTO 2027'!$Q$14,INT((ROW()-13)/2),0)),IF(ISBLANK(OFFSET('9. METAS'!$Y$20,INT((ROW()-14)/2),0)),"",OFFSET('9. METAS'!$Y$20,INT((ROW()-14)/2),0)))</f>
        <v/>
      </c>
      <c r="N391" s="742" t="str">
        <f t="shared" ref="N391" ca="1" si="374">IFERROR(J391/J392,"ND")</f>
        <v>ND</v>
      </c>
      <c r="O391" s="738" t="str">
        <f t="shared" ref="O391" ca="1" si="375">IFERROR(((J391+K391+L391)/H391),"ND")</f>
        <v>ND</v>
      </c>
      <c r="P391" s="726"/>
    </row>
    <row r="392" spans="3:16">
      <c r="C392" s="760"/>
      <c r="D392" s="756"/>
      <c r="E392" s="756"/>
      <c r="F392" s="754"/>
      <c r="G392" s="751"/>
      <c r="H392" s="817"/>
      <c r="I392" s="745"/>
      <c r="J392" s="194" t="str">
        <f ca="1">IF(MOD(ROW()-13,2)=0,IF(ISBLANK(OFFSET('12. SEGUIMIENTO 2027'!$N$14,INT((ROW()-13)/2),0)),"",OFFSET('12. SEGUIMIENTO 2027'!$N$14,INT((ROW()-13)/2),0)),IF(ISBLANK(OFFSET('9. METAS'!$V$20,INT((ROW()-14)/2),0)),"",OFFSET('9. METAS'!$V$20,INT((ROW()-14)/2),0)))</f>
        <v/>
      </c>
      <c r="K392" s="195" t="str">
        <f ca="1">IF(MOD(ROW()-13,2)=0,IF(ISBLANK(OFFSET('12. SEGUIMIENTO 2027'!$O$14,INT((ROW()-13)/2),0)),"",OFFSET('12. SEGUIMIENTO 2027'!$O$14,INT((ROW()-13)/2),0)),IF(ISBLANK(OFFSET('9. METAS'!$W$20,INT((ROW()-14)/2),0)),"",OFFSET('9. METAS'!$W$20,INT((ROW()-14)/2),0)))</f>
        <v/>
      </c>
      <c r="L392" s="195" t="str">
        <f ca="1">IF(MOD(ROW()-13,2)=0,IF(ISBLANK(OFFSET('12. SEGUIMIENTO 2027'!$P$14,INT((ROW()-13)/2),0)),"",OFFSET('12. SEGUIMIENTO 2027'!$P$14,INT((ROW()-13)/2),0)),IF(ISBLANK(OFFSET('9. METAS'!$X$20,INT((ROW()-14)/2),0)),"",OFFSET('9. METAS'!$X$20,INT((ROW()-14)/2),0)))</f>
        <v/>
      </c>
      <c r="M392" s="196" t="str">
        <f ca="1">IF(MOD(ROW()-13,2)=0,IF(ISBLANK(OFFSET('12. SEGUIMIENTO 2027'!$Q$14,INT((ROW()-13)/2),0)),"",OFFSET('12. SEGUIMIENTO 2027'!$Q$14,INT((ROW()-13)/2),0)),IF(ISBLANK(OFFSET('9. METAS'!$Y$20,INT((ROW()-14)/2),0)),"",OFFSET('9. METAS'!$Y$20,INT((ROW()-14)/2),0)))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817" t="str">
        <f ca="1">IF(ISBLANK(OFFSET('9. METAS'!$M$20,INT((ROW()-13)/2),0)),"",OFFSET('9. METAS'!$M$20,INT((ROW()-13)/2),0))</f>
        <v/>
      </c>
      <c r="I393" s="744"/>
      <c r="J393" s="194" t="str">
        <f ca="1">IF(MOD(ROW()-13,2)=0,IF(ISBLANK(OFFSET('12. SEGUIMIENTO 2027'!$N$14,INT((ROW()-13)/2),0)),"",OFFSET('12. SEGUIMIENTO 2027'!$N$14,INT((ROW()-13)/2),0)),IF(ISBLANK(OFFSET('9. METAS'!$V$20,INT((ROW()-14)/2),0)),"",OFFSET('9. METAS'!$V$20,INT((ROW()-14)/2),0)))</f>
        <v/>
      </c>
      <c r="K393" s="195" t="str">
        <f ca="1">IF(MOD(ROW()-13,2)=0,IF(ISBLANK(OFFSET('12. SEGUIMIENTO 2027'!$O$14,INT((ROW()-13)/2),0)),"",OFFSET('12. SEGUIMIENTO 2027'!$O$14,INT((ROW()-13)/2),0)),IF(ISBLANK(OFFSET('9. METAS'!$W$20,INT((ROW()-14)/2),0)),"",OFFSET('9. METAS'!$W$20,INT((ROW()-14)/2),0)))</f>
        <v/>
      </c>
      <c r="L393" s="195" t="str">
        <f ca="1">IF(MOD(ROW()-13,2)=0,IF(ISBLANK(OFFSET('12. SEGUIMIENTO 2027'!$P$14,INT((ROW()-13)/2),0)),"",OFFSET('12. SEGUIMIENTO 2027'!$P$14,INT((ROW()-13)/2),0)),IF(ISBLANK(OFFSET('9. METAS'!$X$20,INT((ROW()-14)/2),0)),"",OFFSET('9. METAS'!$X$20,INT((ROW()-14)/2),0)))</f>
        <v/>
      </c>
      <c r="M393" s="196" t="str">
        <f ca="1">IF(MOD(ROW()-13,2)=0,IF(ISBLANK(OFFSET('12. SEGUIMIENTO 2027'!$Q$14,INT((ROW()-13)/2),0)),"",OFFSET('12. SEGUIMIENTO 2027'!$Q$14,INT((ROW()-13)/2),0)),IF(ISBLANK(OFFSET('9. METAS'!$Y$20,INT((ROW()-14)/2),0)),"",OFFSET('9. METAS'!$Y$20,INT((ROW()-14)/2),0)))</f>
        <v/>
      </c>
      <c r="N393" s="742" t="str">
        <f t="shared" ref="N393" ca="1" si="376">IFERROR(J393/J394,"ND")</f>
        <v>ND</v>
      </c>
      <c r="O393" s="738" t="str">
        <f t="shared" ref="O393" ca="1" si="377">IFERROR(((J393+K393+L393)/H393),"ND")</f>
        <v>ND</v>
      </c>
      <c r="P393" s="726"/>
    </row>
    <row r="394" spans="3:16">
      <c r="C394" s="760"/>
      <c r="D394" s="756"/>
      <c r="E394" s="756"/>
      <c r="F394" s="754"/>
      <c r="G394" s="751"/>
      <c r="H394" s="817"/>
      <c r="I394" s="745"/>
      <c r="J394" s="194" t="str">
        <f ca="1">IF(MOD(ROW()-13,2)=0,IF(ISBLANK(OFFSET('12. SEGUIMIENTO 2027'!$N$14,INT((ROW()-13)/2),0)),"",OFFSET('12. SEGUIMIENTO 2027'!$N$14,INT((ROW()-13)/2),0)),IF(ISBLANK(OFFSET('9. METAS'!$V$20,INT((ROW()-14)/2),0)),"",OFFSET('9. METAS'!$V$20,INT((ROW()-14)/2),0)))</f>
        <v/>
      </c>
      <c r="K394" s="195" t="str">
        <f ca="1">IF(MOD(ROW()-13,2)=0,IF(ISBLANK(OFFSET('12. SEGUIMIENTO 2027'!$O$14,INT((ROW()-13)/2),0)),"",OFFSET('12. SEGUIMIENTO 2027'!$O$14,INT((ROW()-13)/2),0)),IF(ISBLANK(OFFSET('9. METAS'!$W$20,INT((ROW()-14)/2),0)),"",OFFSET('9. METAS'!$W$20,INT((ROW()-14)/2),0)))</f>
        <v/>
      </c>
      <c r="L394" s="195" t="str">
        <f ca="1">IF(MOD(ROW()-13,2)=0,IF(ISBLANK(OFFSET('12. SEGUIMIENTO 2027'!$P$14,INT((ROW()-13)/2),0)),"",OFFSET('12. SEGUIMIENTO 2027'!$P$14,INT((ROW()-13)/2),0)),IF(ISBLANK(OFFSET('9. METAS'!$X$20,INT((ROW()-14)/2),0)),"",OFFSET('9. METAS'!$X$20,INT((ROW()-14)/2),0)))</f>
        <v/>
      </c>
      <c r="M394" s="196" t="str">
        <f ca="1">IF(MOD(ROW()-13,2)=0,IF(ISBLANK(OFFSET('12. SEGUIMIENTO 2027'!$Q$14,INT((ROW()-13)/2),0)),"",OFFSET('12. SEGUIMIENTO 2027'!$Q$14,INT((ROW()-13)/2),0)),IF(ISBLANK(OFFSET('9. METAS'!$Y$20,INT((ROW()-14)/2),0)),"",OFFSET('9. METAS'!$Y$20,INT((ROW()-14)/2),0)))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817" t="str">
        <f ca="1">IF(ISBLANK(OFFSET('9. METAS'!$M$20,INT((ROW()-13)/2),0)),"",OFFSET('9. METAS'!$M$20,INT((ROW()-13)/2),0))</f>
        <v/>
      </c>
      <c r="I395" s="744"/>
      <c r="J395" s="194" t="str">
        <f ca="1">IF(MOD(ROW()-13,2)=0,IF(ISBLANK(OFFSET('12. SEGUIMIENTO 2027'!$N$14,INT((ROW()-13)/2),0)),"",OFFSET('12. SEGUIMIENTO 2027'!$N$14,INT((ROW()-13)/2),0)),IF(ISBLANK(OFFSET('9. METAS'!$V$20,INT((ROW()-14)/2),0)),"",OFFSET('9. METAS'!$V$20,INT((ROW()-14)/2),0)))</f>
        <v/>
      </c>
      <c r="K395" s="195" t="str">
        <f ca="1">IF(MOD(ROW()-13,2)=0,IF(ISBLANK(OFFSET('12. SEGUIMIENTO 2027'!$O$14,INT((ROW()-13)/2),0)),"",OFFSET('12. SEGUIMIENTO 2027'!$O$14,INT((ROW()-13)/2),0)),IF(ISBLANK(OFFSET('9. METAS'!$W$20,INT((ROW()-14)/2),0)),"",OFFSET('9. METAS'!$W$20,INT((ROW()-14)/2),0)))</f>
        <v/>
      </c>
      <c r="L395" s="195" t="str">
        <f ca="1">IF(MOD(ROW()-13,2)=0,IF(ISBLANK(OFFSET('12. SEGUIMIENTO 2027'!$P$14,INT((ROW()-13)/2),0)),"",OFFSET('12. SEGUIMIENTO 2027'!$P$14,INT((ROW()-13)/2),0)),IF(ISBLANK(OFFSET('9. METAS'!$X$20,INT((ROW()-14)/2),0)),"",OFFSET('9. METAS'!$X$20,INT((ROW()-14)/2),0)))</f>
        <v/>
      </c>
      <c r="M395" s="196" t="str">
        <f ca="1">IF(MOD(ROW()-13,2)=0,IF(ISBLANK(OFFSET('12. SEGUIMIENTO 2027'!$Q$14,INT((ROW()-13)/2),0)),"",OFFSET('12. SEGUIMIENTO 2027'!$Q$14,INT((ROW()-13)/2),0)),IF(ISBLANK(OFFSET('9. METAS'!$Y$20,INT((ROW()-14)/2),0)),"",OFFSET('9. METAS'!$Y$20,INT((ROW()-14)/2),0)))</f>
        <v/>
      </c>
      <c r="N395" s="742" t="str">
        <f t="shared" ref="N395" ca="1" si="378">IFERROR(J395/J396,"ND")</f>
        <v>ND</v>
      </c>
      <c r="O395" s="738" t="str">
        <f t="shared" ref="O395" ca="1" si="379">IFERROR(((J395+K395+L395)/H395),"ND")</f>
        <v>ND</v>
      </c>
      <c r="P395" s="726"/>
    </row>
    <row r="396" spans="3:16">
      <c r="C396" s="760"/>
      <c r="D396" s="756"/>
      <c r="E396" s="756"/>
      <c r="F396" s="754"/>
      <c r="G396" s="751"/>
      <c r="H396" s="817"/>
      <c r="I396" s="745"/>
      <c r="J396" s="194" t="str">
        <f ca="1">IF(MOD(ROW()-13,2)=0,IF(ISBLANK(OFFSET('12. SEGUIMIENTO 2027'!$N$14,INT((ROW()-13)/2),0)),"",OFFSET('12. SEGUIMIENTO 2027'!$N$14,INT((ROW()-13)/2),0)),IF(ISBLANK(OFFSET('9. METAS'!$V$20,INT((ROW()-14)/2),0)),"",OFFSET('9. METAS'!$V$20,INT((ROW()-14)/2),0)))</f>
        <v/>
      </c>
      <c r="K396" s="195" t="str">
        <f ca="1">IF(MOD(ROW()-13,2)=0,IF(ISBLANK(OFFSET('12. SEGUIMIENTO 2027'!$O$14,INT((ROW()-13)/2),0)),"",OFFSET('12. SEGUIMIENTO 2027'!$O$14,INT((ROW()-13)/2),0)),IF(ISBLANK(OFFSET('9. METAS'!$W$20,INT((ROW()-14)/2),0)),"",OFFSET('9. METAS'!$W$20,INT((ROW()-14)/2),0)))</f>
        <v/>
      </c>
      <c r="L396" s="195" t="str">
        <f ca="1">IF(MOD(ROW()-13,2)=0,IF(ISBLANK(OFFSET('12. SEGUIMIENTO 2027'!$P$14,INT((ROW()-13)/2),0)),"",OFFSET('12. SEGUIMIENTO 2027'!$P$14,INT((ROW()-13)/2),0)),IF(ISBLANK(OFFSET('9. METAS'!$X$20,INT((ROW()-14)/2),0)),"",OFFSET('9. METAS'!$X$20,INT((ROW()-14)/2),0)))</f>
        <v/>
      </c>
      <c r="M396" s="196" t="str">
        <f ca="1">IF(MOD(ROW()-13,2)=0,IF(ISBLANK(OFFSET('12. SEGUIMIENTO 2027'!$Q$14,INT((ROW()-13)/2),0)),"",OFFSET('12. SEGUIMIENTO 2027'!$Q$14,INT((ROW()-13)/2),0)),IF(ISBLANK(OFFSET('9. METAS'!$Y$20,INT((ROW()-14)/2),0)),"",OFFSET('9. METAS'!$Y$20,INT((ROW()-14)/2),0)))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817" t="str">
        <f ca="1">IF(ISBLANK(OFFSET('9. METAS'!$M$20,INT((ROW()-13)/2),0)),"",OFFSET('9. METAS'!$M$20,INT((ROW()-13)/2),0))</f>
        <v/>
      </c>
      <c r="I397" s="744"/>
      <c r="J397" s="194" t="str">
        <f ca="1">IF(MOD(ROW()-13,2)=0,IF(ISBLANK(OFFSET('12. SEGUIMIENTO 2027'!$N$14,INT((ROW()-13)/2),0)),"",OFFSET('12. SEGUIMIENTO 2027'!$N$14,INT((ROW()-13)/2),0)),IF(ISBLANK(OFFSET('9. METAS'!$V$20,INT((ROW()-14)/2),0)),"",OFFSET('9. METAS'!$V$20,INT((ROW()-14)/2),0)))</f>
        <v/>
      </c>
      <c r="K397" s="195" t="str">
        <f ca="1">IF(MOD(ROW()-13,2)=0,IF(ISBLANK(OFFSET('12. SEGUIMIENTO 2027'!$O$14,INT((ROW()-13)/2),0)),"",OFFSET('12. SEGUIMIENTO 2027'!$O$14,INT((ROW()-13)/2),0)),IF(ISBLANK(OFFSET('9. METAS'!$W$20,INT((ROW()-14)/2),0)),"",OFFSET('9. METAS'!$W$20,INT((ROW()-14)/2),0)))</f>
        <v/>
      </c>
      <c r="L397" s="195" t="str">
        <f ca="1">IF(MOD(ROW()-13,2)=0,IF(ISBLANK(OFFSET('12. SEGUIMIENTO 2027'!$P$14,INT((ROW()-13)/2),0)),"",OFFSET('12. SEGUIMIENTO 2027'!$P$14,INT((ROW()-13)/2),0)),IF(ISBLANK(OFFSET('9. METAS'!$X$20,INT((ROW()-14)/2),0)),"",OFFSET('9. METAS'!$X$20,INT((ROW()-14)/2),0)))</f>
        <v/>
      </c>
      <c r="M397" s="196" t="str">
        <f ca="1">IF(MOD(ROW()-13,2)=0,IF(ISBLANK(OFFSET('12. SEGUIMIENTO 2027'!$Q$14,INT((ROW()-13)/2),0)),"",OFFSET('12. SEGUIMIENTO 2027'!$Q$14,INT((ROW()-13)/2),0)),IF(ISBLANK(OFFSET('9. METAS'!$Y$20,INT((ROW()-14)/2),0)),"",OFFSET('9. METAS'!$Y$20,INT((ROW()-14)/2),0)))</f>
        <v/>
      </c>
      <c r="N397" s="742" t="str">
        <f t="shared" ref="N397" ca="1" si="380">IFERROR(J397/J398,"ND")</f>
        <v>ND</v>
      </c>
      <c r="O397" s="738" t="str">
        <f t="shared" ref="O397" ca="1" si="381">IFERROR(((J397+K397+L397)/H397),"ND")</f>
        <v>ND</v>
      </c>
      <c r="P397" s="726"/>
    </row>
    <row r="398" spans="3:16">
      <c r="C398" s="760"/>
      <c r="D398" s="756"/>
      <c r="E398" s="756"/>
      <c r="F398" s="754"/>
      <c r="G398" s="751"/>
      <c r="H398" s="817"/>
      <c r="I398" s="745"/>
      <c r="J398" s="194" t="str">
        <f ca="1">IF(MOD(ROW()-13,2)=0,IF(ISBLANK(OFFSET('12. SEGUIMIENTO 2027'!$N$14,INT((ROW()-13)/2),0)),"",OFFSET('12. SEGUIMIENTO 2027'!$N$14,INT((ROW()-13)/2),0)),IF(ISBLANK(OFFSET('9. METAS'!$V$20,INT((ROW()-14)/2),0)),"",OFFSET('9. METAS'!$V$20,INT((ROW()-14)/2),0)))</f>
        <v/>
      </c>
      <c r="K398" s="195" t="str">
        <f ca="1">IF(MOD(ROW()-13,2)=0,IF(ISBLANK(OFFSET('12. SEGUIMIENTO 2027'!$O$14,INT((ROW()-13)/2),0)),"",OFFSET('12. SEGUIMIENTO 2027'!$O$14,INT((ROW()-13)/2),0)),IF(ISBLANK(OFFSET('9. METAS'!$W$20,INT((ROW()-14)/2),0)),"",OFFSET('9. METAS'!$W$20,INT((ROW()-14)/2),0)))</f>
        <v/>
      </c>
      <c r="L398" s="195" t="str">
        <f ca="1">IF(MOD(ROW()-13,2)=0,IF(ISBLANK(OFFSET('12. SEGUIMIENTO 2027'!$P$14,INT((ROW()-13)/2),0)),"",OFFSET('12. SEGUIMIENTO 2027'!$P$14,INT((ROW()-13)/2),0)),IF(ISBLANK(OFFSET('9. METAS'!$X$20,INT((ROW()-14)/2),0)),"",OFFSET('9. METAS'!$X$20,INT((ROW()-14)/2),0)))</f>
        <v/>
      </c>
      <c r="M398" s="196" t="str">
        <f ca="1">IF(MOD(ROW()-13,2)=0,IF(ISBLANK(OFFSET('12. SEGUIMIENTO 2027'!$Q$14,INT((ROW()-13)/2),0)),"",OFFSET('12. SEGUIMIENTO 2027'!$Q$14,INT((ROW()-13)/2),0)),IF(ISBLANK(OFFSET('9. METAS'!$Y$20,INT((ROW()-14)/2),0)),"",OFFSET('9. METAS'!$Y$20,INT((ROW()-14)/2),0)))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817" t="str">
        <f ca="1">IF(ISBLANK(OFFSET('9. METAS'!$M$20,INT((ROW()-13)/2),0)),"",OFFSET('9. METAS'!$M$20,INT((ROW()-13)/2),0))</f>
        <v/>
      </c>
      <c r="I399" s="744"/>
      <c r="J399" s="194" t="str">
        <f ca="1">IF(MOD(ROW()-13,2)=0,IF(ISBLANK(OFFSET('12. SEGUIMIENTO 2027'!$N$14,INT((ROW()-13)/2),0)),"",OFFSET('12. SEGUIMIENTO 2027'!$N$14,INT((ROW()-13)/2),0)),IF(ISBLANK(OFFSET('9. METAS'!$V$20,INT((ROW()-14)/2),0)),"",OFFSET('9. METAS'!$V$20,INT((ROW()-14)/2),0)))</f>
        <v/>
      </c>
      <c r="K399" s="195" t="str">
        <f ca="1">IF(MOD(ROW()-13,2)=0,IF(ISBLANK(OFFSET('12. SEGUIMIENTO 2027'!$O$14,INT((ROW()-13)/2),0)),"",OFFSET('12. SEGUIMIENTO 2027'!$O$14,INT((ROW()-13)/2),0)),IF(ISBLANK(OFFSET('9. METAS'!$W$20,INT((ROW()-14)/2),0)),"",OFFSET('9. METAS'!$W$20,INT((ROW()-14)/2),0)))</f>
        <v/>
      </c>
      <c r="L399" s="195" t="str">
        <f ca="1">IF(MOD(ROW()-13,2)=0,IF(ISBLANK(OFFSET('12. SEGUIMIENTO 2027'!$P$14,INT((ROW()-13)/2),0)),"",OFFSET('12. SEGUIMIENTO 2027'!$P$14,INT((ROW()-13)/2),0)),IF(ISBLANK(OFFSET('9. METAS'!$X$20,INT((ROW()-14)/2),0)),"",OFFSET('9. METAS'!$X$20,INT((ROW()-14)/2),0)))</f>
        <v/>
      </c>
      <c r="M399" s="196" t="str">
        <f ca="1">IF(MOD(ROW()-13,2)=0,IF(ISBLANK(OFFSET('12. SEGUIMIENTO 2027'!$Q$14,INT((ROW()-13)/2),0)),"",OFFSET('12. SEGUIMIENTO 2027'!$Q$14,INT((ROW()-13)/2),0)),IF(ISBLANK(OFFSET('9. METAS'!$Y$20,INT((ROW()-14)/2),0)),"",OFFSET('9. METAS'!$Y$20,INT((ROW()-14)/2),0)))</f>
        <v/>
      </c>
      <c r="N399" s="742" t="str">
        <f t="shared" ref="N399" ca="1" si="382">IFERROR(J399/J400,"ND")</f>
        <v>ND</v>
      </c>
      <c r="O399" s="738" t="str">
        <f t="shared" ref="O399" ca="1" si="383">IFERROR(((J399+K399+L399)/H399),"ND")</f>
        <v>ND</v>
      </c>
      <c r="P399" s="726"/>
    </row>
    <row r="400" spans="3:16">
      <c r="C400" s="760"/>
      <c r="D400" s="756"/>
      <c r="E400" s="756"/>
      <c r="F400" s="754"/>
      <c r="G400" s="751"/>
      <c r="H400" s="817"/>
      <c r="I400" s="745"/>
      <c r="J400" s="194" t="str">
        <f ca="1">IF(MOD(ROW()-13,2)=0,IF(ISBLANK(OFFSET('12. SEGUIMIENTO 2027'!$N$14,INT((ROW()-13)/2),0)),"",OFFSET('12. SEGUIMIENTO 2027'!$N$14,INT((ROW()-13)/2),0)),IF(ISBLANK(OFFSET('9. METAS'!$V$20,INT((ROW()-14)/2),0)),"",OFFSET('9. METAS'!$V$20,INT((ROW()-14)/2),0)))</f>
        <v/>
      </c>
      <c r="K400" s="195" t="str">
        <f ca="1">IF(MOD(ROW()-13,2)=0,IF(ISBLANK(OFFSET('12. SEGUIMIENTO 2027'!$O$14,INT((ROW()-13)/2),0)),"",OFFSET('12. SEGUIMIENTO 2027'!$O$14,INT((ROW()-13)/2),0)),IF(ISBLANK(OFFSET('9. METAS'!$W$20,INT((ROW()-14)/2),0)),"",OFFSET('9. METAS'!$W$20,INT((ROW()-14)/2),0)))</f>
        <v/>
      </c>
      <c r="L400" s="195" t="str">
        <f ca="1">IF(MOD(ROW()-13,2)=0,IF(ISBLANK(OFFSET('12. SEGUIMIENTO 2027'!$P$14,INT((ROW()-13)/2),0)),"",OFFSET('12. SEGUIMIENTO 2027'!$P$14,INT((ROW()-13)/2),0)),IF(ISBLANK(OFFSET('9. METAS'!$X$20,INT((ROW()-14)/2),0)),"",OFFSET('9. METAS'!$X$20,INT((ROW()-14)/2),0)))</f>
        <v/>
      </c>
      <c r="M400" s="196" t="str">
        <f ca="1">IF(MOD(ROW()-13,2)=0,IF(ISBLANK(OFFSET('12. SEGUIMIENTO 2027'!$Q$14,INT((ROW()-13)/2),0)),"",OFFSET('12. SEGUIMIENTO 2027'!$Q$14,INT((ROW()-13)/2),0)),IF(ISBLANK(OFFSET('9. METAS'!$Y$20,INT((ROW()-14)/2),0)),"",OFFSET('9. METAS'!$Y$20,INT((ROW()-14)/2),0)))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817" t="str">
        <f ca="1">IF(ISBLANK(OFFSET('9. METAS'!$M$20,INT((ROW()-13)/2),0)),"",OFFSET('9. METAS'!$M$20,INT((ROW()-13)/2),0))</f>
        <v/>
      </c>
      <c r="I401" s="744"/>
      <c r="J401" s="194" t="str">
        <f ca="1">IF(MOD(ROW()-13,2)=0,IF(ISBLANK(OFFSET('12. SEGUIMIENTO 2027'!$N$14,INT((ROW()-13)/2),0)),"",OFFSET('12. SEGUIMIENTO 2027'!$N$14,INT((ROW()-13)/2),0)),IF(ISBLANK(OFFSET('9. METAS'!$V$20,INT((ROW()-14)/2),0)),"",OFFSET('9. METAS'!$V$20,INT((ROW()-14)/2),0)))</f>
        <v/>
      </c>
      <c r="K401" s="195" t="str">
        <f ca="1">IF(MOD(ROW()-13,2)=0,IF(ISBLANK(OFFSET('12. SEGUIMIENTO 2027'!$O$14,INT((ROW()-13)/2),0)),"",OFFSET('12. SEGUIMIENTO 2027'!$O$14,INT((ROW()-13)/2),0)),IF(ISBLANK(OFFSET('9. METAS'!$W$20,INT((ROW()-14)/2),0)),"",OFFSET('9. METAS'!$W$20,INT((ROW()-14)/2),0)))</f>
        <v/>
      </c>
      <c r="L401" s="195" t="str">
        <f ca="1">IF(MOD(ROW()-13,2)=0,IF(ISBLANK(OFFSET('12. SEGUIMIENTO 2027'!$P$14,INT((ROW()-13)/2),0)),"",OFFSET('12. SEGUIMIENTO 2027'!$P$14,INT((ROW()-13)/2),0)),IF(ISBLANK(OFFSET('9. METAS'!$X$20,INT((ROW()-14)/2),0)),"",OFFSET('9. METAS'!$X$20,INT((ROW()-14)/2),0)))</f>
        <v/>
      </c>
      <c r="M401" s="196" t="str">
        <f ca="1">IF(MOD(ROW()-13,2)=0,IF(ISBLANK(OFFSET('12. SEGUIMIENTO 2027'!$Q$14,INT((ROW()-13)/2),0)),"",OFFSET('12. SEGUIMIENTO 2027'!$Q$14,INT((ROW()-13)/2),0)),IF(ISBLANK(OFFSET('9. METAS'!$Y$20,INT((ROW()-14)/2),0)),"",OFFSET('9. METAS'!$Y$20,INT((ROW()-14)/2),0)))</f>
        <v/>
      </c>
      <c r="N401" s="742" t="str">
        <f t="shared" ref="N401" ca="1" si="384">IFERROR(J401/J402,"ND")</f>
        <v>ND</v>
      </c>
      <c r="O401" s="738" t="str">
        <f t="shared" ref="O401" ca="1" si="385">IFERROR(((J401+K401+L401)/H401),"ND")</f>
        <v>ND</v>
      </c>
      <c r="P401" s="726"/>
    </row>
    <row r="402" spans="3:16">
      <c r="C402" s="760"/>
      <c r="D402" s="756"/>
      <c r="E402" s="756"/>
      <c r="F402" s="754"/>
      <c r="G402" s="751"/>
      <c r="H402" s="817"/>
      <c r="I402" s="745"/>
      <c r="J402" s="194" t="str">
        <f ca="1">IF(MOD(ROW()-13,2)=0,IF(ISBLANK(OFFSET('12. SEGUIMIENTO 2027'!$N$14,INT((ROW()-13)/2),0)),"",OFFSET('12. SEGUIMIENTO 2027'!$N$14,INT((ROW()-13)/2),0)),IF(ISBLANK(OFFSET('9. METAS'!$V$20,INT((ROW()-14)/2),0)),"",OFFSET('9. METAS'!$V$20,INT((ROW()-14)/2),0)))</f>
        <v/>
      </c>
      <c r="K402" s="195" t="str">
        <f ca="1">IF(MOD(ROW()-13,2)=0,IF(ISBLANK(OFFSET('12. SEGUIMIENTO 2027'!$O$14,INT((ROW()-13)/2),0)),"",OFFSET('12. SEGUIMIENTO 2027'!$O$14,INT((ROW()-13)/2),0)),IF(ISBLANK(OFFSET('9. METAS'!$W$20,INT((ROW()-14)/2),0)),"",OFFSET('9. METAS'!$W$20,INT((ROW()-14)/2),0)))</f>
        <v/>
      </c>
      <c r="L402" s="195" t="str">
        <f ca="1">IF(MOD(ROW()-13,2)=0,IF(ISBLANK(OFFSET('12. SEGUIMIENTO 2027'!$P$14,INT((ROW()-13)/2),0)),"",OFFSET('12. SEGUIMIENTO 2027'!$P$14,INT((ROW()-13)/2),0)),IF(ISBLANK(OFFSET('9. METAS'!$X$20,INT((ROW()-14)/2),0)),"",OFFSET('9. METAS'!$X$20,INT((ROW()-14)/2),0)))</f>
        <v/>
      </c>
      <c r="M402" s="196" t="str">
        <f ca="1">IF(MOD(ROW()-13,2)=0,IF(ISBLANK(OFFSET('12. SEGUIMIENTO 2027'!$Q$14,INT((ROW()-13)/2),0)),"",OFFSET('12. SEGUIMIENTO 2027'!$Q$14,INT((ROW()-13)/2),0)),IF(ISBLANK(OFFSET('9. METAS'!$Y$20,INT((ROW()-14)/2),0)),"",OFFSET('9. METAS'!$Y$20,INT((ROW()-14)/2),0)))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817" t="str">
        <f ca="1">IF(ISBLANK(OFFSET('9. METAS'!$M$20,INT((ROW()-13)/2),0)),"",OFFSET('9. METAS'!$M$20,INT((ROW()-13)/2),0))</f>
        <v/>
      </c>
      <c r="I403" s="744"/>
      <c r="J403" s="194" t="str">
        <f ca="1">IF(MOD(ROW()-13,2)=0,IF(ISBLANK(OFFSET('12. SEGUIMIENTO 2027'!$N$14,INT((ROW()-13)/2),0)),"",OFFSET('12. SEGUIMIENTO 2027'!$N$14,INT((ROW()-13)/2),0)),IF(ISBLANK(OFFSET('9. METAS'!$V$20,INT((ROW()-14)/2),0)),"",OFFSET('9. METAS'!$V$20,INT((ROW()-14)/2),0)))</f>
        <v/>
      </c>
      <c r="K403" s="195" t="str">
        <f ca="1">IF(MOD(ROW()-13,2)=0,IF(ISBLANK(OFFSET('12. SEGUIMIENTO 2027'!$O$14,INT((ROW()-13)/2),0)),"",OFFSET('12. SEGUIMIENTO 2027'!$O$14,INT((ROW()-13)/2),0)),IF(ISBLANK(OFFSET('9. METAS'!$W$20,INT((ROW()-14)/2),0)),"",OFFSET('9. METAS'!$W$20,INT((ROW()-14)/2),0)))</f>
        <v/>
      </c>
      <c r="L403" s="195" t="str">
        <f ca="1">IF(MOD(ROW()-13,2)=0,IF(ISBLANK(OFFSET('12. SEGUIMIENTO 2027'!$P$14,INT((ROW()-13)/2),0)),"",OFFSET('12. SEGUIMIENTO 2027'!$P$14,INT((ROW()-13)/2),0)),IF(ISBLANK(OFFSET('9. METAS'!$X$20,INT((ROW()-14)/2),0)),"",OFFSET('9. METAS'!$X$20,INT((ROW()-14)/2),0)))</f>
        <v/>
      </c>
      <c r="M403" s="196" t="str">
        <f ca="1">IF(MOD(ROW()-13,2)=0,IF(ISBLANK(OFFSET('12. SEGUIMIENTO 2027'!$Q$14,INT((ROW()-13)/2),0)),"",OFFSET('12. SEGUIMIENTO 2027'!$Q$14,INT((ROW()-13)/2),0)),IF(ISBLANK(OFFSET('9. METAS'!$Y$20,INT((ROW()-14)/2),0)),"",OFFSET('9. METAS'!$Y$20,INT((ROW()-14)/2),0)))</f>
        <v/>
      </c>
      <c r="N403" s="742" t="str">
        <f t="shared" ref="N403" ca="1" si="386">IFERROR(J403/J404,"ND")</f>
        <v>ND</v>
      </c>
      <c r="O403" s="738" t="str">
        <f t="shared" ref="O403" ca="1" si="387">IFERROR(((J403+K403+L403)/H403),"ND")</f>
        <v>ND</v>
      </c>
      <c r="P403" s="726"/>
    </row>
    <row r="404" spans="3:16">
      <c r="C404" s="760"/>
      <c r="D404" s="756"/>
      <c r="E404" s="756"/>
      <c r="F404" s="754"/>
      <c r="G404" s="751"/>
      <c r="H404" s="817"/>
      <c r="I404" s="745"/>
      <c r="J404" s="194" t="str">
        <f ca="1">IF(MOD(ROW()-13,2)=0,IF(ISBLANK(OFFSET('12. SEGUIMIENTO 2027'!$N$14,INT((ROW()-13)/2),0)),"",OFFSET('12. SEGUIMIENTO 2027'!$N$14,INT((ROW()-13)/2),0)),IF(ISBLANK(OFFSET('9. METAS'!$V$20,INT((ROW()-14)/2),0)),"",OFFSET('9. METAS'!$V$20,INT((ROW()-14)/2),0)))</f>
        <v/>
      </c>
      <c r="K404" s="195" t="str">
        <f ca="1">IF(MOD(ROW()-13,2)=0,IF(ISBLANK(OFFSET('12. SEGUIMIENTO 2027'!$O$14,INT((ROW()-13)/2),0)),"",OFFSET('12. SEGUIMIENTO 2027'!$O$14,INT((ROW()-13)/2),0)),IF(ISBLANK(OFFSET('9. METAS'!$W$20,INT((ROW()-14)/2),0)),"",OFFSET('9. METAS'!$W$20,INT((ROW()-14)/2),0)))</f>
        <v/>
      </c>
      <c r="L404" s="195" t="str">
        <f ca="1">IF(MOD(ROW()-13,2)=0,IF(ISBLANK(OFFSET('12. SEGUIMIENTO 2027'!$P$14,INT((ROW()-13)/2),0)),"",OFFSET('12. SEGUIMIENTO 2027'!$P$14,INT((ROW()-13)/2),0)),IF(ISBLANK(OFFSET('9. METAS'!$X$20,INT((ROW()-14)/2),0)),"",OFFSET('9. METAS'!$X$20,INT((ROW()-14)/2),0)))</f>
        <v/>
      </c>
      <c r="M404" s="196" t="str">
        <f ca="1">IF(MOD(ROW()-13,2)=0,IF(ISBLANK(OFFSET('12. SEGUIMIENTO 2027'!$Q$14,INT((ROW()-13)/2),0)),"",OFFSET('12. SEGUIMIENTO 2027'!$Q$14,INT((ROW()-13)/2),0)),IF(ISBLANK(OFFSET('9. METAS'!$Y$20,INT((ROW()-14)/2),0)),"",OFFSET('9. METAS'!$Y$20,INT((ROW()-14)/2),0)))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817" t="str">
        <f ca="1">IF(ISBLANK(OFFSET('9. METAS'!$M$20,INT((ROW()-13)/2),0)),"",OFFSET('9. METAS'!$M$20,INT((ROW()-13)/2),0))</f>
        <v/>
      </c>
      <c r="I405" s="744"/>
      <c r="J405" s="194" t="str">
        <f ca="1">IF(MOD(ROW()-13,2)=0,IF(ISBLANK(OFFSET('12. SEGUIMIENTO 2027'!$N$14,INT((ROW()-13)/2),0)),"",OFFSET('12. SEGUIMIENTO 2027'!$N$14,INT((ROW()-13)/2),0)),IF(ISBLANK(OFFSET('9. METAS'!$V$20,INT((ROW()-14)/2),0)),"",OFFSET('9. METAS'!$V$20,INT((ROW()-14)/2),0)))</f>
        <v/>
      </c>
      <c r="K405" s="195" t="str">
        <f ca="1">IF(MOD(ROW()-13,2)=0,IF(ISBLANK(OFFSET('12. SEGUIMIENTO 2027'!$O$14,INT((ROW()-13)/2),0)),"",OFFSET('12. SEGUIMIENTO 2027'!$O$14,INT((ROW()-13)/2),0)),IF(ISBLANK(OFFSET('9. METAS'!$W$20,INT((ROW()-14)/2),0)),"",OFFSET('9. METAS'!$W$20,INT((ROW()-14)/2),0)))</f>
        <v/>
      </c>
      <c r="L405" s="195" t="str">
        <f ca="1">IF(MOD(ROW()-13,2)=0,IF(ISBLANK(OFFSET('12. SEGUIMIENTO 2027'!$P$14,INT((ROW()-13)/2),0)),"",OFFSET('12. SEGUIMIENTO 2027'!$P$14,INT((ROW()-13)/2),0)),IF(ISBLANK(OFFSET('9. METAS'!$X$20,INT((ROW()-14)/2),0)),"",OFFSET('9. METAS'!$X$20,INT((ROW()-14)/2),0)))</f>
        <v/>
      </c>
      <c r="M405" s="196" t="str">
        <f ca="1">IF(MOD(ROW()-13,2)=0,IF(ISBLANK(OFFSET('12. SEGUIMIENTO 2027'!$Q$14,INT((ROW()-13)/2),0)),"",OFFSET('12. SEGUIMIENTO 2027'!$Q$14,INT((ROW()-13)/2),0)),IF(ISBLANK(OFFSET('9. METAS'!$Y$20,INT((ROW()-14)/2),0)),"",OFFSET('9. METAS'!$Y$20,INT((ROW()-14)/2),0)))</f>
        <v/>
      </c>
      <c r="N405" s="742" t="str">
        <f t="shared" ref="N405" ca="1" si="388">IFERROR(J405/J406,"ND")</f>
        <v>ND</v>
      </c>
      <c r="O405" s="738" t="str">
        <f t="shared" ref="O405" ca="1" si="389">IFERROR(((J405+K405+L405)/H405),"ND")</f>
        <v>ND</v>
      </c>
      <c r="P405" s="726"/>
    </row>
    <row r="406" spans="3:16">
      <c r="C406" s="760"/>
      <c r="D406" s="756"/>
      <c r="E406" s="756"/>
      <c r="F406" s="754"/>
      <c r="G406" s="751"/>
      <c r="H406" s="817"/>
      <c r="I406" s="745"/>
      <c r="J406" s="194" t="str">
        <f ca="1">IF(MOD(ROW()-13,2)=0,IF(ISBLANK(OFFSET('12. SEGUIMIENTO 2027'!$N$14,INT((ROW()-13)/2),0)),"",OFFSET('12. SEGUIMIENTO 2027'!$N$14,INT((ROW()-13)/2),0)),IF(ISBLANK(OFFSET('9. METAS'!$V$20,INT((ROW()-14)/2),0)),"",OFFSET('9. METAS'!$V$20,INT((ROW()-14)/2),0)))</f>
        <v/>
      </c>
      <c r="K406" s="195" t="str">
        <f ca="1">IF(MOD(ROW()-13,2)=0,IF(ISBLANK(OFFSET('12. SEGUIMIENTO 2027'!$O$14,INT((ROW()-13)/2),0)),"",OFFSET('12. SEGUIMIENTO 2027'!$O$14,INT((ROW()-13)/2),0)),IF(ISBLANK(OFFSET('9. METAS'!$W$20,INT((ROW()-14)/2),0)),"",OFFSET('9. METAS'!$W$20,INT((ROW()-14)/2),0)))</f>
        <v/>
      </c>
      <c r="L406" s="195" t="str">
        <f ca="1">IF(MOD(ROW()-13,2)=0,IF(ISBLANK(OFFSET('12. SEGUIMIENTO 2027'!$P$14,INT((ROW()-13)/2),0)),"",OFFSET('12. SEGUIMIENTO 2027'!$P$14,INT((ROW()-13)/2),0)),IF(ISBLANK(OFFSET('9. METAS'!$X$20,INT((ROW()-14)/2),0)),"",OFFSET('9. METAS'!$X$20,INT((ROW()-14)/2),0)))</f>
        <v/>
      </c>
      <c r="M406" s="196" t="str">
        <f ca="1">IF(MOD(ROW()-13,2)=0,IF(ISBLANK(OFFSET('12. SEGUIMIENTO 2027'!$Q$14,INT((ROW()-13)/2),0)),"",OFFSET('12. SEGUIMIENTO 2027'!$Q$14,INT((ROW()-13)/2),0)),IF(ISBLANK(OFFSET('9. METAS'!$Y$20,INT((ROW()-14)/2),0)),"",OFFSET('9. METAS'!$Y$20,INT((ROW()-14)/2),0)))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817" t="str">
        <f ca="1">IF(ISBLANK(OFFSET('9. METAS'!$M$20,INT((ROW()-13)/2),0)),"",OFFSET('9. METAS'!$M$20,INT((ROW()-13)/2),0))</f>
        <v/>
      </c>
      <c r="I407" s="744"/>
      <c r="J407" s="194" t="str">
        <f ca="1">IF(MOD(ROW()-13,2)=0,IF(ISBLANK(OFFSET('12. SEGUIMIENTO 2027'!$N$14,INT((ROW()-13)/2),0)),"",OFFSET('12. SEGUIMIENTO 2027'!$N$14,INT((ROW()-13)/2),0)),IF(ISBLANK(OFFSET('9. METAS'!$V$20,INT((ROW()-14)/2),0)),"",OFFSET('9. METAS'!$V$20,INT((ROW()-14)/2),0)))</f>
        <v/>
      </c>
      <c r="K407" s="195" t="str">
        <f ca="1">IF(MOD(ROW()-13,2)=0,IF(ISBLANK(OFFSET('12. SEGUIMIENTO 2027'!$O$14,INT((ROW()-13)/2),0)),"",OFFSET('12. SEGUIMIENTO 2027'!$O$14,INT((ROW()-13)/2),0)),IF(ISBLANK(OFFSET('9. METAS'!$W$20,INT((ROW()-14)/2),0)),"",OFFSET('9. METAS'!$W$20,INT((ROW()-14)/2),0)))</f>
        <v/>
      </c>
      <c r="L407" s="195" t="str">
        <f ca="1">IF(MOD(ROW()-13,2)=0,IF(ISBLANK(OFFSET('12. SEGUIMIENTO 2027'!$P$14,INT((ROW()-13)/2),0)),"",OFFSET('12. SEGUIMIENTO 2027'!$P$14,INT((ROW()-13)/2),0)),IF(ISBLANK(OFFSET('9. METAS'!$X$20,INT((ROW()-14)/2),0)),"",OFFSET('9. METAS'!$X$20,INT((ROW()-14)/2),0)))</f>
        <v/>
      </c>
      <c r="M407" s="196" t="str">
        <f ca="1">IF(MOD(ROW()-13,2)=0,IF(ISBLANK(OFFSET('12. SEGUIMIENTO 2027'!$Q$14,INT((ROW()-13)/2),0)),"",OFFSET('12. SEGUIMIENTO 2027'!$Q$14,INT((ROW()-13)/2),0)),IF(ISBLANK(OFFSET('9. METAS'!$Y$20,INT((ROW()-14)/2),0)),"",OFFSET('9. METAS'!$Y$20,INT((ROW()-14)/2),0)))</f>
        <v/>
      </c>
      <c r="N407" s="742" t="str">
        <f t="shared" ref="N407" ca="1" si="390">IFERROR(J407/J408,"ND")</f>
        <v>ND</v>
      </c>
      <c r="O407" s="738" t="str">
        <f t="shared" ref="O407" ca="1" si="391">IFERROR(((J407+K407+L407)/H407),"ND")</f>
        <v>ND</v>
      </c>
      <c r="P407" s="726"/>
    </row>
    <row r="408" spans="3:16">
      <c r="C408" s="760"/>
      <c r="D408" s="756"/>
      <c r="E408" s="756"/>
      <c r="F408" s="754"/>
      <c r="G408" s="751"/>
      <c r="H408" s="817"/>
      <c r="I408" s="745"/>
      <c r="J408" s="194" t="str">
        <f ca="1">IF(MOD(ROW()-13,2)=0,IF(ISBLANK(OFFSET('12. SEGUIMIENTO 2027'!$N$14,INT((ROW()-13)/2),0)),"",OFFSET('12. SEGUIMIENTO 2027'!$N$14,INT((ROW()-13)/2),0)),IF(ISBLANK(OFFSET('9. METAS'!$V$20,INT((ROW()-14)/2),0)),"",OFFSET('9. METAS'!$V$20,INT((ROW()-14)/2),0)))</f>
        <v/>
      </c>
      <c r="K408" s="195" t="str">
        <f ca="1">IF(MOD(ROW()-13,2)=0,IF(ISBLANK(OFFSET('12. SEGUIMIENTO 2027'!$O$14,INT((ROW()-13)/2),0)),"",OFFSET('12. SEGUIMIENTO 2027'!$O$14,INT((ROW()-13)/2),0)),IF(ISBLANK(OFFSET('9. METAS'!$W$20,INT((ROW()-14)/2),0)),"",OFFSET('9. METAS'!$W$20,INT((ROW()-14)/2),0)))</f>
        <v/>
      </c>
      <c r="L408" s="195" t="str">
        <f ca="1">IF(MOD(ROW()-13,2)=0,IF(ISBLANK(OFFSET('12. SEGUIMIENTO 2027'!$P$14,INT((ROW()-13)/2),0)),"",OFFSET('12. SEGUIMIENTO 2027'!$P$14,INT((ROW()-13)/2),0)),IF(ISBLANK(OFFSET('9. METAS'!$X$20,INT((ROW()-14)/2),0)),"",OFFSET('9. METAS'!$X$20,INT((ROW()-14)/2),0)))</f>
        <v/>
      </c>
      <c r="M408" s="196" t="str">
        <f ca="1">IF(MOD(ROW()-13,2)=0,IF(ISBLANK(OFFSET('12. SEGUIMIENTO 2027'!$Q$14,INT((ROW()-13)/2),0)),"",OFFSET('12. SEGUIMIENTO 2027'!$Q$14,INT((ROW()-13)/2),0)),IF(ISBLANK(OFFSET('9. METAS'!$Y$20,INT((ROW()-14)/2),0)),"",OFFSET('9. METAS'!$Y$20,INT((ROW()-14)/2),0)))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817" t="str">
        <f ca="1">IF(ISBLANK(OFFSET('9. METAS'!$M$20,INT((ROW()-13)/2),0)),"",OFFSET('9. METAS'!$M$20,INT((ROW()-13)/2),0))</f>
        <v/>
      </c>
      <c r="I409" s="744"/>
      <c r="J409" s="194" t="str">
        <f ca="1">IF(MOD(ROW()-13,2)=0,IF(ISBLANK(OFFSET('12. SEGUIMIENTO 2027'!$N$14,INT((ROW()-13)/2),0)),"",OFFSET('12. SEGUIMIENTO 2027'!$N$14,INT((ROW()-13)/2),0)),IF(ISBLANK(OFFSET('9. METAS'!$V$20,INT((ROW()-14)/2),0)),"",OFFSET('9. METAS'!$V$20,INT((ROW()-14)/2),0)))</f>
        <v/>
      </c>
      <c r="K409" s="195" t="str">
        <f ca="1">IF(MOD(ROW()-13,2)=0,IF(ISBLANK(OFFSET('12. SEGUIMIENTO 2027'!$O$14,INT((ROW()-13)/2),0)),"",OFFSET('12. SEGUIMIENTO 2027'!$O$14,INT((ROW()-13)/2),0)),IF(ISBLANK(OFFSET('9. METAS'!$W$20,INT((ROW()-14)/2),0)),"",OFFSET('9. METAS'!$W$20,INT((ROW()-14)/2),0)))</f>
        <v/>
      </c>
      <c r="L409" s="195" t="str">
        <f ca="1">IF(MOD(ROW()-13,2)=0,IF(ISBLANK(OFFSET('12. SEGUIMIENTO 2027'!$P$14,INT((ROW()-13)/2),0)),"",OFFSET('12. SEGUIMIENTO 2027'!$P$14,INT((ROW()-13)/2),0)),IF(ISBLANK(OFFSET('9. METAS'!$X$20,INT((ROW()-14)/2),0)),"",OFFSET('9. METAS'!$X$20,INT((ROW()-14)/2),0)))</f>
        <v/>
      </c>
      <c r="M409" s="196" t="str">
        <f ca="1">IF(MOD(ROW()-13,2)=0,IF(ISBLANK(OFFSET('12. SEGUIMIENTO 2027'!$Q$14,INT((ROW()-13)/2),0)),"",OFFSET('12. SEGUIMIENTO 2027'!$Q$14,INT((ROW()-13)/2),0)),IF(ISBLANK(OFFSET('9. METAS'!$Y$20,INT((ROW()-14)/2),0)),"",OFFSET('9. METAS'!$Y$20,INT((ROW()-14)/2),0)))</f>
        <v/>
      </c>
      <c r="N409" s="742" t="str">
        <f t="shared" ref="N409" ca="1" si="392">IFERROR(J409/J410,"ND")</f>
        <v>ND</v>
      </c>
      <c r="O409" s="738" t="str">
        <f t="shared" ref="O409" ca="1" si="393">IFERROR(((J409+K409+L409)/H409),"ND")</f>
        <v>ND</v>
      </c>
      <c r="P409" s="726"/>
    </row>
    <row r="410" spans="3:16">
      <c r="C410" s="760"/>
      <c r="D410" s="756"/>
      <c r="E410" s="756"/>
      <c r="F410" s="754"/>
      <c r="G410" s="751"/>
      <c r="H410" s="817"/>
      <c r="I410" s="745"/>
      <c r="J410" s="194" t="str">
        <f ca="1">IF(MOD(ROW()-13,2)=0,IF(ISBLANK(OFFSET('12. SEGUIMIENTO 2027'!$N$14,INT((ROW()-13)/2),0)),"",OFFSET('12. SEGUIMIENTO 2027'!$N$14,INT((ROW()-13)/2),0)),IF(ISBLANK(OFFSET('9. METAS'!$V$20,INT((ROW()-14)/2),0)),"",OFFSET('9. METAS'!$V$20,INT((ROW()-14)/2),0)))</f>
        <v/>
      </c>
      <c r="K410" s="195" t="str">
        <f ca="1">IF(MOD(ROW()-13,2)=0,IF(ISBLANK(OFFSET('12. SEGUIMIENTO 2027'!$O$14,INT((ROW()-13)/2),0)),"",OFFSET('12. SEGUIMIENTO 2027'!$O$14,INT((ROW()-13)/2),0)),IF(ISBLANK(OFFSET('9. METAS'!$W$20,INT((ROW()-14)/2),0)),"",OFFSET('9. METAS'!$W$20,INT((ROW()-14)/2),0)))</f>
        <v/>
      </c>
      <c r="L410" s="195" t="str">
        <f ca="1">IF(MOD(ROW()-13,2)=0,IF(ISBLANK(OFFSET('12. SEGUIMIENTO 2027'!$P$14,INT((ROW()-13)/2),0)),"",OFFSET('12. SEGUIMIENTO 2027'!$P$14,INT((ROW()-13)/2),0)),IF(ISBLANK(OFFSET('9. METAS'!$X$20,INT((ROW()-14)/2),0)),"",OFFSET('9. METAS'!$X$20,INT((ROW()-14)/2),0)))</f>
        <v/>
      </c>
      <c r="M410" s="196" t="str">
        <f ca="1">IF(MOD(ROW()-13,2)=0,IF(ISBLANK(OFFSET('12. SEGUIMIENTO 2027'!$Q$14,INT((ROW()-13)/2),0)),"",OFFSET('12. SEGUIMIENTO 2027'!$Q$14,INT((ROW()-13)/2),0)),IF(ISBLANK(OFFSET('9. METAS'!$Y$20,INT((ROW()-14)/2),0)),"",OFFSET('9. METAS'!$Y$20,INT((ROW()-14)/2),0)))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817" t="str">
        <f ca="1">IF(ISBLANK(OFFSET('9. METAS'!$M$20,INT((ROW()-13)/2),0)),"",OFFSET('9. METAS'!$M$20,INT((ROW()-13)/2),0))</f>
        <v/>
      </c>
      <c r="I411" s="744"/>
      <c r="J411" s="194" t="str">
        <f ca="1">IF(MOD(ROW()-13,2)=0,IF(ISBLANK(OFFSET('12. SEGUIMIENTO 2027'!$N$14,INT((ROW()-13)/2),0)),"",OFFSET('12. SEGUIMIENTO 2027'!$N$14,INT((ROW()-13)/2),0)),IF(ISBLANK(OFFSET('9. METAS'!$V$20,INT((ROW()-14)/2),0)),"",OFFSET('9. METAS'!$V$20,INT((ROW()-14)/2),0)))</f>
        <v/>
      </c>
      <c r="K411" s="195" t="str">
        <f ca="1">IF(MOD(ROW()-13,2)=0,IF(ISBLANK(OFFSET('12. SEGUIMIENTO 2027'!$O$14,INT((ROW()-13)/2),0)),"",OFFSET('12. SEGUIMIENTO 2027'!$O$14,INT((ROW()-13)/2),0)),IF(ISBLANK(OFFSET('9. METAS'!$W$20,INT((ROW()-14)/2),0)),"",OFFSET('9. METAS'!$W$20,INT((ROW()-14)/2),0)))</f>
        <v/>
      </c>
      <c r="L411" s="195" t="str">
        <f ca="1">IF(MOD(ROW()-13,2)=0,IF(ISBLANK(OFFSET('12. SEGUIMIENTO 2027'!$P$14,INT((ROW()-13)/2),0)),"",OFFSET('12. SEGUIMIENTO 2027'!$P$14,INT((ROW()-13)/2),0)),IF(ISBLANK(OFFSET('9. METAS'!$X$20,INT((ROW()-14)/2),0)),"",OFFSET('9. METAS'!$X$20,INT((ROW()-14)/2),0)))</f>
        <v/>
      </c>
      <c r="M411" s="196" t="str">
        <f ca="1">IF(MOD(ROW()-13,2)=0,IF(ISBLANK(OFFSET('12. SEGUIMIENTO 2027'!$Q$14,INT((ROW()-13)/2),0)),"",OFFSET('12. SEGUIMIENTO 2027'!$Q$14,INT((ROW()-13)/2),0)),IF(ISBLANK(OFFSET('9. METAS'!$Y$20,INT((ROW()-14)/2),0)),"",OFFSET('9. METAS'!$Y$20,INT((ROW()-14)/2),0)))</f>
        <v/>
      </c>
      <c r="N411" s="742" t="str">
        <f t="shared" ref="N411" ca="1" si="394">IFERROR(J411/J412,"ND")</f>
        <v>ND</v>
      </c>
      <c r="O411" s="738" t="str">
        <f t="shared" ref="O411" ca="1" si="395">IFERROR(((J411+K411+L411)/H411),"ND")</f>
        <v>ND</v>
      </c>
      <c r="P411" s="726"/>
    </row>
    <row r="412" spans="3:16">
      <c r="C412" s="760"/>
      <c r="D412" s="756"/>
      <c r="E412" s="756"/>
      <c r="F412" s="754"/>
      <c r="G412" s="751"/>
      <c r="H412" s="817"/>
      <c r="I412" s="745"/>
      <c r="J412" s="194" t="str">
        <f ca="1">IF(MOD(ROW()-13,2)=0,IF(ISBLANK(OFFSET('12. SEGUIMIENTO 2027'!$N$14,INT((ROW()-13)/2),0)),"",OFFSET('12. SEGUIMIENTO 2027'!$N$14,INT((ROW()-13)/2),0)),IF(ISBLANK(OFFSET('9. METAS'!$V$20,INT((ROW()-14)/2),0)),"",OFFSET('9. METAS'!$V$20,INT((ROW()-14)/2),0)))</f>
        <v/>
      </c>
      <c r="K412" s="195" t="str">
        <f ca="1">IF(MOD(ROW()-13,2)=0,IF(ISBLANK(OFFSET('12. SEGUIMIENTO 2027'!$O$14,INT((ROW()-13)/2),0)),"",OFFSET('12. SEGUIMIENTO 2027'!$O$14,INT((ROW()-13)/2),0)),IF(ISBLANK(OFFSET('9. METAS'!$W$20,INT((ROW()-14)/2),0)),"",OFFSET('9. METAS'!$W$20,INT((ROW()-14)/2),0)))</f>
        <v/>
      </c>
      <c r="L412" s="195" t="str">
        <f ca="1">IF(MOD(ROW()-13,2)=0,IF(ISBLANK(OFFSET('12. SEGUIMIENTO 2027'!$P$14,INT((ROW()-13)/2),0)),"",OFFSET('12. SEGUIMIENTO 2027'!$P$14,INT((ROW()-13)/2),0)),IF(ISBLANK(OFFSET('9. METAS'!$X$20,INT((ROW()-14)/2),0)),"",OFFSET('9. METAS'!$X$20,INT((ROW()-14)/2),0)))</f>
        <v/>
      </c>
      <c r="M412" s="196" t="str">
        <f ca="1">IF(MOD(ROW()-13,2)=0,IF(ISBLANK(OFFSET('12. SEGUIMIENTO 2027'!$Q$14,INT((ROW()-13)/2),0)),"",OFFSET('12. SEGUIMIENTO 2027'!$Q$14,INT((ROW()-13)/2),0)),IF(ISBLANK(OFFSET('9. METAS'!$Y$20,INT((ROW()-14)/2),0)),"",OFFSET('9. METAS'!$Y$20,INT((ROW()-14)/2),0)))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817" t="str">
        <f ca="1">IF(ISBLANK(OFFSET('9. METAS'!$M$20,INT((ROW()-13)/2),0)),"",OFFSET('9. METAS'!$M$20,INT((ROW()-13)/2),0))</f>
        <v/>
      </c>
      <c r="I413" s="744"/>
      <c r="J413" s="194" t="str">
        <f ca="1">IF(MOD(ROW()-13,2)=0,IF(ISBLANK(OFFSET('12. SEGUIMIENTO 2027'!$N$14,INT((ROW()-13)/2),0)),"",OFFSET('12. SEGUIMIENTO 2027'!$N$14,INT((ROW()-13)/2),0)),IF(ISBLANK(OFFSET('9. METAS'!$V$20,INT((ROW()-14)/2),0)),"",OFFSET('9. METAS'!$V$20,INT((ROW()-14)/2),0)))</f>
        <v/>
      </c>
      <c r="K413" s="195" t="str">
        <f ca="1">IF(MOD(ROW()-13,2)=0,IF(ISBLANK(OFFSET('12. SEGUIMIENTO 2027'!$O$14,INT((ROW()-13)/2),0)),"",OFFSET('12. SEGUIMIENTO 2027'!$O$14,INT((ROW()-13)/2),0)),IF(ISBLANK(OFFSET('9. METAS'!$W$20,INT((ROW()-14)/2),0)),"",OFFSET('9. METAS'!$W$20,INT((ROW()-14)/2),0)))</f>
        <v/>
      </c>
      <c r="L413" s="195" t="str">
        <f ca="1">IF(MOD(ROW()-13,2)=0,IF(ISBLANK(OFFSET('12. SEGUIMIENTO 2027'!$P$14,INT((ROW()-13)/2),0)),"",OFFSET('12. SEGUIMIENTO 2027'!$P$14,INT((ROW()-13)/2),0)),IF(ISBLANK(OFFSET('9. METAS'!$X$20,INT((ROW()-14)/2),0)),"",OFFSET('9. METAS'!$X$20,INT((ROW()-14)/2),0)))</f>
        <v/>
      </c>
      <c r="M413" s="196" t="str">
        <f ca="1">IF(MOD(ROW()-13,2)=0,IF(ISBLANK(OFFSET('12. SEGUIMIENTO 2027'!$Q$14,INT((ROW()-13)/2),0)),"",OFFSET('12. SEGUIMIENTO 2027'!$Q$14,INT((ROW()-13)/2),0)),IF(ISBLANK(OFFSET('9. METAS'!$Y$20,INT((ROW()-14)/2),0)),"",OFFSET('9. METAS'!$Y$20,INT((ROW()-14)/2),0)))</f>
        <v/>
      </c>
      <c r="N413" s="742" t="str">
        <f t="shared" ref="N413" ca="1" si="396">IFERROR(J413/J414,"ND")</f>
        <v>ND</v>
      </c>
      <c r="O413" s="738" t="str">
        <f t="shared" ref="O413" ca="1" si="397">IFERROR(((J413+K413+L413)/H413),"ND")</f>
        <v>ND</v>
      </c>
      <c r="P413" s="726"/>
    </row>
    <row r="414" spans="3:16">
      <c r="C414" s="760"/>
      <c r="D414" s="756"/>
      <c r="E414" s="756"/>
      <c r="F414" s="754"/>
      <c r="G414" s="751"/>
      <c r="H414" s="817"/>
      <c r="I414" s="745"/>
      <c r="J414" s="194" t="str">
        <f ca="1">IF(MOD(ROW()-13,2)=0,IF(ISBLANK(OFFSET('12. SEGUIMIENTO 2027'!$N$14,INT((ROW()-13)/2),0)),"",OFFSET('12. SEGUIMIENTO 2027'!$N$14,INT((ROW()-13)/2),0)),IF(ISBLANK(OFFSET('9. METAS'!$V$20,INT((ROW()-14)/2),0)),"",OFFSET('9. METAS'!$V$20,INT((ROW()-14)/2),0)))</f>
        <v/>
      </c>
      <c r="K414" s="195" t="str">
        <f ca="1">IF(MOD(ROW()-13,2)=0,IF(ISBLANK(OFFSET('12. SEGUIMIENTO 2027'!$O$14,INT((ROW()-13)/2),0)),"",OFFSET('12. SEGUIMIENTO 2027'!$O$14,INT((ROW()-13)/2),0)),IF(ISBLANK(OFFSET('9. METAS'!$W$20,INT((ROW()-14)/2),0)),"",OFFSET('9. METAS'!$W$20,INT((ROW()-14)/2),0)))</f>
        <v/>
      </c>
      <c r="L414" s="195" t="str">
        <f ca="1">IF(MOD(ROW()-13,2)=0,IF(ISBLANK(OFFSET('12. SEGUIMIENTO 2027'!$P$14,INT((ROW()-13)/2),0)),"",OFFSET('12. SEGUIMIENTO 2027'!$P$14,INT((ROW()-13)/2),0)),IF(ISBLANK(OFFSET('9. METAS'!$X$20,INT((ROW()-14)/2),0)),"",OFFSET('9. METAS'!$X$20,INT((ROW()-14)/2),0)))</f>
        <v/>
      </c>
      <c r="M414" s="196" t="str">
        <f ca="1">IF(MOD(ROW()-13,2)=0,IF(ISBLANK(OFFSET('12. SEGUIMIENTO 2027'!$Q$14,INT((ROW()-13)/2),0)),"",OFFSET('12. SEGUIMIENTO 2027'!$Q$14,INT((ROW()-13)/2),0)),IF(ISBLANK(OFFSET('9. METAS'!$Y$20,INT((ROW()-14)/2),0)),"",OFFSET('9. METAS'!$Y$20,INT((ROW()-14)/2),0)))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817" t="str">
        <f ca="1">IF(ISBLANK(OFFSET('9. METAS'!$M$20,INT((ROW()-13)/2),0)),"",OFFSET('9. METAS'!$M$20,INT((ROW()-13)/2),0))</f>
        <v/>
      </c>
      <c r="I415" s="744"/>
      <c r="J415" s="194" t="str">
        <f ca="1">IF(MOD(ROW()-13,2)=0,IF(ISBLANK(OFFSET('12. SEGUIMIENTO 2027'!$N$14,INT((ROW()-13)/2),0)),"",OFFSET('12. SEGUIMIENTO 2027'!$N$14,INT((ROW()-13)/2),0)),IF(ISBLANK(OFFSET('9. METAS'!$V$20,INT((ROW()-14)/2),0)),"",OFFSET('9. METAS'!$V$20,INT((ROW()-14)/2),0)))</f>
        <v/>
      </c>
      <c r="K415" s="195" t="str">
        <f ca="1">IF(MOD(ROW()-13,2)=0,IF(ISBLANK(OFFSET('12. SEGUIMIENTO 2027'!$O$14,INT((ROW()-13)/2),0)),"",OFFSET('12. SEGUIMIENTO 2027'!$O$14,INT((ROW()-13)/2),0)),IF(ISBLANK(OFFSET('9. METAS'!$W$20,INT((ROW()-14)/2),0)),"",OFFSET('9. METAS'!$W$20,INT((ROW()-14)/2),0)))</f>
        <v/>
      </c>
      <c r="L415" s="195" t="str">
        <f ca="1">IF(MOD(ROW()-13,2)=0,IF(ISBLANK(OFFSET('12. SEGUIMIENTO 2027'!$P$14,INT((ROW()-13)/2),0)),"",OFFSET('12. SEGUIMIENTO 2027'!$P$14,INT((ROW()-13)/2),0)),IF(ISBLANK(OFFSET('9. METAS'!$X$20,INT((ROW()-14)/2),0)),"",OFFSET('9. METAS'!$X$20,INT((ROW()-14)/2),0)))</f>
        <v/>
      </c>
      <c r="M415" s="196" t="str">
        <f ca="1">IF(MOD(ROW()-13,2)=0,IF(ISBLANK(OFFSET('12. SEGUIMIENTO 2027'!$Q$14,INT((ROW()-13)/2),0)),"",OFFSET('12. SEGUIMIENTO 2027'!$Q$14,INT((ROW()-13)/2),0)),IF(ISBLANK(OFFSET('9. METAS'!$Y$20,INT((ROW()-14)/2),0)),"",OFFSET('9. METAS'!$Y$20,INT((ROW()-14)/2),0)))</f>
        <v/>
      </c>
      <c r="N415" s="742" t="str">
        <f t="shared" ref="N415" ca="1" si="398">IFERROR(J415/J416,"ND")</f>
        <v>ND</v>
      </c>
      <c r="O415" s="738" t="str">
        <f t="shared" ref="O415" ca="1" si="399">IFERROR(((J415+K415+L415)/H415),"ND")</f>
        <v>ND</v>
      </c>
      <c r="P415" s="726"/>
    </row>
    <row r="416" spans="3:16">
      <c r="C416" s="760"/>
      <c r="D416" s="756"/>
      <c r="E416" s="756"/>
      <c r="F416" s="754"/>
      <c r="G416" s="751"/>
      <c r="H416" s="817"/>
      <c r="I416" s="745"/>
      <c r="J416" s="194" t="str">
        <f ca="1">IF(MOD(ROW()-13,2)=0,IF(ISBLANK(OFFSET('12. SEGUIMIENTO 2027'!$N$14,INT((ROW()-13)/2),0)),"",OFFSET('12. SEGUIMIENTO 2027'!$N$14,INT((ROW()-13)/2),0)),IF(ISBLANK(OFFSET('9. METAS'!$V$20,INT((ROW()-14)/2),0)),"",OFFSET('9. METAS'!$V$20,INT((ROW()-14)/2),0)))</f>
        <v/>
      </c>
      <c r="K416" s="195" t="str">
        <f ca="1">IF(MOD(ROW()-13,2)=0,IF(ISBLANK(OFFSET('12. SEGUIMIENTO 2027'!$O$14,INT((ROW()-13)/2),0)),"",OFFSET('12. SEGUIMIENTO 2027'!$O$14,INT((ROW()-13)/2),0)),IF(ISBLANK(OFFSET('9. METAS'!$W$20,INT((ROW()-14)/2),0)),"",OFFSET('9. METAS'!$W$20,INT((ROW()-14)/2),0)))</f>
        <v/>
      </c>
      <c r="L416" s="195" t="str">
        <f ca="1">IF(MOD(ROW()-13,2)=0,IF(ISBLANK(OFFSET('12. SEGUIMIENTO 2027'!$P$14,INT((ROW()-13)/2),0)),"",OFFSET('12. SEGUIMIENTO 2027'!$P$14,INT((ROW()-13)/2),0)),IF(ISBLANK(OFFSET('9. METAS'!$X$20,INT((ROW()-14)/2),0)),"",OFFSET('9. METAS'!$X$20,INT((ROW()-14)/2),0)))</f>
        <v/>
      </c>
      <c r="M416" s="196" t="str">
        <f ca="1">IF(MOD(ROW()-13,2)=0,IF(ISBLANK(OFFSET('12. SEGUIMIENTO 2027'!$Q$14,INT((ROW()-13)/2),0)),"",OFFSET('12. SEGUIMIENTO 2027'!$Q$14,INT((ROW()-13)/2),0)),IF(ISBLANK(OFFSET('9. METAS'!$Y$20,INT((ROW()-14)/2),0)),"",OFFSET('9. METAS'!$Y$20,INT((ROW()-14)/2),0)))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817" t="str">
        <f ca="1">IF(ISBLANK(OFFSET('9. METAS'!$M$20,INT((ROW()-13)/2),0)),"",OFFSET('9. METAS'!$M$20,INT((ROW()-13)/2),0))</f>
        <v/>
      </c>
      <c r="I417" s="744"/>
      <c r="J417" s="194" t="str">
        <f ca="1">IF(MOD(ROW()-13,2)=0,IF(ISBLANK(OFFSET('12. SEGUIMIENTO 2027'!$N$14,INT((ROW()-13)/2),0)),"",OFFSET('12. SEGUIMIENTO 2027'!$N$14,INT((ROW()-13)/2),0)),IF(ISBLANK(OFFSET('9. METAS'!$V$20,INT((ROW()-14)/2),0)),"",OFFSET('9. METAS'!$V$20,INT((ROW()-14)/2),0)))</f>
        <v/>
      </c>
      <c r="K417" s="195" t="str">
        <f ca="1">IF(MOD(ROW()-13,2)=0,IF(ISBLANK(OFFSET('12. SEGUIMIENTO 2027'!$O$14,INT((ROW()-13)/2),0)),"",OFFSET('12. SEGUIMIENTO 2027'!$O$14,INT((ROW()-13)/2),0)),IF(ISBLANK(OFFSET('9. METAS'!$W$20,INT((ROW()-14)/2),0)),"",OFFSET('9. METAS'!$W$20,INT((ROW()-14)/2),0)))</f>
        <v/>
      </c>
      <c r="L417" s="195" t="str">
        <f ca="1">IF(MOD(ROW()-13,2)=0,IF(ISBLANK(OFFSET('12. SEGUIMIENTO 2027'!$P$14,INT((ROW()-13)/2),0)),"",OFFSET('12. SEGUIMIENTO 2027'!$P$14,INT((ROW()-13)/2),0)),IF(ISBLANK(OFFSET('9. METAS'!$X$20,INT((ROW()-14)/2),0)),"",OFFSET('9. METAS'!$X$20,INT((ROW()-14)/2),0)))</f>
        <v/>
      </c>
      <c r="M417" s="196" t="str">
        <f ca="1">IF(MOD(ROW()-13,2)=0,IF(ISBLANK(OFFSET('12. SEGUIMIENTO 2027'!$Q$14,INT((ROW()-13)/2),0)),"",OFFSET('12. SEGUIMIENTO 2027'!$Q$14,INT((ROW()-13)/2),0)),IF(ISBLANK(OFFSET('9. METAS'!$Y$20,INT((ROW()-14)/2),0)),"",OFFSET('9. METAS'!$Y$20,INT((ROW()-14)/2),0)))</f>
        <v/>
      </c>
      <c r="N417" s="742" t="str">
        <f t="shared" ref="N417" ca="1" si="400">IFERROR(J417/J418,"ND")</f>
        <v>ND</v>
      </c>
      <c r="O417" s="738" t="str">
        <f t="shared" ref="O417" ca="1" si="401">IFERROR(((J417+K417+L417)/H417),"ND")</f>
        <v>ND</v>
      </c>
      <c r="P417" s="726"/>
    </row>
    <row r="418" spans="3:16">
      <c r="C418" s="760"/>
      <c r="D418" s="756"/>
      <c r="E418" s="756"/>
      <c r="F418" s="754"/>
      <c r="G418" s="751"/>
      <c r="H418" s="817"/>
      <c r="I418" s="745"/>
      <c r="J418" s="194" t="str">
        <f ca="1">IF(MOD(ROW()-13,2)=0,IF(ISBLANK(OFFSET('12. SEGUIMIENTO 2027'!$N$14,INT((ROW()-13)/2),0)),"",OFFSET('12. SEGUIMIENTO 2027'!$N$14,INT((ROW()-13)/2),0)),IF(ISBLANK(OFFSET('9. METAS'!$V$20,INT((ROW()-14)/2),0)),"",OFFSET('9. METAS'!$V$20,INT((ROW()-14)/2),0)))</f>
        <v/>
      </c>
      <c r="K418" s="195" t="str">
        <f ca="1">IF(MOD(ROW()-13,2)=0,IF(ISBLANK(OFFSET('12. SEGUIMIENTO 2027'!$O$14,INT((ROW()-13)/2),0)),"",OFFSET('12. SEGUIMIENTO 2027'!$O$14,INT((ROW()-13)/2),0)),IF(ISBLANK(OFFSET('9. METAS'!$W$20,INT((ROW()-14)/2),0)),"",OFFSET('9. METAS'!$W$20,INT((ROW()-14)/2),0)))</f>
        <v/>
      </c>
      <c r="L418" s="195" t="str">
        <f ca="1">IF(MOD(ROW()-13,2)=0,IF(ISBLANK(OFFSET('12. SEGUIMIENTO 2027'!$P$14,INT((ROW()-13)/2),0)),"",OFFSET('12. SEGUIMIENTO 2027'!$P$14,INT((ROW()-13)/2),0)),IF(ISBLANK(OFFSET('9. METAS'!$X$20,INT((ROW()-14)/2),0)),"",OFFSET('9. METAS'!$X$20,INT((ROW()-14)/2),0)))</f>
        <v/>
      </c>
      <c r="M418" s="196" t="str">
        <f ca="1">IF(MOD(ROW()-13,2)=0,IF(ISBLANK(OFFSET('12. SEGUIMIENTO 2027'!$Q$14,INT((ROW()-13)/2),0)),"",OFFSET('12. SEGUIMIENTO 2027'!$Q$14,INT((ROW()-13)/2),0)),IF(ISBLANK(OFFSET('9. METAS'!$Y$20,INT((ROW()-14)/2),0)),"",OFFSET('9. METAS'!$Y$20,INT((ROW()-14)/2),0)))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817" t="str">
        <f ca="1">IF(ISBLANK(OFFSET('9. METAS'!$M$20,INT((ROW()-13)/2),0)),"",OFFSET('9. METAS'!$M$20,INT((ROW()-13)/2),0))</f>
        <v/>
      </c>
      <c r="I419" s="744"/>
      <c r="J419" s="194" t="str">
        <f ca="1">IF(MOD(ROW()-13,2)=0,IF(ISBLANK(OFFSET('12. SEGUIMIENTO 2027'!$N$14,INT((ROW()-13)/2),0)),"",OFFSET('12. SEGUIMIENTO 2027'!$N$14,INT((ROW()-13)/2),0)),IF(ISBLANK(OFFSET('9. METAS'!$V$20,INT((ROW()-14)/2),0)),"",OFFSET('9. METAS'!$V$20,INT((ROW()-14)/2),0)))</f>
        <v/>
      </c>
      <c r="K419" s="195" t="str">
        <f ca="1">IF(MOD(ROW()-13,2)=0,IF(ISBLANK(OFFSET('12. SEGUIMIENTO 2027'!$O$14,INT((ROW()-13)/2),0)),"",OFFSET('12. SEGUIMIENTO 2027'!$O$14,INT((ROW()-13)/2),0)),IF(ISBLANK(OFFSET('9. METAS'!$W$20,INT((ROW()-14)/2),0)),"",OFFSET('9. METAS'!$W$20,INT((ROW()-14)/2),0)))</f>
        <v/>
      </c>
      <c r="L419" s="195" t="str">
        <f ca="1">IF(MOD(ROW()-13,2)=0,IF(ISBLANK(OFFSET('12. SEGUIMIENTO 2027'!$P$14,INT((ROW()-13)/2),0)),"",OFFSET('12. SEGUIMIENTO 2027'!$P$14,INT((ROW()-13)/2),0)),IF(ISBLANK(OFFSET('9. METAS'!$X$20,INT((ROW()-14)/2),0)),"",OFFSET('9. METAS'!$X$20,INT((ROW()-14)/2),0)))</f>
        <v/>
      </c>
      <c r="M419" s="196" t="str">
        <f ca="1">IF(MOD(ROW()-13,2)=0,IF(ISBLANK(OFFSET('12. SEGUIMIENTO 2027'!$Q$14,INT((ROW()-13)/2),0)),"",OFFSET('12. SEGUIMIENTO 2027'!$Q$14,INT((ROW()-13)/2),0)),IF(ISBLANK(OFFSET('9. METAS'!$Y$20,INT((ROW()-14)/2),0)),"",OFFSET('9. METAS'!$Y$20,INT((ROW()-14)/2),0)))</f>
        <v/>
      </c>
      <c r="N419" s="742" t="str">
        <f t="shared" ref="N419" ca="1" si="402">IFERROR(J419/J420,"ND")</f>
        <v>ND</v>
      </c>
      <c r="O419" s="738" t="str">
        <f t="shared" ref="O419" ca="1" si="403">IFERROR(((J419+K419+L419)/H419),"ND")</f>
        <v>ND</v>
      </c>
      <c r="P419" s="726"/>
    </row>
    <row r="420" spans="3:16">
      <c r="C420" s="760"/>
      <c r="D420" s="756"/>
      <c r="E420" s="756"/>
      <c r="F420" s="754"/>
      <c r="G420" s="751"/>
      <c r="H420" s="817"/>
      <c r="I420" s="745"/>
      <c r="J420" s="194" t="str">
        <f ca="1">IF(MOD(ROW()-13,2)=0,IF(ISBLANK(OFFSET('12. SEGUIMIENTO 2027'!$N$14,INT((ROW()-13)/2),0)),"",OFFSET('12. SEGUIMIENTO 2027'!$N$14,INT((ROW()-13)/2),0)),IF(ISBLANK(OFFSET('9. METAS'!$V$20,INT((ROW()-14)/2),0)),"",OFFSET('9. METAS'!$V$20,INT((ROW()-14)/2),0)))</f>
        <v/>
      </c>
      <c r="K420" s="195" t="str">
        <f ca="1">IF(MOD(ROW()-13,2)=0,IF(ISBLANK(OFFSET('12. SEGUIMIENTO 2027'!$O$14,INT((ROW()-13)/2),0)),"",OFFSET('12. SEGUIMIENTO 2027'!$O$14,INT((ROW()-13)/2),0)),IF(ISBLANK(OFFSET('9. METAS'!$W$20,INT((ROW()-14)/2),0)),"",OFFSET('9. METAS'!$W$20,INT((ROW()-14)/2),0)))</f>
        <v/>
      </c>
      <c r="L420" s="195" t="str">
        <f ca="1">IF(MOD(ROW()-13,2)=0,IF(ISBLANK(OFFSET('12. SEGUIMIENTO 2027'!$P$14,INT((ROW()-13)/2),0)),"",OFFSET('12. SEGUIMIENTO 2027'!$P$14,INT((ROW()-13)/2),0)),IF(ISBLANK(OFFSET('9. METAS'!$X$20,INT((ROW()-14)/2),0)),"",OFFSET('9. METAS'!$X$20,INT((ROW()-14)/2),0)))</f>
        <v/>
      </c>
      <c r="M420" s="196" t="str">
        <f ca="1">IF(MOD(ROW()-13,2)=0,IF(ISBLANK(OFFSET('12. SEGUIMIENTO 2027'!$Q$14,INT((ROW()-13)/2),0)),"",OFFSET('12. SEGUIMIENTO 2027'!$Q$14,INT((ROW()-13)/2),0)),IF(ISBLANK(OFFSET('9. METAS'!$Y$20,INT((ROW()-14)/2),0)),"",OFFSET('9. METAS'!$Y$20,INT((ROW()-14)/2),0)))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817" t="str">
        <f ca="1">IF(ISBLANK(OFFSET('9. METAS'!$M$20,INT((ROW()-13)/2),0)),"",OFFSET('9. METAS'!$M$20,INT((ROW()-13)/2),0))</f>
        <v/>
      </c>
      <c r="I421" s="744"/>
      <c r="J421" s="194" t="str">
        <f ca="1">IF(MOD(ROW()-13,2)=0,IF(ISBLANK(OFFSET('12. SEGUIMIENTO 2027'!$N$14,INT((ROW()-13)/2),0)),"",OFFSET('12. SEGUIMIENTO 2027'!$N$14,INT((ROW()-13)/2),0)),IF(ISBLANK(OFFSET('9. METAS'!$V$20,INT((ROW()-14)/2),0)),"",OFFSET('9. METAS'!$V$20,INT((ROW()-14)/2),0)))</f>
        <v/>
      </c>
      <c r="K421" s="195" t="str">
        <f ca="1">IF(MOD(ROW()-13,2)=0,IF(ISBLANK(OFFSET('12. SEGUIMIENTO 2027'!$O$14,INT((ROW()-13)/2),0)),"",OFFSET('12. SEGUIMIENTO 2027'!$O$14,INT((ROW()-13)/2),0)),IF(ISBLANK(OFFSET('9. METAS'!$W$20,INT((ROW()-14)/2),0)),"",OFFSET('9. METAS'!$W$20,INT((ROW()-14)/2),0)))</f>
        <v/>
      </c>
      <c r="L421" s="195" t="str">
        <f ca="1">IF(MOD(ROW()-13,2)=0,IF(ISBLANK(OFFSET('12. SEGUIMIENTO 2027'!$P$14,INT((ROW()-13)/2),0)),"",OFFSET('12. SEGUIMIENTO 2027'!$P$14,INT((ROW()-13)/2),0)),IF(ISBLANK(OFFSET('9. METAS'!$X$20,INT((ROW()-14)/2),0)),"",OFFSET('9. METAS'!$X$20,INT((ROW()-14)/2),0)))</f>
        <v/>
      </c>
      <c r="M421" s="196" t="str">
        <f ca="1">IF(MOD(ROW()-13,2)=0,IF(ISBLANK(OFFSET('12. SEGUIMIENTO 2027'!$Q$14,INT((ROW()-13)/2),0)),"",OFFSET('12. SEGUIMIENTO 2027'!$Q$14,INT((ROW()-13)/2),0)),IF(ISBLANK(OFFSET('9. METAS'!$Y$20,INT((ROW()-14)/2),0)),"",OFFSET('9. METAS'!$Y$20,INT((ROW()-14)/2),0)))</f>
        <v/>
      </c>
      <c r="N421" s="742" t="str">
        <f t="shared" ref="N421" ca="1" si="404">IFERROR(J421/J422,"ND")</f>
        <v>ND</v>
      </c>
      <c r="O421" s="738" t="str">
        <f t="shared" ref="O421" ca="1" si="405">IFERROR(((J421+K421+L421)/H421),"ND")</f>
        <v>ND</v>
      </c>
      <c r="P421" s="726"/>
    </row>
    <row r="422" spans="3:16">
      <c r="C422" s="760"/>
      <c r="D422" s="756"/>
      <c r="E422" s="756"/>
      <c r="F422" s="754"/>
      <c r="G422" s="751"/>
      <c r="H422" s="817"/>
      <c r="I422" s="745"/>
      <c r="J422" s="194" t="str">
        <f ca="1">IF(MOD(ROW()-13,2)=0,IF(ISBLANK(OFFSET('12. SEGUIMIENTO 2027'!$N$14,INT((ROW()-13)/2),0)),"",OFFSET('12. SEGUIMIENTO 2027'!$N$14,INT((ROW()-13)/2),0)),IF(ISBLANK(OFFSET('9. METAS'!$V$20,INT((ROW()-14)/2),0)),"",OFFSET('9. METAS'!$V$20,INT((ROW()-14)/2),0)))</f>
        <v/>
      </c>
      <c r="K422" s="195" t="str">
        <f ca="1">IF(MOD(ROW()-13,2)=0,IF(ISBLANK(OFFSET('12. SEGUIMIENTO 2027'!$O$14,INT((ROW()-13)/2),0)),"",OFFSET('12. SEGUIMIENTO 2027'!$O$14,INT((ROW()-13)/2),0)),IF(ISBLANK(OFFSET('9. METAS'!$W$20,INT((ROW()-14)/2),0)),"",OFFSET('9. METAS'!$W$20,INT((ROW()-14)/2),0)))</f>
        <v/>
      </c>
      <c r="L422" s="195" t="str">
        <f ca="1">IF(MOD(ROW()-13,2)=0,IF(ISBLANK(OFFSET('12. SEGUIMIENTO 2027'!$P$14,INT((ROW()-13)/2),0)),"",OFFSET('12. SEGUIMIENTO 2027'!$P$14,INT((ROW()-13)/2),0)),IF(ISBLANK(OFFSET('9. METAS'!$X$20,INT((ROW()-14)/2),0)),"",OFFSET('9. METAS'!$X$20,INT((ROW()-14)/2),0)))</f>
        <v/>
      </c>
      <c r="M422" s="196" t="str">
        <f ca="1">IF(MOD(ROW()-13,2)=0,IF(ISBLANK(OFFSET('12. SEGUIMIENTO 2027'!$Q$14,INT((ROW()-13)/2),0)),"",OFFSET('12. SEGUIMIENTO 2027'!$Q$14,INT((ROW()-13)/2),0)),IF(ISBLANK(OFFSET('9. METAS'!$Y$20,INT((ROW()-14)/2),0)),"",OFFSET('9. METAS'!$Y$20,INT((ROW()-14)/2),0)))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817" t="str">
        <f ca="1">IF(ISBLANK(OFFSET('9. METAS'!$M$20,INT((ROW()-13)/2),0)),"",OFFSET('9. METAS'!$M$20,INT((ROW()-13)/2),0))</f>
        <v/>
      </c>
      <c r="I423" s="744"/>
      <c r="J423" s="194" t="str">
        <f ca="1">IF(MOD(ROW()-13,2)=0,IF(ISBLANK(OFFSET('12. SEGUIMIENTO 2027'!$N$14,INT((ROW()-13)/2),0)),"",OFFSET('12. SEGUIMIENTO 2027'!$N$14,INT((ROW()-13)/2),0)),IF(ISBLANK(OFFSET('9. METAS'!$V$20,INT((ROW()-14)/2),0)),"",OFFSET('9. METAS'!$V$20,INT((ROW()-14)/2),0)))</f>
        <v/>
      </c>
      <c r="K423" s="195" t="str">
        <f ca="1">IF(MOD(ROW()-13,2)=0,IF(ISBLANK(OFFSET('12. SEGUIMIENTO 2027'!$O$14,INT((ROW()-13)/2),0)),"",OFFSET('12. SEGUIMIENTO 2027'!$O$14,INT((ROW()-13)/2),0)),IF(ISBLANK(OFFSET('9. METAS'!$W$20,INT((ROW()-14)/2),0)),"",OFFSET('9. METAS'!$W$20,INT((ROW()-14)/2),0)))</f>
        <v/>
      </c>
      <c r="L423" s="195" t="str">
        <f ca="1">IF(MOD(ROW()-13,2)=0,IF(ISBLANK(OFFSET('12. SEGUIMIENTO 2027'!$P$14,INT((ROW()-13)/2),0)),"",OFFSET('12. SEGUIMIENTO 2027'!$P$14,INT((ROW()-13)/2),0)),IF(ISBLANK(OFFSET('9. METAS'!$X$20,INT((ROW()-14)/2),0)),"",OFFSET('9. METAS'!$X$20,INT((ROW()-14)/2),0)))</f>
        <v/>
      </c>
      <c r="M423" s="196" t="str">
        <f ca="1">IF(MOD(ROW()-13,2)=0,IF(ISBLANK(OFFSET('12. SEGUIMIENTO 2027'!$Q$14,INT((ROW()-13)/2),0)),"",OFFSET('12. SEGUIMIENTO 2027'!$Q$14,INT((ROW()-13)/2),0)),IF(ISBLANK(OFFSET('9. METAS'!$Y$20,INT((ROW()-14)/2),0)),"",OFFSET('9. METAS'!$Y$20,INT((ROW()-14)/2),0)))</f>
        <v/>
      </c>
      <c r="N423" s="742" t="str">
        <f t="shared" ref="N423" ca="1" si="406">IFERROR(J423/J424,"ND")</f>
        <v>ND</v>
      </c>
      <c r="O423" s="738" t="str">
        <f t="shared" ref="O423" ca="1" si="407">IFERROR(((J423+K423+L423)/H423),"ND")</f>
        <v>ND</v>
      </c>
      <c r="P423" s="726"/>
    </row>
    <row r="424" spans="3:16">
      <c r="C424" s="760"/>
      <c r="D424" s="756"/>
      <c r="E424" s="756"/>
      <c r="F424" s="754"/>
      <c r="G424" s="751"/>
      <c r="H424" s="817"/>
      <c r="I424" s="745"/>
      <c r="J424" s="194" t="str">
        <f ca="1">IF(MOD(ROW()-13,2)=0,IF(ISBLANK(OFFSET('12. SEGUIMIENTO 2027'!$N$14,INT((ROW()-13)/2),0)),"",OFFSET('12. SEGUIMIENTO 2027'!$N$14,INT((ROW()-13)/2),0)),IF(ISBLANK(OFFSET('9. METAS'!$V$20,INT((ROW()-14)/2),0)),"",OFFSET('9. METAS'!$V$20,INT((ROW()-14)/2),0)))</f>
        <v/>
      </c>
      <c r="K424" s="195" t="str">
        <f ca="1">IF(MOD(ROW()-13,2)=0,IF(ISBLANK(OFFSET('12. SEGUIMIENTO 2027'!$O$14,INT((ROW()-13)/2),0)),"",OFFSET('12. SEGUIMIENTO 2027'!$O$14,INT((ROW()-13)/2),0)),IF(ISBLANK(OFFSET('9. METAS'!$W$20,INT((ROW()-14)/2),0)),"",OFFSET('9. METAS'!$W$20,INT((ROW()-14)/2),0)))</f>
        <v/>
      </c>
      <c r="L424" s="195" t="str">
        <f ca="1">IF(MOD(ROW()-13,2)=0,IF(ISBLANK(OFFSET('12. SEGUIMIENTO 2027'!$P$14,INT((ROW()-13)/2),0)),"",OFFSET('12. SEGUIMIENTO 2027'!$P$14,INT((ROW()-13)/2),0)),IF(ISBLANK(OFFSET('9. METAS'!$X$20,INT((ROW()-14)/2),0)),"",OFFSET('9. METAS'!$X$20,INT((ROW()-14)/2),0)))</f>
        <v/>
      </c>
      <c r="M424" s="196" t="str">
        <f ca="1">IF(MOD(ROW()-13,2)=0,IF(ISBLANK(OFFSET('12. SEGUIMIENTO 2027'!$Q$14,INT((ROW()-13)/2),0)),"",OFFSET('12. SEGUIMIENTO 2027'!$Q$14,INT((ROW()-13)/2),0)),IF(ISBLANK(OFFSET('9. METAS'!$Y$20,INT((ROW()-14)/2),0)),"",OFFSET('9. METAS'!$Y$20,INT((ROW()-14)/2),0)))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817" t="str">
        <f ca="1">IF(ISBLANK(OFFSET('9. METAS'!$M$20,INT((ROW()-13)/2),0)),"",OFFSET('9. METAS'!$M$20,INT((ROW()-13)/2),0))</f>
        <v/>
      </c>
      <c r="I425" s="744"/>
      <c r="J425" s="194" t="str">
        <f ca="1">IF(MOD(ROW()-13,2)=0,IF(ISBLANK(OFFSET('12. SEGUIMIENTO 2027'!$N$14,INT((ROW()-13)/2),0)),"",OFFSET('12. SEGUIMIENTO 2027'!$N$14,INT((ROW()-13)/2),0)),IF(ISBLANK(OFFSET('9. METAS'!$V$20,INT((ROW()-14)/2),0)),"",OFFSET('9. METAS'!$V$20,INT((ROW()-14)/2),0)))</f>
        <v/>
      </c>
      <c r="K425" s="195" t="str">
        <f ca="1">IF(MOD(ROW()-13,2)=0,IF(ISBLANK(OFFSET('12. SEGUIMIENTO 2027'!$O$14,INT((ROW()-13)/2),0)),"",OFFSET('12. SEGUIMIENTO 2027'!$O$14,INT((ROW()-13)/2),0)),IF(ISBLANK(OFFSET('9. METAS'!$W$20,INT((ROW()-14)/2),0)),"",OFFSET('9. METAS'!$W$20,INT((ROW()-14)/2),0)))</f>
        <v/>
      </c>
      <c r="L425" s="195" t="str">
        <f ca="1">IF(MOD(ROW()-13,2)=0,IF(ISBLANK(OFFSET('12. SEGUIMIENTO 2027'!$P$14,INT((ROW()-13)/2),0)),"",OFFSET('12. SEGUIMIENTO 2027'!$P$14,INT((ROW()-13)/2),0)),IF(ISBLANK(OFFSET('9. METAS'!$X$20,INT((ROW()-14)/2),0)),"",OFFSET('9. METAS'!$X$20,INT((ROW()-14)/2),0)))</f>
        <v/>
      </c>
      <c r="M425" s="196" t="str">
        <f ca="1">IF(MOD(ROW()-13,2)=0,IF(ISBLANK(OFFSET('12. SEGUIMIENTO 2027'!$Q$14,INT((ROW()-13)/2),0)),"",OFFSET('12. SEGUIMIENTO 2027'!$Q$14,INT((ROW()-13)/2),0)),IF(ISBLANK(OFFSET('9. METAS'!$Y$20,INT((ROW()-14)/2),0)),"",OFFSET('9. METAS'!$Y$20,INT((ROW()-14)/2),0)))</f>
        <v/>
      </c>
      <c r="N425" s="742" t="str">
        <f t="shared" ref="N425" ca="1" si="408">IFERROR(J425/J426,"ND")</f>
        <v>ND</v>
      </c>
      <c r="O425" s="738" t="str">
        <f t="shared" ref="O425" ca="1" si="409">IFERROR(((J425+K425+L425)/H425),"ND")</f>
        <v>ND</v>
      </c>
      <c r="P425" s="726"/>
    </row>
    <row r="426" spans="3:16">
      <c r="C426" s="760"/>
      <c r="D426" s="756"/>
      <c r="E426" s="756"/>
      <c r="F426" s="754"/>
      <c r="G426" s="751"/>
      <c r="H426" s="817"/>
      <c r="I426" s="745"/>
      <c r="J426" s="194" t="str">
        <f ca="1">IF(MOD(ROW()-13,2)=0,IF(ISBLANK(OFFSET('12. SEGUIMIENTO 2027'!$N$14,INT((ROW()-13)/2),0)),"",OFFSET('12. SEGUIMIENTO 2027'!$N$14,INT((ROW()-13)/2),0)),IF(ISBLANK(OFFSET('9. METAS'!$V$20,INT((ROW()-14)/2),0)),"",OFFSET('9. METAS'!$V$20,INT((ROW()-14)/2),0)))</f>
        <v/>
      </c>
      <c r="K426" s="195" t="str">
        <f ca="1">IF(MOD(ROW()-13,2)=0,IF(ISBLANK(OFFSET('12. SEGUIMIENTO 2027'!$O$14,INT((ROW()-13)/2),0)),"",OFFSET('12. SEGUIMIENTO 2027'!$O$14,INT((ROW()-13)/2),0)),IF(ISBLANK(OFFSET('9. METAS'!$W$20,INT((ROW()-14)/2),0)),"",OFFSET('9. METAS'!$W$20,INT((ROW()-14)/2),0)))</f>
        <v/>
      </c>
      <c r="L426" s="195" t="str">
        <f ca="1">IF(MOD(ROW()-13,2)=0,IF(ISBLANK(OFFSET('12. SEGUIMIENTO 2027'!$P$14,INT((ROW()-13)/2),0)),"",OFFSET('12. SEGUIMIENTO 2027'!$P$14,INT((ROW()-13)/2),0)),IF(ISBLANK(OFFSET('9. METAS'!$X$20,INT((ROW()-14)/2),0)),"",OFFSET('9. METAS'!$X$20,INT((ROW()-14)/2),0)))</f>
        <v/>
      </c>
      <c r="M426" s="196" t="str">
        <f ca="1">IF(MOD(ROW()-13,2)=0,IF(ISBLANK(OFFSET('12. SEGUIMIENTO 2027'!$Q$14,INT((ROW()-13)/2),0)),"",OFFSET('12. SEGUIMIENTO 2027'!$Q$14,INT((ROW()-13)/2),0)),IF(ISBLANK(OFFSET('9. METAS'!$Y$20,INT((ROW()-14)/2),0)),"",OFFSET('9. METAS'!$Y$20,INT((ROW()-14)/2),0)))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817" t="str">
        <f ca="1">IF(ISBLANK(OFFSET('9. METAS'!$M$20,INT((ROW()-13)/2),0)),"",OFFSET('9. METAS'!$M$20,INT((ROW()-13)/2),0))</f>
        <v/>
      </c>
      <c r="I427" s="744"/>
      <c r="J427" s="194" t="str">
        <f ca="1">IF(MOD(ROW()-13,2)=0,IF(ISBLANK(OFFSET('12. SEGUIMIENTO 2027'!$N$14,INT((ROW()-13)/2),0)),"",OFFSET('12. SEGUIMIENTO 2027'!$N$14,INT((ROW()-13)/2),0)),IF(ISBLANK(OFFSET('9. METAS'!$V$20,INT((ROW()-14)/2),0)),"",OFFSET('9. METAS'!$V$20,INT((ROW()-14)/2),0)))</f>
        <v/>
      </c>
      <c r="K427" s="195" t="str">
        <f ca="1">IF(MOD(ROW()-13,2)=0,IF(ISBLANK(OFFSET('12. SEGUIMIENTO 2027'!$O$14,INT((ROW()-13)/2),0)),"",OFFSET('12. SEGUIMIENTO 2027'!$O$14,INT((ROW()-13)/2),0)),IF(ISBLANK(OFFSET('9. METAS'!$W$20,INT((ROW()-14)/2),0)),"",OFFSET('9. METAS'!$W$20,INT((ROW()-14)/2),0)))</f>
        <v/>
      </c>
      <c r="L427" s="195" t="str">
        <f ca="1">IF(MOD(ROW()-13,2)=0,IF(ISBLANK(OFFSET('12. SEGUIMIENTO 2027'!$P$14,INT((ROW()-13)/2),0)),"",OFFSET('12. SEGUIMIENTO 2027'!$P$14,INT((ROW()-13)/2),0)),IF(ISBLANK(OFFSET('9. METAS'!$X$20,INT((ROW()-14)/2),0)),"",OFFSET('9. METAS'!$X$20,INT((ROW()-14)/2),0)))</f>
        <v/>
      </c>
      <c r="M427" s="196" t="str">
        <f ca="1">IF(MOD(ROW()-13,2)=0,IF(ISBLANK(OFFSET('12. SEGUIMIENTO 2027'!$Q$14,INT((ROW()-13)/2),0)),"",OFFSET('12. SEGUIMIENTO 2027'!$Q$14,INT((ROW()-13)/2),0)),IF(ISBLANK(OFFSET('9. METAS'!$Y$20,INT((ROW()-14)/2),0)),"",OFFSET('9. METAS'!$Y$20,INT((ROW()-14)/2),0)))</f>
        <v/>
      </c>
      <c r="N427" s="742" t="str">
        <f t="shared" ref="N427" ca="1" si="410">IFERROR(J427/J428,"ND")</f>
        <v>ND</v>
      </c>
      <c r="O427" s="738" t="str">
        <f t="shared" ref="O427" ca="1" si="411">IFERROR(((J427+K427+L427)/H427),"ND")</f>
        <v>ND</v>
      </c>
      <c r="P427" s="726"/>
    </row>
    <row r="428" spans="3:16">
      <c r="C428" s="760"/>
      <c r="D428" s="756"/>
      <c r="E428" s="756"/>
      <c r="F428" s="754"/>
      <c r="G428" s="751"/>
      <c r="H428" s="817"/>
      <c r="I428" s="745"/>
      <c r="J428" s="194" t="str">
        <f ca="1">IF(MOD(ROW()-13,2)=0,IF(ISBLANK(OFFSET('12. SEGUIMIENTO 2027'!$N$14,INT((ROW()-13)/2),0)),"",OFFSET('12. SEGUIMIENTO 2027'!$N$14,INT((ROW()-13)/2),0)),IF(ISBLANK(OFFSET('9. METAS'!$V$20,INT((ROW()-14)/2),0)),"",OFFSET('9. METAS'!$V$20,INT((ROW()-14)/2),0)))</f>
        <v/>
      </c>
      <c r="K428" s="195" t="str">
        <f ca="1">IF(MOD(ROW()-13,2)=0,IF(ISBLANK(OFFSET('12. SEGUIMIENTO 2027'!$O$14,INT((ROW()-13)/2),0)),"",OFFSET('12. SEGUIMIENTO 2027'!$O$14,INT((ROW()-13)/2),0)),IF(ISBLANK(OFFSET('9. METAS'!$W$20,INT((ROW()-14)/2),0)),"",OFFSET('9. METAS'!$W$20,INT((ROW()-14)/2),0)))</f>
        <v/>
      </c>
      <c r="L428" s="195" t="str">
        <f ca="1">IF(MOD(ROW()-13,2)=0,IF(ISBLANK(OFFSET('12. SEGUIMIENTO 2027'!$P$14,INT((ROW()-13)/2),0)),"",OFFSET('12. SEGUIMIENTO 2027'!$P$14,INT((ROW()-13)/2),0)),IF(ISBLANK(OFFSET('9. METAS'!$X$20,INT((ROW()-14)/2),0)),"",OFFSET('9. METAS'!$X$20,INT((ROW()-14)/2),0)))</f>
        <v/>
      </c>
      <c r="M428" s="196" t="str">
        <f ca="1">IF(MOD(ROW()-13,2)=0,IF(ISBLANK(OFFSET('12. SEGUIMIENTO 2027'!$Q$14,INT((ROW()-13)/2),0)),"",OFFSET('12. SEGUIMIENTO 2027'!$Q$14,INT((ROW()-13)/2),0)),IF(ISBLANK(OFFSET('9. METAS'!$Y$20,INT((ROW()-14)/2),0)),"",OFFSET('9. METAS'!$Y$20,INT((ROW()-14)/2),0)))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817" t="str">
        <f ca="1">IF(ISBLANK(OFFSET('9. METAS'!$M$20,INT((ROW()-13)/2),0)),"",OFFSET('9. METAS'!$M$20,INT((ROW()-13)/2),0))</f>
        <v/>
      </c>
      <c r="I429" s="744"/>
      <c r="J429" s="194" t="str">
        <f ca="1">IF(MOD(ROW()-13,2)=0,IF(ISBLANK(OFFSET('12. SEGUIMIENTO 2027'!$N$14,INT((ROW()-13)/2),0)),"",OFFSET('12. SEGUIMIENTO 2027'!$N$14,INT((ROW()-13)/2),0)),IF(ISBLANK(OFFSET('9. METAS'!$V$20,INT((ROW()-14)/2),0)),"",OFFSET('9. METAS'!$V$20,INT((ROW()-14)/2),0)))</f>
        <v/>
      </c>
      <c r="K429" s="195" t="str">
        <f ca="1">IF(MOD(ROW()-13,2)=0,IF(ISBLANK(OFFSET('12. SEGUIMIENTO 2027'!$O$14,INT((ROW()-13)/2),0)),"",OFFSET('12. SEGUIMIENTO 2027'!$O$14,INT((ROW()-13)/2),0)),IF(ISBLANK(OFFSET('9. METAS'!$W$20,INT((ROW()-14)/2),0)),"",OFFSET('9. METAS'!$W$20,INT((ROW()-14)/2),0)))</f>
        <v/>
      </c>
      <c r="L429" s="195" t="str">
        <f ca="1">IF(MOD(ROW()-13,2)=0,IF(ISBLANK(OFFSET('12. SEGUIMIENTO 2027'!$P$14,INT((ROW()-13)/2),0)),"",OFFSET('12. SEGUIMIENTO 2027'!$P$14,INT((ROW()-13)/2),0)),IF(ISBLANK(OFFSET('9. METAS'!$X$20,INT((ROW()-14)/2),0)),"",OFFSET('9. METAS'!$X$20,INT((ROW()-14)/2),0)))</f>
        <v/>
      </c>
      <c r="M429" s="196" t="str">
        <f ca="1">IF(MOD(ROW()-13,2)=0,IF(ISBLANK(OFFSET('12. SEGUIMIENTO 2027'!$Q$14,INT((ROW()-13)/2),0)),"",OFFSET('12. SEGUIMIENTO 2027'!$Q$14,INT((ROW()-13)/2),0)),IF(ISBLANK(OFFSET('9. METAS'!$Y$20,INT((ROW()-14)/2),0)),"",OFFSET('9. METAS'!$Y$20,INT((ROW()-14)/2),0)))</f>
        <v/>
      </c>
      <c r="N429" s="742" t="str">
        <f t="shared" ref="N429" ca="1" si="412">IFERROR(J429/J430,"ND")</f>
        <v>ND</v>
      </c>
      <c r="O429" s="738" t="str">
        <f t="shared" ref="O429" ca="1" si="413">IFERROR(((J429+K429+L429)/H429),"ND")</f>
        <v>ND</v>
      </c>
      <c r="P429" s="726"/>
    </row>
    <row r="430" spans="3:16">
      <c r="C430" s="760"/>
      <c r="D430" s="756"/>
      <c r="E430" s="756"/>
      <c r="F430" s="754"/>
      <c r="G430" s="751"/>
      <c r="H430" s="817"/>
      <c r="I430" s="745"/>
      <c r="J430" s="194" t="str">
        <f ca="1">IF(MOD(ROW()-13,2)=0,IF(ISBLANK(OFFSET('12. SEGUIMIENTO 2027'!$N$14,INT((ROW()-13)/2),0)),"",OFFSET('12. SEGUIMIENTO 2027'!$N$14,INT((ROW()-13)/2),0)),IF(ISBLANK(OFFSET('9. METAS'!$V$20,INT((ROW()-14)/2),0)),"",OFFSET('9. METAS'!$V$20,INT((ROW()-14)/2),0)))</f>
        <v/>
      </c>
      <c r="K430" s="195" t="str">
        <f ca="1">IF(MOD(ROW()-13,2)=0,IF(ISBLANK(OFFSET('12. SEGUIMIENTO 2027'!$O$14,INT((ROW()-13)/2),0)),"",OFFSET('12. SEGUIMIENTO 2027'!$O$14,INT((ROW()-13)/2),0)),IF(ISBLANK(OFFSET('9. METAS'!$W$20,INT((ROW()-14)/2),0)),"",OFFSET('9. METAS'!$W$20,INT((ROW()-14)/2),0)))</f>
        <v/>
      </c>
      <c r="L430" s="195" t="str">
        <f ca="1">IF(MOD(ROW()-13,2)=0,IF(ISBLANK(OFFSET('12. SEGUIMIENTO 2027'!$P$14,INT((ROW()-13)/2),0)),"",OFFSET('12. SEGUIMIENTO 2027'!$P$14,INT((ROW()-13)/2),0)),IF(ISBLANK(OFFSET('9. METAS'!$X$20,INT((ROW()-14)/2),0)),"",OFFSET('9. METAS'!$X$20,INT((ROW()-14)/2),0)))</f>
        <v/>
      </c>
      <c r="M430" s="196" t="str">
        <f ca="1">IF(MOD(ROW()-13,2)=0,IF(ISBLANK(OFFSET('12. SEGUIMIENTO 2027'!$Q$14,INT((ROW()-13)/2),0)),"",OFFSET('12. SEGUIMIENTO 2027'!$Q$14,INT((ROW()-13)/2),0)),IF(ISBLANK(OFFSET('9. METAS'!$Y$20,INT((ROW()-14)/2),0)),"",OFFSET('9. METAS'!$Y$20,INT((ROW()-14)/2),0)))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817" t="str">
        <f ca="1">IF(ISBLANK(OFFSET('9. METAS'!$M$20,INT((ROW()-13)/2),0)),"",OFFSET('9. METAS'!$M$20,INT((ROW()-13)/2),0))</f>
        <v/>
      </c>
      <c r="I431" s="744"/>
      <c r="J431" s="194" t="str">
        <f ca="1">IF(MOD(ROW()-13,2)=0,IF(ISBLANK(OFFSET('12. SEGUIMIENTO 2027'!$N$14,INT((ROW()-13)/2),0)),"",OFFSET('12. SEGUIMIENTO 2027'!$N$14,INT((ROW()-13)/2),0)),IF(ISBLANK(OFFSET('9. METAS'!$V$20,INT((ROW()-14)/2),0)),"",OFFSET('9. METAS'!$V$20,INT((ROW()-14)/2),0)))</f>
        <v/>
      </c>
      <c r="K431" s="195" t="str">
        <f ca="1">IF(MOD(ROW()-13,2)=0,IF(ISBLANK(OFFSET('12. SEGUIMIENTO 2027'!$O$14,INT((ROW()-13)/2),0)),"",OFFSET('12. SEGUIMIENTO 2027'!$O$14,INT((ROW()-13)/2),0)),IF(ISBLANK(OFFSET('9. METAS'!$W$20,INT((ROW()-14)/2),0)),"",OFFSET('9. METAS'!$W$20,INT((ROW()-14)/2),0)))</f>
        <v/>
      </c>
      <c r="L431" s="195" t="str">
        <f ca="1">IF(MOD(ROW()-13,2)=0,IF(ISBLANK(OFFSET('12. SEGUIMIENTO 2027'!$P$14,INT((ROW()-13)/2),0)),"",OFFSET('12. SEGUIMIENTO 2027'!$P$14,INT((ROW()-13)/2),0)),IF(ISBLANK(OFFSET('9. METAS'!$X$20,INT((ROW()-14)/2),0)),"",OFFSET('9. METAS'!$X$20,INT((ROW()-14)/2),0)))</f>
        <v/>
      </c>
      <c r="M431" s="196" t="str">
        <f ca="1">IF(MOD(ROW()-13,2)=0,IF(ISBLANK(OFFSET('12. SEGUIMIENTO 2027'!$Q$14,INT((ROW()-13)/2),0)),"",OFFSET('12. SEGUIMIENTO 2027'!$Q$14,INT((ROW()-13)/2),0)),IF(ISBLANK(OFFSET('9. METAS'!$Y$20,INT((ROW()-14)/2),0)),"",OFFSET('9. METAS'!$Y$20,INT((ROW()-14)/2),0)))</f>
        <v/>
      </c>
      <c r="N431" s="742" t="str">
        <f t="shared" ref="N431" ca="1" si="414">IFERROR(J431/J432,"ND")</f>
        <v>ND</v>
      </c>
      <c r="O431" s="738" t="str">
        <f t="shared" ref="O431" ca="1" si="415">IFERROR(((J431+K431+L431)/H431),"ND")</f>
        <v>ND</v>
      </c>
      <c r="P431" s="726"/>
    </row>
    <row r="432" spans="3:16">
      <c r="C432" s="760"/>
      <c r="D432" s="756"/>
      <c r="E432" s="756"/>
      <c r="F432" s="754"/>
      <c r="G432" s="751"/>
      <c r="H432" s="817"/>
      <c r="I432" s="745"/>
      <c r="J432" s="194" t="str">
        <f ca="1">IF(MOD(ROW()-13,2)=0,IF(ISBLANK(OFFSET('12. SEGUIMIENTO 2027'!$N$14,INT((ROW()-13)/2),0)),"",OFFSET('12. SEGUIMIENTO 2027'!$N$14,INT((ROW()-13)/2),0)),IF(ISBLANK(OFFSET('9. METAS'!$V$20,INT((ROW()-14)/2),0)),"",OFFSET('9. METAS'!$V$20,INT((ROW()-14)/2),0)))</f>
        <v/>
      </c>
      <c r="K432" s="195" t="str">
        <f ca="1">IF(MOD(ROW()-13,2)=0,IF(ISBLANK(OFFSET('12. SEGUIMIENTO 2027'!$O$14,INT((ROW()-13)/2),0)),"",OFFSET('12. SEGUIMIENTO 2027'!$O$14,INT((ROW()-13)/2),0)),IF(ISBLANK(OFFSET('9. METAS'!$W$20,INT((ROW()-14)/2),0)),"",OFFSET('9. METAS'!$W$20,INT((ROW()-14)/2),0)))</f>
        <v/>
      </c>
      <c r="L432" s="195" t="str">
        <f ca="1">IF(MOD(ROW()-13,2)=0,IF(ISBLANK(OFFSET('12. SEGUIMIENTO 2027'!$P$14,INT((ROW()-13)/2),0)),"",OFFSET('12. SEGUIMIENTO 2027'!$P$14,INT((ROW()-13)/2),0)),IF(ISBLANK(OFFSET('9. METAS'!$X$20,INT((ROW()-14)/2),0)),"",OFFSET('9. METAS'!$X$20,INT((ROW()-14)/2),0)))</f>
        <v/>
      </c>
      <c r="M432" s="196" t="str">
        <f ca="1">IF(MOD(ROW()-13,2)=0,IF(ISBLANK(OFFSET('12. SEGUIMIENTO 2027'!$Q$14,INT((ROW()-13)/2),0)),"",OFFSET('12. SEGUIMIENTO 2027'!$Q$14,INT((ROW()-13)/2),0)),IF(ISBLANK(OFFSET('9. METAS'!$Y$20,INT((ROW()-14)/2),0)),"",OFFSET('9. METAS'!$Y$20,INT((ROW()-14)/2),0)))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817" t="str">
        <f ca="1">IF(ISBLANK(OFFSET('9. METAS'!$M$20,INT((ROW()-13)/2),0)),"",OFFSET('9. METAS'!$M$20,INT((ROW()-13)/2),0))</f>
        <v/>
      </c>
      <c r="I433" s="744"/>
      <c r="J433" s="194" t="str">
        <f ca="1">IF(MOD(ROW()-13,2)=0,IF(ISBLANK(OFFSET('12. SEGUIMIENTO 2027'!$N$14,INT((ROW()-13)/2),0)),"",OFFSET('12. SEGUIMIENTO 2027'!$N$14,INT((ROW()-13)/2),0)),IF(ISBLANK(OFFSET('9. METAS'!$V$20,INT((ROW()-14)/2),0)),"",OFFSET('9. METAS'!$V$20,INT((ROW()-14)/2),0)))</f>
        <v/>
      </c>
      <c r="K433" s="195" t="str">
        <f ca="1">IF(MOD(ROW()-13,2)=0,IF(ISBLANK(OFFSET('12. SEGUIMIENTO 2027'!$O$14,INT((ROW()-13)/2),0)),"",OFFSET('12. SEGUIMIENTO 2027'!$O$14,INT((ROW()-13)/2),0)),IF(ISBLANK(OFFSET('9. METAS'!$W$20,INT((ROW()-14)/2),0)),"",OFFSET('9. METAS'!$W$20,INT((ROW()-14)/2),0)))</f>
        <v/>
      </c>
      <c r="L433" s="195" t="str">
        <f ca="1">IF(MOD(ROW()-13,2)=0,IF(ISBLANK(OFFSET('12. SEGUIMIENTO 2027'!$P$14,INT((ROW()-13)/2),0)),"",OFFSET('12. SEGUIMIENTO 2027'!$P$14,INT((ROW()-13)/2),0)),IF(ISBLANK(OFFSET('9. METAS'!$X$20,INT((ROW()-14)/2),0)),"",OFFSET('9. METAS'!$X$20,INT((ROW()-14)/2),0)))</f>
        <v/>
      </c>
      <c r="M433" s="196" t="str">
        <f ca="1">IF(MOD(ROW()-13,2)=0,IF(ISBLANK(OFFSET('12. SEGUIMIENTO 2027'!$Q$14,INT((ROW()-13)/2),0)),"",OFFSET('12. SEGUIMIENTO 2027'!$Q$14,INT((ROW()-13)/2),0)),IF(ISBLANK(OFFSET('9. METAS'!$Y$20,INT((ROW()-14)/2),0)),"",OFFSET('9. METAS'!$Y$20,INT((ROW()-14)/2),0)))</f>
        <v/>
      </c>
      <c r="N433" s="742" t="str">
        <f t="shared" ref="N433" ca="1" si="416">IFERROR(J433/J434,"ND")</f>
        <v>ND</v>
      </c>
      <c r="O433" s="738" t="str">
        <f t="shared" ref="O433" ca="1" si="417">IFERROR(((J433+K433+L433)/H433),"ND")</f>
        <v>ND</v>
      </c>
      <c r="P433" s="726"/>
    </row>
    <row r="434" spans="3:16">
      <c r="C434" s="760"/>
      <c r="D434" s="756"/>
      <c r="E434" s="756"/>
      <c r="F434" s="754"/>
      <c r="G434" s="751"/>
      <c r="H434" s="817"/>
      <c r="I434" s="745"/>
      <c r="J434" s="194" t="str">
        <f ca="1">IF(MOD(ROW()-13,2)=0,IF(ISBLANK(OFFSET('12. SEGUIMIENTO 2027'!$N$14,INT((ROW()-13)/2),0)),"",OFFSET('12. SEGUIMIENTO 2027'!$N$14,INT((ROW()-13)/2),0)),IF(ISBLANK(OFFSET('9. METAS'!$V$20,INT((ROW()-14)/2),0)),"",OFFSET('9. METAS'!$V$20,INT((ROW()-14)/2),0)))</f>
        <v/>
      </c>
      <c r="K434" s="195" t="str">
        <f ca="1">IF(MOD(ROW()-13,2)=0,IF(ISBLANK(OFFSET('12. SEGUIMIENTO 2027'!$O$14,INT((ROW()-13)/2),0)),"",OFFSET('12. SEGUIMIENTO 2027'!$O$14,INT((ROW()-13)/2),0)),IF(ISBLANK(OFFSET('9. METAS'!$W$20,INT((ROW()-14)/2),0)),"",OFFSET('9. METAS'!$W$20,INT((ROW()-14)/2),0)))</f>
        <v/>
      </c>
      <c r="L434" s="195" t="str">
        <f ca="1">IF(MOD(ROW()-13,2)=0,IF(ISBLANK(OFFSET('12. SEGUIMIENTO 2027'!$P$14,INT((ROW()-13)/2),0)),"",OFFSET('12. SEGUIMIENTO 2027'!$P$14,INT((ROW()-13)/2),0)),IF(ISBLANK(OFFSET('9. METAS'!$X$20,INT((ROW()-14)/2),0)),"",OFFSET('9. METAS'!$X$20,INT((ROW()-14)/2),0)))</f>
        <v/>
      </c>
      <c r="M434" s="196" t="str">
        <f ca="1">IF(MOD(ROW()-13,2)=0,IF(ISBLANK(OFFSET('12. SEGUIMIENTO 2027'!$Q$14,INT((ROW()-13)/2),0)),"",OFFSET('12. SEGUIMIENTO 2027'!$Q$14,INT((ROW()-13)/2),0)),IF(ISBLANK(OFFSET('9. METAS'!$Y$20,INT((ROW()-14)/2),0)),"",OFFSET('9. METAS'!$Y$20,INT((ROW()-14)/2),0)))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817" t="str">
        <f ca="1">IF(ISBLANK(OFFSET('9. METAS'!$M$20,INT((ROW()-13)/2),0)),"",OFFSET('9. METAS'!$M$20,INT((ROW()-13)/2),0))</f>
        <v/>
      </c>
      <c r="I435" s="744"/>
      <c r="J435" s="194" t="str">
        <f ca="1">IF(MOD(ROW()-13,2)=0,IF(ISBLANK(OFFSET('12. SEGUIMIENTO 2027'!$N$14,INT((ROW()-13)/2),0)),"",OFFSET('12. SEGUIMIENTO 2027'!$N$14,INT((ROW()-13)/2),0)),IF(ISBLANK(OFFSET('9. METAS'!$V$20,INT((ROW()-14)/2),0)),"",OFFSET('9. METAS'!$V$20,INT((ROW()-14)/2),0)))</f>
        <v/>
      </c>
      <c r="K435" s="195" t="str">
        <f ca="1">IF(MOD(ROW()-13,2)=0,IF(ISBLANK(OFFSET('12. SEGUIMIENTO 2027'!$O$14,INT((ROW()-13)/2),0)),"",OFFSET('12. SEGUIMIENTO 2027'!$O$14,INT((ROW()-13)/2),0)),IF(ISBLANK(OFFSET('9. METAS'!$W$20,INT((ROW()-14)/2),0)),"",OFFSET('9. METAS'!$W$20,INT((ROW()-14)/2),0)))</f>
        <v/>
      </c>
      <c r="L435" s="195" t="str">
        <f ca="1">IF(MOD(ROW()-13,2)=0,IF(ISBLANK(OFFSET('12. SEGUIMIENTO 2027'!$P$14,INT((ROW()-13)/2),0)),"",OFFSET('12. SEGUIMIENTO 2027'!$P$14,INT((ROW()-13)/2),0)),IF(ISBLANK(OFFSET('9. METAS'!$X$20,INT((ROW()-14)/2),0)),"",OFFSET('9. METAS'!$X$20,INT((ROW()-14)/2),0)))</f>
        <v/>
      </c>
      <c r="M435" s="196" t="str">
        <f ca="1">IF(MOD(ROW()-13,2)=0,IF(ISBLANK(OFFSET('12. SEGUIMIENTO 2027'!$Q$14,INT((ROW()-13)/2),0)),"",OFFSET('12. SEGUIMIENTO 2027'!$Q$14,INT((ROW()-13)/2),0)),IF(ISBLANK(OFFSET('9. METAS'!$Y$20,INT((ROW()-14)/2),0)),"",OFFSET('9. METAS'!$Y$20,INT((ROW()-14)/2),0)))</f>
        <v/>
      </c>
      <c r="N435" s="742" t="str">
        <f t="shared" ref="N435" ca="1" si="418">IFERROR(J435/J436,"ND")</f>
        <v>ND</v>
      </c>
      <c r="O435" s="738" t="str">
        <f t="shared" ref="O435" ca="1" si="419">IFERROR(((J435+K435+L435)/H435),"ND")</f>
        <v>ND</v>
      </c>
      <c r="P435" s="726"/>
    </row>
    <row r="436" spans="3:16">
      <c r="C436" s="760"/>
      <c r="D436" s="756"/>
      <c r="E436" s="756"/>
      <c r="F436" s="754"/>
      <c r="G436" s="751"/>
      <c r="H436" s="817"/>
      <c r="I436" s="745"/>
      <c r="J436" s="194" t="str">
        <f ca="1">IF(MOD(ROW()-13,2)=0,IF(ISBLANK(OFFSET('12. SEGUIMIENTO 2027'!$N$14,INT((ROW()-13)/2),0)),"",OFFSET('12. SEGUIMIENTO 2027'!$N$14,INT((ROW()-13)/2),0)),IF(ISBLANK(OFFSET('9. METAS'!$V$20,INT((ROW()-14)/2),0)),"",OFFSET('9. METAS'!$V$20,INT((ROW()-14)/2),0)))</f>
        <v/>
      </c>
      <c r="K436" s="195" t="str">
        <f ca="1">IF(MOD(ROW()-13,2)=0,IF(ISBLANK(OFFSET('12. SEGUIMIENTO 2027'!$O$14,INT((ROW()-13)/2),0)),"",OFFSET('12. SEGUIMIENTO 2027'!$O$14,INT((ROW()-13)/2),0)),IF(ISBLANK(OFFSET('9. METAS'!$W$20,INT((ROW()-14)/2),0)),"",OFFSET('9. METAS'!$W$20,INT((ROW()-14)/2),0)))</f>
        <v/>
      </c>
      <c r="L436" s="195" t="str">
        <f ca="1">IF(MOD(ROW()-13,2)=0,IF(ISBLANK(OFFSET('12. SEGUIMIENTO 2027'!$P$14,INT((ROW()-13)/2),0)),"",OFFSET('12. SEGUIMIENTO 2027'!$P$14,INT((ROW()-13)/2),0)),IF(ISBLANK(OFFSET('9. METAS'!$X$20,INT((ROW()-14)/2),0)),"",OFFSET('9. METAS'!$X$20,INT((ROW()-14)/2),0)))</f>
        <v/>
      </c>
      <c r="M436" s="196" t="str">
        <f ca="1">IF(MOD(ROW()-13,2)=0,IF(ISBLANK(OFFSET('12. SEGUIMIENTO 2027'!$Q$14,INT((ROW()-13)/2),0)),"",OFFSET('12. SEGUIMIENTO 2027'!$Q$14,INT((ROW()-13)/2),0)),IF(ISBLANK(OFFSET('9. METAS'!$Y$20,INT((ROW()-14)/2),0)),"",OFFSET('9. METAS'!$Y$20,INT((ROW()-14)/2),0)))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817" t="str">
        <f ca="1">IF(ISBLANK(OFFSET('9. METAS'!$M$20,INT((ROW()-13)/2),0)),"",OFFSET('9. METAS'!$M$20,INT((ROW()-13)/2),0))</f>
        <v/>
      </c>
      <c r="I437" s="744"/>
      <c r="J437" s="194" t="str">
        <f ca="1">IF(MOD(ROW()-13,2)=0,IF(ISBLANK(OFFSET('12. SEGUIMIENTO 2027'!$N$14,INT((ROW()-13)/2),0)),"",OFFSET('12. SEGUIMIENTO 2027'!$N$14,INT((ROW()-13)/2),0)),IF(ISBLANK(OFFSET('9. METAS'!$V$20,INT((ROW()-14)/2),0)),"",OFFSET('9. METAS'!$V$20,INT((ROW()-14)/2),0)))</f>
        <v/>
      </c>
      <c r="K437" s="195" t="str">
        <f ca="1">IF(MOD(ROW()-13,2)=0,IF(ISBLANK(OFFSET('12. SEGUIMIENTO 2027'!$O$14,INT((ROW()-13)/2),0)),"",OFFSET('12. SEGUIMIENTO 2027'!$O$14,INT((ROW()-13)/2),0)),IF(ISBLANK(OFFSET('9. METAS'!$W$20,INT((ROW()-14)/2),0)),"",OFFSET('9. METAS'!$W$20,INT((ROW()-14)/2),0)))</f>
        <v/>
      </c>
      <c r="L437" s="195" t="str">
        <f ca="1">IF(MOD(ROW()-13,2)=0,IF(ISBLANK(OFFSET('12. SEGUIMIENTO 2027'!$P$14,INT((ROW()-13)/2),0)),"",OFFSET('12. SEGUIMIENTO 2027'!$P$14,INT((ROW()-13)/2),0)),IF(ISBLANK(OFFSET('9. METAS'!$X$20,INT((ROW()-14)/2),0)),"",OFFSET('9. METAS'!$X$20,INT((ROW()-14)/2),0)))</f>
        <v/>
      </c>
      <c r="M437" s="196" t="str">
        <f ca="1">IF(MOD(ROW()-13,2)=0,IF(ISBLANK(OFFSET('12. SEGUIMIENTO 2027'!$Q$14,INT((ROW()-13)/2),0)),"",OFFSET('12. SEGUIMIENTO 2027'!$Q$14,INT((ROW()-13)/2),0)),IF(ISBLANK(OFFSET('9. METAS'!$Y$20,INT((ROW()-14)/2),0)),"",OFFSET('9. METAS'!$Y$20,INT((ROW()-14)/2),0)))</f>
        <v/>
      </c>
      <c r="N437" s="742" t="str">
        <f t="shared" ref="N437" ca="1" si="420">IFERROR(J437/J438,"ND")</f>
        <v>ND</v>
      </c>
      <c r="O437" s="738" t="str">
        <f t="shared" ref="O437" ca="1" si="421">IFERROR(((J437+K437+L437)/H437),"ND")</f>
        <v>ND</v>
      </c>
      <c r="P437" s="726"/>
    </row>
    <row r="438" spans="3:16">
      <c r="C438" s="760"/>
      <c r="D438" s="756"/>
      <c r="E438" s="756"/>
      <c r="F438" s="754"/>
      <c r="G438" s="751"/>
      <c r="H438" s="817"/>
      <c r="I438" s="745"/>
      <c r="J438" s="194" t="str">
        <f ca="1">IF(MOD(ROW()-13,2)=0,IF(ISBLANK(OFFSET('12. SEGUIMIENTO 2027'!$N$14,INT((ROW()-13)/2),0)),"",OFFSET('12. SEGUIMIENTO 2027'!$N$14,INT((ROW()-13)/2),0)),IF(ISBLANK(OFFSET('9. METAS'!$V$20,INT((ROW()-14)/2),0)),"",OFFSET('9. METAS'!$V$20,INT((ROW()-14)/2),0)))</f>
        <v/>
      </c>
      <c r="K438" s="195" t="str">
        <f ca="1">IF(MOD(ROW()-13,2)=0,IF(ISBLANK(OFFSET('12. SEGUIMIENTO 2027'!$O$14,INT((ROW()-13)/2),0)),"",OFFSET('12. SEGUIMIENTO 2027'!$O$14,INT((ROW()-13)/2),0)),IF(ISBLANK(OFFSET('9. METAS'!$W$20,INT((ROW()-14)/2),0)),"",OFFSET('9. METAS'!$W$20,INT((ROW()-14)/2),0)))</f>
        <v/>
      </c>
      <c r="L438" s="195" t="str">
        <f ca="1">IF(MOD(ROW()-13,2)=0,IF(ISBLANK(OFFSET('12. SEGUIMIENTO 2027'!$P$14,INT((ROW()-13)/2),0)),"",OFFSET('12. SEGUIMIENTO 2027'!$P$14,INT((ROW()-13)/2),0)),IF(ISBLANK(OFFSET('9. METAS'!$X$20,INT((ROW()-14)/2),0)),"",OFFSET('9. METAS'!$X$20,INT((ROW()-14)/2),0)))</f>
        <v/>
      </c>
      <c r="M438" s="196" t="str">
        <f ca="1">IF(MOD(ROW()-13,2)=0,IF(ISBLANK(OFFSET('12. SEGUIMIENTO 2027'!$Q$14,INT((ROW()-13)/2),0)),"",OFFSET('12. SEGUIMIENTO 2027'!$Q$14,INT((ROW()-13)/2),0)),IF(ISBLANK(OFFSET('9. METAS'!$Y$20,INT((ROW()-14)/2),0)),"",OFFSET('9. METAS'!$Y$20,INT((ROW()-14)/2),0)))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817" t="str">
        <f ca="1">IF(ISBLANK(OFFSET('9. METAS'!$M$20,INT((ROW()-13)/2),0)),"",OFFSET('9. METAS'!$M$20,INT((ROW()-13)/2),0))</f>
        <v/>
      </c>
      <c r="I439" s="744"/>
      <c r="J439" s="194" t="str">
        <f ca="1">IF(MOD(ROW()-13,2)=0,IF(ISBLANK(OFFSET('12. SEGUIMIENTO 2027'!$N$14,INT((ROW()-13)/2),0)),"",OFFSET('12. SEGUIMIENTO 2027'!$N$14,INT((ROW()-13)/2),0)),IF(ISBLANK(OFFSET('9. METAS'!$V$20,INT((ROW()-14)/2),0)),"",OFFSET('9. METAS'!$V$20,INT((ROW()-14)/2),0)))</f>
        <v/>
      </c>
      <c r="K439" s="195" t="str">
        <f ca="1">IF(MOD(ROW()-13,2)=0,IF(ISBLANK(OFFSET('12. SEGUIMIENTO 2027'!$O$14,INT((ROW()-13)/2),0)),"",OFFSET('12. SEGUIMIENTO 2027'!$O$14,INT((ROW()-13)/2),0)),IF(ISBLANK(OFFSET('9. METAS'!$W$20,INT((ROW()-14)/2),0)),"",OFFSET('9. METAS'!$W$20,INT((ROW()-14)/2),0)))</f>
        <v/>
      </c>
      <c r="L439" s="195" t="str">
        <f ca="1">IF(MOD(ROW()-13,2)=0,IF(ISBLANK(OFFSET('12. SEGUIMIENTO 2027'!$P$14,INT((ROW()-13)/2),0)),"",OFFSET('12. SEGUIMIENTO 2027'!$P$14,INT((ROW()-13)/2),0)),IF(ISBLANK(OFFSET('9. METAS'!$X$20,INT((ROW()-14)/2),0)),"",OFFSET('9. METAS'!$X$20,INT((ROW()-14)/2),0)))</f>
        <v/>
      </c>
      <c r="M439" s="196" t="str">
        <f ca="1">IF(MOD(ROW()-13,2)=0,IF(ISBLANK(OFFSET('12. SEGUIMIENTO 2027'!$Q$14,INT((ROW()-13)/2),0)),"",OFFSET('12. SEGUIMIENTO 2027'!$Q$14,INT((ROW()-13)/2),0)),IF(ISBLANK(OFFSET('9. METAS'!$Y$20,INT((ROW()-14)/2),0)),"",OFFSET('9. METAS'!$Y$20,INT((ROW()-14)/2),0)))</f>
        <v/>
      </c>
      <c r="N439" s="742" t="str">
        <f t="shared" ref="N439" ca="1" si="422">IFERROR(J439/J440,"ND")</f>
        <v>ND</v>
      </c>
      <c r="O439" s="738" t="str">
        <f t="shared" ref="O439" ca="1" si="423">IFERROR(((J439+K439+L439)/H439),"ND")</f>
        <v>ND</v>
      </c>
      <c r="P439" s="726"/>
    </row>
    <row r="440" spans="3:16">
      <c r="C440" s="760"/>
      <c r="D440" s="756"/>
      <c r="E440" s="756"/>
      <c r="F440" s="754"/>
      <c r="G440" s="751"/>
      <c r="H440" s="817"/>
      <c r="I440" s="745"/>
      <c r="J440" s="194" t="str">
        <f ca="1">IF(MOD(ROW()-13,2)=0,IF(ISBLANK(OFFSET('12. SEGUIMIENTO 2027'!$N$14,INT((ROW()-13)/2),0)),"",OFFSET('12. SEGUIMIENTO 2027'!$N$14,INT((ROW()-13)/2),0)),IF(ISBLANK(OFFSET('9. METAS'!$V$20,INT((ROW()-14)/2),0)),"",OFFSET('9. METAS'!$V$20,INT((ROW()-14)/2),0)))</f>
        <v/>
      </c>
      <c r="K440" s="195" t="str">
        <f ca="1">IF(MOD(ROW()-13,2)=0,IF(ISBLANK(OFFSET('12. SEGUIMIENTO 2027'!$O$14,INT((ROW()-13)/2),0)),"",OFFSET('12. SEGUIMIENTO 2027'!$O$14,INT((ROW()-13)/2),0)),IF(ISBLANK(OFFSET('9. METAS'!$W$20,INT((ROW()-14)/2),0)),"",OFFSET('9. METAS'!$W$20,INT((ROW()-14)/2),0)))</f>
        <v/>
      </c>
      <c r="L440" s="195" t="str">
        <f ca="1">IF(MOD(ROW()-13,2)=0,IF(ISBLANK(OFFSET('12. SEGUIMIENTO 2027'!$P$14,INT((ROW()-13)/2),0)),"",OFFSET('12. SEGUIMIENTO 2027'!$P$14,INT((ROW()-13)/2),0)),IF(ISBLANK(OFFSET('9. METAS'!$X$20,INT((ROW()-14)/2),0)),"",OFFSET('9. METAS'!$X$20,INT((ROW()-14)/2),0)))</f>
        <v/>
      </c>
      <c r="M440" s="196" t="str">
        <f ca="1">IF(MOD(ROW()-13,2)=0,IF(ISBLANK(OFFSET('12. SEGUIMIENTO 2027'!$Q$14,INT((ROW()-13)/2),0)),"",OFFSET('12. SEGUIMIENTO 2027'!$Q$14,INT((ROW()-13)/2),0)),IF(ISBLANK(OFFSET('9. METAS'!$Y$20,INT((ROW()-14)/2),0)),"",OFFSET('9. METAS'!$Y$20,INT((ROW()-14)/2),0)))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817" t="str">
        <f ca="1">IF(ISBLANK(OFFSET('9. METAS'!$M$20,INT((ROW()-13)/2),0)),"",OFFSET('9. METAS'!$M$20,INT((ROW()-13)/2),0))</f>
        <v/>
      </c>
      <c r="I441" s="744"/>
      <c r="J441" s="194" t="str">
        <f ca="1">IF(MOD(ROW()-13,2)=0,IF(ISBLANK(OFFSET('12. SEGUIMIENTO 2027'!$N$14,INT((ROW()-13)/2),0)),"",OFFSET('12. SEGUIMIENTO 2027'!$N$14,INT((ROW()-13)/2),0)),IF(ISBLANK(OFFSET('9. METAS'!$V$20,INT((ROW()-14)/2),0)),"",OFFSET('9. METAS'!$V$20,INT((ROW()-14)/2),0)))</f>
        <v/>
      </c>
      <c r="K441" s="195" t="str">
        <f ca="1">IF(MOD(ROW()-13,2)=0,IF(ISBLANK(OFFSET('12. SEGUIMIENTO 2027'!$O$14,INT((ROW()-13)/2),0)),"",OFFSET('12. SEGUIMIENTO 2027'!$O$14,INT((ROW()-13)/2),0)),IF(ISBLANK(OFFSET('9. METAS'!$W$20,INT((ROW()-14)/2),0)),"",OFFSET('9. METAS'!$W$20,INT((ROW()-14)/2),0)))</f>
        <v/>
      </c>
      <c r="L441" s="195" t="str">
        <f ca="1">IF(MOD(ROW()-13,2)=0,IF(ISBLANK(OFFSET('12. SEGUIMIENTO 2027'!$P$14,INT((ROW()-13)/2),0)),"",OFFSET('12. SEGUIMIENTO 2027'!$P$14,INT((ROW()-13)/2),0)),IF(ISBLANK(OFFSET('9. METAS'!$X$20,INT((ROW()-14)/2),0)),"",OFFSET('9. METAS'!$X$20,INT((ROW()-14)/2),0)))</f>
        <v/>
      </c>
      <c r="M441" s="196" t="str">
        <f ca="1">IF(MOD(ROW()-13,2)=0,IF(ISBLANK(OFFSET('12. SEGUIMIENTO 2027'!$Q$14,INT((ROW()-13)/2),0)),"",OFFSET('12. SEGUIMIENTO 2027'!$Q$14,INT((ROW()-13)/2),0)),IF(ISBLANK(OFFSET('9. METAS'!$Y$20,INT((ROW()-14)/2),0)),"",OFFSET('9. METAS'!$Y$20,INT((ROW()-14)/2),0)))</f>
        <v/>
      </c>
      <c r="N441" s="742" t="str">
        <f t="shared" ref="N441" ca="1" si="424">IFERROR(J441/J442,"ND")</f>
        <v>ND</v>
      </c>
      <c r="O441" s="738" t="str">
        <f t="shared" ref="O441" ca="1" si="425">IFERROR(((J441+K441+L441)/H441),"ND")</f>
        <v>ND</v>
      </c>
      <c r="P441" s="726"/>
    </row>
    <row r="442" spans="3:16">
      <c r="C442" s="760"/>
      <c r="D442" s="756"/>
      <c r="E442" s="756"/>
      <c r="F442" s="754"/>
      <c r="G442" s="751"/>
      <c r="H442" s="817"/>
      <c r="I442" s="745"/>
      <c r="J442" s="194" t="str">
        <f ca="1">IF(MOD(ROW()-13,2)=0,IF(ISBLANK(OFFSET('12. SEGUIMIENTO 2027'!$N$14,INT((ROW()-13)/2),0)),"",OFFSET('12. SEGUIMIENTO 2027'!$N$14,INT((ROW()-13)/2),0)),IF(ISBLANK(OFFSET('9. METAS'!$V$20,INT((ROW()-14)/2),0)),"",OFFSET('9. METAS'!$V$20,INT((ROW()-14)/2),0)))</f>
        <v/>
      </c>
      <c r="K442" s="195" t="str">
        <f ca="1">IF(MOD(ROW()-13,2)=0,IF(ISBLANK(OFFSET('12. SEGUIMIENTO 2027'!$O$14,INT((ROW()-13)/2),0)),"",OFFSET('12. SEGUIMIENTO 2027'!$O$14,INT((ROW()-13)/2),0)),IF(ISBLANK(OFFSET('9. METAS'!$W$20,INT((ROW()-14)/2),0)),"",OFFSET('9. METAS'!$W$20,INT((ROW()-14)/2),0)))</f>
        <v/>
      </c>
      <c r="L442" s="195" t="str">
        <f ca="1">IF(MOD(ROW()-13,2)=0,IF(ISBLANK(OFFSET('12. SEGUIMIENTO 2027'!$P$14,INT((ROW()-13)/2),0)),"",OFFSET('12. SEGUIMIENTO 2027'!$P$14,INT((ROW()-13)/2),0)),IF(ISBLANK(OFFSET('9. METAS'!$X$20,INT((ROW()-14)/2),0)),"",OFFSET('9. METAS'!$X$20,INT((ROW()-14)/2),0)))</f>
        <v/>
      </c>
      <c r="M442" s="196" t="str">
        <f ca="1">IF(MOD(ROW()-13,2)=0,IF(ISBLANK(OFFSET('12. SEGUIMIENTO 2027'!$Q$14,INT((ROW()-13)/2),0)),"",OFFSET('12. SEGUIMIENTO 2027'!$Q$14,INT((ROW()-13)/2),0)),IF(ISBLANK(OFFSET('9. METAS'!$Y$20,INT((ROW()-14)/2),0)),"",OFFSET('9. METAS'!$Y$20,INT((ROW()-14)/2),0)))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817" t="str">
        <f ca="1">IF(ISBLANK(OFFSET('9. METAS'!$M$20,INT((ROW()-13)/2),0)),"",OFFSET('9. METAS'!$M$20,INT((ROW()-13)/2),0))</f>
        <v/>
      </c>
      <c r="I443" s="744"/>
      <c r="J443" s="194" t="str">
        <f ca="1">IF(MOD(ROW()-13,2)=0,IF(ISBLANK(OFFSET('12. SEGUIMIENTO 2027'!$N$14,INT((ROW()-13)/2),0)),"",OFFSET('12. SEGUIMIENTO 2027'!$N$14,INT((ROW()-13)/2),0)),IF(ISBLANK(OFFSET('9. METAS'!$V$20,INT((ROW()-14)/2),0)),"",OFFSET('9. METAS'!$V$20,INT((ROW()-14)/2),0)))</f>
        <v/>
      </c>
      <c r="K443" s="195" t="str">
        <f ca="1">IF(MOD(ROW()-13,2)=0,IF(ISBLANK(OFFSET('12. SEGUIMIENTO 2027'!$O$14,INT((ROW()-13)/2),0)),"",OFFSET('12. SEGUIMIENTO 2027'!$O$14,INT((ROW()-13)/2),0)),IF(ISBLANK(OFFSET('9. METAS'!$W$20,INT((ROW()-14)/2),0)),"",OFFSET('9. METAS'!$W$20,INT((ROW()-14)/2),0)))</f>
        <v/>
      </c>
      <c r="L443" s="195" t="str">
        <f ca="1">IF(MOD(ROW()-13,2)=0,IF(ISBLANK(OFFSET('12. SEGUIMIENTO 2027'!$P$14,INT((ROW()-13)/2),0)),"",OFFSET('12. SEGUIMIENTO 2027'!$P$14,INT((ROW()-13)/2),0)),IF(ISBLANK(OFFSET('9. METAS'!$X$20,INT((ROW()-14)/2),0)),"",OFFSET('9. METAS'!$X$20,INT((ROW()-14)/2),0)))</f>
        <v/>
      </c>
      <c r="M443" s="196" t="str">
        <f ca="1">IF(MOD(ROW()-13,2)=0,IF(ISBLANK(OFFSET('12. SEGUIMIENTO 2027'!$Q$14,INT((ROW()-13)/2),0)),"",OFFSET('12. SEGUIMIENTO 2027'!$Q$14,INT((ROW()-13)/2),0)),IF(ISBLANK(OFFSET('9. METAS'!$Y$20,INT((ROW()-14)/2),0)),"",OFFSET('9. METAS'!$Y$20,INT((ROW()-14)/2),0)))</f>
        <v/>
      </c>
      <c r="N443" s="742" t="str">
        <f t="shared" ref="N443" ca="1" si="426">IFERROR(J443/J444,"ND")</f>
        <v>ND</v>
      </c>
      <c r="O443" s="738" t="str">
        <f t="shared" ref="O443" ca="1" si="427">IFERROR(((J443+K443+L443)/H443),"ND")</f>
        <v>ND</v>
      </c>
      <c r="P443" s="726"/>
    </row>
    <row r="444" spans="3:16">
      <c r="C444" s="760"/>
      <c r="D444" s="756"/>
      <c r="E444" s="756"/>
      <c r="F444" s="754"/>
      <c r="G444" s="751"/>
      <c r="H444" s="817"/>
      <c r="I444" s="745"/>
      <c r="J444" s="194" t="str">
        <f ca="1">IF(MOD(ROW()-13,2)=0,IF(ISBLANK(OFFSET('12. SEGUIMIENTO 2027'!$N$14,INT((ROW()-13)/2),0)),"",OFFSET('12. SEGUIMIENTO 2027'!$N$14,INT((ROW()-13)/2),0)),IF(ISBLANK(OFFSET('9. METAS'!$V$20,INT((ROW()-14)/2),0)),"",OFFSET('9. METAS'!$V$20,INT((ROW()-14)/2),0)))</f>
        <v/>
      </c>
      <c r="K444" s="195" t="str">
        <f ca="1">IF(MOD(ROW()-13,2)=0,IF(ISBLANK(OFFSET('12. SEGUIMIENTO 2027'!$O$14,INT((ROW()-13)/2),0)),"",OFFSET('12. SEGUIMIENTO 2027'!$O$14,INT((ROW()-13)/2),0)),IF(ISBLANK(OFFSET('9. METAS'!$W$20,INT((ROW()-14)/2),0)),"",OFFSET('9. METAS'!$W$20,INT((ROW()-14)/2),0)))</f>
        <v/>
      </c>
      <c r="L444" s="195" t="str">
        <f ca="1">IF(MOD(ROW()-13,2)=0,IF(ISBLANK(OFFSET('12. SEGUIMIENTO 2027'!$P$14,INT((ROW()-13)/2),0)),"",OFFSET('12. SEGUIMIENTO 2027'!$P$14,INT((ROW()-13)/2),0)),IF(ISBLANK(OFFSET('9. METAS'!$X$20,INT((ROW()-14)/2),0)),"",OFFSET('9. METAS'!$X$20,INT((ROW()-14)/2),0)))</f>
        <v/>
      </c>
      <c r="M444" s="196" t="str">
        <f ca="1">IF(MOD(ROW()-13,2)=0,IF(ISBLANK(OFFSET('12. SEGUIMIENTO 2027'!$Q$14,INT((ROW()-13)/2),0)),"",OFFSET('12. SEGUIMIENTO 2027'!$Q$14,INT((ROW()-13)/2),0)),IF(ISBLANK(OFFSET('9. METAS'!$Y$20,INT((ROW()-14)/2),0)),"",OFFSET('9. METAS'!$Y$20,INT((ROW()-14)/2),0)))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817" t="str">
        <f ca="1">IF(ISBLANK(OFFSET('9. METAS'!$M$20,INT((ROW()-13)/2),0)),"",OFFSET('9. METAS'!$M$20,INT((ROW()-13)/2),0))</f>
        <v/>
      </c>
      <c r="I445" s="744"/>
      <c r="J445" s="194" t="str">
        <f ca="1">IF(MOD(ROW()-13,2)=0,IF(ISBLANK(OFFSET('12. SEGUIMIENTO 2027'!$N$14,INT((ROW()-13)/2),0)),"",OFFSET('12. SEGUIMIENTO 2027'!$N$14,INT((ROW()-13)/2),0)),IF(ISBLANK(OFFSET('9. METAS'!$V$20,INT((ROW()-14)/2),0)),"",OFFSET('9. METAS'!$V$20,INT((ROW()-14)/2),0)))</f>
        <v/>
      </c>
      <c r="K445" s="195" t="str">
        <f ca="1">IF(MOD(ROW()-13,2)=0,IF(ISBLANK(OFFSET('12. SEGUIMIENTO 2027'!$O$14,INT((ROW()-13)/2),0)),"",OFFSET('12. SEGUIMIENTO 2027'!$O$14,INT((ROW()-13)/2),0)),IF(ISBLANK(OFFSET('9. METAS'!$W$20,INT((ROW()-14)/2),0)),"",OFFSET('9. METAS'!$W$20,INT((ROW()-14)/2),0)))</f>
        <v/>
      </c>
      <c r="L445" s="195" t="str">
        <f ca="1">IF(MOD(ROW()-13,2)=0,IF(ISBLANK(OFFSET('12. SEGUIMIENTO 2027'!$P$14,INT((ROW()-13)/2),0)),"",OFFSET('12. SEGUIMIENTO 2027'!$P$14,INT((ROW()-13)/2),0)),IF(ISBLANK(OFFSET('9. METAS'!$X$20,INT((ROW()-14)/2),0)),"",OFFSET('9. METAS'!$X$20,INT((ROW()-14)/2),0)))</f>
        <v/>
      </c>
      <c r="M445" s="196" t="str">
        <f ca="1">IF(MOD(ROW()-13,2)=0,IF(ISBLANK(OFFSET('12. SEGUIMIENTO 2027'!$Q$14,INT((ROW()-13)/2),0)),"",OFFSET('12. SEGUIMIENTO 2027'!$Q$14,INT((ROW()-13)/2),0)),IF(ISBLANK(OFFSET('9. METAS'!$Y$20,INT((ROW()-14)/2),0)),"",OFFSET('9. METAS'!$Y$20,INT((ROW()-14)/2),0)))</f>
        <v/>
      </c>
      <c r="N445" s="742" t="str">
        <f t="shared" ref="N445" ca="1" si="428">IFERROR(J445/J446,"ND")</f>
        <v>ND</v>
      </c>
      <c r="O445" s="738" t="str">
        <f t="shared" ref="O445" ca="1" si="429">IFERROR(((J445+K445+L445)/H445),"ND")</f>
        <v>ND</v>
      </c>
      <c r="P445" s="726"/>
    </row>
    <row r="446" spans="3:16">
      <c r="C446" s="760"/>
      <c r="D446" s="756"/>
      <c r="E446" s="756"/>
      <c r="F446" s="754"/>
      <c r="G446" s="751"/>
      <c r="H446" s="817"/>
      <c r="I446" s="745"/>
      <c r="J446" s="194" t="str">
        <f ca="1">IF(MOD(ROW()-13,2)=0,IF(ISBLANK(OFFSET('12. SEGUIMIENTO 2027'!$N$14,INT((ROW()-13)/2),0)),"",OFFSET('12. SEGUIMIENTO 2027'!$N$14,INT((ROW()-13)/2),0)),IF(ISBLANK(OFFSET('9. METAS'!$V$20,INT((ROW()-14)/2),0)),"",OFFSET('9. METAS'!$V$20,INT((ROW()-14)/2),0)))</f>
        <v/>
      </c>
      <c r="K446" s="195" t="str">
        <f ca="1">IF(MOD(ROW()-13,2)=0,IF(ISBLANK(OFFSET('12. SEGUIMIENTO 2027'!$O$14,INT((ROW()-13)/2),0)),"",OFFSET('12. SEGUIMIENTO 2027'!$O$14,INT((ROW()-13)/2),0)),IF(ISBLANK(OFFSET('9. METAS'!$W$20,INT((ROW()-14)/2),0)),"",OFFSET('9. METAS'!$W$20,INT((ROW()-14)/2),0)))</f>
        <v/>
      </c>
      <c r="L446" s="195" t="str">
        <f ca="1">IF(MOD(ROW()-13,2)=0,IF(ISBLANK(OFFSET('12. SEGUIMIENTO 2027'!$P$14,INT((ROW()-13)/2),0)),"",OFFSET('12. SEGUIMIENTO 2027'!$P$14,INT((ROW()-13)/2),0)),IF(ISBLANK(OFFSET('9. METAS'!$X$20,INT((ROW()-14)/2),0)),"",OFFSET('9. METAS'!$X$20,INT((ROW()-14)/2),0)))</f>
        <v/>
      </c>
      <c r="M446" s="196" t="str">
        <f ca="1">IF(MOD(ROW()-13,2)=0,IF(ISBLANK(OFFSET('12. SEGUIMIENTO 2027'!$Q$14,INT((ROW()-13)/2),0)),"",OFFSET('12. SEGUIMIENTO 2027'!$Q$14,INT((ROW()-13)/2),0)),IF(ISBLANK(OFFSET('9. METAS'!$Y$20,INT((ROW()-14)/2),0)),"",OFFSET('9. METAS'!$Y$20,INT((ROW()-14)/2),0)))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817" t="str">
        <f ca="1">IF(ISBLANK(OFFSET('9. METAS'!$M$20,INT((ROW()-13)/2),0)),"",OFFSET('9. METAS'!$M$20,INT((ROW()-13)/2),0))</f>
        <v/>
      </c>
      <c r="I447" s="744"/>
      <c r="J447" s="194" t="str">
        <f ca="1">IF(MOD(ROW()-13,2)=0,IF(ISBLANK(OFFSET('12. SEGUIMIENTO 2027'!$N$14,INT((ROW()-13)/2),0)),"",OFFSET('12. SEGUIMIENTO 2027'!$N$14,INT((ROW()-13)/2),0)),IF(ISBLANK(OFFSET('9. METAS'!$V$20,INT((ROW()-14)/2),0)),"",OFFSET('9. METAS'!$V$20,INT((ROW()-14)/2),0)))</f>
        <v/>
      </c>
      <c r="K447" s="195" t="str">
        <f ca="1">IF(MOD(ROW()-13,2)=0,IF(ISBLANK(OFFSET('12. SEGUIMIENTO 2027'!$O$14,INT((ROW()-13)/2),0)),"",OFFSET('12. SEGUIMIENTO 2027'!$O$14,INT((ROW()-13)/2),0)),IF(ISBLANK(OFFSET('9. METAS'!$W$20,INT((ROW()-14)/2),0)),"",OFFSET('9. METAS'!$W$20,INT((ROW()-14)/2),0)))</f>
        <v/>
      </c>
      <c r="L447" s="195" t="str">
        <f ca="1">IF(MOD(ROW()-13,2)=0,IF(ISBLANK(OFFSET('12. SEGUIMIENTO 2027'!$P$14,INT((ROW()-13)/2),0)),"",OFFSET('12. SEGUIMIENTO 2027'!$P$14,INT((ROW()-13)/2),0)),IF(ISBLANK(OFFSET('9. METAS'!$X$20,INT((ROW()-14)/2),0)),"",OFFSET('9. METAS'!$X$20,INT((ROW()-14)/2),0)))</f>
        <v/>
      </c>
      <c r="M447" s="196" t="str">
        <f ca="1">IF(MOD(ROW()-13,2)=0,IF(ISBLANK(OFFSET('12. SEGUIMIENTO 2027'!$Q$14,INT((ROW()-13)/2),0)),"",OFFSET('12. SEGUIMIENTO 2027'!$Q$14,INT((ROW()-13)/2),0)),IF(ISBLANK(OFFSET('9. METAS'!$Y$20,INT((ROW()-14)/2),0)),"",OFFSET('9. METAS'!$Y$20,INT((ROW()-14)/2),0)))</f>
        <v/>
      </c>
      <c r="N447" s="742" t="str">
        <f t="shared" ref="N447" ca="1" si="430">IFERROR(J447/J448,"ND")</f>
        <v>ND</v>
      </c>
      <c r="O447" s="738" t="str">
        <f t="shared" ref="O447" ca="1" si="431">IFERROR(((J447+K447+L447)/H447),"ND")</f>
        <v>ND</v>
      </c>
      <c r="P447" s="726"/>
    </row>
    <row r="448" spans="3:16">
      <c r="C448" s="760"/>
      <c r="D448" s="756"/>
      <c r="E448" s="756"/>
      <c r="F448" s="754"/>
      <c r="G448" s="751"/>
      <c r="H448" s="817"/>
      <c r="I448" s="745"/>
      <c r="J448" s="194" t="str">
        <f ca="1">IF(MOD(ROW()-13,2)=0,IF(ISBLANK(OFFSET('12. SEGUIMIENTO 2027'!$N$14,INT((ROW()-13)/2),0)),"",OFFSET('12. SEGUIMIENTO 2027'!$N$14,INT((ROW()-13)/2),0)),IF(ISBLANK(OFFSET('9. METAS'!$V$20,INT((ROW()-14)/2),0)),"",OFFSET('9. METAS'!$V$20,INT((ROW()-14)/2),0)))</f>
        <v/>
      </c>
      <c r="K448" s="195" t="str">
        <f ca="1">IF(MOD(ROW()-13,2)=0,IF(ISBLANK(OFFSET('12. SEGUIMIENTO 2027'!$O$14,INT((ROW()-13)/2),0)),"",OFFSET('12. SEGUIMIENTO 2027'!$O$14,INT((ROW()-13)/2),0)),IF(ISBLANK(OFFSET('9. METAS'!$W$20,INT((ROW()-14)/2),0)),"",OFFSET('9. METAS'!$W$20,INT((ROW()-14)/2),0)))</f>
        <v/>
      </c>
      <c r="L448" s="195" t="str">
        <f ca="1">IF(MOD(ROW()-13,2)=0,IF(ISBLANK(OFFSET('12. SEGUIMIENTO 2027'!$P$14,INT((ROW()-13)/2),0)),"",OFFSET('12. SEGUIMIENTO 2027'!$P$14,INT((ROW()-13)/2),0)),IF(ISBLANK(OFFSET('9. METAS'!$X$20,INT((ROW()-14)/2),0)),"",OFFSET('9. METAS'!$X$20,INT((ROW()-14)/2),0)))</f>
        <v/>
      </c>
      <c r="M448" s="196" t="str">
        <f ca="1">IF(MOD(ROW()-13,2)=0,IF(ISBLANK(OFFSET('12. SEGUIMIENTO 2027'!$Q$14,INT((ROW()-13)/2),0)),"",OFFSET('12. SEGUIMIENTO 2027'!$Q$14,INT((ROW()-13)/2),0)),IF(ISBLANK(OFFSET('9. METAS'!$Y$20,INT((ROW()-14)/2),0)),"",OFFSET('9. METAS'!$Y$20,INT((ROW()-14)/2),0)))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817" t="str">
        <f ca="1">IF(ISBLANK(OFFSET('9. METAS'!$M$20,INT((ROW()-13)/2),0)),"",OFFSET('9. METAS'!$M$20,INT((ROW()-13)/2),0))</f>
        <v/>
      </c>
      <c r="I449" s="744"/>
      <c r="J449" s="194" t="str">
        <f ca="1">IF(MOD(ROW()-13,2)=0,IF(ISBLANK(OFFSET('12. SEGUIMIENTO 2027'!$N$14,INT((ROW()-13)/2),0)),"",OFFSET('12. SEGUIMIENTO 2027'!$N$14,INT((ROW()-13)/2),0)),IF(ISBLANK(OFFSET('9. METAS'!$V$20,INT((ROW()-14)/2),0)),"",OFFSET('9. METAS'!$V$20,INT((ROW()-14)/2),0)))</f>
        <v/>
      </c>
      <c r="K449" s="195" t="str">
        <f ca="1">IF(MOD(ROW()-13,2)=0,IF(ISBLANK(OFFSET('12. SEGUIMIENTO 2027'!$O$14,INT((ROW()-13)/2),0)),"",OFFSET('12. SEGUIMIENTO 2027'!$O$14,INT((ROW()-13)/2),0)),IF(ISBLANK(OFFSET('9. METAS'!$W$20,INT((ROW()-14)/2),0)),"",OFFSET('9. METAS'!$W$20,INT((ROW()-14)/2),0)))</f>
        <v/>
      </c>
      <c r="L449" s="195" t="str">
        <f ca="1">IF(MOD(ROW()-13,2)=0,IF(ISBLANK(OFFSET('12. SEGUIMIENTO 2027'!$P$14,INT((ROW()-13)/2),0)),"",OFFSET('12. SEGUIMIENTO 2027'!$P$14,INT((ROW()-13)/2),0)),IF(ISBLANK(OFFSET('9. METAS'!$X$20,INT((ROW()-14)/2),0)),"",OFFSET('9. METAS'!$X$20,INT((ROW()-14)/2),0)))</f>
        <v/>
      </c>
      <c r="M449" s="196" t="str">
        <f ca="1">IF(MOD(ROW()-13,2)=0,IF(ISBLANK(OFFSET('12. SEGUIMIENTO 2027'!$Q$14,INT((ROW()-13)/2),0)),"",OFFSET('12. SEGUIMIENTO 2027'!$Q$14,INT((ROW()-13)/2),0)),IF(ISBLANK(OFFSET('9. METAS'!$Y$20,INT((ROW()-14)/2),0)),"",OFFSET('9. METAS'!$Y$20,INT((ROW()-14)/2),0)))</f>
        <v/>
      </c>
      <c r="N449" s="742" t="str">
        <f t="shared" ref="N449" ca="1" si="432">IFERROR(J449/J450,"ND")</f>
        <v>ND</v>
      </c>
      <c r="O449" s="738" t="str">
        <f t="shared" ref="O449" ca="1" si="433">IFERROR(((J449+K449+L449)/H449),"ND")</f>
        <v>ND</v>
      </c>
      <c r="P449" s="726"/>
    </row>
    <row r="450" spans="3:16">
      <c r="C450" s="760"/>
      <c r="D450" s="756"/>
      <c r="E450" s="756"/>
      <c r="F450" s="754"/>
      <c r="G450" s="751"/>
      <c r="H450" s="817"/>
      <c r="I450" s="745"/>
      <c r="J450" s="194" t="str">
        <f ca="1">IF(MOD(ROW()-13,2)=0,IF(ISBLANK(OFFSET('12. SEGUIMIENTO 2027'!$N$14,INT((ROW()-13)/2),0)),"",OFFSET('12. SEGUIMIENTO 2027'!$N$14,INT((ROW()-13)/2),0)),IF(ISBLANK(OFFSET('9. METAS'!$V$20,INT((ROW()-14)/2),0)),"",OFFSET('9. METAS'!$V$20,INT((ROW()-14)/2),0)))</f>
        <v/>
      </c>
      <c r="K450" s="195" t="str">
        <f ca="1">IF(MOD(ROW()-13,2)=0,IF(ISBLANK(OFFSET('12. SEGUIMIENTO 2027'!$O$14,INT((ROW()-13)/2),0)),"",OFFSET('12. SEGUIMIENTO 2027'!$O$14,INT((ROW()-13)/2),0)),IF(ISBLANK(OFFSET('9. METAS'!$W$20,INT((ROW()-14)/2),0)),"",OFFSET('9. METAS'!$W$20,INT((ROW()-14)/2),0)))</f>
        <v/>
      </c>
      <c r="L450" s="195" t="str">
        <f ca="1">IF(MOD(ROW()-13,2)=0,IF(ISBLANK(OFFSET('12. SEGUIMIENTO 2027'!$P$14,INT((ROW()-13)/2),0)),"",OFFSET('12. SEGUIMIENTO 2027'!$P$14,INT((ROW()-13)/2),0)),IF(ISBLANK(OFFSET('9. METAS'!$X$20,INT((ROW()-14)/2),0)),"",OFFSET('9. METAS'!$X$20,INT((ROW()-14)/2),0)))</f>
        <v/>
      </c>
      <c r="M450" s="196" t="str">
        <f ca="1">IF(MOD(ROW()-13,2)=0,IF(ISBLANK(OFFSET('12. SEGUIMIENTO 2027'!$Q$14,INT((ROW()-13)/2),0)),"",OFFSET('12. SEGUIMIENTO 2027'!$Q$14,INT((ROW()-13)/2),0)),IF(ISBLANK(OFFSET('9. METAS'!$Y$20,INT((ROW()-14)/2),0)),"",OFFSET('9. METAS'!$Y$20,INT((ROW()-14)/2),0)))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817" t="str">
        <f ca="1">IF(ISBLANK(OFFSET('9. METAS'!$M$20,INT((ROW()-13)/2),0)),"",OFFSET('9. METAS'!$M$20,INT((ROW()-13)/2),0))</f>
        <v/>
      </c>
      <c r="I451" s="744"/>
      <c r="J451" s="194" t="str">
        <f ca="1">IF(MOD(ROW()-13,2)=0,IF(ISBLANK(OFFSET('12. SEGUIMIENTO 2027'!$N$14,INT((ROW()-13)/2),0)),"",OFFSET('12. SEGUIMIENTO 2027'!$N$14,INT((ROW()-13)/2),0)),IF(ISBLANK(OFFSET('9. METAS'!$V$20,INT((ROW()-14)/2),0)),"",OFFSET('9. METAS'!$V$20,INT((ROW()-14)/2),0)))</f>
        <v/>
      </c>
      <c r="K451" s="195" t="str">
        <f ca="1">IF(MOD(ROW()-13,2)=0,IF(ISBLANK(OFFSET('12. SEGUIMIENTO 2027'!$O$14,INT((ROW()-13)/2),0)),"",OFFSET('12. SEGUIMIENTO 2027'!$O$14,INT((ROW()-13)/2),0)),IF(ISBLANK(OFFSET('9. METAS'!$W$20,INT((ROW()-14)/2),0)),"",OFFSET('9. METAS'!$W$20,INT((ROW()-14)/2),0)))</f>
        <v/>
      </c>
      <c r="L451" s="195" t="str">
        <f ca="1">IF(MOD(ROW()-13,2)=0,IF(ISBLANK(OFFSET('12. SEGUIMIENTO 2027'!$P$14,INT((ROW()-13)/2),0)),"",OFFSET('12. SEGUIMIENTO 2027'!$P$14,INT((ROW()-13)/2),0)),IF(ISBLANK(OFFSET('9. METAS'!$X$20,INT((ROW()-14)/2),0)),"",OFFSET('9. METAS'!$X$20,INT((ROW()-14)/2),0)))</f>
        <v/>
      </c>
      <c r="M451" s="196" t="str">
        <f ca="1">IF(MOD(ROW()-13,2)=0,IF(ISBLANK(OFFSET('12. SEGUIMIENTO 2027'!$Q$14,INT((ROW()-13)/2),0)),"",OFFSET('12. SEGUIMIENTO 2027'!$Q$14,INT((ROW()-13)/2),0)),IF(ISBLANK(OFFSET('9. METAS'!$Y$20,INT((ROW()-14)/2),0)),"",OFFSET('9. METAS'!$Y$20,INT((ROW()-14)/2),0)))</f>
        <v/>
      </c>
      <c r="N451" s="742" t="str">
        <f t="shared" ref="N451" ca="1" si="434">IFERROR(J451/J452,"ND")</f>
        <v>ND</v>
      </c>
      <c r="O451" s="738" t="str">
        <f t="shared" ref="O451" ca="1" si="435">IFERROR(((J451+K451+L451)/H451),"ND")</f>
        <v>ND</v>
      </c>
      <c r="P451" s="726"/>
    </row>
    <row r="452" spans="3:16">
      <c r="C452" s="760"/>
      <c r="D452" s="756"/>
      <c r="E452" s="756"/>
      <c r="F452" s="754"/>
      <c r="G452" s="751"/>
      <c r="H452" s="817"/>
      <c r="I452" s="745"/>
      <c r="J452" s="194" t="str">
        <f ca="1">IF(MOD(ROW()-13,2)=0,IF(ISBLANK(OFFSET('12. SEGUIMIENTO 2027'!$N$14,INT((ROW()-13)/2),0)),"",OFFSET('12. SEGUIMIENTO 2027'!$N$14,INT((ROW()-13)/2),0)),IF(ISBLANK(OFFSET('9. METAS'!$V$20,INT((ROW()-14)/2),0)),"",OFFSET('9. METAS'!$V$20,INT((ROW()-14)/2),0)))</f>
        <v/>
      </c>
      <c r="K452" s="195" t="str">
        <f ca="1">IF(MOD(ROW()-13,2)=0,IF(ISBLANK(OFFSET('12. SEGUIMIENTO 2027'!$O$14,INT((ROW()-13)/2),0)),"",OFFSET('12. SEGUIMIENTO 2027'!$O$14,INT((ROW()-13)/2),0)),IF(ISBLANK(OFFSET('9. METAS'!$W$20,INT((ROW()-14)/2),0)),"",OFFSET('9. METAS'!$W$20,INT((ROW()-14)/2),0)))</f>
        <v/>
      </c>
      <c r="L452" s="195" t="str">
        <f ca="1">IF(MOD(ROW()-13,2)=0,IF(ISBLANK(OFFSET('12. SEGUIMIENTO 2027'!$P$14,INT((ROW()-13)/2),0)),"",OFFSET('12. SEGUIMIENTO 2027'!$P$14,INT((ROW()-13)/2),0)),IF(ISBLANK(OFFSET('9. METAS'!$X$20,INT((ROW()-14)/2),0)),"",OFFSET('9. METAS'!$X$20,INT((ROW()-14)/2),0)))</f>
        <v/>
      </c>
      <c r="M452" s="196" t="str">
        <f ca="1">IF(MOD(ROW()-13,2)=0,IF(ISBLANK(OFFSET('12. SEGUIMIENTO 2027'!$Q$14,INT((ROW()-13)/2),0)),"",OFFSET('12. SEGUIMIENTO 2027'!$Q$14,INT((ROW()-13)/2),0)),IF(ISBLANK(OFFSET('9. METAS'!$Y$20,INT((ROW()-14)/2),0)),"",OFFSET('9. METAS'!$Y$20,INT((ROW()-14)/2),0)))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817" t="str">
        <f ca="1">IF(ISBLANK(OFFSET('9. METAS'!$M$20,INT((ROW()-13)/2),0)),"",OFFSET('9. METAS'!$M$20,INT((ROW()-13)/2),0))</f>
        <v/>
      </c>
      <c r="I453" s="744"/>
      <c r="J453" s="194" t="str">
        <f ca="1">IF(MOD(ROW()-13,2)=0,IF(ISBLANK(OFFSET('12. SEGUIMIENTO 2027'!$N$14,INT((ROW()-13)/2),0)),"",OFFSET('12. SEGUIMIENTO 2027'!$N$14,INT((ROW()-13)/2),0)),IF(ISBLANK(OFFSET('9. METAS'!$V$20,INT((ROW()-14)/2),0)),"",OFFSET('9. METAS'!$V$20,INT((ROW()-14)/2),0)))</f>
        <v/>
      </c>
      <c r="K453" s="195" t="str">
        <f ca="1">IF(MOD(ROW()-13,2)=0,IF(ISBLANK(OFFSET('12. SEGUIMIENTO 2027'!$O$14,INT((ROW()-13)/2),0)),"",OFFSET('12. SEGUIMIENTO 2027'!$O$14,INT((ROW()-13)/2),0)),IF(ISBLANK(OFFSET('9. METAS'!$W$20,INT((ROW()-14)/2),0)),"",OFFSET('9. METAS'!$W$20,INT((ROW()-14)/2),0)))</f>
        <v/>
      </c>
      <c r="L453" s="195" t="str">
        <f ca="1">IF(MOD(ROW()-13,2)=0,IF(ISBLANK(OFFSET('12. SEGUIMIENTO 2027'!$P$14,INT((ROW()-13)/2),0)),"",OFFSET('12. SEGUIMIENTO 2027'!$P$14,INT((ROW()-13)/2),0)),IF(ISBLANK(OFFSET('9. METAS'!$X$20,INT((ROW()-14)/2),0)),"",OFFSET('9. METAS'!$X$20,INT((ROW()-14)/2),0)))</f>
        <v/>
      </c>
      <c r="M453" s="196" t="str">
        <f ca="1">IF(MOD(ROW()-13,2)=0,IF(ISBLANK(OFFSET('12. SEGUIMIENTO 2027'!$Q$14,INT((ROW()-13)/2),0)),"",OFFSET('12. SEGUIMIENTO 2027'!$Q$14,INT((ROW()-13)/2),0)),IF(ISBLANK(OFFSET('9. METAS'!$Y$20,INT((ROW()-14)/2),0)),"",OFFSET('9. METAS'!$Y$20,INT((ROW()-14)/2),0)))</f>
        <v/>
      </c>
      <c r="N453" s="742" t="str">
        <f t="shared" ref="N453" ca="1" si="436">IFERROR(J453/J454,"ND")</f>
        <v>ND</v>
      </c>
      <c r="O453" s="738" t="str">
        <f t="shared" ref="O453" ca="1" si="437">IFERROR(((J453+K453+L453)/H453),"ND")</f>
        <v>ND</v>
      </c>
      <c r="P453" s="726"/>
    </row>
    <row r="454" spans="3:16">
      <c r="C454" s="760"/>
      <c r="D454" s="756"/>
      <c r="E454" s="756"/>
      <c r="F454" s="754"/>
      <c r="G454" s="751"/>
      <c r="H454" s="817"/>
      <c r="I454" s="745"/>
      <c r="J454" s="194" t="str">
        <f ca="1">IF(MOD(ROW()-13,2)=0,IF(ISBLANK(OFFSET('12. SEGUIMIENTO 2027'!$N$14,INT((ROW()-13)/2),0)),"",OFFSET('12. SEGUIMIENTO 2027'!$N$14,INT((ROW()-13)/2),0)),IF(ISBLANK(OFFSET('9. METAS'!$V$20,INT((ROW()-14)/2),0)),"",OFFSET('9. METAS'!$V$20,INT((ROW()-14)/2),0)))</f>
        <v/>
      </c>
      <c r="K454" s="195" t="str">
        <f ca="1">IF(MOD(ROW()-13,2)=0,IF(ISBLANK(OFFSET('12. SEGUIMIENTO 2027'!$O$14,INT((ROW()-13)/2),0)),"",OFFSET('12. SEGUIMIENTO 2027'!$O$14,INT((ROW()-13)/2),0)),IF(ISBLANK(OFFSET('9. METAS'!$W$20,INT((ROW()-14)/2),0)),"",OFFSET('9. METAS'!$W$20,INT((ROW()-14)/2),0)))</f>
        <v/>
      </c>
      <c r="L454" s="195" t="str">
        <f ca="1">IF(MOD(ROW()-13,2)=0,IF(ISBLANK(OFFSET('12. SEGUIMIENTO 2027'!$P$14,INT((ROW()-13)/2),0)),"",OFFSET('12. SEGUIMIENTO 2027'!$P$14,INT((ROW()-13)/2),0)),IF(ISBLANK(OFFSET('9. METAS'!$X$20,INT((ROW()-14)/2),0)),"",OFFSET('9. METAS'!$X$20,INT((ROW()-14)/2),0)))</f>
        <v/>
      </c>
      <c r="M454" s="196" t="str">
        <f ca="1">IF(MOD(ROW()-13,2)=0,IF(ISBLANK(OFFSET('12. SEGUIMIENTO 2027'!$Q$14,INT((ROW()-13)/2),0)),"",OFFSET('12. SEGUIMIENTO 2027'!$Q$14,INT((ROW()-13)/2),0)),IF(ISBLANK(OFFSET('9. METAS'!$Y$20,INT((ROW()-14)/2),0)),"",OFFSET('9. METAS'!$Y$20,INT((ROW()-14)/2),0)))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817" t="str">
        <f ca="1">IF(ISBLANK(OFFSET('9. METAS'!$M$20,INT((ROW()-13)/2),0)),"",OFFSET('9. METAS'!$M$20,INT((ROW()-13)/2),0))</f>
        <v/>
      </c>
      <c r="I455" s="744"/>
      <c r="J455" s="194" t="str">
        <f ca="1">IF(MOD(ROW()-13,2)=0,IF(ISBLANK(OFFSET('12. SEGUIMIENTO 2027'!$N$14,INT((ROW()-13)/2),0)),"",OFFSET('12. SEGUIMIENTO 2027'!$N$14,INT((ROW()-13)/2),0)),IF(ISBLANK(OFFSET('9. METAS'!$V$20,INT((ROW()-14)/2),0)),"",OFFSET('9. METAS'!$V$20,INT((ROW()-14)/2),0)))</f>
        <v/>
      </c>
      <c r="K455" s="195" t="str">
        <f ca="1">IF(MOD(ROW()-13,2)=0,IF(ISBLANK(OFFSET('12. SEGUIMIENTO 2027'!$O$14,INT((ROW()-13)/2),0)),"",OFFSET('12. SEGUIMIENTO 2027'!$O$14,INT((ROW()-13)/2),0)),IF(ISBLANK(OFFSET('9. METAS'!$W$20,INT((ROW()-14)/2),0)),"",OFFSET('9. METAS'!$W$20,INT((ROW()-14)/2),0)))</f>
        <v/>
      </c>
      <c r="L455" s="195" t="str">
        <f ca="1">IF(MOD(ROW()-13,2)=0,IF(ISBLANK(OFFSET('12. SEGUIMIENTO 2027'!$P$14,INT((ROW()-13)/2),0)),"",OFFSET('12. SEGUIMIENTO 2027'!$P$14,INT((ROW()-13)/2),0)),IF(ISBLANK(OFFSET('9. METAS'!$X$20,INT((ROW()-14)/2),0)),"",OFFSET('9. METAS'!$X$20,INT((ROW()-14)/2),0)))</f>
        <v/>
      </c>
      <c r="M455" s="196" t="str">
        <f ca="1">IF(MOD(ROW()-13,2)=0,IF(ISBLANK(OFFSET('12. SEGUIMIENTO 2027'!$Q$14,INT((ROW()-13)/2),0)),"",OFFSET('12. SEGUIMIENTO 2027'!$Q$14,INT((ROW()-13)/2),0)),IF(ISBLANK(OFFSET('9. METAS'!$Y$20,INT((ROW()-14)/2),0)),"",OFFSET('9. METAS'!$Y$20,INT((ROW()-14)/2),0)))</f>
        <v/>
      </c>
      <c r="N455" s="742" t="str">
        <f t="shared" ref="N455" ca="1" si="438">IFERROR(J455/J456,"ND")</f>
        <v>ND</v>
      </c>
      <c r="O455" s="738" t="str">
        <f t="shared" ref="O455" ca="1" si="439">IFERROR(((J455+K455+L455)/H455),"ND")</f>
        <v>ND</v>
      </c>
      <c r="P455" s="726"/>
    </row>
    <row r="456" spans="3:16">
      <c r="C456" s="760"/>
      <c r="D456" s="756"/>
      <c r="E456" s="756"/>
      <c r="F456" s="754"/>
      <c r="G456" s="751"/>
      <c r="H456" s="817"/>
      <c r="I456" s="745"/>
      <c r="J456" s="194" t="str">
        <f ca="1">IF(MOD(ROW()-13,2)=0,IF(ISBLANK(OFFSET('12. SEGUIMIENTO 2027'!$N$14,INT((ROW()-13)/2),0)),"",OFFSET('12. SEGUIMIENTO 2027'!$N$14,INT((ROW()-13)/2),0)),IF(ISBLANK(OFFSET('9. METAS'!$V$20,INT((ROW()-14)/2),0)),"",OFFSET('9. METAS'!$V$20,INT((ROW()-14)/2),0)))</f>
        <v/>
      </c>
      <c r="K456" s="195" t="str">
        <f ca="1">IF(MOD(ROW()-13,2)=0,IF(ISBLANK(OFFSET('12. SEGUIMIENTO 2027'!$O$14,INT((ROW()-13)/2),0)),"",OFFSET('12. SEGUIMIENTO 2027'!$O$14,INT((ROW()-13)/2),0)),IF(ISBLANK(OFFSET('9. METAS'!$W$20,INT((ROW()-14)/2),0)),"",OFFSET('9. METAS'!$W$20,INT((ROW()-14)/2),0)))</f>
        <v/>
      </c>
      <c r="L456" s="195" t="str">
        <f ca="1">IF(MOD(ROW()-13,2)=0,IF(ISBLANK(OFFSET('12. SEGUIMIENTO 2027'!$P$14,INT((ROW()-13)/2),0)),"",OFFSET('12. SEGUIMIENTO 2027'!$P$14,INT((ROW()-13)/2),0)),IF(ISBLANK(OFFSET('9. METAS'!$X$20,INT((ROW()-14)/2),0)),"",OFFSET('9. METAS'!$X$20,INT((ROW()-14)/2),0)))</f>
        <v/>
      </c>
      <c r="M456" s="196" t="str">
        <f ca="1">IF(MOD(ROW()-13,2)=0,IF(ISBLANK(OFFSET('12. SEGUIMIENTO 2027'!$Q$14,INT((ROW()-13)/2),0)),"",OFFSET('12. SEGUIMIENTO 2027'!$Q$14,INT((ROW()-13)/2),0)),IF(ISBLANK(OFFSET('9. METAS'!$Y$20,INT((ROW()-14)/2),0)),"",OFFSET('9. METAS'!$Y$20,INT((ROW()-14)/2),0)))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817" t="str">
        <f ca="1">IF(ISBLANK(OFFSET('9. METAS'!$M$20,INT((ROW()-13)/2),0)),"",OFFSET('9. METAS'!$M$20,INT((ROW()-13)/2),0))</f>
        <v/>
      </c>
      <c r="I457" s="744"/>
      <c r="J457" s="194" t="str">
        <f ca="1">IF(MOD(ROW()-13,2)=0,IF(ISBLANK(OFFSET('12. SEGUIMIENTO 2027'!$N$14,INT((ROW()-13)/2),0)),"",OFFSET('12. SEGUIMIENTO 2027'!$N$14,INT((ROW()-13)/2),0)),IF(ISBLANK(OFFSET('9. METAS'!$V$20,INT((ROW()-14)/2),0)),"",OFFSET('9. METAS'!$V$20,INT((ROW()-14)/2),0)))</f>
        <v/>
      </c>
      <c r="K457" s="195" t="str">
        <f ca="1">IF(MOD(ROW()-13,2)=0,IF(ISBLANK(OFFSET('12. SEGUIMIENTO 2027'!$O$14,INT((ROW()-13)/2),0)),"",OFFSET('12. SEGUIMIENTO 2027'!$O$14,INT((ROW()-13)/2),0)),IF(ISBLANK(OFFSET('9. METAS'!$W$20,INT((ROW()-14)/2),0)),"",OFFSET('9. METAS'!$W$20,INT((ROW()-14)/2),0)))</f>
        <v/>
      </c>
      <c r="L457" s="195" t="str">
        <f ca="1">IF(MOD(ROW()-13,2)=0,IF(ISBLANK(OFFSET('12. SEGUIMIENTO 2027'!$P$14,INT((ROW()-13)/2),0)),"",OFFSET('12. SEGUIMIENTO 2027'!$P$14,INT((ROW()-13)/2),0)),IF(ISBLANK(OFFSET('9. METAS'!$X$20,INT((ROW()-14)/2),0)),"",OFFSET('9. METAS'!$X$20,INT((ROW()-14)/2),0)))</f>
        <v/>
      </c>
      <c r="M457" s="196" t="str">
        <f ca="1">IF(MOD(ROW()-13,2)=0,IF(ISBLANK(OFFSET('12. SEGUIMIENTO 2027'!$Q$14,INT((ROW()-13)/2),0)),"",OFFSET('12. SEGUIMIENTO 2027'!$Q$14,INT((ROW()-13)/2),0)),IF(ISBLANK(OFFSET('9. METAS'!$Y$20,INT((ROW()-14)/2),0)),"",OFFSET('9. METAS'!$Y$20,INT((ROW()-14)/2),0)))</f>
        <v/>
      </c>
      <c r="N457" s="742" t="str">
        <f t="shared" ref="N457" ca="1" si="440">IFERROR(J457/J458,"ND")</f>
        <v>ND</v>
      </c>
      <c r="O457" s="738" t="str">
        <f t="shared" ref="O457" ca="1" si="441">IFERROR(((J457+K457+L457)/H457),"ND")</f>
        <v>ND</v>
      </c>
      <c r="P457" s="726"/>
    </row>
    <row r="458" spans="3:16">
      <c r="C458" s="760"/>
      <c r="D458" s="756"/>
      <c r="E458" s="756"/>
      <c r="F458" s="754"/>
      <c r="G458" s="751"/>
      <c r="H458" s="817"/>
      <c r="I458" s="745"/>
      <c r="J458" s="194" t="str">
        <f ca="1">IF(MOD(ROW()-13,2)=0,IF(ISBLANK(OFFSET('12. SEGUIMIENTO 2027'!$N$14,INT((ROW()-13)/2),0)),"",OFFSET('12. SEGUIMIENTO 2027'!$N$14,INT((ROW()-13)/2),0)),IF(ISBLANK(OFFSET('9. METAS'!$V$20,INT((ROW()-14)/2),0)),"",OFFSET('9. METAS'!$V$20,INT((ROW()-14)/2),0)))</f>
        <v/>
      </c>
      <c r="K458" s="195" t="str">
        <f ca="1">IF(MOD(ROW()-13,2)=0,IF(ISBLANK(OFFSET('12. SEGUIMIENTO 2027'!$O$14,INT((ROW()-13)/2),0)),"",OFFSET('12. SEGUIMIENTO 2027'!$O$14,INT((ROW()-13)/2),0)),IF(ISBLANK(OFFSET('9. METAS'!$W$20,INT((ROW()-14)/2),0)),"",OFFSET('9. METAS'!$W$20,INT((ROW()-14)/2),0)))</f>
        <v/>
      </c>
      <c r="L458" s="195" t="str">
        <f ca="1">IF(MOD(ROW()-13,2)=0,IF(ISBLANK(OFFSET('12. SEGUIMIENTO 2027'!$P$14,INT((ROW()-13)/2),0)),"",OFFSET('12. SEGUIMIENTO 2027'!$P$14,INT((ROW()-13)/2),0)),IF(ISBLANK(OFFSET('9. METAS'!$X$20,INT((ROW()-14)/2),0)),"",OFFSET('9. METAS'!$X$20,INT((ROW()-14)/2),0)))</f>
        <v/>
      </c>
      <c r="M458" s="196" t="str">
        <f ca="1">IF(MOD(ROW()-13,2)=0,IF(ISBLANK(OFFSET('12. SEGUIMIENTO 2027'!$Q$14,INT((ROW()-13)/2),0)),"",OFFSET('12. SEGUIMIENTO 2027'!$Q$14,INT((ROW()-13)/2),0)),IF(ISBLANK(OFFSET('9. METAS'!$Y$20,INT((ROW()-14)/2),0)),"",OFFSET('9. METAS'!$Y$20,INT((ROW()-14)/2),0)))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817" t="str">
        <f ca="1">IF(ISBLANK(OFFSET('9. METAS'!$M$20,INT((ROW()-13)/2),0)),"",OFFSET('9. METAS'!$M$20,INT((ROW()-13)/2),0))</f>
        <v/>
      </c>
      <c r="I459" s="744"/>
      <c r="J459" s="194" t="str">
        <f ca="1">IF(MOD(ROW()-13,2)=0,IF(ISBLANK(OFFSET('12. SEGUIMIENTO 2027'!$N$14,INT((ROW()-13)/2),0)),"",OFFSET('12. SEGUIMIENTO 2027'!$N$14,INT((ROW()-13)/2),0)),IF(ISBLANK(OFFSET('9. METAS'!$V$20,INT((ROW()-14)/2),0)),"",OFFSET('9. METAS'!$V$20,INT((ROW()-14)/2),0)))</f>
        <v/>
      </c>
      <c r="K459" s="195" t="str">
        <f ca="1">IF(MOD(ROW()-13,2)=0,IF(ISBLANK(OFFSET('12. SEGUIMIENTO 2027'!$O$14,INT((ROW()-13)/2),0)),"",OFFSET('12. SEGUIMIENTO 2027'!$O$14,INT((ROW()-13)/2),0)),IF(ISBLANK(OFFSET('9. METAS'!$W$20,INT((ROW()-14)/2),0)),"",OFFSET('9. METAS'!$W$20,INT((ROW()-14)/2),0)))</f>
        <v/>
      </c>
      <c r="L459" s="195" t="str">
        <f ca="1">IF(MOD(ROW()-13,2)=0,IF(ISBLANK(OFFSET('12. SEGUIMIENTO 2027'!$P$14,INT((ROW()-13)/2),0)),"",OFFSET('12. SEGUIMIENTO 2027'!$P$14,INT((ROW()-13)/2),0)),IF(ISBLANK(OFFSET('9. METAS'!$X$20,INT((ROW()-14)/2),0)),"",OFFSET('9. METAS'!$X$20,INT((ROW()-14)/2),0)))</f>
        <v/>
      </c>
      <c r="M459" s="196" t="str">
        <f ca="1">IF(MOD(ROW()-13,2)=0,IF(ISBLANK(OFFSET('12. SEGUIMIENTO 2027'!$Q$14,INT((ROW()-13)/2),0)),"",OFFSET('12. SEGUIMIENTO 2027'!$Q$14,INT((ROW()-13)/2),0)),IF(ISBLANK(OFFSET('9. METAS'!$Y$20,INT((ROW()-14)/2),0)),"",OFFSET('9. METAS'!$Y$20,INT((ROW()-14)/2),0)))</f>
        <v/>
      </c>
      <c r="N459" s="742" t="str">
        <f t="shared" ref="N459" ca="1" si="442">IFERROR(J459/J460,"ND")</f>
        <v>ND</v>
      </c>
      <c r="O459" s="738" t="str">
        <f t="shared" ref="O459" ca="1" si="443">IFERROR(((J459+K459+L459)/H459),"ND")</f>
        <v>ND</v>
      </c>
      <c r="P459" s="726"/>
    </row>
    <row r="460" spans="3:16">
      <c r="C460" s="760"/>
      <c r="D460" s="756"/>
      <c r="E460" s="756"/>
      <c r="F460" s="754"/>
      <c r="G460" s="751"/>
      <c r="H460" s="817"/>
      <c r="I460" s="745"/>
      <c r="J460" s="194" t="str">
        <f ca="1">IF(MOD(ROW()-13,2)=0,IF(ISBLANK(OFFSET('12. SEGUIMIENTO 2027'!$N$14,INT((ROW()-13)/2),0)),"",OFFSET('12. SEGUIMIENTO 2027'!$N$14,INT((ROW()-13)/2),0)),IF(ISBLANK(OFFSET('9. METAS'!$V$20,INT((ROW()-14)/2),0)),"",OFFSET('9. METAS'!$V$20,INT((ROW()-14)/2),0)))</f>
        <v/>
      </c>
      <c r="K460" s="195" t="str">
        <f ca="1">IF(MOD(ROW()-13,2)=0,IF(ISBLANK(OFFSET('12. SEGUIMIENTO 2027'!$O$14,INT((ROW()-13)/2),0)),"",OFFSET('12. SEGUIMIENTO 2027'!$O$14,INT((ROW()-13)/2),0)),IF(ISBLANK(OFFSET('9. METAS'!$W$20,INT((ROW()-14)/2),0)),"",OFFSET('9. METAS'!$W$20,INT((ROW()-14)/2),0)))</f>
        <v/>
      </c>
      <c r="L460" s="195" t="str">
        <f ca="1">IF(MOD(ROW()-13,2)=0,IF(ISBLANK(OFFSET('12. SEGUIMIENTO 2027'!$P$14,INT((ROW()-13)/2),0)),"",OFFSET('12. SEGUIMIENTO 2027'!$P$14,INT((ROW()-13)/2),0)),IF(ISBLANK(OFFSET('9. METAS'!$X$20,INT((ROW()-14)/2),0)),"",OFFSET('9. METAS'!$X$20,INT((ROW()-14)/2),0)))</f>
        <v/>
      </c>
      <c r="M460" s="196" t="str">
        <f ca="1">IF(MOD(ROW()-13,2)=0,IF(ISBLANK(OFFSET('12. SEGUIMIENTO 2027'!$Q$14,INT((ROW()-13)/2),0)),"",OFFSET('12. SEGUIMIENTO 2027'!$Q$14,INT((ROW()-13)/2),0)),IF(ISBLANK(OFFSET('9. METAS'!$Y$20,INT((ROW()-14)/2),0)),"",OFFSET('9. METAS'!$Y$20,INT((ROW()-14)/2),0)))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817" t="str">
        <f ca="1">IF(ISBLANK(OFFSET('9. METAS'!$M$20,INT((ROW()-13)/2),0)),"",OFFSET('9. METAS'!$M$20,INT((ROW()-13)/2),0))</f>
        <v/>
      </c>
      <c r="I461" s="744"/>
      <c r="J461" s="194" t="str">
        <f ca="1">IF(MOD(ROW()-13,2)=0,IF(ISBLANK(OFFSET('12. SEGUIMIENTO 2027'!$N$14,INT((ROW()-13)/2),0)),"",OFFSET('12. SEGUIMIENTO 2027'!$N$14,INT((ROW()-13)/2),0)),IF(ISBLANK(OFFSET('9. METAS'!$V$20,INT((ROW()-14)/2),0)),"",OFFSET('9. METAS'!$V$20,INT((ROW()-14)/2),0)))</f>
        <v/>
      </c>
      <c r="K461" s="195" t="str">
        <f ca="1">IF(MOD(ROW()-13,2)=0,IF(ISBLANK(OFFSET('12. SEGUIMIENTO 2027'!$O$14,INT((ROW()-13)/2),0)),"",OFFSET('12. SEGUIMIENTO 2027'!$O$14,INT((ROW()-13)/2),0)),IF(ISBLANK(OFFSET('9. METAS'!$W$20,INT((ROW()-14)/2),0)),"",OFFSET('9. METAS'!$W$20,INT((ROW()-14)/2),0)))</f>
        <v/>
      </c>
      <c r="L461" s="195" t="str">
        <f ca="1">IF(MOD(ROW()-13,2)=0,IF(ISBLANK(OFFSET('12. SEGUIMIENTO 2027'!$P$14,INT((ROW()-13)/2),0)),"",OFFSET('12. SEGUIMIENTO 2027'!$P$14,INT((ROW()-13)/2),0)),IF(ISBLANK(OFFSET('9. METAS'!$X$20,INT((ROW()-14)/2),0)),"",OFFSET('9. METAS'!$X$20,INT((ROW()-14)/2),0)))</f>
        <v/>
      </c>
      <c r="M461" s="196" t="str">
        <f ca="1">IF(MOD(ROW()-13,2)=0,IF(ISBLANK(OFFSET('12. SEGUIMIENTO 2027'!$Q$14,INT((ROW()-13)/2),0)),"",OFFSET('12. SEGUIMIENTO 2027'!$Q$14,INT((ROW()-13)/2),0)),IF(ISBLANK(OFFSET('9. METAS'!$Y$20,INT((ROW()-14)/2),0)),"",OFFSET('9. METAS'!$Y$20,INT((ROW()-14)/2),0)))</f>
        <v/>
      </c>
      <c r="N461" s="742" t="str">
        <f t="shared" ref="N461" ca="1" si="444">IFERROR(J461/J462,"ND")</f>
        <v>ND</v>
      </c>
      <c r="O461" s="738" t="str">
        <f t="shared" ref="O461" ca="1" si="445">IFERROR(((J461+K461+L461)/H461),"ND")</f>
        <v>ND</v>
      </c>
      <c r="P461" s="726"/>
    </row>
    <row r="462" spans="3:16">
      <c r="C462" s="760"/>
      <c r="D462" s="756"/>
      <c r="E462" s="756"/>
      <c r="F462" s="754"/>
      <c r="G462" s="751"/>
      <c r="H462" s="817"/>
      <c r="I462" s="745"/>
      <c r="J462" s="194" t="str">
        <f ca="1">IF(MOD(ROW()-13,2)=0,IF(ISBLANK(OFFSET('12. SEGUIMIENTO 2027'!$N$14,INT((ROW()-13)/2),0)),"",OFFSET('12. SEGUIMIENTO 2027'!$N$14,INT((ROW()-13)/2),0)),IF(ISBLANK(OFFSET('9. METAS'!$V$20,INT((ROW()-14)/2),0)),"",OFFSET('9. METAS'!$V$20,INT((ROW()-14)/2),0)))</f>
        <v/>
      </c>
      <c r="K462" s="195" t="str">
        <f ca="1">IF(MOD(ROW()-13,2)=0,IF(ISBLANK(OFFSET('12. SEGUIMIENTO 2027'!$O$14,INT((ROW()-13)/2),0)),"",OFFSET('12. SEGUIMIENTO 2027'!$O$14,INT((ROW()-13)/2),0)),IF(ISBLANK(OFFSET('9. METAS'!$W$20,INT((ROW()-14)/2),0)),"",OFFSET('9. METAS'!$W$20,INT((ROW()-14)/2),0)))</f>
        <v/>
      </c>
      <c r="L462" s="195" t="str">
        <f ca="1">IF(MOD(ROW()-13,2)=0,IF(ISBLANK(OFFSET('12. SEGUIMIENTO 2027'!$P$14,INT((ROW()-13)/2),0)),"",OFFSET('12. SEGUIMIENTO 2027'!$P$14,INT((ROW()-13)/2),0)),IF(ISBLANK(OFFSET('9. METAS'!$X$20,INT((ROW()-14)/2),0)),"",OFFSET('9. METAS'!$X$20,INT((ROW()-14)/2),0)))</f>
        <v/>
      </c>
      <c r="M462" s="196" t="str">
        <f ca="1">IF(MOD(ROW()-13,2)=0,IF(ISBLANK(OFFSET('12. SEGUIMIENTO 2027'!$Q$14,INT((ROW()-13)/2),0)),"",OFFSET('12. SEGUIMIENTO 2027'!$Q$14,INT((ROW()-13)/2),0)),IF(ISBLANK(OFFSET('9. METAS'!$Y$20,INT((ROW()-14)/2),0)),"",OFFSET('9. METAS'!$Y$20,INT((ROW()-14)/2),0)))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817" t="str">
        <f ca="1">IF(ISBLANK(OFFSET('9. METAS'!$M$20,INT((ROW()-13)/2),0)),"",OFFSET('9. METAS'!$M$20,INT((ROW()-13)/2),0))</f>
        <v/>
      </c>
      <c r="I463" s="744"/>
      <c r="J463" s="194" t="str">
        <f ca="1">IF(MOD(ROW()-13,2)=0,IF(ISBLANK(OFFSET('12. SEGUIMIENTO 2027'!$N$14,INT((ROW()-13)/2),0)),"",OFFSET('12. SEGUIMIENTO 2027'!$N$14,INT((ROW()-13)/2),0)),IF(ISBLANK(OFFSET('9. METAS'!$V$20,INT((ROW()-14)/2),0)),"",OFFSET('9. METAS'!$V$20,INT((ROW()-14)/2),0)))</f>
        <v/>
      </c>
      <c r="K463" s="195" t="str">
        <f ca="1">IF(MOD(ROW()-13,2)=0,IF(ISBLANK(OFFSET('12. SEGUIMIENTO 2027'!$O$14,INT((ROW()-13)/2),0)),"",OFFSET('12. SEGUIMIENTO 2027'!$O$14,INT((ROW()-13)/2),0)),IF(ISBLANK(OFFSET('9. METAS'!$W$20,INT((ROW()-14)/2),0)),"",OFFSET('9. METAS'!$W$20,INT((ROW()-14)/2),0)))</f>
        <v/>
      </c>
      <c r="L463" s="195" t="str">
        <f ca="1">IF(MOD(ROW()-13,2)=0,IF(ISBLANK(OFFSET('12. SEGUIMIENTO 2027'!$P$14,INT((ROW()-13)/2),0)),"",OFFSET('12. SEGUIMIENTO 2027'!$P$14,INT((ROW()-13)/2),0)),IF(ISBLANK(OFFSET('9. METAS'!$X$20,INT((ROW()-14)/2),0)),"",OFFSET('9. METAS'!$X$20,INT((ROW()-14)/2),0)))</f>
        <v/>
      </c>
      <c r="M463" s="196" t="str">
        <f ca="1">IF(MOD(ROW()-13,2)=0,IF(ISBLANK(OFFSET('12. SEGUIMIENTO 2027'!$Q$14,INT((ROW()-13)/2),0)),"",OFFSET('12. SEGUIMIENTO 2027'!$Q$14,INT((ROW()-13)/2),0)),IF(ISBLANK(OFFSET('9. METAS'!$Y$20,INT((ROW()-14)/2),0)),"",OFFSET('9. METAS'!$Y$20,INT((ROW()-14)/2),0)))</f>
        <v/>
      </c>
      <c r="N463" s="742" t="str">
        <f t="shared" ref="N463" ca="1" si="446">IFERROR(J463/J464,"ND")</f>
        <v>ND</v>
      </c>
      <c r="O463" s="738" t="str">
        <f t="shared" ref="O463" ca="1" si="447">IFERROR(((J463+K463+L463)/H463),"ND")</f>
        <v>ND</v>
      </c>
      <c r="P463" s="726"/>
    </row>
    <row r="464" spans="3:16">
      <c r="C464" s="760"/>
      <c r="D464" s="756"/>
      <c r="E464" s="756"/>
      <c r="F464" s="754"/>
      <c r="G464" s="751"/>
      <c r="H464" s="817"/>
      <c r="I464" s="745"/>
      <c r="J464" s="194" t="str">
        <f ca="1">IF(MOD(ROW()-13,2)=0,IF(ISBLANK(OFFSET('12. SEGUIMIENTO 2027'!$N$14,INT((ROW()-13)/2),0)),"",OFFSET('12. SEGUIMIENTO 2027'!$N$14,INT((ROW()-13)/2),0)),IF(ISBLANK(OFFSET('9. METAS'!$V$20,INT((ROW()-14)/2),0)),"",OFFSET('9. METAS'!$V$20,INT((ROW()-14)/2),0)))</f>
        <v/>
      </c>
      <c r="K464" s="195" t="str">
        <f ca="1">IF(MOD(ROW()-13,2)=0,IF(ISBLANK(OFFSET('12. SEGUIMIENTO 2027'!$O$14,INT((ROW()-13)/2),0)),"",OFFSET('12. SEGUIMIENTO 2027'!$O$14,INT((ROW()-13)/2),0)),IF(ISBLANK(OFFSET('9. METAS'!$W$20,INT((ROW()-14)/2),0)),"",OFFSET('9. METAS'!$W$20,INT((ROW()-14)/2),0)))</f>
        <v/>
      </c>
      <c r="L464" s="195" t="str">
        <f ca="1">IF(MOD(ROW()-13,2)=0,IF(ISBLANK(OFFSET('12. SEGUIMIENTO 2027'!$P$14,INT((ROW()-13)/2),0)),"",OFFSET('12. SEGUIMIENTO 2027'!$P$14,INT((ROW()-13)/2),0)),IF(ISBLANK(OFFSET('9. METAS'!$X$20,INT((ROW()-14)/2),0)),"",OFFSET('9. METAS'!$X$20,INT((ROW()-14)/2),0)))</f>
        <v/>
      </c>
      <c r="M464" s="196" t="str">
        <f ca="1">IF(MOD(ROW()-13,2)=0,IF(ISBLANK(OFFSET('12. SEGUIMIENTO 2027'!$Q$14,INT((ROW()-13)/2),0)),"",OFFSET('12. SEGUIMIENTO 2027'!$Q$14,INT((ROW()-13)/2),0)),IF(ISBLANK(OFFSET('9. METAS'!$Y$20,INT((ROW()-14)/2),0)),"",OFFSET('9. METAS'!$Y$20,INT((ROW()-14)/2),0)))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817" t="str">
        <f ca="1">IF(ISBLANK(OFFSET('9. METAS'!$M$20,INT((ROW()-13)/2),0)),"",OFFSET('9. METAS'!$M$20,INT((ROW()-13)/2),0))</f>
        <v/>
      </c>
      <c r="I465" s="744"/>
      <c r="J465" s="194" t="str">
        <f ca="1">IF(MOD(ROW()-13,2)=0,IF(ISBLANK(OFFSET('12. SEGUIMIENTO 2027'!$N$14,INT((ROW()-13)/2),0)),"",OFFSET('12. SEGUIMIENTO 2027'!$N$14,INT((ROW()-13)/2),0)),IF(ISBLANK(OFFSET('9. METAS'!$V$20,INT((ROW()-14)/2),0)),"",OFFSET('9. METAS'!$V$20,INT((ROW()-14)/2),0)))</f>
        <v/>
      </c>
      <c r="K465" s="195" t="str">
        <f ca="1">IF(MOD(ROW()-13,2)=0,IF(ISBLANK(OFFSET('12. SEGUIMIENTO 2027'!$O$14,INT((ROW()-13)/2),0)),"",OFFSET('12. SEGUIMIENTO 2027'!$O$14,INT((ROW()-13)/2),0)),IF(ISBLANK(OFFSET('9. METAS'!$W$20,INT((ROW()-14)/2),0)),"",OFFSET('9. METAS'!$W$20,INT((ROW()-14)/2),0)))</f>
        <v/>
      </c>
      <c r="L465" s="195" t="str">
        <f ca="1">IF(MOD(ROW()-13,2)=0,IF(ISBLANK(OFFSET('12. SEGUIMIENTO 2027'!$P$14,INT((ROW()-13)/2),0)),"",OFFSET('12. SEGUIMIENTO 2027'!$P$14,INT((ROW()-13)/2),0)),IF(ISBLANK(OFFSET('9. METAS'!$X$20,INT((ROW()-14)/2),0)),"",OFFSET('9. METAS'!$X$20,INT((ROW()-14)/2),0)))</f>
        <v/>
      </c>
      <c r="M465" s="196" t="str">
        <f ca="1">IF(MOD(ROW()-13,2)=0,IF(ISBLANK(OFFSET('12. SEGUIMIENTO 2027'!$Q$14,INT((ROW()-13)/2),0)),"",OFFSET('12. SEGUIMIENTO 2027'!$Q$14,INT((ROW()-13)/2),0)),IF(ISBLANK(OFFSET('9. METAS'!$Y$20,INT((ROW()-14)/2),0)),"",OFFSET('9. METAS'!$Y$20,INT((ROW()-14)/2),0)))</f>
        <v/>
      </c>
      <c r="N465" s="742" t="str">
        <f t="shared" ref="N465" ca="1" si="448">IFERROR(J465/J466,"ND")</f>
        <v>ND</v>
      </c>
      <c r="O465" s="738" t="str">
        <f t="shared" ref="O465" ca="1" si="449">IFERROR(((J465+K465+L465)/H465),"ND")</f>
        <v>ND</v>
      </c>
      <c r="P465" s="726"/>
    </row>
    <row r="466" spans="3:16">
      <c r="C466" s="760"/>
      <c r="D466" s="756"/>
      <c r="E466" s="756"/>
      <c r="F466" s="754"/>
      <c r="G466" s="751"/>
      <c r="H466" s="817"/>
      <c r="I466" s="745"/>
      <c r="J466" s="194" t="str">
        <f ca="1">IF(MOD(ROW()-13,2)=0,IF(ISBLANK(OFFSET('12. SEGUIMIENTO 2027'!$N$14,INT((ROW()-13)/2),0)),"",OFFSET('12. SEGUIMIENTO 2027'!$N$14,INT((ROW()-13)/2),0)),IF(ISBLANK(OFFSET('9. METAS'!$V$20,INT((ROW()-14)/2),0)),"",OFFSET('9. METAS'!$V$20,INT((ROW()-14)/2),0)))</f>
        <v/>
      </c>
      <c r="K466" s="195" t="str">
        <f ca="1">IF(MOD(ROW()-13,2)=0,IF(ISBLANK(OFFSET('12. SEGUIMIENTO 2027'!$O$14,INT((ROW()-13)/2),0)),"",OFFSET('12. SEGUIMIENTO 2027'!$O$14,INT((ROW()-13)/2),0)),IF(ISBLANK(OFFSET('9. METAS'!$W$20,INT((ROW()-14)/2),0)),"",OFFSET('9. METAS'!$W$20,INT((ROW()-14)/2),0)))</f>
        <v/>
      </c>
      <c r="L466" s="195" t="str">
        <f ca="1">IF(MOD(ROW()-13,2)=0,IF(ISBLANK(OFFSET('12. SEGUIMIENTO 2027'!$P$14,INT((ROW()-13)/2),0)),"",OFFSET('12. SEGUIMIENTO 2027'!$P$14,INT((ROW()-13)/2),0)),IF(ISBLANK(OFFSET('9. METAS'!$X$20,INT((ROW()-14)/2),0)),"",OFFSET('9. METAS'!$X$20,INT((ROW()-14)/2),0)))</f>
        <v/>
      </c>
      <c r="M466" s="196" t="str">
        <f ca="1">IF(MOD(ROW()-13,2)=0,IF(ISBLANK(OFFSET('12. SEGUIMIENTO 2027'!$Q$14,INT((ROW()-13)/2),0)),"",OFFSET('12. SEGUIMIENTO 2027'!$Q$14,INT((ROW()-13)/2),0)),IF(ISBLANK(OFFSET('9. METAS'!$Y$20,INT((ROW()-14)/2),0)),"",OFFSET('9. METAS'!$Y$20,INT((ROW()-14)/2),0)))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817" t="str">
        <f ca="1">IF(ISBLANK(OFFSET('9. METAS'!$M$20,INT((ROW()-13)/2),0)),"",OFFSET('9. METAS'!$M$20,INT((ROW()-13)/2),0))</f>
        <v/>
      </c>
      <c r="I467" s="744"/>
      <c r="J467" s="194" t="str">
        <f ca="1">IF(MOD(ROW()-13,2)=0,IF(ISBLANK(OFFSET('12. SEGUIMIENTO 2027'!$N$14,INT((ROW()-13)/2),0)),"",OFFSET('12. SEGUIMIENTO 2027'!$N$14,INT((ROW()-13)/2),0)),IF(ISBLANK(OFFSET('9. METAS'!$V$20,INT((ROW()-14)/2),0)),"",OFFSET('9. METAS'!$V$20,INT((ROW()-14)/2),0)))</f>
        <v/>
      </c>
      <c r="K467" s="195" t="str">
        <f ca="1">IF(MOD(ROW()-13,2)=0,IF(ISBLANK(OFFSET('12. SEGUIMIENTO 2027'!$O$14,INT((ROW()-13)/2),0)),"",OFFSET('12. SEGUIMIENTO 2027'!$O$14,INT((ROW()-13)/2),0)),IF(ISBLANK(OFFSET('9. METAS'!$W$20,INT((ROW()-14)/2),0)),"",OFFSET('9. METAS'!$W$20,INT((ROW()-14)/2),0)))</f>
        <v/>
      </c>
      <c r="L467" s="195" t="str">
        <f ca="1">IF(MOD(ROW()-13,2)=0,IF(ISBLANK(OFFSET('12. SEGUIMIENTO 2027'!$P$14,INT((ROW()-13)/2),0)),"",OFFSET('12. SEGUIMIENTO 2027'!$P$14,INT((ROW()-13)/2),0)),IF(ISBLANK(OFFSET('9. METAS'!$X$20,INT((ROW()-14)/2),0)),"",OFFSET('9. METAS'!$X$20,INT((ROW()-14)/2),0)))</f>
        <v/>
      </c>
      <c r="M467" s="196" t="str">
        <f ca="1">IF(MOD(ROW()-13,2)=0,IF(ISBLANK(OFFSET('12. SEGUIMIENTO 2027'!$Q$14,INT((ROW()-13)/2),0)),"",OFFSET('12. SEGUIMIENTO 2027'!$Q$14,INT((ROW()-13)/2),0)),IF(ISBLANK(OFFSET('9. METAS'!$Y$20,INT((ROW()-14)/2),0)),"",OFFSET('9. METAS'!$Y$20,INT((ROW()-14)/2),0)))</f>
        <v/>
      </c>
      <c r="N467" s="742" t="str">
        <f t="shared" ref="N467" ca="1" si="450">IFERROR(J467/J468,"ND")</f>
        <v>ND</v>
      </c>
      <c r="O467" s="738" t="str">
        <f t="shared" ref="O467" ca="1" si="451">IFERROR(((J467+K467+L467)/H467),"ND")</f>
        <v>ND</v>
      </c>
      <c r="P467" s="726"/>
    </row>
    <row r="468" spans="3:16">
      <c r="C468" s="760"/>
      <c r="D468" s="756"/>
      <c r="E468" s="756"/>
      <c r="F468" s="754"/>
      <c r="G468" s="751"/>
      <c r="H468" s="817"/>
      <c r="I468" s="745"/>
      <c r="J468" s="194" t="str">
        <f ca="1">IF(MOD(ROW()-13,2)=0,IF(ISBLANK(OFFSET('12. SEGUIMIENTO 2027'!$N$14,INT((ROW()-13)/2),0)),"",OFFSET('12. SEGUIMIENTO 2027'!$N$14,INT((ROW()-13)/2),0)),IF(ISBLANK(OFFSET('9. METAS'!$V$20,INT((ROW()-14)/2),0)),"",OFFSET('9. METAS'!$V$20,INT((ROW()-14)/2),0)))</f>
        <v/>
      </c>
      <c r="K468" s="195" t="str">
        <f ca="1">IF(MOD(ROW()-13,2)=0,IF(ISBLANK(OFFSET('12. SEGUIMIENTO 2027'!$O$14,INT((ROW()-13)/2),0)),"",OFFSET('12. SEGUIMIENTO 2027'!$O$14,INT((ROW()-13)/2),0)),IF(ISBLANK(OFFSET('9. METAS'!$W$20,INT((ROW()-14)/2),0)),"",OFFSET('9. METAS'!$W$20,INT((ROW()-14)/2),0)))</f>
        <v/>
      </c>
      <c r="L468" s="195" t="str">
        <f ca="1">IF(MOD(ROW()-13,2)=0,IF(ISBLANK(OFFSET('12. SEGUIMIENTO 2027'!$P$14,INT((ROW()-13)/2),0)),"",OFFSET('12. SEGUIMIENTO 2027'!$P$14,INT((ROW()-13)/2),0)),IF(ISBLANK(OFFSET('9. METAS'!$X$20,INT((ROW()-14)/2),0)),"",OFFSET('9. METAS'!$X$20,INT((ROW()-14)/2),0)))</f>
        <v/>
      </c>
      <c r="M468" s="196" t="str">
        <f ca="1">IF(MOD(ROW()-13,2)=0,IF(ISBLANK(OFFSET('12. SEGUIMIENTO 2027'!$Q$14,INT((ROW()-13)/2),0)),"",OFFSET('12. SEGUIMIENTO 2027'!$Q$14,INT((ROW()-13)/2),0)),IF(ISBLANK(OFFSET('9. METAS'!$Y$20,INT((ROW()-14)/2),0)),"",OFFSET('9. METAS'!$Y$20,INT((ROW()-14)/2),0)))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817" t="str">
        <f ca="1">IF(ISBLANK(OFFSET('9. METAS'!$M$20,INT((ROW()-13)/2),0)),"",OFFSET('9. METAS'!$M$20,INT((ROW()-13)/2),0))</f>
        <v/>
      </c>
      <c r="I469" s="744"/>
      <c r="J469" s="194" t="str">
        <f ca="1">IF(MOD(ROW()-13,2)=0,IF(ISBLANK(OFFSET('12. SEGUIMIENTO 2027'!$N$14,INT((ROW()-13)/2),0)),"",OFFSET('12. SEGUIMIENTO 2027'!$N$14,INT((ROW()-13)/2),0)),IF(ISBLANK(OFFSET('9. METAS'!$V$20,INT((ROW()-14)/2),0)),"",OFFSET('9. METAS'!$V$20,INT((ROW()-14)/2),0)))</f>
        <v/>
      </c>
      <c r="K469" s="195" t="str">
        <f ca="1">IF(MOD(ROW()-13,2)=0,IF(ISBLANK(OFFSET('12. SEGUIMIENTO 2027'!$O$14,INT((ROW()-13)/2),0)),"",OFFSET('12. SEGUIMIENTO 2027'!$O$14,INT((ROW()-13)/2),0)),IF(ISBLANK(OFFSET('9. METAS'!$W$20,INT((ROW()-14)/2),0)),"",OFFSET('9. METAS'!$W$20,INT((ROW()-14)/2),0)))</f>
        <v/>
      </c>
      <c r="L469" s="195" t="str">
        <f ca="1">IF(MOD(ROW()-13,2)=0,IF(ISBLANK(OFFSET('12. SEGUIMIENTO 2027'!$P$14,INT((ROW()-13)/2),0)),"",OFFSET('12. SEGUIMIENTO 2027'!$P$14,INT((ROW()-13)/2),0)),IF(ISBLANK(OFFSET('9. METAS'!$X$20,INT((ROW()-14)/2),0)),"",OFFSET('9. METAS'!$X$20,INT((ROW()-14)/2),0)))</f>
        <v/>
      </c>
      <c r="M469" s="196" t="str">
        <f ca="1">IF(MOD(ROW()-13,2)=0,IF(ISBLANK(OFFSET('12. SEGUIMIENTO 2027'!$Q$14,INT((ROW()-13)/2),0)),"",OFFSET('12. SEGUIMIENTO 2027'!$Q$14,INT((ROW()-13)/2),0)),IF(ISBLANK(OFFSET('9. METAS'!$Y$20,INT((ROW()-14)/2),0)),"",OFFSET('9. METAS'!$Y$20,INT((ROW()-14)/2),0)))</f>
        <v/>
      </c>
      <c r="N469" s="742" t="str">
        <f t="shared" ref="N469" ca="1" si="452">IFERROR(J469/J470,"ND")</f>
        <v>ND</v>
      </c>
      <c r="O469" s="738" t="str">
        <f t="shared" ref="O469" ca="1" si="453">IFERROR(((J469+K469+L469)/H469),"ND")</f>
        <v>ND</v>
      </c>
      <c r="P469" s="726"/>
    </row>
    <row r="470" spans="3:16">
      <c r="C470" s="760"/>
      <c r="D470" s="756"/>
      <c r="E470" s="756"/>
      <c r="F470" s="754"/>
      <c r="G470" s="751"/>
      <c r="H470" s="817"/>
      <c r="I470" s="745"/>
      <c r="J470" s="194" t="str">
        <f ca="1">IF(MOD(ROW()-13,2)=0,IF(ISBLANK(OFFSET('12. SEGUIMIENTO 2027'!$N$14,INT((ROW()-13)/2),0)),"",OFFSET('12. SEGUIMIENTO 2027'!$N$14,INT((ROW()-13)/2),0)),IF(ISBLANK(OFFSET('9. METAS'!$V$20,INT((ROW()-14)/2),0)),"",OFFSET('9. METAS'!$V$20,INT((ROW()-14)/2),0)))</f>
        <v/>
      </c>
      <c r="K470" s="195" t="str">
        <f ca="1">IF(MOD(ROW()-13,2)=0,IF(ISBLANK(OFFSET('12. SEGUIMIENTO 2027'!$O$14,INT((ROW()-13)/2),0)),"",OFFSET('12. SEGUIMIENTO 2027'!$O$14,INT((ROW()-13)/2),0)),IF(ISBLANK(OFFSET('9. METAS'!$W$20,INT((ROW()-14)/2),0)),"",OFFSET('9. METAS'!$W$20,INT((ROW()-14)/2),0)))</f>
        <v/>
      </c>
      <c r="L470" s="195" t="str">
        <f ca="1">IF(MOD(ROW()-13,2)=0,IF(ISBLANK(OFFSET('12. SEGUIMIENTO 2027'!$P$14,INT((ROW()-13)/2),0)),"",OFFSET('12. SEGUIMIENTO 2027'!$P$14,INT((ROW()-13)/2),0)),IF(ISBLANK(OFFSET('9. METAS'!$X$20,INT((ROW()-14)/2),0)),"",OFFSET('9. METAS'!$X$20,INT((ROW()-14)/2),0)))</f>
        <v/>
      </c>
      <c r="M470" s="196" t="str">
        <f ca="1">IF(MOD(ROW()-13,2)=0,IF(ISBLANK(OFFSET('12. SEGUIMIENTO 2027'!$Q$14,INT((ROW()-13)/2),0)),"",OFFSET('12. SEGUIMIENTO 2027'!$Q$14,INT((ROW()-13)/2),0)),IF(ISBLANK(OFFSET('9. METAS'!$Y$20,INT((ROW()-14)/2),0)),"",OFFSET('9. METAS'!$Y$20,INT((ROW()-14)/2),0)))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817" t="str">
        <f ca="1">IF(ISBLANK(OFFSET('9. METAS'!$M$20,INT((ROW()-13)/2),0)),"",OFFSET('9. METAS'!$M$20,INT((ROW()-13)/2),0))</f>
        <v/>
      </c>
      <c r="I471" s="744"/>
      <c r="J471" s="194" t="str">
        <f ca="1">IF(MOD(ROW()-13,2)=0,IF(ISBLANK(OFFSET('12. SEGUIMIENTO 2027'!$N$14,INT((ROW()-13)/2),0)),"",OFFSET('12. SEGUIMIENTO 2027'!$N$14,INT((ROW()-13)/2),0)),IF(ISBLANK(OFFSET('9. METAS'!$V$20,INT((ROW()-14)/2),0)),"",OFFSET('9. METAS'!$V$20,INT((ROW()-14)/2),0)))</f>
        <v/>
      </c>
      <c r="K471" s="195" t="str">
        <f ca="1">IF(MOD(ROW()-13,2)=0,IF(ISBLANK(OFFSET('12. SEGUIMIENTO 2027'!$O$14,INT((ROW()-13)/2),0)),"",OFFSET('12. SEGUIMIENTO 2027'!$O$14,INT((ROW()-13)/2),0)),IF(ISBLANK(OFFSET('9. METAS'!$W$20,INT((ROW()-14)/2),0)),"",OFFSET('9. METAS'!$W$20,INT((ROW()-14)/2),0)))</f>
        <v/>
      </c>
      <c r="L471" s="195" t="str">
        <f ca="1">IF(MOD(ROW()-13,2)=0,IF(ISBLANK(OFFSET('12. SEGUIMIENTO 2027'!$P$14,INT((ROW()-13)/2),0)),"",OFFSET('12. SEGUIMIENTO 2027'!$P$14,INT((ROW()-13)/2),0)),IF(ISBLANK(OFFSET('9. METAS'!$X$20,INT((ROW()-14)/2),0)),"",OFFSET('9. METAS'!$X$20,INT((ROW()-14)/2),0)))</f>
        <v/>
      </c>
      <c r="M471" s="196" t="str">
        <f ca="1">IF(MOD(ROW()-13,2)=0,IF(ISBLANK(OFFSET('12. SEGUIMIENTO 2027'!$Q$14,INT((ROW()-13)/2),0)),"",OFFSET('12. SEGUIMIENTO 2027'!$Q$14,INT((ROW()-13)/2),0)),IF(ISBLANK(OFFSET('9. METAS'!$Y$20,INT((ROW()-14)/2),0)),"",OFFSET('9. METAS'!$Y$20,INT((ROW()-14)/2),0)))</f>
        <v/>
      </c>
      <c r="N471" s="742" t="str">
        <f t="shared" ref="N471" ca="1" si="454">IFERROR(J471/J472,"ND")</f>
        <v>ND</v>
      </c>
      <c r="O471" s="738" t="str">
        <f t="shared" ref="O471" ca="1" si="455">IFERROR(((J471+K471+L471)/H471),"ND")</f>
        <v>ND</v>
      </c>
      <c r="P471" s="726"/>
    </row>
    <row r="472" spans="3:16">
      <c r="C472" s="760"/>
      <c r="D472" s="756"/>
      <c r="E472" s="756"/>
      <c r="F472" s="754"/>
      <c r="G472" s="751"/>
      <c r="H472" s="817"/>
      <c r="I472" s="745"/>
      <c r="J472" s="194" t="str">
        <f ca="1">IF(MOD(ROW()-13,2)=0,IF(ISBLANK(OFFSET('12. SEGUIMIENTO 2027'!$N$14,INT((ROW()-13)/2),0)),"",OFFSET('12. SEGUIMIENTO 2027'!$N$14,INT((ROW()-13)/2),0)),IF(ISBLANK(OFFSET('9. METAS'!$V$20,INT((ROW()-14)/2),0)),"",OFFSET('9. METAS'!$V$20,INT((ROW()-14)/2),0)))</f>
        <v/>
      </c>
      <c r="K472" s="195" t="str">
        <f ca="1">IF(MOD(ROW()-13,2)=0,IF(ISBLANK(OFFSET('12. SEGUIMIENTO 2027'!$O$14,INT((ROW()-13)/2),0)),"",OFFSET('12. SEGUIMIENTO 2027'!$O$14,INT((ROW()-13)/2),0)),IF(ISBLANK(OFFSET('9. METAS'!$W$20,INT((ROW()-14)/2),0)),"",OFFSET('9. METAS'!$W$20,INT((ROW()-14)/2),0)))</f>
        <v/>
      </c>
      <c r="L472" s="195" t="str">
        <f ca="1">IF(MOD(ROW()-13,2)=0,IF(ISBLANK(OFFSET('12. SEGUIMIENTO 2027'!$P$14,INT((ROW()-13)/2),0)),"",OFFSET('12. SEGUIMIENTO 2027'!$P$14,INT((ROW()-13)/2),0)),IF(ISBLANK(OFFSET('9. METAS'!$X$20,INT((ROW()-14)/2),0)),"",OFFSET('9. METAS'!$X$20,INT((ROW()-14)/2),0)))</f>
        <v/>
      </c>
      <c r="M472" s="196" t="str">
        <f ca="1">IF(MOD(ROW()-13,2)=0,IF(ISBLANK(OFFSET('12. SEGUIMIENTO 2027'!$Q$14,INT((ROW()-13)/2),0)),"",OFFSET('12. SEGUIMIENTO 2027'!$Q$14,INT((ROW()-13)/2),0)),IF(ISBLANK(OFFSET('9. METAS'!$Y$20,INT((ROW()-14)/2),0)),"",OFFSET('9. METAS'!$Y$20,INT((ROW()-14)/2),0)))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817" t="str">
        <f ca="1">IF(ISBLANK(OFFSET('9. METAS'!$M$20,INT((ROW()-13)/2),0)),"",OFFSET('9. METAS'!$M$20,INT((ROW()-13)/2),0))</f>
        <v/>
      </c>
      <c r="I473" s="744"/>
      <c r="J473" s="194">
        <f ca="1">IF(MOD(ROW()-13,2)=0,IF(ISBLANK(OFFSET('12. SEGUIMIENTO 2027'!$N$14,INT((ROW()-13)/2),0)),"",OFFSET('12. SEGUIMIENTO 2027'!$N$14,INT((ROW()-13)/2),0)),IF(ISBLANK(OFFSET('9. METAS'!$V$20,INT((ROW()-14)/2),0)),"",OFFSET('9. METAS'!$V$20,INT((ROW()-14)/2),0)))</f>
        <v>58</v>
      </c>
      <c r="K473" s="195">
        <f ca="1">IF(MOD(ROW()-13,2)=0,IF(ISBLANK(OFFSET('12. SEGUIMIENTO 2027'!$O$14,INT((ROW()-13)/2),0)),"",OFFSET('12. SEGUIMIENTO 2027'!$O$14,INT((ROW()-13)/2),0)),IF(ISBLANK(OFFSET('9. METAS'!$W$20,INT((ROW()-14)/2),0)),"",OFFSET('9. METAS'!$W$20,INT((ROW()-14)/2),0)))</f>
        <v>59</v>
      </c>
      <c r="L473" s="195">
        <f ca="1">IF(MOD(ROW()-13,2)=0,IF(ISBLANK(OFFSET('12. SEGUIMIENTO 2027'!$P$14,INT((ROW()-13)/2),0)),"",OFFSET('12. SEGUIMIENTO 2027'!$P$14,INT((ROW()-13)/2),0)),IF(ISBLANK(OFFSET('9. METAS'!$X$20,INT((ROW()-14)/2),0)),"",OFFSET('9. METAS'!$X$20,INT((ROW()-14)/2),0)))</f>
        <v>60</v>
      </c>
      <c r="M473" s="196">
        <f ca="1">IF(MOD(ROW()-13,2)=0,IF(ISBLANK(OFFSET('12. SEGUIMIENTO 2027'!$Q$14,INT((ROW()-13)/2),0)),"",OFFSET('12. SEGUIMIENTO 2027'!$Q$14,INT((ROW()-13)/2),0)),IF(ISBLANK(OFFSET('9. METAS'!$Y$20,INT((ROW()-14)/2),0)),"",OFFSET('9. METAS'!$Y$20,INT((ROW()-14)/2),0)))</f>
        <v>61</v>
      </c>
      <c r="N473" s="742" t="str">
        <f ca="1">IFERROR(J473/J474,"ND")</f>
        <v>ND</v>
      </c>
      <c r="O473" s="738" t="str">
        <f t="shared" ref="O473" ca="1" si="456">IFERROR(((J473+K473+L473)/H473),"ND")</f>
        <v>ND</v>
      </c>
      <c r="P473" s="726"/>
    </row>
    <row r="474" spans="3:16" ht="15.75" thickBot="1">
      <c r="C474" s="759"/>
      <c r="D474" s="757"/>
      <c r="E474" s="757"/>
      <c r="F474" s="755"/>
      <c r="G474" s="752"/>
      <c r="H474" s="819"/>
      <c r="I474" s="746"/>
      <c r="J474" s="202" t="str">
        <f ca="1">IF(MOD(ROW()-13,2)=0,IF(ISBLANK(OFFSET('12. SEGUIMIENTO 2027'!$N$14,INT((ROW()-13)/2),0)),"",OFFSET('12. SEGUIMIENTO 2027'!$N$14,INT((ROW()-13)/2),0)),IF(ISBLANK(OFFSET('9. METAS'!$V$20,INT((ROW()-14)/2),0)),"",OFFSET('9. METAS'!$V$20,INT((ROW()-14)/2),0)))</f>
        <v/>
      </c>
      <c r="K474" s="203" t="str">
        <f ca="1">IF(MOD(ROW()-13,2)=0,IF(ISBLANK(OFFSET('12. SEGUIMIENTO 2027'!$O$14,INT((ROW()-13)/2),0)),"",OFFSET('12. SEGUIMIENTO 2027'!$O$14,INT((ROW()-13)/2),0)),IF(ISBLANK(OFFSET('9. METAS'!$W$20,INT((ROW()-14)/2),0)),"",OFFSET('9. METAS'!$W$20,INT((ROW()-14)/2),0)))</f>
        <v/>
      </c>
      <c r="L474" s="203" t="str">
        <f ca="1">IF(MOD(ROW()-13,2)=0,IF(ISBLANK(OFFSET('12. SEGUIMIENTO 2027'!$P$14,INT((ROW()-13)/2),0)),"",OFFSET('12. SEGUIMIENTO 2027'!$P$14,INT((ROW()-13)/2),0)),IF(ISBLANK(OFFSET('9. METAS'!$X$20,INT((ROW()-14)/2),0)),"",OFFSET('9. METAS'!$X$20,INT((ROW()-14)/2),0)))</f>
        <v/>
      </c>
      <c r="M474" s="204" t="str">
        <f ca="1">IF(MOD(ROW()-13,2)=0,IF(ISBLANK(OFFSET('12. SEGUIMIENTO 2027'!$Q$14,INT((ROW()-13)/2),0)),"",OFFSET('12. SEGUIMIENTO 2027'!$Q$14,INT((ROW()-13)/2),0)),IF(ISBLANK(OFFSET('9. METAS'!$Y$20,INT((ROW()-14)/2),0)),"",OFFSET('9. METAS'!$Y$20,INT((ROW()-14)/2),0)))</f>
        <v/>
      </c>
      <c r="N474" s="820"/>
      <c r="O474" s="739"/>
      <c r="P474" s="72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C4:P475"/>
  <sheetViews>
    <sheetView zoomScale="91" zoomScaleNormal="91"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2.625" style="19"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183</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818">
        <f ca="1">IF(ISBLANK(OFFSET('9. METAS'!$M$20,INT((ROW()-13)/2),0)),"",OFFSET('9. METAS'!$M$20,INT((ROW()-13)/2),0))</f>
        <v>0.3201</v>
      </c>
      <c r="I13" s="749" t="s">
        <v>176</v>
      </c>
      <c r="J13" s="191">
        <f ca="1">IF(MOD(ROW()-13,2)=0,IF(ISBLANK(OFFSET('12. SEGUIMIENTO 2027'!$N$14,INT((ROW()-13)/2),0)),"",OFFSET('12. SEGUIMIENTO 2027'!$N$14,INT((ROW()-13)/2),0)),IF(ISBLANK(OFFSET('9. METAS'!$V$20,INT((ROW()-14)/2),0)),"",OFFSET('9. METAS'!$V$20,INT((ROW()-14)/2),0)))</f>
        <v>9</v>
      </c>
      <c r="K13" s="192">
        <f ca="1">IF(MOD(ROW()-13,2)=0,IF(ISBLANK(OFFSET('12. SEGUIMIENTO 2027'!$O$14,INT((ROW()-13)/2),0)),"",OFFSET('12. SEGUIMIENTO 2027'!$O$14,INT((ROW()-13)/2),0)),IF(ISBLANK(OFFSET('9. METAS'!$W$20,INT((ROW()-14)/2),0)),"",OFFSET('9. METAS'!$W$20,INT((ROW()-14)/2),0)))</f>
        <v>8</v>
      </c>
      <c r="L13" s="192">
        <f ca="1">IF(MOD(ROW()-13,2)=0,IF(ISBLANK(OFFSET('12. SEGUIMIENTO 2027'!$P$14,INT((ROW()-13)/2),0)),"",OFFSET('12. SEGUIMIENTO 2027'!$P$14,INT((ROW()-13)/2),0)),IF(ISBLANK(OFFSET('9. METAS'!$X$20,INT((ROW()-14)/2),0)),"",OFFSET('9. METAS'!$X$20,INT((ROW()-14)/2),0)))</f>
        <v>7</v>
      </c>
      <c r="M13" s="193">
        <f ca="1">IF(MOD(ROW()-13,2)=0,IF(ISBLANK(OFFSET('12. SEGUIMIENTO 2027'!$Q$14,INT((ROW()-13)/2),0)),"",OFFSET('12. SEGUIMIENTO 2027'!$Q$14,INT((ROW()-13)/2),0)),IF(ISBLANK(OFFSET('9. METAS'!$Y$20,INT((ROW()-14)/2),0)),"",OFFSET('9. METAS'!$Y$20,INT((ROW()-14)/2),0)))</f>
        <v>6</v>
      </c>
      <c r="N13" s="742">
        <f ca="1">IFERROR(J13/J14,"ND")</f>
        <v>112.5</v>
      </c>
      <c r="O13" s="738">
        <f ca="1">IFERROR(((J13+K13+L13+M13)/H13),"ND")</f>
        <v>93.720712277413313</v>
      </c>
      <c r="P13" s="740"/>
    </row>
    <row r="14" spans="3:16">
      <c r="C14" s="760"/>
      <c r="D14" s="756"/>
      <c r="E14" s="756"/>
      <c r="F14" s="754"/>
      <c r="G14" s="751"/>
      <c r="H14" s="817"/>
      <c r="I14" s="750"/>
      <c r="J14" s="194">
        <f ca="1">IF(MOD(ROW()-13,2)=0,IF(ISBLANK(OFFSET('12. SEGUIMIENTO 2027'!$N$14,INT((ROW()-13)/2),0)),"",OFFSET('12. SEGUIMIENTO 2027'!$N$14,INT((ROW()-13)/2),0)),IF(ISBLANK(OFFSET('9. METAS'!$V$20,INT((ROW()-14)/2),0)),"",OFFSET('9. METAS'!$V$20,INT((ROW()-14)/2),0)))</f>
        <v>0.08</v>
      </c>
      <c r="K14" s="195">
        <f ca="1">IF(MOD(ROW()-13,2)=0,IF(ISBLANK(OFFSET('12. SEGUIMIENTO 2027'!$O$14,INT((ROW()-13)/2),0)),"",OFFSET('12. SEGUIMIENTO 2027'!$O$14,INT((ROW()-13)/2),0)),IF(ISBLANK(OFFSET('9. METAS'!$W$20,INT((ROW()-14)/2),0)),"",OFFSET('9. METAS'!$W$20,INT((ROW()-14)/2),0)))</f>
        <v>0.08</v>
      </c>
      <c r="L14" s="195">
        <f ca="1">IF(MOD(ROW()-13,2)=0,IF(ISBLANK(OFFSET('12. SEGUIMIENTO 2027'!$P$14,INT((ROW()-13)/2),0)),"",OFFSET('12. SEGUIMIENTO 2027'!$P$14,INT((ROW()-13)/2),0)),IF(ISBLANK(OFFSET('9. METAS'!$X$20,INT((ROW()-14)/2),0)),"",OFFSET('9. METAS'!$X$20,INT((ROW()-14)/2),0)))</f>
        <v>0.08</v>
      </c>
      <c r="M14" s="196">
        <f ca="1">IF(MOD(ROW()-13,2)=0,IF(ISBLANK(OFFSET('12. SEGUIMIENTO 2027'!$Q$14,INT((ROW()-13)/2),0)),"",OFFSET('12. SEGUIMIENTO 2027'!$Q$14,INT((ROW()-13)/2),0)),IF(ISBLANK(OFFSET('9. METAS'!$Y$20,INT((ROW()-14)/2),0)),"",OFFSET('9. METAS'!$Y$20,INT((ROW()-14)/2),0)))</f>
        <v>8.0100000000000005E-2</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817">
        <f ca="1">IF(ISBLANK(OFFSET('9. METAS'!$M$20,INT((ROW()-13)/2),0)),"",OFFSET('9. METAS'!$M$20,INT((ROW()-13)/2),0))</f>
        <v>22500</v>
      </c>
      <c r="I15" s="744"/>
      <c r="J15" s="194" t="str">
        <f ca="1">IF(MOD(ROW()-13,2)=0,IF(ISBLANK(OFFSET('12. SEGUIMIENTO 2027'!$N$14,INT((ROW()-13)/2),0)),"",OFFSET('12. SEGUIMIENTO 2027'!$N$14,INT((ROW()-13)/2),0)),IF(ISBLANK(OFFSET('9. METAS'!$V$20,INT((ROW()-14)/2),0)),"",OFFSET('9. METAS'!$V$20,INT((ROW()-14)/2),0)))</f>
        <v/>
      </c>
      <c r="K15" s="195" t="str">
        <f ca="1">IF(MOD(ROW()-13,2)=0,IF(ISBLANK(OFFSET('12. SEGUIMIENTO 2027'!$O$14,INT((ROW()-13)/2),0)),"",OFFSET('12. SEGUIMIENTO 2027'!$O$14,INT((ROW()-13)/2),0)),IF(ISBLANK(OFFSET('9. METAS'!$W$20,INT((ROW()-14)/2),0)),"",OFFSET('9. METAS'!$W$20,INT((ROW()-14)/2),0)))</f>
        <v/>
      </c>
      <c r="L15" s="195" t="str">
        <f ca="1">IF(MOD(ROW()-13,2)=0,IF(ISBLANK(OFFSET('12. SEGUIMIENTO 2027'!$P$14,INT((ROW()-13)/2),0)),"",OFFSET('12. SEGUIMIENTO 2027'!$P$14,INT((ROW()-13)/2),0)),IF(ISBLANK(OFFSET('9. METAS'!$X$20,INT((ROW()-14)/2),0)),"",OFFSET('9. METAS'!$X$20,INT((ROW()-14)/2),0)))</f>
        <v/>
      </c>
      <c r="M15" s="196" t="str">
        <f ca="1">IF(MOD(ROW()-13,2)=0,IF(ISBLANK(OFFSET('12. SEGUIMIENTO 2027'!$Q$14,INT((ROW()-13)/2),0)),"",OFFSET('12. SEGUIMIENTO 2027'!$Q$14,INT((ROW()-13)/2),0)),IF(ISBLANK(OFFSET('9. METAS'!$Y$20,INT((ROW()-14)/2),0)),"",OFFSET('9. METAS'!$Y$20,INT((ROW()-14)/2),0)))</f>
        <v/>
      </c>
      <c r="N15" s="742" t="str">
        <f ca="1">IFERROR(J15/J16,"ND")</f>
        <v>ND</v>
      </c>
      <c r="O15" s="738" t="str">
        <f ca="1">IFERROR(((J15+K15+L15+M15)/H15),"ND")</f>
        <v>ND</v>
      </c>
      <c r="P15" s="726"/>
    </row>
    <row r="16" spans="3:16">
      <c r="C16" s="760"/>
      <c r="D16" s="756"/>
      <c r="E16" s="756"/>
      <c r="F16" s="754"/>
      <c r="G16" s="751"/>
      <c r="H16" s="817"/>
      <c r="I16" s="745"/>
      <c r="J16" s="194">
        <f ca="1">IF(MOD(ROW()-13,2)=0,IF(ISBLANK(OFFSET('12. SEGUIMIENTO 2027'!$N$14,INT((ROW()-13)/2),0)),"",OFFSET('12. SEGUIMIENTO 2027'!$N$14,INT((ROW()-13)/2),0)),IF(ISBLANK(OFFSET('9. METAS'!$V$20,INT((ROW()-14)/2),0)),"",OFFSET('9. METAS'!$V$20,INT((ROW()-14)/2),0)))</f>
        <v>4000</v>
      </c>
      <c r="K16" s="195">
        <f ca="1">IF(MOD(ROW()-13,2)=0,IF(ISBLANK(OFFSET('12. SEGUIMIENTO 2027'!$O$14,INT((ROW()-13)/2),0)),"",OFFSET('12. SEGUIMIENTO 2027'!$O$14,INT((ROW()-13)/2),0)),IF(ISBLANK(OFFSET('9. METAS'!$W$20,INT((ROW()-14)/2),0)),"",OFFSET('9. METAS'!$W$20,INT((ROW()-14)/2),0)))</f>
        <v>8000</v>
      </c>
      <c r="L16" s="195">
        <f ca="1">IF(MOD(ROW()-13,2)=0,IF(ISBLANK(OFFSET('12. SEGUIMIENTO 2027'!$P$14,INT((ROW()-13)/2),0)),"",OFFSET('12. SEGUIMIENTO 2027'!$P$14,INT((ROW()-13)/2),0)),IF(ISBLANK(OFFSET('9. METAS'!$X$20,INT((ROW()-14)/2),0)),"",OFFSET('9. METAS'!$X$20,INT((ROW()-14)/2),0)))</f>
        <v>5500</v>
      </c>
      <c r="M16" s="196">
        <f ca="1">IF(MOD(ROW()-13,2)=0,IF(ISBLANK(OFFSET('12. SEGUIMIENTO 2027'!$Q$14,INT((ROW()-13)/2),0)),"",OFFSET('12. SEGUIMIENTO 2027'!$Q$14,INT((ROW()-13)/2),0)),IF(ISBLANK(OFFSET('9. METAS'!$Y$20,INT((ROW()-14)/2),0)),"",OFFSET('9. METAS'!$Y$20,INT((ROW()-14)/2),0)))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817">
        <f ca="1">IF(ISBLANK(OFFSET('9. METAS'!$M$20,INT((ROW()-13)/2),0)),"",OFFSET('9. METAS'!$M$20,INT((ROW()-13)/2),0))</f>
        <v>18</v>
      </c>
      <c r="I17" s="744"/>
      <c r="J17" s="194" t="str">
        <f ca="1">IF(MOD(ROW()-13,2)=0,IF(ISBLANK(OFFSET('12. SEGUIMIENTO 2027'!$N$14,INT((ROW()-13)/2),0)),"",OFFSET('12. SEGUIMIENTO 2027'!$N$14,INT((ROW()-13)/2),0)),IF(ISBLANK(OFFSET('9. METAS'!$V$20,INT((ROW()-14)/2),0)),"",OFFSET('9. METAS'!$V$20,INT((ROW()-14)/2),0)))</f>
        <v/>
      </c>
      <c r="K17" s="195" t="str">
        <f ca="1">IF(MOD(ROW()-13,2)=0,IF(ISBLANK(OFFSET('12. SEGUIMIENTO 2027'!$O$14,INT((ROW()-13)/2),0)),"",OFFSET('12. SEGUIMIENTO 2027'!$O$14,INT((ROW()-13)/2),0)),IF(ISBLANK(OFFSET('9. METAS'!$W$20,INT((ROW()-14)/2),0)),"",OFFSET('9. METAS'!$W$20,INT((ROW()-14)/2),0)))</f>
        <v/>
      </c>
      <c r="L17" s="195" t="str">
        <f ca="1">IF(MOD(ROW()-13,2)=0,IF(ISBLANK(OFFSET('12. SEGUIMIENTO 2027'!$P$14,INT((ROW()-13)/2),0)),"",OFFSET('12. SEGUIMIENTO 2027'!$P$14,INT((ROW()-13)/2),0)),IF(ISBLANK(OFFSET('9. METAS'!$X$20,INT((ROW()-14)/2),0)),"",OFFSET('9. METAS'!$X$20,INT((ROW()-14)/2),0)))</f>
        <v/>
      </c>
      <c r="M17" s="196" t="str">
        <f ca="1">IF(MOD(ROW()-13,2)=0,IF(ISBLANK(OFFSET('12. SEGUIMIENTO 2027'!$Q$14,INT((ROW()-13)/2),0)),"",OFFSET('12. SEGUIMIENTO 2027'!$Q$14,INT((ROW()-13)/2),0)),IF(ISBLANK(OFFSET('9. METAS'!$Y$20,INT((ROW()-14)/2),0)),"",OFFSET('9. METAS'!$Y$20,INT((ROW()-14)/2),0)))</f>
        <v/>
      </c>
      <c r="N17" s="742" t="str">
        <f t="shared" ref="N17" ca="1" si="0">IFERROR(J17/J18,"ND")</f>
        <v>ND</v>
      </c>
      <c r="O17" s="738" t="str">
        <f t="shared" ref="O17" ca="1" si="1">IFERROR(((J17+K17+L17+M17)/H17),"ND")</f>
        <v>ND</v>
      </c>
      <c r="P17" s="726"/>
    </row>
    <row r="18" spans="3:16">
      <c r="C18" s="760"/>
      <c r="D18" s="756"/>
      <c r="E18" s="756"/>
      <c r="F18" s="754"/>
      <c r="G18" s="751"/>
      <c r="H18" s="817"/>
      <c r="I18" s="745"/>
      <c r="J18" s="194">
        <f ca="1">IF(MOD(ROW()-13,2)=0,IF(ISBLANK(OFFSET('12. SEGUIMIENTO 2027'!$N$14,INT((ROW()-13)/2),0)),"",OFFSET('12. SEGUIMIENTO 2027'!$N$14,INT((ROW()-13)/2),0)),IF(ISBLANK(OFFSET('9. METAS'!$V$20,INT((ROW()-14)/2),0)),"",OFFSET('9. METAS'!$V$20,INT((ROW()-14)/2),0)))</f>
        <v>6</v>
      </c>
      <c r="K18" s="195">
        <f ca="1">IF(MOD(ROW()-13,2)=0,IF(ISBLANK(OFFSET('12. SEGUIMIENTO 2027'!$O$14,INT((ROW()-13)/2),0)),"",OFFSET('12. SEGUIMIENTO 2027'!$O$14,INT((ROW()-13)/2),0)),IF(ISBLANK(OFFSET('9. METAS'!$W$20,INT((ROW()-14)/2),0)),"",OFFSET('9. METAS'!$W$20,INT((ROW()-14)/2),0)))</f>
        <v>5</v>
      </c>
      <c r="L18" s="195">
        <f ca="1">IF(MOD(ROW()-13,2)=0,IF(ISBLANK(OFFSET('12. SEGUIMIENTO 2027'!$P$14,INT((ROW()-13)/2),0)),"",OFFSET('12. SEGUIMIENTO 2027'!$P$14,INT((ROW()-13)/2),0)),IF(ISBLANK(OFFSET('9. METAS'!$X$20,INT((ROW()-14)/2),0)),"",OFFSET('9. METAS'!$X$20,INT((ROW()-14)/2),0)))</f>
        <v>4</v>
      </c>
      <c r="M18" s="196">
        <f ca="1">IF(MOD(ROW()-13,2)=0,IF(ISBLANK(OFFSET('12. SEGUIMIENTO 2027'!$Q$14,INT((ROW()-13)/2),0)),"",OFFSET('12. SEGUIMIENTO 2027'!$Q$14,INT((ROW()-13)/2),0)),IF(ISBLANK(OFFSET('9. METAS'!$Y$20,INT((ROW()-14)/2),0)),"",OFFSET('9. METAS'!$Y$20,INT((ROW()-14)/2),0)))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817">
        <f ca="1">IF(ISBLANK(OFFSET('9. METAS'!$M$20,INT((ROW()-13)/2),0)),"",OFFSET('9. METAS'!$M$20,INT((ROW()-13)/2),0))</f>
        <v>7000</v>
      </c>
      <c r="I19" s="744"/>
      <c r="J19" s="194" t="str">
        <f ca="1">IF(MOD(ROW()-13,2)=0,IF(ISBLANK(OFFSET('12. SEGUIMIENTO 2027'!$N$14,INT((ROW()-13)/2),0)),"",OFFSET('12. SEGUIMIENTO 2027'!$N$14,INT((ROW()-13)/2),0)),IF(ISBLANK(OFFSET('9. METAS'!$V$20,INT((ROW()-14)/2),0)),"",OFFSET('9. METAS'!$V$20,INT((ROW()-14)/2),0)))</f>
        <v/>
      </c>
      <c r="K19" s="195" t="str">
        <f ca="1">IF(MOD(ROW()-13,2)=0,IF(ISBLANK(OFFSET('12. SEGUIMIENTO 2027'!$O$14,INT((ROW()-13)/2),0)),"",OFFSET('12. SEGUIMIENTO 2027'!$O$14,INT((ROW()-13)/2),0)),IF(ISBLANK(OFFSET('9. METAS'!$W$20,INT((ROW()-14)/2),0)),"",OFFSET('9. METAS'!$W$20,INT((ROW()-14)/2),0)))</f>
        <v/>
      </c>
      <c r="L19" s="195" t="str">
        <f ca="1">IF(MOD(ROW()-13,2)=0,IF(ISBLANK(OFFSET('12. SEGUIMIENTO 2027'!$P$14,INT((ROW()-13)/2),0)),"",OFFSET('12. SEGUIMIENTO 2027'!$P$14,INT((ROW()-13)/2),0)),IF(ISBLANK(OFFSET('9. METAS'!$X$20,INT((ROW()-14)/2),0)),"",OFFSET('9. METAS'!$X$20,INT((ROW()-14)/2),0)))</f>
        <v/>
      </c>
      <c r="M19" s="196" t="str">
        <f ca="1">IF(MOD(ROW()-13,2)=0,IF(ISBLANK(OFFSET('12. SEGUIMIENTO 2027'!$Q$14,INT((ROW()-13)/2),0)),"",OFFSET('12. SEGUIMIENTO 2027'!$Q$14,INT((ROW()-13)/2),0)),IF(ISBLANK(OFFSET('9. METAS'!$Y$20,INT((ROW()-14)/2),0)),"",OFFSET('9. METAS'!$Y$20,INT((ROW()-14)/2),0)))</f>
        <v/>
      </c>
      <c r="N19" s="742" t="str">
        <f t="shared" ref="N19" ca="1" si="2">IFERROR(J19/J20,"ND")</f>
        <v>ND</v>
      </c>
      <c r="O19" s="738" t="str">
        <f t="shared" ref="O19" ca="1" si="3">IFERROR(((J19+K19+L19+M19)/H19),"ND")</f>
        <v>ND</v>
      </c>
      <c r="P19" s="726"/>
    </row>
    <row r="20" spans="3:16">
      <c r="C20" s="760"/>
      <c r="D20" s="756"/>
      <c r="E20" s="756"/>
      <c r="F20" s="754"/>
      <c r="G20" s="751"/>
      <c r="H20" s="817"/>
      <c r="I20" s="745"/>
      <c r="J20" s="194">
        <f ca="1">IF(MOD(ROW()-13,2)=0,IF(ISBLANK(OFFSET('12. SEGUIMIENTO 2027'!$N$14,INT((ROW()-13)/2),0)),"",OFFSET('12. SEGUIMIENTO 2027'!$N$14,INT((ROW()-13)/2),0)),IF(ISBLANK(OFFSET('9. METAS'!$V$20,INT((ROW()-14)/2),0)),"",OFFSET('9. METAS'!$V$20,INT((ROW()-14)/2),0)))</f>
        <v>2500</v>
      </c>
      <c r="K20" s="195">
        <f ca="1">IF(MOD(ROW()-13,2)=0,IF(ISBLANK(OFFSET('12. SEGUIMIENTO 2027'!$O$14,INT((ROW()-13)/2),0)),"",OFFSET('12. SEGUIMIENTO 2027'!$O$14,INT((ROW()-13)/2),0)),IF(ISBLANK(OFFSET('9. METAS'!$W$20,INT((ROW()-14)/2),0)),"",OFFSET('9. METAS'!$W$20,INT((ROW()-14)/2),0)))</f>
        <v>1000</v>
      </c>
      <c r="L20" s="195">
        <f ca="1">IF(MOD(ROW()-13,2)=0,IF(ISBLANK(OFFSET('12. SEGUIMIENTO 2027'!$P$14,INT((ROW()-13)/2),0)),"",OFFSET('12. SEGUIMIENTO 2027'!$P$14,INT((ROW()-13)/2),0)),IF(ISBLANK(OFFSET('9. METAS'!$X$20,INT((ROW()-14)/2),0)),"",OFFSET('9. METAS'!$X$20,INT((ROW()-14)/2),0)))</f>
        <v>1000</v>
      </c>
      <c r="M20" s="196">
        <f ca="1">IF(MOD(ROW()-13,2)=0,IF(ISBLANK(OFFSET('12. SEGUIMIENTO 2027'!$Q$14,INT((ROW()-13)/2),0)),"",OFFSET('12. SEGUIMIENTO 2027'!$Q$14,INT((ROW()-13)/2),0)),IF(ISBLANK(OFFSET('9. METAS'!$Y$20,INT((ROW()-14)/2),0)),"",OFFSET('9. METAS'!$Y$20,INT((ROW()-14)/2),0)))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817">
        <f ca="1">IF(ISBLANK(OFFSET('9. METAS'!$M$20,INT((ROW()-13)/2),0)),"",OFFSET('9. METAS'!$M$20,INT((ROW()-13)/2),0))</f>
        <v>3100</v>
      </c>
      <c r="I21" s="744"/>
      <c r="J21" s="194" t="str">
        <f ca="1">IF(MOD(ROW()-13,2)=0,IF(ISBLANK(OFFSET('12. SEGUIMIENTO 2027'!$N$14,INT((ROW()-13)/2),0)),"",OFFSET('12. SEGUIMIENTO 2027'!$N$14,INT((ROW()-13)/2),0)),IF(ISBLANK(OFFSET('9. METAS'!$V$20,INT((ROW()-14)/2),0)),"",OFFSET('9. METAS'!$V$20,INT((ROW()-14)/2),0)))</f>
        <v/>
      </c>
      <c r="K21" s="195" t="str">
        <f ca="1">IF(MOD(ROW()-13,2)=0,IF(ISBLANK(OFFSET('12. SEGUIMIENTO 2027'!$O$14,INT((ROW()-13)/2),0)),"",OFFSET('12. SEGUIMIENTO 2027'!$O$14,INT((ROW()-13)/2),0)),IF(ISBLANK(OFFSET('9. METAS'!$W$20,INT((ROW()-14)/2),0)),"",OFFSET('9. METAS'!$W$20,INT((ROW()-14)/2),0)))</f>
        <v/>
      </c>
      <c r="L21" s="195" t="str">
        <f ca="1">IF(MOD(ROW()-13,2)=0,IF(ISBLANK(OFFSET('12. SEGUIMIENTO 2027'!$P$14,INT((ROW()-13)/2),0)),"",OFFSET('12. SEGUIMIENTO 2027'!$P$14,INT((ROW()-13)/2),0)),IF(ISBLANK(OFFSET('9. METAS'!$X$20,INT((ROW()-14)/2),0)),"",OFFSET('9. METAS'!$X$20,INT((ROW()-14)/2),0)))</f>
        <v/>
      </c>
      <c r="M21" s="196" t="str">
        <f ca="1">IF(MOD(ROW()-13,2)=0,IF(ISBLANK(OFFSET('12. SEGUIMIENTO 2027'!$Q$14,INT((ROW()-13)/2),0)),"",OFFSET('12. SEGUIMIENTO 2027'!$Q$14,INT((ROW()-13)/2),0)),IF(ISBLANK(OFFSET('9. METAS'!$Y$20,INT((ROW()-14)/2),0)),"",OFFSET('9. METAS'!$Y$20,INT((ROW()-14)/2),0)))</f>
        <v/>
      </c>
      <c r="N21" s="742" t="str">
        <f t="shared" ref="N21" ca="1" si="4">IFERROR(J21/J22,"ND")</f>
        <v>ND</v>
      </c>
      <c r="O21" s="738" t="str">
        <f t="shared" ref="O21" ca="1" si="5">IFERROR(((J21+K21+L21+M21)/H21),"ND")</f>
        <v>ND</v>
      </c>
      <c r="P21" s="726"/>
    </row>
    <row r="22" spans="3:16">
      <c r="C22" s="760"/>
      <c r="D22" s="756"/>
      <c r="E22" s="756"/>
      <c r="F22" s="754"/>
      <c r="G22" s="751"/>
      <c r="H22" s="817"/>
      <c r="I22" s="745"/>
      <c r="J22" s="194">
        <f ca="1">IF(MOD(ROW()-13,2)=0,IF(ISBLANK(OFFSET('12. SEGUIMIENTO 2027'!$N$14,INT((ROW()-13)/2),0)),"",OFFSET('12. SEGUIMIENTO 2027'!$N$14,INT((ROW()-13)/2),0)),IF(ISBLANK(OFFSET('9. METAS'!$V$20,INT((ROW()-14)/2),0)),"",OFFSET('9. METAS'!$V$20,INT((ROW()-14)/2),0)))</f>
        <v>775</v>
      </c>
      <c r="K22" s="195">
        <f ca="1">IF(MOD(ROW()-13,2)=0,IF(ISBLANK(OFFSET('12. SEGUIMIENTO 2027'!$O$14,INT((ROW()-13)/2),0)),"",OFFSET('12. SEGUIMIENTO 2027'!$O$14,INT((ROW()-13)/2),0)),IF(ISBLANK(OFFSET('9. METAS'!$W$20,INT((ROW()-14)/2),0)),"",OFFSET('9. METAS'!$W$20,INT((ROW()-14)/2),0)))</f>
        <v>775</v>
      </c>
      <c r="L22" s="195">
        <f ca="1">IF(MOD(ROW()-13,2)=0,IF(ISBLANK(OFFSET('12. SEGUIMIENTO 2027'!$P$14,INT((ROW()-13)/2),0)),"",OFFSET('12. SEGUIMIENTO 2027'!$P$14,INT((ROW()-13)/2),0)),IF(ISBLANK(OFFSET('9. METAS'!$X$20,INT((ROW()-14)/2),0)),"",OFFSET('9. METAS'!$X$20,INT((ROW()-14)/2),0)))</f>
        <v>775</v>
      </c>
      <c r="M22" s="196">
        <f ca="1">IF(MOD(ROW()-13,2)=0,IF(ISBLANK(OFFSET('12. SEGUIMIENTO 2027'!$Q$14,INT((ROW()-13)/2),0)),"",OFFSET('12. SEGUIMIENTO 2027'!$Q$14,INT((ROW()-13)/2),0)),IF(ISBLANK(OFFSET('9. METAS'!$Y$20,INT((ROW()-14)/2),0)),"",OFFSET('9. METAS'!$Y$20,INT((ROW()-14)/2),0)))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817">
        <f ca="1">IF(ISBLANK(OFFSET('9. METAS'!$M$20,INT((ROW()-13)/2),0)),"",OFFSET('9. METAS'!$M$20,INT((ROW()-13)/2),0))</f>
        <v>1700</v>
      </c>
      <c r="I23" s="744"/>
      <c r="J23" s="194" t="str">
        <f ca="1">IF(MOD(ROW()-13,2)=0,IF(ISBLANK(OFFSET('12. SEGUIMIENTO 2027'!$N$14,INT((ROW()-13)/2),0)),"",OFFSET('12. SEGUIMIENTO 2027'!$N$14,INT((ROW()-13)/2),0)),IF(ISBLANK(OFFSET('9. METAS'!$V$20,INT((ROW()-14)/2),0)),"",OFFSET('9. METAS'!$V$20,INT((ROW()-14)/2),0)))</f>
        <v/>
      </c>
      <c r="K23" s="195" t="str">
        <f ca="1">IF(MOD(ROW()-13,2)=0,IF(ISBLANK(OFFSET('12. SEGUIMIENTO 2027'!$O$14,INT((ROW()-13)/2),0)),"",OFFSET('12. SEGUIMIENTO 2027'!$O$14,INT((ROW()-13)/2),0)),IF(ISBLANK(OFFSET('9. METAS'!$W$20,INT((ROW()-14)/2),0)),"",OFFSET('9. METAS'!$W$20,INT((ROW()-14)/2),0)))</f>
        <v/>
      </c>
      <c r="L23" s="195" t="str">
        <f ca="1">IF(MOD(ROW()-13,2)=0,IF(ISBLANK(OFFSET('12. SEGUIMIENTO 2027'!$P$14,INT((ROW()-13)/2),0)),"",OFFSET('12. SEGUIMIENTO 2027'!$P$14,INT((ROW()-13)/2),0)),IF(ISBLANK(OFFSET('9. METAS'!$X$20,INT((ROW()-14)/2),0)),"",OFFSET('9. METAS'!$X$20,INT((ROW()-14)/2),0)))</f>
        <v/>
      </c>
      <c r="M23" s="196" t="str">
        <f ca="1">IF(MOD(ROW()-13,2)=0,IF(ISBLANK(OFFSET('12. SEGUIMIENTO 2027'!$Q$14,INT((ROW()-13)/2),0)),"",OFFSET('12. SEGUIMIENTO 2027'!$Q$14,INT((ROW()-13)/2),0)),IF(ISBLANK(OFFSET('9. METAS'!$Y$20,INT((ROW()-14)/2),0)),"",OFFSET('9. METAS'!$Y$20,INT((ROW()-14)/2),0)))</f>
        <v/>
      </c>
      <c r="N23" s="742" t="str">
        <f t="shared" ref="N23" ca="1" si="6">IFERROR(J23/J24,"ND")</f>
        <v>ND</v>
      </c>
      <c r="O23" s="738" t="str">
        <f t="shared" ref="O23" ca="1" si="7">IFERROR(((J23+K23+L23+M23)/H23),"ND")</f>
        <v>ND</v>
      </c>
      <c r="P23" s="726"/>
    </row>
    <row r="24" spans="3:16">
      <c r="C24" s="760"/>
      <c r="D24" s="756"/>
      <c r="E24" s="756"/>
      <c r="F24" s="754"/>
      <c r="G24" s="751"/>
      <c r="H24" s="817"/>
      <c r="I24" s="745"/>
      <c r="J24" s="194">
        <f ca="1">IF(MOD(ROW()-13,2)=0,IF(ISBLANK(OFFSET('12. SEGUIMIENTO 2027'!$N$14,INT((ROW()-13)/2),0)),"",OFFSET('12. SEGUIMIENTO 2027'!$N$14,INT((ROW()-13)/2),0)),IF(ISBLANK(OFFSET('9. METAS'!$V$20,INT((ROW()-14)/2),0)),"",OFFSET('9. METAS'!$V$20,INT((ROW()-14)/2),0)))</f>
        <v>425</v>
      </c>
      <c r="K24" s="195">
        <f ca="1">IF(MOD(ROW()-13,2)=0,IF(ISBLANK(OFFSET('12. SEGUIMIENTO 2027'!$O$14,INT((ROW()-13)/2),0)),"",OFFSET('12. SEGUIMIENTO 2027'!$O$14,INT((ROW()-13)/2),0)),IF(ISBLANK(OFFSET('9. METAS'!$W$20,INT((ROW()-14)/2),0)),"",OFFSET('9. METAS'!$W$20,INT((ROW()-14)/2),0)))</f>
        <v>425</v>
      </c>
      <c r="L24" s="195">
        <f ca="1">IF(MOD(ROW()-13,2)=0,IF(ISBLANK(OFFSET('12. SEGUIMIENTO 2027'!$P$14,INT((ROW()-13)/2),0)),"",OFFSET('12. SEGUIMIENTO 2027'!$P$14,INT((ROW()-13)/2),0)),IF(ISBLANK(OFFSET('9. METAS'!$X$20,INT((ROW()-14)/2),0)),"",OFFSET('9. METAS'!$X$20,INT((ROW()-14)/2),0)))</f>
        <v>425</v>
      </c>
      <c r="M24" s="196">
        <f ca="1">IF(MOD(ROW()-13,2)=0,IF(ISBLANK(OFFSET('12. SEGUIMIENTO 2027'!$Q$14,INT((ROW()-13)/2),0)),"",OFFSET('12. SEGUIMIENTO 2027'!$Q$14,INT((ROW()-13)/2),0)),IF(ISBLANK(OFFSET('9. METAS'!$Y$20,INT((ROW()-14)/2),0)),"",OFFSET('9. METAS'!$Y$20,INT((ROW()-14)/2),0)))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817">
        <f ca="1">IF(ISBLANK(OFFSET('9. METAS'!$M$20,INT((ROW()-13)/2),0)),"",OFFSET('9. METAS'!$M$20,INT((ROW()-13)/2),0))</f>
        <v>48</v>
      </c>
      <c r="I25" s="744"/>
      <c r="J25" s="194" t="str">
        <f ca="1">IF(MOD(ROW()-13,2)=0,IF(ISBLANK(OFFSET('12. SEGUIMIENTO 2027'!$N$14,INT((ROW()-13)/2),0)),"",OFFSET('12. SEGUIMIENTO 2027'!$N$14,INT((ROW()-13)/2),0)),IF(ISBLANK(OFFSET('9. METAS'!$V$20,INT((ROW()-14)/2),0)),"",OFFSET('9. METAS'!$V$20,INT((ROW()-14)/2),0)))</f>
        <v/>
      </c>
      <c r="K25" s="195" t="str">
        <f ca="1">IF(MOD(ROW()-13,2)=0,IF(ISBLANK(OFFSET('12. SEGUIMIENTO 2027'!$O$14,INT((ROW()-13)/2),0)),"",OFFSET('12. SEGUIMIENTO 2027'!$O$14,INT((ROW()-13)/2),0)),IF(ISBLANK(OFFSET('9. METAS'!$W$20,INT((ROW()-14)/2),0)),"",OFFSET('9. METAS'!$W$20,INT((ROW()-14)/2),0)))</f>
        <v/>
      </c>
      <c r="L25" s="195" t="str">
        <f ca="1">IF(MOD(ROW()-13,2)=0,IF(ISBLANK(OFFSET('12. SEGUIMIENTO 2027'!$P$14,INT((ROW()-13)/2),0)),"",OFFSET('12. SEGUIMIENTO 2027'!$P$14,INT((ROW()-13)/2),0)),IF(ISBLANK(OFFSET('9. METAS'!$X$20,INT((ROW()-14)/2),0)),"",OFFSET('9. METAS'!$X$20,INT((ROW()-14)/2),0)))</f>
        <v/>
      </c>
      <c r="M25" s="196" t="str">
        <f ca="1">IF(MOD(ROW()-13,2)=0,IF(ISBLANK(OFFSET('12. SEGUIMIENTO 2027'!$Q$14,INT((ROW()-13)/2),0)),"",OFFSET('12. SEGUIMIENTO 2027'!$Q$14,INT((ROW()-13)/2),0)),IF(ISBLANK(OFFSET('9. METAS'!$Y$20,INT((ROW()-14)/2),0)),"",OFFSET('9. METAS'!$Y$20,INT((ROW()-14)/2),0)))</f>
        <v/>
      </c>
      <c r="N25" s="742" t="str">
        <f t="shared" ref="N25" ca="1" si="8">IFERROR(J25/J26,"ND")</f>
        <v>ND</v>
      </c>
      <c r="O25" s="738" t="str">
        <f t="shared" ref="O25" ca="1" si="9">IFERROR(((J25+K25+L25+M25)/H25),"ND")</f>
        <v>ND</v>
      </c>
      <c r="P25" s="726"/>
    </row>
    <row r="26" spans="3:16">
      <c r="C26" s="760"/>
      <c r="D26" s="756"/>
      <c r="E26" s="756"/>
      <c r="F26" s="754"/>
      <c r="G26" s="751"/>
      <c r="H26" s="817"/>
      <c r="I26" s="745"/>
      <c r="J26" s="194">
        <f ca="1">IF(MOD(ROW()-13,2)=0,IF(ISBLANK(OFFSET('12. SEGUIMIENTO 2027'!$N$14,INT((ROW()-13)/2),0)),"",OFFSET('12. SEGUIMIENTO 2027'!$N$14,INT((ROW()-13)/2),0)),IF(ISBLANK(OFFSET('9. METAS'!$V$20,INT((ROW()-14)/2),0)),"",OFFSET('9. METAS'!$V$20,INT((ROW()-14)/2),0)))</f>
        <v>8</v>
      </c>
      <c r="K26" s="195">
        <f ca="1">IF(MOD(ROW()-13,2)=0,IF(ISBLANK(OFFSET('12. SEGUIMIENTO 2027'!$O$14,INT((ROW()-13)/2),0)),"",OFFSET('12. SEGUIMIENTO 2027'!$O$14,INT((ROW()-13)/2),0)),IF(ISBLANK(OFFSET('9. METAS'!$W$20,INT((ROW()-14)/2),0)),"",OFFSET('9. METAS'!$W$20,INT((ROW()-14)/2),0)))</f>
        <v>16</v>
      </c>
      <c r="L26" s="195">
        <f ca="1">IF(MOD(ROW()-13,2)=0,IF(ISBLANK(OFFSET('12. SEGUIMIENTO 2027'!$P$14,INT((ROW()-13)/2),0)),"",OFFSET('12. SEGUIMIENTO 2027'!$P$14,INT((ROW()-13)/2),0)),IF(ISBLANK(OFFSET('9. METAS'!$X$20,INT((ROW()-14)/2),0)),"",OFFSET('9. METAS'!$X$20,INT((ROW()-14)/2),0)))</f>
        <v>16</v>
      </c>
      <c r="M26" s="196">
        <f ca="1">IF(MOD(ROW()-13,2)=0,IF(ISBLANK(OFFSET('12. SEGUIMIENTO 2027'!$Q$14,INT((ROW()-13)/2),0)),"",OFFSET('12. SEGUIMIENTO 2027'!$Q$14,INT((ROW()-13)/2),0)),IF(ISBLANK(OFFSET('9. METAS'!$Y$20,INT((ROW()-14)/2),0)),"",OFFSET('9. METAS'!$Y$20,INT((ROW()-14)/2),0)))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817">
        <f ca="1">IF(ISBLANK(OFFSET('9. METAS'!$M$20,INT((ROW()-13)/2),0)),"",OFFSET('9. METAS'!$M$20,INT((ROW()-13)/2),0))</f>
        <v>1200</v>
      </c>
      <c r="I27" s="744"/>
      <c r="J27" s="194" t="str">
        <f ca="1">IF(MOD(ROW()-13,2)=0,IF(ISBLANK(OFFSET('12. SEGUIMIENTO 2027'!$N$14,INT((ROW()-13)/2),0)),"",OFFSET('12. SEGUIMIENTO 2027'!$N$14,INT((ROW()-13)/2),0)),IF(ISBLANK(OFFSET('9. METAS'!$V$20,INT((ROW()-14)/2),0)),"",OFFSET('9. METAS'!$V$20,INT((ROW()-14)/2),0)))</f>
        <v/>
      </c>
      <c r="K27" s="195" t="str">
        <f ca="1">IF(MOD(ROW()-13,2)=0,IF(ISBLANK(OFFSET('12. SEGUIMIENTO 2027'!$O$14,INT((ROW()-13)/2),0)),"",OFFSET('12. SEGUIMIENTO 2027'!$O$14,INT((ROW()-13)/2),0)),IF(ISBLANK(OFFSET('9. METAS'!$W$20,INT((ROW()-14)/2),0)),"",OFFSET('9. METAS'!$W$20,INT((ROW()-14)/2),0)))</f>
        <v/>
      </c>
      <c r="L27" s="195" t="str">
        <f ca="1">IF(MOD(ROW()-13,2)=0,IF(ISBLANK(OFFSET('12. SEGUIMIENTO 2027'!$P$14,INT((ROW()-13)/2),0)),"",OFFSET('12. SEGUIMIENTO 2027'!$P$14,INT((ROW()-13)/2),0)),IF(ISBLANK(OFFSET('9. METAS'!$X$20,INT((ROW()-14)/2),0)),"",OFFSET('9. METAS'!$X$20,INT((ROW()-14)/2),0)))</f>
        <v/>
      </c>
      <c r="M27" s="196" t="str">
        <f ca="1">IF(MOD(ROW()-13,2)=0,IF(ISBLANK(OFFSET('12. SEGUIMIENTO 2027'!$Q$14,INT((ROW()-13)/2),0)),"",OFFSET('12. SEGUIMIENTO 2027'!$Q$14,INT((ROW()-13)/2),0)),IF(ISBLANK(OFFSET('9. METAS'!$Y$20,INT((ROW()-14)/2),0)),"",OFFSET('9. METAS'!$Y$20,INT((ROW()-14)/2),0)))</f>
        <v/>
      </c>
      <c r="N27" s="742" t="str">
        <f t="shared" ref="N27" ca="1" si="10">IFERROR(J27/J28,"ND")</f>
        <v>ND</v>
      </c>
      <c r="O27" s="738" t="str">
        <f t="shared" ref="O27" ca="1" si="11">IFERROR(((J27+K27+L27+M27)/H27),"ND")</f>
        <v>ND</v>
      </c>
      <c r="P27" s="726"/>
    </row>
    <row r="28" spans="3:16">
      <c r="C28" s="760"/>
      <c r="D28" s="756"/>
      <c r="E28" s="756"/>
      <c r="F28" s="754"/>
      <c r="G28" s="751"/>
      <c r="H28" s="817"/>
      <c r="I28" s="745"/>
      <c r="J28" s="194">
        <f ca="1">IF(MOD(ROW()-13,2)=0,IF(ISBLANK(OFFSET('12. SEGUIMIENTO 2027'!$N$14,INT((ROW()-13)/2),0)),"",OFFSET('12. SEGUIMIENTO 2027'!$N$14,INT((ROW()-13)/2),0)),IF(ISBLANK(OFFSET('9. METAS'!$V$20,INT((ROW()-14)/2),0)),"",OFFSET('9. METAS'!$V$20,INT((ROW()-14)/2),0)))</f>
        <v>800</v>
      </c>
      <c r="K28" s="195">
        <f ca="1">IF(MOD(ROW()-13,2)=0,IF(ISBLANK(OFFSET('12. SEGUIMIENTO 2027'!$O$14,INT((ROW()-13)/2),0)),"",OFFSET('12. SEGUIMIENTO 2027'!$O$14,INT((ROW()-13)/2),0)),IF(ISBLANK(OFFSET('9. METAS'!$W$20,INT((ROW()-14)/2),0)),"",OFFSET('9. METAS'!$W$20,INT((ROW()-14)/2),0)))</f>
        <v>100</v>
      </c>
      <c r="L28" s="195">
        <f ca="1">IF(MOD(ROW()-13,2)=0,IF(ISBLANK(OFFSET('12. SEGUIMIENTO 2027'!$P$14,INT((ROW()-13)/2),0)),"",OFFSET('12. SEGUIMIENTO 2027'!$P$14,INT((ROW()-13)/2),0)),IF(ISBLANK(OFFSET('9. METAS'!$X$20,INT((ROW()-14)/2),0)),"",OFFSET('9. METAS'!$X$20,INT((ROW()-14)/2),0)))</f>
        <v>100</v>
      </c>
      <c r="M28" s="196">
        <f ca="1">IF(MOD(ROW()-13,2)=0,IF(ISBLANK(OFFSET('12. SEGUIMIENTO 2027'!$Q$14,INT((ROW()-13)/2),0)),"",OFFSET('12. SEGUIMIENTO 2027'!$Q$14,INT((ROW()-13)/2),0)),IF(ISBLANK(OFFSET('9. METAS'!$Y$20,INT((ROW()-14)/2),0)),"",OFFSET('9. METAS'!$Y$20,INT((ROW()-14)/2),0)))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817">
        <f ca="1">IF(ISBLANK(OFFSET('9. METAS'!$M$20,INT((ROW()-13)/2),0)),"",OFFSET('9. METAS'!$M$20,INT((ROW()-13)/2),0))</f>
        <v>46</v>
      </c>
      <c r="I29" s="744"/>
      <c r="J29" s="194" t="str">
        <f ca="1">IF(MOD(ROW()-13,2)=0,IF(ISBLANK(OFFSET('12. SEGUIMIENTO 2027'!$N$14,INT((ROW()-13)/2),0)),"",OFFSET('12. SEGUIMIENTO 2027'!$N$14,INT((ROW()-13)/2),0)),IF(ISBLANK(OFFSET('9. METAS'!$V$20,INT((ROW()-14)/2),0)),"",OFFSET('9. METAS'!$V$20,INT((ROW()-14)/2),0)))</f>
        <v/>
      </c>
      <c r="K29" s="195" t="str">
        <f ca="1">IF(MOD(ROW()-13,2)=0,IF(ISBLANK(OFFSET('12. SEGUIMIENTO 2027'!$O$14,INT((ROW()-13)/2),0)),"",OFFSET('12. SEGUIMIENTO 2027'!$O$14,INT((ROW()-13)/2),0)),IF(ISBLANK(OFFSET('9. METAS'!$W$20,INT((ROW()-14)/2),0)),"",OFFSET('9. METAS'!$W$20,INT((ROW()-14)/2),0)))</f>
        <v/>
      </c>
      <c r="L29" s="195" t="str">
        <f ca="1">IF(MOD(ROW()-13,2)=0,IF(ISBLANK(OFFSET('12. SEGUIMIENTO 2027'!$P$14,INT((ROW()-13)/2),0)),"",OFFSET('12. SEGUIMIENTO 2027'!$P$14,INT((ROW()-13)/2),0)),IF(ISBLANK(OFFSET('9. METAS'!$X$20,INT((ROW()-14)/2),0)),"",OFFSET('9. METAS'!$X$20,INT((ROW()-14)/2),0)))</f>
        <v/>
      </c>
      <c r="M29" s="196" t="str">
        <f ca="1">IF(MOD(ROW()-13,2)=0,IF(ISBLANK(OFFSET('12. SEGUIMIENTO 2027'!$Q$14,INT((ROW()-13)/2),0)),"",OFFSET('12. SEGUIMIENTO 2027'!$Q$14,INT((ROW()-13)/2),0)),IF(ISBLANK(OFFSET('9. METAS'!$Y$20,INT((ROW()-14)/2),0)),"",OFFSET('9. METAS'!$Y$20,INT((ROW()-14)/2),0)))</f>
        <v/>
      </c>
      <c r="N29" s="742" t="str">
        <f t="shared" ref="N29" ca="1" si="12">IFERROR(J29/J30,"ND")</f>
        <v>ND</v>
      </c>
      <c r="O29" s="738" t="str">
        <f t="shared" ref="O29" ca="1" si="13">IFERROR(((J29+K29+L29+M29)/H29),"ND")</f>
        <v>ND</v>
      </c>
      <c r="P29" s="726"/>
    </row>
    <row r="30" spans="3:16">
      <c r="C30" s="760"/>
      <c r="D30" s="756"/>
      <c r="E30" s="756"/>
      <c r="F30" s="754"/>
      <c r="G30" s="751"/>
      <c r="H30" s="817"/>
      <c r="I30" s="745"/>
      <c r="J30" s="194">
        <f ca="1">IF(MOD(ROW()-13,2)=0,IF(ISBLANK(OFFSET('12. SEGUIMIENTO 2027'!$N$14,INT((ROW()-13)/2),0)),"",OFFSET('12. SEGUIMIENTO 2027'!$N$14,INT((ROW()-13)/2),0)),IF(ISBLANK(OFFSET('9. METAS'!$V$20,INT((ROW()-14)/2),0)),"",OFFSET('9. METAS'!$V$20,INT((ROW()-14)/2),0)))</f>
        <v>11</v>
      </c>
      <c r="K30" s="195">
        <f ca="1">IF(MOD(ROW()-13,2)=0,IF(ISBLANK(OFFSET('12. SEGUIMIENTO 2027'!$O$14,INT((ROW()-13)/2),0)),"",OFFSET('12. SEGUIMIENTO 2027'!$O$14,INT((ROW()-13)/2),0)),IF(ISBLANK(OFFSET('9. METAS'!$W$20,INT((ROW()-14)/2),0)),"",OFFSET('9. METAS'!$W$20,INT((ROW()-14)/2),0)))</f>
        <v>12</v>
      </c>
      <c r="L30" s="195">
        <f ca="1">IF(MOD(ROW()-13,2)=0,IF(ISBLANK(OFFSET('12. SEGUIMIENTO 2027'!$P$14,INT((ROW()-13)/2),0)),"",OFFSET('12. SEGUIMIENTO 2027'!$P$14,INT((ROW()-13)/2),0)),IF(ISBLANK(OFFSET('9. METAS'!$X$20,INT((ROW()-14)/2),0)),"",OFFSET('9. METAS'!$X$20,INT((ROW()-14)/2),0)))</f>
        <v>12</v>
      </c>
      <c r="M30" s="196">
        <f ca="1">IF(MOD(ROW()-13,2)=0,IF(ISBLANK(OFFSET('12. SEGUIMIENTO 2027'!$Q$14,INT((ROW()-13)/2),0)),"",OFFSET('12. SEGUIMIENTO 2027'!$Q$14,INT((ROW()-13)/2),0)),IF(ISBLANK(OFFSET('9. METAS'!$Y$20,INT((ROW()-14)/2),0)),"",OFFSET('9. METAS'!$Y$20,INT((ROW()-14)/2),0)))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817">
        <f ca="1">IF(ISBLANK(OFFSET('9. METAS'!$M$20,INT((ROW()-13)/2),0)),"",OFFSET('9. METAS'!$M$20,INT((ROW()-13)/2),0))</f>
        <v>36</v>
      </c>
      <c r="I31" s="744"/>
      <c r="J31" s="194" t="str">
        <f ca="1">IF(MOD(ROW()-13,2)=0,IF(ISBLANK(OFFSET('12. SEGUIMIENTO 2027'!$N$14,INT((ROW()-13)/2),0)),"",OFFSET('12. SEGUIMIENTO 2027'!$N$14,INT((ROW()-13)/2),0)),IF(ISBLANK(OFFSET('9. METAS'!$V$20,INT((ROW()-14)/2),0)),"",OFFSET('9. METAS'!$V$20,INT((ROW()-14)/2),0)))</f>
        <v/>
      </c>
      <c r="K31" s="195" t="str">
        <f ca="1">IF(MOD(ROW()-13,2)=0,IF(ISBLANK(OFFSET('12. SEGUIMIENTO 2027'!$O$14,INT((ROW()-13)/2),0)),"",OFFSET('12. SEGUIMIENTO 2027'!$O$14,INT((ROW()-13)/2),0)),IF(ISBLANK(OFFSET('9. METAS'!$W$20,INT((ROW()-14)/2),0)),"",OFFSET('9. METAS'!$W$20,INT((ROW()-14)/2),0)))</f>
        <v/>
      </c>
      <c r="L31" s="195" t="str">
        <f ca="1">IF(MOD(ROW()-13,2)=0,IF(ISBLANK(OFFSET('12. SEGUIMIENTO 2027'!$P$14,INT((ROW()-13)/2),0)),"",OFFSET('12. SEGUIMIENTO 2027'!$P$14,INT((ROW()-13)/2),0)),IF(ISBLANK(OFFSET('9. METAS'!$X$20,INT((ROW()-14)/2),0)),"",OFFSET('9. METAS'!$X$20,INT((ROW()-14)/2),0)))</f>
        <v/>
      </c>
      <c r="M31" s="196" t="str">
        <f ca="1">IF(MOD(ROW()-13,2)=0,IF(ISBLANK(OFFSET('12. SEGUIMIENTO 2027'!$Q$14,INT((ROW()-13)/2),0)),"",OFFSET('12. SEGUIMIENTO 2027'!$Q$14,INT((ROW()-13)/2),0)),IF(ISBLANK(OFFSET('9. METAS'!$Y$20,INT((ROW()-14)/2),0)),"",OFFSET('9. METAS'!$Y$20,INT((ROW()-14)/2),0)))</f>
        <v/>
      </c>
      <c r="N31" s="742" t="str">
        <f t="shared" ref="N31" ca="1" si="14">IFERROR(J31/J32,"ND")</f>
        <v>ND</v>
      </c>
      <c r="O31" s="738" t="str">
        <f t="shared" ref="O31" ca="1" si="15">IFERROR(((J31+K31+L31+M31)/H31),"ND")</f>
        <v>ND</v>
      </c>
      <c r="P31" s="726"/>
    </row>
    <row r="32" spans="3:16">
      <c r="C32" s="760"/>
      <c r="D32" s="756"/>
      <c r="E32" s="756"/>
      <c r="F32" s="754"/>
      <c r="G32" s="751"/>
      <c r="H32" s="817"/>
      <c r="I32" s="745"/>
      <c r="J32" s="194">
        <f ca="1">IF(MOD(ROW()-13,2)=0,IF(ISBLANK(OFFSET('12. SEGUIMIENTO 2027'!$N$14,INT((ROW()-13)/2),0)),"",OFFSET('12. SEGUIMIENTO 2027'!$N$14,INT((ROW()-13)/2),0)),IF(ISBLANK(OFFSET('9. METAS'!$V$20,INT((ROW()-14)/2),0)),"",OFFSET('9. METAS'!$V$20,INT((ROW()-14)/2),0)))</f>
        <v>8</v>
      </c>
      <c r="K32" s="195">
        <f ca="1">IF(MOD(ROW()-13,2)=0,IF(ISBLANK(OFFSET('12. SEGUIMIENTO 2027'!$O$14,INT((ROW()-13)/2),0)),"",OFFSET('12. SEGUIMIENTO 2027'!$O$14,INT((ROW()-13)/2),0)),IF(ISBLANK(OFFSET('9. METAS'!$W$20,INT((ROW()-14)/2),0)),"",OFFSET('9. METAS'!$W$20,INT((ROW()-14)/2),0)))</f>
        <v>11</v>
      </c>
      <c r="L32" s="195">
        <f ca="1">IF(MOD(ROW()-13,2)=0,IF(ISBLANK(OFFSET('12. SEGUIMIENTO 2027'!$P$14,INT((ROW()-13)/2),0)),"",OFFSET('12. SEGUIMIENTO 2027'!$P$14,INT((ROW()-13)/2),0)),IF(ISBLANK(OFFSET('9. METAS'!$X$20,INT((ROW()-14)/2),0)),"",OFFSET('9. METAS'!$X$20,INT((ROW()-14)/2),0)))</f>
        <v>8</v>
      </c>
      <c r="M32" s="196">
        <f ca="1">IF(MOD(ROW()-13,2)=0,IF(ISBLANK(OFFSET('12. SEGUIMIENTO 2027'!$Q$14,INT((ROW()-13)/2),0)),"",OFFSET('12. SEGUIMIENTO 2027'!$Q$14,INT((ROW()-13)/2),0)),IF(ISBLANK(OFFSET('9. METAS'!$Y$20,INT((ROW()-14)/2),0)),"",OFFSET('9. METAS'!$Y$20,INT((ROW()-14)/2),0)))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817">
        <f ca="1">IF(ISBLANK(OFFSET('9. METAS'!$M$20,INT((ROW()-13)/2),0)),"",OFFSET('9. METAS'!$M$20,INT((ROW()-13)/2),0))</f>
        <v>36</v>
      </c>
      <c r="I33" s="744"/>
      <c r="J33" s="194" t="str">
        <f ca="1">IF(MOD(ROW()-13,2)=0,IF(ISBLANK(OFFSET('12. SEGUIMIENTO 2027'!$N$14,INT((ROW()-13)/2),0)),"",OFFSET('12. SEGUIMIENTO 2027'!$N$14,INT((ROW()-13)/2),0)),IF(ISBLANK(OFFSET('9. METAS'!$V$20,INT((ROW()-14)/2),0)),"",OFFSET('9. METAS'!$V$20,INT((ROW()-14)/2),0)))</f>
        <v/>
      </c>
      <c r="K33" s="195" t="str">
        <f ca="1">IF(MOD(ROW()-13,2)=0,IF(ISBLANK(OFFSET('12. SEGUIMIENTO 2027'!$O$14,INT((ROW()-13)/2),0)),"",OFFSET('12. SEGUIMIENTO 2027'!$O$14,INT((ROW()-13)/2),0)),IF(ISBLANK(OFFSET('9. METAS'!$W$20,INT((ROW()-14)/2),0)),"",OFFSET('9. METAS'!$W$20,INT((ROW()-14)/2),0)))</f>
        <v/>
      </c>
      <c r="L33" s="195" t="str">
        <f ca="1">IF(MOD(ROW()-13,2)=0,IF(ISBLANK(OFFSET('12. SEGUIMIENTO 2027'!$P$14,INT((ROW()-13)/2),0)),"",OFFSET('12. SEGUIMIENTO 2027'!$P$14,INT((ROW()-13)/2),0)),IF(ISBLANK(OFFSET('9. METAS'!$X$20,INT((ROW()-14)/2),0)),"",OFFSET('9. METAS'!$X$20,INT((ROW()-14)/2),0)))</f>
        <v/>
      </c>
      <c r="M33" s="196" t="str">
        <f ca="1">IF(MOD(ROW()-13,2)=0,IF(ISBLANK(OFFSET('12. SEGUIMIENTO 2027'!$Q$14,INT((ROW()-13)/2),0)),"",OFFSET('12. SEGUIMIENTO 2027'!$Q$14,INT((ROW()-13)/2),0)),IF(ISBLANK(OFFSET('9. METAS'!$Y$20,INT((ROW()-14)/2),0)),"",OFFSET('9. METAS'!$Y$20,INT((ROW()-14)/2),0)))</f>
        <v/>
      </c>
      <c r="N33" s="742" t="str">
        <f t="shared" ref="N33" ca="1" si="16">IFERROR(J33/J34,"ND")</f>
        <v>ND</v>
      </c>
      <c r="O33" s="738" t="str">
        <f t="shared" ref="O33" ca="1" si="17">IFERROR(((J33+K33+L33+M33)/H33),"ND")</f>
        <v>ND</v>
      </c>
      <c r="P33" s="726"/>
    </row>
    <row r="34" spans="3:16">
      <c r="C34" s="760"/>
      <c r="D34" s="756"/>
      <c r="E34" s="756"/>
      <c r="F34" s="754"/>
      <c r="G34" s="751"/>
      <c r="H34" s="817"/>
      <c r="I34" s="745"/>
      <c r="J34" s="194">
        <f ca="1">IF(MOD(ROW()-13,2)=0,IF(ISBLANK(OFFSET('12. SEGUIMIENTO 2027'!$N$14,INT((ROW()-13)/2),0)),"",OFFSET('12. SEGUIMIENTO 2027'!$N$14,INT((ROW()-13)/2),0)),IF(ISBLANK(OFFSET('9. METAS'!$V$20,INT((ROW()-14)/2),0)),"",OFFSET('9. METAS'!$V$20,INT((ROW()-14)/2),0)))</f>
        <v>8</v>
      </c>
      <c r="K34" s="195">
        <f ca="1">IF(MOD(ROW()-13,2)=0,IF(ISBLANK(OFFSET('12. SEGUIMIENTO 2027'!$O$14,INT((ROW()-13)/2),0)),"",OFFSET('12. SEGUIMIENTO 2027'!$O$14,INT((ROW()-13)/2),0)),IF(ISBLANK(OFFSET('9. METAS'!$W$20,INT((ROW()-14)/2),0)),"",OFFSET('9. METAS'!$W$20,INT((ROW()-14)/2),0)))</f>
        <v>11</v>
      </c>
      <c r="L34" s="195">
        <f ca="1">IF(MOD(ROW()-13,2)=0,IF(ISBLANK(OFFSET('12. SEGUIMIENTO 2027'!$P$14,INT((ROW()-13)/2),0)),"",OFFSET('12. SEGUIMIENTO 2027'!$P$14,INT((ROW()-13)/2),0)),IF(ISBLANK(OFFSET('9. METAS'!$X$20,INT((ROW()-14)/2),0)),"",OFFSET('9. METAS'!$X$20,INT((ROW()-14)/2),0)))</f>
        <v>8</v>
      </c>
      <c r="M34" s="196">
        <f ca="1">IF(MOD(ROW()-13,2)=0,IF(ISBLANK(OFFSET('12. SEGUIMIENTO 2027'!$Q$14,INT((ROW()-13)/2),0)),"",OFFSET('12. SEGUIMIENTO 2027'!$Q$14,INT((ROW()-13)/2),0)),IF(ISBLANK(OFFSET('9. METAS'!$Y$20,INT((ROW()-14)/2),0)),"",OFFSET('9. METAS'!$Y$20,INT((ROW()-14)/2),0)))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817" t="str">
        <f ca="1">IF(ISBLANK(OFFSET('9. METAS'!$M$20,INT((ROW()-13)/2),0)),"",OFFSET('9. METAS'!$M$20,INT((ROW()-13)/2),0))</f>
        <v/>
      </c>
      <c r="I35" s="744"/>
      <c r="J35" s="194" t="str">
        <f ca="1">IF(MOD(ROW()-13,2)=0,IF(ISBLANK(OFFSET('12. SEGUIMIENTO 2027'!$N$14,INT((ROW()-13)/2),0)),"",OFFSET('12. SEGUIMIENTO 2027'!$N$14,INT((ROW()-13)/2),0)),IF(ISBLANK(OFFSET('9. METAS'!$V$20,INT((ROW()-14)/2),0)),"",OFFSET('9. METAS'!$V$20,INT((ROW()-14)/2),0)))</f>
        <v/>
      </c>
      <c r="K35" s="195" t="str">
        <f ca="1">IF(MOD(ROW()-13,2)=0,IF(ISBLANK(OFFSET('12. SEGUIMIENTO 2027'!$O$14,INT((ROW()-13)/2),0)),"",OFFSET('12. SEGUIMIENTO 2027'!$O$14,INT((ROW()-13)/2),0)),IF(ISBLANK(OFFSET('9. METAS'!$W$20,INT((ROW()-14)/2),0)),"",OFFSET('9. METAS'!$W$20,INT((ROW()-14)/2),0)))</f>
        <v/>
      </c>
      <c r="L35" s="195" t="str">
        <f ca="1">IF(MOD(ROW()-13,2)=0,IF(ISBLANK(OFFSET('12. SEGUIMIENTO 2027'!$P$14,INT((ROW()-13)/2),0)),"",OFFSET('12. SEGUIMIENTO 2027'!$P$14,INT((ROW()-13)/2),0)),IF(ISBLANK(OFFSET('9. METAS'!$X$20,INT((ROW()-14)/2),0)),"",OFFSET('9. METAS'!$X$20,INT((ROW()-14)/2),0)))</f>
        <v/>
      </c>
      <c r="M35" s="196" t="str">
        <f ca="1">IF(MOD(ROW()-13,2)=0,IF(ISBLANK(OFFSET('12. SEGUIMIENTO 2027'!$Q$14,INT((ROW()-13)/2),0)),"",OFFSET('12. SEGUIMIENTO 2027'!$Q$14,INT((ROW()-13)/2),0)),IF(ISBLANK(OFFSET('9. METAS'!$Y$20,INT((ROW()-14)/2),0)),"",OFFSET('9. METAS'!$Y$20,INT((ROW()-14)/2),0)))</f>
        <v/>
      </c>
      <c r="N35" s="742" t="str">
        <f t="shared" ref="N35" ca="1" si="18">IFERROR(J35/J36,"ND")</f>
        <v>ND</v>
      </c>
      <c r="O35" s="738" t="str">
        <f t="shared" ref="O35" ca="1" si="19">IFERROR(((J35+K35+L35+M35)/H35),"ND")</f>
        <v>ND</v>
      </c>
      <c r="P35" s="726"/>
    </row>
    <row r="36" spans="3:16">
      <c r="C36" s="760"/>
      <c r="D36" s="756"/>
      <c r="E36" s="756"/>
      <c r="F36" s="754"/>
      <c r="G36" s="751"/>
      <c r="H36" s="817"/>
      <c r="I36" s="745"/>
      <c r="J36" s="194" t="str">
        <f ca="1">IF(MOD(ROW()-13,2)=0,IF(ISBLANK(OFFSET('12. SEGUIMIENTO 2027'!$N$14,INT((ROW()-13)/2),0)),"",OFFSET('12. SEGUIMIENTO 2027'!$N$14,INT((ROW()-13)/2),0)),IF(ISBLANK(OFFSET('9. METAS'!$V$20,INT((ROW()-14)/2),0)),"",OFFSET('9. METAS'!$V$20,INT((ROW()-14)/2),0)))</f>
        <v/>
      </c>
      <c r="K36" s="195" t="str">
        <f ca="1">IF(MOD(ROW()-13,2)=0,IF(ISBLANK(OFFSET('12. SEGUIMIENTO 2027'!$O$14,INT((ROW()-13)/2),0)),"",OFFSET('12. SEGUIMIENTO 2027'!$O$14,INT((ROW()-13)/2),0)),IF(ISBLANK(OFFSET('9. METAS'!$W$20,INT((ROW()-14)/2),0)),"",OFFSET('9. METAS'!$W$20,INT((ROW()-14)/2),0)))</f>
        <v/>
      </c>
      <c r="L36" s="195" t="str">
        <f ca="1">IF(MOD(ROW()-13,2)=0,IF(ISBLANK(OFFSET('12. SEGUIMIENTO 2027'!$P$14,INT((ROW()-13)/2),0)),"",OFFSET('12. SEGUIMIENTO 2027'!$P$14,INT((ROW()-13)/2),0)),IF(ISBLANK(OFFSET('9. METAS'!$X$20,INT((ROW()-14)/2),0)),"",OFFSET('9. METAS'!$X$20,INT((ROW()-14)/2),0)))</f>
        <v/>
      </c>
      <c r="M36" s="196" t="str">
        <f ca="1">IF(MOD(ROW()-13,2)=0,IF(ISBLANK(OFFSET('12. SEGUIMIENTO 2027'!$Q$14,INT((ROW()-13)/2),0)),"",OFFSET('12. SEGUIMIENTO 2027'!$Q$14,INT((ROW()-13)/2),0)),IF(ISBLANK(OFFSET('9. METAS'!$Y$20,INT((ROW()-14)/2),0)),"",OFFSET('9. METAS'!$Y$20,INT((ROW()-14)/2),0)))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817" t="str">
        <f ca="1">IF(ISBLANK(OFFSET('9. METAS'!$M$20,INT((ROW()-13)/2),0)),"",OFFSET('9. METAS'!$M$20,INT((ROW()-13)/2),0))</f>
        <v/>
      </c>
      <c r="I37" s="744"/>
      <c r="J37" s="194" t="str">
        <f ca="1">IF(MOD(ROW()-13,2)=0,IF(ISBLANK(OFFSET('12. SEGUIMIENTO 2027'!$N$14,INT((ROW()-13)/2),0)),"",OFFSET('12. SEGUIMIENTO 2027'!$N$14,INT((ROW()-13)/2),0)),IF(ISBLANK(OFFSET('9. METAS'!$V$20,INT((ROW()-14)/2),0)),"",OFFSET('9. METAS'!$V$20,INT((ROW()-14)/2),0)))</f>
        <v/>
      </c>
      <c r="K37" s="195" t="str">
        <f ca="1">IF(MOD(ROW()-13,2)=0,IF(ISBLANK(OFFSET('12. SEGUIMIENTO 2027'!$O$14,INT((ROW()-13)/2),0)),"",OFFSET('12. SEGUIMIENTO 2027'!$O$14,INT((ROW()-13)/2),0)),IF(ISBLANK(OFFSET('9. METAS'!$W$20,INT((ROW()-14)/2),0)),"",OFFSET('9. METAS'!$W$20,INT((ROW()-14)/2),0)))</f>
        <v/>
      </c>
      <c r="L37" s="195" t="str">
        <f ca="1">IF(MOD(ROW()-13,2)=0,IF(ISBLANK(OFFSET('12. SEGUIMIENTO 2027'!$P$14,INT((ROW()-13)/2),0)),"",OFFSET('12. SEGUIMIENTO 2027'!$P$14,INT((ROW()-13)/2),0)),IF(ISBLANK(OFFSET('9. METAS'!$X$20,INT((ROW()-14)/2),0)),"",OFFSET('9. METAS'!$X$20,INT((ROW()-14)/2),0)))</f>
        <v/>
      </c>
      <c r="M37" s="196" t="str">
        <f ca="1">IF(MOD(ROW()-13,2)=0,IF(ISBLANK(OFFSET('12. SEGUIMIENTO 2027'!$Q$14,INT((ROW()-13)/2),0)),"",OFFSET('12. SEGUIMIENTO 2027'!$Q$14,INT((ROW()-13)/2),0)),IF(ISBLANK(OFFSET('9. METAS'!$Y$20,INT((ROW()-14)/2),0)),"",OFFSET('9. METAS'!$Y$20,INT((ROW()-14)/2),0)))</f>
        <v/>
      </c>
      <c r="N37" s="742" t="str">
        <f t="shared" ref="N37" ca="1" si="20">IFERROR(J37/J38,"ND")</f>
        <v>ND</v>
      </c>
      <c r="O37" s="738" t="str">
        <f t="shared" ref="O37" ca="1" si="21">IFERROR(((J37+K37+L37+M37)/H37),"ND")</f>
        <v>ND</v>
      </c>
      <c r="P37" s="726"/>
    </row>
    <row r="38" spans="3:16">
      <c r="C38" s="760"/>
      <c r="D38" s="756"/>
      <c r="E38" s="756"/>
      <c r="F38" s="754"/>
      <c r="G38" s="751"/>
      <c r="H38" s="817"/>
      <c r="I38" s="745"/>
      <c r="J38" s="194" t="str">
        <f ca="1">IF(MOD(ROW()-13,2)=0,IF(ISBLANK(OFFSET('12. SEGUIMIENTO 2027'!$N$14,INT((ROW()-13)/2),0)),"",OFFSET('12. SEGUIMIENTO 2027'!$N$14,INT((ROW()-13)/2),0)),IF(ISBLANK(OFFSET('9. METAS'!$V$20,INT((ROW()-14)/2),0)),"",OFFSET('9. METAS'!$V$20,INT((ROW()-14)/2),0)))</f>
        <v/>
      </c>
      <c r="K38" s="195" t="str">
        <f ca="1">IF(MOD(ROW()-13,2)=0,IF(ISBLANK(OFFSET('12. SEGUIMIENTO 2027'!$O$14,INT((ROW()-13)/2),0)),"",OFFSET('12. SEGUIMIENTO 2027'!$O$14,INT((ROW()-13)/2),0)),IF(ISBLANK(OFFSET('9. METAS'!$W$20,INT((ROW()-14)/2),0)),"",OFFSET('9. METAS'!$W$20,INT((ROW()-14)/2),0)))</f>
        <v/>
      </c>
      <c r="L38" s="195" t="str">
        <f ca="1">IF(MOD(ROW()-13,2)=0,IF(ISBLANK(OFFSET('12. SEGUIMIENTO 2027'!$P$14,INT((ROW()-13)/2),0)),"",OFFSET('12. SEGUIMIENTO 2027'!$P$14,INT((ROW()-13)/2),0)),IF(ISBLANK(OFFSET('9. METAS'!$X$20,INT((ROW()-14)/2),0)),"",OFFSET('9. METAS'!$X$20,INT((ROW()-14)/2),0)))</f>
        <v/>
      </c>
      <c r="M38" s="196" t="str">
        <f ca="1">IF(MOD(ROW()-13,2)=0,IF(ISBLANK(OFFSET('12. SEGUIMIENTO 2027'!$Q$14,INT((ROW()-13)/2),0)),"",OFFSET('12. SEGUIMIENTO 2027'!$Q$14,INT((ROW()-13)/2),0)),IF(ISBLANK(OFFSET('9. METAS'!$Y$20,INT((ROW()-14)/2),0)),"",OFFSET('9. METAS'!$Y$20,INT((ROW()-14)/2),0)))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817" t="str">
        <f ca="1">IF(ISBLANK(OFFSET('9. METAS'!$M$20,INT((ROW()-13)/2),0)),"",OFFSET('9. METAS'!$M$20,INT((ROW()-13)/2),0))</f>
        <v/>
      </c>
      <c r="I39" s="744"/>
      <c r="J39" s="194" t="str">
        <f ca="1">IF(MOD(ROW()-13,2)=0,IF(ISBLANK(OFFSET('12. SEGUIMIENTO 2027'!$N$14,INT((ROW()-13)/2),0)),"",OFFSET('12. SEGUIMIENTO 2027'!$N$14,INT((ROW()-13)/2),0)),IF(ISBLANK(OFFSET('9. METAS'!$V$20,INT((ROW()-14)/2),0)),"",OFFSET('9. METAS'!$V$20,INT((ROW()-14)/2),0)))</f>
        <v/>
      </c>
      <c r="K39" s="195" t="str">
        <f ca="1">IF(MOD(ROW()-13,2)=0,IF(ISBLANK(OFFSET('12. SEGUIMIENTO 2027'!$O$14,INT((ROW()-13)/2),0)),"",OFFSET('12. SEGUIMIENTO 2027'!$O$14,INT((ROW()-13)/2),0)),IF(ISBLANK(OFFSET('9. METAS'!$W$20,INT((ROW()-14)/2),0)),"",OFFSET('9. METAS'!$W$20,INT((ROW()-14)/2),0)))</f>
        <v/>
      </c>
      <c r="L39" s="195" t="str">
        <f ca="1">IF(MOD(ROW()-13,2)=0,IF(ISBLANK(OFFSET('12. SEGUIMIENTO 2027'!$P$14,INT((ROW()-13)/2),0)),"",OFFSET('12. SEGUIMIENTO 2027'!$P$14,INT((ROW()-13)/2),0)),IF(ISBLANK(OFFSET('9. METAS'!$X$20,INT((ROW()-14)/2),0)),"",OFFSET('9. METAS'!$X$20,INT((ROW()-14)/2),0)))</f>
        <v/>
      </c>
      <c r="M39" s="196" t="str">
        <f ca="1">IF(MOD(ROW()-13,2)=0,IF(ISBLANK(OFFSET('12. SEGUIMIENTO 2027'!$Q$14,INT((ROW()-13)/2),0)),"",OFFSET('12. SEGUIMIENTO 2027'!$Q$14,INT((ROW()-13)/2),0)),IF(ISBLANK(OFFSET('9. METAS'!$Y$20,INT((ROW()-14)/2),0)),"",OFFSET('9. METAS'!$Y$20,INT((ROW()-14)/2),0)))</f>
        <v/>
      </c>
      <c r="N39" s="742" t="str">
        <f t="shared" ref="N39" ca="1" si="22">IFERROR(J39/J40,"ND")</f>
        <v>ND</v>
      </c>
      <c r="O39" s="738" t="str">
        <f t="shared" ref="O39" ca="1" si="23">IFERROR(((J39+K39+L39+M39)/H39),"ND")</f>
        <v>ND</v>
      </c>
      <c r="P39" s="726"/>
    </row>
    <row r="40" spans="3:16">
      <c r="C40" s="760"/>
      <c r="D40" s="756"/>
      <c r="E40" s="756"/>
      <c r="F40" s="754"/>
      <c r="G40" s="751"/>
      <c r="H40" s="817"/>
      <c r="I40" s="745"/>
      <c r="J40" s="194" t="str">
        <f ca="1">IF(MOD(ROW()-13,2)=0,IF(ISBLANK(OFFSET('12. SEGUIMIENTO 2027'!$N$14,INT((ROW()-13)/2),0)),"",OFFSET('12. SEGUIMIENTO 2027'!$N$14,INT((ROW()-13)/2),0)),IF(ISBLANK(OFFSET('9. METAS'!$V$20,INT((ROW()-14)/2),0)),"",OFFSET('9. METAS'!$V$20,INT((ROW()-14)/2),0)))</f>
        <v/>
      </c>
      <c r="K40" s="195" t="str">
        <f ca="1">IF(MOD(ROW()-13,2)=0,IF(ISBLANK(OFFSET('12. SEGUIMIENTO 2027'!$O$14,INT((ROW()-13)/2),0)),"",OFFSET('12. SEGUIMIENTO 2027'!$O$14,INT((ROW()-13)/2),0)),IF(ISBLANK(OFFSET('9. METAS'!$W$20,INT((ROW()-14)/2),0)),"",OFFSET('9. METAS'!$W$20,INT((ROW()-14)/2),0)))</f>
        <v/>
      </c>
      <c r="L40" s="195" t="str">
        <f ca="1">IF(MOD(ROW()-13,2)=0,IF(ISBLANK(OFFSET('12. SEGUIMIENTO 2027'!$P$14,INT((ROW()-13)/2),0)),"",OFFSET('12. SEGUIMIENTO 2027'!$P$14,INT((ROW()-13)/2),0)),IF(ISBLANK(OFFSET('9. METAS'!$X$20,INT((ROW()-14)/2),0)),"",OFFSET('9. METAS'!$X$20,INT((ROW()-14)/2),0)))</f>
        <v/>
      </c>
      <c r="M40" s="196" t="str">
        <f ca="1">IF(MOD(ROW()-13,2)=0,IF(ISBLANK(OFFSET('12. SEGUIMIENTO 2027'!$Q$14,INT((ROW()-13)/2),0)),"",OFFSET('12. SEGUIMIENTO 2027'!$Q$14,INT((ROW()-13)/2),0)),IF(ISBLANK(OFFSET('9. METAS'!$Y$20,INT((ROW()-14)/2),0)),"",OFFSET('9. METAS'!$Y$20,INT((ROW()-14)/2),0)))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817" t="str">
        <f ca="1">IF(ISBLANK(OFFSET('9. METAS'!$M$20,INT((ROW()-13)/2),0)),"",OFFSET('9. METAS'!$M$20,INT((ROW()-13)/2),0))</f>
        <v/>
      </c>
      <c r="I41" s="744"/>
      <c r="J41" s="194" t="str">
        <f ca="1">IF(MOD(ROW()-13,2)=0,IF(ISBLANK(OFFSET('12. SEGUIMIENTO 2027'!$N$14,INT((ROW()-13)/2),0)),"",OFFSET('12. SEGUIMIENTO 2027'!$N$14,INT((ROW()-13)/2),0)),IF(ISBLANK(OFFSET('9. METAS'!$V$20,INT((ROW()-14)/2),0)),"",OFFSET('9. METAS'!$V$20,INT((ROW()-14)/2),0)))</f>
        <v/>
      </c>
      <c r="K41" s="195" t="str">
        <f ca="1">IF(MOD(ROW()-13,2)=0,IF(ISBLANK(OFFSET('12. SEGUIMIENTO 2027'!$O$14,INT((ROW()-13)/2),0)),"",OFFSET('12. SEGUIMIENTO 2027'!$O$14,INT((ROW()-13)/2),0)),IF(ISBLANK(OFFSET('9. METAS'!$W$20,INT((ROW()-14)/2),0)),"",OFFSET('9. METAS'!$W$20,INT((ROW()-14)/2),0)))</f>
        <v/>
      </c>
      <c r="L41" s="195" t="str">
        <f ca="1">IF(MOD(ROW()-13,2)=0,IF(ISBLANK(OFFSET('12. SEGUIMIENTO 2027'!$P$14,INT((ROW()-13)/2),0)),"",OFFSET('12. SEGUIMIENTO 2027'!$P$14,INT((ROW()-13)/2),0)),IF(ISBLANK(OFFSET('9. METAS'!$X$20,INT((ROW()-14)/2),0)),"",OFFSET('9. METAS'!$X$20,INT((ROW()-14)/2),0)))</f>
        <v/>
      </c>
      <c r="M41" s="196" t="str">
        <f ca="1">IF(MOD(ROW()-13,2)=0,IF(ISBLANK(OFFSET('12. SEGUIMIENTO 2027'!$Q$14,INT((ROW()-13)/2),0)),"",OFFSET('12. SEGUIMIENTO 2027'!$Q$14,INT((ROW()-13)/2),0)),IF(ISBLANK(OFFSET('9. METAS'!$Y$20,INT((ROW()-14)/2),0)),"",OFFSET('9. METAS'!$Y$20,INT((ROW()-14)/2),0)))</f>
        <v/>
      </c>
      <c r="N41" s="742" t="str">
        <f t="shared" ref="N41" ca="1" si="24">IFERROR(J41/J42,"ND")</f>
        <v>ND</v>
      </c>
      <c r="O41" s="738" t="str">
        <f t="shared" ref="O41" ca="1" si="25">IFERROR(((J41+K41+L41+M41)/H41),"ND")</f>
        <v>ND</v>
      </c>
      <c r="P41" s="726"/>
    </row>
    <row r="42" spans="3:16">
      <c r="C42" s="760"/>
      <c r="D42" s="756"/>
      <c r="E42" s="756"/>
      <c r="F42" s="754"/>
      <c r="G42" s="751"/>
      <c r="H42" s="817"/>
      <c r="I42" s="745"/>
      <c r="J42" s="194" t="str">
        <f ca="1">IF(MOD(ROW()-13,2)=0,IF(ISBLANK(OFFSET('12. SEGUIMIENTO 2027'!$N$14,INT((ROW()-13)/2),0)),"",OFFSET('12. SEGUIMIENTO 2027'!$N$14,INT((ROW()-13)/2),0)),IF(ISBLANK(OFFSET('9. METAS'!$V$20,INT((ROW()-14)/2),0)),"",OFFSET('9. METAS'!$V$20,INT((ROW()-14)/2),0)))</f>
        <v/>
      </c>
      <c r="K42" s="195" t="str">
        <f ca="1">IF(MOD(ROW()-13,2)=0,IF(ISBLANK(OFFSET('12. SEGUIMIENTO 2027'!$O$14,INT((ROW()-13)/2),0)),"",OFFSET('12. SEGUIMIENTO 2027'!$O$14,INT((ROW()-13)/2),0)),IF(ISBLANK(OFFSET('9. METAS'!$W$20,INT((ROW()-14)/2),0)),"",OFFSET('9. METAS'!$W$20,INT((ROW()-14)/2),0)))</f>
        <v/>
      </c>
      <c r="L42" s="195" t="str">
        <f ca="1">IF(MOD(ROW()-13,2)=0,IF(ISBLANK(OFFSET('12. SEGUIMIENTO 2027'!$P$14,INT((ROW()-13)/2),0)),"",OFFSET('12. SEGUIMIENTO 2027'!$P$14,INT((ROW()-13)/2),0)),IF(ISBLANK(OFFSET('9. METAS'!$X$20,INT((ROW()-14)/2),0)),"",OFFSET('9. METAS'!$X$20,INT((ROW()-14)/2),0)))</f>
        <v/>
      </c>
      <c r="M42" s="196" t="str">
        <f ca="1">IF(MOD(ROW()-13,2)=0,IF(ISBLANK(OFFSET('12. SEGUIMIENTO 2027'!$Q$14,INT((ROW()-13)/2),0)),"",OFFSET('12. SEGUIMIENTO 2027'!$Q$14,INT((ROW()-13)/2),0)),IF(ISBLANK(OFFSET('9. METAS'!$Y$20,INT((ROW()-14)/2),0)),"",OFFSET('9. METAS'!$Y$20,INT((ROW()-14)/2),0)))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817" t="str">
        <f ca="1">IF(ISBLANK(OFFSET('9. METAS'!$M$20,INT((ROW()-13)/2),0)),"",OFFSET('9. METAS'!$M$20,INT((ROW()-13)/2),0))</f>
        <v/>
      </c>
      <c r="I43" s="744"/>
      <c r="J43" s="194" t="str">
        <f ca="1">IF(MOD(ROW()-13,2)=0,IF(ISBLANK(OFFSET('12. SEGUIMIENTO 2027'!$N$14,INT((ROW()-13)/2),0)),"",OFFSET('12. SEGUIMIENTO 2027'!$N$14,INT((ROW()-13)/2),0)),IF(ISBLANK(OFFSET('9. METAS'!$V$20,INT((ROW()-14)/2),0)),"",OFFSET('9. METAS'!$V$20,INT((ROW()-14)/2),0)))</f>
        <v/>
      </c>
      <c r="K43" s="195" t="str">
        <f ca="1">IF(MOD(ROW()-13,2)=0,IF(ISBLANK(OFFSET('12. SEGUIMIENTO 2027'!$O$14,INT((ROW()-13)/2),0)),"",OFFSET('12. SEGUIMIENTO 2027'!$O$14,INT((ROW()-13)/2),0)),IF(ISBLANK(OFFSET('9. METAS'!$W$20,INT((ROW()-14)/2),0)),"",OFFSET('9. METAS'!$W$20,INT((ROW()-14)/2),0)))</f>
        <v/>
      </c>
      <c r="L43" s="195" t="str">
        <f ca="1">IF(MOD(ROW()-13,2)=0,IF(ISBLANK(OFFSET('12. SEGUIMIENTO 2027'!$P$14,INT((ROW()-13)/2),0)),"",OFFSET('12. SEGUIMIENTO 2027'!$P$14,INT((ROW()-13)/2),0)),IF(ISBLANK(OFFSET('9. METAS'!$X$20,INT((ROW()-14)/2),0)),"",OFFSET('9. METAS'!$X$20,INT((ROW()-14)/2),0)))</f>
        <v/>
      </c>
      <c r="M43" s="196" t="str">
        <f ca="1">IF(MOD(ROW()-13,2)=0,IF(ISBLANK(OFFSET('12. SEGUIMIENTO 2027'!$Q$14,INT((ROW()-13)/2),0)),"",OFFSET('12. SEGUIMIENTO 2027'!$Q$14,INT((ROW()-13)/2),0)),IF(ISBLANK(OFFSET('9. METAS'!$Y$20,INT((ROW()-14)/2),0)),"",OFFSET('9. METAS'!$Y$20,INT((ROW()-14)/2),0)))</f>
        <v/>
      </c>
      <c r="N43" s="742" t="str">
        <f t="shared" ref="N43" ca="1" si="26">IFERROR(J43/J44,"ND")</f>
        <v>ND</v>
      </c>
      <c r="O43" s="738" t="str">
        <f t="shared" ref="O43" ca="1" si="27">IFERROR(((J43+K43+L43+M43)/H43),"ND")</f>
        <v>ND</v>
      </c>
      <c r="P43" s="726"/>
    </row>
    <row r="44" spans="3:16">
      <c r="C44" s="760"/>
      <c r="D44" s="756"/>
      <c r="E44" s="756"/>
      <c r="F44" s="754"/>
      <c r="G44" s="751"/>
      <c r="H44" s="817"/>
      <c r="I44" s="745"/>
      <c r="J44" s="194" t="str">
        <f ca="1">IF(MOD(ROW()-13,2)=0,IF(ISBLANK(OFFSET('12. SEGUIMIENTO 2027'!$N$14,INT((ROW()-13)/2),0)),"",OFFSET('12. SEGUIMIENTO 2027'!$N$14,INT((ROW()-13)/2),0)),IF(ISBLANK(OFFSET('9. METAS'!$V$20,INT((ROW()-14)/2),0)),"",OFFSET('9. METAS'!$V$20,INT((ROW()-14)/2),0)))</f>
        <v/>
      </c>
      <c r="K44" s="195" t="str">
        <f ca="1">IF(MOD(ROW()-13,2)=0,IF(ISBLANK(OFFSET('12. SEGUIMIENTO 2027'!$O$14,INT((ROW()-13)/2),0)),"",OFFSET('12. SEGUIMIENTO 2027'!$O$14,INT((ROW()-13)/2),0)),IF(ISBLANK(OFFSET('9. METAS'!$W$20,INT((ROW()-14)/2),0)),"",OFFSET('9. METAS'!$W$20,INT((ROW()-14)/2),0)))</f>
        <v/>
      </c>
      <c r="L44" s="195" t="str">
        <f ca="1">IF(MOD(ROW()-13,2)=0,IF(ISBLANK(OFFSET('12. SEGUIMIENTO 2027'!$P$14,INT((ROW()-13)/2),0)),"",OFFSET('12. SEGUIMIENTO 2027'!$P$14,INT((ROW()-13)/2),0)),IF(ISBLANK(OFFSET('9. METAS'!$X$20,INT((ROW()-14)/2),0)),"",OFFSET('9. METAS'!$X$20,INT((ROW()-14)/2),0)))</f>
        <v/>
      </c>
      <c r="M44" s="196" t="str">
        <f ca="1">IF(MOD(ROW()-13,2)=0,IF(ISBLANK(OFFSET('12. SEGUIMIENTO 2027'!$Q$14,INT((ROW()-13)/2),0)),"",OFFSET('12. SEGUIMIENTO 2027'!$Q$14,INT((ROW()-13)/2),0)),IF(ISBLANK(OFFSET('9. METAS'!$Y$20,INT((ROW()-14)/2),0)),"",OFFSET('9. METAS'!$Y$20,INT((ROW()-14)/2),0)))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817" t="str">
        <f ca="1">IF(ISBLANK(OFFSET('9. METAS'!$M$20,INT((ROW()-13)/2),0)),"",OFFSET('9. METAS'!$M$20,INT((ROW()-13)/2),0))</f>
        <v/>
      </c>
      <c r="I45" s="744"/>
      <c r="J45" s="194" t="str">
        <f ca="1">IF(MOD(ROW()-13,2)=0,IF(ISBLANK(OFFSET('12. SEGUIMIENTO 2027'!$N$14,INT((ROW()-13)/2),0)),"",OFFSET('12. SEGUIMIENTO 2027'!$N$14,INT((ROW()-13)/2),0)),IF(ISBLANK(OFFSET('9. METAS'!$V$20,INT((ROW()-14)/2),0)),"",OFFSET('9. METAS'!$V$20,INT((ROW()-14)/2),0)))</f>
        <v/>
      </c>
      <c r="K45" s="195" t="str">
        <f ca="1">IF(MOD(ROW()-13,2)=0,IF(ISBLANK(OFFSET('12. SEGUIMIENTO 2027'!$O$14,INT((ROW()-13)/2),0)),"",OFFSET('12. SEGUIMIENTO 2027'!$O$14,INT((ROW()-13)/2),0)),IF(ISBLANK(OFFSET('9. METAS'!$W$20,INT((ROW()-14)/2),0)),"",OFFSET('9. METAS'!$W$20,INT((ROW()-14)/2),0)))</f>
        <v/>
      </c>
      <c r="L45" s="195" t="str">
        <f ca="1">IF(MOD(ROW()-13,2)=0,IF(ISBLANK(OFFSET('12. SEGUIMIENTO 2027'!$P$14,INT((ROW()-13)/2),0)),"",OFFSET('12. SEGUIMIENTO 2027'!$P$14,INT((ROW()-13)/2),0)),IF(ISBLANK(OFFSET('9. METAS'!$X$20,INT((ROW()-14)/2),0)),"",OFFSET('9. METAS'!$X$20,INT((ROW()-14)/2),0)))</f>
        <v/>
      </c>
      <c r="M45" s="196" t="str">
        <f ca="1">IF(MOD(ROW()-13,2)=0,IF(ISBLANK(OFFSET('12. SEGUIMIENTO 2027'!$Q$14,INT((ROW()-13)/2),0)),"",OFFSET('12. SEGUIMIENTO 2027'!$Q$14,INT((ROW()-13)/2),0)),IF(ISBLANK(OFFSET('9. METAS'!$Y$20,INT((ROW()-14)/2),0)),"",OFFSET('9. METAS'!$Y$20,INT((ROW()-14)/2),0)))</f>
        <v/>
      </c>
      <c r="N45" s="742" t="str">
        <f t="shared" ref="N45" ca="1" si="28">IFERROR(J45/J46,"ND")</f>
        <v>ND</v>
      </c>
      <c r="O45" s="738" t="str">
        <f t="shared" ref="O45" ca="1" si="29">IFERROR(((J45+K45+L45+M45)/H45),"ND")</f>
        <v>ND</v>
      </c>
      <c r="P45" s="726"/>
    </row>
    <row r="46" spans="3:16">
      <c r="C46" s="760"/>
      <c r="D46" s="756"/>
      <c r="E46" s="756"/>
      <c r="F46" s="754"/>
      <c r="G46" s="751"/>
      <c r="H46" s="817"/>
      <c r="I46" s="745"/>
      <c r="J46" s="194" t="str">
        <f ca="1">IF(MOD(ROW()-13,2)=0,IF(ISBLANK(OFFSET('12. SEGUIMIENTO 2027'!$N$14,INT((ROW()-13)/2),0)),"",OFFSET('12. SEGUIMIENTO 2027'!$N$14,INT((ROW()-13)/2),0)),IF(ISBLANK(OFFSET('9. METAS'!$V$20,INT((ROW()-14)/2),0)),"",OFFSET('9. METAS'!$V$20,INT((ROW()-14)/2),0)))</f>
        <v/>
      </c>
      <c r="K46" s="195" t="str">
        <f ca="1">IF(MOD(ROW()-13,2)=0,IF(ISBLANK(OFFSET('12. SEGUIMIENTO 2027'!$O$14,INT((ROW()-13)/2),0)),"",OFFSET('12. SEGUIMIENTO 2027'!$O$14,INT((ROW()-13)/2),0)),IF(ISBLANK(OFFSET('9. METAS'!$W$20,INT((ROW()-14)/2),0)),"",OFFSET('9. METAS'!$W$20,INT((ROW()-14)/2),0)))</f>
        <v/>
      </c>
      <c r="L46" s="195" t="str">
        <f ca="1">IF(MOD(ROW()-13,2)=0,IF(ISBLANK(OFFSET('12. SEGUIMIENTO 2027'!$P$14,INT((ROW()-13)/2),0)),"",OFFSET('12. SEGUIMIENTO 2027'!$P$14,INT((ROW()-13)/2),0)),IF(ISBLANK(OFFSET('9. METAS'!$X$20,INT((ROW()-14)/2),0)),"",OFFSET('9. METAS'!$X$20,INT((ROW()-14)/2),0)))</f>
        <v/>
      </c>
      <c r="M46" s="196" t="str">
        <f ca="1">IF(MOD(ROW()-13,2)=0,IF(ISBLANK(OFFSET('12. SEGUIMIENTO 2027'!$Q$14,INT((ROW()-13)/2),0)),"",OFFSET('12. SEGUIMIENTO 2027'!$Q$14,INT((ROW()-13)/2),0)),IF(ISBLANK(OFFSET('9. METAS'!$Y$20,INT((ROW()-14)/2),0)),"",OFFSET('9. METAS'!$Y$20,INT((ROW()-14)/2),0)))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817" t="str">
        <f ca="1">IF(ISBLANK(OFFSET('9. METAS'!$M$20,INT((ROW()-13)/2),0)),"",OFFSET('9. METAS'!$M$20,INT((ROW()-13)/2),0))</f>
        <v/>
      </c>
      <c r="I47" s="744"/>
      <c r="J47" s="194" t="str">
        <f ca="1">IF(MOD(ROW()-13,2)=0,IF(ISBLANK(OFFSET('12. SEGUIMIENTO 2027'!$N$14,INT((ROW()-13)/2),0)),"",OFFSET('12. SEGUIMIENTO 2027'!$N$14,INT((ROW()-13)/2),0)),IF(ISBLANK(OFFSET('9. METAS'!$V$20,INT((ROW()-14)/2),0)),"",OFFSET('9. METAS'!$V$20,INT((ROW()-14)/2),0)))</f>
        <v/>
      </c>
      <c r="K47" s="195" t="str">
        <f ca="1">IF(MOD(ROW()-13,2)=0,IF(ISBLANK(OFFSET('12. SEGUIMIENTO 2027'!$O$14,INT((ROW()-13)/2),0)),"",OFFSET('12. SEGUIMIENTO 2027'!$O$14,INT((ROW()-13)/2),0)),IF(ISBLANK(OFFSET('9. METAS'!$W$20,INT((ROW()-14)/2),0)),"",OFFSET('9. METAS'!$W$20,INT((ROW()-14)/2),0)))</f>
        <v/>
      </c>
      <c r="L47" s="195" t="str">
        <f ca="1">IF(MOD(ROW()-13,2)=0,IF(ISBLANK(OFFSET('12. SEGUIMIENTO 2027'!$P$14,INT((ROW()-13)/2),0)),"",OFFSET('12. SEGUIMIENTO 2027'!$P$14,INT((ROW()-13)/2),0)),IF(ISBLANK(OFFSET('9. METAS'!$X$20,INT((ROW()-14)/2),0)),"",OFFSET('9. METAS'!$X$20,INT((ROW()-14)/2),0)))</f>
        <v/>
      </c>
      <c r="M47" s="196" t="str">
        <f ca="1">IF(MOD(ROW()-13,2)=0,IF(ISBLANK(OFFSET('12. SEGUIMIENTO 2027'!$Q$14,INT((ROW()-13)/2),0)),"",OFFSET('12. SEGUIMIENTO 2027'!$Q$14,INT((ROW()-13)/2),0)),IF(ISBLANK(OFFSET('9. METAS'!$Y$20,INT((ROW()-14)/2),0)),"",OFFSET('9. METAS'!$Y$20,INT((ROW()-14)/2),0)))</f>
        <v/>
      </c>
      <c r="N47" s="742" t="str">
        <f t="shared" ref="N47" ca="1" si="30">IFERROR(J47/J48,"ND")</f>
        <v>ND</v>
      </c>
      <c r="O47" s="738" t="str">
        <f t="shared" ref="O47" ca="1" si="31">IFERROR(((J47+K47+L47+M47)/H47),"ND")</f>
        <v>ND</v>
      </c>
      <c r="P47" s="726"/>
    </row>
    <row r="48" spans="3:16">
      <c r="C48" s="760"/>
      <c r="D48" s="756"/>
      <c r="E48" s="756"/>
      <c r="F48" s="754"/>
      <c r="G48" s="751"/>
      <c r="H48" s="817"/>
      <c r="I48" s="745"/>
      <c r="J48" s="194" t="str">
        <f ca="1">IF(MOD(ROW()-13,2)=0,IF(ISBLANK(OFFSET('12. SEGUIMIENTO 2027'!$N$14,INT((ROW()-13)/2),0)),"",OFFSET('12. SEGUIMIENTO 2027'!$N$14,INT((ROW()-13)/2),0)),IF(ISBLANK(OFFSET('9. METAS'!$V$20,INT((ROW()-14)/2),0)),"",OFFSET('9. METAS'!$V$20,INT((ROW()-14)/2),0)))</f>
        <v/>
      </c>
      <c r="K48" s="195" t="str">
        <f ca="1">IF(MOD(ROW()-13,2)=0,IF(ISBLANK(OFFSET('12. SEGUIMIENTO 2027'!$O$14,INT((ROW()-13)/2),0)),"",OFFSET('12. SEGUIMIENTO 2027'!$O$14,INT((ROW()-13)/2),0)),IF(ISBLANK(OFFSET('9. METAS'!$W$20,INT((ROW()-14)/2),0)),"",OFFSET('9. METAS'!$W$20,INT((ROW()-14)/2),0)))</f>
        <v/>
      </c>
      <c r="L48" s="195" t="str">
        <f ca="1">IF(MOD(ROW()-13,2)=0,IF(ISBLANK(OFFSET('12. SEGUIMIENTO 2027'!$P$14,INT((ROW()-13)/2),0)),"",OFFSET('12. SEGUIMIENTO 2027'!$P$14,INT((ROW()-13)/2),0)),IF(ISBLANK(OFFSET('9. METAS'!$X$20,INT((ROW()-14)/2),0)),"",OFFSET('9. METAS'!$X$20,INT((ROW()-14)/2),0)))</f>
        <v/>
      </c>
      <c r="M48" s="196" t="str">
        <f ca="1">IF(MOD(ROW()-13,2)=0,IF(ISBLANK(OFFSET('12. SEGUIMIENTO 2027'!$Q$14,INT((ROW()-13)/2),0)),"",OFFSET('12. SEGUIMIENTO 2027'!$Q$14,INT((ROW()-13)/2),0)),IF(ISBLANK(OFFSET('9. METAS'!$Y$20,INT((ROW()-14)/2),0)),"",OFFSET('9. METAS'!$Y$20,INT((ROW()-14)/2),0)))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817" t="str">
        <f ca="1">IF(ISBLANK(OFFSET('9. METAS'!$M$20,INT((ROW()-13)/2),0)),"",OFFSET('9. METAS'!$M$20,INT((ROW()-13)/2),0))</f>
        <v/>
      </c>
      <c r="I49" s="744"/>
      <c r="J49" s="194" t="str">
        <f ca="1">IF(MOD(ROW()-13,2)=0,IF(ISBLANK(OFFSET('12. SEGUIMIENTO 2027'!$N$14,INT((ROW()-13)/2),0)),"",OFFSET('12. SEGUIMIENTO 2027'!$N$14,INT((ROW()-13)/2),0)),IF(ISBLANK(OFFSET('9. METAS'!$V$20,INT((ROW()-14)/2),0)),"",OFFSET('9. METAS'!$V$20,INT((ROW()-14)/2),0)))</f>
        <v/>
      </c>
      <c r="K49" s="195" t="str">
        <f ca="1">IF(MOD(ROW()-13,2)=0,IF(ISBLANK(OFFSET('12. SEGUIMIENTO 2027'!$O$14,INT((ROW()-13)/2),0)),"",OFFSET('12. SEGUIMIENTO 2027'!$O$14,INT((ROW()-13)/2),0)),IF(ISBLANK(OFFSET('9. METAS'!$W$20,INT((ROW()-14)/2),0)),"",OFFSET('9. METAS'!$W$20,INT((ROW()-14)/2),0)))</f>
        <v/>
      </c>
      <c r="L49" s="195" t="str">
        <f ca="1">IF(MOD(ROW()-13,2)=0,IF(ISBLANK(OFFSET('12. SEGUIMIENTO 2027'!$P$14,INT((ROW()-13)/2),0)),"",OFFSET('12. SEGUIMIENTO 2027'!$P$14,INT((ROW()-13)/2),0)),IF(ISBLANK(OFFSET('9. METAS'!$X$20,INT((ROW()-14)/2),0)),"",OFFSET('9. METAS'!$X$20,INT((ROW()-14)/2),0)))</f>
        <v/>
      </c>
      <c r="M49" s="196" t="str">
        <f ca="1">IF(MOD(ROW()-13,2)=0,IF(ISBLANK(OFFSET('12. SEGUIMIENTO 2027'!$Q$14,INT((ROW()-13)/2),0)),"",OFFSET('12. SEGUIMIENTO 2027'!$Q$14,INT((ROW()-13)/2),0)),IF(ISBLANK(OFFSET('9. METAS'!$Y$20,INT((ROW()-14)/2),0)),"",OFFSET('9. METAS'!$Y$20,INT((ROW()-14)/2),0)))</f>
        <v/>
      </c>
      <c r="N49" s="742" t="str">
        <f t="shared" ref="N49" ca="1" si="32">IFERROR(J49/J50,"ND")</f>
        <v>ND</v>
      </c>
      <c r="O49" s="738" t="str">
        <f t="shared" ref="O49" ca="1" si="33">IFERROR(((J49+K49+L49+M49)/H49),"ND")</f>
        <v>ND</v>
      </c>
      <c r="P49" s="726"/>
    </row>
    <row r="50" spans="3:16">
      <c r="C50" s="760"/>
      <c r="D50" s="756"/>
      <c r="E50" s="756"/>
      <c r="F50" s="754"/>
      <c r="G50" s="751"/>
      <c r="H50" s="817"/>
      <c r="I50" s="745"/>
      <c r="J50" s="194" t="str">
        <f ca="1">IF(MOD(ROW()-13,2)=0,IF(ISBLANK(OFFSET('12. SEGUIMIENTO 2027'!$N$14,INT((ROW()-13)/2),0)),"",OFFSET('12. SEGUIMIENTO 2027'!$N$14,INT((ROW()-13)/2),0)),IF(ISBLANK(OFFSET('9. METAS'!$V$20,INT((ROW()-14)/2),0)),"",OFFSET('9. METAS'!$V$20,INT((ROW()-14)/2),0)))</f>
        <v/>
      </c>
      <c r="K50" s="195" t="str">
        <f ca="1">IF(MOD(ROW()-13,2)=0,IF(ISBLANK(OFFSET('12. SEGUIMIENTO 2027'!$O$14,INT((ROW()-13)/2),0)),"",OFFSET('12. SEGUIMIENTO 2027'!$O$14,INT((ROW()-13)/2),0)),IF(ISBLANK(OFFSET('9. METAS'!$W$20,INT((ROW()-14)/2),0)),"",OFFSET('9. METAS'!$W$20,INT((ROW()-14)/2),0)))</f>
        <v/>
      </c>
      <c r="L50" s="195" t="str">
        <f ca="1">IF(MOD(ROW()-13,2)=0,IF(ISBLANK(OFFSET('12. SEGUIMIENTO 2027'!$P$14,INT((ROW()-13)/2),0)),"",OFFSET('12. SEGUIMIENTO 2027'!$P$14,INT((ROW()-13)/2),0)),IF(ISBLANK(OFFSET('9. METAS'!$X$20,INT((ROW()-14)/2),0)),"",OFFSET('9. METAS'!$X$20,INT((ROW()-14)/2),0)))</f>
        <v/>
      </c>
      <c r="M50" s="196" t="str">
        <f ca="1">IF(MOD(ROW()-13,2)=0,IF(ISBLANK(OFFSET('12. SEGUIMIENTO 2027'!$Q$14,INT((ROW()-13)/2),0)),"",OFFSET('12. SEGUIMIENTO 2027'!$Q$14,INT((ROW()-13)/2),0)),IF(ISBLANK(OFFSET('9. METAS'!$Y$20,INT((ROW()-14)/2),0)),"",OFFSET('9. METAS'!$Y$20,INT((ROW()-14)/2),0)))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817" t="str">
        <f ca="1">IF(ISBLANK(OFFSET('9. METAS'!$M$20,INT((ROW()-13)/2),0)),"",OFFSET('9. METAS'!$M$20,INT((ROW()-13)/2),0))</f>
        <v/>
      </c>
      <c r="I51" s="744"/>
      <c r="J51" s="194" t="str">
        <f ca="1">IF(MOD(ROW()-13,2)=0,IF(ISBLANK(OFFSET('12. SEGUIMIENTO 2027'!$N$14,INT((ROW()-13)/2),0)),"",OFFSET('12. SEGUIMIENTO 2027'!$N$14,INT((ROW()-13)/2),0)),IF(ISBLANK(OFFSET('9. METAS'!$V$20,INT((ROW()-14)/2),0)),"",OFFSET('9. METAS'!$V$20,INT((ROW()-14)/2),0)))</f>
        <v/>
      </c>
      <c r="K51" s="195" t="str">
        <f ca="1">IF(MOD(ROW()-13,2)=0,IF(ISBLANK(OFFSET('12. SEGUIMIENTO 2027'!$O$14,INT((ROW()-13)/2),0)),"",OFFSET('12. SEGUIMIENTO 2027'!$O$14,INT((ROW()-13)/2),0)),IF(ISBLANK(OFFSET('9. METAS'!$W$20,INT((ROW()-14)/2),0)),"",OFFSET('9. METAS'!$W$20,INT((ROW()-14)/2),0)))</f>
        <v/>
      </c>
      <c r="L51" s="195" t="str">
        <f ca="1">IF(MOD(ROW()-13,2)=0,IF(ISBLANK(OFFSET('12. SEGUIMIENTO 2027'!$P$14,INT((ROW()-13)/2),0)),"",OFFSET('12. SEGUIMIENTO 2027'!$P$14,INT((ROW()-13)/2),0)),IF(ISBLANK(OFFSET('9. METAS'!$X$20,INT((ROW()-14)/2),0)),"",OFFSET('9. METAS'!$X$20,INT((ROW()-14)/2),0)))</f>
        <v/>
      </c>
      <c r="M51" s="196" t="str">
        <f ca="1">IF(MOD(ROW()-13,2)=0,IF(ISBLANK(OFFSET('12. SEGUIMIENTO 2027'!$Q$14,INT((ROW()-13)/2),0)),"",OFFSET('12. SEGUIMIENTO 2027'!$Q$14,INT((ROW()-13)/2),0)),IF(ISBLANK(OFFSET('9. METAS'!$Y$20,INT((ROW()-14)/2),0)),"",OFFSET('9. METAS'!$Y$20,INT((ROW()-14)/2),0)))</f>
        <v/>
      </c>
      <c r="N51" s="742" t="str">
        <f t="shared" ref="N51" ca="1" si="34">IFERROR(J51/J52,"ND")</f>
        <v>ND</v>
      </c>
      <c r="O51" s="738" t="str">
        <f t="shared" ref="O51" ca="1" si="35">IFERROR(((J51+K51+L51+M51)/H51),"ND")</f>
        <v>ND</v>
      </c>
      <c r="P51" s="726"/>
    </row>
    <row r="52" spans="3:16">
      <c r="C52" s="760"/>
      <c r="D52" s="756"/>
      <c r="E52" s="756"/>
      <c r="F52" s="754"/>
      <c r="G52" s="751"/>
      <c r="H52" s="817"/>
      <c r="I52" s="745"/>
      <c r="J52" s="194" t="str">
        <f ca="1">IF(MOD(ROW()-13,2)=0,IF(ISBLANK(OFFSET('12. SEGUIMIENTO 2027'!$N$14,INT((ROW()-13)/2),0)),"",OFFSET('12. SEGUIMIENTO 2027'!$N$14,INT((ROW()-13)/2),0)),IF(ISBLANK(OFFSET('9. METAS'!$V$20,INT((ROW()-14)/2),0)),"",OFFSET('9. METAS'!$V$20,INT((ROW()-14)/2),0)))</f>
        <v/>
      </c>
      <c r="K52" s="195" t="str">
        <f ca="1">IF(MOD(ROW()-13,2)=0,IF(ISBLANK(OFFSET('12. SEGUIMIENTO 2027'!$O$14,INT((ROW()-13)/2),0)),"",OFFSET('12. SEGUIMIENTO 2027'!$O$14,INT((ROW()-13)/2),0)),IF(ISBLANK(OFFSET('9. METAS'!$W$20,INT((ROW()-14)/2),0)),"",OFFSET('9. METAS'!$W$20,INT((ROW()-14)/2),0)))</f>
        <v/>
      </c>
      <c r="L52" s="195" t="str">
        <f ca="1">IF(MOD(ROW()-13,2)=0,IF(ISBLANK(OFFSET('12. SEGUIMIENTO 2027'!$P$14,INT((ROW()-13)/2),0)),"",OFFSET('12. SEGUIMIENTO 2027'!$P$14,INT((ROW()-13)/2),0)),IF(ISBLANK(OFFSET('9. METAS'!$X$20,INT((ROW()-14)/2),0)),"",OFFSET('9. METAS'!$X$20,INT((ROW()-14)/2),0)))</f>
        <v/>
      </c>
      <c r="M52" s="196" t="str">
        <f ca="1">IF(MOD(ROW()-13,2)=0,IF(ISBLANK(OFFSET('12. SEGUIMIENTO 2027'!$Q$14,INT((ROW()-13)/2),0)),"",OFFSET('12. SEGUIMIENTO 2027'!$Q$14,INT((ROW()-13)/2),0)),IF(ISBLANK(OFFSET('9. METAS'!$Y$20,INT((ROW()-14)/2),0)),"",OFFSET('9. METAS'!$Y$20,INT((ROW()-14)/2),0)))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817" t="str">
        <f ca="1">IF(ISBLANK(OFFSET('9. METAS'!$M$20,INT((ROW()-13)/2),0)),"",OFFSET('9. METAS'!$M$20,INT((ROW()-13)/2),0))</f>
        <v/>
      </c>
      <c r="I53" s="744"/>
      <c r="J53" s="194" t="str">
        <f ca="1">IF(MOD(ROW()-13,2)=0,IF(ISBLANK(OFFSET('12. SEGUIMIENTO 2027'!$N$14,INT((ROW()-13)/2),0)),"",OFFSET('12. SEGUIMIENTO 2027'!$N$14,INT((ROW()-13)/2),0)),IF(ISBLANK(OFFSET('9. METAS'!$V$20,INT((ROW()-14)/2),0)),"",OFFSET('9. METAS'!$V$20,INT((ROW()-14)/2),0)))</f>
        <v/>
      </c>
      <c r="K53" s="195" t="str">
        <f ca="1">IF(MOD(ROW()-13,2)=0,IF(ISBLANK(OFFSET('12. SEGUIMIENTO 2027'!$O$14,INT((ROW()-13)/2),0)),"",OFFSET('12. SEGUIMIENTO 2027'!$O$14,INT((ROW()-13)/2),0)),IF(ISBLANK(OFFSET('9. METAS'!$W$20,INT((ROW()-14)/2),0)),"",OFFSET('9. METAS'!$W$20,INT((ROW()-14)/2),0)))</f>
        <v/>
      </c>
      <c r="L53" s="195" t="str">
        <f ca="1">IF(MOD(ROW()-13,2)=0,IF(ISBLANK(OFFSET('12. SEGUIMIENTO 2027'!$P$14,INT((ROW()-13)/2),0)),"",OFFSET('12. SEGUIMIENTO 2027'!$P$14,INT((ROW()-13)/2),0)),IF(ISBLANK(OFFSET('9. METAS'!$X$20,INT((ROW()-14)/2),0)),"",OFFSET('9. METAS'!$X$20,INT((ROW()-14)/2),0)))</f>
        <v/>
      </c>
      <c r="M53" s="196" t="str">
        <f ca="1">IF(MOD(ROW()-13,2)=0,IF(ISBLANK(OFFSET('12. SEGUIMIENTO 2027'!$Q$14,INT((ROW()-13)/2),0)),"",OFFSET('12. SEGUIMIENTO 2027'!$Q$14,INT((ROW()-13)/2),0)),IF(ISBLANK(OFFSET('9. METAS'!$Y$20,INT((ROW()-14)/2),0)),"",OFFSET('9. METAS'!$Y$20,INT((ROW()-14)/2),0)))</f>
        <v/>
      </c>
      <c r="N53" s="742" t="str">
        <f t="shared" ref="N53" ca="1" si="36">IFERROR(J53/J54,"ND")</f>
        <v>ND</v>
      </c>
      <c r="O53" s="738" t="str">
        <f t="shared" ref="O53" ca="1" si="37">IFERROR(((J53+K53+L53+M53)/H53),"ND")</f>
        <v>ND</v>
      </c>
      <c r="P53" s="726"/>
    </row>
    <row r="54" spans="3:16">
      <c r="C54" s="760"/>
      <c r="D54" s="756"/>
      <c r="E54" s="756"/>
      <c r="F54" s="754"/>
      <c r="G54" s="751"/>
      <c r="H54" s="817"/>
      <c r="I54" s="745"/>
      <c r="J54" s="194" t="str">
        <f ca="1">IF(MOD(ROW()-13,2)=0,IF(ISBLANK(OFFSET('12. SEGUIMIENTO 2027'!$N$14,INT((ROW()-13)/2),0)),"",OFFSET('12. SEGUIMIENTO 2027'!$N$14,INT((ROW()-13)/2),0)),IF(ISBLANK(OFFSET('9. METAS'!$V$20,INT((ROW()-14)/2),0)),"",OFFSET('9. METAS'!$V$20,INT((ROW()-14)/2),0)))</f>
        <v/>
      </c>
      <c r="K54" s="195" t="str">
        <f ca="1">IF(MOD(ROW()-13,2)=0,IF(ISBLANK(OFFSET('12. SEGUIMIENTO 2027'!$O$14,INT((ROW()-13)/2),0)),"",OFFSET('12. SEGUIMIENTO 2027'!$O$14,INT((ROW()-13)/2),0)),IF(ISBLANK(OFFSET('9. METAS'!$W$20,INT((ROW()-14)/2),0)),"",OFFSET('9. METAS'!$W$20,INT((ROW()-14)/2),0)))</f>
        <v/>
      </c>
      <c r="L54" s="195" t="str">
        <f ca="1">IF(MOD(ROW()-13,2)=0,IF(ISBLANK(OFFSET('12. SEGUIMIENTO 2027'!$P$14,INT((ROW()-13)/2),0)),"",OFFSET('12. SEGUIMIENTO 2027'!$P$14,INT((ROW()-13)/2),0)),IF(ISBLANK(OFFSET('9. METAS'!$X$20,INT((ROW()-14)/2),0)),"",OFFSET('9. METAS'!$X$20,INT((ROW()-14)/2),0)))</f>
        <v/>
      </c>
      <c r="M54" s="196" t="str">
        <f ca="1">IF(MOD(ROW()-13,2)=0,IF(ISBLANK(OFFSET('12. SEGUIMIENTO 2027'!$Q$14,INT((ROW()-13)/2),0)),"",OFFSET('12. SEGUIMIENTO 2027'!$Q$14,INT((ROW()-13)/2),0)),IF(ISBLANK(OFFSET('9. METAS'!$Y$20,INT((ROW()-14)/2),0)),"",OFFSET('9. METAS'!$Y$20,INT((ROW()-14)/2),0)))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817" t="str">
        <f ca="1">IF(ISBLANK(OFFSET('9. METAS'!$M$20,INT((ROW()-13)/2),0)),"",OFFSET('9. METAS'!$M$20,INT((ROW()-13)/2),0))</f>
        <v/>
      </c>
      <c r="I55" s="744"/>
      <c r="J55" s="194" t="str">
        <f ca="1">IF(MOD(ROW()-13,2)=0,IF(ISBLANK(OFFSET('12. SEGUIMIENTO 2027'!$N$14,INT((ROW()-13)/2),0)),"",OFFSET('12. SEGUIMIENTO 2027'!$N$14,INT((ROW()-13)/2),0)),IF(ISBLANK(OFFSET('9. METAS'!$V$20,INT((ROW()-14)/2),0)),"",OFFSET('9. METAS'!$V$20,INT((ROW()-14)/2),0)))</f>
        <v/>
      </c>
      <c r="K55" s="195" t="str">
        <f ca="1">IF(MOD(ROW()-13,2)=0,IF(ISBLANK(OFFSET('12. SEGUIMIENTO 2027'!$O$14,INT((ROW()-13)/2),0)),"",OFFSET('12. SEGUIMIENTO 2027'!$O$14,INT((ROW()-13)/2),0)),IF(ISBLANK(OFFSET('9. METAS'!$W$20,INT((ROW()-14)/2),0)),"",OFFSET('9. METAS'!$W$20,INT((ROW()-14)/2),0)))</f>
        <v/>
      </c>
      <c r="L55" s="195" t="str">
        <f ca="1">IF(MOD(ROW()-13,2)=0,IF(ISBLANK(OFFSET('12. SEGUIMIENTO 2027'!$P$14,INT((ROW()-13)/2),0)),"",OFFSET('12. SEGUIMIENTO 2027'!$P$14,INT((ROW()-13)/2),0)),IF(ISBLANK(OFFSET('9. METAS'!$X$20,INT((ROW()-14)/2),0)),"",OFFSET('9. METAS'!$X$20,INT((ROW()-14)/2),0)))</f>
        <v/>
      </c>
      <c r="M55" s="196" t="str">
        <f ca="1">IF(MOD(ROW()-13,2)=0,IF(ISBLANK(OFFSET('12. SEGUIMIENTO 2027'!$Q$14,INT((ROW()-13)/2),0)),"",OFFSET('12. SEGUIMIENTO 2027'!$Q$14,INT((ROW()-13)/2),0)),IF(ISBLANK(OFFSET('9. METAS'!$Y$20,INT((ROW()-14)/2),0)),"",OFFSET('9. METAS'!$Y$20,INT((ROW()-14)/2),0)))</f>
        <v/>
      </c>
      <c r="N55" s="742" t="str">
        <f t="shared" ref="N55" ca="1" si="38">IFERROR(J55/J56,"ND")</f>
        <v>ND</v>
      </c>
      <c r="O55" s="738" t="str">
        <f t="shared" ref="O55" ca="1" si="39">IFERROR(((J55+K55+L55+M55)/H55),"ND")</f>
        <v>ND</v>
      </c>
      <c r="P55" s="726"/>
    </row>
    <row r="56" spans="3:16">
      <c r="C56" s="760"/>
      <c r="D56" s="756"/>
      <c r="E56" s="756"/>
      <c r="F56" s="754"/>
      <c r="G56" s="751"/>
      <c r="H56" s="817"/>
      <c r="I56" s="745"/>
      <c r="J56" s="194" t="str">
        <f ca="1">IF(MOD(ROW()-13,2)=0,IF(ISBLANK(OFFSET('12. SEGUIMIENTO 2027'!$N$14,INT((ROW()-13)/2),0)),"",OFFSET('12. SEGUIMIENTO 2027'!$N$14,INT((ROW()-13)/2),0)),IF(ISBLANK(OFFSET('9. METAS'!$V$20,INT((ROW()-14)/2),0)),"",OFFSET('9. METAS'!$V$20,INT((ROW()-14)/2),0)))</f>
        <v/>
      </c>
      <c r="K56" s="195" t="str">
        <f ca="1">IF(MOD(ROW()-13,2)=0,IF(ISBLANK(OFFSET('12. SEGUIMIENTO 2027'!$O$14,INT((ROW()-13)/2),0)),"",OFFSET('12. SEGUIMIENTO 2027'!$O$14,INT((ROW()-13)/2),0)),IF(ISBLANK(OFFSET('9. METAS'!$W$20,INT((ROW()-14)/2),0)),"",OFFSET('9. METAS'!$W$20,INT((ROW()-14)/2),0)))</f>
        <v/>
      </c>
      <c r="L56" s="195" t="str">
        <f ca="1">IF(MOD(ROW()-13,2)=0,IF(ISBLANK(OFFSET('12. SEGUIMIENTO 2027'!$P$14,INT((ROW()-13)/2),0)),"",OFFSET('12. SEGUIMIENTO 2027'!$P$14,INT((ROW()-13)/2),0)),IF(ISBLANK(OFFSET('9. METAS'!$X$20,INT((ROW()-14)/2),0)),"",OFFSET('9. METAS'!$X$20,INT((ROW()-14)/2),0)))</f>
        <v/>
      </c>
      <c r="M56" s="196" t="str">
        <f ca="1">IF(MOD(ROW()-13,2)=0,IF(ISBLANK(OFFSET('12. SEGUIMIENTO 2027'!$Q$14,INT((ROW()-13)/2),0)),"",OFFSET('12. SEGUIMIENTO 2027'!$Q$14,INT((ROW()-13)/2),0)),IF(ISBLANK(OFFSET('9. METAS'!$Y$20,INT((ROW()-14)/2),0)),"",OFFSET('9. METAS'!$Y$20,INT((ROW()-14)/2),0)))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817" t="str">
        <f ca="1">IF(ISBLANK(OFFSET('9. METAS'!$M$20,INT((ROW()-13)/2),0)),"",OFFSET('9. METAS'!$M$20,INT((ROW()-13)/2),0))</f>
        <v/>
      </c>
      <c r="I57" s="744"/>
      <c r="J57" s="194" t="str">
        <f ca="1">IF(MOD(ROW()-13,2)=0,IF(ISBLANK(OFFSET('12. SEGUIMIENTO 2027'!$N$14,INT((ROW()-13)/2),0)),"",OFFSET('12. SEGUIMIENTO 2027'!$N$14,INT((ROW()-13)/2),0)),IF(ISBLANK(OFFSET('9. METAS'!$V$20,INT((ROW()-14)/2),0)),"",OFFSET('9. METAS'!$V$20,INT((ROW()-14)/2),0)))</f>
        <v/>
      </c>
      <c r="K57" s="195" t="str">
        <f ca="1">IF(MOD(ROW()-13,2)=0,IF(ISBLANK(OFFSET('12. SEGUIMIENTO 2027'!$O$14,INT((ROW()-13)/2),0)),"",OFFSET('12. SEGUIMIENTO 2027'!$O$14,INT((ROW()-13)/2),0)),IF(ISBLANK(OFFSET('9. METAS'!$W$20,INT((ROW()-14)/2),0)),"",OFFSET('9. METAS'!$W$20,INT((ROW()-14)/2),0)))</f>
        <v/>
      </c>
      <c r="L57" s="195" t="str">
        <f ca="1">IF(MOD(ROW()-13,2)=0,IF(ISBLANK(OFFSET('12. SEGUIMIENTO 2027'!$P$14,INT((ROW()-13)/2),0)),"",OFFSET('12. SEGUIMIENTO 2027'!$P$14,INT((ROW()-13)/2),0)),IF(ISBLANK(OFFSET('9. METAS'!$X$20,INT((ROW()-14)/2),0)),"",OFFSET('9. METAS'!$X$20,INT((ROW()-14)/2),0)))</f>
        <v/>
      </c>
      <c r="M57" s="196" t="str">
        <f ca="1">IF(MOD(ROW()-13,2)=0,IF(ISBLANK(OFFSET('12. SEGUIMIENTO 2027'!$Q$14,INT((ROW()-13)/2),0)),"",OFFSET('12. SEGUIMIENTO 2027'!$Q$14,INT((ROW()-13)/2),0)),IF(ISBLANK(OFFSET('9. METAS'!$Y$20,INT((ROW()-14)/2),0)),"",OFFSET('9. METAS'!$Y$20,INT((ROW()-14)/2),0)))</f>
        <v/>
      </c>
      <c r="N57" s="742" t="str">
        <f t="shared" ref="N57" ca="1" si="40">IFERROR(J57/J58,"ND")</f>
        <v>ND</v>
      </c>
      <c r="O57" s="738" t="str">
        <f t="shared" ref="O57" ca="1" si="41">IFERROR(((J57+K57+L57+M57)/H57),"ND")</f>
        <v>ND</v>
      </c>
      <c r="P57" s="726"/>
    </row>
    <row r="58" spans="3:16">
      <c r="C58" s="760"/>
      <c r="D58" s="756"/>
      <c r="E58" s="756"/>
      <c r="F58" s="754"/>
      <c r="G58" s="751"/>
      <c r="H58" s="817"/>
      <c r="I58" s="745"/>
      <c r="J58" s="194" t="str">
        <f ca="1">IF(MOD(ROW()-13,2)=0,IF(ISBLANK(OFFSET('12. SEGUIMIENTO 2027'!$N$14,INT((ROW()-13)/2),0)),"",OFFSET('12. SEGUIMIENTO 2027'!$N$14,INT((ROW()-13)/2),0)),IF(ISBLANK(OFFSET('9. METAS'!$V$20,INT((ROW()-14)/2),0)),"",OFFSET('9. METAS'!$V$20,INT((ROW()-14)/2),0)))</f>
        <v/>
      </c>
      <c r="K58" s="195" t="str">
        <f ca="1">IF(MOD(ROW()-13,2)=0,IF(ISBLANK(OFFSET('12. SEGUIMIENTO 2027'!$O$14,INT((ROW()-13)/2),0)),"",OFFSET('12. SEGUIMIENTO 2027'!$O$14,INT((ROW()-13)/2),0)),IF(ISBLANK(OFFSET('9. METAS'!$W$20,INT((ROW()-14)/2),0)),"",OFFSET('9. METAS'!$W$20,INT((ROW()-14)/2),0)))</f>
        <v/>
      </c>
      <c r="L58" s="195" t="str">
        <f ca="1">IF(MOD(ROW()-13,2)=0,IF(ISBLANK(OFFSET('12. SEGUIMIENTO 2027'!$P$14,INT((ROW()-13)/2),0)),"",OFFSET('12. SEGUIMIENTO 2027'!$P$14,INT((ROW()-13)/2),0)),IF(ISBLANK(OFFSET('9. METAS'!$X$20,INT((ROW()-14)/2),0)),"",OFFSET('9. METAS'!$X$20,INT((ROW()-14)/2),0)))</f>
        <v/>
      </c>
      <c r="M58" s="196" t="str">
        <f ca="1">IF(MOD(ROW()-13,2)=0,IF(ISBLANK(OFFSET('12. SEGUIMIENTO 2027'!$Q$14,INT((ROW()-13)/2),0)),"",OFFSET('12. SEGUIMIENTO 2027'!$Q$14,INT((ROW()-13)/2),0)),IF(ISBLANK(OFFSET('9. METAS'!$Y$20,INT((ROW()-14)/2),0)),"",OFFSET('9. METAS'!$Y$20,INT((ROW()-14)/2),0)))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817" t="str">
        <f ca="1">IF(ISBLANK(OFFSET('9. METAS'!$M$20,INT((ROW()-13)/2),0)),"",OFFSET('9. METAS'!$M$20,INT((ROW()-13)/2),0))</f>
        <v/>
      </c>
      <c r="I59" s="744"/>
      <c r="J59" s="194" t="str">
        <f ca="1">IF(MOD(ROW()-13,2)=0,IF(ISBLANK(OFFSET('12. SEGUIMIENTO 2027'!$N$14,INT((ROW()-13)/2),0)),"",OFFSET('12. SEGUIMIENTO 2027'!$N$14,INT((ROW()-13)/2),0)),IF(ISBLANK(OFFSET('9. METAS'!$V$20,INT((ROW()-14)/2),0)),"",OFFSET('9. METAS'!$V$20,INT((ROW()-14)/2),0)))</f>
        <v/>
      </c>
      <c r="K59" s="195" t="str">
        <f ca="1">IF(MOD(ROW()-13,2)=0,IF(ISBLANK(OFFSET('12. SEGUIMIENTO 2027'!$O$14,INT((ROW()-13)/2),0)),"",OFFSET('12. SEGUIMIENTO 2027'!$O$14,INT((ROW()-13)/2),0)),IF(ISBLANK(OFFSET('9. METAS'!$W$20,INT((ROW()-14)/2),0)),"",OFFSET('9. METAS'!$W$20,INT((ROW()-14)/2),0)))</f>
        <v/>
      </c>
      <c r="L59" s="195" t="str">
        <f ca="1">IF(MOD(ROW()-13,2)=0,IF(ISBLANK(OFFSET('12. SEGUIMIENTO 2027'!$P$14,INT((ROW()-13)/2),0)),"",OFFSET('12. SEGUIMIENTO 2027'!$P$14,INT((ROW()-13)/2),0)),IF(ISBLANK(OFFSET('9. METAS'!$X$20,INT((ROW()-14)/2),0)),"",OFFSET('9. METAS'!$X$20,INT((ROW()-14)/2),0)))</f>
        <v/>
      </c>
      <c r="M59" s="196" t="str">
        <f ca="1">IF(MOD(ROW()-13,2)=0,IF(ISBLANK(OFFSET('12. SEGUIMIENTO 2027'!$Q$14,INT((ROW()-13)/2),0)),"",OFFSET('12. SEGUIMIENTO 2027'!$Q$14,INT((ROW()-13)/2),0)),IF(ISBLANK(OFFSET('9. METAS'!$Y$20,INT((ROW()-14)/2),0)),"",OFFSET('9. METAS'!$Y$20,INT((ROW()-14)/2),0)))</f>
        <v/>
      </c>
      <c r="N59" s="742" t="str">
        <f t="shared" ref="N59" ca="1" si="42">IFERROR(J59/J60,"ND")</f>
        <v>ND</v>
      </c>
      <c r="O59" s="738" t="str">
        <f t="shared" ref="O59" ca="1" si="43">IFERROR(((J59+K59+L59+M59)/H59),"ND")</f>
        <v>ND</v>
      </c>
      <c r="P59" s="726"/>
    </row>
    <row r="60" spans="3:16">
      <c r="C60" s="760"/>
      <c r="D60" s="756"/>
      <c r="E60" s="756"/>
      <c r="F60" s="754"/>
      <c r="G60" s="751"/>
      <c r="H60" s="817"/>
      <c r="I60" s="745"/>
      <c r="J60" s="194" t="str">
        <f ca="1">IF(MOD(ROW()-13,2)=0,IF(ISBLANK(OFFSET('12. SEGUIMIENTO 2027'!$N$14,INT((ROW()-13)/2),0)),"",OFFSET('12. SEGUIMIENTO 2027'!$N$14,INT((ROW()-13)/2),0)),IF(ISBLANK(OFFSET('9. METAS'!$V$20,INT((ROW()-14)/2),0)),"",OFFSET('9. METAS'!$V$20,INT((ROW()-14)/2),0)))</f>
        <v/>
      </c>
      <c r="K60" s="195" t="str">
        <f ca="1">IF(MOD(ROW()-13,2)=0,IF(ISBLANK(OFFSET('12. SEGUIMIENTO 2027'!$O$14,INT((ROW()-13)/2),0)),"",OFFSET('12. SEGUIMIENTO 2027'!$O$14,INT((ROW()-13)/2),0)),IF(ISBLANK(OFFSET('9. METAS'!$W$20,INT((ROW()-14)/2),0)),"",OFFSET('9. METAS'!$W$20,INT((ROW()-14)/2),0)))</f>
        <v/>
      </c>
      <c r="L60" s="195" t="str">
        <f ca="1">IF(MOD(ROW()-13,2)=0,IF(ISBLANK(OFFSET('12. SEGUIMIENTO 2027'!$P$14,INT((ROW()-13)/2),0)),"",OFFSET('12. SEGUIMIENTO 2027'!$P$14,INT((ROW()-13)/2),0)),IF(ISBLANK(OFFSET('9. METAS'!$X$20,INT((ROW()-14)/2),0)),"",OFFSET('9. METAS'!$X$20,INT((ROW()-14)/2),0)))</f>
        <v/>
      </c>
      <c r="M60" s="196" t="str">
        <f ca="1">IF(MOD(ROW()-13,2)=0,IF(ISBLANK(OFFSET('12. SEGUIMIENTO 2027'!$Q$14,INT((ROW()-13)/2),0)),"",OFFSET('12. SEGUIMIENTO 2027'!$Q$14,INT((ROW()-13)/2),0)),IF(ISBLANK(OFFSET('9. METAS'!$Y$20,INT((ROW()-14)/2),0)),"",OFFSET('9. METAS'!$Y$20,INT((ROW()-14)/2),0)))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817" t="str">
        <f ca="1">IF(ISBLANK(OFFSET('9. METAS'!$M$20,INT((ROW()-13)/2),0)),"",OFFSET('9. METAS'!$M$20,INT((ROW()-13)/2),0))</f>
        <v/>
      </c>
      <c r="I61" s="744"/>
      <c r="J61" s="194" t="str">
        <f ca="1">IF(MOD(ROW()-13,2)=0,IF(ISBLANK(OFFSET('12. SEGUIMIENTO 2027'!$N$14,INT((ROW()-13)/2),0)),"",OFFSET('12. SEGUIMIENTO 2027'!$N$14,INT((ROW()-13)/2),0)),IF(ISBLANK(OFFSET('9. METAS'!$V$20,INT((ROW()-14)/2),0)),"",OFFSET('9. METAS'!$V$20,INT((ROW()-14)/2),0)))</f>
        <v/>
      </c>
      <c r="K61" s="195" t="str">
        <f ca="1">IF(MOD(ROW()-13,2)=0,IF(ISBLANK(OFFSET('12. SEGUIMIENTO 2027'!$O$14,INT((ROW()-13)/2),0)),"",OFFSET('12. SEGUIMIENTO 2027'!$O$14,INT((ROW()-13)/2),0)),IF(ISBLANK(OFFSET('9. METAS'!$W$20,INT((ROW()-14)/2),0)),"",OFFSET('9. METAS'!$W$20,INT((ROW()-14)/2),0)))</f>
        <v/>
      </c>
      <c r="L61" s="195" t="str">
        <f ca="1">IF(MOD(ROW()-13,2)=0,IF(ISBLANK(OFFSET('12. SEGUIMIENTO 2027'!$P$14,INT((ROW()-13)/2),0)),"",OFFSET('12. SEGUIMIENTO 2027'!$P$14,INT((ROW()-13)/2),0)),IF(ISBLANK(OFFSET('9. METAS'!$X$20,INT((ROW()-14)/2),0)),"",OFFSET('9. METAS'!$X$20,INT((ROW()-14)/2),0)))</f>
        <v/>
      </c>
      <c r="M61" s="196" t="str">
        <f ca="1">IF(MOD(ROW()-13,2)=0,IF(ISBLANK(OFFSET('12. SEGUIMIENTO 2027'!$Q$14,INT((ROW()-13)/2),0)),"",OFFSET('12. SEGUIMIENTO 2027'!$Q$14,INT((ROW()-13)/2),0)),IF(ISBLANK(OFFSET('9. METAS'!$Y$20,INT((ROW()-14)/2),0)),"",OFFSET('9. METAS'!$Y$20,INT((ROW()-14)/2),0)))</f>
        <v/>
      </c>
      <c r="N61" s="742" t="str">
        <f t="shared" ref="N61" ca="1" si="44">IFERROR(J61/J62,"ND")</f>
        <v>ND</v>
      </c>
      <c r="O61" s="738" t="str">
        <f t="shared" ref="O61" ca="1" si="45">IFERROR(((J61+K61+L61+M61)/H61),"ND")</f>
        <v>ND</v>
      </c>
      <c r="P61" s="726"/>
    </row>
    <row r="62" spans="3:16">
      <c r="C62" s="760"/>
      <c r="D62" s="756"/>
      <c r="E62" s="756"/>
      <c r="F62" s="754"/>
      <c r="G62" s="751"/>
      <c r="H62" s="817"/>
      <c r="I62" s="745"/>
      <c r="J62" s="194" t="str">
        <f ca="1">IF(MOD(ROW()-13,2)=0,IF(ISBLANK(OFFSET('12. SEGUIMIENTO 2027'!$N$14,INT((ROW()-13)/2),0)),"",OFFSET('12. SEGUIMIENTO 2027'!$N$14,INT((ROW()-13)/2),0)),IF(ISBLANK(OFFSET('9. METAS'!$V$20,INT((ROW()-14)/2),0)),"",OFFSET('9. METAS'!$V$20,INT((ROW()-14)/2),0)))</f>
        <v/>
      </c>
      <c r="K62" s="195" t="str">
        <f ca="1">IF(MOD(ROW()-13,2)=0,IF(ISBLANK(OFFSET('12. SEGUIMIENTO 2027'!$O$14,INT((ROW()-13)/2),0)),"",OFFSET('12. SEGUIMIENTO 2027'!$O$14,INT((ROW()-13)/2),0)),IF(ISBLANK(OFFSET('9. METAS'!$W$20,INT((ROW()-14)/2),0)),"",OFFSET('9. METAS'!$W$20,INT((ROW()-14)/2),0)))</f>
        <v/>
      </c>
      <c r="L62" s="195" t="str">
        <f ca="1">IF(MOD(ROW()-13,2)=0,IF(ISBLANK(OFFSET('12. SEGUIMIENTO 2027'!$P$14,INT((ROW()-13)/2),0)),"",OFFSET('12. SEGUIMIENTO 2027'!$P$14,INT((ROW()-13)/2),0)),IF(ISBLANK(OFFSET('9. METAS'!$X$20,INT((ROW()-14)/2),0)),"",OFFSET('9. METAS'!$X$20,INT((ROW()-14)/2),0)))</f>
        <v/>
      </c>
      <c r="M62" s="196" t="str">
        <f ca="1">IF(MOD(ROW()-13,2)=0,IF(ISBLANK(OFFSET('12. SEGUIMIENTO 2027'!$Q$14,INT((ROW()-13)/2),0)),"",OFFSET('12. SEGUIMIENTO 2027'!$Q$14,INT((ROW()-13)/2),0)),IF(ISBLANK(OFFSET('9. METAS'!$Y$20,INT((ROW()-14)/2),0)),"",OFFSET('9. METAS'!$Y$20,INT((ROW()-14)/2),0)))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817" t="str">
        <f ca="1">IF(ISBLANK(OFFSET('9. METAS'!$M$20,INT((ROW()-13)/2),0)),"",OFFSET('9. METAS'!$M$20,INT((ROW()-13)/2),0))</f>
        <v/>
      </c>
      <c r="I63" s="744"/>
      <c r="J63" s="194" t="str">
        <f ca="1">IF(MOD(ROW()-13,2)=0,IF(ISBLANK(OFFSET('12. SEGUIMIENTO 2027'!$N$14,INT((ROW()-13)/2),0)),"",OFFSET('12. SEGUIMIENTO 2027'!$N$14,INT((ROW()-13)/2),0)),IF(ISBLANK(OFFSET('9. METAS'!$V$20,INT((ROW()-14)/2),0)),"",OFFSET('9. METAS'!$V$20,INT((ROW()-14)/2),0)))</f>
        <v/>
      </c>
      <c r="K63" s="195" t="str">
        <f ca="1">IF(MOD(ROW()-13,2)=0,IF(ISBLANK(OFFSET('12. SEGUIMIENTO 2027'!$O$14,INT((ROW()-13)/2),0)),"",OFFSET('12. SEGUIMIENTO 2027'!$O$14,INT((ROW()-13)/2),0)),IF(ISBLANK(OFFSET('9. METAS'!$W$20,INT((ROW()-14)/2),0)),"",OFFSET('9. METAS'!$W$20,INT((ROW()-14)/2),0)))</f>
        <v/>
      </c>
      <c r="L63" s="195" t="str">
        <f ca="1">IF(MOD(ROW()-13,2)=0,IF(ISBLANK(OFFSET('12. SEGUIMIENTO 2027'!$P$14,INT((ROW()-13)/2),0)),"",OFFSET('12. SEGUIMIENTO 2027'!$P$14,INT((ROW()-13)/2),0)),IF(ISBLANK(OFFSET('9. METAS'!$X$20,INT((ROW()-14)/2),0)),"",OFFSET('9. METAS'!$X$20,INT((ROW()-14)/2),0)))</f>
        <v/>
      </c>
      <c r="M63" s="196" t="str">
        <f ca="1">IF(MOD(ROW()-13,2)=0,IF(ISBLANK(OFFSET('12. SEGUIMIENTO 2027'!$Q$14,INT((ROW()-13)/2),0)),"",OFFSET('12. SEGUIMIENTO 2027'!$Q$14,INT((ROW()-13)/2),0)),IF(ISBLANK(OFFSET('9. METAS'!$Y$20,INT((ROW()-14)/2),0)),"",OFFSET('9. METAS'!$Y$20,INT((ROW()-14)/2),0)))</f>
        <v/>
      </c>
      <c r="N63" s="742" t="str">
        <f t="shared" ref="N63" ca="1" si="46">IFERROR(J63/J64,"ND")</f>
        <v>ND</v>
      </c>
      <c r="O63" s="738" t="str">
        <f t="shared" ref="O63" ca="1" si="47">IFERROR(((J63+K63+L63+M63)/H63),"ND")</f>
        <v>ND</v>
      </c>
      <c r="P63" s="726"/>
    </row>
    <row r="64" spans="3:16">
      <c r="C64" s="760"/>
      <c r="D64" s="756"/>
      <c r="E64" s="756"/>
      <c r="F64" s="754"/>
      <c r="G64" s="751"/>
      <c r="H64" s="817"/>
      <c r="I64" s="745"/>
      <c r="J64" s="194" t="str">
        <f ca="1">IF(MOD(ROW()-13,2)=0,IF(ISBLANK(OFFSET('12. SEGUIMIENTO 2027'!$N$14,INT((ROW()-13)/2),0)),"",OFFSET('12. SEGUIMIENTO 2027'!$N$14,INT((ROW()-13)/2),0)),IF(ISBLANK(OFFSET('9. METAS'!$V$20,INT((ROW()-14)/2),0)),"",OFFSET('9. METAS'!$V$20,INT((ROW()-14)/2),0)))</f>
        <v/>
      </c>
      <c r="K64" s="195" t="str">
        <f ca="1">IF(MOD(ROW()-13,2)=0,IF(ISBLANK(OFFSET('12. SEGUIMIENTO 2027'!$O$14,INT((ROW()-13)/2),0)),"",OFFSET('12. SEGUIMIENTO 2027'!$O$14,INT((ROW()-13)/2),0)),IF(ISBLANK(OFFSET('9. METAS'!$W$20,INT((ROW()-14)/2),0)),"",OFFSET('9. METAS'!$W$20,INT((ROW()-14)/2),0)))</f>
        <v/>
      </c>
      <c r="L64" s="195" t="str">
        <f ca="1">IF(MOD(ROW()-13,2)=0,IF(ISBLANK(OFFSET('12. SEGUIMIENTO 2027'!$P$14,INT((ROW()-13)/2),0)),"",OFFSET('12. SEGUIMIENTO 2027'!$P$14,INT((ROW()-13)/2),0)),IF(ISBLANK(OFFSET('9. METAS'!$X$20,INT((ROW()-14)/2),0)),"",OFFSET('9. METAS'!$X$20,INT((ROW()-14)/2),0)))</f>
        <v/>
      </c>
      <c r="M64" s="196" t="str">
        <f ca="1">IF(MOD(ROW()-13,2)=0,IF(ISBLANK(OFFSET('12. SEGUIMIENTO 2027'!$Q$14,INT((ROW()-13)/2),0)),"",OFFSET('12. SEGUIMIENTO 2027'!$Q$14,INT((ROW()-13)/2),0)),IF(ISBLANK(OFFSET('9. METAS'!$Y$20,INT((ROW()-14)/2),0)),"",OFFSET('9. METAS'!$Y$20,INT((ROW()-14)/2),0)))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817" t="str">
        <f ca="1">IF(ISBLANK(OFFSET('9. METAS'!$M$20,INT((ROW()-13)/2),0)),"",OFFSET('9. METAS'!$M$20,INT((ROW()-13)/2),0))</f>
        <v/>
      </c>
      <c r="I65" s="744"/>
      <c r="J65" s="194" t="str">
        <f ca="1">IF(MOD(ROW()-13,2)=0,IF(ISBLANK(OFFSET('12. SEGUIMIENTO 2027'!$N$14,INT((ROW()-13)/2),0)),"",OFFSET('12. SEGUIMIENTO 2027'!$N$14,INT((ROW()-13)/2),0)),IF(ISBLANK(OFFSET('9. METAS'!$V$20,INT((ROW()-14)/2),0)),"",OFFSET('9. METAS'!$V$20,INT((ROW()-14)/2),0)))</f>
        <v/>
      </c>
      <c r="K65" s="195" t="str">
        <f ca="1">IF(MOD(ROW()-13,2)=0,IF(ISBLANK(OFFSET('12. SEGUIMIENTO 2027'!$O$14,INT((ROW()-13)/2),0)),"",OFFSET('12. SEGUIMIENTO 2027'!$O$14,INT((ROW()-13)/2),0)),IF(ISBLANK(OFFSET('9. METAS'!$W$20,INT((ROW()-14)/2),0)),"",OFFSET('9. METAS'!$W$20,INT((ROW()-14)/2),0)))</f>
        <v/>
      </c>
      <c r="L65" s="195" t="str">
        <f ca="1">IF(MOD(ROW()-13,2)=0,IF(ISBLANK(OFFSET('12. SEGUIMIENTO 2027'!$P$14,INT((ROW()-13)/2),0)),"",OFFSET('12. SEGUIMIENTO 2027'!$P$14,INT((ROW()-13)/2),0)),IF(ISBLANK(OFFSET('9. METAS'!$X$20,INT((ROW()-14)/2),0)),"",OFFSET('9. METAS'!$X$20,INT((ROW()-14)/2),0)))</f>
        <v/>
      </c>
      <c r="M65" s="196" t="str">
        <f ca="1">IF(MOD(ROW()-13,2)=0,IF(ISBLANK(OFFSET('12. SEGUIMIENTO 2027'!$Q$14,INT((ROW()-13)/2),0)),"",OFFSET('12. SEGUIMIENTO 2027'!$Q$14,INT((ROW()-13)/2),0)),IF(ISBLANK(OFFSET('9. METAS'!$Y$20,INT((ROW()-14)/2),0)),"",OFFSET('9. METAS'!$Y$20,INT((ROW()-14)/2),0)))</f>
        <v/>
      </c>
      <c r="N65" s="742" t="str">
        <f t="shared" ref="N65" ca="1" si="48">IFERROR(J65/J66,"ND")</f>
        <v>ND</v>
      </c>
      <c r="O65" s="738" t="str">
        <f t="shared" ref="O65" ca="1" si="49">IFERROR(((J65+K65+L65+M65)/H65),"ND")</f>
        <v>ND</v>
      </c>
      <c r="P65" s="726"/>
    </row>
    <row r="66" spans="3:16">
      <c r="C66" s="760"/>
      <c r="D66" s="756"/>
      <c r="E66" s="756"/>
      <c r="F66" s="754"/>
      <c r="G66" s="751"/>
      <c r="H66" s="817"/>
      <c r="I66" s="745"/>
      <c r="J66" s="194" t="str">
        <f ca="1">IF(MOD(ROW()-13,2)=0,IF(ISBLANK(OFFSET('12. SEGUIMIENTO 2027'!$N$14,INT((ROW()-13)/2),0)),"",OFFSET('12. SEGUIMIENTO 2027'!$N$14,INT((ROW()-13)/2),0)),IF(ISBLANK(OFFSET('9. METAS'!$V$20,INT((ROW()-14)/2),0)),"",OFFSET('9. METAS'!$V$20,INT((ROW()-14)/2),0)))</f>
        <v/>
      </c>
      <c r="K66" s="195" t="str">
        <f ca="1">IF(MOD(ROW()-13,2)=0,IF(ISBLANK(OFFSET('12. SEGUIMIENTO 2027'!$O$14,INT((ROW()-13)/2),0)),"",OFFSET('12. SEGUIMIENTO 2027'!$O$14,INT((ROW()-13)/2),0)),IF(ISBLANK(OFFSET('9. METAS'!$W$20,INT((ROW()-14)/2),0)),"",OFFSET('9. METAS'!$W$20,INT((ROW()-14)/2),0)))</f>
        <v/>
      </c>
      <c r="L66" s="195" t="str">
        <f ca="1">IF(MOD(ROW()-13,2)=0,IF(ISBLANK(OFFSET('12. SEGUIMIENTO 2027'!$P$14,INT((ROW()-13)/2),0)),"",OFFSET('12. SEGUIMIENTO 2027'!$P$14,INT((ROW()-13)/2),0)),IF(ISBLANK(OFFSET('9. METAS'!$X$20,INT((ROW()-14)/2),0)),"",OFFSET('9. METAS'!$X$20,INT((ROW()-14)/2),0)))</f>
        <v/>
      </c>
      <c r="M66" s="196" t="str">
        <f ca="1">IF(MOD(ROW()-13,2)=0,IF(ISBLANK(OFFSET('12. SEGUIMIENTO 2027'!$Q$14,INT((ROW()-13)/2),0)),"",OFFSET('12. SEGUIMIENTO 2027'!$Q$14,INT((ROW()-13)/2),0)),IF(ISBLANK(OFFSET('9. METAS'!$Y$20,INT((ROW()-14)/2),0)),"",OFFSET('9. METAS'!$Y$20,INT((ROW()-14)/2),0)))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817" t="str">
        <f ca="1">IF(ISBLANK(OFFSET('9. METAS'!$M$20,INT((ROW()-13)/2),0)),"",OFFSET('9. METAS'!$M$20,INT((ROW()-13)/2),0))</f>
        <v/>
      </c>
      <c r="I67" s="744"/>
      <c r="J67" s="194" t="str">
        <f ca="1">IF(MOD(ROW()-13,2)=0,IF(ISBLANK(OFFSET('12. SEGUIMIENTO 2027'!$N$14,INT((ROW()-13)/2),0)),"",OFFSET('12. SEGUIMIENTO 2027'!$N$14,INT((ROW()-13)/2),0)),IF(ISBLANK(OFFSET('9. METAS'!$V$20,INT((ROW()-14)/2),0)),"",OFFSET('9. METAS'!$V$20,INT((ROW()-14)/2),0)))</f>
        <v/>
      </c>
      <c r="K67" s="195" t="str">
        <f ca="1">IF(MOD(ROW()-13,2)=0,IF(ISBLANK(OFFSET('12. SEGUIMIENTO 2027'!$O$14,INT((ROW()-13)/2),0)),"",OFFSET('12. SEGUIMIENTO 2027'!$O$14,INT((ROW()-13)/2),0)),IF(ISBLANK(OFFSET('9. METAS'!$W$20,INT((ROW()-14)/2),0)),"",OFFSET('9. METAS'!$W$20,INT((ROW()-14)/2),0)))</f>
        <v/>
      </c>
      <c r="L67" s="195" t="str">
        <f ca="1">IF(MOD(ROW()-13,2)=0,IF(ISBLANK(OFFSET('12. SEGUIMIENTO 2027'!$P$14,INT((ROW()-13)/2),0)),"",OFFSET('12. SEGUIMIENTO 2027'!$P$14,INT((ROW()-13)/2),0)),IF(ISBLANK(OFFSET('9. METAS'!$X$20,INT((ROW()-14)/2),0)),"",OFFSET('9. METAS'!$X$20,INT((ROW()-14)/2),0)))</f>
        <v/>
      </c>
      <c r="M67" s="196" t="str">
        <f ca="1">IF(MOD(ROW()-13,2)=0,IF(ISBLANK(OFFSET('12. SEGUIMIENTO 2027'!$Q$14,INT((ROW()-13)/2),0)),"",OFFSET('12. SEGUIMIENTO 2027'!$Q$14,INT((ROW()-13)/2),0)),IF(ISBLANK(OFFSET('9. METAS'!$Y$20,INT((ROW()-14)/2),0)),"",OFFSET('9. METAS'!$Y$20,INT((ROW()-14)/2),0)))</f>
        <v/>
      </c>
      <c r="N67" s="742" t="str">
        <f t="shared" ref="N67" ca="1" si="50">IFERROR(J67/J68,"ND")</f>
        <v>ND</v>
      </c>
      <c r="O67" s="738" t="str">
        <f t="shared" ref="O67" ca="1" si="51">IFERROR(((J67+K67+L67+M67)/H67),"ND")</f>
        <v>ND</v>
      </c>
      <c r="P67" s="726"/>
    </row>
    <row r="68" spans="3:16">
      <c r="C68" s="760"/>
      <c r="D68" s="756"/>
      <c r="E68" s="756"/>
      <c r="F68" s="754"/>
      <c r="G68" s="751"/>
      <c r="H68" s="817"/>
      <c r="I68" s="745"/>
      <c r="J68" s="194" t="str">
        <f ca="1">IF(MOD(ROW()-13,2)=0,IF(ISBLANK(OFFSET('12. SEGUIMIENTO 2027'!$N$14,INT((ROW()-13)/2),0)),"",OFFSET('12. SEGUIMIENTO 2027'!$N$14,INT((ROW()-13)/2),0)),IF(ISBLANK(OFFSET('9. METAS'!$V$20,INT((ROW()-14)/2),0)),"",OFFSET('9. METAS'!$V$20,INT((ROW()-14)/2),0)))</f>
        <v/>
      </c>
      <c r="K68" s="195" t="str">
        <f ca="1">IF(MOD(ROW()-13,2)=0,IF(ISBLANK(OFFSET('12. SEGUIMIENTO 2027'!$O$14,INT((ROW()-13)/2),0)),"",OFFSET('12. SEGUIMIENTO 2027'!$O$14,INT((ROW()-13)/2),0)),IF(ISBLANK(OFFSET('9. METAS'!$W$20,INT((ROW()-14)/2),0)),"",OFFSET('9. METAS'!$W$20,INT((ROW()-14)/2),0)))</f>
        <v/>
      </c>
      <c r="L68" s="195" t="str">
        <f ca="1">IF(MOD(ROW()-13,2)=0,IF(ISBLANK(OFFSET('12. SEGUIMIENTO 2027'!$P$14,INT((ROW()-13)/2),0)),"",OFFSET('12. SEGUIMIENTO 2027'!$P$14,INT((ROW()-13)/2),0)),IF(ISBLANK(OFFSET('9. METAS'!$X$20,INT((ROW()-14)/2),0)),"",OFFSET('9. METAS'!$X$20,INT((ROW()-14)/2),0)))</f>
        <v/>
      </c>
      <c r="M68" s="196" t="str">
        <f ca="1">IF(MOD(ROW()-13,2)=0,IF(ISBLANK(OFFSET('12. SEGUIMIENTO 2027'!$Q$14,INT((ROW()-13)/2),0)),"",OFFSET('12. SEGUIMIENTO 2027'!$Q$14,INT((ROW()-13)/2),0)),IF(ISBLANK(OFFSET('9. METAS'!$Y$20,INT((ROW()-14)/2),0)),"",OFFSET('9. METAS'!$Y$20,INT((ROW()-14)/2),0)))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817" t="str">
        <f ca="1">IF(ISBLANK(OFFSET('9. METAS'!$M$20,INT((ROW()-13)/2),0)),"",OFFSET('9. METAS'!$M$20,INT((ROW()-13)/2),0))</f>
        <v/>
      </c>
      <c r="I69" s="744"/>
      <c r="J69" s="194" t="str">
        <f ca="1">IF(MOD(ROW()-13,2)=0,IF(ISBLANK(OFFSET('12. SEGUIMIENTO 2027'!$N$14,INT((ROW()-13)/2),0)),"",OFFSET('12. SEGUIMIENTO 2027'!$N$14,INT((ROW()-13)/2),0)),IF(ISBLANK(OFFSET('9. METAS'!$V$20,INT((ROW()-14)/2),0)),"",OFFSET('9. METAS'!$V$20,INT((ROW()-14)/2),0)))</f>
        <v/>
      </c>
      <c r="K69" s="195" t="str">
        <f ca="1">IF(MOD(ROW()-13,2)=0,IF(ISBLANK(OFFSET('12. SEGUIMIENTO 2027'!$O$14,INT((ROW()-13)/2),0)),"",OFFSET('12. SEGUIMIENTO 2027'!$O$14,INT((ROW()-13)/2),0)),IF(ISBLANK(OFFSET('9. METAS'!$W$20,INT((ROW()-14)/2),0)),"",OFFSET('9. METAS'!$W$20,INT((ROW()-14)/2),0)))</f>
        <v/>
      </c>
      <c r="L69" s="195" t="str">
        <f ca="1">IF(MOD(ROW()-13,2)=0,IF(ISBLANK(OFFSET('12. SEGUIMIENTO 2027'!$P$14,INT((ROW()-13)/2),0)),"",OFFSET('12. SEGUIMIENTO 2027'!$P$14,INT((ROW()-13)/2),0)),IF(ISBLANK(OFFSET('9. METAS'!$X$20,INT((ROW()-14)/2),0)),"",OFFSET('9. METAS'!$X$20,INT((ROW()-14)/2),0)))</f>
        <v/>
      </c>
      <c r="M69" s="196" t="str">
        <f ca="1">IF(MOD(ROW()-13,2)=0,IF(ISBLANK(OFFSET('12. SEGUIMIENTO 2027'!$Q$14,INT((ROW()-13)/2),0)),"",OFFSET('12. SEGUIMIENTO 2027'!$Q$14,INT((ROW()-13)/2),0)),IF(ISBLANK(OFFSET('9. METAS'!$Y$20,INT((ROW()-14)/2),0)),"",OFFSET('9. METAS'!$Y$20,INT((ROW()-14)/2),0)))</f>
        <v/>
      </c>
      <c r="N69" s="742" t="str">
        <f t="shared" ref="N69" ca="1" si="52">IFERROR(J69/J70,"ND")</f>
        <v>ND</v>
      </c>
      <c r="O69" s="738" t="str">
        <f t="shared" ref="O69" ca="1" si="53">IFERROR(((J69+K69+L69+M69)/H69),"ND")</f>
        <v>ND</v>
      </c>
      <c r="P69" s="726"/>
    </row>
    <row r="70" spans="3:16">
      <c r="C70" s="760"/>
      <c r="D70" s="756"/>
      <c r="E70" s="756"/>
      <c r="F70" s="754"/>
      <c r="G70" s="751"/>
      <c r="H70" s="817"/>
      <c r="I70" s="745"/>
      <c r="J70" s="194" t="str">
        <f ca="1">IF(MOD(ROW()-13,2)=0,IF(ISBLANK(OFFSET('12. SEGUIMIENTO 2027'!$N$14,INT((ROW()-13)/2),0)),"",OFFSET('12. SEGUIMIENTO 2027'!$N$14,INT((ROW()-13)/2),0)),IF(ISBLANK(OFFSET('9. METAS'!$V$20,INT((ROW()-14)/2),0)),"",OFFSET('9. METAS'!$V$20,INT((ROW()-14)/2),0)))</f>
        <v/>
      </c>
      <c r="K70" s="195" t="str">
        <f ca="1">IF(MOD(ROW()-13,2)=0,IF(ISBLANK(OFFSET('12. SEGUIMIENTO 2027'!$O$14,INT((ROW()-13)/2),0)),"",OFFSET('12. SEGUIMIENTO 2027'!$O$14,INT((ROW()-13)/2),0)),IF(ISBLANK(OFFSET('9. METAS'!$W$20,INT((ROW()-14)/2),0)),"",OFFSET('9. METAS'!$W$20,INT((ROW()-14)/2),0)))</f>
        <v/>
      </c>
      <c r="L70" s="195" t="str">
        <f ca="1">IF(MOD(ROW()-13,2)=0,IF(ISBLANK(OFFSET('12. SEGUIMIENTO 2027'!$P$14,INT((ROW()-13)/2),0)),"",OFFSET('12. SEGUIMIENTO 2027'!$P$14,INT((ROW()-13)/2),0)),IF(ISBLANK(OFFSET('9. METAS'!$X$20,INT((ROW()-14)/2),0)),"",OFFSET('9. METAS'!$X$20,INT((ROW()-14)/2),0)))</f>
        <v/>
      </c>
      <c r="M70" s="196" t="str">
        <f ca="1">IF(MOD(ROW()-13,2)=0,IF(ISBLANK(OFFSET('12. SEGUIMIENTO 2027'!$Q$14,INT((ROW()-13)/2),0)),"",OFFSET('12. SEGUIMIENTO 2027'!$Q$14,INT((ROW()-13)/2),0)),IF(ISBLANK(OFFSET('9. METAS'!$Y$20,INT((ROW()-14)/2),0)),"",OFFSET('9. METAS'!$Y$20,INT((ROW()-14)/2),0)))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817" t="str">
        <f ca="1">IF(ISBLANK(OFFSET('9. METAS'!$M$20,INT((ROW()-13)/2),0)),"",OFFSET('9. METAS'!$M$20,INT((ROW()-13)/2),0))</f>
        <v/>
      </c>
      <c r="I71" s="744"/>
      <c r="J71" s="194" t="str">
        <f ca="1">IF(MOD(ROW()-13,2)=0,IF(ISBLANK(OFFSET('12. SEGUIMIENTO 2027'!$N$14,INT((ROW()-13)/2),0)),"",OFFSET('12. SEGUIMIENTO 2027'!$N$14,INT((ROW()-13)/2),0)),IF(ISBLANK(OFFSET('9. METAS'!$V$20,INT((ROW()-14)/2),0)),"",OFFSET('9. METAS'!$V$20,INT((ROW()-14)/2),0)))</f>
        <v/>
      </c>
      <c r="K71" s="195" t="str">
        <f ca="1">IF(MOD(ROW()-13,2)=0,IF(ISBLANK(OFFSET('12. SEGUIMIENTO 2027'!$O$14,INT((ROW()-13)/2),0)),"",OFFSET('12. SEGUIMIENTO 2027'!$O$14,INT((ROW()-13)/2),0)),IF(ISBLANK(OFFSET('9. METAS'!$W$20,INT((ROW()-14)/2),0)),"",OFFSET('9. METAS'!$W$20,INT((ROW()-14)/2),0)))</f>
        <v/>
      </c>
      <c r="L71" s="195" t="str">
        <f ca="1">IF(MOD(ROW()-13,2)=0,IF(ISBLANK(OFFSET('12. SEGUIMIENTO 2027'!$P$14,INT((ROW()-13)/2),0)),"",OFFSET('12. SEGUIMIENTO 2027'!$P$14,INT((ROW()-13)/2),0)),IF(ISBLANK(OFFSET('9. METAS'!$X$20,INT((ROW()-14)/2),0)),"",OFFSET('9. METAS'!$X$20,INT((ROW()-14)/2),0)))</f>
        <v/>
      </c>
      <c r="M71" s="196" t="str">
        <f ca="1">IF(MOD(ROW()-13,2)=0,IF(ISBLANK(OFFSET('12. SEGUIMIENTO 2027'!$Q$14,INT((ROW()-13)/2),0)),"",OFFSET('12. SEGUIMIENTO 2027'!$Q$14,INT((ROW()-13)/2),0)),IF(ISBLANK(OFFSET('9. METAS'!$Y$20,INT((ROW()-14)/2),0)),"",OFFSET('9. METAS'!$Y$20,INT((ROW()-14)/2),0)))</f>
        <v/>
      </c>
      <c r="N71" s="742" t="str">
        <f t="shared" ref="N71" ca="1" si="54">IFERROR(J71/J72,"ND")</f>
        <v>ND</v>
      </c>
      <c r="O71" s="738" t="str">
        <f t="shared" ref="O71" ca="1" si="55">IFERROR(((J71+K71+L71+M71)/H71),"ND")</f>
        <v>ND</v>
      </c>
      <c r="P71" s="726"/>
    </row>
    <row r="72" spans="3:16">
      <c r="C72" s="760"/>
      <c r="D72" s="756"/>
      <c r="E72" s="756"/>
      <c r="F72" s="754"/>
      <c r="G72" s="751"/>
      <c r="H72" s="817"/>
      <c r="I72" s="745"/>
      <c r="J72" s="194" t="str">
        <f ca="1">IF(MOD(ROW()-13,2)=0,IF(ISBLANK(OFFSET('12. SEGUIMIENTO 2027'!$N$14,INT((ROW()-13)/2),0)),"",OFFSET('12. SEGUIMIENTO 2027'!$N$14,INT((ROW()-13)/2),0)),IF(ISBLANK(OFFSET('9. METAS'!$V$20,INT((ROW()-14)/2),0)),"",OFFSET('9. METAS'!$V$20,INT((ROW()-14)/2),0)))</f>
        <v/>
      </c>
      <c r="K72" s="195" t="str">
        <f ca="1">IF(MOD(ROW()-13,2)=0,IF(ISBLANK(OFFSET('12. SEGUIMIENTO 2027'!$O$14,INT((ROW()-13)/2),0)),"",OFFSET('12. SEGUIMIENTO 2027'!$O$14,INT((ROW()-13)/2),0)),IF(ISBLANK(OFFSET('9. METAS'!$W$20,INT((ROW()-14)/2),0)),"",OFFSET('9. METAS'!$W$20,INT((ROW()-14)/2),0)))</f>
        <v/>
      </c>
      <c r="L72" s="195" t="str">
        <f ca="1">IF(MOD(ROW()-13,2)=0,IF(ISBLANK(OFFSET('12. SEGUIMIENTO 2027'!$P$14,INT((ROW()-13)/2),0)),"",OFFSET('12. SEGUIMIENTO 2027'!$P$14,INT((ROW()-13)/2),0)),IF(ISBLANK(OFFSET('9. METAS'!$X$20,INT((ROW()-14)/2),0)),"",OFFSET('9. METAS'!$X$20,INT((ROW()-14)/2),0)))</f>
        <v/>
      </c>
      <c r="M72" s="196" t="str">
        <f ca="1">IF(MOD(ROW()-13,2)=0,IF(ISBLANK(OFFSET('12. SEGUIMIENTO 2027'!$Q$14,INT((ROW()-13)/2),0)),"",OFFSET('12. SEGUIMIENTO 2027'!$Q$14,INT((ROW()-13)/2),0)),IF(ISBLANK(OFFSET('9. METAS'!$Y$20,INT((ROW()-14)/2),0)),"",OFFSET('9. METAS'!$Y$20,INT((ROW()-14)/2),0)))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817" t="str">
        <f ca="1">IF(ISBLANK(OFFSET('9. METAS'!$M$20,INT((ROW()-13)/2),0)),"",OFFSET('9. METAS'!$M$20,INT((ROW()-13)/2),0))</f>
        <v/>
      </c>
      <c r="I73" s="744"/>
      <c r="J73" s="194" t="str">
        <f ca="1">IF(MOD(ROW()-13,2)=0,IF(ISBLANK(OFFSET('12. SEGUIMIENTO 2027'!$N$14,INT((ROW()-13)/2),0)),"",OFFSET('12. SEGUIMIENTO 2027'!$N$14,INT((ROW()-13)/2),0)),IF(ISBLANK(OFFSET('9. METAS'!$V$20,INT((ROW()-14)/2),0)),"",OFFSET('9. METAS'!$V$20,INT((ROW()-14)/2),0)))</f>
        <v/>
      </c>
      <c r="K73" s="195" t="str">
        <f ca="1">IF(MOD(ROW()-13,2)=0,IF(ISBLANK(OFFSET('12. SEGUIMIENTO 2027'!$O$14,INT((ROW()-13)/2),0)),"",OFFSET('12. SEGUIMIENTO 2027'!$O$14,INT((ROW()-13)/2),0)),IF(ISBLANK(OFFSET('9. METAS'!$W$20,INT((ROW()-14)/2),0)),"",OFFSET('9. METAS'!$W$20,INT((ROW()-14)/2),0)))</f>
        <v/>
      </c>
      <c r="L73" s="195" t="str">
        <f ca="1">IF(MOD(ROW()-13,2)=0,IF(ISBLANK(OFFSET('12. SEGUIMIENTO 2027'!$P$14,INT((ROW()-13)/2),0)),"",OFFSET('12. SEGUIMIENTO 2027'!$P$14,INT((ROW()-13)/2),0)),IF(ISBLANK(OFFSET('9. METAS'!$X$20,INT((ROW()-14)/2),0)),"",OFFSET('9. METAS'!$X$20,INT((ROW()-14)/2),0)))</f>
        <v/>
      </c>
      <c r="M73" s="196" t="str">
        <f ca="1">IF(MOD(ROW()-13,2)=0,IF(ISBLANK(OFFSET('12. SEGUIMIENTO 2027'!$Q$14,INT((ROW()-13)/2),0)),"",OFFSET('12. SEGUIMIENTO 2027'!$Q$14,INT((ROW()-13)/2),0)),IF(ISBLANK(OFFSET('9. METAS'!$Y$20,INT((ROW()-14)/2),0)),"",OFFSET('9. METAS'!$Y$20,INT((ROW()-14)/2),0)))</f>
        <v/>
      </c>
      <c r="N73" s="742" t="str">
        <f t="shared" ref="N73" ca="1" si="56">IFERROR(J73/J74,"ND")</f>
        <v>ND</v>
      </c>
      <c r="O73" s="738" t="str">
        <f t="shared" ref="O73" ca="1" si="57">IFERROR(((J73+K73+L73+M73)/H73),"ND")</f>
        <v>ND</v>
      </c>
      <c r="P73" s="726"/>
    </row>
    <row r="74" spans="3:16">
      <c r="C74" s="760"/>
      <c r="D74" s="756"/>
      <c r="E74" s="756"/>
      <c r="F74" s="754"/>
      <c r="G74" s="751"/>
      <c r="H74" s="817"/>
      <c r="I74" s="745"/>
      <c r="J74" s="194" t="str">
        <f ca="1">IF(MOD(ROW()-13,2)=0,IF(ISBLANK(OFFSET('12. SEGUIMIENTO 2027'!$N$14,INT((ROW()-13)/2),0)),"",OFFSET('12. SEGUIMIENTO 2027'!$N$14,INT((ROW()-13)/2),0)),IF(ISBLANK(OFFSET('9. METAS'!$V$20,INT((ROW()-14)/2),0)),"",OFFSET('9. METAS'!$V$20,INT((ROW()-14)/2),0)))</f>
        <v/>
      </c>
      <c r="K74" s="195" t="str">
        <f ca="1">IF(MOD(ROW()-13,2)=0,IF(ISBLANK(OFFSET('12. SEGUIMIENTO 2027'!$O$14,INT((ROW()-13)/2),0)),"",OFFSET('12. SEGUIMIENTO 2027'!$O$14,INT((ROW()-13)/2),0)),IF(ISBLANK(OFFSET('9. METAS'!$W$20,INT((ROW()-14)/2),0)),"",OFFSET('9. METAS'!$W$20,INT((ROW()-14)/2),0)))</f>
        <v/>
      </c>
      <c r="L74" s="195" t="str">
        <f ca="1">IF(MOD(ROW()-13,2)=0,IF(ISBLANK(OFFSET('12. SEGUIMIENTO 2027'!$P$14,INT((ROW()-13)/2),0)),"",OFFSET('12. SEGUIMIENTO 2027'!$P$14,INT((ROW()-13)/2),0)),IF(ISBLANK(OFFSET('9. METAS'!$X$20,INT((ROW()-14)/2),0)),"",OFFSET('9. METAS'!$X$20,INT((ROW()-14)/2),0)))</f>
        <v/>
      </c>
      <c r="M74" s="196" t="str">
        <f ca="1">IF(MOD(ROW()-13,2)=0,IF(ISBLANK(OFFSET('12. SEGUIMIENTO 2027'!$Q$14,INT((ROW()-13)/2),0)),"",OFFSET('12. SEGUIMIENTO 2027'!$Q$14,INT((ROW()-13)/2),0)),IF(ISBLANK(OFFSET('9. METAS'!$Y$20,INT((ROW()-14)/2),0)),"",OFFSET('9. METAS'!$Y$20,INT((ROW()-14)/2),0)))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817" t="str">
        <f ca="1">IF(ISBLANK(OFFSET('9. METAS'!$M$20,INT((ROW()-13)/2),0)),"",OFFSET('9. METAS'!$M$20,INT((ROW()-13)/2),0))</f>
        <v/>
      </c>
      <c r="I75" s="744"/>
      <c r="J75" s="194" t="str">
        <f ca="1">IF(MOD(ROW()-13,2)=0,IF(ISBLANK(OFFSET('12. SEGUIMIENTO 2027'!$N$14,INT((ROW()-13)/2),0)),"",OFFSET('12. SEGUIMIENTO 2027'!$N$14,INT((ROW()-13)/2),0)),IF(ISBLANK(OFFSET('9. METAS'!$V$20,INT((ROW()-14)/2),0)),"",OFFSET('9. METAS'!$V$20,INT((ROW()-14)/2),0)))</f>
        <v/>
      </c>
      <c r="K75" s="195" t="str">
        <f ca="1">IF(MOD(ROW()-13,2)=0,IF(ISBLANK(OFFSET('12. SEGUIMIENTO 2027'!$O$14,INT((ROW()-13)/2),0)),"",OFFSET('12. SEGUIMIENTO 2027'!$O$14,INT((ROW()-13)/2),0)),IF(ISBLANK(OFFSET('9. METAS'!$W$20,INT((ROW()-14)/2),0)),"",OFFSET('9. METAS'!$W$20,INT((ROW()-14)/2),0)))</f>
        <v/>
      </c>
      <c r="L75" s="195" t="str">
        <f ca="1">IF(MOD(ROW()-13,2)=0,IF(ISBLANK(OFFSET('12. SEGUIMIENTO 2027'!$P$14,INT((ROW()-13)/2),0)),"",OFFSET('12. SEGUIMIENTO 2027'!$P$14,INT((ROW()-13)/2),0)),IF(ISBLANK(OFFSET('9. METAS'!$X$20,INT((ROW()-14)/2),0)),"",OFFSET('9. METAS'!$X$20,INT((ROW()-14)/2),0)))</f>
        <v/>
      </c>
      <c r="M75" s="196" t="str">
        <f ca="1">IF(MOD(ROW()-13,2)=0,IF(ISBLANK(OFFSET('12. SEGUIMIENTO 2027'!$Q$14,INT((ROW()-13)/2),0)),"",OFFSET('12. SEGUIMIENTO 2027'!$Q$14,INT((ROW()-13)/2),0)),IF(ISBLANK(OFFSET('9. METAS'!$Y$20,INT((ROW()-14)/2),0)),"",OFFSET('9. METAS'!$Y$20,INT((ROW()-14)/2),0)))</f>
        <v/>
      </c>
      <c r="N75" s="742" t="str">
        <f t="shared" ref="N75" ca="1" si="58">IFERROR(J75/J76,"ND")</f>
        <v>ND</v>
      </c>
      <c r="O75" s="738" t="str">
        <f t="shared" ref="O75" ca="1" si="59">IFERROR(((J75+K75+L75+M75)/H75),"ND")</f>
        <v>ND</v>
      </c>
      <c r="P75" s="726"/>
    </row>
    <row r="76" spans="3:16">
      <c r="C76" s="760"/>
      <c r="D76" s="756"/>
      <c r="E76" s="756"/>
      <c r="F76" s="754"/>
      <c r="G76" s="751"/>
      <c r="H76" s="817"/>
      <c r="I76" s="745"/>
      <c r="J76" s="194" t="str">
        <f ca="1">IF(MOD(ROW()-13,2)=0,IF(ISBLANK(OFFSET('12. SEGUIMIENTO 2027'!$N$14,INT((ROW()-13)/2),0)),"",OFFSET('12. SEGUIMIENTO 2027'!$N$14,INT((ROW()-13)/2),0)),IF(ISBLANK(OFFSET('9. METAS'!$V$20,INT((ROW()-14)/2),0)),"",OFFSET('9. METAS'!$V$20,INT((ROW()-14)/2),0)))</f>
        <v/>
      </c>
      <c r="K76" s="195" t="str">
        <f ca="1">IF(MOD(ROW()-13,2)=0,IF(ISBLANK(OFFSET('12. SEGUIMIENTO 2027'!$O$14,INT((ROW()-13)/2),0)),"",OFFSET('12. SEGUIMIENTO 2027'!$O$14,INT((ROW()-13)/2),0)),IF(ISBLANK(OFFSET('9. METAS'!$W$20,INT((ROW()-14)/2),0)),"",OFFSET('9. METAS'!$W$20,INT((ROW()-14)/2),0)))</f>
        <v/>
      </c>
      <c r="L76" s="195" t="str">
        <f ca="1">IF(MOD(ROW()-13,2)=0,IF(ISBLANK(OFFSET('12. SEGUIMIENTO 2027'!$P$14,INT((ROW()-13)/2),0)),"",OFFSET('12. SEGUIMIENTO 2027'!$P$14,INT((ROW()-13)/2),0)),IF(ISBLANK(OFFSET('9. METAS'!$X$20,INT((ROW()-14)/2),0)),"",OFFSET('9. METAS'!$X$20,INT((ROW()-14)/2),0)))</f>
        <v/>
      </c>
      <c r="M76" s="196" t="str">
        <f ca="1">IF(MOD(ROW()-13,2)=0,IF(ISBLANK(OFFSET('12. SEGUIMIENTO 2027'!$Q$14,INT((ROW()-13)/2),0)),"",OFFSET('12. SEGUIMIENTO 2027'!$Q$14,INT((ROW()-13)/2),0)),IF(ISBLANK(OFFSET('9. METAS'!$Y$20,INT((ROW()-14)/2),0)),"",OFFSET('9. METAS'!$Y$20,INT((ROW()-14)/2),0)))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817" t="str">
        <f ca="1">IF(ISBLANK(OFFSET('9. METAS'!$M$20,INT((ROW()-13)/2),0)),"",OFFSET('9. METAS'!$M$20,INT((ROW()-13)/2),0))</f>
        <v/>
      </c>
      <c r="I77" s="744"/>
      <c r="J77" s="194" t="str">
        <f ca="1">IF(MOD(ROW()-13,2)=0,IF(ISBLANK(OFFSET('12. SEGUIMIENTO 2027'!$N$14,INT((ROW()-13)/2),0)),"",OFFSET('12. SEGUIMIENTO 2027'!$N$14,INT((ROW()-13)/2),0)),IF(ISBLANK(OFFSET('9. METAS'!$V$20,INT((ROW()-14)/2),0)),"",OFFSET('9. METAS'!$V$20,INT((ROW()-14)/2),0)))</f>
        <v/>
      </c>
      <c r="K77" s="195" t="str">
        <f ca="1">IF(MOD(ROW()-13,2)=0,IF(ISBLANK(OFFSET('12. SEGUIMIENTO 2027'!$O$14,INT((ROW()-13)/2),0)),"",OFFSET('12. SEGUIMIENTO 2027'!$O$14,INT((ROW()-13)/2),0)),IF(ISBLANK(OFFSET('9. METAS'!$W$20,INT((ROW()-14)/2),0)),"",OFFSET('9. METAS'!$W$20,INT((ROW()-14)/2),0)))</f>
        <v/>
      </c>
      <c r="L77" s="195" t="str">
        <f ca="1">IF(MOD(ROW()-13,2)=0,IF(ISBLANK(OFFSET('12. SEGUIMIENTO 2027'!$P$14,INT((ROW()-13)/2),0)),"",OFFSET('12. SEGUIMIENTO 2027'!$P$14,INT((ROW()-13)/2),0)),IF(ISBLANK(OFFSET('9. METAS'!$X$20,INT((ROW()-14)/2),0)),"",OFFSET('9. METAS'!$X$20,INT((ROW()-14)/2),0)))</f>
        <v/>
      </c>
      <c r="M77" s="196" t="str">
        <f ca="1">IF(MOD(ROW()-13,2)=0,IF(ISBLANK(OFFSET('12. SEGUIMIENTO 2027'!$Q$14,INT((ROW()-13)/2),0)),"",OFFSET('12. SEGUIMIENTO 2027'!$Q$14,INT((ROW()-13)/2),0)),IF(ISBLANK(OFFSET('9. METAS'!$Y$20,INT((ROW()-14)/2),0)),"",OFFSET('9. METAS'!$Y$20,INT((ROW()-14)/2),0)))</f>
        <v/>
      </c>
      <c r="N77" s="742" t="str">
        <f t="shared" ref="N77" ca="1" si="60">IFERROR(J77/J78,"ND")</f>
        <v>ND</v>
      </c>
      <c r="O77" s="738" t="str">
        <f t="shared" ref="O77" ca="1" si="61">IFERROR(((J77+K77+L77+M77)/H77),"ND")</f>
        <v>ND</v>
      </c>
      <c r="P77" s="726"/>
    </row>
    <row r="78" spans="3:16">
      <c r="C78" s="760"/>
      <c r="D78" s="756"/>
      <c r="E78" s="756"/>
      <c r="F78" s="754"/>
      <c r="G78" s="751"/>
      <c r="H78" s="817"/>
      <c r="I78" s="745"/>
      <c r="J78" s="194" t="str">
        <f ca="1">IF(MOD(ROW()-13,2)=0,IF(ISBLANK(OFFSET('12. SEGUIMIENTO 2027'!$N$14,INT((ROW()-13)/2),0)),"",OFFSET('12. SEGUIMIENTO 2027'!$N$14,INT((ROW()-13)/2),0)),IF(ISBLANK(OFFSET('9. METAS'!$V$20,INT((ROW()-14)/2),0)),"",OFFSET('9. METAS'!$V$20,INT((ROW()-14)/2),0)))</f>
        <v/>
      </c>
      <c r="K78" s="195" t="str">
        <f ca="1">IF(MOD(ROW()-13,2)=0,IF(ISBLANK(OFFSET('12. SEGUIMIENTO 2027'!$O$14,INT((ROW()-13)/2),0)),"",OFFSET('12. SEGUIMIENTO 2027'!$O$14,INT((ROW()-13)/2),0)),IF(ISBLANK(OFFSET('9. METAS'!$W$20,INT((ROW()-14)/2),0)),"",OFFSET('9. METAS'!$W$20,INT((ROW()-14)/2),0)))</f>
        <v/>
      </c>
      <c r="L78" s="195" t="str">
        <f ca="1">IF(MOD(ROW()-13,2)=0,IF(ISBLANK(OFFSET('12. SEGUIMIENTO 2027'!$P$14,INT((ROW()-13)/2),0)),"",OFFSET('12. SEGUIMIENTO 2027'!$P$14,INT((ROW()-13)/2),0)),IF(ISBLANK(OFFSET('9. METAS'!$X$20,INT((ROW()-14)/2),0)),"",OFFSET('9. METAS'!$X$20,INT((ROW()-14)/2),0)))</f>
        <v/>
      </c>
      <c r="M78" s="196" t="str">
        <f ca="1">IF(MOD(ROW()-13,2)=0,IF(ISBLANK(OFFSET('12. SEGUIMIENTO 2027'!$Q$14,INT((ROW()-13)/2),0)),"",OFFSET('12. SEGUIMIENTO 2027'!$Q$14,INT((ROW()-13)/2),0)),IF(ISBLANK(OFFSET('9. METAS'!$Y$20,INT((ROW()-14)/2),0)),"",OFFSET('9. METAS'!$Y$20,INT((ROW()-14)/2),0)))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817" t="str">
        <f ca="1">IF(ISBLANK(OFFSET('9. METAS'!$M$20,INT((ROW()-13)/2),0)),"",OFFSET('9. METAS'!$M$20,INT((ROW()-13)/2),0))</f>
        <v/>
      </c>
      <c r="I79" s="744"/>
      <c r="J79" s="194" t="str">
        <f ca="1">IF(MOD(ROW()-13,2)=0,IF(ISBLANK(OFFSET('12. SEGUIMIENTO 2027'!$N$14,INT((ROW()-13)/2),0)),"",OFFSET('12. SEGUIMIENTO 2027'!$N$14,INT((ROW()-13)/2),0)),IF(ISBLANK(OFFSET('9. METAS'!$V$20,INT((ROW()-14)/2),0)),"",OFFSET('9. METAS'!$V$20,INT((ROW()-14)/2),0)))</f>
        <v/>
      </c>
      <c r="K79" s="195" t="str">
        <f ca="1">IF(MOD(ROW()-13,2)=0,IF(ISBLANK(OFFSET('12. SEGUIMIENTO 2027'!$O$14,INT((ROW()-13)/2),0)),"",OFFSET('12. SEGUIMIENTO 2027'!$O$14,INT((ROW()-13)/2),0)),IF(ISBLANK(OFFSET('9. METAS'!$W$20,INT((ROW()-14)/2),0)),"",OFFSET('9. METAS'!$W$20,INT((ROW()-14)/2),0)))</f>
        <v/>
      </c>
      <c r="L79" s="195" t="str">
        <f ca="1">IF(MOD(ROW()-13,2)=0,IF(ISBLANK(OFFSET('12. SEGUIMIENTO 2027'!$P$14,INT((ROW()-13)/2),0)),"",OFFSET('12. SEGUIMIENTO 2027'!$P$14,INT((ROW()-13)/2),0)),IF(ISBLANK(OFFSET('9. METAS'!$X$20,INT((ROW()-14)/2),0)),"",OFFSET('9. METAS'!$X$20,INT((ROW()-14)/2),0)))</f>
        <v/>
      </c>
      <c r="M79" s="196" t="str">
        <f ca="1">IF(MOD(ROW()-13,2)=0,IF(ISBLANK(OFFSET('12. SEGUIMIENTO 2027'!$Q$14,INT((ROW()-13)/2),0)),"",OFFSET('12. SEGUIMIENTO 2027'!$Q$14,INT((ROW()-13)/2),0)),IF(ISBLANK(OFFSET('9. METAS'!$Y$20,INT((ROW()-14)/2),0)),"",OFFSET('9. METAS'!$Y$20,INT((ROW()-14)/2),0)))</f>
        <v/>
      </c>
      <c r="N79" s="742" t="str">
        <f t="shared" ref="N79" ca="1" si="62">IFERROR(J79/J80,"ND")</f>
        <v>ND</v>
      </c>
      <c r="O79" s="738" t="str">
        <f t="shared" ref="O79" ca="1" si="63">IFERROR(((J79+K79+L79+M79)/H79),"ND")</f>
        <v>ND</v>
      </c>
      <c r="P79" s="726"/>
    </row>
    <row r="80" spans="3:16">
      <c r="C80" s="760"/>
      <c r="D80" s="756"/>
      <c r="E80" s="756"/>
      <c r="F80" s="754"/>
      <c r="G80" s="751"/>
      <c r="H80" s="817"/>
      <c r="I80" s="745"/>
      <c r="J80" s="194" t="str">
        <f ca="1">IF(MOD(ROW()-13,2)=0,IF(ISBLANK(OFFSET('12. SEGUIMIENTO 2027'!$N$14,INT((ROW()-13)/2),0)),"",OFFSET('12. SEGUIMIENTO 2027'!$N$14,INT((ROW()-13)/2),0)),IF(ISBLANK(OFFSET('9. METAS'!$V$20,INT((ROW()-14)/2),0)),"",OFFSET('9. METAS'!$V$20,INT((ROW()-14)/2),0)))</f>
        <v/>
      </c>
      <c r="K80" s="195" t="str">
        <f ca="1">IF(MOD(ROW()-13,2)=0,IF(ISBLANK(OFFSET('12. SEGUIMIENTO 2027'!$O$14,INT((ROW()-13)/2),0)),"",OFFSET('12. SEGUIMIENTO 2027'!$O$14,INT((ROW()-13)/2),0)),IF(ISBLANK(OFFSET('9. METAS'!$W$20,INT((ROW()-14)/2),0)),"",OFFSET('9. METAS'!$W$20,INT((ROW()-14)/2),0)))</f>
        <v/>
      </c>
      <c r="L80" s="195" t="str">
        <f ca="1">IF(MOD(ROW()-13,2)=0,IF(ISBLANK(OFFSET('12. SEGUIMIENTO 2027'!$P$14,INT((ROW()-13)/2),0)),"",OFFSET('12. SEGUIMIENTO 2027'!$P$14,INT((ROW()-13)/2),0)),IF(ISBLANK(OFFSET('9. METAS'!$X$20,INT((ROW()-14)/2),0)),"",OFFSET('9. METAS'!$X$20,INT((ROW()-14)/2),0)))</f>
        <v/>
      </c>
      <c r="M80" s="196" t="str">
        <f ca="1">IF(MOD(ROW()-13,2)=0,IF(ISBLANK(OFFSET('12. SEGUIMIENTO 2027'!$Q$14,INT((ROW()-13)/2),0)),"",OFFSET('12. SEGUIMIENTO 2027'!$Q$14,INT((ROW()-13)/2),0)),IF(ISBLANK(OFFSET('9. METAS'!$Y$20,INT((ROW()-14)/2),0)),"",OFFSET('9. METAS'!$Y$20,INT((ROW()-14)/2),0)))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817" t="str">
        <f ca="1">IF(ISBLANK(OFFSET('9. METAS'!$M$20,INT((ROW()-13)/2),0)),"",OFFSET('9. METAS'!$M$20,INT((ROW()-13)/2),0))</f>
        <v/>
      </c>
      <c r="I81" s="744"/>
      <c r="J81" s="194" t="str">
        <f ca="1">IF(MOD(ROW()-13,2)=0,IF(ISBLANK(OFFSET('12. SEGUIMIENTO 2027'!$N$14,INT((ROW()-13)/2),0)),"",OFFSET('12. SEGUIMIENTO 2027'!$N$14,INT((ROW()-13)/2),0)),IF(ISBLANK(OFFSET('9. METAS'!$V$20,INT((ROW()-14)/2),0)),"",OFFSET('9. METAS'!$V$20,INT((ROW()-14)/2),0)))</f>
        <v/>
      </c>
      <c r="K81" s="195" t="str">
        <f ca="1">IF(MOD(ROW()-13,2)=0,IF(ISBLANK(OFFSET('12. SEGUIMIENTO 2027'!$O$14,INT((ROW()-13)/2),0)),"",OFFSET('12. SEGUIMIENTO 2027'!$O$14,INT((ROW()-13)/2),0)),IF(ISBLANK(OFFSET('9. METAS'!$W$20,INT((ROW()-14)/2),0)),"",OFFSET('9. METAS'!$W$20,INT((ROW()-14)/2),0)))</f>
        <v/>
      </c>
      <c r="L81" s="195" t="str">
        <f ca="1">IF(MOD(ROW()-13,2)=0,IF(ISBLANK(OFFSET('12. SEGUIMIENTO 2027'!$P$14,INT((ROW()-13)/2),0)),"",OFFSET('12. SEGUIMIENTO 2027'!$P$14,INT((ROW()-13)/2),0)),IF(ISBLANK(OFFSET('9. METAS'!$X$20,INT((ROW()-14)/2),0)),"",OFFSET('9. METAS'!$X$20,INT((ROW()-14)/2),0)))</f>
        <v/>
      </c>
      <c r="M81" s="196" t="str">
        <f ca="1">IF(MOD(ROW()-13,2)=0,IF(ISBLANK(OFFSET('12. SEGUIMIENTO 2027'!$Q$14,INT((ROW()-13)/2),0)),"",OFFSET('12. SEGUIMIENTO 2027'!$Q$14,INT((ROW()-13)/2),0)),IF(ISBLANK(OFFSET('9. METAS'!$Y$20,INT((ROW()-14)/2),0)),"",OFFSET('9. METAS'!$Y$20,INT((ROW()-14)/2),0)))</f>
        <v/>
      </c>
      <c r="N81" s="742" t="str">
        <f t="shared" ref="N81" ca="1" si="64">IFERROR(J81/J82,"ND")</f>
        <v>ND</v>
      </c>
      <c r="O81" s="738" t="str">
        <f t="shared" ref="O81" ca="1" si="65">IFERROR(((J81+K81+L81+M81)/H81),"ND")</f>
        <v>ND</v>
      </c>
      <c r="P81" s="726"/>
    </row>
    <row r="82" spans="3:16">
      <c r="C82" s="760"/>
      <c r="D82" s="756"/>
      <c r="E82" s="756"/>
      <c r="F82" s="754"/>
      <c r="G82" s="751"/>
      <c r="H82" s="817"/>
      <c r="I82" s="745"/>
      <c r="J82" s="194" t="str">
        <f ca="1">IF(MOD(ROW()-13,2)=0,IF(ISBLANK(OFFSET('12. SEGUIMIENTO 2027'!$N$14,INT((ROW()-13)/2),0)),"",OFFSET('12. SEGUIMIENTO 2027'!$N$14,INT((ROW()-13)/2),0)),IF(ISBLANK(OFFSET('9. METAS'!$V$20,INT((ROW()-14)/2),0)),"",OFFSET('9. METAS'!$V$20,INT((ROW()-14)/2),0)))</f>
        <v/>
      </c>
      <c r="K82" s="195" t="str">
        <f ca="1">IF(MOD(ROW()-13,2)=0,IF(ISBLANK(OFFSET('12. SEGUIMIENTO 2027'!$O$14,INT((ROW()-13)/2),0)),"",OFFSET('12. SEGUIMIENTO 2027'!$O$14,INT((ROW()-13)/2),0)),IF(ISBLANK(OFFSET('9. METAS'!$W$20,INT((ROW()-14)/2),0)),"",OFFSET('9. METAS'!$W$20,INT((ROW()-14)/2),0)))</f>
        <v/>
      </c>
      <c r="L82" s="195" t="str">
        <f ca="1">IF(MOD(ROW()-13,2)=0,IF(ISBLANK(OFFSET('12. SEGUIMIENTO 2027'!$P$14,INT((ROW()-13)/2),0)),"",OFFSET('12. SEGUIMIENTO 2027'!$P$14,INT((ROW()-13)/2),0)),IF(ISBLANK(OFFSET('9. METAS'!$X$20,INT((ROW()-14)/2),0)),"",OFFSET('9. METAS'!$X$20,INT((ROW()-14)/2),0)))</f>
        <v/>
      </c>
      <c r="M82" s="196" t="str">
        <f ca="1">IF(MOD(ROW()-13,2)=0,IF(ISBLANK(OFFSET('12. SEGUIMIENTO 2027'!$Q$14,INT((ROW()-13)/2),0)),"",OFFSET('12. SEGUIMIENTO 2027'!$Q$14,INT((ROW()-13)/2),0)),IF(ISBLANK(OFFSET('9. METAS'!$Y$20,INT((ROW()-14)/2),0)),"",OFFSET('9. METAS'!$Y$20,INT((ROW()-14)/2),0)))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817" t="str">
        <f ca="1">IF(ISBLANK(OFFSET('9. METAS'!$M$20,INT((ROW()-13)/2),0)),"",OFFSET('9. METAS'!$M$20,INT((ROW()-13)/2),0))</f>
        <v/>
      </c>
      <c r="I83" s="744"/>
      <c r="J83" s="194" t="str">
        <f ca="1">IF(MOD(ROW()-13,2)=0,IF(ISBLANK(OFFSET('12. SEGUIMIENTO 2027'!$N$14,INT((ROW()-13)/2),0)),"",OFFSET('12. SEGUIMIENTO 2027'!$N$14,INT((ROW()-13)/2),0)),IF(ISBLANK(OFFSET('9. METAS'!$V$20,INT((ROW()-14)/2),0)),"",OFFSET('9. METAS'!$V$20,INT((ROW()-14)/2),0)))</f>
        <v/>
      </c>
      <c r="K83" s="195" t="str">
        <f ca="1">IF(MOD(ROW()-13,2)=0,IF(ISBLANK(OFFSET('12. SEGUIMIENTO 2027'!$O$14,INT((ROW()-13)/2),0)),"",OFFSET('12. SEGUIMIENTO 2027'!$O$14,INT((ROW()-13)/2),0)),IF(ISBLANK(OFFSET('9. METAS'!$W$20,INT((ROW()-14)/2),0)),"",OFFSET('9. METAS'!$W$20,INT((ROW()-14)/2),0)))</f>
        <v/>
      </c>
      <c r="L83" s="195" t="str">
        <f ca="1">IF(MOD(ROW()-13,2)=0,IF(ISBLANK(OFFSET('12. SEGUIMIENTO 2027'!$P$14,INT((ROW()-13)/2),0)),"",OFFSET('12. SEGUIMIENTO 2027'!$P$14,INT((ROW()-13)/2),0)),IF(ISBLANK(OFFSET('9. METAS'!$X$20,INT((ROW()-14)/2),0)),"",OFFSET('9. METAS'!$X$20,INT((ROW()-14)/2),0)))</f>
        <v/>
      </c>
      <c r="M83" s="196" t="str">
        <f ca="1">IF(MOD(ROW()-13,2)=0,IF(ISBLANK(OFFSET('12. SEGUIMIENTO 2027'!$Q$14,INT((ROW()-13)/2),0)),"",OFFSET('12. SEGUIMIENTO 2027'!$Q$14,INT((ROW()-13)/2),0)),IF(ISBLANK(OFFSET('9. METAS'!$Y$20,INT((ROW()-14)/2),0)),"",OFFSET('9. METAS'!$Y$20,INT((ROW()-14)/2),0)))</f>
        <v/>
      </c>
      <c r="N83" s="742" t="str">
        <f t="shared" ref="N83" ca="1" si="66">IFERROR(J83/J84,"ND")</f>
        <v>ND</v>
      </c>
      <c r="O83" s="738" t="str">
        <f t="shared" ref="O83" ca="1" si="67">IFERROR(((J83+K83+L83+M83)/H83),"ND")</f>
        <v>ND</v>
      </c>
      <c r="P83" s="726"/>
    </row>
    <row r="84" spans="3:16">
      <c r="C84" s="760"/>
      <c r="D84" s="756"/>
      <c r="E84" s="756"/>
      <c r="F84" s="754"/>
      <c r="G84" s="751"/>
      <c r="H84" s="817"/>
      <c r="I84" s="745"/>
      <c r="J84" s="194" t="str">
        <f ca="1">IF(MOD(ROW()-13,2)=0,IF(ISBLANK(OFFSET('12. SEGUIMIENTO 2027'!$N$14,INT((ROW()-13)/2),0)),"",OFFSET('12. SEGUIMIENTO 2027'!$N$14,INT((ROW()-13)/2),0)),IF(ISBLANK(OFFSET('9. METAS'!$V$20,INT((ROW()-14)/2),0)),"",OFFSET('9. METAS'!$V$20,INT((ROW()-14)/2),0)))</f>
        <v/>
      </c>
      <c r="K84" s="195" t="str">
        <f ca="1">IF(MOD(ROW()-13,2)=0,IF(ISBLANK(OFFSET('12. SEGUIMIENTO 2027'!$O$14,INT((ROW()-13)/2),0)),"",OFFSET('12. SEGUIMIENTO 2027'!$O$14,INT((ROW()-13)/2),0)),IF(ISBLANK(OFFSET('9. METAS'!$W$20,INT((ROW()-14)/2),0)),"",OFFSET('9. METAS'!$W$20,INT((ROW()-14)/2),0)))</f>
        <v/>
      </c>
      <c r="L84" s="195" t="str">
        <f ca="1">IF(MOD(ROW()-13,2)=0,IF(ISBLANK(OFFSET('12. SEGUIMIENTO 2027'!$P$14,INT((ROW()-13)/2),0)),"",OFFSET('12. SEGUIMIENTO 2027'!$P$14,INT((ROW()-13)/2),0)),IF(ISBLANK(OFFSET('9. METAS'!$X$20,INT((ROW()-14)/2),0)),"",OFFSET('9. METAS'!$X$20,INT((ROW()-14)/2),0)))</f>
        <v/>
      </c>
      <c r="M84" s="196" t="str">
        <f ca="1">IF(MOD(ROW()-13,2)=0,IF(ISBLANK(OFFSET('12. SEGUIMIENTO 2027'!$Q$14,INT((ROW()-13)/2),0)),"",OFFSET('12. SEGUIMIENTO 2027'!$Q$14,INT((ROW()-13)/2),0)),IF(ISBLANK(OFFSET('9. METAS'!$Y$20,INT((ROW()-14)/2),0)),"",OFFSET('9. METAS'!$Y$20,INT((ROW()-14)/2),0)))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817" t="str">
        <f ca="1">IF(ISBLANK(OFFSET('9. METAS'!$M$20,INT((ROW()-13)/2),0)),"",OFFSET('9. METAS'!$M$20,INT((ROW()-13)/2),0))</f>
        <v/>
      </c>
      <c r="I85" s="744"/>
      <c r="J85" s="194" t="str">
        <f ca="1">IF(MOD(ROW()-13,2)=0,IF(ISBLANK(OFFSET('12. SEGUIMIENTO 2027'!$N$14,INT((ROW()-13)/2),0)),"",OFFSET('12. SEGUIMIENTO 2027'!$N$14,INT((ROW()-13)/2),0)),IF(ISBLANK(OFFSET('9. METAS'!$V$20,INT((ROW()-14)/2),0)),"",OFFSET('9. METAS'!$V$20,INT((ROW()-14)/2),0)))</f>
        <v/>
      </c>
      <c r="K85" s="195" t="str">
        <f ca="1">IF(MOD(ROW()-13,2)=0,IF(ISBLANK(OFFSET('12. SEGUIMIENTO 2027'!$O$14,INT((ROW()-13)/2),0)),"",OFFSET('12. SEGUIMIENTO 2027'!$O$14,INT((ROW()-13)/2),0)),IF(ISBLANK(OFFSET('9. METAS'!$W$20,INT((ROW()-14)/2),0)),"",OFFSET('9. METAS'!$W$20,INT((ROW()-14)/2),0)))</f>
        <v/>
      </c>
      <c r="L85" s="195" t="str">
        <f ca="1">IF(MOD(ROW()-13,2)=0,IF(ISBLANK(OFFSET('12. SEGUIMIENTO 2027'!$P$14,INT((ROW()-13)/2),0)),"",OFFSET('12. SEGUIMIENTO 2027'!$P$14,INT((ROW()-13)/2),0)),IF(ISBLANK(OFFSET('9. METAS'!$X$20,INT((ROW()-14)/2),0)),"",OFFSET('9. METAS'!$X$20,INT((ROW()-14)/2),0)))</f>
        <v/>
      </c>
      <c r="M85" s="196" t="str">
        <f ca="1">IF(MOD(ROW()-13,2)=0,IF(ISBLANK(OFFSET('12. SEGUIMIENTO 2027'!$Q$14,INT((ROW()-13)/2),0)),"",OFFSET('12. SEGUIMIENTO 2027'!$Q$14,INT((ROW()-13)/2),0)),IF(ISBLANK(OFFSET('9. METAS'!$Y$20,INT((ROW()-14)/2),0)),"",OFFSET('9. METAS'!$Y$20,INT((ROW()-14)/2),0)))</f>
        <v/>
      </c>
      <c r="N85" s="742" t="str">
        <f t="shared" ref="N85" ca="1" si="68">IFERROR(J85/J86,"ND")</f>
        <v>ND</v>
      </c>
      <c r="O85" s="738" t="str">
        <f t="shared" ref="O85" ca="1" si="69">IFERROR(((J85+K85+L85+M85)/H85),"ND")</f>
        <v>ND</v>
      </c>
      <c r="P85" s="726"/>
    </row>
    <row r="86" spans="3:16">
      <c r="C86" s="760"/>
      <c r="D86" s="756"/>
      <c r="E86" s="756"/>
      <c r="F86" s="754"/>
      <c r="G86" s="751"/>
      <c r="H86" s="817"/>
      <c r="I86" s="745"/>
      <c r="J86" s="194" t="str">
        <f ca="1">IF(MOD(ROW()-13,2)=0,IF(ISBLANK(OFFSET('12. SEGUIMIENTO 2027'!$N$14,INT((ROW()-13)/2),0)),"",OFFSET('12. SEGUIMIENTO 2027'!$N$14,INT((ROW()-13)/2),0)),IF(ISBLANK(OFFSET('9. METAS'!$V$20,INT((ROW()-14)/2),0)),"",OFFSET('9. METAS'!$V$20,INT((ROW()-14)/2),0)))</f>
        <v/>
      </c>
      <c r="K86" s="195" t="str">
        <f ca="1">IF(MOD(ROW()-13,2)=0,IF(ISBLANK(OFFSET('12. SEGUIMIENTO 2027'!$O$14,INT((ROW()-13)/2),0)),"",OFFSET('12. SEGUIMIENTO 2027'!$O$14,INT((ROW()-13)/2),0)),IF(ISBLANK(OFFSET('9. METAS'!$W$20,INT((ROW()-14)/2),0)),"",OFFSET('9. METAS'!$W$20,INT((ROW()-14)/2),0)))</f>
        <v/>
      </c>
      <c r="L86" s="195" t="str">
        <f ca="1">IF(MOD(ROW()-13,2)=0,IF(ISBLANK(OFFSET('12. SEGUIMIENTO 2027'!$P$14,INT((ROW()-13)/2),0)),"",OFFSET('12. SEGUIMIENTO 2027'!$P$14,INT((ROW()-13)/2),0)),IF(ISBLANK(OFFSET('9. METAS'!$X$20,INT((ROW()-14)/2),0)),"",OFFSET('9. METAS'!$X$20,INT((ROW()-14)/2),0)))</f>
        <v/>
      </c>
      <c r="M86" s="196" t="str">
        <f ca="1">IF(MOD(ROW()-13,2)=0,IF(ISBLANK(OFFSET('12. SEGUIMIENTO 2027'!$Q$14,INT((ROW()-13)/2),0)),"",OFFSET('12. SEGUIMIENTO 2027'!$Q$14,INT((ROW()-13)/2),0)),IF(ISBLANK(OFFSET('9. METAS'!$Y$20,INT((ROW()-14)/2),0)),"",OFFSET('9. METAS'!$Y$20,INT((ROW()-14)/2),0)))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817" t="str">
        <f ca="1">IF(ISBLANK(OFFSET('9. METAS'!$M$20,INT((ROW()-13)/2),0)),"",OFFSET('9. METAS'!$M$20,INT((ROW()-13)/2),0))</f>
        <v/>
      </c>
      <c r="I87" s="744"/>
      <c r="J87" s="194" t="str">
        <f ca="1">IF(MOD(ROW()-13,2)=0,IF(ISBLANK(OFFSET('12. SEGUIMIENTO 2027'!$N$14,INT((ROW()-13)/2),0)),"",OFFSET('12. SEGUIMIENTO 2027'!$N$14,INT((ROW()-13)/2),0)),IF(ISBLANK(OFFSET('9. METAS'!$V$20,INT((ROW()-14)/2),0)),"",OFFSET('9. METAS'!$V$20,INT((ROW()-14)/2),0)))</f>
        <v/>
      </c>
      <c r="K87" s="195" t="str">
        <f ca="1">IF(MOD(ROW()-13,2)=0,IF(ISBLANK(OFFSET('12. SEGUIMIENTO 2027'!$O$14,INT((ROW()-13)/2),0)),"",OFFSET('12. SEGUIMIENTO 2027'!$O$14,INT((ROW()-13)/2),0)),IF(ISBLANK(OFFSET('9. METAS'!$W$20,INT((ROW()-14)/2),0)),"",OFFSET('9. METAS'!$W$20,INT((ROW()-14)/2),0)))</f>
        <v/>
      </c>
      <c r="L87" s="195" t="str">
        <f ca="1">IF(MOD(ROW()-13,2)=0,IF(ISBLANK(OFFSET('12. SEGUIMIENTO 2027'!$P$14,INT((ROW()-13)/2),0)),"",OFFSET('12. SEGUIMIENTO 2027'!$P$14,INT((ROW()-13)/2),0)),IF(ISBLANK(OFFSET('9. METAS'!$X$20,INT((ROW()-14)/2),0)),"",OFFSET('9. METAS'!$X$20,INT((ROW()-14)/2),0)))</f>
        <v/>
      </c>
      <c r="M87" s="196" t="str">
        <f ca="1">IF(MOD(ROW()-13,2)=0,IF(ISBLANK(OFFSET('12. SEGUIMIENTO 2027'!$Q$14,INT((ROW()-13)/2),0)),"",OFFSET('12. SEGUIMIENTO 2027'!$Q$14,INT((ROW()-13)/2),0)),IF(ISBLANK(OFFSET('9. METAS'!$Y$20,INT((ROW()-14)/2),0)),"",OFFSET('9. METAS'!$Y$20,INT((ROW()-14)/2),0)))</f>
        <v/>
      </c>
      <c r="N87" s="742" t="str">
        <f t="shared" ref="N87" ca="1" si="70">IFERROR(J87/J88,"ND")</f>
        <v>ND</v>
      </c>
      <c r="O87" s="738" t="str">
        <f t="shared" ref="O87" ca="1" si="71">IFERROR(((J87+K87+L87+M87)/H87),"ND")</f>
        <v>ND</v>
      </c>
      <c r="P87" s="726"/>
    </row>
    <row r="88" spans="3:16">
      <c r="C88" s="760"/>
      <c r="D88" s="756"/>
      <c r="E88" s="756"/>
      <c r="F88" s="754"/>
      <c r="G88" s="751"/>
      <c r="H88" s="817"/>
      <c r="I88" s="745"/>
      <c r="J88" s="194" t="str">
        <f ca="1">IF(MOD(ROW()-13,2)=0,IF(ISBLANK(OFFSET('12. SEGUIMIENTO 2027'!$N$14,INT((ROW()-13)/2),0)),"",OFFSET('12. SEGUIMIENTO 2027'!$N$14,INT((ROW()-13)/2),0)),IF(ISBLANK(OFFSET('9. METAS'!$V$20,INT((ROW()-14)/2),0)),"",OFFSET('9. METAS'!$V$20,INT((ROW()-14)/2),0)))</f>
        <v/>
      </c>
      <c r="K88" s="195" t="str">
        <f ca="1">IF(MOD(ROW()-13,2)=0,IF(ISBLANK(OFFSET('12. SEGUIMIENTO 2027'!$O$14,INT((ROW()-13)/2),0)),"",OFFSET('12. SEGUIMIENTO 2027'!$O$14,INT((ROW()-13)/2),0)),IF(ISBLANK(OFFSET('9. METAS'!$W$20,INT((ROW()-14)/2),0)),"",OFFSET('9. METAS'!$W$20,INT((ROW()-14)/2),0)))</f>
        <v/>
      </c>
      <c r="L88" s="195" t="str">
        <f ca="1">IF(MOD(ROW()-13,2)=0,IF(ISBLANK(OFFSET('12. SEGUIMIENTO 2027'!$P$14,INT((ROW()-13)/2),0)),"",OFFSET('12. SEGUIMIENTO 2027'!$P$14,INT((ROW()-13)/2),0)),IF(ISBLANK(OFFSET('9. METAS'!$X$20,INT((ROW()-14)/2),0)),"",OFFSET('9. METAS'!$X$20,INT((ROW()-14)/2),0)))</f>
        <v/>
      </c>
      <c r="M88" s="196" t="str">
        <f ca="1">IF(MOD(ROW()-13,2)=0,IF(ISBLANK(OFFSET('12. SEGUIMIENTO 2027'!$Q$14,INT((ROW()-13)/2),0)),"",OFFSET('12. SEGUIMIENTO 2027'!$Q$14,INT((ROW()-13)/2),0)),IF(ISBLANK(OFFSET('9. METAS'!$Y$20,INT((ROW()-14)/2),0)),"",OFFSET('9. METAS'!$Y$20,INT((ROW()-14)/2),0)))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817" t="str">
        <f ca="1">IF(ISBLANK(OFFSET('9. METAS'!$M$20,INT((ROW()-13)/2),0)),"",OFFSET('9. METAS'!$M$20,INT((ROW()-13)/2),0))</f>
        <v/>
      </c>
      <c r="I89" s="744"/>
      <c r="J89" s="194" t="str">
        <f ca="1">IF(MOD(ROW()-13,2)=0,IF(ISBLANK(OFFSET('12. SEGUIMIENTO 2027'!$N$14,INT((ROW()-13)/2),0)),"",OFFSET('12. SEGUIMIENTO 2027'!$N$14,INT((ROW()-13)/2),0)),IF(ISBLANK(OFFSET('9. METAS'!$V$20,INT((ROW()-14)/2),0)),"",OFFSET('9. METAS'!$V$20,INT((ROW()-14)/2),0)))</f>
        <v/>
      </c>
      <c r="K89" s="195" t="str">
        <f ca="1">IF(MOD(ROW()-13,2)=0,IF(ISBLANK(OFFSET('12. SEGUIMIENTO 2027'!$O$14,INT((ROW()-13)/2),0)),"",OFFSET('12. SEGUIMIENTO 2027'!$O$14,INT((ROW()-13)/2),0)),IF(ISBLANK(OFFSET('9. METAS'!$W$20,INT((ROW()-14)/2),0)),"",OFFSET('9. METAS'!$W$20,INT((ROW()-14)/2),0)))</f>
        <v/>
      </c>
      <c r="L89" s="195" t="str">
        <f ca="1">IF(MOD(ROW()-13,2)=0,IF(ISBLANK(OFFSET('12. SEGUIMIENTO 2027'!$P$14,INT((ROW()-13)/2),0)),"",OFFSET('12. SEGUIMIENTO 2027'!$P$14,INT((ROW()-13)/2),0)),IF(ISBLANK(OFFSET('9. METAS'!$X$20,INT((ROW()-14)/2),0)),"",OFFSET('9. METAS'!$X$20,INT((ROW()-14)/2),0)))</f>
        <v/>
      </c>
      <c r="M89" s="196" t="str">
        <f ca="1">IF(MOD(ROW()-13,2)=0,IF(ISBLANK(OFFSET('12. SEGUIMIENTO 2027'!$Q$14,INT((ROW()-13)/2),0)),"",OFFSET('12. SEGUIMIENTO 2027'!$Q$14,INT((ROW()-13)/2),0)),IF(ISBLANK(OFFSET('9. METAS'!$Y$20,INT((ROW()-14)/2),0)),"",OFFSET('9. METAS'!$Y$20,INT((ROW()-14)/2),0)))</f>
        <v/>
      </c>
      <c r="N89" s="742" t="str">
        <f t="shared" ref="N89" ca="1" si="72">IFERROR(J89/J90,"ND")</f>
        <v>ND</v>
      </c>
      <c r="O89" s="738" t="str">
        <f t="shared" ref="O89" ca="1" si="73">IFERROR(((J89+K89+L89+M89)/H89),"ND")</f>
        <v>ND</v>
      </c>
      <c r="P89" s="726"/>
    </row>
    <row r="90" spans="3:16">
      <c r="C90" s="760"/>
      <c r="D90" s="756"/>
      <c r="E90" s="756"/>
      <c r="F90" s="754"/>
      <c r="G90" s="751"/>
      <c r="H90" s="817"/>
      <c r="I90" s="745"/>
      <c r="J90" s="194" t="str">
        <f ca="1">IF(MOD(ROW()-13,2)=0,IF(ISBLANK(OFFSET('12. SEGUIMIENTO 2027'!$N$14,INT((ROW()-13)/2),0)),"",OFFSET('12. SEGUIMIENTO 2027'!$N$14,INT((ROW()-13)/2),0)),IF(ISBLANK(OFFSET('9. METAS'!$V$20,INT((ROW()-14)/2),0)),"",OFFSET('9. METAS'!$V$20,INT((ROW()-14)/2),0)))</f>
        <v/>
      </c>
      <c r="K90" s="195" t="str">
        <f ca="1">IF(MOD(ROW()-13,2)=0,IF(ISBLANK(OFFSET('12. SEGUIMIENTO 2027'!$O$14,INT((ROW()-13)/2),0)),"",OFFSET('12. SEGUIMIENTO 2027'!$O$14,INT((ROW()-13)/2),0)),IF(ISBLANK(OFFSET('9. METAS'!$W$20,INT((ROW()-14)/2),0)),"",OFFSET('9. METAS'!$W$20,INT((ROW()-14)/2),0)))</f>
        <v/>
      </c>
      <c r="L90" s="195" t="str">
        <f ca="1">IF(MOD(ROW()-13,2)=0,IF(ISBLANK(OFFSET('12. SEGUIMIENTO 2027'!$P$14,INT((ROW()-13)/2),0)),"",OFFSET('12. SEGUIMIENTO 2027'!$P$14,INT((ROW()-13)/2),0)),IF(ISBLANK(OFFSET('9. METAS'!$X$20,INT((ROW()-14)/2),0)),"",OFFSET('9. METAS'!$X$20,INT((ROW()-14)/2),0)))</f>
        <v/>
      </c>
      <c r="M90" s="196" t="str">
        <f ca="1">IF(MOD(ROW()-13,2)=0,IF(ISBLANK(OFFSET('12. SEGUIMIENTO 2027'!$Q$14,INT((ROW()-13)/2),0)),"",OFFSET('12. SEGUIMIENTO 2027'!$Q$14,INT((ROW()-13)/2),0)),IF(ISBLANK(OFFSET('9. METAS'!$Y$20,INT((ROW()-14)/2),0)),"",OFFSET('9. METAS'!$Y$20,INT((ROW()-14)/2),0)))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817" t="str">
        <f ca="1">IF(ISBLANK(OFFSET('9. METAS'!$M$20,INT((ROW()-13)/2),0)),"",OFFSET('9. METAS'!$M$20,INT((ROW()-13)/2),0))</f>
        <v/>
      </c>
      <c r="I91" s="744"/>
      <c r="J91" s="194" t="str">
        <f ca="1">IF(MOD(ROW()-13,2)=0,IF(ISBLANK(OFFSET('12. SEGUIMIENTO 2027'!$N$14,INT((ROW()-13)/2),0)),"",OFFSET('12. SEGUIMIENTO 2027'!$N$14,INT((ROW()-13)/2),0)),IF(ISBLANK(OFFSET('9. METAS'!$V$20,INT((ROW()-14)/2),0)),"",OFFSET('9. METAS'!$V$20,INT((ROW()-14)/2),0)))</f>
        <v/>
      </c>
      <c r="K91" s="195" t="str">
        <f ca="1">IF(MOD(ROW()-13,2)=0,IF(ISBLANK(OFFSET('12. SEGUIMIENTO 2027'!$O$14,INT((ROW()-13)/2),0)),"",OFFSET('12. SEGUIMIENTO 2027'!$O$14,INT((ROW()-13)/2),0)),IF(ISBLANK(OFFSET('9. METAS'!$W$20,INT((ROW()-14)/2),0)),"",OFFSET('9. METAS'!$W$20,INT((ROW()-14)/2),0)))</f>
        <v/>
      </c>
      <c r="L91" s="195" t="str">
        <f ca="1">IF(MOD(ROW()-13,2)=0,IF(ISBLANK(OFFSET('12. SEGUIMIENTO 2027'!$P$14,INT((ROW()-13)/2),0)),"",OFFSET('12. SEGUIMIENTO 2027'!$P$14,INT((ROW()-13)/2),0)),IF(ISBLANK(OFFSET('9. METAS'!$X$20,INT((ROW()-14)/2),0)),"",OFFSET('9. METAS'!$X$20,INT((ROW()-14)/2),0)))</f>
        <v/>
      </c>
      <c r="M91" s="196" t="str">
        <f ca="1">IF(MOD(ROW()-13,2)=0,IF(ISBLANK(OFFSET('12. SEGUIMIENTO 2027'!$Q$14,INT((ROW()-13)/2),0)),"",OFFSET('12. SEGUIMIENTO 2027'!$Q$14,INT((ROW()-13)/2),0)),IF(ISBLANK(OFFSET('9. METAS'!$Y$20,INT((ROW()-14)/2),0)),"",OFFSET('9. METAS'!$Y$20,INT((ROW()-14)/2),0)))</f>
        <v/>
      </c>
      <c r="N91" s="742" t="str">
        <f t="shared" ref="N91" ca="1" si="74">IFERROR(J91/J92,"ND")</f>
        <v>ND</v>
      </c>
      <c r="O91" s="738" t="str">
        <f t="shared" ref="O91" ca="1" si="75">IFERROR(((J91+K91+L91+M91)/H91),"ND")</f>
        <v>ND</v>
      </c>
      <c r="P91" s="726"/>
    </row>
    <row r="92" spans="3:16">
      <c r="C92" s="760"/>
      <c r="D92" s="756"/>
      <c r="E92" s="756"/>
      <c r="F92" s="754"/>
      <c r="G92" s="751"/>
      <c r="H92" s="817"/>
      <c r="I92" s="745"/>
      <c r="J92" s="194" t="str">
        <f ca="1">IF(MOD(ROW()-13,2)=0,IF(ISBLANK(OFFSET('12. SEGUIMIENTO 2027'!$N$14,INT((ROW()-13)/2),0)),"",OFFSET('12. SEGUIMIENTO 2027'!$N$14,INT((ROW()-13)/2),0)),IF(ISBLANK(OFFSET('9. METAS'!$V$20,INT((ROW()-14)/2),0)),"",OFFSET('9. METAS'!$V$20,INT((ROW()-14)/2),0)))</f>
        <v/>
      </c>
      <c r="K92" s="195" t="str">
        <f ca="1">IF(MOD(ROW()-13,2)=0,IF(ISBLANK(OFFSET('12. SEGUIMIENTO 2027'!$O$14,INT((ROW()-13)/2),0)),"",OFFSET('12. SEGUIMIENTO 2027'!$O$14,INT((ROW()-13)/2),0)),IF(ISBLANK(OFFSET('9. METAS'!$W$20,INT((ROW()-14)/2),0)),"",OFFSET('9. METAS'!$W$20,INT((ROW()-14)/2),0)))</f>
        <v/>
      </c>
      <c r="L92" s="195" t="str">
        <f ca="1">IF(MOD(ROW()-13,2)=0,IF(ISBLANK(OFFSET('12. SEGUIMIENTO 2027'!$P$14,INT((ROW()-13)/2),0)),"",OFFSET('12. SEGUIMIENTO 2027'!$P$14,INT((ROW()-13)/2),0)),IF(ISBLANK(OFFSET('9. METAS'!$X$20,INT((ROW()-14)/2),0)),"",OFFSET('9. METAS'!$X$20,INT((ROW()-14)/2),0)))</f>
        <v/>
      </c>
      <c r="M92" s="196" t="str">
        <f ca="1">IF(MOD(ROW()-13,2)=0,IF(ISBLANK(OFFSET('12. SEGUIMIENTO 2027'!$Q$14,INT((ROW()-13)/2),0)),"",OFFSET('12. SEGUIMIENTO 2027'!$Q$14,INT((ROW()-13)/2),0)),IF(ISBLANK(OFFSET('9. METAS'!$Y$20,INT((ROW()-14)/2),0)),"",OFFSET('9. METAS'!$Y$20,INT((ROW()-14)/2),0)))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817" t="str">
        <f ca="1">IF(ISBLANK(OFFSET('9. METAS'!$M$20,INT((ROW()-13)/2),0)),"",OFFSET('9. METAS'!$M$20,INT((ROW()-13)/2),0))</f>
        <v/>
      </c>
      <c r="I93" s="744"/>
      <c r="J93" s="194" t="str">
        <f ca="1">IF(MOD(ROW()-13,2)=0,IF(ISBLANK(OFFSET('12. SEGUIMIENTO 2027'!$N$14,INT((ROW()-13)/2),0)),"",OFFSET('12. SEGUIMIENTO 2027'!$N$14,INT((ROW()-13)/2),0)),IF(ISBLANK(OFFSET('9. METAS'!$V$20,INT((ROW()-14)/2),0)),"",OFFSET('9. METAS'!$V$20,INT((ROW()-14)/2),0)))</f>
        <v/>
      </c>
      <c r="K93" s="195" t="str">
        <f ca="1">IF(MOD(ROW()-13,2)=0,IF(ISBLANK(OFFSET('12. SEGUIMIENTO 2027'!$O$14,INT((ROW()-13)/2),0)),"",OFFSET('12. SEGUIMIENTO 2027'!$O$14,INT((ROW()-13)/2),0)),IF(ISBLANK(OFFSET('9. METAS'!$W$20,INT((ROW()-14)/2),0)),"",OFFSET('9. METAS'!$W$20,INT((ROW()-14)/2),0)))</f>
        <v/>
      </c>
      <c r="L93" s="195" t="str">
        <f ca="1">IF(MOD(ROW()-13,2)=0,IF(ISBLANK(OFFSET('12. SEGUIMIENTO 2027'!$P$14,INT((ROW()-13)/2),0)),"",OFFSET('12. SEGUIMIENTO 2027'!$P$14,INT((ROW()-13)/2),0)),IF(ISBLANK(OFFSET('9. METAS'!$X$20,INT((ROW()-14)/2),0)),"",OFFSET('9. METAS'!$X$20,INT((ROW()-14)/2),0)))</f>
        <v/>
      </c>
      <c r="M93" s="196" t="str">
        <f ca="1">IF(MOD(ROW()-13,2)=0,IF(ISBLANK(OFFSET('12. SEGUIMIENTO 2027'!$Q$14,INT((ROW()-13)/2),0)),"",OFFSET('12. SEGUIMIENTO 2027'!$Q$14,INT((ROW()-13)/2),0)),IF(ISBLANK(OFFSET('9. METAS'!$Y$20,INT((ROW()-14)/2),0)),"",OFFSET('9. METAS'!$Y$20,INT((ROW()-14)/2),0)))</f>
        <v/>
      </c>
      <c r="N93" s="742" t="str">
        <f t="shared" ref="N93" ca="1" si="76">IFERROR(J93/J94,"ND")</f>
        <v>ND</v>
      </c>
      <c r="O93" s="738" t="str">
        <f t="shared" ref="O93" ca="1" si="77">IFERROR(((J93+K93+L93+M93)/H93),"ND")</f>
        <v>ND</v>
      </c>
      <c r="P93" s="726"/>
    </row>
    <row r="94" spans="3:16">
      <c r="C94" s="760"/>
      <c r="D94" s="756"/>
      <c r="E94" s="756"/>
      <c r="F94" s="754"/>
      <c r="G94" s="751"/>
      <c r="H94" s="817"/>
      <c r="I94" s="745"/>
      <c r="J94" s="194" t="str">
        <f ca="1">IF(MOD(ROW()-13,2)=0,IF(ISBLANK(OFFSET('12. SEGUIMIENTO 2027'!$N$14,INT((ROW()-13)/2),0)),"",OFFSET('12. SEGUIMIENTO 2027'!$N$14,INT((ROW()-13)/2),0)),IF(ISBLANK(OFFSET('9. METAS'!$V$20,INT((ROW()-14)/2),0)),"",OFFSET('9. METAS'!$V$20,INT((ROW()-14)/2),0)))</f>
        <v/>
      </c>
      <c r="K94" s="195" t="str">
        <f ca="1">IF(MOD(ROW()-13,2)=0,IF(ISBLANK(OFFSET('12. SEGUIMIENTO 2027'!$O$14,INT((ROW()-13)/2),0)),"",OFFSET('12. SEGUIMIENTO 2027'!$O$14,INT((ROW()-13)/2),0)),IF(ISBLANK(OFFSET('9. METAS'!$W$20,INT((ROW()-14)/2),0)),"",OFFSET('9. METAS'!$W$20,INT((ROW()-14)/2),0)))</f>
        <v/>
      </c>
      <c r="L94" s="195" t="str">
        <f ca="1">IF(MOD(ROW()-13,2)=0,IF(ISBLANK(OFFSET('12. SEGUIMIENTO 2027'!$P$14,INT((ROW()-13)/2),0)),"",OFFSET('12. SEGUIMIENTO 2027'!$P$14,INT((ROW()-13)/2),0)),IF(ISBLANK(OFFSET('9. METAS'!$X$20,INT((ROW()-14)/2),0)),"",OFFSET('9. METAS'!$X$20,INT((ROW()-14)/2),0)))</f>
        <v/>
      </c>
      <c r="M94" s="196" t="str">
        <f ca="1">IF(MOD(ROW()-13,2)=0,IF(ISBLANK(OFFSET('12. SEGUIMIENTO 2027'!$Q$14,INT((ROW()-13)/2),0)),"",OFFSET('12. SEGUIMIENTO 2027'!$Q$14,INT((ROW()-13)/2),0)),IF(ISBLANK(OFFSET('9. METAS'!$Y$20,INT((ROW()-14)/2),0)),"",OFFSET('9. METAS'!$Y$20,INT((ROW()-14)/2),0)))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817" t="str">
        <f ca="1">IF(ISBLANK(OFFSET('9. METAS'!$M$20,INT((ROW()-13)/2),0)),"",OFFSET('9. METAS'!$M$20,INT((ROW()-13)/2),0))</f>
        <v/>
      </c>
      <c r="I95" s="744"/>
      <c r="J95" s="194" t="str">
        <f ca="1">IF(MOD(ROW()-13,2)=0,IF(ISBLANK(OFFSET('12. SEGUIMIENTO 2027'!$N$14,INT((ROW()-13)/2),0)),"",OFFSET('12. SEGUIMIENTO 2027'!$N$14,INT((ROW()-13)/2),0)),IF(ISBLANK(OFFSET('9. METAS'!$V$20,INT((ROW()-14)/2),0)),"",OFFSET('9. METAS'!$V$20,INT((ROW()-14)/2),0)))</f>
        <v/>
      </c>
      <c r="K95" s="195" t="str">
        <f ca="1">IF(MOD(ROW()-13,2)=0,IF(ISBLANK(OFFSET('12. SEGUIMIENTO 2027'!$O$14,INT((ROW()-13)/2),0)),"",OFFSET('12. SEGUIMIENTO 2027'!$O$14,INT((ROW()-13)/2),0)),IF(ISBLANK(OFFSET('9. METAS'!$W$20,INT((ROW()-14)/2),0)),"",OFFSET('9. METAS'!$W$20,INT((ROW()-14)/2),0)))</f>
        <v/>
      </c>
      <c r="L95" s="195" t="str">
        <f ca="1">IF(MOD(ROW()-13,2)=0,IF(ISBLANK(OFFSET('12. SEGUIMIENTO 2027'!$P$14,INT((ROW()-13)/2),0)),"",OFFSET('12. SEGUIMIENTO 2027'!$P$14,INT((ROW()-13)/2),0)),IF(ISBLANK(OFFSET('9. METAS'!$X$20,INT((ROW()-14)/2),0)),"",OFFSET('9. METAS'!$X$20,INT((ROW()-14)/2),0)))</f>
        <v/>
      </c>
      <c r="M95" s="196" t="str">
        <f ca="1">IF(MOD(ROW()-13,2)=0,IF(ISBLANK(OFFSET('12. SEGUIMIENTO 2027'!$Q$14,INT((ROW()-13)/2),0)),"",OFFSET('12. SEGUIMIENTO 2027'!$Q$14,INT((ROW()-13)/2),0)),IF(ISBLANK(OFFSET('9. METAS'!$Y$20,INT((ROW()-14)/2),0)),"",OFFSET('9. METAS'!$Y$20,INT((ROW()-14)/2),0)))</f>
        <v/>
      </c>
      <c r="N95" s="742" t="str">
        <f t="shared" ref="N95" ca="1" si="78">IFERROR(J95/J96,"ND")</f>
        <v>ND</v>
      </c>
      <c r="O95" s="738" t="str">
        <f t="shared" ref="O95" ca="1" si="79">IFERROR(((J95+K95+L95+M95)/H95),"ND")</f>
        <v>ND</v>
      </c>
      <c r="P95" s="726"/>
    </row>
    <row r="96" spans="3:16">
      <c r="C96" s="760"/>
      <c r="D96" s="756"/>
      <c r="E96" s="756"/>
      <c r="F96" s="754"/>
      <c r="G96" s="751"/>
      <c r="H96" s="817"/>
      <c r="I96" s="745"/>
      <c r="J96" s="194" t="str">
        <f ca="1">IF(MOD(ROW()-13,2)=0,IF(ISBLANK(OFFSET('12. SEGUIMIENTO 2027'!$N$14,INT((ROW()-13)/2),0)),"",OFFSET('12. SEGUIMIENTO 2027'!$N$14,INT((ROW()-13)/2),0)),IF(ISBLANK(OFFSET('9. METAS'!$V$20,INT((ROW()-14)/2),0)),"",OFFSET('9. METAS'!$V$20,INT((ROW()-14)/2),0)))</f>
        <v/>
      </c>
      <c r="K96" s="195" t="str">
        <f ca="1">IF(MOD(ROW()-13,2)=0,IF(ISBLANK(OFFSET('12. SEGUIMIENTO 2027'!$O$14,INT((ROW()-13)/2),0)),"",OFFSET('12. SEGUIMIENTO 2027'!$O$14,INT((ROW()-13)/2),0)),IF(ISBLANK(OFFSET('9. METAS'!$W$20,INT((ROW()-14)/2),0)),"",OFFSET('9. METAS'!$W$20,INT((ROW()-14)/2),0)))</f>
        <v/>
      </c>
      <c r="L96" s="195" t="str">
        <f ca="1">IF(MOD(ROW()-13,2)=0,IF(ISBLANK(OFFSET('12. SEGUIMIENTO 2027'!$P$14,INT((ROW()-13)/2),0)),"",OFFSET('12. SEGUIMIENTO 2027'!$P$14,INT((ROW()-13)/2),0)),IF(ISBLANK(OFFSET('9. METAS'!$X$20,INT((ROW()-14)/2),0)),"",OFFSET('9. METAS'!$X$20,INT((ROW()-14)/2),0)))</f>
        <v/>
      </c>
      <c r="M96" s="196" t="str">
        <f ca="1">IF(MOD(ROW()-13,2)=0,IF(ISBLANK(OFFSET('12. SEGUIMIENTO 2027'!$Q$14,INT((ROW()-13)/2),0)),"",OFFSET('12. SEGUIMIENTO 2027'!$Q$14,INT((ROW()-13)/2),0)),IF(ISBLANK(OFFSET('9. METAS'!$Y$20,INT((ROW()-14)/2),0)),"",OFFSET('9. METAS'!$Y$20,INT((ROW()-14)/2),0)))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817" t="str">
        <f ca="1">IF(ISBLANK(OFFSET('9. METAS'!$M$20,INT((ROW()-13)/2),0)),"",OFFSET('9. METAS'!$M$20,INT((ROW()-13)/2),0))</f>
        <v/>
      </c>
      <c r="I97" s="744"/>
      <c r="J97" s="194" t="str">
        <f ca="1">IF(MOD(ROW()-13,2)=0,IF(ISBLANK(OFFSET('12. SEGUIMIENTO 2027'!$N$14,INT((ROW()-13)/2),0)),"",OFFSET('12. SEGUIMIENTO 2027'!$N$14,INT((ROW()-13)/2),0)),IF(ISBLANK(OFFSET('9. METAS'!$V$20,INT((ROW()-14)/2),0)),"",OFFSET('9. METAS'!$V$20,INT((ROW()-14)/2),0)))</f>
        <v/>
      </c>
      <c r="K97" s="195" t="str">
        <f ca="1">IF(MOD(ROW()-13,2)=0,IF(ISBLANK(OFFSET('12. SEGUIMIENTO 2027'!$O$14,INT((ROW()-13)/2),0)),"",OFFSET('12. SEGUIMIENTO 2027'!$O$14,INT((ROW()-13)/2),0)),IF(ISBLANK(OFFSET('9. METAS'!$W$20,INT((ROW()-14)/2),0)),"",OFFSET('9. METAS'!$W$20,INT((ROW()-14)/2),0)))</f>
        <v/>
      </c>
      <c r="L97" s="195" t="str">
        <f ca="1">IF(MOD(ROW()-13,2)=0,IF(ISBLANK(OFFSET('12. SEGUIMIENTO 2027'!$P$14,INT((ROW()-13)/2),0)),"",OFFSET('12. SEGUIMIENTO 2027'!$P$14,INT((ROW()-13)/2),0)),IF(ISBLANK(OFFSET('9. METAS'!$X$20,INT((ROW()-14)/2),0)),"",OFFSET('9. METAS'!$X$20,INT((ROW()-14)/2),0)))</f>
        <v/>
      </c>
      <c r="M97" s="196" t="str">
        <f ca="1">IF(MOD(ROW()-13,2)=0,IF(ISBLANK(OFFSET('12. SEGUIMIENTO 2027'!$Q$14,INT((ROW()-13)/2),0)),"",OFFSET('12. SEGUIMIENTO 2027'!$Q$14,INT((ROW()-13)/2),0)),IF(ISBLANK(OFFSET('9. METAS'!$Y$20,INT((ROW()-14)/2),0)),"",OFFSET('9. METAS'!$Y$20,INT((ROW()-14)/2),0)))</f>
        <v/>
      </c>
      <c r="N97" s="742" t="str">
        <f t="shared" ref="N97" ca="1" si="80">IFERROR(J97/J98,"ND")</f>
        <v>ND</v>
      </c>
      <c r="O97" s="738" t="str">
        <f t="shared" ref="O97" ca="1" si="81">IFERROR(((J97+K97+L97+M97)/H97),"ND")</f>
        <v>ND</v>
      </c>
      <c r="P97" s="726"/>
    </row>
    <row r="98" spans="3:16">
      <c r="C98" s="760"/>
      <c r="D98" s="756"/>
      <c r="E98" s="756"/>
      <c r="F98" s="754"/>
      <c r="G98" s="751"/>
      <c r="H98" s="817"/>
      <c r="I98" s="745"/>
      <c r="J98" s="194" t="str">
        <f ca="1">IF(MOD(ROW()-13,2)=0,IF(ISBLANK(OFFSET('12. SEGUIMIENTO 2027'!$N$14,INT((ROW()-13)/2),0)),"",OFFSET('12. SEGUIMIENTO 2027'!$N$14,INT((ROW()-13)/2),0)),IF(ISBLANK(OFFSET('9. METAS'!$V$20,INT((ROW()-14)/2),0)),"",OFFSET('9. METAS'!$V$20,INT((ROW()-14)/2),0)))</f>
        <v/>
      </c>
      <c r="K98" s="195" t="str">
        <f ca="1">IF(MOD(ROW()-13,2)=0,IF(ISBLANK(OFFSET('12. SEGUIMIENTO 2027'!$O$14,INT((ROW()-13)/2),0)),"",OFFSET('12. SEGUIMIENTO 2027'!$O$14,INT((ROW()-13)/2),0)),IF(ISBLANK(OFFSET('9. METAS'!$W$20,INT((ROW()-14)/2),0)),"",OFFSET('9. METAS'!$W$20,INT((ROW()-14)/2),0)))</f>
        <v/>
      </c>
      <c r="L98" s="195" t="str">
        <f ca="1">IF(MOD(ROW()-13,2)=0,IF(ISBLANK(OFFSET('12. SEGUIMIENTO 2027'!$P$14,INT((ROW()-13)/2),0)),"",OFFSET('12. SEGUIMIENTO 2027'!$P$14,INT((ROW()-13)/2),0)),IF(ISBLANK(OFFSET('9. METAS'!$X$20,INT((ROW()-14)/2),0)),"",OFFSET('9. METAS'!$X$20,INT((ROW()-14)/2),0)))</f>
        <v/>
      </c>
      <c r="M98" s="196" t="str">
        <f ca="1">IF(MOD(ROW()-13,2)=0,IF(ISBLANK(OFFSET('12. SEGUIMIENTO 2027'!$Q$14,INT((ROW()-13)/2),0)),"",OFFSET('12. SEGUIMIENTO 2027'!$Q$14,INT((ROW()-13)/2),0)),IF(ISBLANK(OFFSET('9. METAS'!$Y$20,INT((ROW()-14)/2),0)),"",OFFSET('9. METAS'!$Y$20,INT((ROW()-14)/2),0)))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817" t="str">
        <f ca="1">IF(ISBLANK(OFFSET('9. METAS'!$M$20,INT((ROW()-13)/2),0)),"",OFFSET('9. METAS'!$M$20,INT((ROW()-13)/2),0))</f>
        <v/>
      </c>
      <c r="I99" s="744"/>
      <c r="J99" s="194" t="str">
        <f ca="1">IF(MOD(ROW()-13,2)=0,IF(ISBLANK(OFFSET('12. SEGUIMIENTO 2027'!$N$14,INT((ROW()-13)/2),0)),"",OFFSET('12. SEGUIMIENTO 2027'!$N$14,INT((ROW()-13)/2),0)),IF(ISBLANK(OFFSET('9. METAS'!$V$20,INT((ROW()-14)/2),0)),"",OFFSET('9. METAS'!$V$20,INT((ROW()-14)/2),0)))</f>
        <v/>
      </c>
      <c r="K99" s="195" t="str">
        <f ca="1">IF(MOD(ROW()-13,2)=0,IF(ISBLANK(OFFSET('12. SEGUIMIENTO 2027'!$O$14,INT((ROW()-13)/2),0)),"",OFFSET('12. SEGUIMIENTO 2027'!$O$14,INT((ROW()-13)/2),0)),IF(ISBLANK(OFFSET('9. METAS'!$W$20,INT((ROW()-14)/2),0)),"",OFFSET('9. METAS'!$W$20,INT((ROW()-14)/2),0)))</f>
        <v/>
      </c>
      <c r="L99" s="195" t="str">
        <f ca="1">IF(MOD(ROW()-13,2)=0,IF(ISBLANK(OFFSET('12. SEGUIMIENTO 2027'!$P$14,INT((ROW()-13)/2),0)),"",OFFSET('12. SEGUIMIENTO 2027'!$P$14,INT((ROW()-13)/2),0)),IF(ISBLANK(OFFSET('9. METAS'!$X$20,INT((ROW()-14)/2),0)),"",OFFSET('9. METAS'!$X$20,INT((ROW()-14)/2),0)))</f>
        <v/>
      </c>
      <c r="M99" s="196" t="str">
        <f ca="1">IF(MOD(ROW()-13,2)=0,IF(ISBLANK(OFFSET('12. SEGUIMIENTO 2027'!$Q$14,INT((ROW()-13)/2),0)),"",OFFSET('12. SEGUIMIENTO 2027'!$Q$14,INT((ROW()-13)/2),0)),IF(ISBLANK(OFFSET('9. METAS'!$Y$20,INT((ROW()-14)/2),0)),"",OFFSET('9. METAS'!$Y$20,INT((ROW()-14)/2),0)))</f>
        <v/>
      </c>
      <c r="N99" s="742" t="str">
        <f t="shared" ref="N99" ca="1" si="82">IFERROR(J99/J100,"ND")</f>
        <v>ND</v>
      </c>
      <c r="O99" s="738" t="str">
        <f t="shared" ref="O99" ca="1" si="83">IFERROR(((J99+K99+L99+M99)/H99),"ND")</f>
        <v>ND</v>
      </c>
      <c r="P99" s="726"/>
    </row>
    <row r="100" spans="3:16">
      <c r="C100" s="760"/>
      <c r="D100" s="756"/>
      <c r="E100" s="756"/>
      <c r="F100" s="754"/>
      <c r="G100" s="751"/>
      <c r="H100" s="817"/>
      <c r="I100" s="745"/>
      <c r="J100" s="194" t="str">
        <f ca="1">IF(MOD(ROW()-13,2)=0,IF(ISBLANK(OFFSET('12. SEGUIMIENTO 2027'!$N$14,INT((ROW()-13)/2),0)),"",OFFSET('12. SEGUIMIENTO 2027'!$N$14,INT((ROW()-13)/2),0)),IF(ISBLANK(OFFSET('9. METAS'!$V$20,INT((ROW()-14)/2),0)),"",OFFSET('9. METAS'!$V$20,INT((ROW()-14)/2),0)))</f>
        <v/>
      </c>
      <c r="K100" s="195" t="str">
        <f ca="1">IF(MOD(ROW()-13,2)=0,IF(ISBLANK(OFFSET('12. SEGUIMIENTO 2027'!$O$14,INT((ROW()-13)/2),0)),"",OFFSET('12. SEGUIMIENTO 2027'!$O$14,INT((ROW()-13)/2),0)),IF(ISBLANK(OFFSET('9. METAS'!$W$20,INT((ROW()-14)/2),0)),"",OFFSET('9. METAS'!$W$20,INT((ROW()-14)/2),0)))</f>
        <v/>
      </c>
      <c r="L100" s="195" t="str">
        <f ca="1">IF(MOD(ROW()-13,2)=0,IF(ISBLANK(OFFSET('12. SEGUIMIENTO 2027'!$P$14,INT((ROW()-13)/2),0)),"",OFFSET('12. SEGUIMIENTO 2027'!$P$14,INT((ROW()-13)/2),0)),IF(ISBLANK(OFFSET('9. METAS'!$X$20,INT((ROW()-14)/2),0)),"",OFFSET('9. METAS'!$X$20,INT((ROW()-14)/2),0)))</f>
        <v/>
      </c>
      <c r="M100" s="196" t="str">
        <f ca="1">IF(MOD(ROW()-13,2)=0,IF(ISBLANK(OFFSET('12. SEGUIMIENTO 2027'!$Q$14,INT((ROW()-13)/2),0)),"",OFFSET('12. SEGUIMIENTO 2027'!$Q$14,INT((ROW()-13)/2),0)),IF(ISBLANK(OFFSET('9. METAS'!$Y$20,INT((ROW()-14)/2),0)),"",OFFSET('9. METAS'!$Y$20,INT((ROW()-14)/2),0)))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817" t="str">
        <f ca="1">IF(ISBLANK(OFFSET('9. METAS'!$M$20,INT((ROW()-13)/2),0)),"",OFFSET('9. METAS'!$M$20,INT((ROW()-13)/2),0))</f>
        <v/>
      </c>
      <c r="I101" s="744"/>
      <c r="J101" s="194" t="str">
        <f ca="1">IF(MOD(ROW()-13,2)=0,IF(ISBLANK(OFFSET('12. SEGUIMIENTO 2027'!$N$14,INT((ROW()-13)/2),0)),"",OFFSET('12. SEGUIMIENTO 2027'!$N$14,INT((ROW()-13)/2),0)),IF(ISBLANK(OFFSET('9. METAS'!$V$20,INT((ROW()-14)/2),0)),"",OFFSET('9. METAS'!$V$20,INT((ROW()-14)/2),0)))</f>
        <v/>
      </c>
      <c r="K101" s="195" t="str">
        <f ca="1">IF(MOD(ROW()-13,2)=0,IF(ISBLANK(OFFSET('12. SEGUIMIENTO 2027'!$O$14,INT((ROW()-13)/2),0)),"",OFFSET('12. SEGUIMIENTO 2027'!$O$14,INT((ROW()-13)/2),0)),IF(ISBLANK(OFFSET('9. METAS'!$W$20,INT((ROW()-14)/2),0)),"",OFFSET('9. METAS'!$W$20,INT((ROW()-14)/2),0)))</f>
        <v/>
      </c>
      <c r="L101" s="195" t="str">
        <f ca="1">IF(MOD(ROW()-13,2)=0,IF(ISBLANK(OFFSET('12. SEGUIMIENTO 2027'!$P$14,INT((ROW()-13)/2),0)),"",OFFSET('12. SEGUIMIENTO 2027'!$P$14,INT((ROW()-13)/2),0)),IF(ISBLANK(OFFSET('9. METAS'!$X$20,INT((ROW()-14)/2),0)),"",OFFSET('9. METAS'!$X$20,INT((ROW()-14)/2),0)))</f>
        <v/>
      </c>
      <c r="M101" s="196" t="str">
        <f ca="1">IF(MOD(ROW()-13,2)=0,IF(ISBLANK(OFFSET('12. SEGUIMIENTO 2027'!$Q$14,INT((ROW()-13)/2),0)),"",OFFSET('12. SEGUIMIENTO 2027'!$Q$14,INT((ROW()-13)/2),0)),IF(ISBLANK(OFFSET('9. METAS'!$Y$20,INT((ROW()-14)/2),0)),"",OFFSET('9. METAS'!$Y$20,INT((ROW()-14)/2),0)))</f>
        <v/>
      </c>
      <c r="N101" s="742" t="str">
        <f t="shared" ref="N101" ca="1" si="84">IFERROR(J101/J102,"ND")</f>
        <v>ND</v>
      </c>
      <c r="O101" s="738" t="str">
        <f t="shared" ref="O101" ca="1" si="85">IFERROR(((J101+K101+L101+M101)/H101),"ND")</f>
        <v>ND</v>
      </c>
      <c r="P101" s="726"/>
    </row>
    <row r="102" spans="3:16">
      <c r="C102" s="760"/>
      <c r="D102" s="756"/>
      <c r="E102" s="756"/>
      <c r="F102" s="754"/>
      <c r="G102" s="751"/>
      <c r="H102" s="817"/>
      <c r="I102" s="745"/>
      <c r="J102" s="194" t="str">
        <f ca="1">IF(MOD(ROW()-13,2)=0,IF(ISBLANK(OFFSET('12. SEGUIMIENTO 2027'!$N$14,INT((ROW()-13)/2),0)),"",OFFSET('12. SEGUIMIENTO 2027'!$N$14,INT((ROW()-13)/2),0)),IF(ISBLANK(OFFSET('9. METAS'!$V$20,INT((ROW()-14)/2),0)),"",OFFSET('9. METAS'!$V$20,INT((ROW()-14)/2),0)))</f>
        <v/>
      </c>
      <c r="K102" s="195" t="str">
        <f ca="1">IF(MOD(ROW()-13,2)=0,IF(ISBLANK(OFFSET('12. SEGUIMIENTO 2027'!$O$14,INT((ROW()-13)/2),0)),"",OFFSET('12. SEGUIMIENTO 2027'!$O$14,INT((ROW()-13)/2),0)),IF(ISBLANK(OFFSET('9. METAS'!$W$20,INT((ROW()-14)/2),0)),"",OFFSET('9. METAS'!$W$20,INT((ROW()-14)/2),0)))</f>
        <v/>
      </c>
      <c r="L102" s="195" t="str">
        <f ca="1">IF(MOD(ROW()-13,2)=0,IF(ISBLANK(OFFSET('12. SEGUIMIENTO 2027'!$P$14,INT((ROW()-13)/2),0)),"",OFFSET('12. SEGUIMIENTO 2027'!$P$14,INT((ROW()-13)/2),0)),IF(ISBLANK(OFFSET('9. METAS'!$X$20,INT((ROW()-14)/2),0)),"",OFFSET('9. METAS'!$X$20,INT((ROW()-14)/2),0)))</f>
        <v/>
      </c>
      <c r="M102" s="196" t="str">
        <f ca="1">IF(MOD(ROW()-13,2)=0,IF(ISBLANK(OFFSET('12. SEGUIMIENTO 2027'!$Q$14,INT((ROW()-13)/2),0)),"",OFFSET('12. SEGUIMIENTO 2027'!$Q$14,INT((ROW()-13)/2),0)),IF(ISBLANK(OFFSET('9. METAS'!$Y$20,INT((ROW()-14)/2),0)),"",OFFSET('9. METAS'!$Y$20,INT((ROW()-14)/2),0)))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817" t="str">
        <f ca="1">IF(ISBLANK(OFFSET('9. METAS'!$M$20,INT((ROW()-13)/2),0)),"",OFFSET('9. METAS'!$M$20,INT((ROW()-13)/2),0))</f>
        <v/>
      </c>
      <c r="I103" s="744"/>
      <c r="J103" s="194" t="str">
        <f ca="1">IF(MOD(ROW()-13,2)=0,IF(ISBLANK(OFFSET('12. SEGUIMIENTO 2027'!$N$14,INT((ROW()-13)/2),0)),"",OFFSET('12. SEGUIMIENTO 2027'!$N$14,INT((ROW()-13)/2),0)),IF(ISBLANK(OFFSET('9. METAS'!$V$20,INT((ROW()-14)/2),0)),"",OFFSET('9. METAS'!$V$20,INT((ROW()-14)/2),0)))</f>
        <v/>
      </c>
      <c r="K103" s="195" t="str">
        <f ca="1">IF(MOD(ROW()-13,2)=0,IF(ISBLANK(OFFSET('12. SEGUIMIENTO 2027'!$O$14,INT((ROW()-13)/2),0)),"",OFFSET('12. SEGUIMIENTO 2027'!$O$14,INT((ROW()-13)/2),0)),IF(ISBLANK(OFFSET('9. METAS'!$W$20,INT((ROW()-14)/2),0)),"",OFFSET('9. METAS'!$W$20,INT((ROW()-14)/2),0)))</f>
        <v/>
      </c>
      <c r="L103" s="195" t="str">
        <f ca="1">IF(MOD(ROW()-13,2)=0,IF(ISBLANK(OFFSET('12. SEGUIMIENTO 2027'!$P$14,INT((ROW()-13)/2),0)),"",OFFSET('12. SEGUIMIENTO 2027'!$P$14,INT((ROW()-13)/2),0)),IF(ISBLANK(OFFSET('9. METAS'!$X$20,INT((ROW()-14)/2),0)),"",OFFSET('9. METAS'!$X$20,INT((ROW()-14)/2),0)))</f>
        <v/>
      </c>
      <c r="M103" s="196" t="str">
        <f ca="1">IF(MOD(ROW()-13,2)=0,IF(ISBLANK(OFFSET('12. SEGUIMIENTO 2027'!$Q$14,INT((ROW()-13)/2),0)),"",OFFSET('12. SEGUIMIENTO 2027'!$Q$14,INT((ROW()-13)/2),0)),IF(ISBLANK(OFFSET('9. METAS'!$Y$20,INT((ROW()-14)/2),0)),"",OFFSET('9. METAS'!$Y$20,INT((ROW()-14)/2),0)))</f>
        <v/>
      </c>
      <c r="N103" s="742" t="str">
        <f t="shared" ref="N103" ca="1" si="86">IFERROR(J103/J104,"ND")</f>
        <v>ND</v>
      </c>
      <c r="O103" s="738" t="str">
        <f t="shared" ref="O103" ca="1" si="87">IFERROR(((J103+K103+L103+M103)/H103),"ND")</f>
        <v>ND</v>
      </c>
      <c r="P103" s="726"/>
    </row>
    <row r="104" spans="3:16">
      <c r="C104" s="760"/>
      <c r="D104" s="756"/>
      <c r="E104" s="756"/>
      <c r="F104" s="754"/>
      <c r="G104" s="751"/>
      <c r="H104" s="817"/>
      <c r="I104" s="745"/>
      <c r="J104" s="194" t="str">
        <f ca="1">IF(MOD(ROW()-13,2)=0,IF(ISBLANK(OFFSET('12. SEGUIMIENTO 2027'!$N$14,INT((ROW()-13)/2),0)),"",OFFSET('12. SEGUIMIENTO 2027'!$N$14,INT((ROW()-13)/2),0)),IF(ISBLANK(OFFSET('9. METAS'!$V$20,INT((ROW()-14)/2),0)),"",OFFSET('9. METAS'!$V$20,INT((ROW()-14)/2),0)))</f>
        <v/>
      </c>
      <c r="K104" s="195" t="str">
        <f ca="1">IF(MOD(ROW()-13,2)=0,IF(ISBLANK(OFFSET('12. SEGUIMIENTO 2027'!$O$14,INT((ROW()-13)/2),0)),"",OFFSET('12. SEGUIMIENTO 2027'!$O$14,INT((ROW()-13)/2),0)),IF(ISBLANK(OFFSET('9. METAS'!$W$20,INT((ROW()-14)/2),0)),"",OFFSET('9. METAS'!$W$20,INT((ROW()-14)/2),0)))</f>
        <v/>
      </c>
      <c r="L104" s="195" t="str">
        <f ca="1">IF(MOD(ROW()-13,2)=0,IF(ISBLANK(OFFSET('12. SEGUIMIENTO 2027'!$P$14,INT((ROW()-13)/2),0)),"",OFFSET('12. SEGUIMIENTO 2027'!$P$14,INT((ROW()-13)/2),0)),IF(ISBLANK(OFFSET('9. METAS'!$X$20,INT((ROW()-14)/2),0)),"",OFFSET('9. METAS'!$X$20,INT((ROW()-14)/2),0)))</f>
        <v/>
      </c>
      <c r="M104" s="196" t="str">
        <f ca="1">IF(MOD(ROW()-13,2)=0,IF(ISBLANK(OFFSET('12. SEGUIMIENTO 2027'!$Q$14,INT((ROW()-13)/2),0)),"",OFFSET('12. SEGUIMIENTO 2027'!$Q$14,INT((ROW()-13)/2),0)),IF(ISBLANK(OFFSET('9. METAS'!$Y$20,INT((ROW()-14)/2),0)),"",OFFSET('9. METAS'!$Y$20,INT((ROW()-14)/2),0)))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817" t="str">
        <f ca="1">IF(ISBLANK(OFFSET('9. METAS'!$M$20,INT((ROW()-13)/2),0)),"",OFFSET('9. METAS'!$M$20,INT((ROW()-13)/2),0))</f>
        <v/>
      </c>
      <c r="I105" s="744"/>
      <c r="J105" s="194" t="str">
        <f ca="1">IF(MOD(ROW()-13,2)=0,IF(ISBLANK(OFFSET('12. SEGUIMIENTO 2027'!$N$14,INT((ROW()-13)/2),0)),"",OFFSET('12. SEGUIMIENTO 2027'!$N$14,INT((ROW()-13)/2),0)),IF(ISBLANK(OFFSET('9. METAS'!$V$20,INT((ROW()-14)/2),0)),"",OFFSET('9. METAS'!$V$20,INT((ROW()-14)/2),0)))</f>
        <v/>
      </c>
      <c r="K105" s="195" t="str">
        <f ca="1">IF(MOD(ROW()-13,2)=0,IF(ISBLANK(OFFSET('12. SEGUIMIENTO 2027'!$O$14,INT((ROW()-13)/2),0)),"",OFFSET('12. SEGUIMIENTO 2027'!$O$14,INT((ROW()-13)/2),0)),IF(ISBLANK(OFFSET('9. METAS'!$W$20,INT((ROW()-14)/2),0)),"",OFFSET('9. METAS'!$W$20,INT((ROW()-14)/2),0)))</f>
        <v/>
      </c>
      <c r="L105" s="195" t="str">
        <f ca="1">IF(MOD(ROW()-13,2)=0,IF(ISBLANK(OFFSET('12. SEGUIMIENTO 2027'!$P$14,INT((ROW()-13)/2),0)),"",OFFSET('12. SEGUIMIENTO 2027'!$P$14,INT((ROW()-13)/2),0)),IF(ISBLANK(OFFSET('9. METAS'!$X$20,INT((ROW()-14)/2),0)),"",OFFSET('9. METAS'!$X$20,INT((ROW()-14)/2),0)))</f>
        <v/>
      </c>
      <c r="M105" s="196" t="str">
        <f ca="1">IF(MOD(ROW()-13,2)=0,IF(ISBLANK(OFFSET('12. SEGUIMIENTO 2027'!$Q$14,INT((ROW()-13)/2),0)),"",OFFSET('12. SEGUIMIENTO 2027'!$Q$14,INT((ROW()-13)/2),0)),IF(ISBLANK(OFFSET('9. METAS'!$Y$20,INT((ROW()-14)/2),0)),"",OFFSET('9. METAS'!$Y$20,INT((ROW()-14)/2),0)))</f>
        <v/>
      </c>
      <c r="N105" s="742" t="str">
        <f t="shared" ref="N105" ca="1" si="88">IFERROR(J105/J106,"ND")</f>
        <v>ND</v>
      </c>
      <c r="O105" s="738" t="str">
        <f t="shared" ref="O105" ca="1" si="89">IFERROR(((J105+K105+L105+M105)/H105),"ND")</f>
        <v>ND</v>
      </c>
      <c r="P105" s="726"/>
    </row>
    <row r="106" spans="3:16">
      <c r="C106" s="760"/>
      <c r="D106" s="756"/>
      <c r="E106" s="756"/>
      <c r="F106" s="754"/>
      <c r="G106" s="751"/>
      <c r="H106" s="817"/>
      <c r="I106" s="745"/>
      <c r="J106" s="194" t="str">
        <f ca="1">IF(MOD(ROW()-13,2)=0,IF(ISBLANK(OFFSET('12. SEGUIMIENTO 2027'!$N$14,INT((ROW()-13)/2),0)),"",OFFSET('12. SEGUIMIENTO 2027'!$N$14,INT((ROW()-13)/2),0)),IF(ISBLANK(OFFSET('9. METAS'!$V$20,INT((ROW()-14)/2),0)),"",OFFSET('9. METAS'!$V$20,INT((ROW()-14)/2),0)))</f>
        <v/>
      </c>
      <c r="K106" s="195" t="str">
        <f ca="1">IF(MOD(ROW()-13,2)=0,IF(ISBLANK(OFFSET('12. SEGUIMIENTO 2027'!$O$14,INT((ROW()-13)/2),0)),"",OFFSET('12. SEGUIMIENTO 2027'!$O$14,INT((ROW()-13)/2),0)),IF(ISBLANK(OFFSET('9. METAS'!$W$20,INT((ROW()-14)/2),0)),"",OFFSET('9. METAS'!$W$20,INT((ROW()-14)/2),0)))</f>
        <v/>
      </c>
      <c r="L106" s="195" t="str">
        <f ca="1">IF(MOD(ROW()-13,2)=0,IF(ISBLANK(OFFSET('12. SEGUIMIENTO 2027'!$P$14,INT((ROW()-13)/2),0)),"",OFFSET('12. SEGUIMIENTO 2027'!$P$14,INT((ROW()-13)/2),0)),IF(ISBLANK(OFFSET('9. METAS'!$X$20,INT((ROW()-14)/2),0)),"",OFFSET('9. METAS'!$X$20,INT((ROW()-14)/2),0)))</f>
        <v/>
      </c>
      <c r="M106" s="196" t="str">
        <f ca="1">IF(MOD(ROW()-13,2)=0,IF(ISBLANK(OFFSET('12. SEGUIMIENTO 2027'!$Q$14,INT((ROW()-13)/2),0)),"",OFFSET('12. SEGUIMIENTO 2027'!$Q$14,INT((ROW()-13)/2),0)),IF(ISBLANK(OFFSET('9. METAS'!$Y$20,INT((ROW()-14)/2),0)),"",OFFSET('9. METAS'!$Y$20,INT((ROW()-14)/2),0)))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817" t="str">
        <f ca="1">IF(ISBLANK(OFFSET('9. METAS'!$M$20,INT((ROW()-13)/2),0)),"",OFFSET('9. METAS'!$M$20,INT((ROW()-13)/2),0))</f>
        <v/>
      </c>
      <c r="I107" s="744"/>
      <c r="J107" s="194" t="str">
        <f ca="1">IF(MOD(ROW()-13,2)=0,IF(ISBLANK(OFFSET('12. SEGUIMIENTO 2027'!$N$14,INT((ROW()-13)/2),0)),"",OFFSET('12. SEGUIMIENTO 2027'!$N$14,INT((ROW()-13)/2),0)),IF(ISBLANK(OFFSET('9. METAS'!$V$20,INT((ROW()-14)/2),0)),"",OFFSET('9. METAS'!$V$20,INT((ROW()-14)/2),0)))</f>
        <v/>
      </c>
      <c r="K107" s="195" t="str">
        <f ca="1">IF(MOD(ROW()-13,2)=0,IF(ISBLANK(OFFSET('12. SEGUIMIENTO 2027'!$O$14,INT((ROW()-13)/2),0)),"",OFFSET('12. SEGUIMIENTO 2027'!$O$14,INT((ROW()-13)/2),0)),IF(ISBLANK(OFFSET('9. METAS'!$W$20,INT((ROW()-14)/2),0)),"",OFFSET('9. METAS'!$W$20,INT((ROW()-14)/2),0)))</f>
        <v/>
      </c>
      <c r="L107" s="195" t="str">
        <f ca="1">IF(MOD(ROW()-13,2)=0,IF(ISBLANK(OFFSET('12. SEGUIMIENTO 2027'!$P$14,INT((ROW()-13)/2),0)),"",OFFSET('12. SEGUIMIENTO 2027'!$P$14,INT((ROW()-13)/2),0)),IF(ISBLANK(OFFSET('9. METAS'!$X$20,INT((ROW()-14)/2),0)),"",OFFSET('9. METAS'!$X$20,INT((ROW()-14)/2),0)))</f>
        <v/>
      </c>
      <c r="M107" s="196" t="str">
        <f ca="1">IF(MOD(ROW()-13,2)=0,IF(ISBLANK(OFFSET('12. SEGUIMIENTO 2027'!$Q$14,INT((ROW()-13)/2),0)),"",OFFSET('12. SEGUIMIENTO 2027'!$Q$14,INT((ROW()-13)/2),0)),IF(ISBLANK(OFFSET('9. METAS'!$Y$20,INT((ROW()-14)/2),0)),"",OFFSET('9. METAS'!$Y$20,INT((ROW()-14)/2),0)))</f>
        <v/>
      </c>
      <c r="N107" s="742" t="str">
        <f t="shared" ref="N107" ca="1" si="90">IFERROR(J107/J108,"ND")</f>
        <v>ND</v>
      </c>
      <c r="O107" s="738" t="str">
        <f t="shared" ref="O107" ca="1" si="91">IFERROR(((J107+K107+L107+M107)/H107),"ND")</f>
        <v>ND</v>
      </c>
      <c r="P107" s="726"/>
    </row>
    <row r="108" spans="3:16">
      <c r="C108" s="760"/>
      <c r="D108" s="756"/>
      <c r="E108" s="756"/>
      <c r="F108" s="754"/>
      <c r="G108" s="751"/>
      <c r="H108" s="817"/>
      <c r="I108" s="745"/>
      <c r="J108" s="194" t="str">
        <f ca="1">IF(MOD(ROW()-13,2)=0,IF(ISBLANK(OFFSET('12. SEGUIMIENTO 2027'!$N$14,INT((ROW()-13)/2),0)),"",OFFSET('12. SEGUIMIENTO 2027'!$N$14,INT((ROW()-13)/2),0)),IF(ISBLANK(OFFSET('9. METAS'!$V$20,INT((ROW()-14)/2),0)),"",OFFSET('9. METAS'!$V$20,INT((ROW()-14)/2),0)))</f>
        <v/>
      </c>
      <c r="K108" s="195" t="str">
        <f ca="1">IF(MOD(ROW()-13,2)=0,IF(ISBLANK(OFFSET('12. SEGUIMIENTO 2027'!$O$14,INT((ROW()-13)/2),0)),"",OFFSET('12. SEGUIMIENTO 2027'!$O$14,INT((ROW()-13)/2),0)),IF(ISBLANK(OFFSET('9. METAS'!$W$20,INT((ROW()-14)/2),0)),"",OFFSET('9. METAS'!$W$20,INT((ROW()-14)/2),0)))</f>
        <v/>
      </c>
      <c r="L108" s="195" t="str">
        <f ca="1">IF(MOD(ROW()-13,2)=0,IF(ISBLANK(OFFSET('12. SEGUIMIENTO 2027'!$P$14,INT((ROW()-13)/2),0)),"",OFFSET('12. SEGUIMIENTO 2027'!$P$14,INT((ROW()-13)/2),0)),IF(ISBLANK(OFFSET('9. METAS'!$X$20,INT((ROW()-14)/2),0)),"",OFFSET('9. METAS'!$X$20,INT((ROW()-14)/2),0)))</f>
        <v/>
      </c>
      <c r="M108" s="196" t="str">
        <f ca="1">IF(MOD(ROW()-13,2)=0,IF(ISBLANK(OFFSET('12. SEGUIMIENTO 2027'!$Q$14,INT((ROW()-13)/2),0)),"",OFFSET('12. SEGUIMIENTO 2027'!$Q$14,INT((ROW()-13)/2),0)),IF(ISBLANK(OFFSET('9. METAS'!$Y$20,INT((ROW()-14)/2),0)),"",OFFSET('9. METAS'!$Y$20,INT((ROW()-14)/2),0)))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817" t="str">
        <f ca="1">IF(ISBLANK(OFFSET('9. METAS'!$M$20,INT((ROW()-13)/2),0)),"",OFFSET('9. METAS'!$M$20,INT((ROW()-13)/2),0))</f>
        <v/>
      </c>
      <c r="I109" s="744"/>
      <c r="J109" s="194" t="str">
        <f ca="1">IF(MOD(ROW()-13,2)=0,IF(ISBLANK(OFFSET('12. SEGUIMIENTO 2027'!$N$14,INT((ROW()-13)/2),0)),"",OFFSET('12. SEGUIMIENTO 2027'!$N$14,INT((ROW()-13)/2),0)),IF(ISBLANK(OFFSET('9. METAS'!$V$20,INT((ROW()-14)/2),0)),"",OFFSET('9. METAS'!$V$20,INT((ROW()-14)/2),0)))</f>
        <v/>
      </c>
      <c r="K109" s="195" t="str">
        <f ca="1">IF(MOD(ROW()-13,2)=0,IF(ISBLANK(OFFSET('12. SEGUIMIENTO 2027'!$O$14,INT((ROW()-13)/2),0)),"",OFFSET('12. SEGUIMIENTO 2027'!$O$14,INT((ROW()-13)/2),0)),IF(ISBLANK(OFFSET('9. METAS'!$W$20,INT((ROW()-14)/2),0)),"",OFFSET('9. METAS'!$W$20,INT((ROW()-14)/2),0)))</f>
        <v/>
      </c>
      <c r="L109" s="195" t="str">
        <f ca="1">IF(MOD(ROW()-13,2)=0,IF(ISBLANK(OFFSET('12. SEGUIMIENTO 2027'!$P$14,INT((ROW()-13)/2),0)),"",OFFSET('12. SEGUIMIENTO 2027'!$P$14,INT((ROW()-13)/2),0)),IF(ISBLANK(OFFSET('9. METAS'!$X$20,INT((ROW()-14)/2),0)),"",OFFSET('9. METAS'!$X$20,INT((ROW()-14)/2),0)))</f>
        <v/>
      </c>
      <c r="M109" s="196" t="str">
        <f ca="1">IF(MOD(ROW()-13,2)=0,IF(ISBLANK(OFFSET('12. SEGUIMIENTO 2027'!$Q$14,INT((ROW()-13)/2),0)),"",OFFSET('12. SEGUIMIENTO 2027'!$Q$14,INT((ROW()-13)/2),0)),IF(ISBLANK(OFFSET('9. METAS'!$Y$20,INT((ROW()-14)/2),0)),"",OFFSET('9. METAS'!$Y$20,INT((ROW()-14)/2),0)))</f>
        <v/>
      </c>
      <c r="N109" s="742" t="str">
        <f t="shared" ref="N109" ca="1" si="92">IFERROR(J109/J110,"ND")</f>
        <v>ND</v>
      </c>
      <c r="O109" s="738" t="str">
        <f t="shared" ref="O109" ca="1" si="93">IFERROR(((J109+K109+L109+M109)/H109),"ND")</f>
        <v>ND</v>
      </c>
      <c r="P109" s="726"/>
    </row>
    <row r="110" spans="3:16">
      <c r="C110" s="760"/>
      <c r="D110" s="756"/>
      <c r="E110" s="756"/>
      <c r="F110" s="754"/>
      <c r="G110" s="751"/>
      <c r="H110" s="817"/>
      <c r="I110" s="745"/>
      <c r="J110" s="194" t="str">
        <f ca="1">IF(MOD(ROW()-13,2)=0,IF(ISBLANK(OFFSET('12. SEGUIMIENTO 2027'!$N$14,INT((ROW()-13)/2),0)),"",OFFSET('12. SEGUIMIENTO 2027'!$N$14,INT((ROW()-13)/2),0)),IF(ISBLANK(OFFSET('9. METAS'!$V$20,INT((ROW()-14)/2),0)),"",OFFSET('9. METAS'!$V$20,INT((ROW()-14)/2),0)))</f>
        <v/>
      </c>
      <c r="K110" s="195" t="str">
        <f ca="1">IF(MOD(ROW()-13,2)=0,IF(ISBLANK(OFFSET('12. SEGUIMIENTO 2027'!$O$14,INT((ROW()-13)/2),0)),"",OFFSET('12. SEGUIMIENTO 2027'!$O$14,INT((ROW()-13)/2),0)),IF(ISBLANK(OFFSET('9. METAS'!$W$20,INT((ROW()-14)/2),0)),"",OFFSET('9. METAS'!$W$20,INT((ROW()-14)/2),0)))</f>
        <v/>
      </c>
      <c r="L110" s="195" t="str">
        <f ca="1">IF(MOD(ROW()-13,2)=0,IF(ISBLANK(OFFSET('12. SEGUIMIENTO 2027'!$P$14,INT((ROW()-13)/2),0)),"",OFFSET('12. SEGUIMIENTO 2027'!$P$14,INT((ROW()-13)/2),0)),IF(ISBLANK(OFFSET('9. METAS'!$X$20,INT((ROW()-14)/2),0)),"",OFFSET('9. METAS'!$X$20,INT((ROW()-14)/2),0)))</f>
        <v/>
      </c>
      <c r="M110" s="196" t="str">
        <f ca="1">IF(MOD(ROW()-13,2)=0,IF(ISBLANK(OFFSET('12. SEGUIMIENTO 2027'!$Q$14,INT((ROW()-13)/2),0)),"",OFFSET('12. SEGUIMIENTO 2027'!$Q$14,INT((ROW()-13)/2),0)),IF(ISBLANK(OFFSET('9. METAS'!$Y$20,INT((ROW()-14)/2),0)),"",OFFSET('9. METAS'!$Y$20,INT((ROW()-14)/2),0)))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817" t="str">
        <f ca="1">IF(ISBLANK(OFFSET('9. METAS'!$M$20,INT((ROW()-13)/2),0)),"",OFFSET('9. METAS'!$M$20,INT((ROW()-13)/2),0))</f>
        <v/>
      </c>
      <c r="I111" s="744"/>
      <c r="J111" s="194" t="str">
        <f ca="1">IF(MOD(ROW()-13,2)=0,IF(ISBLANK(OFFSET('12. SEGUIMIENTO 2027'!$N$14,INT((ROW()-13)/2),0)),"",OFFSET('12. SEGUIMIENTO 2027'!$N$14,INT((ROW()-13)/2),0)),IF(ISBLANK(OFFSET('9. METAS'!$V$20,INT((ROW()-14)/2),0)),"",OFFSET('9. METAS'!$V$20,INT((ROW()-14)/2),0)))</f>
        <v/>
      </c>
      <c r="K111" s="195" t="str">
        <f ca="1">IF(MOD(ROW()-13,2)=0,IF(ISBLANK(OFFSET('12. SEGUIMIENTO 2027'!$O$14,INT((ROW()-13)/2),0)),"",OFFSET('12. SEGUIMIENTO 2027'!$O$14,INT((ROW()-13)/2),0)),IF(ISBLANK(OFFSET('9. METAS'!$W$20,INT((ROW()-14)/2),0)),"",OFFSET('9. METAS'!$W$20,INT((ROW()-14)/2),0)))</f>
        <v/>
      </c>
      <c r="L111" s="195" t="str">
        <f ca="1">IF(MOD(ROW()-13,2)=0,IF(ISBLANK(OFFSET('12. SEGUIMIENTO 2027'!$P$14,INT((ROW()-13)/2),0)),"",OFFSET('12. SEGUIMIENTO 2027'!$P$14,INT((ROW()-13)/2),0)),IF(ISBLANK(OFFSET('9. METAS'!$X$20,INT((ROW()-14)/2),0)),"",OFFSET('9. METAS'!$X$20,INT((ROW()-14)/2),0)))</f>
        <v/>
      </c>
      <c r="M111" s="196" t="str">
        <f ca="1">IF(MOD(ROW()-13,2)=0,IF(ISBLANK(OFFSET('12. SEGUIMIENTO 2027'!$Q$14,INT((ROW()-13)/2),0)),"",OFFSET('12. SEGUIMIENTO 2027'!$Q$14,INT((ROW()-13)/2),0)),IF(ISBLANK(OFFSET('9. METAS'!$Y$20,INT((ROW()-14)/2),0)),"",OFFSET('9. METAS'!$Y$20,INT((ROW()-14)/2),0)))</f>
        <v/>
      </c>
      <c r="N111" s="742" t="str">
        <f t="shared" ref="N111" ca="1" si="94">IFERROR(J111/J112,"ND")</f>
        <v>ND</v>
      </c>
      <c r="O111" s="738" t="str">
        <f t="shared" ref="O111" ca="1" si="95">IFERROR(((J111+K111+L111+M111)/H111),"ND")</f>
        <v>ND</v>
      </c>
      <c r="P111" s="726"/>
    </row>
    <row r="112" spans="3:16">
      <c r="C112" s="760"/>
      <c r="D112" s="756"/>
      <c r="E112" s="756"/>
      <c r="F112" s="754"/>
      <c r="G112" s="751"/>
      <c r="H112" s="817"/>
      <c r="I112" s="745"/>
      <c r="J112" s="194" t="str">
        <f ca="1">IF(MOD(ROW()-13,2)=0,IF(ISBLANK(OFFSET('12. SEGUIMIENTO 2027'!$N$14,INT((ROW()-13)/2),0)),"",OFFSET('12. SEGUIMIENTO 2027'!$N$14,INT((ROW()-13)/2),0)),IF(ISBLANK(OFFSET('9. METAS'!$V$20,INT((ROW()-14)/2),0)),"",OFFSET('9. METAS'!$V$20,INT((ROW()-14)/2),0)))</f>
        <v/>
      </c>
      <c r="K112" s="195" t="str">
        <f ca="1">IF(MOD(ROW()-13,2)=0,IF(ISBLANK(OFFSET('12. SEGUIMIENTO 2027'!$O$14,INT((ROW()-13)/2),0)),"",OFFSET('12. SEGUIMIENTO 2027'!$O$14,INT((ROW()-13)/2),0)),IF(ISBLANK(OFFSET('9. METAS'!$W$20,INT((ROW()-14)/2),0)),"",OFFSET('9. METAS'!$W$20,INT((ROW()-14)/2),0)))</f>
        <v/>
      </c>
      <c r="L112" s="195" t="str">
        <f ca="1">IF(MOD(ROW()-13,2)=0,IF(ISBLANK(OFFSET('12. SEGUIMIENTO 2027'!$P$14,INT((ROW()-13)/2),0)),"",OFFSET('12. SEGUIMIENTO 2027'!$P$14,INT((ROW()-13)/2),0)),IF(ISBLANK(OFFSET('9. METAS'!$X$20,INT((ROW()-14)/2),0)),"",OFFSET('9. METAS'!$X$20,INT((ROW()-14)/2),0)))</f>
        <v/>
      </c>
      <c r="M112" s="196" t="str">
        <f ca="1">IF(MOD(ROW()-13,2)=0,IF(ISBLANK(OFFSET('12. SEGUIMIENTO 2027'!$Q$14,INT((ROW()-13)/2),0)),"",OFFSET('12. SEGUIMIENTO 2027'!$Q$14,INT((ROW()-13)/2),0)),IF(ISBLANK(OFFSET('9. METAS'!$Y$20,INT((ROW()-14)/2),0)),"",OFFSET('9. METAS'!$Y$20,INT((ROW()-14)/2),0)))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817" t="str">
        <f ca="1">IF(ISBLANK(OFFSET('9. METAS'!$M$20,INT((ROW()-13)/2),0)),"",OFFSET('9. METAS'!$M$20,INT((ROW()-13)/2),0))</f>
        <v/>
      </c>
      <c r="I113" s="744"/>
      <c r="J113" s="194" t="str">
        <f ca="1">IF(MOD(ROW()-13,2)=0,IF(ISBLANK(OFFSET('12. SEGUIMIENTO 2027'!$N$14,INT((ROW()-13)/2),0)),"",OFFSET('12. SEGUIMIENTO 2027'!$N$14,INT((ROW()-13)/2),0)),IF(ISBLANK(OFFSET('9. METAS'!$V$20,INT((ROW()-14)/2),0)),"",OFFSET('9. METAS'!$V$20,INT((ROW()-14)/2),0)))</f>
        <v/>
      </c>
      <c r="K113" s="195" t="str">
        <f ca="1">IF(MOD(ROW()-13,2)=0,IF(ISBLANK(OFFSET('12. SEGUIMIENTO 2027'!$O$14,INT((ROW()-13)/2),0)),"",OFFSET('12. SEGUIMIENTO 2027'!$O$14,INT((ROW()-13)/2),0)),IF(ISBLANK(OFFSET('9. METAS'!$W$20,INT((ROW()-14)/2),0)),"",OFFSET('9. METAS'!$W$20,INT((ROW()-14)/2),0)))</f>
        <v/>
      </c>
      <c r="L113" s="195" t="str">
        <f ca="1">IF(MOD(ROW()-13,2)=0,IF(ISBLANK(OFFSET('12. SEGUIMIENTO 2027'!$P$14,INT((ROW()-13)/2),0)),"",OFFSET('12. SEGUIMIENTO 2027'!$P$14,INT((ROW()-13)/2),0)),IF(ISBLANK(OFFSET('9. METAS'!$X$20,INT((ROW()-14)/2),0)),"",OFFSET('9. METAS'!$X$20,INT((ROW()-14)/2),0)))</f>
        <v/>
      </c>
      <c r="M113" s="196" t="str">
        <f ca="1">IF(MOD(ROW()-13,2)=0,IF(ISBLANK(OFFSET('12. SEGUIMIENTO 2027'!$Q$14,INT((ROW()-13)/2),0)),"",OFFSET('12. SEGUIMIENTO 2027'!$Q$14,INT((ROW()-13)/2),0)),IF(ISBLANK(OFFSET('9. METAS'!$Y$20,INT((ROW()-14)/2),0)),"",OFFSET('9. METAS'!$Y$20,INT((ROW()-14)/2),0)))</f>
        <v/>
      </c>
      <c r="N113" s="742" t="str">
        <f t="shared" ref="N113" ca="1" si="96">IFERROR(J113/J114,"ND")</f>
        <v>ND</v>
      </c>
      <c r="O113" s="738" t="str">
        <f t="shared" ref="O113" ca="1" si="97">IFERROR(((J113+K113+L113+M113)/H113),"ND")</f>
        <v>ND</v>
      </c>
      <c r="P113" s="726"/>
    </row>
    <row r="114" spans="3:16">
      <c r="C114" s="760"/>
      <c r="D114" s="756"/>
      <c r="E114" s="756"/>
      <c r="F114" s="754"/>
      <c r="G114" s="751"/>
      <c r="H114" s="817"/>
      <c r="I114" s="745"/>
      <c r="J114" s="194" t="str">
        <f ca="1">IF(MOD(ROW()-13,2)=0,IF(ISBLANK(OFFSET('12. SEGUIMIENTO 2027'!$N$14,INT((ROW()-13)/2),0)),"",OFFSET('12. SEGUIMIENTO 2027'!$N$14,INT((ROW()-13)/2),0)),IF(ISBLANK(OFFSET('9. METAS'!$V$20,INT((ROW()-14)/2),0)),"",OFFSET('9. METAS'!$V$20,INT((ROW()-14)/2),0)))</f>
        <v/>
      </c>
      <c r="K114" s="195" t="str">
        <f ca="1">IF(MOD(ROW()-13,2)=0,IF(ISBLANK(OFFSET('12. SEGUIMIENTO 2027'!$O$14,INT((ROW()-13)/2),0)),"",OFFSET('12. SEGUIMIENTO 2027'!$O$14,INT((ROW()-13)/2),0)),IF(ISBLANK(OFFSET('9. METAS'!$W$20,INT((ROW()-14)/2),0)),"",OFFSET('9. METAS'!$W$20,INT((ROW()-14)/2),0)))</f>
        <v/>
      </c>
      <c r="L114" s="195" t="str">
        <f ca="1">IF(MOD(ROW()-13,2)=0,IF(ISBLANK(OFFSET('12. SEGUIMIENTO 2027'!$P$14,INT((ROW()-13)/2),0)),"",OFFSET('12. SEGUIMIENTO 2027'!$P$14,INT((ROW()-13)/2),0)),IF(ISBLANK(OFFSET('9. METAS'!$X$20,INT((ROW()-14)/2),0)),"",OFFSET('9. METAS'!$X$20,INT((ROW()-14)/2),0)))</f>
        <v/>
      </c>
      <c r="M114" s="196" t="str">
        <f ca="1">IF(MOD(ROW()-13,2)=0,IF(ISBLANK(OFFSET('12. SEGUIMIENTO 2027'!$Q$14,INT((ROW()-13)/2),0)),"",OFFSET('12. SEGUIMIENTO 2027'!$Q$14,INT((ROW()-13)/2),0)),IF(ISBLANK(OFFSET('9. METAS'!$Y$20,INT((ROW()-14)/2),0)),"",OFFSET('9. METAS'!$Y$20,INT((ROW()-14)/2),0)))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817" t="str">
        <f ca="1">IF(ISBLANK(OFFSET('9. METAS'!$M$20,INT((ROW()-13)/2),0)),"",OFFSET('9. METAS'!$M$20,INT((ROW()-13)/2),0))</f>
        <v/>
      </c>
      <c r="I115" s="744"/>
      <c r="J115" s="194" t="str">
        <f ca="1">IF(MOD(ROW()-13,2)=0,IF(ISBLANK(OFFSET('12. SEGUIMIENTO 2027'!$N$14,INT((ROW()-13)/2),0)),"",OFFSET('12. SEGUIMIENTO 2027'!$N$14,INT((ROW()-13)/2),0)),IF(ISBLANK(OFFSET('9. METAS'!$V$20,INT((ROW()-14)/2),0)),"",OFFSET('9. METAS'!$V$20,INT((ROW()-14)/2),0)))</f>
        <v/>
      </c>
      <c r="K115" s="195" t="str">
        <f ca="1">IF(MOD(ROW()-13,2)=0,IF(ISBLANK(OFFSET('12. SEGUIMIENTO 2027'!$O$14,INT((ROW()-13)/2),0)),"",OFFSET('12. SEGUIMIENTO 2027'!$O$14,INT((ROW()-13)/2),0)),IF(ISBLANK(OFFSET('9. METAS'!$W$20,INT((ROW()-14)/2),0)),"",OFFSET('9. METAS'!$W$20,INT((ROW()-14)/2),0)))</f>
        <v/>
      </c>
      <c r="L115" s="195" t="str">
        <f ca="1">IF(MOD(ROW()-13,2)=0,IF(ISBLANK(OFFSET('12. SEGUIMIENTO 2027'!$P$14,INT((ROW()-13)/2),0)),"",OFFSET('12. SEGUIMIENTO 2027'!$P$14,INT((ROW()-13)/2),0)),IF(ISBLANK(OFFSET('9. METAS'!$X$20,INT((ROW()-14)/2),0)),"",OFFSET('9. METAS'!$X$20,INT((ROW()-14)/2),0)))</f>
        <v/>
      </c>
      <c r="M115" s="196" t="str">
        <f ca="1">IF(MOD(ROW()-13,2)=0,IF(ISBLANK(OFFSET('12. SEGUIMIENTO 2027'!$Q$14,INT((ROW()-13)/2),0)),"",OFFSET('12. SEGUIMIENTO 2027'!$Q$14,INT((ROW()-13)/2),0)),IF(ISBLANK(OFFSET('9. METAS'!$Y$20,INT((ROW()-14)/2),0)),"",OFFSET('9. METAS'!$Y$20,INT((ROW()-14)/2),0)))</f>
        <v/>
      </c>
      <c r="N115" s="742" t="str">
        <f t="shared" ref="N115" ca="1" si="98">IFERROR(J115/J116,"ND")</f>
        <v>ND</v>
      </c>
      <c r="O115" s="738" t="str">
        <f t="shared" ref="O115" ca="1" si="99">IFERROR(((J115+K115+L115+M115)/H115),"ND")</f>
        <v>ND</v>
      </c>
      <c r="P115" s="726"/>
    </row>
    <row r="116" spans="3:16">
      <c r="C116" s="760"/>
      <c r="D116" s="756"/>
      <c r="E116" s="756"/>
      <c r="F116" s="754"/>
      <c r="G116" s="751"/>
      <c r="H116" s="817"/>
      <c r="I116" s="745"/>
      <c r="J116" s="194" t="str">
        <f ca="1">IF(MOD(ROW()-13,2)=0,IF(ISBLANK(OFFSET('12. SEGUIMIENTO 2027'!$N$14,INT((ROW()-13)/2),0)),"",OFFSET('12. SEGUIMIENTO 2027'!$N$14,INT((ROW()-13)/2),0)),IF(ISBLANK(OFFSET('9. METAS'!$V$20,INT((ROW()-14)/2),0)),"",OFFSET('9. METAS'!$V$20,INT((ROW()-14)/2),0)))</f>
        <v/>
      </c>
      <c r="K116" s="195" t="str">
        <f ca="1">IF(MOD(ROW()-13,2)=0,IF(ISBLANK(OFFSET('12. SEGUIMIENTO 2027'!$O$14,INT((ROW()-13)/2),0)),"",OFFSET('12. SEGUIMIENTO 2027'!$O$14,INT((ROW()-13)/2),0)),IF(ISBLANK(OFFSET('9. METAS'!$W$20,INT((ROW()-14)/2),0)),"",OFFSET('9. METAS'!$W$20,INT((ROW()-14)/2),0)))</f>
        <v/>
      </c>
      <c r="L116" s="195" t="str">
        <f ca="1">IF(MOD(ROW()-13,2)=0,IF(ISBLANK(OFFSET('12. SEGUIMIENTO 2027'!$P$14,INT((ROW()-13)/2),0)),"",OFFSET('12. SEGUIMIENTO 2027'!$P$14,INT((ROW()-13)/2),0)),IF(ISBLANK(OFFSET('9. METAS'!$X$20,INT((ROW()-14)/2),0)),"",OFFSET('9. METAS'!$X$20,INT((ROW()-14)/2),0)))</f>
        <v/>
      </c>
      <c r="M116" s="196" t="str">
        <f ca="1">IF(MOD(ROW()-13,2)=0,IF(ISBLANK(OFFSET('12. SEGUIMIENTO 2027'!$Q$14,INT((ROW()-13)/2),0)),"",OFFSET('12. SEGUIMIENTO 2027'!$Q$14,INT((ROW()-13)/2),0)),IF(ISBLANK(OFFSET('9. METAS'!$Y$20,INT((ROW()-14)/2),0)),"",OFFSET('9. METAS'!$Y$20,INT((ROW()-14)/2),0)))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817" t="str">
        <f ca="1">IF(ISBLANK(OFFSET('9. METAS'!$M$20,INT((ROW()-13)/2),0)),"",OFFSET('9. METAS'!$M$20,INT((ROW()-13)/2),0))</f>
        <v/>
      </c>
      <c r="I117" s="744"/>
      <c r="J117" s="194" t="str">
        <f ca="1">IF(MOD(ROW()-13,2)=0,IF(ISBLANK(OFFSET('12. SEGUIMIENTO 2027'!$N$14,INT((ROW()-13)/2),0)),"",OFFSET('12. SEGUIMIENTO 2027'!$N$14,INT((ROW()-13)/2),0)),IF(ISBLANK(OFFSET('9. METAS'!$V$20,INT((ROW()-14)/2),0)),"",OFFSET('9. METAS'!$V$20,INT((ROW()-14)/2),0)))</f>
        <v/>
      </c>
      <c r="K117" s="195" t="str">
        <f ca="1">IF(MOD(ROW()-13,2)=0,IF(ISBLANK(OFFSET('12. SEGUIMIENTO 2027'!$O$14,INT((ROW()-13)/2),0)),"",OFFSET('12. SEGUIMIENTO 2027'!$O$14,INT((ROW()-13)/2),0)),IF(ISBLANK(OFFSET('9. METAS'!$W$20,INT((ROW()-14)/2),0)),"",OFFSET('9. METAS'!$W$20,INT((ROW()-14)/2),0)))</f>
        <v/>
      </c>
      <c r="L117" s="195" t="str">
        <f ca="1">IF(MOD(ROW()-13,2)=0,IF(ISBLANK(OFFSET('12. SEGUIMIENTO 2027'!$P$14,INT((ROW()-13)/2),0)),"",OFFSET('12. SEGUIMIENTO 2027'!$P$14,INT((ROW()-13)/2),0)),IF(ISBLANK(OFFSET('9. METAS'!$X$20,INT((ROW()-14)/2),0)),"",OFFSET('9. METAS'!$X$20,INT((ROW()-14)/2),0)))</f>
        <v/>
      </c>
      <c r="M117" s="196" t="str">
        <f ca="1">IF(MOD(ROW()-13,2)=0,IF(ISBLANK(OFFSET('12. SEGUIMIENTO 2027'!$Q$14,INT((ROW()-13)/2),0)),"",OFFSET('12. SEGUIMIENTO 2027'!$Q$14,INT((ROW()-13)/2),0)),IF(ISBLANK(OFFSET('9. METAS'!$Y$20,INT((ROW()-14)/2),0)),"",OFFSET('9. METAS'!$Y$20,INT((ROW()-14)/2),0)))</f>
        <v/>
      </c>
      <c r="N117" s="742" t="str">
        <f t="shared" ref="N117" ca="1" si="100">IFERROR(J117/J118,"ND")</f>
        <v>ND</v>
      </c>
      <c r="O117" s="738" t="str">
        <f t="shared" ref="O117" ca="1" si="101">IFERROR(((J117+K117+L117+M117)/H117),"ND")</f>
        <v>ND</v>
      </c>
      <c r="P117" s="726"/>
    </row>
    <row r="118" spans="3:16">
      <c r="C118" s="760"/>
      <c r="D118" s="756"/>
      <c r="E118" s="756"/>
      <c r="F118" s="754"/>
      <c r="G118" s="751"/>
      <c r="H118" s="817"/>
      <c r="I118" s="745"/>
      <c r="J118" s="194" t="str">
        <f ca="1">IF(MOD(ROW()-13,2)=0,IF(ISBLANK(OFFSET('12. SEGUIMIENTO 2027'!$N$14,INT((ROW()-13)/2),0)),"",OFFSET('12. SEGUIMIENTO 2027'!$N$14,INT((ROW()-13)/2),0)),IF(ISBLANK(OFFSET('9. METAS'!$V$20,INT((ROW()-14)/2),0)),"",OFFSET('9. METAS'!$V$20,INT((ROW()-14)/2),0)))</f>
        <v/>
      </c>
      <c r="K118" s="195" t="str">
        <f ca="1">IF(MOD(ROW()-13,2)=0,IF(ISBLANK(OFFSET('12. SEGUIMIENTO 2027'!$O$14,INT((ROW()-13)/2),0)),"",OFFSET('12. SEGUIMIENTO 2027'!$O$14,INT((ROW()-13)/2),0)),IF(ISBLANK(OFFSET('9. METAS'!$W$20,INT((ROW()-14)/2),0)),"",OFFSET('9. METAS'!$W$20,INT((ROW()-14)/2),0)))</f>
        <v/>
      </c>
      <c r="L118" s="195" t="str">
        <f ca="1">IF(MOD(ROW()-13,2)=0,IF(ISBLANK(OFFSET('12. SEGUIMIENTO 2027'!$P$14,INT((ROW()-13)/2),0)),"",OFFSET('12. SEGUIMIENTO 2027'!$P$14,INT((ROW()-13)/2),0)),IF(ISBLANK(OFFSET('9. METAS'!$X$20,INT((ROW()-14)/2),0)),"",OFFSET('9. METAS'!$X$20,INT((ROW()-14)/2),0)))</f>
        <v/>
      </c>
      <c r="M118" s="196" t="str">
        <f ca="1">IF(MOD(ROW()-13,2)=0,IF(ISBLANK(OFFSET('12. SEGUIMIENTO 2027'!$Q$14,INT((ROW()-13)/2),0)),"",OFFSET('12. SEGUIMIENTO 2027'!$Q$14,INT((ROW()-13)/2),0)),IF(ISBLANK(OFFSET('9. METAS'!$Y$20,INT((ROW()-14)/2),0)),"",OFFSET('9. METAS'!$Y$20,INT((ROW()-14)/2),0)))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817" t="str">
        <f ca="1">IF(ISBLANK(OFFSET('9. METAS'!$M$20,INT((ROW()-13)/2),0)),"",OFFSET('9. METAS'!$M$20,INT((ROW()-13)/2),0))</f>
        <v/>
      </c>
      <c r="I119" s="744"/>
      <c r="J119" s="194" t="str">
        <f ca="1">IF(MOD(ROW()-13,2)=0,IF(ISBLANK(OFFSET('12. SEGUIMIENTO 2027'!$N$14,INT((ROW()-13)/2),0)),"",OFFSET('12. SEGUIMIENTO 2027'!$N$14,INT((ROW()-13)/2),0)),IF(ISBLANK(OFFSET('9. METAS'!$V$20,INT((ROW()-14)/2),0)),"",OFFSET('9. METAS'!$V$20,INT((ROW()-14)/2),0)))</f>
        <v/>
      </c>
      <c r="K119" s="195" t="str">
        <f ca="1">IF(MOD(ROW()-13,2)=0,IF(ISBLANK(OFFSET('12. SEGUIMIENTO 2027'!$O$14,INT((ROW()-13)/2),0)),"",OFFSET('12. SEGUIMIENTO 2027'!$O$14,INT((ROW()-13)/2),0)),IF(ISBLANK(OFFSET('9. METAS'!$W$20,INT((ROW()-14)/2),0)),"",OFFSET('9. METAS'!$W$20,INT((ROW()-14)/2),0)))</f>
        <v/>
      </c>
      <c r="L119" s="195" t="str">
        <f ca="1">IF(MOD(ROW()-13,2)=0,IF(ISBLANK(OFFSET('12. SEGUIMIENTO 2027'!$P$14,INT((ROW()-13)/2),0)),"",OFFSET('12. SEGUIMIENTO 2027'!$P$14,INT((ROW()-13)/2),0)),IF(ISBLANK(OFFSET('9. METAS'!$X$20,INT((ROW()-14)/2),0)),"",OFFSET('9. METAS'!$X$20,INT((ROW()-14)/2),0)))</f>
        <v/>
      </c>
      <c r="M119" s="196" t="str">
        <f ca="1">IF(MOD(ROW()-13,2)=0,IF(ISBLANK(OFFSET('12. SEGUIMIENTO 2027'!$Q$14,INT((ROW()-13)/2),0)),"",OFFSET('12. SEGUIMIENTO 2027'!$Q$14,INT((ROW()-13)/2),0)),IF(ISBLANK(OFFSET('9. METAS'!$Y$20,INT((ROW()-14)/2),0)),"",OFFSET('9. METAS'!$Y$20,INT((ROW()-14)/2),0)))</f>
        <v/>
      </c>
      <c r="N119" s="742" t="str">
        <f t="shared" ref="N119" ca="1" si="102">IFERROR(J119/J120,"ND")</f>
        <v>ND</v>
      </c>
      <c r="O119" s="738" t="str">
        <f t="shared" ref="O119" ca="1" si="103">IFERROR(((J119+K119+L119+M119)/H119),"ND")</f>
        <v>ND</v>
      </c>
      <c r="P119" s="726"/>
    </row>
    <row r="120" spans="3:16">
      <c r="C120" s="760"/>
      <c r="D120" s="756"/>
      <c r="E120" s="756"/>
      <c r="F120" s="754"/>
      <c r="G120" s="751"/>
      <c r="H120" s="817"/>
      <c r="I120" s="745"/>
      <c r="J120" s="194" t="str">
        <f ca="1">IF(MOD(ROW()-13,2)=0,IF(ISBLANK(OFFSET('12. SEGUIMIENTO 2027'!$N$14,INT((ROW()-13)/2),0)),"",OFFSET('12. SEGUIMIENTO 2027'!$N$14,INT((ROW()-13)/2),0)),IF(ISBLANK(OFFSET('9. METAS'!$V$20,INT((ROW()-14)/2),0)),"",OFFSET('9. METAS'!$V$20,INT((ROW()-14)/2),0)))</f>
        <v/>
      </c>
      <c r="K120" s="195" t="str">
        <f ca="1">IF(MOD(ROW()-13,2)=0,IF(ISBLANK(OFFSET('12. SEGUIMIENTO 2027'!$O$14,INT((ROW()-13)/2),0)),"",OFFSET('12. SEGUIMIENTO 2027'!$O$14,INT((ROW()-13)/2),0)),IF(ISBLANK(OFFSET('9. METAS'!$W$20,INT((ROW()-14)/2),0)),"",OFFSET('9. METAS'!$W$20,INT((ROW()-14)/2),0)))</f>
        <v/>
      </c>
      <c r="L120" s="195" t="str">
        <f ca="1">IF(MOD(ROW()-13,2)=0,IF(ISBLANK(OFFSET('12. SEGUIMIENTO 2027'!$P$14,INT((ROW()-13)/2),0)),"",OFFSET('12. SEGUIMIENTO 2027'!$P$14,INT((ROW()-13)/2),0)),IF(ISBLANK(OFFSET('9. METAS'!$X$20,INT((ROW()-14)/2),0)),"",OFFSET('9. METAS'!$X$20,INT((ROW()-14)/2),0)))</f>
        <v/>
      </c>
      <c r="M120" s="196" t="str">
        <f ca="1">IF(MOD(ROW()-13,2)=0,IF(ISBLANK(OFFSET('12. SEGUIMIENTO 2027'!$Q$14,INT((ROW()-13)/2),0)),"",OFFSET('12. SEGUIMIENTO 2027'!$Q$14,INT((ROW()-13)/2),0)),IF(ISBLANK(OFFSET('9. METAS'!$Y$20,INT((ROW()-14)/2),0)),"",OFFSET('9. METAS'!$Y$20,INT((ROW()-14)/2),0)))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817" t="str">
        <f ca="1">IF(ISBLANK(OFFSET('9. METAS'!$M$20,INT((ROW()-13)/2),0)),"",OFFSET('9. METAS'!$M$20,INT((ROW()-13)/2),0))</f>
        <v/>
      </c>
      <c r="I121" s="744"/>
      <c r="J121" s="194" t="str">
        <f ca="1">IF(MOD(ROW()-13,2)=0,IF(ISBLANK(OFFSET('12. SEGUIMIENTO 2027'!$N$14,INT((ROW()-13)/2),0)),"",OFFSET('12. SEGUIMIENTO 2027'!$N$14,INT((ROW()-13)/2),0)),IF(ISBLANK(OFFSET('9. METAS'!$V$20,INT((ROW()-14)/2),0)),"",OFFSET('9. METAS'!$V$20,INT((ROW()-14)/2),0)))</f>
        <v/>
      </c>
      <c r="K121" s="195" t="str">
        <f ca="1">IF(MOD(ROW()-13,2)=0,IF(ISBLANK(OFFSET('12. SEGUIMIENTO 2027'!$O$14,INT((ROW()-13)/2),0)),"",OFFSET('12. SEGUIMIENTO 2027'!$O$14,INT((ROW()-13)/2),0)),IF(ISBLANK(OFFSET('9. METAS'!$W$20,INT((ROW()-14)/2),0)),"",OFFSET('9. METAS'!$W$20,INT((ROW()-14)/2),0)))</f>
        <v/>
      </c>
      <c r="L121" s="195" t="str">
        <f ca="1">IF(MOD(ROW()-13,2)=0,IF(ISBLANK(OFFSET('12. SEGUIMIENTO 2027'!$P$14,INT((ROW()-13)/2),0)),"",OFFSET('12. SEGUIMIENTO 2027'!$P$14,INT((ROW()-13)/2),0)),IF(ISBLANK(OFFSET('9. METAS'!$X$20,INT((ROW()-14)/2),0)),"",OFFSET('9. METAS'!$X$20,INT((ROW()-14)/2),0)))</f>
        <v/>
      </c>
      <c r="M121" s="196" t="str">
        <f ca="1">IF(MOD(ROW()-13,2)=0,IF(ISBLANK(OFFSET('12. SEGUIMIENTO 2027'!$Q$14,INT((ROW()-13)/2),0)),"",OFFSET('12. SEGUIMIENTO 2027'!$Q$14,INT((ROW()-13)/2),0)),IF(ISBLANK(OFFSET('9. METAS'!$Y$20,INT((ROW()-14)/2),0)),"",OFFSET('9. METAS'!$Y$20,INT((ROW()-14)/2),0)))</f>
        <v/>
      </c>
      <c r="N121" s="742" t="str">
        <f t="shared" ref="N121" ca="1" si="104">IFERROR(J121/J122,"ND")</f>
        <v>ND</v>
      </c>
      <c r="O121" s="738" t="str">
        <f t="shared" ref="O121" ca="1" si="105">IFERROR(((J121+K121+L121+M121)/H121),"ND")</f>
        <v>ND</v>
      </c>
      <c r="P121" s="726"/>
    </row>
    <row r="122" spans="3:16">
      <c r="C122" s="760"/>
      <c r="D122" s="756"/>
      <c r="E122" s="756"/>
      <c r="F122" s="754"/>
      <c r="G122" s="751"/>
      <c r="H122" s="817"/>
      <c r="I122" s="745"/>
      <c r="J122" s="194" t="str">
        <f ca="1">IF(MOD(ROW()-13,2)=0,IF(ISBLANK(OFFSET('12. SEGUIMIENTO 2027'!$N$14,INT((ROW()-13)/2),0)),"",OFFSET('12. SEGUIMIENTO 2027'!$N$14,INT((ROW()-13)/2),0)),IF(ISBLANK(OFFSET('9. METAS'!$V$20,INT((ROW()-14)/2),0)),"",OFFSET('9. METAS'!$V$20,INT((ROW()-14)/2),0)))</f>
        <v/>
      </c>
      <c r="K122" s="195" t="str">
        <f ca="1">IF(MOD(ROW()-13,2)=0,IF(ISBLANK(OFFSET('12. SEGUIMIENTO 2027'!$O$14,INT((ROW()-13)/2),0)),"",OFFSET('12. SEGUIMIENTO 2027'!$O$14,INT((ROW()-13)/2),0)),IF(ISBLANK(OFFSET('9. METAS'!$W$20,INT((ROW()-14)/2),0)),"",OFFSET('9. METAS'!$W$20,INT((ROW()-14)/2),0)))</f>
        <v/>
      </c>
      <c r="L122" s="195" t="str">
        <f ca="1">IF(MOD(ROW()-13,2)=0,IF(ISBLANK(OFFSET('12. SEGUIMIENTO 2027'!$P$14,INT((ROW()-13)/2),0)),"",OFFSET('12. SEGUIMIENTO 2027'!$P$14,INT((ROW()-13)/2),0)),IF(ISBLANK(OFFSET('9. METAS'!$X$20,INT((ROW()-14)/2),0)),"",OFFSET('9. METAS'!$X$20,INT((ROW()-14)/2),0)))</f>
        <v/>
      </c>
      <c r="M122" s="196" t="str">
        <f ca="1">IF(MOD(ROW()-13,2)=0,IF(ISBLANK(OFFSET('12. SEGUIMIENTO 2027'!$Q$14,INT((ROW()-13)/2),0)),"",OFFSET('12. SEGUIMIENTO 2027'!$Q$14,INT((ROW()-13)/2),0)),IF(ISBLANK(OFFSET('9. METAS'!$Y$20,INT((ROW()-14)/2),0)),"",OFFSET('9. METAS'!$Y$20,INT((ROW()-14)/2),0)))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817" t="str">
        <f ca="1">IF(ISBLANK(OFFSET('9. METAS'!$M$20,INT((ROW()-13)/2),0)),"",OFFSET('9. METAS'!$M$20,INT((ROW()-13)/2),0))</f>
        <v/>
      </c>
      <c r="I123" s="744"/>
      <c r="J123" s="194" t="str">
        <f ca="1">IF(MOD(ROW()-13,2)=0,IF(ISBLANK(OFFSET('12. SEGUIMIENTO 2027'!$N$14,INT((ROW()-13)/2),0)),"",OFFSET('12. SEGUIMIENTO 2027'!$N$14,INT((ROW()-13)/2),0)),IF(ISBLANK(OFFSET('9. METAS'!$V$20,INT((ROW()-14)/2),0)),"",OFFSET('9. METAS'!$V$20,INT((ROW()-14)/2),0)))</f>
        <v/>
      </c>
      <c r="K123" s="195" t="str">
        <f ca="1">IF(MOD(ROW()-13,2)=0,IF(ISBLANK(OFFSET('12. SEGUIMIENTO 2027'!$O$14,INT((ROW()-13)/2),0)),"",OFFSET('12. SEGUIMIENTO 2027'!$O$14,INT((ROW()-13)/2),0)),IF(ISBLANK(OFFSET('9. METAS'!$W$20,INT((ROW()-14)/2),0)),"",OFFSET('9. METAS'!$W$20,INT((ROW()-14)/2),0)))</f>
        <v/>
      </c>
      <c r="L123" s="195" t="str">
        <f ca="1">IF(MOD(ROW()-13,2)=0,IF(ISBLANK(OFFSET('12. SEGUIMIENTO 2027'!$P$14,INT((ROW()-13)/2),0)),"",OFFSET('12. SEGUIMIENTO 2027'!$P$14,INT((ROW()-13)/2),0)),IF(ISBLANK(OFFSET('9. METAS'!$X$20,INT((ROW()-14)/2),0)),"",OFFSET('9. METAS'!$X$20,INT((ROW()-14)/2),0)))</f>
        <v/>
      </c>
      <c r="M123" s="196" t="str">
        <f ca="1">IF(MOD(ROW()-13,2)=0,IF(ISBLANK(OFFSET('12. SEGUIMIENTO 2027'!$Q$14,INT((ROW()-13)/2),0)),"",OFFSET('12. SEGUIMIENTO 2027'!$Q$14,INT((ROW()-13)/2),0)),IF(ISBLANK(OFFSET('9. METAS'!$Y$20,INT((ROW()-14)/2),0)),"",OFFSET('9. METAS'!$Y$20,INT((ROW()-14)/2),0)))</f>
        <v/>
      </c>
      <c r="N123" s="742" t="str">
        <f t="shared" ref="N123" ca="1" si="106">IFERROR(J123/J124,"ND")</f>
        <v>ND</v>
      </c>
      <c r="O123" s="738" t="str">
        <f t="shared" ref="O123" ca="1" si="107">IFERROR(((J123+K123+L123+M123)/H123),"ND")</f>
        <v>ND</v>
      </c>
      <c r="P123" s="726"/>
    </row>
    <row r="124" spans="3:16">
      <c r="C124" s="760"/>
      <c r="D124" s="756"/>
      <c r="E124" s="756"/>
      <c r="F124" s="754"/>
      <c r="G124" s="751"/>
      <c r="H124" s="817"/>
      <c r="I124" s="745"/>
      <c r="J124" s="194" t="str">
        <f ca="1">IF(MOD(ROW()-13,2)=0,IF(ISBLANK(OFFSET('12. SEGUIMIENTO 2027'!$N$14,INT((ROW()-13)/2),0)),"",OFFSET('12. SEGUIMIENTO 2027'!$N$14,INT((ROW()-13)/2),0)),IF(ISBLANK(OFFSET('9. METAS'!$V$20,INT((ROW()-14)/2),0)),"",OFFSET('9. METAS'!$V$20,INT((ROW()-14)/2),0)))</f>
        <v/>
      </c>
      <c r="K124" s="195" t="str">
        <f ca="1">IF(MOD(ROW()-13,2)=0,IF(ISBLANK(OFFSET('12. SEGUIMIENTO 2027'!$O$14,INT((ROW()-13)/2),0)),"",OFFSET('12. SEGUIMIENTO 2027'!$O$14,INT((ROW()-13)/2),0)),IF(ISBLANK(OFFSET('9. METAS'!$W$20,INT((ROW()-14)/2),0)),"",OFFSET('9. METAS'!$W$20,INT((ROW()-14)/2),0)))</f>
        <v/>
      </c>
      <c r="L124" s="195" t="str">
        <f ca="1">IF(MOD(ROW()-13,2)=0,IF(ISBLANK(OFFSET('12. SEGUIMIENTO 2027'!$P$14,INT((ROW()-13)/2),0)),"",OFFSET('12. SEGUIMIENTO 2027'!$P$14,INT((ROW()-13)/2),0)),IF(ISBLANK(OFFSET('9. METAS'!$X$20,INT((ROW()-14)/2),0)),"",OFFSET('9. METAS'!$X$20,INT((ROW()-14)/2),0)))</f>
        <v/>
      </c>
      <c r="M124" s="196" t="str">
        <f ca="1">IF(MOD(ROW()-13,2)=0,IF(ISBLANK(OFFSET('12. SEGUIMIENTO 2027'!$Q$14,INT((ROW()-13)/2),0)),"",OFFSET('12. SEGUIMIENTO 2027'!$Q$14,INT((ROW()-13)/2),0)),IF(ISBLANK(OFFSET('9. METAS'!$Y$20,INT((ROW()-14)/2),0)),"",OFFSET('9. METAS'!$Y$20,INT((ROW()-14)/2),0)))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817" t="str">
        <f ca="1">IF(ISBLANK(OFFSET('9. METAS'!$M$20,INT((ROW()-13)/2),0)),"",OFFSET('9. METAS'!$M$20,INT((ROW()-13)/2),0))</f>
        <v/>
      </c>
      <c r="I125" s="744"/>
      <c r="J125" s="194" t="str">
        <f ca="1">IF(MOD(ROW()-13,2)=0,IF(ISBLANK(OFFSET('12. SEGUIMIENTO 2027'!$N$14,INT((ROW()-13)/2),0)),"",OFFSET('12. SEGUIMIENTO 2027'!$N$14,INT((ROW()-13)/2),0)),IF(ISBLANK(OFFSET('9. METAS'!$V$20,INT((ROW()-14)/2),0)),"",OFFSET('9. METAS'!$V$20,INT((ROW()-14)/2),0)))</f>
        <v/>
      </c>
      <c r="K125" s="195" t="str">
        <f ca="1">IF(MOD(ROW()-13,2)=0,IF(ISBLANK(OFFSET('12. SEGUIMIENTO 2027'!$O$14,INT((ROW()-13)/2),0)),"",OFFSET('12. SEGUIMIENTO 2027'!$O$14,INT((ROW()-13)/2),0)),IF(ISBLANK(OFFSET('9. METAS'!$W$20,INT((ROW()-14)/2),0)),"",OFFSET('9. METAS'!$W$20,INT((ROW()-14)/2),0)))</f>
        <v/>
      </c>
      <c r="L125" s="195" t="str">
        <f ca="1">IF(MOD(ROW()-13,2)=0,IF(ISBLANK(OFFSET('12. SEGUIMIENTO 2027'!$P$14,INT((ROW()-13)/2),0)),"",OFFSET('12. SEGUIMIENTO 2027'!$P$14,INT((ROW()-13)/2),0)),IF(ISBLANK(OFFSET('9. METAS'!$X$20,INT((ROW()-14)/2),0)),"",OFFSET('9. METAS'!$X$20,INT((ROW()-14)/2),0)))</f>
        <v/>
      </c>
      <c r="M125" s="196" t="str">
        <f ca="1">IF(MOD(ROW()-13,2)=0,IF(ISBLANK(OFFSET('12. SEGUIMIENTO 2027'!$Q$14,INT((ROW()-13)/2),0)),"",OFFSET('12. SEGUIMIENTO 2027'!$Q$14,INT((ROW()-13)/2),0)),IF(ISBLANK(OFFSET('9. METAS'!$Y$20,INT((ROW()-14)/2),0)),"",OFFSET('9. METAS'!$Y$20,INT((ROW()-14)/2),0)))</f>
        <v/>
      </c>
      <c r="N125" s="742" t="str">
        <f t="shared" ref="N125" ca="1" si="108">IFERROR(J125/J126,"ND")</f>
        <v>ND</v>
      </c>
      <c r="O125" s="738" t="str">
        <f t="shared" ref="O125" ca="1" si="109">IFERROR(((J125+K125+L125+M125)/H125),"ND")</f>
        <v>ND</v>
      </c>
      <c r="P125" s="726"/>
    </row>
    <row r="126" spans="3:16">
      <c r="C126" s="760"/>
      <c r="D126" s="756"/>
      <c r="E126" s="756"/>
      <c r="F126" s="754"/>
      <c r="G126" s="751"/>
      <c r="H126" s="817"/>
      <c r="I126" s="745"/>
      <c r="J126" s="194" t="str">
        <f ca="1">IF(MOD(ROW()-13,2)=0,IF(ISBLANK(OFFSET('12. SEGUIMIENTO 2027'!$N$14,INT((ROW()-13)/2),0)),"",OFFSET('12. SEGUIMIENTO 2027'!$N$14,INT((ROW()-13)/2),0)),IF(ISBLANK(OFFSET('9. METAS'!$V$20,INT((ROW()-14)/2),0)),"",OFFSET('9. METAS'!$V$20,INT((ROW()-14)/2),0)))</f>
        <v/>
      </c>
      <c r="K126" s="195" t="str">
        <f ca="1">IF(MOD(ROW()-13,2)=0,IF(ISBLANK(OFFSET('12. SEGUIMIENTO 2027'!$O$14,INT((ROW()-13)/2),0)),"",OFFSET('12. SEGUIMIENTO 2027'!$O$14,INT((ROW()-13)/2),0)),IF(ISBLANK(OFFSET('9. METAS'!$W$20,INT((ROW()-14)/2),0)),"",OFFSET('9. METAS'!$W$20,INT((ROW()-14)/2),0)))</f>
        <v/>
      </c>
      <c r="L126" s="195" t="str">
        <f ca="1">IF(MOD(ROW()-13,2)=0,IF(ISBLANK(OFFSET('12. SEGUIMIENTO 2027'!$P$14,INT((ROW()-13)/2),0)),"",OFFSET('12. SEGUIMIENTO 2027'!$P$14,INT((ROW()-13)/2),0)),IF(ISBLANK(OFFSET('9. METAS'!$X$20,INT((ROW()-14)/2),0)),"",OFFSET('9. METAS'!$X$20,INT((ROW()-14)/2),0)))</f>
        <v/>
      </c>
      <c r="M126" s="196" t="str">
        <f ca="1">IF(MOD(ROW()-13,2)=0,IF(ISBLANK(OFFSET('12. SEGUIMIENTO 2027'!$Q$14,INT((ROW()-13)/2),0)),"",OFFSET('12. SEGUIMIENTO 2027'!$Q$14,INT((ROW()-13)/2),0)),IF(ISBLANK(OFFSET('9. METAS'!$Y$20,INT((ROW()-14)/2),0)),"",OFFSET('9. METAS'!$Y$20,INT((ROW()-14)/2),0)))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817" t="str">
        <f ca="1">IF(ISBLANK(OFFSET('9. METAS'!$M$20,INT((ROW()-13)/2),0)),"",OFFSET('9. METAS'!$M$20,INT((ROW()-13)/2),0))</f>
        <v/>
      </c>
      <c r="I127" s="744"/>
      <c r="J127" s="194" t="str">
        <f ca="1">IF(MOD(ROW()-13,2)=0,IF(ISBLANK(OFFSET('12. SEGUIMIENTO 2027'!$N$14,INT((ROW()-13)/2),0)),"",OFFSET('12. SEGUIMIENTO 2027'!$N$14,INT((ROW()-13)/2),0)),IF(ISBLANK(OFFSET('9. METAS'!$V$20,INT((ROW()-14)/2),0)),"",OFFSET('9. METAS'!$V$20,INT((ROW()-14)/2),0)))</f>
        <v/>
      </c>
      <c r="K127" s="195" t="str">
        <f ca="1">IF(MOD(ROW()-13,2)=0,IF(ISBLANK(OFFSET('12. SEGUIMIENTO 2027'!$O$14,INT((ROW()-13)/2),0)),"",OFFSET('12. SEGUIMIENTO 2027'!$O$14,INT((ROW()-13)/2),0)),IF(ISBLANK(OFFSET('9. METAS'!$W$20,INT((ROW()-14)/2),0)),"",OFFSET('9. METAS'!$W$20,INT((ROW()-14)/2),0)))</f>
        <v/>
      </c>
      <c r="L127" s="195" t="str">
        <f ca="1">IF(MOD(ROW()-13,2)=0,IF(ISBLANK(OFFSET('12. SEGUIMIENTO 2027'!$P$14,INT((ROW()-13)/2),0)),"",OFFSET('12. SEGUIMIENTO 2027'!$P$14,INT((ROW()-13)/2),0)),IF(ISBLANK(OFFSET('9. METAS'!$X$20,INT((ROW()-14)/2),0)),"",OFFSET('9. METAS'!$X$20,INT((ROW()-14)/2),0)))</f>
        <v/>
      </c>
      <c r="M127" s="196" t="str">
        <f ca="1">IF(MOD(ROW()-13,2)=0,IF(ISBLANK(OFFSET('12. SEGUIMIENTO 2027'!$Q$14,INT((ROW()-13)/2),0)),"",OFFSET('12. SEGUIMIENTO 2027'!$Q$14,INT((ROW()-13)/2),0)),IF(ISBLANK(OFFSET('9. METAS'!$Y$20,INT((ROW()-14)/2),0)),"",OFFSET('9. METAS'!$Y$20,INT((ROW()-14)/2),0)))</f>
        <v/>
      </c>
      <c r="N127" s="742" t="str">
        <f t="shared" ref="N127" ca="1" si="110">IFERROR(J127/J128,"ND")</f>
        <v>ND</v>
      </c>
      <c r="O127" s="738" t="str">
        <f t="shared" ref="O127" ca="1" si="111">IFERROR(((J127+K127+L127+M127)/H127),"ND")</f>
        <v>ND</v>
      </c>
      <c r="P127" s="726"/>
    </row>
    <row r="128" spans="3:16">
      <c r="C128" s="760"/>
      <c r="D128" s="756"/>
      <c r="E128" s="756"/>
      <c r="F128" s="754"/>
      <c r="G128" s="751"/>
      <c r="H128" s="817"/>
      <c r="I128" s="745"/>
      <c r="J128" s="194" t="str">
        <f ca="1">IF(MOD(ROW()-13,2)=0,IF(ISBLANK(OFFSET('12. SEGUIMIENTO 2027'!$N$14,INT((ROW()-13)/2),0)),"",OFFSET('12. SEGUIMIENTO 2027'!$N$14,INT((ROW()-13)/2),0)),IF(ISBLANK(OFFSET('9. METAS'!$V$20,INT((ROW()-14)/2),0)),"",OFFSET('9. METAS'!$V$20,INT((ROW()-14)/2),0)))</f>
        <v/>
      </c>
      <c r="K128" s="195" t="str">
        <f ca="1">IF(MOD(ROW()-13,2)=0,IF(ISBLANK(OFFSET('12. SEGUIMIENTO 2027'!$O$14,INT((ROW()-13)/2),0)),"",OFFSET('12. SEGUIMIENTO 2027'!$O$14,INT((ROW()-13)/2),0)),IF(ISBLANK(OFFSET('9. METAS'!$W$20,INT((ROW()-14)/2),0)),"",OFFSET('9. METAS'!$W$20,INT((ROW()-14)/2),0)))</f>
        <v/>
      </c>
      <c r="L128" s="195" t="str">
        <f ca="1">IF(MOD(ROW()-13,2)=0,IF(ISBLANK(OFFSET('12. SEGUIMIENTO 2027'!$P$14,INT((ROW()-13)/2),0)),"",OFFSET('12. SEGUIMIENTO 2027'!$P$14,INT((ROW()-13)/2),0)),IF(ISBLANK(OFFSET('9. METAS'!$X$20,INT((ROW()-14)/2),0)),"",OFFSET('9. METAS'!$X$20,INT((ROW()-14)/2),0)))</f>
        <v/>
      </c>
      <c r="M128" s="196" t="str">
        <f ca="1">IF(MOD(ROW()-13,2)=0,IF(ISBLANK(OFFSET('12. SEGUIMIENTO 2027'!$Q$14,INT((ROW()-13)/2),0)),"",OFFSET('12. SEGUIMIENTO 2027'!$Q$14,INT((ROW()-13)/2),0)),IF(ISBLANK(OFFSET('9. METAS'!$Y$20,INT((ROW()-14)/2),0)),"",OFFSET('9. METAS'!$Y$20,INT((ROW()-14)/2),0)))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817" t="str">
        <f ca="1">IF(ISBLANK(OFFSET('9. METAS'!$M$20,INT((ROW()-13)/2),0)),"",OFFSET('9. METAS'!$M$20,INT((ROW()-13)/2),0))</f>
        <v/>
      </c>
      <c r="I129" s="744"/>
      <c r="J129" s="194" t="str">
        <f ca="1">IF(MOD(ROW()-13,2)=0,IF(ISBLANK(OFFSET('12. SEGUIMIENTO 2027'!$N$14,INT((ROW()-13)/2),0)),"",OFFSET('12. SEGUIMIENTO 2027'!$N$14,INT((ROW()-13)/2),0)),IF(ISBLANK(OFFSET('9. METAS'!$V$20,INT((ROW()-14)/2),0)),"",OFFSET('9. METAS'!$V$20,INT((ROW()-14)/2),0)))</f>
        <v/>
      </c>
      <c r="K129" s="195" t="str">
        <f ca="1">IF(MOD(ROW()-13,2)=0,IF(ISBLANK(OFFSET('12. SEGUIMIENTO 2027'!$O$14,INT((ROW()-13)/2),0)),"",OFFSET('12. SEGUIMIENTO 2027'!$O$14,INT((ROW()-13)/2),0)),IF(ISBLANK(OFFSET('9. METAS'!$W$20,INT((ROW()-14)/2),0)),"",OFFSET('9. METAS'!$W$20,INT((ROW()-14)/2),0)))</f>
        <v/>
      </c>
      <c r="L129" s="195" t="str">
        <f ca="1">IF(MOD(ROW()-13,2)=0,IF(ISBLANK(OFFSET('12. SEGUIMIENTO 2027'!$P$14,INT((ROW()-13)/2),0)),"",OFFSET('12. SEGUIMIENTO 2027'!$P$14,INT((ROW()-13)/2),0)),IF(ISBLANK(OFFSET('9. METAS'!$X$20,INT((ROW()-14)/2),0)),"",OFFSET('9. METAS'!$X$20,INT((ROW()-14)/2),0)))</f>
        <v/>
      </c>
      <c r="M129" s="196" t="str">
        <f ca="1">IF(MOD(ROW()-13,2)=0,IF(ISBLANK(OFFSET('12. SEGUIMIENTO 2027'!$Q$14,INT((ROW()-13)/2),0)),"",OFFSET('12. SEGUIMIENTO 2027'!$Q$14,INT((ROW()-13)/2),0)),IF(ISBLANK(OFFSET('9. METAS'!$Y$20,INT((ROW()-14)/2),0)),"",OFFSET('9. METAS'!$Y$20,INT((ROW()-14)/2),0)))</f>
        <v/>
      </c>
      <c r="N129" s="742" t="str">
        <f t="shared" ref="N129" ca="1" si="112">IFERROR(J129/J130,"ND")</f>
        <v>ND</v>
      </c>
      <c r="O129" s="738" t="str">
        <f t="shared" ref="O129" ca="1" si="113">IFERROR(((J129+K129+L129+M129)/H129),"ND")</f>
        <v>ND</v>
      </c>
      <c r="P129" s="726"/>
    </row>
    <row r="130" spans="3:16">
      <c r="C130" s="760"/>
      <c r="D130" s="756"/>
      <c r="E130" s="756"/>
      <c r="F130" s="754"/>
      <c r="G130" s="751"/>
      <c r="H130" s="817"/>
      <c r="I130" s="745"/>
      <c r="J130" s="194" t="str">
        <f ca="1">IF(MOD(ROW()-13,2)=0,IF(ISBLANK(OFFSET('12. SEGUIMIENTO 2027'!$N$14,INT((ROW()-13)/2),0)),"",OFFSET('12. SEGUIMIENTO 2027'!$N$14,INT((ROW()-13)/2),0)),IF(ISBLANK(OFFSET('9. METAS'!$V$20,INT((ROW()-14)/2),0)),"",OFFSET('9. METAS'!$V$20,INT((ROW()-14)/2),0)))</f>
        <v/>
      </c>
      <c r="K130" s="195" t="str">
        <f ca="1">IF(MOD(ROW()-13,2)=0,IF(ISBLANK(OFFSET('12. SEGUIMIENTO 2027'!$O$14,INT((ROW()-13)/2),0)),"",OFFSET('12. SEGUIMIENTO 2027'!$O$14,INT((ROW()-13)/2),0)),IF(ISBLANK(OFFSET('9. METAS'!$W$20,INT((ROW()-14)/2),0)),"",OFFSET('9. METAS'!$W$20,INT((ROW()-14)/2),0)))</f>
        <v/>
      </c>
      <c r="L130" s="195" t="str">
        <f ca="1">IF(MOD(ROW()-13,2)=0,IF(ISBLANK(OFFSET('12. SEGUIMIENTO 2027'!$P$14,INT((ROW()-13)/2),0)),"",OFFSET('12. SEGUIMIENTO 2027'!$P$14,INT((ROW()-13)/2),0)),IF(ISBLANK(OFFSET('9. METAS'!$X$20,INT((ROW()-14)/2),0)),"",OFFSET('9. METAS'!$X$20,INT((ROW()-14)/2),0)))</f>
        <v/>
      </c>
      <c r="M130" s="196" t="str">
        <f ca="1">IF(MOD(ROW()-13,2)=0,IF(ISBLANK(OFFSET('12. SEGUIMIENTO 2027'!$Q$14,INT((ROW()-13)/2),0)),"",OFFSET('12. SEGUIMIENTO 2027'!$Q$14,INT((ROW()-13)/2),0)),IF(ISBLANK(OFFSET('9. METAS'!$Y$20,INT((ROW()-14)/2),0)),"",OFFSET('9. METAS'!$Y$20,INT((ROW()-14)/2),0)))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817" t="str">
        <f ca="1">IF(ISBLANK(OFFSET('9. METAS'!$M$20,INT((ROW()-13)/2),0)),"",OFFSET('9. METAS'!$M$20,INT((ROW()-13)/2),0))</f>
        <v/>
      </c>
      <c r="I131" s="744"/>
      <c r="J131" s="194" t="str">
        <f ca="1">IF(MOD(ROW()-13,2)=0,IF(ISBLANK(OFFSET('12. SEGUIMIENTO 2027'!$N$14,INT((ROW()-13)/2),0)),"",OFFSET('12. SEGUIMIENTO 2027'!$N$14,INT((ROW()-13)/2),0)),IF(ISBLANK(OFFSET('9. METAS'!$V$20,INT((ROW()-14)/2),0)),"",OFFSET('9. METAS'!$V$20,INT((ROW()-14)/2),0)))</f>
        <v/>
      </c>
      <c r="K131" s="195" t="str">
        <f ca="1">IF(MOD(ROW()-13,2)=0,IF(ISBLANK(OFFSET('12. SEGUIMIENTO 2027'!$O$14,INT((ROW()-13)/2),0)),"",OFFSET('12. SEGUIMIENTO 2027'!$O$14,INT((ROW()-13)/2),0)),IF(ISBLANK(OFFSET('9. METAS'!$W$20,INT((ROW()-14)/2),0)),"",OFFSET('9. METAS'!$W$20,INT((ROW()-14)/2),0)))</f>
        <v/>
      </c>
      <c r="L131" s="195" t="str">
        <f ca="1">IF(MOD(ROW()-13,2)=0,IF(ISBLANK(OFFSET('12. SEGUIMIENTO 2027'!$P$14,INT((ROW()-13)/2),0)),"",OFFSET('12. SEGUIMIENTO 2027'!$P$14,INT((ROW()-13)/2),0)),IF(ISBLANK(OFFSET('9. METAS'!$X$20,INT((ROW()-14)/2),0)),"",OFFSET('9. METAS'!$X$20,INT((ROW()-14)/2),0)))</f>
        <v/>
      </c>
      <c r="M131" s="196" t="str">
        <f ca="1">IF(MOD(ROW()-13,2)=0,IF(ISBLANK(OFFSET('12. SEGUIMIENTO 2027'!$Q$14,INT((ROW()-13)/2),0)),"",OFFSET('12. SEGUIMIENTO 2027'!$Q$14,INT((ROW()-13)/2),0)),IF(ISBLANK(OFFSET('9. METAS'!$Y$20,INT((ROW()-14)/2),0)),"",OFFSET('9. METAS'!$Y$20,INT((ROW()-14)/2),0)))</f>
        <v/>
      </c>
      <c r="N131" s="742" t="str">
        <f t="shared" ref="N131" ca="1" si="114">IFERROR(J131/J132,"ND")</f>
        <v>ND</v>
      </c>
      <c r="O131" s="738" t="str">
        <f t="shared" ref="O131" ca="1" si="115">IFERROR(((J131+K131+L131+M131)/H131),"ND")</f>
        <v>ND</v>
      </c>
      <c r="P131" s="726"/>
    </row>
    <row r="132" spans="3:16">
      <c r="C132" s="760"/>
      <c r="D132" s="756"/>
      <c r="E132" s="756"/>
      <c r="F132" s="754"/>
      <c r="G132" s="751"/>
      <c r="H132" s="817"/>
      <c r="I132" s="745"/>
      <c r="J132" s="194" t="str">
        <f ca="1">IF(MOD(ROW()-13,2)=0,IF(ISBLANK(OFFSET('12. SEGUIMIENTO 2027'!$N$14,INT((ROW()-13)/2),0)),"",OFFSET('12. SEGUIMIENTO 2027'!$N$14,INT((ROW()-13)/2),0)),IF(ISBLANK(OFFSET('9. METAS'!$V$20,INT((ROW()-14)/2),0)),"",OFFSET('9. METAS'!$V$20,INT((ROW()-14)/2),0)))</f>
        <v/>
      </c>
      <c r="K132" s="195" t="str">
        <f ca="1">IF(MOD(ROW()-13,2)=0,IF(ISBLANK(OFFSET('12. SEGUIMIENTO 2027'!$O$14,INT((ROW()-13)/2),0)),"",OFFSET('12. SEGUIMIENTO 2027'!$O$14,INT((ROW()-13)/2),0)),IF(ISBLANK(OFFSET('9. METAS'!$W$20,INT((ROW()-14)/2),0)),"",OFFSET('9. METAS'!$W$20,INT((ROW()-14)/2),0)))</f>
        <v/>
      </c>
      <c r="L132" s="195" t="str">
        <f ca="1">IF(MOD(ROW()-13,2)=0,IF(ISBLANK(OFFSET('12. SEGUIMIENTO 2027'!$P$14,INT((ROW()-13)/2),0)),"",OFFSET('12. SEGUIMIENTO 2027'!$P$14,INT((ROW()-13)/2),0)),IF(ISBLANK(OFFSET('9. METAS'!$X$20,INT((ROW()-14)/2),0)),"",OFFSET('9. METAS'!$X$20,INT((ROW()-14)/2),0)))</f>
        <v/>
      </c>
      <c r="M132" s="196" t="str">
        <f ca="1">IF(MOD(ROW()-13,2)=0,IF(ISBLANK(OFFSET('12. SEGUIMIENTO 2027'!$Q$14,INT((ROW()-13)/2),0)),"",OFFSET('12. SEGUIMIENTO 2027'!$Q$14,INT((ROW()-13)/2),0)),IF(ISBLANK(OFFSET('9. METAS'!$Y$20,INT((ROW()-14)/2),0)),"",OFFSET('9. METAS'!$Y$20,INT((ROW()-14)/2),0)))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817" t="str">
        <f ca="1">IF(ISBLANK(OFFSET('9. METAS'!$M$20,INT((ROW()-13)/2),0)),"",OFFSET('9. METAS'!$M$20,INT((ROW()-13)/2),0))</f>
        <v/>
      </c>
      <c r="I133" s="744"/>
      <c r="J133" s="194" t="str">
        <f ca="1">IF(MOD(ROW()-13,2)=0,IF(ISBLANK(OFFSET('12. SEGUIMIENTO 2027'!$N$14,INT((ROW()-13)/2),0)),"",OFFSET('12. SEGUIMIENTO 2027'!$N$14,INT((ROW()-13)/2),0)),IF(ISBLANK(OFFSET('9. METAS'!$V$20,INT((ROW()-14)/2),0)),"",OFFSET('9. METAS'!$V$20,INT((ROW()-14)/2),0)))</f>
        <v/>
      </c>
      <c r="K133" s="195" t="str">
        <f ca="1">IF(MOD(ROW()-13,2)=0,IF(ISBLANK(OFFSET('12. SEGUIMIENTO 2027'!$O$14,INT((ROW()-13)/2),0)),"",OFFSET('12. SEGUIMIENTO 2027'!$O$14,INT((ROW()-13)/2),0)),IF(ISBLANK(OFFSET('9. METAS'!$W$20,INT((ROW()-14)/2),0)),"",OFFSET('9. METAS'!$W$20,INT((ROW()-14)/2),0)))</f>
        <v/>
      </c>
      <c r="L133" s="195" t="str">
        <f ca="1">IF(MOD(ROW()-13,2)=0,IF(ISBLANK(OFFSET('12. SEGUIMIENTO 2027'!$P$14,INT((ROW()-13)/2),0)),"",OFFSET('12. SEGUIMIENTO 2027'!$P$14,INT((ROW()-13)/2),0)),IF(ISBLANK(OFFSET('9. METAS'!$X$20,INT((ROW()-14)/2),0)),"",OFFSET('9. METAS'!$X$20,INT((ROW()-14)/2),0)))</f>
        <v/>
      </c>
      <c r="M133" s="196" t="str">
        <f ca="1">IF(MOD(ROW()-13,2)=0,IF(ISBLANK(OFFSET('12. SEGUIMIENTO 2027'!$Q$14,INT((ROW()-13)/2),0)),"",OFFSET('12. SEGUIMIENTO 2027'!$Q$14,INT((ROW()-13)/2),0)),IF(ISBLANK(OFFSET('9. METAS'!$Y$20,INT((ROW()-14)/2),0)),"",OFFSET('9. METAS'!$Y$20,INT((ROW()-14)/2),0)))</f>
        <v/>
      </c>
      <c r="N133" s="742" t="str">
        <f t="shared" ref="N133" ca="1" si="116">IFERROR(J133/J134,"ND")</f>
        <v>ND</v>
      </c>
      <c r="O133" s="738" t="str">
        <f t="shared" ref="O133" ca="1" si="117">IFERROR(((J133+K133+L133+M133)/H133),"ND")</f>
        <v>ND</v>
      </c>
      <c r="P133" s="726"/>
    </row>
    <row r="134" spans="3:16">
      <c r="C134" s="760"/>
      <c r="D134" s="756"/>
      <c r="E134" s="756"/>
      <c r="F134" s="754"/>
      <c r="G134" s="751"/>
      <c r="H134" s="817"/>
      <c r="I134" s="745"/>
      <c r="J134" s="194" t="str">
        <f ca="1">IF(MOD(ROW()-13,2)=0,IF(ISBLANK(OFFSET('12. SEGUIMIENTO 2027'!$N$14,INT((ROW()-13)/2),0)),"",OFFSET('12. SEGUIMIENTO 2027'!$N$14,INT((ROW()-13)/2),0)),IF(ISBLANK(OFFSET('9. METAS'!$V$20,INT((ROW()-14)/2),0)),"",OFFSET('9. METAS'!$V$20,INT((ROW()-14)/2),0)))</f>
        <v/>
      </c>
      <c r="K134" s="195" t="str">
        <f ca="1">IF(MOD(ROW()-13,2)=0,IF(ISBLANK(OFFSET('12. SEGUIMIENTO 2027'!$O$14,INT((ROW()-13)/2),0)),"",OFFSET('12. SEGUIMIENTO 2027'!$O$14,INT((ROW()-13)/2),0)),IF(ISBLANK(OFFSET('9. METAS'!$W$20,INT((ROW()-14)/2),0)),"",OFFSET('9. METAS'!$W$20,INT((ROW()-14)/2),0)))</f>
        <v/>
      </c>
      <c r="L134" s="195" t="str">
        <f ca="1">IF(MOD(ROW()-13,2)=0,IF(ISBLANK(OFFSET('12. SEGUIMIENTO 2027'!$P$14,INT((ROW()-13)/2),0)),"",OFFSET('12. SEGUIMIENTO 2027'!$P$14,INT((ROW()-13)/2),0)),IF(ISBLANK(OFFSET('9. METAS'!$X$20,INT((ROW()-14)/2),0)),"",OFFSET('9. METAS'!$X$20,INT((ROW()-14)/2),0)))</f>
        <v/>
      </c>
      <c r="M134" s="196" t="str">
        <f ca="1">IF(MOD(ROW()-13,2)=0,IF(ISBLANK(OFFSET('12. SEGUIMIENTO 2027'!$Q$14,INT((ROW()-13)/2),0)),"",OFFSET('12. SEGUIMIENTO 2027'!$Q$14,INT((ROW()-13)/2),0)),IF(ISBLANK(OFFSET('9. METAS'!$Y$20,INT((ROW()-14)/2),0)),"",OFFSET('9. METAS'!$Y$20,INT((ROW()-14)/2),0)))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817" t="str">
        <f ca="1">IF(ISBLANK(OFFSET('9. METAS'!$M$20,INT((ROW()-13)/2),0)),"",OFFSET('9. METAS'!$M$20,INT((ROW()-13)/2),0))</f>
        <v/>
      </c>
      <c r="I135" s="744"/>
      <c r="J135" s="194" t="str">
        <f ca="1">IF(MOD(ROW()-13,2)=0,IF(ISBLANK(OFFSET('12. SEGUIMIENTO 2027'!$N$14,INT((ROW()-13)/2),0)),"",OFFSET('12. SEGUIMIENTO 2027'!$N$14,INT((ROW()-13)/2),0)),IF(ISBLANK(OFFSET('9. METAS'!$V$20,INT((ROW()-14)/2),0)),"",OFFSET('9. METAS'!$V$20,INT((ROW()-14)/2),0)))</f>
        <v/>
      </c>
      <c r="K135" s="195" t="str">
        <f ca="1">IF(MOD(ROW()-13,2)=0,IF(ISBLANK(OFFSET('12. SEGUIMIENTO 2027'!$O$14,INT((ROW()-13)/2),0)),"",OFFSET('12. SEGUIMIENTO 2027'!$O$14,INT((ROW()-13)/2),0)),IF(ISBLANK(OFFSET('9. METAS'!$W$20,INT((ROW()-14)/2),0)),"",OFFSET('9. METAS'!$W$20,INT((ROW()-14)/2),0)))</f>
        <v/>
      </c>
      <c r="L135" s="195" t="str">
        <f ca="1">IF(MOD(ROW()-13,2)=0,IF(ISBLANK(OFFSET('12. SEGUIMIENTO 2027'!$P$14,INT((ROW()-13)/2),0)),"",OFFSET('12. SEGUIMIENTO 2027'!$P$14,INT((ROW()-13)/2),0)),IF(ISBLANK(OFFSET('9. METAS'!$X$20,INT((ROW()-14)/2),0)),"",OFFSET('9. METAS'!$X$20,INT((ROW()-14)/2),0)))</f>
        <v/>
      </c>
      <c r="M135" s="196" t="str">
        <f ca="1">IF(MOD(ROW()-13,2)=0,IF(ISBLANK(OFFSET('12. SEGUIMIENTO 2027'!$Q$14,INT((ROW()-13)/2),0)),"",OFFSET('12. SEGUIMIENTO 2027'!$Q$14,INT((ROW()-13)/2),0)),IF(ISBLANK(OFFSET('9. METAS'!$Y$20,INT((ROW()-14)/2),0)),"",OFFSET('9. METAS'!$Y$20,INT((ROW()-14)/2),0)))</f>
        <v/>
      </c>
      <c r="N135" s="742" t="str">
        <f t="shared" ref="N135" ca="1" si="118">IFERROR(J135/J136,"ND")</f>
        <v>ND</v>
      </c>
      <c r="O135" s="738" t="str">
        <f t="shared" ref="O135" ca="1" si="119">IFERROR(((J135+K135+L135+M135)/H135),"ND")</f>
        <v>ND</v>
      </c>
      <c r="P135" s="726"/>
    </row>
    <row r="136" spans="3:16">
      <c r="C136" s="760"/>
      <c r="D136" s="756"/>
      <c r="E136" s="756"/>
      <c r="F136" s="754"/>
      <c r="G136" s="751"/>
      <c r="H136" s="817"/>
      <c r="I136" s="745"/>
      <c r="J136" s="194" t="str">
        <f ca="1">IF(MOD(ROW()-13,2)=0,IF(ISBLANK(OFFSET('12. SEGUIMIENTO 2027'!$N$14,INT((ROW()-13)/2),0)),"",OFFSET('12. SEGUIMIENTO 2027'!$N$14,INT((ROW()-13)/2),0)),IF(ISBLANK(OFFSET('9. METAS'!$V$20,INT((ROW()-14)/2),0)),"",OFFSET('9. METAS'!$V$20,INT((ROW()-14)/2),0)))</f>
        <v/>
      </c>
      <c r="K136" s="195" t="str">
        <f ca="1">IF(MOD(ROW()-13,2)=0,IF(ISBLANK(OFFSET('12. SEGUIMIENTO 2027'!$O$14,INT((ROW()-13)/2),0)),"",OFFSET('12. SEGUIMIENTO 2027'!$O$14,INT((ROW()-13)/2),0)),IF(ISBLANK(OFFSET('9. METAS'!$W$20,INT((ROW()-14)/2),0)),"",OFFSET('9. METAS'!$W$20,INT((ROW()-14)/2),0)))</f>
        <v/>
      </c>
      <c r="L136" s="195" t="str">
        <f ca="1">IF(MOD(ROW()-13,2)=0,IF(ISBLANK(OFFSET('12. SEGUIMIENTO 2027'!$P$14,INT((ROW()-13)/2),0)),"",OFFSET('12. SEGUIMIENTO 2027'!$P$14,INT((ROW()-13)/2),0)),IF(ISBLANK(OFFSET('9. METAS'!$X$20,INT((ROW()-14)/2),0)),"",OFFSET('9. METAS'!$X$20,INT((ROW()-14)/2),0)))</f>
        <v/>
      </c>
      <c r="M136" s="196" t="str">
        <f ca="1">IF(MOD(ROW()-13,2)=0,IF(ISBLANK(OFFSET('12. SEGUIMIENTO 2027'!$Q$14,INT((ROW()-13)/2),0)),"",OFFSET('12. SEGUIMIENTO 2027'!$Q$14,INT((ROW()-13)/2),0)),IF(ISBLANK(OFFSET('9. METAS'!$Y$20,INT((ROW()-14)/2),0)),"",OFFSET('9. METAS'!$Y$20,INT((ROW()-14)/2),0)))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817" t="str">
        <f ca="1">IF(ISBLANK(OFFSET('9. METAS'!$M$20,INT((ROW()-13)/2),0)),"",OFFSET('9. METAS'!$M$20,INT((ROW()-13)/2),0))</f>
        <v/>
      </c>
      <c r="I137" s="744"/>
      <c r="J137" s="194" t="str">
        <f ca="1">IF(MOD(ROW()-13,2)=0,IF(ISBLANK(OFFSET('12. SEGUIMIENTO 2027'!$N$14,INT((ROW()-13)/2),0)),"",OFFSET('12. SEGUIMIENTO 2027'!$N$14,INT((ROW()-13)/2),0)),IF(ISBLANK(OFFSET('9. METAS'!$V$20,INT((ROW()-14)/2),0)),"",OFFSET('9. METAS'!$V$20,INT((ROW()-14)/2),0)))</f>
        <v/>
      </c>
      <c r="K137" s="195" t="str">
        <f ca="1">IF(MOD(ROW()-13,2)=0,IF(ISBLANK(OFFSET('12. SEGUIMIENTO 2027'!$O$14,INT((ROW()-13)/2),0)),"",OFFSET('12. SEGUIMIENTO 2027'!$O$14,INT((ROW()-13)/2),0)),IF(ISBLANK(OFFSET('9. METAS'!$W$20,INT((ROW()-14)/2),0)),"",OFFSET('9. METAS'!$W$20,INT((ROW()-14)/2),0)))</f>
        <v/>
      </c>
      <c r="L137" s="195" t="str">
        <f ca="1">IF(MOD(ROW()-13,2)=0,IF(ISBLANK(OFFSET('12. SEGUIMIENTO 2027'!$P$14,INT((ROW()-13)/2),0)),"",OFFSET('12. SEGUIMIENTO 2027'!$P$14,INT((ROW()-13)/2),0)),IF(ISBLANK(OFFSET('9. METAS'!$X$20,INT((ROW()-14)/2),0)),"",OFFSET('9. METAS'!$X$20,INT((ROW()-14)/2),0)))</f>
        <v/>
      </c>
      <c r="M137" s="196" t="str">
        <f ca="1">IF(MOD(ROW()-13,2)=0,IF(ISBLANK(OFFSET('12. SEGUIMIENTO 2027'!$Q$14,INT((ROW()-13)/2),0)),"",OFFSET('12. SEGUIMIENTO 2027'!$Q$14,INT((ROW()-13)/2),0)),IF(ISBLANK(OFFSET('9. METAS'!$Y$20,INT((ROW()-14)/2),0)),"",OFFSET('9. METAS'!$Y$20,INT((ROW()-14)/2),0)))</f>
        <v/>
      </c>
      <c r="N137" s="742" t="str">
        <f t="shared" ref="N137" ca="1" si="120">IFERROR(J137/J138,"ND")</f>
        <v>ND</v>
      </c>
      <c r="O137" s="738" t="str">
        <f t="shared" ref="O137" ca="1" si="121">IFERROR(((J137+K137+L137+M137)/H137),"ND")</f>
        <v>ND</v>
      </c>
      <c r="P137" s="726"/>
    </row>
    <row r="138" spans="3:16">
      <c r="C138" s="760"/>
      <c r="D138" s="756"/>
      <c r="E138" s="756"/>
      <c r="F138" s="754"/>
      <c r="G138" s="751"/>
      <c r="H138" s="817"/>
      <c r="I138" s="745"/>
      <c r="J138" s="194" t="str">
        <f ca="1">IF(MOD(ROW()-13,2)=0,IF(ISBLANK(OFFSET('12. SEGUIMIENTO 2027'!$N$14,INT((ROW()-13)/2),0)),"",OFFSET('12. SEGUIMIENTO 2027'!$N$14,INT((ROW()-13)/2),0)),IF(ISBLANK(OFFSET('9. METAS'!$V$20,INT((ROW()-14)/2),0)),"",OFFSET('9. METAS'!$V$20,INT((ROW()-14)/2),0)))</f>
        <v/>
      </c>
      <c r="K138" s="195" t="str">
        <f ca="1">IF(MOD(ROW()-13,2)=0,IF(ISBLANK(OFFSET('12. SEGUIMIENTO 2027'!$O$14,INT((ROW()-13)/2),0)),"",OFFSET('12. SEGUIMIENTO 2027'!$O$14,INT((ROW()-13)/2),0)),IF(ISBLANK(OFFSET('9. METAS'!$W$20,INT((ROW()-14)/2),0)),"",OFFSET('9. METAS'!$W$20,INT((ROW()-14)/2),0)))</f>
        <v/>
      </c>
      <c r="L138" s="195" t="str">
        <f ca="1">IF(MOD(ROW()-13,2)=0,IF(ISBLANK(OFFSET('12. SEGUIMIENTO 2027'!$P$14,INT((ROW()-13)/2),0)),"",OFFSET('12. SEGUIMIENTO 2027'!$P$14,INT((ROW()-13)/2),0)),IF(ISBLANK(OFFSET('9. METAS'!$X$20,INT((ROW()-14)/2),0)),"",OFFSET('9. METAS'!$X$20,INT((ROW()-14)/2),0)))</f>
        <v/>
      </c>
      <c r="M138" s="196" t="str">
        <f ca="1">IF(MOD(ROW()-13,2)=0,IF(ISBLANK(OFFSET('12. SEGUIMIENTO 2027'!$Q$14,INT((ROW()-13)/2),0)),"",OFFSET('12. SEGUIMIENTO 2027'!$Q$14,INT((ROW()-13)/2),0)),IF(ISBLANK(OFFSET('9. METAS'!$Y$20,INT((ROW()-14)/2),0)),"",OFFSET('9. METAS'!$Y$20,INT((ROW()-14)/2),0)))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817" t="str">
        <f ca="1">IF(ISBLANK(OFFSET('9. METAS'!$M$20,INT((ROW()-13)/2),0)),"",OFFSET('9. METAS'!$M$20,INT((ROW()-13)/2),0))</f>
        <v/>
      </c>
      <c r="I139" s="744"/>
      <c r="J139" s="194" t="str">
        <f ca="1">IF(MOD(ROW()-13,2)=0,IF(ISBLANK(OFFSET('12. SEGUIMIENTO 2027'!$N$14,INT((ROW()-13)/2),0)),"",OFFSET('12. SEGUIMIENTO 2027'!$N$14,INT((ROW()-13)/2),0)),IF(ISBLANK(OFFSET('9. METAS'!$V$20,INT((ROW()-14)/2),0)),"",OFFSET('9. METAS'!$V$20,INT((ROW()-14)/2),0)))</f>
        <v/>
      </c>
      <c r="K139" s="195" t="str">
        <f ca="1">IF(MOD(ROW()-13,2)=0,IF(ISBLANK(OFFSET('12. SEGUIMIENTO 2027'!$O$14,INT((ROW()-13)/2),0)),"",OFFSET('12. SEGUIMIENTO 2027'!$O$14,INT((ROW()-13)/2),0)),IF(ISBLANK(OFFSET('9. METAS'!$W$20,INT((ROW()-14)/2),0)),"",OFFSET('9. METAS'!$W$20,INT((ROW()-14)/2),0)))</f>
        <v/>
      </c>
      <c r="L139" s="195" t="str">
        <f ca="1">IF(MOD(ROW()-13,2)=0,IF(ISBLANK(OFFSET('12. SEGUIMIENTO 2027'!$P$14,INT((ROW()-13)/2),0)),"",OFFSET('12. SEGUIMIENTO 2027'!$P$14,INT((ROW()-13)/2),0)),IF(ISBLANK(OFFSET('9. METAS'!$X$20,INT((ROW()-14)/2),0)),"",OFFSET('9. METAS'!$X$20,INT((ROW()-14)/2),0)))</f>
        <v/>
      </c>
      <c r="M139" s="196" t="str">
        <f ca="1">IF(MOD(ROW()-13,2)=0,IF(ISBLANK(OFFSET('12. SEGUIMIENTO 2027'!$Q$14,INT((ROW()-13)/2),0)),"",OFFSET('12. SEGUIMIENTO 2027'!$Q$14,INT((ROW()-13)/2),0)),IF(ISBLANK(OFFSET('9. METAS'!$Y$20,INT((ROW()-14)/2),0)),"",OFFSET('9. METAS'!$Y$20,INT((ROW()-14)/2),0)))</f>
        <v/>
      </c>
      <c r="N139" s="742" t="str">
        <f t="shared" ref="N139" ca="1" si="122">IFERROR(J139/J140,"ND")</f>
        <v>ND</v>
      </c>
      <c r="O139" s="738" t="str">
        <f t="shared" ref="O139" ca="1" si="123">IFERROR(((J139+K139+L139+M139)/H139),"ND")</f>
        <v>ND</v>
      </c>
      <c r="P139" s="726"/>
    </row>
    <row r="140" spans="3:16">
      <c r="C140" s="760"/>
      <c r="D140" s="756"/>
      <c r="E140" s="756"/>
      <c r="F140" s="754"/>
      <c r="G140" s="751"/>
      <c r="H140" s="817"/>
      <c r="I140" s="745"/>
      <c r="J140" s="194" t="str">
        <f ca="1">IF(MOD(ROW()-13,2)=0,IF(ISBLANK(OFFSET('12. SEGUIMIENTO 2027'!$N$14,INT((ROW()-13)/2),0)),"",OFFSET('12. SEGUIMIENTO 2027'!$N$14,INT((ROW()-13)/2),0)),IF(ISBLANK(OFFSET('9. METAS'!$V$20,INT((ROW()-14)/2),0)),"",OFFSET('9. METAS'!$V$20,INT((ROW()-14)/2),0)))</f>
        <v/>
      </c>
      <c r="K140" s="195" t="str">
        <f ca="1">IF(MOD(ROW()-13,2)=0,IF(ISBLANK(OFFSET('12. SEGUIMIENTO 2027'!$O$14,INT((ROW()-13)/2),0)),"",OFFSET('12. SEGUIMIENTO 2027'!$O$14,INT((ROW()-13)/2),0)),IF(ISBLANK(OFFSET('9. METAS'!$W$20,INT((ROW()-14)/2),0)),"",OFFSET('9. METAS'!$W$20,INT((ROW()-14)/2),0)))</f>
        <v/>
      </c>
      <c r="L140" s="195" t="str">
        <f ca="1">IF(MOD(ROW()-13,2)=0,IF(ISBLANK(OFFSET('12. SEGUIMIENTO 2027'!$P$14,INT((ROW()-13)/2),0)),"",OFFSET('12. SEGUIMIENTO 2027'!$P$14,INT((ROW()-13)/2),0)),IF(ISBLANK(OFFSET('9. METAS'!$X$20,INT((ROW()-14)/2),0)),"",OFFSET('9. METAS'!$X$20,INT((ROW()-14)/2),0)))</f>
        <v/>
      </c>
      <c r="M140" s="196" t="str">
        <f ca="1">IF(MOD(ROW()-13,2)=0,IF(ISBLANK(OFFSET('12. SEGUIMIENTO 2027'!$Q$14,INT((ROW()-13)/2),0)),"",OFFSET('12. SEGUIMIENTO 2027'!$Q$14,INT((ROW()-13)/2),0)),IF(ISBLANK(OFFSET('9. METAS'!$Y$20,INT((ROW()-14)/2),0)),"",OFFSET('9. METAS'!$Y$20,INT((ROW()-14)/2),0)))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817" t="str">
        <f ca="1">IF(ISBLANK(OFFSET('9. METAS'!$M$20,INT((ROW()-13)/2),0)),"",OFFSET('9. METAS'!$M$20,INT((ROW()-13)/2),0))</f>
        <v/>
      </c>
      <c r="I141" s="744"/>
      <c r="J141" s="194" t="str">
        <f ca="1">IF(MOD(ROW()-13,2)=0,IF(ISBLANK(OFFSET('12. SEGUIMIENTO 2027'!$N$14,INT((ROW()-13)/2),0)),"",OFFSET('12. SEGUIMIENTO 2027'!$N$14,INT((ROW()-13)/2),0)),IF(ISBLANK(OFFSET('9. METAS'!$V$20,INT((ROW()-14)/2),0)),"",OFFSET('9. METAS'!$V$20,INT((ROW()-14)/2),0)))</f>
        <v/>
      </c>
      <c r="K141" s="195" t="str">
        <f ca="1">IF(MOD(ROW()-13,2)=0,IF(ISBLANK(OFFSET('12. SEGUIMIENTO 2027'!$O$14,INT((ROW()-13)/2),0)),"",OFFSET('12. SEGUIMIENTO 2027'!$O$14,INT((ROW()-13)/2),0)),IF(ISBLANK(OFFSET('9. METAS'!$W$20,INT((ROW()-14)/2),0)),"",OFFSET('9. METAS'!$W$20,INT((ROW()-14)/2),0)))</f>
        <v/>
      </c>
      <c r="L141" s="195" t="str">
        <f ca="1">IF(MOD(ROW()-13,2)=0,IF(ISBLANK(OFFSET('12. SEGUIMIENTO 2027'!$P$14,INT((ROW()-13)/2),0)),"",OFFSET('12. SEGUIMIENTO 2027'!$P$14,INT((ROW()-13)/2),0)),IF(ISBLANK(OFFSET('9. METAS'!$X$20,INT((ROW()-14)/2),0)),"",OFFSET('9. METAS'!$X$20,INT((ROW()-14)/2),0)))</f>
        <v/>
      </c>
      <c r="M141" s="196" t="str">
        <f ca="1">IF(MOD(ROW()-13,2)=0,IF(ISBLANK(OFFSET('12. SEGUIMIENTO 2027'!$Q$14,INT((ROW()-13)/2),0)),"",OFFSET('12. SEGUIMIENTO 2027'!$Q$14,INT((ROW()-13)/2),0)),IF(ISBLANK(OFFSET('9. METAS'!$Y$20,INT((ROW()-14)/2),0)),"",OFFSET('9. METAS'!$Y$20,INT((ROW()-14)/2),0)))</f>
        <v/>
      </c>
      <c r="N141" s="742" t="str">
        <f t="shared" ref="N141" ca="1" si="124">IFERROR(J141/J142,"ND")</f>
        <v>ND</v>
      </c>
      <c r="O141" s="738" t="str">
        <f t="shared" ref="O141" ca="1" si="125">IFERROR(((J141+K141+L141+M141)/H141),"ND")</f>
        <v>ND</v>
      </c>
      <c r="P141" s="726"/>
    </row>
    <row r="142" spans="3:16">
      <c r="C142" s="760"/>
      <c r="D142" s="756"/>
      <c r="E142" s="756"/>
      <c r="F142" s="754"/>
      <c r="G142" s="751"/>
      <c r="H142" s="817"/>
      <c r="I142" s="745"/>
      <c r="J142" s="194" t="str">
        <f ca="1">IF(MOD(ROW()-13,2)=0,IF(ISBLANK(OFFSET('12. SEGUIMIENTO 2027'!$N$14,INT((ROW()-13)/2),0)),"",OFFSET('12. SEGUIMIENTO 2027'!$N$14,INT((ROW()-13)/2),0)),IF(ISBLANK(OFFSET('9. METAS'!$V$20,INT((ROW()-14)/2),0)),"",OFFSET('9. METAS'!$V$20,INT((ROW()-14)/2),0)))</f>
        <v/>
      </c>
      <c r="K142" s="195" t="str">
        <f ca="1">IF(MOD(ROW()-13,2)=0,IF(ISBLANK(OFFSET('12. SEGUIMIENTO 2027'!$O$14,INT((ROW()-13)/2),0)),"",OFFSET('12. SEGUIMIENTO 2027'!$O$14,INT((ROW()-13)/2),0)),IF(ISBLANK(OFFSET('9. METAS'!$W$20,INT((ROW()-14)/2),0)),"",OFFSET('9. METAS'!$W$20,INT((ROW()-14)/2),0)))</f>
        <v/>
      </c>
      <c r="L142" s="195" t="str">
        <f ca="1">IF(MOD(ROW()-13,2)=0,IF(ISBLANK(OFFSET('12. SEGUIMIENTO 2027'!$P$14,INT((ROW()-13)/2),0)),"",OFFSET('12. SEGUIMIENTO 2027'!$P$14,INT((ROW()-13)/2),0)),IF(ISBLANK(OFFSET('9. METAS'!$X$20,INT((ROW()-14)/2),0)),"",OFFSET('9. METAS'!$X$20,INT((ROW()-14)/2),0)))</f>
        <v/>
      </c>
      <c r="M142" s="196" t="str">
        <f ca="1">IF(MOD(ROW()-13,2)=0,IF(ISBLANK(OFFSET('12. SEGUIMIENTO 2027'!$Q$14,INT((ROW()-13)/2),0)),"",OFFSET('12. SEGUIMIENTO 2027'!$Q$14,INT((ROW()-13)/2),0)),IF(ISBLANK(OFFSET('9. METAS'!$Y$20,INT((ROW()-14)/2),0)),"",OFFSET('9. METAS'!$Y$20,INT((ROW()-14)/2),0)))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817" t="str">
        <f ca="1">IF(ISBLANK(OFFSET('9. METAS'!$M$20,INT((ROW()-13)/2),0)),"",OFFSET('9. METAS'!$M$20,INT((ROW()-13)/2),0))</f>
        <v/>
      </c>
      <c r="I143" s="744"/>
      <c r="J143" s="194" t="str">
        <f ca="1">IF(MOD(ROW()-13,2)=0,IF(ISBLANK(OFFSET('12. SEGUIMIENTO 2027'!$N$14,INT((ROW()-13)/2),0)),"",OFFSET('12. SEGUIMIENTO 2027'!$N$14,INT((ROW()-13)/2),0)),IF(ISBLANK(OFFSET('9. METAS'!$V$20,INT((ROW()-14)/2),0)),"",OFFSET('9. METAS'!$V$20,INT((ROW()-14)/2),0)))</f>
        <v/>
      </c>
      <c r="K143" s="195" t="str">
        <f ca="1">IF(MOD(ROW()-13,2)=0,IF(ISBLANK(OFFSET('12. SEGUIMIENTO 2027'!$O$14,INT((ROW()-13)/2),0)),"",OFFSET('12. SEGUIMIENTO 2027'!$O$14,INT((ROW()-13)/2),0)),IF(ISBLANK(OFFSET('9. METAS'!$W$20,INT((ROW()-14)/2),0)),"",OFFSET('9. METAS'!$W$20,INT((ROW()-14)/2),0)))</f>
        <v/>
      </c>
      <c r="L143" s="195" t="str">
        <f ca="1">IF(MOD(ROW()-13,2)=0,IF(ISBLANK(OFFSET('12. SEGUIMIENTO 2027'!$P$14,INT((ROW()-13)/2),0)),"",OFFSET('12. SEGUIMIENTO 2027'!$P$14,INT((ROW()-13)/2),0)),IF(ISBLANK(OFFSET('9. METAS'!$X$20,INT((ROW()-14)/2),0)),"",OFFSET('9. METAS'!$X$20,INT((ROW()-14)/2),0)))</f>
        <v/>
      </c>
      <c r="M143" s="196" t="str">
        <f ca="1">IF(MOD(ROW()-13,2)=0,IF(ISBLANK(OFFSET('12. SEGUIMIENTO 2027'!$Q$14,INT((ROW()-13)/2),0)),"",OFFSET('12. SEGUIMIENTO 2027'!$Q$14,INT((ROW()-13)/2),0)),IF(ISBLANK(OFFSET('9. METAS'!$Y$20,INT((ROW()-14)/2),0)),"",OFFSET('9. METAS'!$Y$20,INT((ROW()-14)/2),0)))</f>
        <v/>
      </c>
      <c r="N143" s="742" t="str">
        <f t="shared" ref="N143" ca="1" si="126">IFERROR(J143/J144,"ND")</f>
        <v>ND</v>
      </c>
      <c r="O143" s="738" t="str">
        <f t="shared" ref="O143" ca="1" si="127">IFERROR(((J143+K143+L143+M143)/H143),"ND")</f>
        <v>ND</v>
      </c>
      <c r="P143" s="726"/>
    </row>
    <row r="144" spans="3:16">
      <c r="C144" s="760"/>
      <c r="D144" s="756"/>
      <c r="E144" s="756"/>
      <c r="F144" s="754"/>
      <c r="G144" s="751"/>
      <c r="H144" s="817"/>
      <c r="I144" s="745"/>
      <c r="J144" s="194" t="str">
        <f ca="1">IF(MOD(ROW()-13,2)=0,IF(ISBLANK(OFFSET('12. SEGUIMIENTO 2027'!$N$14,INT((ROW()-13)/2),0)),"",OFFSET('12. SEGUIMIENTO 2027'!$N$14,INT((ROW()-13)/2),0)),IF(ISBLANK(OFFSET('9. METAS'!$V$20,INT((ROW()-14)/2),0)),"",OFFSET('9. METAS'!$V$20,INT((ROW()-14)/2),0)))</f>
        <v/>
      </c>
      <c r="K144" s="195" t="str">
        <f ca="1">IF(MOD(ROW()-13,2)=0,IF(ISBLANK(OFFSET('12. SEGUIMIENTO 2027'!$O$14,INT((ROW()-13)/2),0)),"",OFFSET('12. SEGUIMIENTO 2027'!$O$14,INT((ROW()-13)/2),0)),IF(ISBLANK(OFFSET('9. METAS'!$W$20,INT((ROW()-14)/2),0)),"",OFFSET('9. METAS'!$W$20,INT((ROW()-14)/2),0)))</f>
        <v/>
      </c>
      <c r="L144" s="195" t="str">
        <f ca="1">IF(MOD(ROW()-13,2)=0,IF(ISBLANK(OFFSET('12. SEGUIMIENTO 2027'!$P$14,INT((ROW()-13)/2),0)),"",OFFSET('12. SEGUIMIENTO 2027'!$P$14,INT((ROW()-13)/2),0)),IF(ISBLANK(OFFSET('9. METAS'!$X$20,INT((ROW()-14)/2),0)),"",OFFSET('9. METAS'!$X$20,INT((ROW()-14)/2),0)))</f>
        <v/>
      </c>
      <c r="M144" s="196" t="str">
        <f ca="1">IF(MOD(ROW()-13,2)=0,IF(ISBLANK(OFFSET('12. SEGUIMIENTO 2027'!$Q$14,INT((ROW()-13)/2),0)),"",OFFSET('12. SEGUIMIENTO 2027'!$Q$14,INT((ROW()-13)/2),0)),IF(ISBLANK(OFFSET('9. METAS'!$Y$20,INT((ROW()-14)/2),0)),"",OFFSET('9. METAS'!$Y$20,INT((ROW()-14)/2),0)))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817" t="str">
        <f ca="1">IF(ISBLANK(OFFSET('9. METAS'!$M$20,INT((ROW()-13)/2),0)),"",OFFSET('9. METAS'!$M$20,INT((ROW()-13)/2),0))</f>
        <v/>
      </c>
      <c r="I145" s="744"/>
      <c r="J145" s="194" t="str">
        <f ca="1">IF(MOD(ROW()-13,2)=0,IF(ISBLANK(OFFSET('12. SEGUIMIENTO 2027'!$N$14,INT((ROW()-13)/2),0)),"",OFFSET('12. SEGUIMIENTO 2027'!$N$14,INT((ROW()-13)/2),0)),IF(ISBLANK(OFFSET('9. METAS'!$V$20,INT((ROW()-14)/2),0)),"",OFFSET('9. METAS'!$V$20,INT((ROW()-14)/2),0)))</f>
        <v/>
      </c>
      <c r="K145" s="195" t="str">
        <f ca="1">IF(MOD(ROW()-13,2)=0,IF(ISBLANK(OFFSET('12. SEGUIMIENTO 2027'!$O$14,INT((ROW()-13)/2),0)),"",OFFSET('12. SEGUIMIENTO 2027'!$O$14,INT((ROW()-13)/2),0)),IF(ISBLANK(OFFSET('9. METAS'!$W$20,INT((ROW()-14)/2),0)),"",OFFSET('9. METAS'!$W$20,INT((ROW()-14)/2),0)))</f>
        <v/>
      </c>
      <c r="L145" s="195" t="str">
        <f ca="1">IF(MOD(ROW()-13,2)=0,IF(ISBLANK(OFFSET('12. SEGUIMIENTO 2027'!$P$14,INT((ROW()-13)/2),0)),"",OFFSET('12. SEGUIMIENTO 2027'!$P$14,INT((ROW()-13)/2),0)),IF(ISBLANK(OFFSET('9. METAS'!$X$20,INT((ROW()-14)/2),0)),"",OFFSET('9. METAS'!$X$20,INT((ROW()-14)/2),0)))</f>
        <v/>
      </c>
      <c r="M145" s="196" t="str">
        <f ca="1">IF(MOD(ROW()-13,2)=0,IF(ISBLANK(OFFSET('12. SEGUIMIENTO 2027'!$Q$14,INT((ROW()-13)/2),0)),"",OFFSET('12. SEGUIMIENTO 2027'!$Q$14,INT((ROW()-13)/2),0)),IF(ISBLANK(OFFSET('9. METAS'!$Y$20,INT((ROW()-14)/2),0)),"",OFFSET('9. METAS'!$Y$20,INT((ROW()-14)/2),0)))</f>
        <v/>
      </c>
      <c r="N145" s="742" t="str">
        <f t="shared" ref="N145" ca="1" si="128">IFERROR(J145/J146,"ND")</f>
        <v>ND</v>
      </c>
      <c r="O145" s="738" t="str">
        <f t="shared" ref="O145" ca="1" si="129">IFERROR(((J145+K145+L145+M145)/H145),"ND")</f>
        <v>ND</v>
      </c>
      <c r="P145" s="726"/>
    </row>
    <row r="146" spans="3:16">
      <c r="C146" s="760"/>
      <c r="D146" s="756"/>
      <c r="E146" s="756"/>
      <c r="F146" s="754"/>
      <c r="G146" s="751"/>
      <c r="H146" s="817"/>
      <c r="I146" s="745"/>
      <c r="J146" s="194" t="str">
        <f ca="1">IF(MOD(ROW()-13,2)=0,IF(ISBLANK(OFFSET('12. SEGUIMIENTO 2027'!$N$14,INT((ROW()-13)/2),0)),"",OFFSET('12. SEGUIMIENTO 2027'!$N$14,INT((ROW()-13)/2),0)),IF(ISBLANK(OFFSET('9. METAS'!$V$20,INT((ROW()-14)/2),0)),"",OFFSET('9. METAS'!$V$20,INT((ROW()-14)/2),0)))</f>
        <v/>
      </c>
      <c r="K146" s="195" t="str">
        <f ca="1">IF(MOD(ROW()-13,2)=0,IF(ISBLANK(OFFSET('12. SEGUIMIENTO 2027'!$O$14,INT((ROW()-13)/2),0)),"",OFFSET('12. SEGUIMIENTO 2027'!$O$14,INT((ROW()-13)/2),0)),IF(ISBLANK(OFFSET('9. METAS'!$W$20,INT((ROW()-14)/2),0)),"",OFFSET('9. METAS'!$W$20,INT((ROW()-14)/2),0)))</f>
        <v/>
      </c>
      <c r="L146" s="195" t="str">
        <f ca="1">IF(MOD(ROW()-13,2)=0,IF(ISBLANK(OFFSET('12. SEGUIMIENTO 2027'!$P$14,INT((ROW()-13)/2),0)),"",OFFSET('12. SEGUIMIENTO 2027'!$P$14,INT((ROW()-13)/2),0)),IF(ISBLANK(OFFSET('9. METAS'!$X$20,INT((ROW()-14)/2),0)),"",OFFSET('9. METAS'!$X$20,INT((ROW()-14)/2),0)))</f>
        <v/>
      </c>
      <c r="M146" s="196" t="str">
        <f ca="1">IF(MOD(ROW()-13,2)=0,IF(ISBLANK(OFFSET('12. SEGUIMIENTO 2027'!$Q$14,INT((ROW()-13)/2),0)),"",OFFSET('12. SEGUIMIENTO 2027'!$Q$14,INT((ROW()-13)/2),0)),IF(ISBLANK(OFFSET('9. METAS'!$Y$20,INT((ROW()-14)/2),0)),"",OFFSET('9. METAS'!$Y$20,INT((ROW()-14)/2),0)))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817" t="str">
        <f ca="1">IF(ISBLANK(OFFSET('9. METAS'!$M$20,INT((ROW()-13)/2),0)),"",OFFSET('9. METAS'!$M$20,INT((ROW()-13)/2),0))</f>
        <v/>
      </c>
      <c r="I147" s="744"/>
      <c r="J147" s="194" t="str">
        <f ca="1">IF(MOD(ROW()-13,2)=0,IF(ISBLANK(OFFSET('12. SEGUIMIENTO 2027'!$N$14,INT((ROW()-13)/2),0)),"",OFFSET('12. SEGUIMIENTO 2027'!$N$14,INT((ROW()-13)/2),0)),IF(ISBLANK(OFFSET('9. METAS'!$V$20,INT((ROW()-14)/2),0)),"",OFFSET('9. METAS'!$V$20,INT((ROW()-14)/2),0)))</f>
        <v/>
      </c>
      <c r="K147" s="195" t="str">
        <f ca="1">IF(MOD(ROW()-13,2)=0,IF(ISBLANK(OFFSET('12. SEGUIMIENTO 2027'!$O$14,INT((ROW()-13)/2),0)),"",OFFSET('12. SEGUIMIENTO 2027'!$O$14,INT((ROW()-13)/2),0)),IF(ISBLANK(OFFSET('9. METAS'!$W$20,INT((ROW()-14)/2),0)),"",OFFSET('9. METAS'!$W$20,INT((ROW()-14)/2),0)))</f>
        <v/>
      </c>
      <c r="L147" s="195" t="str">
        <f ca="1">IF(MOD(ROW()-13,2)=0,IF(ISBLANK(OFFSET('12. SEGUIMIENTO 2027'!$P$14,INT((ROW()-13)/2),0)),"",OFFSET('12. SEGUIMIENTO 2027'!$P$14,INT((ROW()-13)/2),0)),IF(ISBLANK(OFFSET('9. METAS'!$X$20,INT((ROW()-14)/2),0)),"",OFFSET('9. METAS'!$X$20,INT((ROW()-14)/2),0)))</f>
        <v/>
      </c>
      <c r="M147" s="196" t="str">
        <f ca="1">IF(MOD(ROW()-13,2)=0,IF(ISBLANK(OFFSET('12. SEGUIMIENTO 2027'!$Q$14,INT((ROW()-13)/2),0)),"",OFFSET('12. SEGUIMIENTO 2027'!$Q$14,INT((ROW()-13)/2),0)),IF(ISBLANK(OFFSET('9. METAS'!$Y$20,INT((ROW()-14)/2),0)),"",OFFSET('9. METAS'!$Y$20,INT((ROW()-14)/2),0)))</f>
        <v/>
      </c>
      <c r="N147" s="742" t="str">
        <f t="shared" ref="N147" ca="1" si="130">IFERROR(J147/J148,"ND")</f>
        <v>ND</v>
      </c>
      <c r="O147" s="738" t="str">
        <f t="shared" ref="O147" ca="1" si="131">IFERROR(((J147+K147+L147+M147)/H147),"ND")</f>
        <v>ND</v>
      </c>
      <c r="P147" s="726"/>
    </row>
    <row r="148" spans="3:16">
      <c r="C148" s="760"/>
      <c r="D148" s="756"/>
      <c r="E148" s="756"/>
      <c r="F148" s="754"/>
      <c r="G148" s="751"/>
      <c r="H148" s="817"/>
      <c r="I148" s="745"/>
      <c r="J148" s="194" t="str">
        <f ca="1">IF(MOD(ROW()-13,2)=0,IF(ISBLANK(OFFSET('12. SEGUIMIENTO 2027'!$N$14,INT((ROW()-13)/2),0)),"",OFFSET('12. SEGUIMIENTO 2027'!$N$14,INT((ROW()-13)/2),0)),IF(ISBLANK(OFFSET('9. METAS'!$V$20,INT((ROW()-14)/2),0)),"",OFFSET('9. METAS'!$V$20,INT((ROW()-14)/2),0)))</f>
        <v/>
      </c>
      <c r="K148" s="195" t="str">
        <f ca="1">IF(MOD(ROW()-13,2)=0,IF(ISBLANK(OFFSET('12. SEGUIMIENTO 2027'!$O$14,INT((ROW()-13)/2),0)),"",OFFSET('12. SEGUIMIENTO 2027'!$O$14,INT((ROW()-13)/2),0)),IF(ISBLANK(OFFSET('9. METAS'!$W$20,INT((ROW()-14)/2),0)),"",OFFSET('9. METAS'!$W$20,INT((ROW()-14)/2),0)))</f>
        <v/>
      </c>
      <c r="L148" s="195" t="str">
        <f ca="1">IF(MOD(ROW()-13,2)=0,IF(ISBLANK(OFFSET('12. SEGUIMIENTO 2027'!$P$14,INT((ROW()-13)/2),0)),"",OFFSET('12. SEGUIMIENTO 2027'!$P$14,INT((ROW()-13)/2),0)),IF(ISBLANK(OFFSET('9. METAS'!$X$20,INT((ROW()-14)/2),0)),"",OFFSET('9. METAS'!$X$20,INT((ROW()-14)/2),0)))</f>
        <v/>
      </c>
      <c r="M148" s="196" t="str">
        <f ca="1">IF(MOD(ROW()-13,2)=0,IF(ISBLANK(OFFSET('12. SEGUIMIENTO 2027'!$Q$14,INT((ROW()-13)/2),0)),"",OFFSET('12. SEGUIMIENTO 2027'!$Q$14,INT((ROW()-13)/2),0)),IF(ISBLANK(OFFSET('9. METAS'!$Y$20,INT((ROW()-14)/2),0)),"",OFFSET('9. METAS'!$Y$20,INT((ROW()-14)/2),0)))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817" t="str">
        <f ca="1">IF(ISBLANK(OFFSET('9. METAS'!$M$20,INT((ROW()-13)/2),0)),"",OFFSET('9. METAS'!$M$20,INT((ROW()-13)/2),0))</f>
        <v/>
      </c>
      <c r="I149" s="744"/>
      <c r="J149" s="194" t="str">
        <f ca="1">IF(MOD(ROW()-13,2)=0,IF(ISBLANK(OFFSET('12. SEGUIMIENTO 2027'!$N$14,INT((ROW()-13)/2),0)),"",OFFSET('12. SEGUIMIENTO 2027'!$N$14,INT((ROW()-13)/2),0)),IF(ISBLANK(OFFSET('9. METAS'!$V$20,INT((ROW()-14)/2),0)),"",OFFSET('9. METAS'!$V$20,INT((ROW()-14)/2),0)))</f>
        <v/>
      </c>
      <c r="K149" s="195" t="str">
        <f ca="1">IF(MOD(ROW()-13,2)=0,IF(ISBLANK(OFFSET('12. SEGUIMIENTO 2027'!$O$14,INT((ROW()-13)/2),0)),"",OFFSET('12. SEGUIMIENTO 2027'!$O$14,INT((ROW()-13)/2),0)),IF(ISBLANK(OFFSET('9. METAS'!$W$20,INT((ROW()-14)/2),0)),"",OFFSET('9. METAS'!$W$20,INT((ROW()-14)/2),0)))</f>
        <v/>
      </c>
      <c r="L149" s="195" t="str">
        <f ca="1">IF(MOD(ROW()-13,2)=0,IF(ISBLANK(OFFSET('12. SEGUIMIENTO 2027'!$P$14,INT((ROW()-13)/2),0)),"",OFFSET('12. SEGUIMIENTO 2027'!$P$14,INT((ROW()-13)/2),0)),IF(ISBLANK(OFFSET('9. METAS'!$X$20,INT((ROW()-14)/2),0)),"",OFFSET('9. METAS'!$X$20,INT((ROW()-14)/2),0)))</f>
        <v/>
      </c>
      <c r="M149" s="196" t="str">
        <f ca="1">IF(MOD(ROW()-13,2)=0,IF(ISBLANK(OFFSET('12. SEGUIMIENTO 2027'!$Q$14,INT((ROW()-13)/2),0)),"",OFFSET('12. SEGUIMIENTO 2027'!$Q$14,INT((ROW()-13)/2),0)),IF(ISBLANK(OFFSET('9. METAS'!$Y$20,INT((ROW()-14)/2),0)),"",OFFSET('9. METAS'!$Y$20,INT((ROW()-14)/2),0)))</f>
        <v/>
      </c>
      <c r="N149" s="742" t="str">
        <f t="shared" ref="N149" ca="1" si="132">IFERROR(J149/J150,"ND")</f>
        <v>ND</v>
      </c>
      <c r="O149" s="738" t="str">
        <f t="shared" ref="O149" ca="1" si="133">IFERROR(((J149+K149+L149+M149)/H149),"ND")</f>
        <v>ND</v>
      </c>
      <c r="P149" s="726"/>
    </row>
    <row r="150" spans="3:16">
      <c r="C150" s="760"/>
      <c r="D150" s="756"/>
      <c r="E150" s="756"/>
      <c r="F150" s="754"/>
      <c r="G150" s="751"/>
      <c r="H150" s="817"/>
      <c r="I150" s="745"/>
      <c r="J150" s="194" t="str">
        <f ca="1">IF(MOD(ROW()-13,2)=0,IF(ISBLANK(OFFSET('12. SEGUIMIENTO 2027'!$N$14,INT((ROW()-13)/2),0)),"",OFFSET('12. SEGUIMIENTO 2027'!$N$14,INT((ROW()-13)/2),0)),IF(ISBLANK(OFFSET('9. METAS'!$V$20,INT((ROW()-14)/2),0)),"",OFFSET('9. METAS'!$V$20,INT((ROW()-14)/2),0)))</f>
        <v/>
      </c>
      <c r="K150" s="195" t="str">
        <f ca="1">IF(MOD(ROW()-13,2)=0,IF(ISBLANK(OFFSET('12. SEGUIMIENTO 2027'!$O$14,INT((ROW()-13)/2),0)),"",OFFSET('12. SEGUIMIENTO 2027'!$O$14,INT((ROW()-13)/2),0)),IF(ISBLANK(OFFSET('9. METAS'!$W$20,INT((ROW()-14)/2),0)),"",OFFSET('9. METAS'!$W$20,INT((ROW()-14)/2),0)))</f>
        <v/>
      </c>
      <c r="L150" s="195" t="str">
        <f ca="1">IF(MOD(ROW()-13,2)=0,IF(ISBLANK(OFFSET('12. SEGUIMIENTO 2027'!$P$14,INT((ROW()-13)/2),0)),"",OFFSET('12. SEGUIMIENTO 2027'!$P$14,INT((ROW()-13)/2),0)),IF(ISBLANK(OFFSET('9. METAS'!$X$20,INT((ROW()-14)/2),0)),"",OFFSET('9. METAS'!$X$20,INT((ROW()-14)/2),0)))</f>
        <v/>
      </c>
      <c r="M150" s="196" t="str">
        <f ca="1">IF(MOD(ROW()-13,2)=0,IF(ISBLANK(OFFSET('12. SEGUIMIENTO 2027'!$Q$14,INT((ROW()-13)/2),0)),"",OFFSET('12. SEGUIMIENTO 2027'!$Q$14,INT((ROW()-13)/2),0)),IF(ISBLANK(OFFSET('9. METAS'!$Y$20,INT((ROW()-14)/2),0)),"",OFFSET('9. METAS'!$Y$20,INT((ROW()-14)/2),0)))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817" t="str">
        <f ca="1">IF(ISBLANK(OFFSET('9. METAS'!$M$20,INT((ROW()-13)/2),0)),"",OFFSET('9. METAS'!$M$20,INT((ROW()-13)/2),0))</f>
        <v/>
      </c>
      <c r="I151" s="744"/>
      <c r="J151" s="194" t="str">
        <f ca="1">IF(MOD(ROW()-13,2)=0,IF(ISBLANK(OFFSET('12. SEGUIMIENTO 2027'!$N$14,INT((ROW()-13)/2),0)),"",OFFSET('12. SEGUIMIENTO 2027'!$N$14,INT((ROW()-13)/2),0)),IF(ISBLANK(OFFSET('9. METAS'!$V$20,INT((ROW()-14)/2),0)),"",OFFSET('9. METAS'!$V$20,INT((ROW()-14)/2),0)))</f>
        <v/>
      </c>
      <c r="K151" s="195" t="str">
        <f ca="1">IF(MOD(ROW()-13,2)=0,IF(ISBLANK(OFFSET('12. SEGUIMIENTO 2027'!$O$14,INT((ROW()-13)/2),0)),"",OFFSET('12. SEGUIMIENTO 2027'!$O$14,INT((ROW()-13)/2),0)),IF(ISBLANK(OFFSET('9. METAS'!$W$20,INT((ROW()-14)/2),0)),"",OFFSET('9. METAS'!$W$20,INT((ROW()-14)/2),0)))</f>
        <v/>
      </c>
      <c r="L151" s="195" t="str">
        <f ca="1">IF(MOD(ROW()-13,2)=0,IF(ISBLANK(OFFSET('12. SEGUIMIENTO 2027'!$P$14,INT((ROW()-13)/2),0)),"",OFFSET('12. SEGUIMIENTO 2027'!$P$14,INT((ROW()-13)/2),0)),IF(ISBLANK(OFFSET('9. METAS'!$X$20,INT((ROW()-14)/2),0)),"",OFFSET('9. METAS'!$X$20,INT((ROW()-14)/2),0)))</f>
        <v/>
      </c>
      <c r="M151" s="196" t="str">
        <f ca="1">IF(MOD(ROW()-13,2)=0,IF(ISBLANK(OFFSET('12. SEGUIMIENTO 2027'!$Q$14,INT((ROW()-13)/2),0)),"",OFFSET('12. SEGUIMIENTO 2027'!$Q$14,INT((ROW()-13)/2),0)),IF(ISBLANK(OFFSET('9. METAS'!$Y$20,INT((ROW()-14)/2),0)),"",OFFSET('9. METAS'!$Y$20,INT((ROW()-14)/2),0)))</f>
        <v/>
      </c>
      <c r="N151" s="742" t="str">
        <f t="shared" ref="N151" ca="1" si="134">IFERROR(J151/J152,"ND")</f>
        <v>ND</v>
      </c>
      <c r="O151" s="738" t="str">
        <f t="shared" ref="O151" ca="1" si="135">IFERROR(((J151+K151+L151+M151)/H151),"ND")</f>
        <v>ND</v>
      </c>
      <c r="P151" s="726"/>
    </row>
    <row r="152" spans="3:16">
      <c r="C152" s="760"/>
      <c r="D152" s="756"/>
      <c r="E152" s="756"/>
      <c r="F152" s="754"/>
      <c r="G152" s="751"/>
      <c r="H152" s="817"/>
      <c r="I152" s="745"/>
      <c r="J152" s="194" t="str">
        <f ca="1">IF(MOD(ROW()-13,2)=0,IF(ISBLANK(OFFSET('12. SEGUIMIENTO 2027'!$N$14,INT((ROW()-13)/2),0)),"",OFFSET('12. SEGUIMIENTO 2027'!$N$14,INT((ROW()-13)/2),0)),IF(ISBLANK(OFFSET('9. METAS'!$V$20,INT((ROW()-14)/2),0)),"",OFFSET('9. METAS'!$V$20,INT((ROW()-14)/2),0)))</f>
        <v/>
      </c>
      <c r="K152" s="195" t="str">
        <f ca="1">IF(MOD(ROW()-13,2)=0,IF(ISBLANK(OFFSET('12. SEGUIMIENTO 2027'!$O$14,INT((ROW()-13)/2),0)),"",OFFSET('12. SEGUIMIENTO 2027'!$O$14,INT((ROW()-13)/2),0)),IF(ISBLANK(OFFSET('9. METAS'!$W$20,INT((ROW()-14)/2),0)),"",OFFSET('9. METAS'!$W$20,INT((ROW()-14)/2),0)))</f>
        <v/>
      </c>
      <c r="L152" s="195" t="str">
        <f ca="1">IF(MOD(ROW()-13,2)=0,IF(ISBLANK(OFFSET('12. SEGUIMIENTO 2027'!$P$14,INT((ROW()-13)/2),0)),"",OFFSET('12. SEGUIMIENTO 2027'!$P$14,INT((ROW()-13)/2),0)),IF(ISBLANK(OFFSET('9. METAS'!$X$20,INT((ROW()-14)/2),0)),"",OFFSET('9. METAS'!$X$20,INT((ROW()-14)/2),0)))</f>
        <v/>
      </c>
      <c r="M152" s="196" t="str">
        <f ca="1">IF(MOD(ROW()-13,2)=0,IF(ISBLANK(OFFSET('12. SEGUIMIENTO 2027'!$Q$14,INT((ROW()-13)/2),0)),"",OFFSET('12. SEGUIMIENTO 2027'!$Q$14,INT((ROW()-13)/2),0)),IF(ISBLANK(OFFSET('9. METAS'!$Y$20,INT((ROW()-14)/2),0)),"",OFFSET('9. METAS'!$Y$20,INT((ROW()-14)/2),0)))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817" t="str">
        <f ca="1">IF(ISBLANK(OFFSET('9. METAS'!$M$20,INT((ROW()-13)/2),0)),"",OFFSET('9. METAS'!$M$20,INT((ROW()-13)/2),0))</f>
        <v/>
      </c>
      <c r="I153" s="744"/>
      <c r="J153" s="194" t="str">
        <f ca="1">IF(MOD(ROW()-13,2)=0,IF(ISBLANK(OFFSET('12. SEGUIMIENTO 2027'!$N$14,INT((ROW()-13)/2),0)),"",OFFSET('12. SEGUIMIENTO 2027'!$N$14,INT((ROW()-13)/2),0)),IF(ISBLANK(OFFSET('9. METAS'!$V$20,INT((ROW()-14)/2),0)),"",OFFSET('9. METAS'!$V$20,INT((ROW()-14)/2),0)))</f>
        <v/>
      </c>
      <c r="K153" s="195" t="str">
        <f ca="1">IF(MOD(ROW()-13,2)=0,IF(ISBLANK(OFFSET('12. SEGUIMIENTO 2027'!$O$14,INT((ROW()-13)/2),0)),"",OFFSET('12. SEGUIMIENTO 2027'!$O$14,INT((ROW()-13)/2),0)),IF(ISBLANK(OFFSET('9. METAS'!$W$20,INT((ROW()-14)/2),0)),"",OFFSET('9. METAS'!$W$20,INT((ROW()-14)/2),0)))</f>
        <v/>
      </c>
      <c r="L153" s="195" t="str">
        <f ca="1">IF(MOD(ROW()-13,2)=0,IF(ISBLANK(OFFSET('12. SEGUIMIENTO 2027'!$P$14,INT((ROW()-13)/2),0)),"",OFFSET('12. SEGUIMIENTO 2027'!$P$14,INT((ROW()-13)/2),0)),IF(ISBLANK(OFFSET('9. METAS'!$X$20,INT((ROW()-14)/2),0)),"",OFFSET('9. METAS'!$X$20,INT((ROW()-14)/2),0)))</f>
        <v/>
      </c>
      <c r="M153" s="196" t="str">
        <f ca="1">IF(MOD(ROW()-13,2)=0,IF(ISBLANK(OFFSET('12. SEGUIMIENTO 2027'!$Q$14,INT((ROW()-13)/2),0)),"",OFFSET('12. SEGUIMIENTO 2027'!$Q$14,INT((ROW()-13)/2),0)),IF(ISBLANK(OFFSET('9. METAS'!$Y$20,INT((ROW()-14)/2),0)),"",OFFSET('9. METAS'!$Y$20,INT((ROW()-14)/2),0)))</f>
        <v/>
      </c>
      <c r="N153" s="742" t="str">
        <f t="shared" ref="N153" ca="1" si="136">IFERROR(J153/J154,"ND")</f>
        <v>ND</v>
      </c>
      <c r="O153" s="738" t="str">
        <f t="shared" ref="O153" ca="1" si="137">IFERROR(((J153+K153+L153+M153)/H153),"ND")</f>
        <v>ND</v>
      </c>
      <c r="P153" s="726"/>
    </row>
    <row r="154" spans="3:16">
      <c r="C154" s="760"/>
      <c r="D154" s="756"/>
      <c r="E154" s="756"/>
      <c r="F154" s="754"/>
      <c r="G154" s="751"/>
      <c r="H154" s="817"/>
      <c r="I154" s="745"/>
      <c r="J154" s="194" t="str">
        <f ca="1">IF(MOD(ROW()-13,2)=0,IF(ISBLANK(OFFSET('12. SEGUIMIENTO 2027'!$N$14,INT((ROW()-13)/2),0)),"",OFFSET('12. SEGUIMIENTO 2027'!$N$14,INT((ROW()-13)/2),0)),IF(ISBLANK(OFFSET('9. METAS'!$V$20,INT((ROW()-14)/2),0)),"",OFFSET('9. METAS'!$V$20,INT((ROW()-14)/2),0)))</f>
        <v/>
      </c>
      <c r="K154" s="195" t="str">
        <f ca="1">IF(MOD(ROW()-13,2)=0,IF(ISBLANK(OFFSET('12. SEGUIMIENTO 2027'!$O$14,INT((ROW()-13)/2),0)),"",OFFSET('12. SEGUIMIENTO 2027'!$O$14,INT((ROW()-13)/2),0)),IF(ISBLANK(OFFSET('9. METAS'!$W$20,INT((ROW()-14)/2),0)),"",OFFSET('9. METAS'!$W$20,INT((ROW()-14)/2),0)))</f>
        <v/>
      </c>
      <c r="L154" s="195" t="str">
        <f ca="1">IF(MOD(ROW()-13,2)=0,IF(ISBLANK(OFFSET('12. SEGUIMIENTO 2027'!$P$14,INT((ROW()-13)/2),0)),"",OFFSET('12. SEGUIMIENTO 2027'!$P$14,INT((ROW()-13)/2),0)),IF(ISBLANK(OFFSET('9. METAS'!$X$20,INT((ROW()-14)/2),0)),"",OFFSET('9. METAS'!$X$20,INT((ROW()-14)/2),0)))</f>
        <v/>
      </c>
      <c r="M154" s="196" t="str">
        <f ca="1">IF(MOD(ROW()-13,2)=0,IF(ISBLANK(OFFSET('12. SEGUIMIENTO 2027'!$Q$14,INT((ROW()-13)/2),0)),"",OFFSET('12. SEGUIMIENTO 2027'!$Q$14,INT((ROW()-13)/2),0)),IF(ISBLANK(OFFSET('9. METAS'!$Y$20,INT((ROW()-14)/2),0)),"",OFFSET('9. METAS'!$Y$20,INT((ROW()-14)/2),0)))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817" t="str">
        <f ca="1">IF(ISBLANK(OFFSET('9. METAS'!$M$20,INT((ROW()-13)/2),0)),"",OFFSET('9. METAS'!$M$20,INT((ROW()-13)/2),0))</f>
        <v/>
      </c>
      <c r="I155" s="744"/>
      <c r="J155" s="194" t="str">
        <f ca="1">IF(MOD(ROW()-13,2)=0,IF(ISBLANK(OFFSET('12. SEGUIMIENTO 2027'!$N$14,INT((ROW()-13)/2),0)),"",OFFSET('12. SEGUIMIENTO 2027'!$N$14,INT((ROW()-13)/2),0)),IF(ISBLANK(OFFSET('9. METAS'!$V$20,INT((ROW()-14)/2),0)),"",OFFSET('9. METAS'!$V$20,INT((ROW()-14)/2),0)))</f>
        <v/>
      </c>
      <c r="K155" s="195" t="str">
        <f ca="1">IF(MOD(ROW()-13,2)=0,IF(ISBLANK(OFFSET('12. SEGUIMIENTO 2027'!$O$14,INT((ROW()-13)/2),0)),"",OFFSET('12. SEGUIMIENTO 2027'!$O$14,INT((ROW()-13)/2),0)),IF(ISBLANK(OFFSET('9. METAS'!$W$20,INT((ROW()-14)/2),0)),"",OFFSET('9. METAS'!$W$20,INT((ROW()-14)/2),0)))</f>
        <v/>
      </c>
      <c r="L155" s="195" t="str">
        <f ca="1">IF(MOD(ROW()-13,2)=0,IF(ISBLANK(OFFSET('12. SEGUIMIENTO 2027'!$P$14,INT((ROW()-13)/2),0)),"",OFFSET('12. SEGUIMIENTO 2027'!$P$14,INT((ROW()-13)/2),0)),IF(ISBLANK(OFFSET('9. METAS'!$X$20,INT((ROW()-14)/2),0)),"",OFFSET('9. METAS'!$X$20,INT((ROW()-14)/2),0)))</f>
        <v/>
      </c>
      <c r="M155" s="196" t="str">
        <f ca="1">IF(MOD(ROW()-13,2)=0,IF(ISBLANK(OFFSET('12. SEGUIMIENTO 2027'!$Q$14,INT((ROW()-13)/2),0)),"",OFFSET('12. SEGUIMIENTO 2027'!$Q$14,INT((ROW()-13)/2),0)),IF(ISBLANK(OFFSET('9. METAS'!$Y$20,INT((ROW()-14)/2),0)),"",OFFSET('9. METAS'!$Y$20,INT((ROW()-14)/2),0)))</f>
        <v/>
      </c>
      <c r="N155" s="742" t="str">
        <f t="shared" ref="N155" ca="1" si="138">IFERROR(J155/J156,"ND")</f>
        <v>ND</v>
      </c>
      <c r="O155" s="738" t="str">
        <f t="shared" ref="O155" ca="1" si="139">IFERROR(((J155+K155+L155+M155)/H155),"ND")</f>
        <v>ND</v>
      </c>
      <c r="P155" s="726"/>
    </row>
    <row r="156" spans="3:16">
      <c r="C156" s="760"/>
      <c r="D156" s="756"/>
      <c r="E156" s="756"/>
      <c r="F156" s="754"/>
      <c r="G156" s="751"/>
      <c r="H156" s="817"/>
      <c r="I156" s="745"/>
      <c r="J156" s="194" t="str">
        <f ca="1">IF(MOD(ROW()-13,2)=0,IF(ISBLANK(OFFSET('12. SEGUIMIENTO 2027'!$N$14,INT((ROW()-13)/2),0)),"",OFFSET('12. SEGUIMIENTO 2027'!$N$14,INT((ROW()-13)/2),0)),IF(ISBLANK(OFFSET('9. METAS'!$V$20,INT((ROW()-14)/2),0)),"",OFFSET('9. METAS'!$V$20,INT((ROW()-14)/2),0)))</f>
        <v/>
      </c>
      <c r="K156" s="195" t="str">
        <f ca="1">IF(MOD(ROW()-13,2)=0,IF(ISBLANK(OFFSET('12. SEGUIMIENTO 2027'!$O$14,INT((ROW()-13)/2),0)),"",OFFSET('12. SEGUIMIENTO 2027'!$O$14,INT((ROW()-13)/2),0)),IF(ISBLANK(OFFSET('9. METAS'!$W$20,INT((ROW()-14)/2),0)),"",OFFSET('9. METAS'!$W$20,INT((ROW()-14)/2),0)))</f>
        <v/>
      </c>
      <c r="L156" s="195" t="str">
        <f ca="1">IF(MOD(ROW()-13,2)=0,IF(ISBLANK(OFFSET('12. SEGUIMIENTO 2027'!$P$14,INT((ROW()-13)/2),0)),"",OFFSET('12. SEGUIMIENTO 2027'!$P$14,INT((ROW()-13)/2),0)),IF(ISBLANK(OFFSET('9. METAS'!$X$20,INT((ROW()-14)/2),0)),"",OFFSET('9. METAS'!$X$20,INT((ROW()-14)/2),0)))</f>
        <v/>
      </c>
      <c r="M156" s="196" t="str">
        <f ca="1">IF(MOD(ROW()-13,2)=0,IF(ISBLANK(OFFSET('12. SEGUIMIENTO 2027'!$Q$14,INT((ROW()-13)/2),0)),"",OFFSET('12. SEGUIMIENTO 2027'!$Q$14,INT((ROW()-13)/2),0)),IF(ISBLANK(OFFSET('9. METAS'!$Y$20,INT((ROW()-14)/2),0)),"",OFFSET('9. METAS'!$Y$20,INT((ROW()-14)/2),0)))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817" t="str">
        <f ca="1">IF(ISBLANK(OFFSET('9. METAS'!$M$20,INT((ROW()-13)/2),0)),"",OFFSET('9. METAS'!$M$20,INT((ROW()-13)/2),0))</f>
        <v/>
      </c>
      <c r="I157" s="744"/>
      <c r="J157" s="194" t="str">
        <f ca="1">IF(MOD(ROW()-13,2)=0,IF(ISBLANK(OFFSET('12. SEGUIMIENTO 2027'!$N$14,INT((ROW()-13)/2),0)),"",OFFSET('12. SEGUIMIENTO 2027'!$N$14,INT((ROW()-13)/2),0)),IF(ISBLANK(OFFSET('9. METAS'!$V$20,INT((ROW()-14)/2),0)),"",OFFSET('9. METAS'!$V$20,INT((ROW()-14)/2),0)))</f>
        <v/>
      </c>
      <c r="K157" s="195" t="str">
        <f ca="1">IF(MOD(ROW()-13,2)=0,IF(ISBLANK(OFFSET('12. SEGUIMIENTO 2027'!$O$14,INT((ROW()-13)/2),0)),"",OFFSET('12. SEGUIMIENTO 2027'!$O$14,INT((ROW()-13)/2),0)),IF(ISBLANK(OFFSET('9. METAS'!$W$20,INT((ROW()-14)/2),0)),"",OFFSET('9. METAS'!$W$20,INT((ROW()-14)/2),0)))</f>
        <v/>
      </c>
      <c r="L157" s="195" t="str">
        <f ca="1">IF(MOD(ROW()-13,2)=0,IF(ISBLANK(OFFSET('12. SEGUIMIENTO 2027'!$P$14,INT((ROW()-13)/2),0)),"",OFFSET('12. SEGUIMIENTO 2027'!$P$14,INT((ROW()-13)/2),0)),IF(ISBLANK(OFFSET('9. METAS'!$X$20,INT((ROW()-14)/2),0)),"",OFFSET('9. METAS'!$X$20,INT((ROW()-14)/2),0)))</f>
        <v/>
      </c>
      <c r="M157" s="196" t="str">
        <f ca="1">IF(MOD(ROW()-13,2)=0,IF(ISBLANK(OFFSET('12. SEGUIMIENTO 2027'!$Q$14,INT((ROW()-13)/2),0)),"",OFFSET('12. SEGUIMIENTO 2027'!$Q$14,INT((ROW()-13)/2),0)),IF(ISBLANK(OFFSET('9. METAS'!$Y$20,INT((ROW()-14)/2),0)),"",OFFSET('9. METAS'!$Y$20,INT((ROW()-14)/2),0)))</f>
        <v/>
      </c>
      <c r="N157" s="742" t="str">
        <f t="shared" ref="N157" ca="1" si="140">IFERROR(J157/J158,"ND")</f>
        <v>ND</v>
      </c>
      <c r="O157" s="738" t="str">
        <f t="shared" ref="O157" ca="1" si="141">IFERROR(((J157+K157+L157+M157)/H157),"ND")</f>
        <v>ND</v>
      </c>
      <c r="P157" s="726"/>
    </row>
    <row r="158" spans="3:16">
      <c r="C158" s="760"/>
      <c r="D158" s="756"/>
      <c r="E158" s="756"/>
      <c r="F158" s="754"/>
      <c r="G158" s="751"/>
      <c r="H158" s="817"/>
      <c r="I158" s="745"/>
      <c r="J158" s="194" t="str">
        <f ca="1">IF(MOD(ROW()-13,2)=0,IF(ISBLANK(OFFSET('12. SEGUIMIENTO 2027'!$N$14,INT((ROW()-13)/2),0)),"",OFFSET('12. SEGUIMIENTO 2027'!$N$14,INT((ROW()-13)/2),0)),IF(ISBLANK(OFFSET('9. METAS'!$V$20,INT((ROW()-14)/2),0)),"",OFFSET('9. METAS'!$V$20,INT((ROW()-14)/2),0)))</f>
        <v/>
      </c>
      <c r="K158" s="195" t="str">
        <f ca="1">IF(MOD(ROW()-13,2)=0,IF(ISBLANK(OFFSET('12. SEGUIMIENTO 2027'!$O$14,INT((ROW()-13)/2),0)),"",OFFSET('12. SEGUIMIENTO 2027'!$O$14,INT((ROW()-13)/2),0)),IF(ISBLANK(OFFSET('9. METAS'!$W$20,INT((ROW()-14)/2),0)),"",OFFSET('9. METAS'!$W$20,INT((ROW()-14)/2),0)))</f>
        <v/>
      </c>
      <c r="L158" s="195" t="str">
        <f ca="1">IF(MOD(ROW()-13,2)=0,IF(ISBLANK(OFFSET('12. SEGUIMIENTO 2027'!$P$14,INT((ROW()-13)/2),0)),"",OFFSET('12. SEGUIMIENTO 2027'!$P$14,INT((ROW()-13)/2),0)),IF(ISBLANK(OFFSET('9. METAS'!$X$20,INT((ROW()-14)/2),0)),"",OFFSET('9. METAS'!$X$20,INT((ROW()-14)/2),0)))</f>
        <v/>
      </c>
      <c r="M158" s="196" t="str">
        <f ca="1">IF(MOD(ROW()-13,2)=0,IF(ISBLANK(OFFSET('12. SEGUIMIENTO 2027'!$Q$14,INT((ROW()-13)/2),0)),"",OFFSET('12. SEGUIMIENTO 2027'!$Q$14,INT((ROW()-13)/2),0)),IF(ISBLANK(OFFSET('9. METAS'!$Y$20,INT((ROW()-14)/2),0)),"",OFFSET('9. METAS'!$Y$20,INT((ROW()-14)/2),0)))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817" t="str">
        <f ca="1">IF(ISBLANK(OFFSET('9. METAS'!$M$20,INT((ROW()-13)/2),0)),"",OFFSET('9. METAS'!$M$20,INT((ROW()-13)/2),0))</f>
        <v/>
      </c>
      <c r="I159" s="744"/>
      <c r="J159" s="194" t="str">
        <f ca="1">IF(MOD(ROW()-13,2)=0,IF(ISBLANK(OFFSET('12. SEGUIMIENTO 2027'!$N$14,INT((ROW()-13)/2),0)),"",OFFSET('12. SEGUIMIENTO 2027'!$N$14,INT((ROW()-13)/2),0)),IF(ISBLANK(OFFSET('9. METAS'!$V$20,INT((ROW()-14)/2),0)),"",OFFSET('9. METAS'!$V$20,INT((ROW()-14)/2),0)))</f>
        <v/>
      </c>
      <c r="K159" s="195" t="str">
        <f ca="1">IF(MOD(ROW()-13,2)=0,IF(ISBLANK(OFFSET('12. SEGUIMIENTO 2027'!$O$14,INT((ROW()-13)/2),0)),"",OFFSET('12. SEGUIMIENTO 2027'!$O$14,INT((ROW()-13)/2),0)),IF(ISBLANK(OFFSET('9. METAS'!$W$20,INT((ROW()-14)/2),0)),"",OFFSET('9. METAS'!$W$20,INT((ROW()-14)/2),0)))</f>
        <v/>
      </c>
      <c r="L159" s="195" t="str">
        <f ca="1">IF(MOD(ROW()-13,2)=0,IF(ISBLANK(OFFSET('12. SEGUIMIENTO 2027'!$P$14,INT((ROW()-13)/2),0)),"",OFFSET('12. SEGUIMIENTO 2027'!$P$14,INT((ROW()-13)/2),0)),IF(ISBLANK(OFFSET('9. METAS'!$X$20,INT((ROW()-14)/2),0)),"",OFFSET('9. METAS'!$X$20,INT((ROW()-14)/2),0)))</f>
        <v/>
      </c>
      <c r="M159" s="196" t="str">
        <f ca="1">IF(MOD(ROW()-13,2)=0,IF(ISBLANK(OFFSET('12. SEGUIMIENTO 2027'!$Q$14,INT((ROW()-13)/2),0)),"",OFFSET('12. SEGUIMIENTO 2027'!$Q$14,INT((ROW()-13)/2),0)),IF(ISBLANK(OFFSET('9. METAS'!$Y$20,INT((ROW()-14)/2),0)),"",OFFSET('9. METAS'!$Y$20,INT((ROW()-14)/2),0)))</f>
        <v/>
      </c>
      <c r="N159" s="742" t="str">
        <f t="shared" ref="N159" ca="1" si="142">IFERROR(J159/J160,"ND")</f>
        <v>ND</v>
      </c>
      <c r="O159" s="738" t="str">
        <f t="shared" ref="O159" ca="1" si="143">IFERROR(((J159+K159+L159+M159)/H159),"ND")</f>
        <v>ND</v>
      </c>
      <c r="P159" s="726"/>
    </row>
    <row r="160" spans="3:16">
      <c r="C160" s="760"/>
      <c r="D160" s="756"/>
      <c r="E160" s="756"/>
      <c r="F160" s="754"/>
      <c r="G160" s="751"/>
      <c r="H160" s="817"/>
      <c r="I160" s="745"/>
      <c r="J160" s="194" t="str">
        <f ca="1">IF(MOD(ROW()-13,2)=0,IF(ISBLANK(OFFSET('12. SEGUIMIENTO 2027'!$N$14,INT((ROW()-13)/2),0)),"",OFFSET('12. SEGUIMIENTO 2027'!$N$14,INT((ROW()-13)/2),0)),IF(ISBLANK(OFFSET('9. METAS'!$V$20,INT((ROW()-14)/2),0)),"",OFFSET('9. METAS'!$V$20,INT((ROW()-14)/2),0)))</f>
        <v/>
      </c>
      <c r="K160" s="195" t="str">
        <f ca="1">IF(MOD(ROW()-13,2)=0,IF(ISBLANK(OFFSET('12. SEGUIMIENTO 2027'!$O$14,INT((ROW()-13)/2),0)),"",OFFSET('12. SEGUIMIENTO 2027'!$O$14,INT((ROW()-13)/2),0)),IF(ISBLANK(OFFSET('9. METAS'!$W$20,INT((ROW()-14)/2),0)),"",OFFSET('9. METAS'!$W$20,INT((ROW()-14)/2),0)))</f>
        <v/>
      </c>
      <c r="L160" s="195" t="str">
        <f ca="1">IF(MOD(ROW()-13,2)=0,IF(ISBLANK(OFFSET('12. SEGUIMIENTO 2027'!$P$14,INT((ROW()-13)/2),0)),"",OFFSET('12. SEGUIMIENTO 2027'!$P$14,INT((ROW()-13)/2),0)),IF(ISBLANK(OFFSET('9. METAS'!$X$20,INT((ROW()-14)/2),0)),"",OFFSET('9. METAS'!$X$20,INT((ROW()-14)/2),0)))</f>
        <v/>
      </c>
      <c r="M160" s="196" t="str">
        <f ca="1">IF(MOD(ROW()-13,2)=0,IF(ISBLANK(OFFSET('12. SEGUIMIENTO 2027'!$Q$14,INT((ROW()-13)/2),0)),"",OFFSET('12. SEGUIMIENTO 2027'!$Q$14,INT((ROW()-13)/2),0)),IF(ISBLANK(OFFSET('9. METAS'!$Y$20,INT((ROW()-14)/2),0)),"",OFFSET('9. METAS'!$Y$20,INT((ROW()-14)/2),0)))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817" t="str">
        <f ca="1">IF(ISBLANK(OFFSET('9. METAS'!$M$20,INT((ROW()-13)/2),0)),"",OFFSET('9. METAS'!$M$20,INT((ROW()-13)/2),0))</f>
        <v/>
      </c>
      <c r="I161" s="744"/>
      <c r="J161" s="194" t="str">
        <f ca="1">IF(MOD(ROW()-13,2)=0,IF(ISBLANK(OFFSET('12. SEGUIMIENTO 2027'!$N$14,INT((ROW()-13)/2),0)),"",OFFSET('12. SEGUIMIENTO 2027'!$N$14,INT((ROW()-13)/2),0)),IF(ISBLANK(OFFSET('9. METAS'!$V$20,INT((ROW()-14)/2),0)),"",OFFSET('9. METAS'!$V$20,INT((ROW()-14)/2),0)))</f>
        <v/>
      </c>
      <c r="K161" s="195" t="str">
        <f ca="1">IF(MOD(ROW()-13,2)=0,IF(ISBLANK(OFFSET('12. SEGUIMIENTO 2027'!$O$14,INT((ROW()-13)/2),0)),"",OFFSET('12. SEGUIMIENTO 2027'!$O$14,INT((ROW()-13)/2),0)),IF(ISBLANK(OFFSET('9. METAS'!$W$20,INT((ROW()-14)/2),0)),"",OFFSET('9. METAS'!$W$20,INT((ROW()-14)/2),0)))</f>
        <v/>
      </c>
      <c r="L161" s="195" t="str">
        <f ca="1">IF(MOD(ROW()-13,2)=0,IF(ISBLANK(OFFSET('12. SEGUIMIENTO 2027'!$P$14,INT((ROW()-13)/2),0)),"",OFFSET('12. SEGUIMIENTO 2027'!$P$14,INT((ROW()-13)/2),0)),IF(ISBLANK(OFFSET('9. METAS'!$X$20,INT((ROW()-14)/2),0)),"",OFFSET('9. METAS'!$X$20,INT((ROW()-14)/2),0)))</f>
        <v/>
      </c>
      <c r="M161" s="196" t="str">
        <f ca="1">IF(MOD(ROW()-13,2)=0,IF(ISBLANK(OFFSET('12. SEGUIMIENTO 2027'!$Q$14,INT((ROW()-13)/2),0)),"",OFFSET('12. SEGUIMIENTO 2027'!$Q$14,INT((ROW()-13)/2),0)),IF(ISBLANK(OFFSET('9. METAS'!$Y$20,INT((ROW()-14)/2),0)),"",OFFSET('9. METAS'!$Y$20,INT((ROW()-14)/2),0)))</f>
        <v/>
      </c>
      <c r="N161" s="742" t="str">
        <f t="shared" ref="N161" ca="1" si="144">IFERROR(J161/J162,"ND")</f>
        <v>ND</v>
      </c>
      <c r="O161" s="738" t="str">
        <f t="shared" ref="O161" ca="1" si="145">IFERROR(((J161+K161+L161+M161)/H161),"ND")</f>
        <v>ND</v>
      </c>
      <c r="P161" s="726"/>
    </row>
    <row r="162" spans="3:16">
      <c r="C162" s="760"/>
      <c r="D162" s="756"/>
      <c r="E162" s="756"/>
      <c r="F162" s="754"/>
      <c r="G162" s="751"/>
      <c r="H162" s="817"/>
      <c r="I162" s="745"/>
      <c r="J162" s="194" t="str">
        <f ca="1">IF(MOD(ROW()-13,2)=0,IF(ISBLANK(OFFSET('12. SEGUIMIENTO 2027'!$N$14,INT((ROW()-13)/2),0)),"",OFFSET('12. SEGUIMIENTO 2027'!$N$14,INT((ROW()-13)/2),0)),IF(ISBLANK(OFFSET('9. METAS'!$V$20,INT((ROW()-14)/2),0)),"",OFFSET('9. METAS'!$V$20,INT((ROW()-14)/2),0)))</f>
        <v/>
      </c>
      <c r="K162" s="195" t="str">
        <f ca="1">IF(MOD(ROW()-13,2)=0,IF(ISBLANK(OFFSET('12. SEGUIMIENTO 2027'!$O$14,INT((ROW()-13)/2),0)),"",OFFSET('12. SEGUIMIENTO 2027'!$O$14,INT((ROW()-13)/2),0)),IF(ISBLANK(OFFSET('9. METAS'!$W$20,INT((ROW()-14)/2),0)),"",OFFSET('9. METAS'!$W$20,INT((ROW()-14)/2),0)))</f>
        <v/>
      </c>
      <c r="L162" s="195" t="str">
        <f ca="1">IF(MOD(ROW()-13,2)=0,IF(ISBLANK(OFFSET('12. SEGUIMIENTO 2027'!$P$14,INT((ROW()-13)/2),0)),"",OFFSET('12. SEGUIMIENTO 2027'!$P$14,INT((ROW()-13)/2),0)),IF(ISBLANK(OFFSET('9. METAS'!$X$20,INT((ROW()-14)/2),0)),"",OFFSET('9. METAS'!$X$20,INT((ROW()-14)/2),0)))</f>
        <v/>
      </c>
      <c r="M162" s="196" t="str">
        <f ca="1">IF(MOD(ROW()-13,2)=0,IF(ISBLANK(OFFSET('12. SEGUIMIENTO 2027'!$Q$14,INT((ROW()-13)/2),0)),"",OFFSET('12. SEGUIMIENTO 2027'!$Q$14,INT((ROW()-13)/2),0)),IF(ISBLANK(OFFSET('9. METAS'!$Y$20,INT((ROW()-14)/2),0)),"",OFFSET('9. METAS'!$Y$20,INT((ROW()-14)/2),0)))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817" t="str">
        <f ca="1">IF(ISBLANK(OFFSET('9. METAS'!$M$20,INT((ROW()-13)/2),0)),"",OFFSET('9. METAS'!$M$20,INT((ROW()-13)/2),0))</f>
        <v/>
      </c>
      <c r="I163" s="744"/>
      <c r="J163" s="194" t="str">
        <f ca="1">IF(MOD(ROW()-13,2)=0,IF(ISBLANK(OFFSET('12. SEGUIMIENTO 2027'!$N$14,INT((ROW()-13)/2),0)),"",OFFSET('12. SEGUIMIENTO 2027'!$N$14,INT((ROW()-13)/2),0)),IF(ISBLANK(OFFSET('9. METAS'!$V$20,INT((ROW()-14)/2),0)),"",OFFSET('9. METAS'!$V$20,INT((ROW()-14)/2),0)))</f>
        <v/>
      </c>
      <c r="K163" s="195" t="str">
        <f ca="1">IF(MOD(ROW()-13,2)=0,IF(ISBLANK(OFFSET('12. SEGUIMIENTO 2027'!$O$14,INT((ROW()-13)/2),0)),"",OFFSET('12. SEGUIMIENTO 2027'!$O$14,INT((ROW()-13)/2),0)),IF(ISBLANK(OFFSET('9. METAS'!$W$20,INT((ROW()-14)/2),0)),"",OFFSET('9. METAS'!$W$20,INT((ROW()-14)/2),0)))</f>
        <v/>
      </c>
      <c r="L163" s="195" t="str">
        <f ca="1">IF(MOD(ROW()-13,2)=0,IF(ISBLANK(OFFSET('12. SEGUIMIENTO 2027'!$P$14,INT((ROW()-13)/2),0)),"",OFFSET('12. SEGUIMIENTO 2027'!$P$14,INT((ROW()-13)/2),0)),IF(ISBLANK(OFFSET('9. METAS'!$X$20,INT((ROW()-14)/2),0)),"",OFFSET('9. METAS'!$X$20,INT((ROW()-14)/2),0)))</f>
        <v/>
      </c>
      <c r="M163" s="196" t="str">
        <f ca="1">IF(MOD(ROW()-13,2)=0,IF(ISBLANK(OFFSET('12. SEGUIMIENTO 2027'!$Q$14,INT((ROW()-13)/2),0)),"",OFFSET('12. SEGUIMIENTO 2027'!$Q$14,INT((ROW()-13)/2),0)),IF(ISBLANK(OFFSET('9. METAS'!$Y$20,INT((ROW()-14)/2),0)),"",OFFSET('9. METAS'!$Y$20,INT((ROW()-14)/2),0)))</f>
        <v/>
      </c>
      <c r="N163" s="742" t="str">
        <f t="shared" ref="N163" ca="1" si="146">IFERROR(J163/J164,"ND")</f>
        <v>ND</v>
      </c>
      <c r="O163" s="738" t="str">
        <f t="shared" ref="O163" ca="1" si="147">IFERROR(((J163+K163+L163+M163)/H163),"ND")</f>
        <v>ND</v>
      </c>
      <c r="P163" s="726"/>
    </row>
    <row r="164" spans="3:16">
      <c r="C164" s="760"/>
      <c r="D164" s="756"/>
      <c r="E164" s="756"/>
      <c r="F164" s="754"/>
      <c r="G164" s="751"/>
      <c r="H164" s="817"/>
      <c r="I164" s="745"/>
      <c r="J164" s="194" t="str">
        <f ca="1">IF(MOD(ROW()-13,2)=0,IF(ISBLANK(OFFSET('12. SEGUIMIENTO 2027'!$N$14,INT((ROW()-13)/2),0)),"",OFFSET('12. SEGUIMIENTO 2027'!$N$14,INT((ROW()-13)/2),0)),IF(ISBLANK(OFFSET('9. METAS'!$V$20,INT((ROW()-14)/2),0)),"",OFFSET('9. METAS'!$V$20,INT((ROW()-14)/2),0)))</f>
        <v/>
      </c>
      <c r="K164" s="195" t="str">
        <f ca="1">IF(MOD(ROW()-13,2)=0,IF(ISBLANK(OFFSET('12. SEGUIMIENTO 2027'!$O$14,INT((ROW()-13)/2),0)),"",OFFSET('12. SEGUIMIENTO 2027'!$O$14,INT((ROW()-13)/2),0)),IF(ISBLANK(OFFSET('9. METAS'!$W$20,INT((ROW()-14)/2),0)),"",OFFSET('9. METAS'!$W$20,INT((ROW()-14)/2),0)))</f>
        <v/>
      </c>
      <c r="L164" s="195" t="str">
        <f ca="1">IF(MOD(ROW()-13,2)=0,IF(ISBLANK(OFFSET('12. SEGUIMIENTO 2027'!$P$14,INT((ROW()-13)/2),0)),"",OFFSET('12. SEGUIMIENTO 2027'!$P$14,INT((ROW()-13)/2),0)),IF(ISBLANK(OFFSET('9. METAS'!$X$20,INT((ROW()-14)/2),0)),"",OFFSET('9. METAS'!$X$20,INT((ROW()-14)/2),0)))</f>
        <v/>
      </c>
      <c r="M164" s="196" t="str">
        <f ca="1">IF(MOD(ROW()-13,2)=0,IF(ISBLANK(OFFSET('12. SEGUIMIENTO 2027'!$Q$14,INT((ROW()-13)/2),0)),"",OFFSET('12. SEGUIMIENTO 2027'!$Q$14,INT((ROW()-13)/2),0)),IF(ISBLANK(OFFSET('9. METAS'!$Y$20,INT((ROW()-14)/2),0)),"",OFFSET('9. METAS'!$Y$20,INT((ROW()-14)/2),0)))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817" t="str">
        <f ca="1">IF(ISBLANK(OFFSET('9. METAS'!$M$20,INT((ROW()-13)/2),0)),"",OFFSET('9. METAS'!$M$20,INT((ROW()-13)/2),0))</f>
        <v/>
      </c>
      <c r="I165" s="744"/>
      <c r="J165" s="194" t="str">
        <f ca="1">IF(MOD(ROW()-13,2)=0,IF(ISBLANK(OFFSET('12. SEGUIMIENTO 2027'!$N$14,INT((ROW()-13)/2),0)),"",OFFSET('12. SEGUIMIENTO 2027'!$N$14,INT((ROW()-13)/2),0)),IF(ISBLANK(OFFSET('9. METAS'!$V$20,INT((ROW()-14)/2),0)),"",OFFSET('9. METAS'!$V$20,INT((ROW()-14)/2),0)))</f>
        <v/>
      </c>
      <c r="K165" s="195" t="str">
        <f ca="1">IF(MOD(ROW()-13,2)=0,IF(ISBLANK(OFFSET('12. SEGUIMIENTO 2027'!$O$14,INT((ROW()-13)/2),0)),"",OFFSET('12. SEGUIMIENTO 2027'!$O$14,INT((ROW()-13)/2),0)),IF(ISBLANK(OFFSET('9. METAS'!$W$20,INT((ROW()-14)/2),0)),"",OFFSET('9. METAS'!$W$20,INT((ROW()-14)/2),0)))</f>
        <v/>
      </c>
      <c r="L165" s="195" t="str">
        <f ca="1">IF(MOD(ROW()-13,2)=0,IF(ISBLANK(OFFSET('12. SEGUIMIENTO 2027'!$P$14,INT((ROW()-13)/2),0)),"",OFFSET('12. SEGUIMIENTO 2027'!$P$14,INT((ROW()-13)/2),0)),IF(ISBLANK(OFFSET('9. METAS'!$X$20,INT((ROW()-14)/2),0)),"",OFFSET('9. METAS'!$X$20,INT((ROW()-14)/2),0)))</f>
        <v/>
      </c>
      <c r="M165" s="196" t="str">
        <f ca="1">IF(MOD(ROW()-13,2)=0,IF(ISBLANK(OFFSET('12. SEGUIMIENTO 2027'!$Q$14,INT((ROW()-13)/2),0)),"",OFFSET('12. SEGUIMIENTO 2027'!$Q$14,INT((ROW()-13)/2),0)),IF(ISBLANK(OFFSET('9. METAS'!$Y$20,INT((ROW()-14)/2),0)),"",OFFSET('9. METAS'!$Y$20,INT((ROW()-14)/2),0)))</f>
        <v/>
      </c>
      <c r="N165" s="742" t="str">
        <f t="shared" ref="N165" ca="1" si="148">IFERROR(J165/J166,"ND")</f>
        <v>ND</v>
      </c>
      <c r="O165" s="738" t="str">
        <f t="shared" ref="O165" ca="1" si="149">IFERROR(((J165+K165+L165+M165)/H165),"ND")</f>
        <v>ND</v>
      </c>
      <c r="P165" s="726"/>
    </row>
    <row r="166" spans="3:16">
      <c r="C166" s="760"/>
      <c r="D166" s="756"/>
      <c r="E166" s="756"/>
      <c r="F166" s="754"/>
      <c r="G166" s="751"/>
      <c r="H166" s="817"/>
      <c r="I166" s="745"/>
      <c r="J166" s="194" t="str">
        <f ca="1">IF(MOD(ROW()-13,2)=0,IF(ISBLANK(OFFSET('12. SEGUIMIENTO 2027'!$N$14,INT((ROW()-13)/2),0)),"",OFFSET('12. SEGUIMIENTO 2027'!$N$14,INT((ROW()-13)/2),0)),IF(ISBLANK(OFFSET('9. METAS'!$V$20,INT((ROW()-14)/2),0)),"",OFFSET('9. METAS'!$V$20,INT((ROW()-14)/2),0)))</f>
        <v/>
      </c>
      <c r="K166" s="195" t="str">
        <f ca="1">IF(MOD(ROW()-13,2)=0,IF(ISBLANK(OFFSET('12. SEGUIMIENTO 2027'!$O$14,INT((ROW()-13)/2),0)),"",OFFSET('12. SEGUIMIENTO 2027'!$O$14,INT((ROW()-13)/2),0)),IF(ISBLANK(OFFSET('9. METAS'!$W$20,INT((ROW()-14)/2),0)),"",OFFSET('9. METAS'!$W$20,INT((ROW()-14)/2),0)))</f>
        <v/>
      </c>
      <c r="L166" s="195" t="str">
        <f ca="1">IF(MOD(ROW()-13,2)=0,IF(ISBLANK(OFFSET('12. SEGUIMIENTO 2027'!$P$14,INT((ROW()-13)/2),0)),"",OFFSET('12. SEGUIMIENTO 2027'!$P$14,INT((ROW()-13)/2),0)),IF(ISBLANK(OFFSET('9. METAS'!$X$20,INT((ROW()-14)/2),0)),"",OFFSET('9. METAS'!$X$20,INT((ROW()-14)/2),0)))</f>
        <v/>
      </c>
      <c r="M166" s="196" t="str">
        <f ca="1">IF(MOD(ROW()-13,2)=0,IF(ISBLANK(OFFSET('12. SEGUIMIENTO 2027'!$Q$14,INT((ROW()-13)/2),0)),"",OFFSET('12. SEGUIMIENTO 2027'!$Q$14,INT((ROW()-13)/2),0)),IF(ISBLANK(OFFSET('9. METAS'!$Y$20,INT((ROW()-14)/2),0)),"",OFFSET('9. METAS'!$Y$20,INT((ROW()-14)/2),0)))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817" t="str">
        <f ca="1">IF(ISBLANK(OFFSET('9. METAS'!$M$20,INT((ROW()-13)/2),0)),"",OFFSET('9. METAS'!$M$20,INT((ROW()-13)/2),0))</f>
        <v/>
      </c>
      <c r="I167" s="744"/>
      <c r="J167" s="194" t="str">
        <f ca="1">IF(MOD(ROW()-13,2)=0,IF(ISBLANK(OFFSET('12. SEGUIMIENTO 2027'!$N$14,INT((ROW()-13)/2),0)),"",OFFSET('12. SEGUIMIENTO 2027'!$N$14,INT((ROW()-13)/2),0)),IF(ISBLANK(OFFSET('9. METAS'!$V$20,INT((ROW()-14)/2),0)),"",OFFSET('9. METAS'!$V$20,INT((ROW()-14)/2),0)))</f>
        <v/>
      </c>
      <c r="K167" s="195" t="str">
        <f ca="1">IF(MOD(ROW()-13,2)=0,IF(ISBLANK(OFFSET('12. SEGUIMIENTO 2027'!$O$14,INT((ROW()-13)/2),0)),"",OFFSET('12. SEGUIMIENTO 2027'!$O$14,INT((ROW()-13)/2),0)),IF(ISBLANK(OFFSET('9. METAS'!$W$20,INT((ROW()-14)/2),0)),"",OFFSET('9. METAS'!$W$20,INT((ROW()-14)/2),0)))</f>
        <v/>
      </c>
      <c r="L167" s="195" t="str">
        <f ca="1">IF(MOD(ROW()-13,2)=0,IF(ISBLANK(OFFSET('12. SEGUIMIENTO 2027'!$P$14,INT((ROW()-13)/2),0)),"",OFFSET('12. SEGUIMIENTO 2027'!$P$14,INT((ROW()-13)/2),0)),IF(ISBLANK(OFFSET('9. METAS'!$X$20,INT((ROW()-14)/2),0)),"",OFFSET('9. METAS'!$X$20,INT((ROW()-14)/2),0)))</f>
        <v/>
      </c>
      <c r="M167" s="196" t="str">
        <f ca="1">IF(MOD(ROW()-13,2)=0,IF(ISBLANK(OFFSET('12. SEGUIMIENTO 2027'!$Q$14,INT((ROW()-13)/2),0)),"",OFFSET('12. SEGUIMIENTO 2027'!$Q$14,INT((ROW()-13)/2),0)),IF(ISBLANK(OFFSET('9. METAS'!$Y$20,INT((ROW()-14)/2),0)),"",OFFSET('9. METAS'!$Y$20,INT((ROW()-14)/2),0)))</f>
        <v/>
      </c>
      <c r="N167" s="742" t="str">
        <f t="shared" ref="N167" ca="1" si="150">IFERROR(J167/J168,"ND")</f>
        <v>ND</v>
      </c>
      <c r="O167" s="738" t="str">
        <f t="shared" ref="O167" ca="1" si="151">IFERROR(((J167+K167+L167+M167)/H167),"ND")</f>
        <v>ND</v>
      </c>
      <c r="P167" s="726"/>
    </row>
    <row r="168" spans="3:16">
      <c r="C168" s="760"/>
      <c r="D168" s="756"/>
      <c r="E168" s="756"/>
      <c r="F168" s="754"/>
      <c r="G168" s="751"/>
      <c r="H168" s="817"/>
      <c r="I168" s="745"/>
      <c r="J168" s="194" t="str">
        <f ca="1">IF(MOD(ROW()-13,2)=0,IF(ISBLANK(OFFSET('12. SEGUIMIENTO 2027'!$N$14,INT((ROW()-13)/2),0)),"",OFFSET('12. SEGUIMIENTO 2027'!$N$14,INT((ROW()-13)/2),0)),IF(ISBLANK(OFFSET('9. METAS'!$V$20,INT((ROW()-14)/2),0)),"",OFFSET('9. METAS'!$V$20,INT((ROW()-14)/2),0)))</f>
        <v/>
      </c>
      <c r="K168" s="195" t="str">
        <f ca="1">IF(MOD(ROW()-13,2)=0,IF(ISBLANK(OFFSET('12. SEGUIMIENTO 2027'!$O$14,INT((ROW()-13)/2),0)),"",OFFSET('12. SEGUIMIENTO 2027'!$O$14,INT((ROW()-13)/2),0)),IF(ISBLANK(OFFSET('9. METAS'!$W$20,INT((ROW()-14)/2),0)),"",OFFSET('9. METAS'!$W$20,INT((ROW()-14)/2),0)))</f>
        <v/>
      </c>
      <c r="L168" s="195" t="str">
        <f ca="1">IF(MOD(ROW()-13,2)=0,IF(ISBLANK(OFFSET('12. SEGUIMIENTO 2027'!$P$14,INT((ROW()-13)/2),0)),"",OFFSET('12. SEGUIMIENTO 2027'!$P$14,INT((ROW()-13)/2),0)),IF(ISBLANK(OFFSET('9. METAS'!$X$20,INT((ROW()-14)/2),0)),"",OFFSET('9. METAS'!$X$20,INT((ROW()-14)/2),0)))</f>
        <v/>
      </c>
      <c r="M168" s="196" t="str">
        <f ca="1">IF(MOD(ROW()-13,2)=0,IF(ISBLANK(OFFSET('12. SEGUIMIENTO 2027'!$Q$14,INT((ROW()-13)/2),0)),"",OFFSET('12. SEGUIMIENTO 2027'!$Q$14,INT((ROW()-13)/2),0)),IF(ISBLANK(OFFSET('9. METAS'!$Y$20,INT((ROW()-14)/2),0)),"",OFFSET('9. METAS'!$Y$20,INT((ROW()-14)/2),0)))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817" t="str">
        <f ca="1">IF(ISBLANK(OFFSET('9. METAS'!$M$20,INT((ROW()-13)/2),0)),"",OFFSET('9. METAS'!$M$20,INT((ROW()-13)/2),0))</f>
        <v/>
      </c>
      <c r="I169" s="744"/>
      <c r="J169" s="194" t="str">
        <f ca="1">IF(MOD(ROW()-13,2)=0,IF(ISBLANK(OFFSET('12. SEGUIMIENTO 2027'!$N$14,INT((ROW()-13)/2),0)),"",OFFSET('12. SEGUIMIENTO 2027'!$N$14,INT((ROW()-13)/2),0)),IF(ISBLANK(OFFSET('9. METAS'!$V$20,INT((ROW()-14)/2),0)),"",OFFSET('9. METAS'!$V$20,INT((ROW()-14)/2),0)))</f>
        <v/>
      </c>
      <c r="K169" s="195" t="str">
        <f ca="1">IF(MOD(ROW()-13,2)=0,IF(ISBLANK(OFFSET('12. SEGUIMIENTO 2027'!$O$14,INT((ROW()-13)/2),0)),"",OFFSET('12. SEGUIMIENTO 2027'!$O$14,INT((ROW()-13)/2),0)),IF(ISBLANK(OFFSET('9. METAS'!$W$20,INT((ROW()-14)/2),0)),"",OFFSET('9. METAS'!$W$20,INT((ROW()-14)/2),0)))</f>
        <v/>
      </c>
      <c r="L169" s="195" t="str">
        <f ca="1">IF(MOD(ROW()-13,2)=0,IF(ISBLANK(OFFSET('12. SEGUIMIENTO 2027'!$P$14,INT((ROW()-13)/2),0)),"",OFFSET('12. SEGUIMIENTO 2027'!$P$14,INT((ROW()-13)/2),0)),IF(ISBLANK(OFFSET('9. METAS'!$X$20,INT((ROW()-14)/2),0)),"",OFFSET('9. METAS'!$X$20,INT((ROW()-14)/2),0)))</f>
        <v/>
      </c>
      <c r="M169" s="196" t="str">
        <f ca="1">IF(MOD(ROW()-13,2)=0,IF(ISBLANK(OFFSET('12. SEGUIMIENTO 2027'!$Q$14,INT((ROW()-13)/2),0)),"",OFFSET('12. SEGUIMIENTO 2027'!$Q$14,INT((ROW()-13)/2),0)),IF(ISBLANK(OFFSET('9. METAS'!$Y$20,INT((ROW()-14)/2),0)),"",OFFSET('9. METAS'!$Y$20,INT((ROW()-14)/2),0)))</f>
        <v/>
      </c>
      <c r="N169" s="742" t="str">
        <f t="shared" ref="N169" ca="1" si="152">IFERROR(J169/J170,"ND")</f>
        <v>ND</v>
      </c>
      <c r="O169" s="738" t="str">
        <f t="shared" ref="O169" ca="1" si="153">IFERROR(((J169+K169+L169+M169)/H169),"ND")</f>
        <v>ND</v>
      </c>
      <c r="P169" s="726"/>
    </row>
    <row r="170" spans="3:16">
      <c r="C170" s="760"/>
      <c r="D170" s="756"/>
      <c r="E170" s="756"/>
      <c r="F170" s="754"/>
      <c r="G170" s="751"/>
      <c r="H170" s="817"/>
      <c r="I170" s="745"/>
      <c r="J170" s="194" t="str">
        <f ca="1">IF(MOD(ROW()-13,2)=0,IF(ISBLANK(OFFSET('12. SEGUIMIENTO 2027'!$N$14,INT((ROW()-13)/2),0)),"",OFFSET('12. SEGUIMIENTO 2027'!$N$14,INT((ROW()-13)/2),0)),IF(ISBLANK(OFFSET('9. METAS'!$V$20,INT((ROW()-14)/2),0)),"",OFFSET('9. METAS'!$V$20,INT((ROW()-14)/2),0)))</f>
        <v/>
      </c>
      <c r="K170" s="195" t="str">
        <f ca="1">IF(MOD(ROW()-13,2)=0,IF(ISBLANK(OFFSET('12. SEGUIMIENTO 2027'!$O$14,INT((ROW()-13)/2),0)),"",OFFSET('12. SEGUIMIENTO 2027'!$O$14,INT((ROW()-13)/2),0)),IF(ISBLANK(OFFSET('9. METAS'!$W$20,INT((ROW()-14)/2),0)),"",OFFSET('9. METAS'!$W$20,INT((ROW()-14)/2),0)))</f>
        <v/>
      </c>
      <c r="L170" s="195" t="str">
        <f ca="1">IF(MOD(ROW()-13,2)=0,IF(ISBLANK(OFFSET('12. SEGUIMIENTO 2027'!$P$14,INT((ROW()-13)/2),0)),"",OFFSET('12. SEGUIMIENTO 2027'!$P$14,INT((ROW()-13)/2),0)),IF(ISBLANK(OFFSET('9. METAS'!$X$20,INT((ROW()-14)/2),0)),"",OFFSET('9. METAS'!$X$20,INT((ROW()-14)/2),0)))</f>
        <v/>
      </c>
      <c r="M170" s="196" t="str">
        <f ca="1">IF(MOD(ROW()-13,2)=0,IF(ISBLANK(OFFSET('12. SEGUIMIENTO 2027'!$Q$14,INT((ROW()-13)/2),0)),"",OFFSET('12. SEGUIMIENTO 2027'!$Q$14,INT((ROW()-13)/2),0)),IF(ISBLANK(OFFSET('9. METAS'!$Y$20,INT((ROW()-14)/2),0)),"",OFFSET('9. METAS'!$Y$20,INT((ROW()-14)/2),0)))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817" t="str">
        <f ca="1">IF(ISBLANK(OFFSET('9. METAS'!$M$20,INT((ROW()-13)/2),0)),"",OFFSET('9. METAS'!$M$20,INT((ROW()-13)/2),0))</f>
        <v/>
      </c>
      <c r="I171" s="744"/>
      <c r="J171" s="194" t="str">
        <f ca="1">IF(MOD(ROW()-13,2)=0,IF(ISBLANK(OFFSET('12. SEGUIMIENTO 2027'!$N$14,INT((ROW()-13)/2),0)),"",OFFSET('12. SEGUIMIENTO 2027'!$N$14,INT((ROW()-13)/2),0)),IF(ISBLANK(OFFSET('9. METAS'!$V$20,INT((ROW()-14)/2),0)),"",OFFSET('9. METAS'!$V$20,INT((ROW()-14)/2),0)))</f>
        <v/>
      </c>
      <c r="K171" s="195" t="str">
        <f ca="1">IF(MOD(ROW()-13,2)=0,IF(ISBLANK(OFFSET('12. SEGUIMIENTO 2027'!$O$14,INT((ROW()-13)/2),0)),"",OFFSET('12. SEGUIMIENTO 2027'!$O$14,INT((ROW()-13)/2),0)),IF(ISBLANK(OFFSET('9. METAS'!$W$20,INT((ROW()-14)/2),0)),"",OFFSET('9. METAS'!$W$20,INT((ROW()-14)/2),0)))</f>
        <v/>
      </c>
      <c r="L171" s="195" t="str">
        <f ca="1">IF(MOD(ROW()-13,2)=0,IF(ISBLANK(OFFSET('12. SEGUIMIENTO 2027'!$P$14,INT((ROW()-13)/2),0)),"",OFFSET('12. SEGUIMIENTO 2027'!$P$14,INT((ROW()-13)/2),0)),IF(ISBLANK(OFFSET('9. METAS'!$X$20,INT((ROW()-14)/2),0)),"",OFFSET('9. METAS'!$X$20,INT((ROW()-14)/2),0)))</f>
        <v/>
      </c>
      <c r="M171" s="196" t="str">
        <f ca="1">IF(MOD(ROW()-13,2)=0,IF(ISBLANK(OFFSET('12. SEGUIMIENTO 2027'!$Q$14,INT((ROW()-13)/2),0)),"",OFFSET('12. SEGUIMIENTO 2027'!$Q$14,INT((ROW()-13)/2),0)),IF(ISBLANK(OFFSET('9. METAS'!$Y$20,INT((ROW()-14)/2),0)),"",OFFSET('9. METAS'!$Y$20,INT((ROW()-14)/2),0)))</f>
        <v/>
      </c>
      <c r="N171" s="742" t="str">
        <f t="shared" ref="N171" ca="1" si="154">IFERROR(J171/J172,"ND")</f>
        <v>ND</v>
      </c>
      <c r="O171" s="738" t="str">
        <f t="shared" ref="O171" ca="1" si="155">IFERROR(((J171+K171+L171+M171)/H171),"ND")</f>
        <v>ND</v>
      </c>
      <c r="P171" s="726"/>
    </row>
    <row r="172" spans="3:16">
      <c r="C172" s="760"/>
      <c r="D172" s="756"/>
      <c r="E172" s="756"/>
      <c r="F172" s="754"/>
      <c r="G172" s="751"/>
      <c r="H172" s="817"/>
      <c r="I172" s="745"/>
      <c r="J172" s="194" t="str">
        <f ca="1">IF(MOD(ROW()-13,2)=0,IF(ISBLANK(OFFSET('12. SEGUIMIENTO 2027'!$N$14,INT((ROW()-13)/2),0)),"",OFFSET('12. SEGUIMIENTO 2027'!$N$14,INT((ROW()-13)/2),0)),IF(ISBLANK(OFFSET('9. METAS'!$V$20,INT((ROW()-14)/2),0)),"",OFFSET('9. METAS'!$V$20,INT((ROW()-14)/2),0)))</f>
        <v/>
      </c>
      <c r="K172" s="195" t="str">
        <f ca="1">IF(MOD(ROW()-13,2)=0,IF(ISBLANK(OFFSET('12. SEGUIMIENTO 2027'!$O$14,INT((ROW()-13)/2),0)),"",OFFSET('12. SEGUIMIENTO 2027'!$O$14,INT((ROW()-13)/2),0)),IF(ISBLANK(OFFSET('9. METAS'!$W$20,INT((ROW()-14)/2),0)),"",OFFSET('9. METAS'!$W$20,INT((ROW()-14)/2),0)))</f>
        <v/>
      </c>
      <c r="L172" s="195" t="str">
        <f ca="1">IF(MOD(ROW()-13,2)=0,IF(ISBLANK(OFFSET('12. SEGUIMIENTO 2027'!$P$14,INT((ROW()-13)/2),0)),"",OFFSET('12. SEGUIMIENTO 2027'!$P$14,INT((ROW()-13)/2),0)),IF(ISBLANK(OFFSET('9. METAS'!$X$20,INT((ROW()-14)/2),0)),"",OFFSET('9. METAS'!$X$20,INT((ROW()-14)/2),0)))</f>
        <v/>
      </c>
      <c r="M172" s="196" t="str">
        <f ca="1">IF(MOD(ROW()-13,2)=0,IF(ISBLANK(OFFSET('12. SEGUIMIENTO 2027'!$Q$14,INT((ROW()-13)/2),0)),"",OFFSET('12. SEGUIMIENTO 2027'!$Q$14,INT((ROW()-13)/2),0)),IF(ISBLANK(OFFSET('9. METAS'!$Y$20,INT((ROW()-14)/2),0)),"",OFFSET('9. METAS'!$Y$20,INT((ROW()-14)/2),0)))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817" t="str">
        <f ca="1">IF(ISBLANK(OFFSET('9. METAS'!$M$20,INT((ROW()-13)/2),0)),"",OFFSET('9. METAS'!$M$20,INT((ROW()-13)/2),0))</f>
        <v/>
      </c>
      <c r="I173" s="744"/>
      <c r="J173" s="194" t="str">
        <f ca="1">IF(MOD(ROW()-13,2)=0,IF(ISBLANK(OFFSET('12. SEGUIMIENTO 2027'!$N$14,INT((ROW()-13)/2),0)),"",OFFSET('12. SEGUIMIENTO 2027'!$N$14,INT((ROW()-13)/2),0)),IF(ISBLANK(OFFSET('9. METAS'!$V$20,INT((ROW()-14)/2),0)),"",OFFSET('9. METAS'!$V$20,INT((ROW()-14)/2),0)))</f>
        <v/>
      </c>
      <c r="K173" s="195" t="str">
        <f ca="1">IF(MOD(ROW()-13,2)=0,IF(ISBLANK(OFFSET('12. SEGUIMIENTO 2027'!$O$14,INT((ROW()-13)/2),0)),"",OFFSET('12. SEGUIMIENTO 2027'!$O$14,INT((ROW()-13)/2),0)),IF(ISBLANK(OFFSET('9. METAS'!$W$20,INT((ROW()-14)/2),0)),"",OFFSET('9. METAS'!$W$20,INT((ROW()-14)/2),0)))</f>
        <v/>
      </c>
      <c r="L173" s="195" t="str">
        <f ca="1">IF(MOD(ROW()-13,2)=0,IF(ISBLANK(OFFSET('12. SEGUIMIENTO 2027'!$P$14,INT((ROW()-13)/2),0)),"",OFFSET('12. SEGUIMIENTO 2027'!$P$14,INT((ROW()-13)/2),0)),IF(ISBLANK(OFFSET('9. METAS'!$X$20,INT((ROW()-14)/2),0)),"",OFFSET('9. METAS'!$X$20,INT((ROW()-14)/2),0)))</f>
        <v/>
      </c>
      <c r="M173" s="196" t="str">
        <f ca="1">IF(MOD(ROW()-13,2)=0,IF(ISBLANK(OFFSET('12. SEGUIMIENTO 2027'!$Q$14,INT((ROW()-13)/2),0)),"",OFFSET('12. SEGUIMIENTO 2027'!$Q$14,INT((ROW()-13)/2),0)),IF(ISBLANK(OFFSET('9. METAS'!$Y$20,INT((ROW()-14)/2),0)),"",OFFSET('9. METAS'!$Y$20,INT((ROW()-14)/2),0)))</f>
        <v/>
      </c>
      <c r="N173" s="742" t="str">
        <f t="shared" ref="N173" ca="1" si="156">IFERROR(J173/J174,"ND")</f>
        <v>ND</v>
      </c>
      <c r="O173" s="738" t="str">
        <f t="shared" ref="O173" ca="1" si="157">IFERROR(((J173+K173+L173+M173)/H173),"ND")</f>
        <v>ND</v>
      </c>
      <c r="P173" s="726"/>
    </row>
    <row r="174" spans="3:16">
      <c r="C174" s="760"/>
      <c r="D174" s="756"/>
      <c r="E174" s="756"/>
      <c r="F174" s="754"/>
      <c r="G174" s="751"/>
      <c r="H174" s="817"/>
      <c r="I174" s="745"/>
      <c r="J174" s="194" t="str">
        <f ca="1">IF(MOD(ROW()-13,2)=0,IF(ISBLANK(OFFSET('12. SEGUIMIENTO 2027'!$N$14,INT((ROW()-13)/2),0)),"",OFFSET('12. SEGUIMIENTO 2027'!$N$14,INT((ROW()-13)/2),0)),IF(ISBLANK(OFFSET('9. METAS'!$V$20,INT((ROW()-14)/2),0)),"",OFFSET('9. METAS'!$V$20,INT((ROW()-14)/2),0)))</f>
        <v/>
      </c>
      <c r="K174" s="195" t="str">
        <f ca="1">IF(MOD(ROW()-13,2)=0,IF(ISBLANK(OFFSET('12. SEGUIMIENTO 2027'!$O$14,INT((ROW()-13)/2),0)),"",OFFSET('12. SEGUIMIENTO 2027'!$O$14,INT((ROW()-13)/2),0)),IF(ISBLANK(OFFSET('9. METAS'!$W$20,INT((ROW()-14)/2),0)),"",OFFSET('9. METAS'!$W$20,INT((ROW()-14)/2),0)))</f>
        <v/>
      </c>
      <c r="L174" s="195" t="str">
        <f ca="1">IF(MOD(ROW()-13,2)=0,IF(ISBLANK(OFFSET('12. SEGUIMIENTO 2027'!$P$14,INT((ROW()-13)/2),0)),"",OFFSET('12. SEGUIMIENTO 2027'!$P$14,INT((ROW()-13)/2),0)),IF(ISBLANK(OFFSET('9. METAS'!$X$20,INT((ROW()-14)/2),0)),"",OFFSET('9. METAS'!$X$20,INT((ROW()-14)/2),0)))</f>
        <v/>
      </c>
      <c r="M174" s="196" t="str">
        <f ca="1">IF(MOD(ROW()-13,2)=0,IF(ISBLANK(OFFSET('12. SEGUIMIENTO 2027'!$Q$14,INT((ROW()-13)/2),0)),"",OFFSET('12. SEGUIMIENTO 2027'!$Q$14,INT((ROW()-13)/2),0)),IF(ISBLANK(OFFSET('9. METAS'!$Y$20,INT((ROW()-14)/2),0)),"",OFFSET('9. METAS'!$Y$20,INT((ROW()-14)/2),0)))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817" t="str">
        <f ca="1">IF(ISBLANK(OFFSET('9. METAS'!$M$20,INT((ROW()-13)/2),0)),"",OFFSET('9. METAS'!$M$20,INT((ROW()-13)/2),0))</f>
        <v/>
      </c>
      <c r="I175" s="744"/>
      <c r="J175" s="194" t="str">
        <f ca="1">IF(MOD(ROW()-13,2)=0,IF(ISBLANK(OFFSET('12. SEGUIMIENTO 2027'!$N$14,INT((ROW()-13)/2),0)),"",OFFSET('12. SEGUIMIENTO 2027'!$N$14,INT((ROW()-13)/2),0)),IF(ISBLANK(OFFSET('9. METAS'!$V$20,INT((ROW()-14)/2),0)),"",OFFSET('9. METAS'!$V$20,INT((ROW()-14)/2),0)))</f>
        <v/>
      </c>
      <c r="K175" s="195" t="str">
        <f ca="1">IF(MOD(ROW()-13,2)=0,IF(ISBLANK(OFFSET('12. SEGUIMIENTO 2027'!$O$14,INT((ROW()-13)/2),0)),"",OFFSET('12. SEGUIMIENTO 2027'!$O$14,INT((ROW()-13)/2),0)),IF(ISBLANK(OFFSET('9. METAS'!$W$20,INT((ROW()-14)/2),0)),"",OFFSET('9. METAS'!$W$20,INT((ROW()-14)/2),0)))</f>
        <v/>
      </c>
      <c r="L175" s="195" t="str">
        <f ca="1">IF(MOD(ROW()-13,2)=0,IF(ISBLANK(OFFSET('12. SEGUIMIENTO 2027'!$P$14,INT((ROW()-13)/2),0)),"",OFFSET('12. SEGUIMIENTO 2027'!$P$14,INT((ROW()-13)/2),0)),IF(ISBLANK(OFFSET('9. METAS'!$X$20,INT((ROW()-14)/2),0)),"",OFFSET('9. METAS'!$X$20,INT((ROW()-14)/2),0)))</f>
        <v/>
      </c>
      <c r="M175" s="196" t="str">
        <f ca="1">IF(MOD(ROW()-13,2)=0,IF(ISBLANK(OFFSET('12. SEGUIMIENTO 2027'!$Q$14,INT((ROW()-13)/2),0)),"",OFFSET('12. SEGUIMIENTO 2027'!$Q$14,INT((ROW()-13)/2),0)),IF(ISBLANK(OFFSET('9. METAS'!$Y$20,INT((ROW()-14)/2),0)),"",OFFSET('9. METAS'!$Y$20,INT((ROW()-14)/2),0)))</f>
        <v/>
      </c>
      <c r="N175" s="742" t="str">
        <f t="shared" ref="N175" ca="1" si="158">IFERROR(J175/J176,"ND")</f>
        <v>ND</v>
      </c>
      <c r="O175" s="738" t="str">
        <f t="shared" ref="O175" ca="1" si="159">IFERROR(((J175+K175+L175+M175)/H175),"ND")</f>
        <v>ND</v>
      </c>
      <c r="P175" s="726"/>
    </row>
    <row r="176" spans="3:16">
      <c r="C176" s="760"/>
      <c r="D176" s="756"/>
      <c r="E176" s="756"/>
      <c r="F176" s="754"/>
      <c r="G176" s="751"/>
      <c r="H176" s="817"/>
      <c r="I176" s="745"/>
      <c r="J176" s="194" t="str">
        <f ca="1">IF(MOD(ROW()-13,2)=0,IF(ISBLANK(OFFSET('12. SEGUIMIENTO 2027'!$N$14,INT((ROW()-13)/2),0)),"",OFFSET('12. SEGUIMIENTO 2027'!$N$14,INT((ROW()-13)/2),0)),IF(ISBLANK(OFFSET('9. METAS'!$V$20,INT((ROW()-14)/2),0)),"",OFFSET('9. METAS'!$V$20,INT((ROW()-14)/2),0)))</f>
        <v/>
      </c>
      <c r="K176" s="195" t="str">
        <f ca="1">IF(MOD(ROW()-13,2)=0,IF(ISBLANK(OFFSET('12. SEGUIMIENTO 2027'!$O$14,INT((ROW()-13)/2),0)),"",OFFSET('12. SEGUIMIENTO 2027'!$O$14,INT((ROW()-13)/2),0)),IF(ISBLANK(OFFSET('9. METAS'!$W$20,INT((ROW()-14)/2),0)),"",OFFSET('9. METAS'!$W$20,INT((ROW()-14)/2),0)))</f>
        <v/>
      </c>
      <c r="L176" s="195" t="str">
        <f ca="1">IF(MOD(ROW()-13,2)=0,IF(ISBLANK(OFFSET('12. SEGUIMIENTO 2027'!$P$14,INT((ROW()-13)/2),0)),"",OFFSET('12. SEGUIMIENTO 2027'!$P$14,INT((ROW()-13)/2),0)),IF(ISBLANK(OFFSET('9. METAS'!$X$20,INT((ROW()-14)/2),0)),"",OFFSET('9. METAS'!$X$20,INT((ROW()-14)/2),0)))</f>
        <v/>
      </c>
      <c r="M176" s="196" t="str">
        <f ca="1">IF(MOD(ROW()-13,2)=0,IF(ISBLANK(OFFSET('12. SEGUIMIENTO 2027'!$Q$14,INT((ROW()-13)/2),0)),"",OFFSET('12. SEGUIMIENTO 2027'!$Q$14,INT((ROW()-13)/2),0)),IF(ISBLANK(OFFSET('9. METAS'!$Y$20,INT((ROW()-14)/2),0)),"",OFFSET('9. METAS'!$Y$20,INT((ROW()-14)/2),0)))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817" t="str">
        <f ca="1">IF(ISBLANK(OFFSET('9. METAS'!$M$20,INT((ROW()-13)/2),0)),"",OFFSET('9. METAS'!$M$20,INT((ROW()-13)/2),0))</f>
        <v/>
      </c>
      <c r="I177" s="744"/>
      <c r="J177" s="194" t="str">
        <f ca="1">IF(MOD(ROW()-13,2)=0,IF(ISBLANK(OFFSET('12. SEGUIMIENTO 2027'!$N$14,INT((ROW()-13)/2),0)),"",OFFSET('12. SEGUIMIENTO 2027'!$N$14,INT((ROW()-13)/2),0)),IF(ISBLANK(OFFSET('9. METAS'!$V$20,INT((ROW()-14)/2),0)),"",OFFSET('9. METAS'!$V$20,INT((ROW()-14)/2),0)))</f>
        <v/>
      </c>
      <c r="K177" s="195" t="str">
        <f ca="1">IF(MOD(ROW()-13,2)=0,IF(ISBLANK(OFFSET('12. SEGUIMIENTO 2027'!$O$14,INT((ROW()-13)/2),0)),"",OFFSET('12. SEGUIMIENTO 2027'!$O$14,INT((ROW()-13)/2),0)),IF(ISBLANK(OFFSET('9. METAS'!$W$20,INT((ROW()-14)/2),0)),"",OFFSET('9. METAS'!$W$20,INT((ROW()-14)/2),0)))</f>
        <v/>
      </c>
      <c r="L177" s="195" t="str">
        <f ca="1">IF(MOD(ROW()-13,2)=0,IF(ISBLANK(OFFSET('12. SEGUIMIENTO 2027'!$P$14,INT((ROW()-13)/2),0)),"",OFFSET('12. SEGUIMIENTO 2027'!$P$14,INT((ROW()-13)/2),0)),IF(ISBLANK(OFFSET('9. METAS'!$X$20,INT((ROW()-14)/2),0)),"",OFFSET('9. METAS'!$X$20,INT((ROW()-14)/2),0)))</f>
        <v/>
      </c>
      <c r="M177" s="196" t="str">
        <f ca="1">IF(MOD(ROW()-13,2)=0,IF(ISBLANK(OFFSET('12. SEGUIMIENTO 2027'!$Q$14,INT((ROW()-13)/2),0)),"",OFFSET('12. SEGUIMIENTO 2027'!$Q$14,INT((ROW()-13)/2),0)),IF(ISBLANK(OFFSET('9. METAS'!$Y$20,INT((ROW()-14)/2),0)),"",OFFSET('9. METAS'!$Y$20,INT((ROW()-14)/2),0)))</f>
        <v/>
      </c>
      <c r="N177" s="742" t="str">
        <f t="shared" ref="N177" ca="1" si="160">IFERROR(J177/J178,"ND")</f>
        <v>ND</v>
      </c>
      <c r="O177" s="738" t="str">
        <f t="shared" ref="O177" ca="1" si="161">IFERROR(((J177+K177+L177+M177)/H177),"ND")</f>
        <v>ND</v>
      </c>
      <c r="P177" s="726"/>
    </row>
    <row r="178" spans="3:16">
      <c r="C178" s="760"/>
      <c r="D178" s="756"/>
      <c r="E178" s="756"/>
      <c r="F178" s="754"/>
      <c r="G178" s="751"/>
      <c r="H178" s="817"/>
      <c r="I178" s="745"/>
      <c r="J178" s="194" t="str">
        <f ca="1">IF(MOD(ROW()-13,2)=0,IF(ISBLANK(OFFSET('12. SEGUIMIENTO 2027'!$N$14,INT((ROW()-13)/2),0)),"",OFFSET('12. SEGUIMIENTO 2027'!$N$14,INT((ROW()-13)/2),0)),IF(ISBLANK(OFFSET('9. METAS'!$V$20,INT((ROW()-14)/2),0)),"",OFFSET('9. METAS'!$V$20,INT((ROW()-14)/2),0)))</f>
        <v/>
      </c>
      <c r="K178" s="195" t="str">
        <f ca="1">IF(MOD(ROW()-13,2)=0,IF(ISBLANK(OFFSET('12. SEGUIMIENTO 2027'!$O$14,INT((ROW()-13)/2),0)),"",OFFSET('12. SEGUIMIENTO 2027'!$O$14,INT((ROW()-13)/2),0)),IF(ISBLANK(OFFSET('9. METAS'!$W$20,INT((ROW()-14)/2),0)),"",OFFSET('9. METAS'!$W$20,INT((ROW()-14)/2),0)))</f>
        <v/>
      </c>
      <c r="L178" s="195" t="str">
        <f ca="1">IF(MOD(ROW()-13,2)=0,IF(ISBLANK(OFFSET('12. SEGUIMIENTO 2027'!$P$14,INT((ROW()-13)/2),0)),"",OFFSET('12. SEGUIMIENTO 2027'!$P$14,INT((ROW()-13)/2),0)),IF(ISBLANK(OFFSET('9. METAS'!$X$20,INT((ROW()-14)/2),0)),"",OFFSET('9. METAS'!$X$20,INT((ROW()-14)/2),0)))</f>
        <v/>
      </c>
      <c r="M178" s="196" t="str">
        <f ca="1">IF(MOD(ROW()-13,2)=0,IF(ISBLANK(OFFSET('12. SEGUIMIENTO 2027'!$Q$14,INT((ROW()-13)/2),0)),"",OFFSET('12. SEGUIMIENTO 2027'!$Q$14,INT((ROW()-13)/2),0)),IF(ISBLANK(OFFSET('9. METAS'!$Y$20,INT((ROW()-14)/2),0)),"",OFFSET('9. METAS'!$Y$20,INT((ROW()-14)/2),0)))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817" t="str">
        <f ca="1">IF(ISBLANK(OFFSET('9. METAS'!$M$20,INT((ROW()-13)/2),0)),"",OFFSET('9. METAS'!$M$20,INT((ROW()-13)/2),0))</f>
        <v/>
      </c>
      <c r="I179" s="744"/>
      <c r="J179" s="194" t="str">
        <f ca="1">IF(MOD(ROW()-13,2)=0,IF(ISBLANK(OFFSET('12. SEGUIMIENTO 2027'!$N$14,INT((ROW()-13)/2),0)),"",OFFSET('12. SEGUIMIENTO 2027'!$N$14,INT((ROW()-13)/2),0)),IF(ISBLANK(OFFSET('9. METAS'!$V$20,INT((ROW()-14)/2),0)),"",OFFSET('9. METAS'!$V$20,INT((ROW()-14)/2),0)))</f>
        <v/>
      </c>
      <c r="K179" s="195" t="str">
        <f ca="1">IF(MOD(ROW()-13,2)=0,IF(ISBLANK(OFFSET('12. SEGUIMIENTO 2027'!$O$14,INT((ROW()-13)/2),0)),"",OFFSET('12. SEGUIMIENTO 2027'!$O$14,INT((ROW()-13)/2),0)),IF(ISBLANK(OFFSET('9. METAS'!$W$20,INT((ROW()-14)/2),0)),"",OFFSET('9. METAS'!$W$20,INT((ROW()-14)/2),0)))</f>
        <v/>
      </c>
      <c r="L179" s="195" t="str">
        <f ca="1">IF(MOD(ROW()-13,2)=0,IF(ISBLANK(OFFSET('12. SEGUIMIENTO 2027'!$P$14,INT((ROW()-13)/2),0)),"",OFFSET('12. SEGUIMIENTO 2027'!$P$14,INT((ROW()-13)/2),0)),IF(ISBLANK(OFFSET('9. METAS'!$X$20,INT((ROW()-14)/2),0)),"",OFFSET('9. METAS'!$X$20,INT((ROW()-14)/2),0)))</f>
        <v/>
      </c>
      <c r="M179" s="196" t="str">
        <f ca="1">IF(MOD(ROW()-13,2)=0,IF(ISBLANK(OFFSET('12. SEGUIMIENTO 2027'!$Q$14,INT((ROW()-13)/2),0)),"",OFFSET('12. SEGUIMIENTO 2027'!$Q$14,INT((ROW()-13)/2),0)),IF(ISBLANK(OFFSET('9. METAS'!$Y$20,INT((ROW()-14)/2),0)),"",OFFSET('9. METAS'!$Y$20,INT((ROW()-14)/2),0)))</f>
        <v/>
      </c>
      <c r="N179" s="742" t="str">
        <f t="shared" ref="N179" ca="1" si="162">IFERROR(J179/J180,"ND")</f>
        <v>ND</v>
      </c>
      <c r="O179" s="738" t="str">
        <f t="shared" ref="O179" ca="1" si="163">IFERROR(((J179+K179+L179+M179)/H179),"ND")</f>
        <v>ND</v>
      </c>
      <c r="P179" s="726"/>
    </row>
    <row r="180" spans="3:16">
      <c r="C180" s="760"/>
      <c r="D180" s="756"/>
      <c r="E180" s="756"/>
      <c r="F180" s="754"/>
      <c r="G180" s="751"/>
      <c r="H180" s="817"/>
      <c r="I180" s="745"/>
      <c r="J180" s="194" t="str">
        <f ca="1">IF(MOD(ROW()-13,2)=0,IF(ISBLANK(OFFSET('12. SEGUIMIENTO 2027'!$N$14,INT((ROW()-13)/2),0)),"",OFFSET('12. SEGUIMIENTO 2027'!$N$14,INT((ROW()-13)/2),0)),IF(ISBLANK(OFFSET('9. METAS'!$V$20,INT((ROW()-14)/2),0)),"",OFFSET('9. METAS'!$V$20,INT((ROW()-14)/2),0)))</f>
        <v/>
      </c>
      <c r="K180" s="195" t="str">
        <f ca="1">IF(MOD(ROW()-13,2)=0,IF(ISBLANK(OFFSET('12. SEGUIMIENTO 2027'!$O$14,INT((ROW()-13)/2),0)),"",OFFSET('12. SEGUIMIENTO 2027'!$O$14,INT((ROW()-13)/2),0)),IF(ISBLANK(OFFSET('9. METAS'!$W$20,INT((ROW()-14)/2),0)),"",OFFSET('9. METAS'!$W$20,INT((ROW()-14)/2),0)))</f>
        <v/>
      </c>
      <c r="L180" s="195" t="str">
        <f ca="1">IF(MOD(ROW()-13,2)=0,IF(ISBLANK(OFFSET('12. SEGUIMIENTO 2027'!$P$14,INT((ROW()-13)/2),0)),"",OFFSET('12. SEGUIMIENTO 2027'!$P$14,INT((ROW()-13)/2),0)),IF(ISBLANK(OFFSET('9. METAS'!$X$20,INT((ROW()-14)/2),0)),"",OFFSET('9. METAS'!$X$20,INT((ROW()-14)/2),0)))</f>
        <v/>
      </c>
      <c r="M180" s="196" t="str">
        <f ca="1">IF(MOD(ROW()-13,2)=0,IF(ISBLANK(OFFSET('12. SEGUIMIENTO 2027'!$Q$14,INT((ROW()-13)/2),0)),"",OFFSET('12. SEGUIMIENTO 2027'!$Q$14,INT((ROW()-13)/2),0)),IF(ISBLANK(OFFSET('9. METAS'!$Y$20,INT((ROW()-14)/2),0)),"",OFFSET('9. METAS'!$Y$20,INT((ROW()-14)/2),0)))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817" t="str">
        <f ca="1">IF(ISBLANK(OFFSET('9. METAS'!$M$20,INT((ROW()-13)/2),0)),"",OFFSET('9. METAS'!$M$20,INT((ROW()-13)/2),0))</f>
        <v/>
      </c>
      <c r="I181" s="744"/>
      <c r="J181" s="194" t="str">
        <f ca="1">IF(MOD(ROW()-13,2)=0,IF(ISBLANK(OFFSET('12. SEGUIMIENTO 2027'!$N$14,INT((ROW()-13)/2),0)),"",OFFSET('12. SEGUIMIENTO 2027'!$N$14,INT((ROW()-13)/2),0)),IF(ISBLANK(OFFSET('9. METAS'!$V$20,INT((ROW()-14)/2),0)),"",OFFSET('9. METAS'!$V$20,INT((ROW()-14)/2),0)))</f>
        <v/>
      </c>
      <c r="K181" s="195" t="str">
        <f ca="1">IF(MOD(ROW()-13,2)=0,IF(ISBLANK(OFFSET('12. SEGUIMIENTO 2027'!$O$14,INT((ROW()-13)/2),0)),"",OFFSET('12. SEGUIMIENTO 2027'!$O$14,INT((ROW()-13)/2),0)),IF(ISBLANK(OFFSET('9. METAS'!$W$20,INT((ROW()-14)/2),0)),"",OFFSET('9. METAS'!$W$20,INT((ROW()-14)/2),0)))</f>
        <v/>
      </c>
      <c r="L181" s="195" t="str">
        <f ca="1">IF(MOD(ROW()-13,2)=0,IF(ISBLANK(OFFSET('12. SEGUIMIENTO 2027'!$P$14,INT((ROW()-13)/2),0)),"",OFFSET('12. SEGUIMIENTO 2027'!$P$14,INT((ROW()-13)/2),0)),IF(ISBLANK(OFFSET('9. METAS'!$X$20,INT((ROW()-14)/2),0)),"",OFFSET('9. METAS'!$X$20,INT((ROW()-14)/2),0)))</f>
        <v/>
      </c>
      <c r="M181" s="196" t="str">
        <f ca="1">IF(MOD(ROW()-13,2)=0,IF(ISBLANK(OFFSET('12. SEGUIMIENTO 2027'!$Q$14,INT((ROW()-13)/2),0)),"",OFFSET('12. SEGUIMIENTO 2027'!$Q$14,INT((ROW()-13)/2),0)),IF(ISBLANK(OFFSET('9. METAS'!$Y$20,INT((ROW()-14)/2),0)),"",OFFSET('9. METAS'!$Y$20,INT((ROW()-14)/2),0)))</f>
        <v/>
      </c>
      <c r="N181" s="742" t="str">
        <f t="shared" ref="N181" ca="1" si="164">IFERROR(J181/J182,"ND")</f>
        <v>ND</v>
      </c>
      <c r="O181" s="738" t="str">
        <f t="shared" ref="O181" ca="1" si="165">IFERROR(((J181+K181+L181+M181)/H181),"ND")</f>
        <v>ND</v>
      </c>
      <c r="P181" s="726"/>
    </row>
    <row r="182" spans="3:16">
      <c r="C182" s="760"/>
      <c r="D182" s="756"/>
      <c r="E182" s="756"/>
      <c r="F182" s="754"/>
      <c r="G182" s="751"/>
      <c r="H182" s="817"/>
      <c r="I182" s="745"/>
      <c r="J182" s="194" t="str">
        <f ca="1">IF(MOD(ROW()-13,2)=0,IF(ISBLANK(OFFSET('12. SEGUIMIENTO 2027'!$N$14,INT((ROW()-13)/2),0)),"",OFFSET('12. SEGUIMIENTO 2027'!$N$14,INT((ROW()-13)/2),0)),IF(ISBLANK(OFFSET('9. METAS'!$V$20,INT((ROW()-14)/2),0)),"",OFFSET('9. METAS'!$V$20,INT((ROW()-14)/2),0)))</f>
        <v/>
      </c>
      <c r="K182" s="195" t="str">
        <f ca="1">IF(MOD(ROW()-13,2)=0,IF(ISBLANK(OFFSET('12. SEGUIMIENTO 2027'!$O$14,INT((ROW()-13)/2),0)),"",OFFSET('12. SEGUIMIENTO 2027'!$O$14,INT((ROW()-13)/2),0)),IF(ISBLANK(OFFSET('9. METAS'!$W$20,INT((ROW()-14)/2),0)),"",OFFSET('9. METAS'!$W$20,INT((ROW()-14)/2),0)))</f>
        <v/>
      </c>
      <c r="L182" s="195" t="str">
        <f ca="1">IF(MOD(ROW()-13,2)=0,IF(ISBLANK(OFFSET('12. SEGUIMIENTO 2027'!$P$14,INT((ROW()-13)/2),0)),"",OFFSET('12. SEGUIMIENTO 2027'!$P$14,INT((ROW()-13)/2),0)),IF(ISBLANK(OFFSET('9. METAS'!$X$20,INT((ROW()-14)/2),0)),"",OFFSET('9. METAS'!$X$20,INT((ROW()-14)/2),0)))</f>
        <v/>
      </c>
      <c r="M182" s="196" t="str">
        <f ca="1">IF(MOD(ROW()-13,2)=0,IF(ISBLANK(OFFSET('12. SEGUIMIENTO 2027'!$Q$14,INT((ROW()-13)/2),0)),"",OFFSET('12. SEGUIMIENTO 2027'!$Q$14,INT((ROW()-13)/2),0)),IF(ISBLANK(OFFSET('9. METAS'!$Y$20,INT((ROW()-14)/2),0)),"",OFFSET('9. METAS'!$Y$20,INT((ROW()-14)/2),0)))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817" t="str">
        <f ca="1">IF(ISBLANK(OFFSET('9. METAS'!$M$20,INT((ROW()-13)/2),0)),"",OFFSET('9. METAS'!$M$20,INT((ROW()-13)/2),0))</f>
        <v/>
      </c>
      <c r="I183" s="744"/>
      <c r="J183" s="194" t="str">
        <f ca="1">IF(MOD(ROW()-13,2)=0,IF(ISBLANK(OFFSET('12. SEGUIMIENTO 2027'!$N$14,INT((ROW()-13)/2),0)),"",OFFSET('12. SEGUIMIENTO 2027'!$N$14,INT((ROW()-13)/2),0)),IF(ISBLANK(OFFSET('9. METAS'!$V$20,INT((ROW()-14)/2),0)),"",OFFSET('9. METAS'!$V$20,INT((ROW()-14)/2),0)))</f>
        <v/>
      </c>
      <c r="K183" s="195" t="str">
        <f ca="1">IF(MOD(ROW()-13,2)=0,IF(ISBLANK(OFFSET('12. SEGUIMIENTO 2027'!$O$14,INT((ROW()-13)/2),0)),"",OFFSET('12. SEGUIMIENTO 2027'!$O$14,INT((ROW()-13)/2),0)),IF(ISBLANK(OFFSET('9. METAS'!$W$20,INT((ROW()-14)/2),0)),"",OFFSET('9. METAS'!$W$20,INT((ROW()-14)/2),0)))</f>
        <v/>
      </c>
      <c r="L183" s="195" t="str">
        <f ca="1">IF(MOD(ROW()-13,2)=0,IF(ISBLANK(OFFSET('12. SEGUIMIENTO 2027'!$P$14,INT((ROW()-13)/2),0)),"",OFFSET('12. SEGUIMIENTO 2027'!$P$14,INT((ROW()-13)/2),0)),IF(ISBLANK(OFFSET('9. METAS'!$X$20,INT((ROW()-14)/2),0)),"",OFFSET('9. METAS'!$X$20,INT((ROW()-14)/2),0)))</f>
        <v/>
      </c>
      <c r="M183" s="196" t="str">
        <f ca="1">IF(MOD(ROW()-13,2)=0,IF(ISBLANK(OFFSET('12. SEGUIMIENTO 2027'!$Q$14,INT((ROW()-13)/2),0)),"",OFFSET('12. SEGUIMIENTO 2027'!$Q$14,INT((ROW()-13)/2),0)),IF(ISBLANK(OFFSET('9. METAS'!$Y$20,INT((ROW()-14)/2),0)),"",OFFSET('9. METAS'!$Y$20,INT((ROW()-14)/2),0)))</f>
        <v/>
      </c>
      <c r="N183" s="742" t="str">
        <f t="shared" ref="N183" ca="1" si="166">IFERROR(J183/J184,"ND")</f>
        <v>ND</v>
      </c>
      <c r="O183" s="738" t="str">
        <f t="shared" ref="O183" ca="1" si="167">IFERROR(((J183+K183+L183+M183)/H183),"ND")</f>
        <v>ND</v>
      </c>
      <c r="P183" s="726"/>
    </row>
    <row r="184" spans="3:16">
      <c r="C184" s="760"/>
      <c r="D184" s="756"/>
      <c r="E184" s="756"/>
      <c r="F184" s="754"/>
      <c r="G184" s="751"/>
      <c r="H184" s="817"/>
      <c r="I184" s="745"/>
      <c r="J184" s="194" t="str">
        <f ca="1">IF(MOD(ROW()-13,2)=0,IF(ISBLANK(OFFSET('12. SEGUIMIENTO 2027'!$N$14,INT((ROW()-13)/2),0)),"",OFFSET('12. SEGUIMIENTO 2027'!$N$14,INT((ROW()-13)/2),0)),IF(ISBLANK(OFFSET('9. METAS'!$V$20,INT((ROW()-14)/2),0)),"",OFFSET('9. METAS'!$V$20,INT((ROW()-14)/2),0)))</f>
        <v/>
      </c>
      <c r="K184" s="195" t="str">
        <f ca="1">IF(MOD(ROW()-13,2)=0,IF(ISBLANK(OFFSET('12. SEGUIMIENTO 2027'!$O$14,INT((ROW()-13)/2),0)),"",OFFSET('12. SEGUIMIENTO 2027'!$O$14,INT((ROW()-13)/2),0)),IF(ISBLANK(OFFSET('9. METAS'!$W$20,INT((ROW()-14)/2),0)),"",OFFSET('9. METAS'!$W$20,INT((ROW()-14)/2),0)))</f>
        <v/>
      </c>
      <c r="L184" s="195" t="str">
        <f ca="1">IF(MOD(ROW()-13,2)=0,IF(ISBLANK(OFFSET('12. SEGUIMIENTO 2027'!$P$14,INT((ROW()-13)/2),0)),"",OFFSET('12. SEGUIMIENTO 2027'!$P$14,INT((ROW()-13)/2),0)),IF(ISBLANK(OFFSET('9. METAS'!$X$20,INT((ROW()-14)/2),0)),"",OFFSET('9. METAS'!$X$20,INT((ROW()-14)/2),0)))</f>
        <v/>
      </c>
      <c r="M184" s="196" t="str">
        <f ca="1">IF(MOD(ROW()-13,2)=0,IF(ISBLANK(OFFSET('12. SEGUIMIENTO 2027'!$Q$14,INT((ROW()-13)/2),0)),"",OFFSET('12. SEGUIMIENTO 2027'!$Q$14,INT((ROW()-13)/2),0)),IF(ISBLANK(OFFSET('9. METAS'!$Y$20,INT((ROW()-14)/2),0)),"",OFFSET('9. METAS'!$Y$20,INT((ROW()-14)/2),0)))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817" t="str">
        <f ca="1">IF(ISBLANK(OFFSET('9. METAS'!$M$20,INT((ROW()-13)/2),0)),"",OFFSET('9. METAS'!$M$20,INT((ROW()-13)/2),0))</f>
        <v/>
      </c>
      <c r="I185" s="744"/>
      <c r="J185" s="194" t="str">
        <f ca="1">IF(MOD(ROW()-13,2)=0,IF(ISBLANK(OFFSET('12. SEGUIMIENTO 2027'!$N$14,INT((ROW()-13)/2),0)),"",OFFSET('12. SEGUIMIENTO 2027'!$N$14,INT((ROW()-13)/2),0)),IF(ISBLANK(OFFSET('9. METAS'!$V$20,INT((ROW()-14)/2),0)),"",OFFSET('9. METAS'!$V$20,INT((ROW()-14)/2),0)))</f>
        <v/>
      </c>
      <c r="K185" s="195" t="str">
        <f ca="1">IF(MOD(ROW()-13,2)=0,IF(ISBLANK(OFFSET('12. SEGUIMIENTO 2027'!$O$14,INT((ROW()-13)/2),0)),"",OFFSET('12. SEGUIMIENTO 2027'!$O$14,INT((ROW()-13)/2),0)),IF(ISBLANK(OFFSET('9. METAS'!$W$20,INT((ROW()-14)/2),0)),"",OFFSET('9. METAS'!$W$20,INT((ROW()-14)/2),0)))</f>
        <v/>
      </c>
      <c r="L185" s="195" t="str">
        <f ca="1">IF(MOD(ROW()-13,2)=0,IF(ISBLANK(OFFSET('12. SEGUIMIENTO 2027'!$P$14,INT((ROW()-13)/2),0)),"",OFFSET('12. SEGUIMIENTO 2027'!$P$14,INT((ROW()-13)/2),0)),IF(ISBLANK(OFFSET('9. METAS'!$X$20,INT((ROW()-14)/2),0)),"",OFFSET('9. METAS'!$X$20,INT((ROW()-14)/2),0)))</f>
        <v/>
      </c>
      <c r="M185" s="196" t="str">
        <f ca="1">IF(MOD(ROW()-13,2)=0,IF(ISBLANK(OFFSET('12. SEGUIMIENTO 2027'!$Q$14,INT((ROW()-13)/2),0)),"",OFFSET('12. SEGUIMIENTO 2027'!$Q$14,INT((ROW()-13)/2),0)),IF(ISBLANK(OFFSET('9. METAS'!$Y$20,INT((ROW()-14)/2),0)),"",OFFSET('9. METAS'!$Y$20,INT((ROW()-14)/2),0)))</f>
        <v/>
      </c>
      <c r="N185" s="742" t="str">
        <f t="shared" ref="N185" ca="1" si="168">IFERROR(J185/J186,"ND")</f>
        <v>ND</v>
      </c>
      <c r="O185" s="738" t="str">
        <f t="shared" ref="O185" ca="1" si="169">IFERROR(((J185+K185+L185+M185)/H185),"ND")</f>
        <v>ND</v>
      </c>
      <c r="P185" s="726"/>
    </row>
    <row r="186" spans="3:16">
      <c r="C186" s="760"/>
      <c r="D186" s="756"/>
      <c r="E186" s="756"/>
      <c r="F186" s="754"/>
      <c r="G186" s="751"/>
      <c r="H186" s="817"/>
      <c r="I186" s="745"/>
      <c r="J186" s="194" t="str">
        <f ca="1">IF(MOD(ROW()-13,2)=0,IF(ISBLANK(OFFSET('12. SEGUIMIENTO 2027'!$N$14,INT((ROW()-13)/2),0)),"",OFFSET('12. SEGUIMIENTO 2027'!$N$14,INT((ROW()-13)/2),0)),IF(ISBLANK(OFFSET('9. METAS'!$V$20,INT((ROW()-14)/2),0)),"",OFFSET('9. METAS'!$V$20,INT((ROW()-14)/2),0)))</f>
        <v/>
      </c>
      <c r="K186" s="195" t="str">
        <f ca="1">IF(MOD(ROW()-13,2)=0,IF(ISBLANK(OFFSET('12. SEGUIMIENTO 2027'!$O$14,INT((ROW()-13)/2),0)),"",OFFSET('12. SEGUIMIENTO 2027'!$O$14,INT((ROW()-13)/2),0)),IF(ISBLANK(OFFSET('9. METAS'!$W$20,INT((ROW()-14)/2),0)),"",OFFSET('9. METAS'!$W$20,INT((ROW()-14)/2),0)))</f>
        <v/>
      </c>
      <c r="L186" s="195" t="str">
        <f ca="1">IF(MOD(ROW()-13,2)=0,IF(ISBLANK(OFFSET('12. SEGUIMIENTO 2027'!$P$14,INT((ROW()-13)/2),0)),"",OFFSET('12. SEGUIMIENTO 2027'!$P$14,INT((ROW()-13)/2),0)),IF(ISBLANK(OFFSET('9. METAS'!$X$20,INT((ROW()-14)/2),0)),"",OFFSET('9. METAS'!$X$20,INT((ROW()-14)/2),0)))</f>
        <v/>
      </c>
      <c r="M186" s="196" t="str">
        <f ca="1">IF(MOD(ROW()-13,2)=0,IF(ISBLANK(OFFSET('12. SEGUIMIENTO 2027'!$Q$14,INT((ROW()-13)/2),0)),"",OFFSET('12. SEGUIMIENTO 2027'!$Q$14,INT((ROW()-13)/2),0)),IF(ISBLANK(OFFSET('9. METAS'!$Y$20,INT((ROW()-14)/2),0)),"",OFFSET('9. METAS'!$Y$20,INT((ROW()-14)/2),0)))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817" t="str">
        <f ca="1">IF(ISBLANK(OFFSET('9. METAS'!$M$20,INT((ROW()-13)/2),0)),"",OFFSET('9. METAS'!$M$20,INT((ROW()-13)/2),0))</f>
        <v/>
      </c>
      <c r="I187" s="744"/>
      <c r="J187" s="194" t="str">
        <f ca="1">IF(MOD(ROW()-13,2)=0,IF(ISBLANK(OFFSET('12. SEGUIMIENTO 2027'!$N$14,INT((ROW()-13)/2),0)),"",OFFSET('12. SEGUIMIENTO 2027'!$N$14,INT((ROW()-13)/2),0)),IF(ISBLANK(OFFSET('9. METAS'!$V$20,INT((ROW()-14)/2),0)),"",OFFSET('9. METAS'!$V$20,INT((ROW()-14)/2),0)))</f>
        <v/>
      </c>
      <c r="K187" s="195" t="str">
        <f ca="1">IF(MOD(ROW()-13,2)=0,IF(ISBLANK(OFFSET('12. SEGUIMIENTO 2027'!$O$14,INT((ROW()-13)/2),0)),"",OFFSET('12. SEGUIMIENTO 2027'!$O$14,INT((ROW()-13)/2),0)),IF(ISBLANK(OFFSET('9. METAS'!$W$20,INT((ROW()-14)/2),0)),"",OFFSET('9. METAS'!$W$20,INT((ROW()-14)/2),0)))</f>
        <v/>
      </c>
      <c r="L187" s="195" t="str">
        <f ca="1">IF(MOD(ROW()-13,2)=0,IF(ISBLANK(OFFSET('12. SEGUIMIENTO 2027'!$P$14,INT((ROW()-13)/2),0)),"",OFFSET('12. SEGUIMIENTO 2027'!$P$14,INT((ROW()-13)/2),0)),IF(ISBLANK(OFFSET('9. METAS'!$X$20,INT((ROW()-14)/2),0)),"",OFFSET('9. METAS'!$X$20,INT((ROW()-14)/2),0)))</f>
        <v/>
      </c>
      <c r="M187" s="196" t="str">
        <f ca="1">IF(MOD(ROW()-13,2)=0,IF(ISBLANK(OFFSET('12. SEGUIMIENTO 2027'!$Q$14,INT((ROW()-13)/2),0)),"",OFFSET('12. SEGUIMIENTO 2027'!$Q$14,INT((ROW()-13)/2),0)),IF(ISBLANK(OFFSET('9. METAS'!$Y$20,INT((ROW()-14)/2),0)),"",OFFSET('9. METAS'!$Y$20,INT((ROW()-14)/2),0)))</f>
        <v/>
      </c>
      <c r="N187" s="742" t="str">
        <f t="shared" ref="N187" ca="1" si="170">IFERROR(J187/J188,"ND")</f>
        <v>ND</v>
      </c>
      <c r="O187" s="738" t="str">
        <f t="shared" ref="O187" ca="1" si="171">IFERROR(((J187+K187+L187+M187)/H187),"ND")</f>
        <v>ND</v>
      </c>
      <c r="P187" s="726"/>
    </row>
    <row r="188" spans="3:16">
      <c r="C188" s="760"/>
      <c r="D188" s="756"/>
      <c r="E188" s="756"/>
      <c r="F188" s="754"/>
      <c r="G188" s="751"/>
      <c r="H188" s="817"/>
      <c r="I188" s="745"/>
      <c r="J188" s="194" t="str">
        <f ca="1">IF(MOD(ROW()-13,2)=0,IF(ISBLANK(OFFSET('12. SEGUIMIENTO 2027'!$N$14,INT((ROW()-13)/2),0)),"",OFFSET('12. SEGUIMIENTO 2027'!$N$14,INT((ROW()-13)/2),0)),IF(ISBLANK(OFFSET('9. METAS'!$V$20,INT((ROW()-14)/2),0)),"",OFFSET('9. METAS'!$V$20,INT((ROW()-14)/2),0)))</f>
        <v/>
      </c>
      <c r="K188" s="195" t="str">
        <f ca="1">IF(MOD(ROW()-13,2)=0,IF(ISBLANK(OFFSET('12. SEGUIMIENTO 2027'!$O$14,INT((ROW()-13)/2),0)),"",OFFSET('12. SEGUIMIENTO 2027'!$O$14,INT((ROW()-13)/2),0)),IF(ISBLANK(OFFSET('9. METAS'!$W$20,INT((ROW()-14)/2),0)),"",OFFSET('9. METAS'!$W$20,INT((ROW()-14)/2),0)))</f>
        <v/>
      </c>
      <c r="L188" s="195" t="str">
        <f ca="1">IF(MOD(ROW()-13,2)=0,IF(ISBLANK(OFFSET('12. SEGUIMIENTO 2027'!$P$14,INT((ROW()-13)/2),0)),"",OFFSET('12. SEGUIMIENTO 2027'!$P$14,INT((ROW()-13)/2),0)),IF(ISBLANK(OFFSET('9. METAS'!$X$20,INT((ROW()-14)/2),0)),"",OFFSET('9. METAS'!$X$20,INT((ROW()-14)/2),0)))</f>
        <v/>
      </c>
      <c r="M188" s="196" t="str">
        <f ca="1">IF(MOD(ROW()-13,2)=0,IF(ISBLANK(OFFSET('12. SEGUIMIENTO 2027'!$Q$14,INT((ROW()-13)/2),0)),"",OFFSET('12. SEGUIMIENTO 2027'!$Q$14,INT((ROW()-13)/2),0)),IF(ISBLANK(OFFSET('9. METAS'!$Y$20,INT((ROW()-14)/2),0)),"",OFFSET('9. METAS'!$Y$20,INT((ROW()-14)/2),0)))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817" t="str">
        <f ca="1">IF(ISBLANK(OFFSET('9. METAS'!$M$20,INT((ROW()-13)/2),0)),"",OFFSET('9. METAS'!$M$20,INT((ROW()-13)/2),0))</f>
        <v/>
      </c>
      <c r="I189" s="744"/>
      <c r="J189" s="194" t="str">
        <f ca="1">IF(MOD(ROW()-13,2)=0,IF(ISBLANK(OFFSET('12. SEGUIMIENTO 2027'!$N$14,INT((ROW()-13)/2),0)),"",OFFSET('12. SEGUIMIENTO 2027'!$N$14,INT((ROW()-13)/2),0)),IF(ISBLANK(OFFSET('9. METAS'!$V$20,INT((ROW()-14)/2),0)),"",OFFSET('9. METAS'!$V$20,INT((ROW()-14)/2),0)))</f>
        <v/>
      </c>
      <c r="K189" s="195" t="str">
        <f ca="1">IF(MOD(ROW()-13,2)=0,IF(ISBLANK(OFFSET('12. SEGUIMIENTO 2027'!$O$14,INT((ROW()-13)/2),0)),"",OFFSET('12. SEGUIMIENTO 2027'!$O$14,INT((ROW()-13)/2),0)),IF(ISBLANK(OFFSET('9. METAS'!$W$20,INT((ROW()-14)/2),0)),"",OFFSET('9. METAS'!$W$20,INT((ROW()-14)/2),0)))</f>
        <v/>
      </c>
      <c r="L189" s="195" t="str">
        <f ca="1">IF(MOD(ROW()-13,2)=0,IF(ISBLANK(OFFSET('12. SEGUIMIENTO 2027'!$P$14,INT((ROW()-13)/2),0)),"",OFFSET('12. SEGUIMIENTO 2027'!$P$14,INT((ROW()-13)/2),0)),IF(ISBLANK(OFFSET('9. METAS'!$X$20,INT((ROW()-14)/2),0)),"",OFFSET('9. METAS'!$X$20,INT((ROW()-14)/2),0)))</f>
        <v/>
      </c>
      <c r="M189" s="196" t="str">
        <f ca="1">IF(MOD(ROW()-13,2)=0,IF(ISBLANK(OFFSET('12. SEGUIMIENTO 2027'!$Q$14,INT((ROW()-13)/2),0)),"",OFFSET('12. SEGUIMIENTO 2027'!$Q$14,INT((ROW()-13)/2),0)),IF(ISBLANK(OFFSET('9. METAS'!$Y$20,INT((ROW()-14)/2),0)),"",OFFSET('9. METAS'!$Y$20,INT((ROW()-14)/2),0)))</f>
        <v/>
      </c>
      <c r="N189" s="742" t="str">
        <f t="shared" ref="N189" ca="1" si="172">IFERROR(J189/J190,"ND")</f>
        <v>ND</v>
      </c>
      <c r="O189" s="738" t="str">
        <f t="shared" ref="O189" ca="1" si="173">IFERROR(((J189+K189+L189+M189)/H189),"ND")</f>
        <v>ND</v>
      </c>
      <c r="P189" s="726"/>
    </row>
    <row r="190" spans="3:16">
      <c r="C190" s="760"/>
      <c r="D190" s="756"/>
      <c r="E190" s="756"/>
      <c r="F190" s="754"/>
      <c r="G190" s="751"/>
      <c r="H190" s="817"/>
      <c r="I190" s="745"/>
      <c r="J190" s="194" t="str">
        <f ca="1">IF(MOD(ROW()-13,2)=0,IF(ISBLANK(OFFSET('12. SEGUIMIENTO 2027'!$N$14,INT((ROW()-13)/2),0)),"",OFFSET('12. SEGUIMIENTO 2027'!$N$14,INT((ROW()-13)/2),0)),IF(ISBLANK(OFFSET('9. METAS'!$V$20,INT((ROW()-14)/2),0)),"",OFFSET('9. METAS'!$V$20,INT((ROW()-14)/2),0)))</f>
        <v/>
      </c>
      <c r="K190" s="195" t="str">
        <f ca="1">IF(MOD(ROW()-13,2)=0,IF(ISBLANK(OFFSET('12. SEGUIMIENTO 2027'!$O$14,INT((ROW()-13)/2),0)),"",OFFSET('12. SEGUIMIENTO 2027'!$O$14,INT((ROW()-13)/2),0)),IF(ISBLANK(OFFSET('9. METAS'!$W$20,INT((ROW()-14)/2),0)),"",OFFSET('9. METAS'!$W$20,INT((ROW()-14)/2),0)))</f>
        <v/>
      </c>
      <c r="L190" s="195" t="str">
        <f ca="1">IF(MOD(ROW()-13,2)=0,IF(ISBLANK(OFFSET('12. SEGUIMIENTO 2027'!$P$14,INT((ROW()-13)/2),0)),"",OFFSET('12. SEGUIMIENTO 2027'!$P$14,INT((ROW()-13)/2),0)),IF(ISBLANK(OFFSET('9. METAS'!$X$20,INT((ROW()-14)/2),0)),"",OFFSET('9. METAS'!$X$20,INT((ROW()-14)/2),0)))</f>
        <v/>
      </c>
      <c r="M190" s="196" t="str">
        <f ca="1">IF(MOD(ROW()-13,2)=0,IF(ISBLANK(OFFSET('12. SEGUIMIENTO 2027'!$Q$14,INT((ROW()-13)/2),0)),"",OFFSET('12. SEGUIMIENTO 2027'!$Q$14,INT((ROW()-13)/2),0)),IF(ISBLANK(OFFSET('9. METAS'!$Y$20,INT((ROW()-14)/2),0)),"",OFFSET('9. METAS'!$Y$20,INT((ROW()-14)/2),0)))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817" t="str">
        <f ca="1">IF(ISBLANK(OFFSET('9. METAS'!$M$20,INT((ROW()-13)/2),0)),"",OFFSET('9. METAS'!$M$20,INT((ROW()-13)/2),0))</f>
        <v/>
      </c>
      <c r="I191" s="744"/>
      <c r="J191" s="194" t="str">
        <f ca="1">IF(MOD(ROW()-13,2)=0,IF(ISBLANK(OFFSET('12. SEGUIMIENTO 2027'!$N$14,INT((ROW()-13)/2),0)),"",OFFSET('12. SEGUIMIENTO 2027'!$N$14,INT((ROW()-13)/2),0)),IF(ISBLANK(OFFSET('9. METAS'!$V$20,INT((ROW()-14)/2),0)),"",OFFSET('9. METAS'!$V$20,INT((ROW()-14)/2),0)))</f>
        <v/>
      </c>
      <c r="K191" s="195" t="str">
        <f ca="1">IF(MOD(ROW()-13,2)=0,IF(ISBLANK(OFFSET('12. SEGUIMIENTO 2027'!$O$14,INT((ROW()-13)/2),0)),"",OFFSET('12. SEGUIMIENTO 2027'!$O$14,INT((ROW()-13)/2),0)),IF(ISBLANK(OFFSET('9. METAS'!$W$20,INT((ROW()-14)/2),0)),"",OFFSET('9. METAS'!$W$20,INT((ROW()-14)/2),0)))</f>
        <v/>
      </c>
      <c r="L191" s="195" t="str">
        <f ca="1">IF(MOD(ROW()-13,2)=0,IF(ISBLANK(OFFSET('12. SEGUIMIENTO 2027'!$P$14,INT((ROW()-13)/2),0)),"",OFFSET('12. SEGUIMIENTO 2027'!$P$14,INT((ROW()-13)/2),0)),IF(ISBLANK(OFFSET('9. METAS'!$X$20,INT((ROW()-14)/2),0)),"",OFFSET('9. METAS'!$X$20,INT((ROW()-14)/2),0)))</f>
        <v/>
      </c>
      <c r="M191" s="196" t="str">
        <f ca="1">IF(MOD(ROW()-13,2)=0,IF(ISBLANK(OFFSET('12. SEGUIMIENTO 2027'!$Q$14,INT((ROW()-13)/2),0)),"",OFFSET('12. SEGUIMIENTO 2027'!$Q$14,INT((ROW()-13)/2),0)),IF(ISBLANK(OFFSET('9. METAS'!$Y$20,INT((ROW()-14)/2),0)),"",OFFSET('9. METAS'!$Y$20,INT((ROW()-14)/2),0)))</f>
        <v/>
      </c>
      <c r="N191" s="742" t="str">
        <f t="shared" ref="N191" ca="1" si="174">IFERROR(J191/J192,"ND")</f>
        <v>ND</v>
      </c>
      <c r="O191" s="738" t="str">
        <f t="shared" ref="O191" ca="1" si="175">IFERROR(((J191+K191+L191+M191)/H191),"ND")</f>
        <v>ND</v>
      </c>
      <c r="P191" s="726"/>
    </row>
    <row r="192" spans="3:16">
      <c r="C192" s="760"/>
      <c r="D192" s="756"/>
      <c r="E192" s="756"/>
      <c r="F192" s="754"/>
      <c r="G192" s="751"/>
      <c r="H192" s="817"/>
      <c r="I192" s="745"/>
      <c r="J192" s="194" t="str">
        <f ca="1">IF(MOD(ROW()-13,2)=0,IF(ISBLANK(OFFSET('12. SEGUIMIENTO 2027'!$N$14,INT((ROW()-13)/2),0)),"",OFFSET('12. SEGUIMIENTO 2027'!$N$14,INT((ROW()-13)/2),0)),IF(ISBLANK(OFFSET('9. METAS'!$V$20,INT((ROW()-14)/2),0)),"",OFFSET('9. METAS'!$V$20,INT((ROW()-14)/2),0)))</f>
        <v/>
      </c>
      <c r="K192" s="195" t="str">
        <f ca="1">IF(MOD(ROW()-13,2)=0,IF(ISBLANK(OFFSET('12. SEGUIMIENTO 2027'!$O$14,INT((ROW()-13)/2),0)),"",OFFSET('12. SEGUIMIENTO 2027'!$O$14,INT((ROW()-13)/2),0)),IF(ISBLANK(OFFSET('9. METAS'!$W$20,INT((ROW()-14)/2),0)),"",OFFSET('9. METAS'!$W$20,INT((ROW()-14)/2),0)))</f>
        <v/>
      </c>
      <c r="L192" s="195" t="str">
        <f ca="1">IF(MOD(ROW()-13,2)=0,IF(ISBLANK(OFFSET('12. SEGUIMIENTO 2027'!$P$14,INT((ROW()-13)/2),0)),"",OFFSET('12. SEGUIMIENTO 2027'!$P$14,INT((ROW()-13)/2),0)),IF(ISBLANK(OFFSET('9. METAS'!$X$20,INT((ROW()-14)/2),0)),"",OFFSET('9. METAS'!$X$20,INT((ROW()-14)/2),0)))</f>
        <v/>
      </c>
      <c r="M192" s="196" t="str">
        <f ca="1">IF(MOD(ROW()-13,2)=0,IF(ISBLANK(OFFSET('12. SEGUIMIENTO 2027'!$Q$14,INT((ROW()-13)/2),0)),"",OFFSET('12. SEGUIMIENTO 2027'!$Q$14,INT((ROW()-13)/2),0)),IF(ISBLANK(OFFSET('9. METAS'!$Y$20,INT((ROW()-14)/2),0)),"",OFFSET('9. METAS'!$Y$20,INT((ROW()-14)/2),0)))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817" t="str">
        <f ca="1">IF(ISBLANK(OFFSET('9. METAS'!$M$20,INT((ROW()-13)/2),0)),"",OFFSET('9. METAS'!$M$20,INT((ROW()-13)/2),0))</f>
        <v/>
      </c>
      <c r="I193" s="744"/>
      <c r="J193" s="194" t="str">
        <f ca="1">IF(MOD(ROW()-13,2)=0,IF(ISBLANK(OFFSET('12. SEGUIMIENTO 2027'!$N$14,INT((ROW()-13)/2),0)),"",OFFSET('12. SEGUIMIENTO 2027'!$N$14,INT((ROW()-13)/2),0)),IF(ISBLANK(OFFSET('9. METAS'!$V$20,INT((ROW()-14)/2),0)),"",OFFSET('9. METAS'!$V$20,INT((ROW()-14)/2),0)))</f>
        <v/>
      </c>
      <c r="K193" s="195" t="str">
        <f ca="1">IF(MOD(ROW()-13,2)=0,IF(ISBLANK(OFFSET('12. SEGUIMIENTO 2027'!$O$14,INT((ROW()-13)/2),0)),"",OFFSET('12. SEGUIMIENTO 2027'!$O$14,INT((ROW()-13)/2),0)),IF(ISBLANK(OFFSET('9. METAS'!$W$20,INT((ROW()-14)/2),0)),"",OFFSET('9. METAS'!$W$20,INT((ROW()-14)/2),0)))</f>
        <v/>
      </c>
      <c r="L193" s="195" t="str">
        <f ca="1">IF(MOD(ROW()-13,2)=0,IF(ISBLANK(OFFSET('12. SEGUIMIENTO 2027'!$P$14,INT((ROW()-13)/2),0)),"",OFFSET('12. SEGUIMIENTO 2027'!$P$14,INT((ROW()-13)/2),0)),IF(ISBLANK(OFFSET('9. METAS'!$X$20,INT((ROW()-14)/2),0)),"",OFFSET('9. METAS'!$X$20,INT((ROW()-14)/2),0)))</f>
        <v/>
      </c>
      <c r="M193" s="196" t="str">
        <f ca="1">IF(MOD(ROW()-13,2)=0,IF(ISBLANK(OFFSET('12. SEGUIMIENTO 2027'!$Q$14,INT((ROW()-13)/2),0)),"",OFFSET('12. SEGUIMIENTO 2027'!$Q$14,INT((ROW()-13)/2),0)),IF(ISBLANK(OFFSET('9. METAS'!$Y$20,INT((ROW()-14)/2),0)),"",OFFSET('9. METAS'!$Y$20,INT((ROW()-14)/2),0)))</f>
        <v/>
      </c>
      <c r="N193" s="742" t="str">
        <f t="shared" ref="N193" ca="1" si="176">IFERROR(J193/J194,"ND")</f>
        <v>ND</v>
      </c>
      <c r="O193" s="738" t="str">
        <f t="shared" ref="O193" ca="1" si="177">IFERROR(((J193+K193+L193+M193)/H193),"ND")</f>
        <v>ND</v>
      </c>
      <c r="P193" s="726"/>
    </row>
    <row r="194" spans="3:16">
      <c r="C194" s="760"/>
      <c r="D194" s="756"/>
      <c r="E194" s="756"/>
      <c r="F194" s="754"/>
      <c r="G194" s="751"/>
      <c r="H194" s="817"/>
      <c r="I194" s="745"/>
      <c r="J194" s="194" t="str">
        <f ca="1">IF(MOD(ROW()-13,2)=0,IF(ISBLANK(OFFSET('12. SEGUIMIENTO 2027'!$N$14,INT((ROW()-13)/2),0)),"",OFFSET('12. SEGUIMIENTO 2027'!$N$14,INT((ROW()-13)/2),0)),IF(ISBLANK(OFFSET('9. METAS'!$V$20,INT((ROW()-14)/2),0)),"",OFFSET('9. METAS'!$V$20,INT((ROW()-14)/2),0)))</f>
        <v/>
      </c>
      <c r="K194" s="195" t="str">
        <f ca="1">IF(MOD(ROW()-13,2)=0,IF(ISBLANK(OFFSET('12. SEGUIMIENTO 2027'!$O$14,INT((ROW()-13)/2),0)),"",OFFSET('12. SEGUIMIENTO 2027'!$O$14,INT((ROW()-13)/2),0)),IF(ISBLANK(OFFSET('9. METAS'!$W$20,INT((ROW()-14)/2),0)),"",OFFSET('9. METAS'!$W$20,INT((ROW()-14)/2),0)))</f>
        <v/>
      </c>
      <c r="L194" s="195" t="str">
        <f ca="1">IF(MOD(ROW()-13,2)=0,IF(ISBLANK(OFFSET('12. SEGUIMIENTO 2027'!$P$14,INT((ROW()-13)/2),0)),"",OFFSET('12. SEGUIMIENTO 2027'!$P$14,INT((ROW()-13)/2),0)),IF(ISBLANK(OFFSET('9. METAS'!$X$20,INT((ROW()-14)/2),0)),"",OFFSET('9. METAS'!$X$20,INT((ROW()-14)/2),0)))</f>
        <v/>
      </c>
      <c r="M194" s="196" t="str">
        <f ca="1">IF(MOD(ROW()-13,2)=0,IF(ISBLANK(OFFSET('12. SEGUIMIENTO 2027'!$Q$14,INT((ROW()-13)/2),0)),"",OFFSET('12. SEGUIMIENTO 2027'!$Q$14,INT((ROW()-13)/2),0)),IF(ISBLANK(OFFSET('9. METAS'!$Y$20,INT((ROW()-14)/2),0)),"",OFFSET('9. METAS'!$Y$20,INT((ROW()-14)/2),0)))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817" t="str">
        <f ca="1">IF(ISBLANK(OFFSET('9. METAS'!$M$20,INT((ROW()-13)/2),0)),"",OFFSET('9. METAS'!$M$20,INT((ROW()-13)/2),0))</f>
        <v/>
      </c>
      <c r="I195" s="744"/>
      <c r="J195" s="194" t="str">
        <f ca="1">IF(MOD(ROW()-13,2)=0,IF(ISBLANK(OFFSET('12. SEGUIMIENTO 2027'!$N$14,INT((ROW()-13)/2),0)),"",OFFSET('12. SEGUIMIENTO 2027'!$N$14,INT((ROW()-13)/2),0)),IF(ISBLANK(OFFSET('9. METAS'!$V$20,INT((ROW()-14)/2),0)),"",OFFSET('9. METAS'!$V$20,INT((ROW()-14)/2),0)))</f>
        <v/>
      </c>
      <c r="K195" s="195" t="str">
        <f ca="1">IF(MOD(ROW()-13,2)=0,IF(ISBLANK(OFFSET('12. SEGUIMIENTO 2027'!$O$14,INT((ROW()-13)/2),0)),"",OFFSET('12. SEGUIMIENTO 2027'!$O$14,INT((ROW()-13)/2),0)),IF(ISBLANK(OFFSET('9. METAS'!$W$20,INT((ROW()-14)/2),0)),"",OFFSET('9. METAS'!$W$20,INT((ROW()-14)/2),0)))</f>
        <v/>
      </c>
      <c r="L195" s="195" t="str">
        <f ca="1">IF(MOD(ROW()-13,2)=0,IF(ISBLANK(OFFSET('12. SEGUIMIENTO 2027'!$P$14,INT((ROW()-13)/2),0)),"",OFFSET('12. SEGUIMIENTO 2027'!$P$14,INT((ROW()-13)/2),0)),IF(ISBLANK(OFFSET('9. METAS'!$X$20,INT((ROW()-14)/2),0)),"",OFFSET('9. METAS'!$X$20,INT((ROW()-14)/2),0)))</f>
        <v/>
      </c>
      <c r="M195" s="196" t="str">
        <f ca="1">IF(MOD(ROW()-13,2)=0,IF(ISBLANK(OFFSET('12. SEGUIMIENTO 2027'!$Q$14,INT((ROW()-13)/2),0)),"",OFFSET('12. SEGUIMIENTO 2027'!$Q$14,INT((ROW()-13)/2),0)),IF(ISBLANK(OFFSET('9. METAS'!$Y$20,INT((ROW()-14)/2),0)),"",OFFSET('9. METAS'!$Y$20,INT((ROW()-14)/2),0)))</f>
        <v/>
      </c>
      <c r="N195" s="742" t="str">
        <f t="shared" ref="N195" ca="1" si="178">IFERROR(J195/J196,"ND")</f>
        <v>ND</v>
      </c>
      <c r="O195" s="738" t="str">
        <f t="shared" ref="O195" ca="1" si="179">IFERROR(((J195+K195+L195+M195)/H195),"ND")</f>
        <v>ND</v>
      </c>
      <c r="P195" s="726"/>
    </row>
    <row r="196" spans="3:16">
      <c r="C196" s="760"/>
      <c r="D196" s="756"/>
      <c r="E196" s="756"/>
      <c r="F196" s="754"/>
      <c r="G196" s="751"/>
      <c r="H196" s="817"/>
      <c r="I196" s="745"/>
      <c r="J196" s="194" t="str">
        <f ca="1">IF(MOD(ROW()-13,2)=0,IF(ISBLANK(OFFSET('12. SEGUIMIENTO 2027'!$N$14,INT((ROW()-13)/2),0)),"",OFFSET('12. SEGUIMIENTO 2027'!$N$14,INT((ROW()-13)/2),0)),IF(ISBLANK(OFFSET('9. METAS'!$V$20,INT((ROW()-14)/2),0)),"",OFFSET('9. METAS'!$V$20,INT((ROW()-14)/2),0)))</f>
        <v/>
      </c>
      <c r="K196" s="195" t="str">
        <f ca="1">IF(MOD(ROW()-13,2)=0,IF(ISBLANK(OFFSET('12. SEGUIMIENTO 2027'!$O$14,INT((ROW()-13)/2),0)),"",OFFSET('12. SEGUIMIENTO 2027'!$O$14,INT((ROW()-13)/2),0)),IF(ISBLANK(OFFSET('9. METAS'!$W$20,INT((ROW()-14)/2),0)),"",OFFSET('9. METAS'!$W$20,INT((ROW()-14)/2),0)))</f>
        <v/>
      </c>
      <c r="L196" s="195" t="str">
        <f ca="1">IF(MOD(ROW()-13,2)=0,IF(ISBLANK(OFFSET('12. SEGUIMIENTO 2027'!$P$14,INT((ROW()-13)/2),0)),"",OFFSET('12. SEGUIMIENTO 2027'!$P$14,INT((ROW()-13)/2),0)),IF(ISBLANK(OFFSET('9. METAS'!$X$20,INT((ROW()-14)/2),0)),"",OFFSET('9. METAS'!$X$20,INT((ROW()-14)/2),0)))</f>
        <v/>
      </c>
      <c r="M196" s="196" t="str">
        <f ca="1">IF(MOD(ROW()-13,2)=0,IF(ISBLANK(OFFSET('12. SEGUIMIENTO 2027'!$Q$14,INT((ROW()-13)/2),0)),"",OFFSET('12. SEGUIMIENTO 2027'!$Q$14,INT((ROW()-13)/2),0)),IF(ISBLANK(OFFSET('9. METAS'!$Y$20,INT((ROW()-14)/2),0)),"",OFFSET('9. METAS'!$Y$20,INT((ROW()-14)/2),0)))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817" t="str">
        <f ca="1">IF(ISBLANK(OFFSET('9. METAS'!$M$20,INT((ROW()-13)/2),0)),"",OFFSET('9. METAS'!$M$20,INT((ROW()-13)/2),0))</f>
        <v/>
      </c>
      <c r="I197" s="744"/>
      <c r="J197" s="194" t="str">
        <f ca="1">IF(MOD(ROW()-13,2)=0,IF(ISBLANK(OFFSET('12. SEGUIMIENTO 2027'!$N$14,INT((ROW()-13)/2),0)),"",OFFSET('12. SEGUIMIENTO 2027'!$N$14,INT((ROW()-13)/2),0)),IF(ISBLANK(OFFSET('9. METAS'!$V$20,INT((ROW()-14)/2),0)),"",OFFSET('9. METAS'!$V$20,INT((ROW()-14)/2),0)))</f>
        <v/>
      </c>
      <c r="K197" s="195" t="str">
        <f ca="1">IF(MOD(ROW()-13,2)=0,IF(ISBLANK(OFFSET('12. SEGUIMIENTO 2027'!$O$14,INT((ROW()-13)/2),0)),"",OFFSET('12. SEGUIMIENTO 2027'!$O$14,INT((ROW()-13)/2),0)),IF(ISBLANK(OFFSET('9. METAS'!$W$20,INT((ROW()-14)/2),0)),"",OFFSET('9. METAS'!$W$20,INT((ROW()-14)/2),0)))</f>
        <v/>
      </c>
      <c r="L197" s="195" t="str">
        <f ca="1">IF(MOD(ROW()-13,2)=0,IF(ISBLANK(OFFSET('12. SEGUIMIENTO 2027'!$P$14,INT((ROW()-13)/2),0)),"",OFFSET('12. SEGUIMIENTO 2027'!$P$14,INT((ROW()-13)/2),0)),IF(ISBLANK(OFFSET('9. METAS'!$X$20,INT((ROW()-14)/2),0)),"",OFFSET('9. METAS'!$X$20,INT((ROW()-14)/2),0)))</f>
        <v/>
      </c>
      <c r="M197" s="196" t="str">
        <f ca="1">IF(MOD(ROW()-13,2)=0,IF(ISBLANK(OFFSET('12. SEGUIMIENTO 2027'!$Q$14,INT((ROW()-13)/2),0)),"",OFFSET('12. SEGUIMIENTO 2027'!$Q$14,INT((ROW()-13)/2),0)),IF(ISBLANK(OFFSET('9. METAS'!$Y$20,INT((ROW()-14)/2),0)),"",OFFSET('9. METAS'!$Y$20,INT((ROW()-14)/2),0)))</f>
        <v/>
      </c>
      <c r="N197" s="742" t="str">
        <f t="shared" ref="N197" ca="1" si="180">IFERROR(J197/J198,"ND")</f>
        <v>ND</v>
      </c>
      <c r="O197" s="738" t="str">
        <f t="shared" ref="O197" ca="1" si="181">IFERROR(((J197+K197+L197+M197)/H197),"ND")</f>
        <v>ND</v>
      </c>
      <c r="P197" s="726"/>
    </row>
    <row r="198" spans="3:16">
      <c r="C198" s="760"/>
      <c r="D198" s="756"/>
      <c r="E198" s="756"/>
      <c r="F198" s="754"/>
      <c r="G198" s="751"/>
      <c r="H198" s="817"/>
      <c r="I198" s="745"/>
      <c r="J198" s="194" t="str">
        <f ca="1">IF(MOD(ROW()-13,2)=0,IF(ISBLANK(OFFSET('12. SEGUIMIENTO 2027'!$N$14,INT((ROW()-13)/2),0)),"",OFFSET('12. SEGUIMIENTO 2027'!$N$14,INT((ROW()-13)/2),0)),IF(ISBLANK(OFFSET('9. METAS'!$V$20,INT((ROW()-14)/2),0)),"",OFFSET('9. METAS'!$V$20,INT((ROW()-14)/2),0)))</f>
        <v/>
      </c>
      <c r="K198" s="195" t="str">
        <f ca="1">IF(MOD(ROW()-13,2)=0,IF(ISBLANK(OFFSET('12. SEGUIMIENTO 2027'!$O$14,INT((ROW()-13)/2),0)),"",OFFSET('12. SEGUIMIENTO 2027'!$O$14,INT((ROW()-13)/2),0)),IF(ISBLANK(OFFSET('9. METAS'!$W$20,INT((ROW()-14)/2),0)),"",OFFSET('9. METAS'!$W$20,INT((ROW()-14)/2),0)))</f>
        <v/>
      </c>
      <c r="L198" s="195" t="str">
        <f ca="1">IF(MOD(ROW()-13,2)=0,IF(ISBLANK(OFFSET('12. SEGUIMIENTO 2027'!$P$14,INT((ROW()-13)/2),0)),"",OFFSET('12. SEGUIMIENTO 2027'!$P$14,INT((ROW()-13)/2),0)),IF(ISBLANK(OFFSET('9. METAS'!$X$20,INT((ROW()-14)/2),0)),"",OFFSET('9. METAS'!$X$20,INT((ROW()-14)/2),0)))</f>
        <v/>
      </c>
      <c r="M198" s="196" t="str">
        <f ca="1">IF(MOD(ROW()-13,2)=0,IF(ISBLANK(OFFSET('12. SEGUIMIENTO 2027'!$Q$14,INT((ROW()-13)/2),0)),"",OFFSET('12. SEGUIMIENTO 2027'!$Q$14,INT((ROW()-13)/2),0)),IF(ISBLANK(OFFSET('9. METAS'!$Y$20,INT((ROW()-14)/2),0)),"",OFFSET('9. METAS'!$Y$20,INT((ROW()-14)/2),0)))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817" t="str">
        <f ca="1">IF(ISBLANK(OFFSET('9. METAS'!$M$20,INT((ROW()-13)/2),0)),"",OFFSET('9. METAS'!$M$20,INT((ROW()-13)/2),0))</f>
        <v/>
      </c>
      <c r="I199" s="744"/>
      <c r="J199" s="194" t="str">
        <f ca="1">IF(MOD(ROW()-13,2)=0,IF(ISBLANK(OFFSET('12. SEGUIMIENTO 2027'!$N$14,INT((ROW()-13)/2),0)),"",OFFSET('12. SEGUIMIENTO 2027'!$N$14,INT((ROW()-13)/2),0)),IF(ISBLANK(OFFSET('9. METAS'!$V$20,INT((ROW()-14)/2),0)),"",OFFSET('9. METAS'!$V$20,INT((ROW()-14)/2),0)))</f>
        <v/>
      </c>
      <c r="K199" s="195" t="str">
        <f ca="1">IF(MOD(ROW()-13,2)=0,IF(ISBLANK(OFFSET('12. SEGUIMIENTO 2027'!$O$14,INT((ROW()-13)/2),0)),"",OFFSET('12. SEGUIMIENTO 2027'!$O$14,INT((ROW()-13)/2),0)),IF(ISBLANK(OFFSET('9. METAS'!$W$20,INT((ROW()-14)/2),0)),"",OFFSET('9. METAS'!$W$20,INT((ROW()-14)/2),0)))</f>
        <v/>
      </c>
      <c r="L199" s="195" t="str">
        <f ca="1">IF(MOD(ROW()-13,2)=0,IF(ISBLANK(OFFSET('12. SEGUIMIENTO 2027'!$P$14,INT((ROW()-13)/2),0)),"",OFFSET('12. SEGUIMIENTO 2027'!$P$14,INT((ROW()-13)/2),0)),IF(ISBLANK(OFFSET('9. METAS'!$X$20,INT((ROW()-14)/2),0)),"",OFFSET('9. METAS'!$X$20,INT((ROW()-14)/2),0)))</f>
        <v/>
      </c>
      <c r="M199" s="196" t="str">
        <f ca="1">IF(MOD(ROW()-13,2)=0,IF(ISBLANK(OFFSET('12. SEGUIMIENTO 2027'!$Q$14,INT((ROW()-13)/2),0)),"",OFFSET('12. SEGUIMIENTO 2027'!$Q$14,INT((ROW()-13)/2),0)),IF(ISBLANK(OFFSET('9. METAS'!$Y$20,INT((ROW()-14)/2),0)),"",OFFSET('9. METAS'!$Y$20,INT((ROW()-14)/2),0)))</f>
        <v/>
      </c>
      <c r="N199" s="742" t="str">
        <f t="shared" ref="N199" ca="1" si="182">IFERROR(J199/J200,"ND")</f>
        <v>ND</v>
      </c>
      <c r="O199" s="738" t="str">
        <f t="shared" ref="O199" ca="1" si="183">IFERROR(((J199+K199+L199+M199)/H199),"ND")</f>
        <v>ND</v>
      </c>
      <c r="P199" s="726"/>
    </row>
    <row r="200" spans="3:16">
      <c r="C200" s="760"/>
      <c r="D200" s="756"/>
      <c r="E200" s="756"/>
      <c r="F200" s="754"/>
      <c r="G200" s="751"/>
      <c r="H200" s="817"/>
      <c r="I200" s="745"/>
      <c r="J200" s="194" t="str">
        <f ca="1">IF(MOD(ROW()-13,2)=0,IF(ISBLANK(OFFSET('12. SEGUIMIENTO 2027'!$N$14,INT((ROW()-13)/2),0)),"",OFFSET('12. SEGUIMIENTO 2027'!$N$14,INT((ROW()-13)/2),0)),IF(ISBLANK(OFFSET('9. METAS'!$V$20,INT((ROW()-14)/2),0)),"",OFFSET('9. METAS'!$V$20,INT((ROW()-14)/2),0)))</f>
        <v/>
      </c>
      <c r="K200" s="195" t="str">
        <f ca="1">IF(MOD(ROW()-13,2)=0,IF(ISBLANK(OFFSET('12. SEGUIMIENTO 2027'!$O$14,INT((ROW()-13)/2),0)),"",OFFSET('12. SEGUIMIENTO 2027'!$O$14,INT((ROW()-13)/2),0)),IF(ISBLANK(OFFSET('9. METAS'!$W$20,INT((ROW()-14)/2),0)),"",OFFSET('9. METAS'!$W$20,INT((ROW()-14)/2),0)))</f>
        <v/>
      </c>
      <c r="L200" s="195" t="str">
        <f ca="1">IF(MOD(ROW()-13,2)=0,IF(ISBLANK(OFFSET('12. SEGUIMIENTO 2027'!$P$14,INT((ROW()-13)/2),0)),"",OFFSET('12. SEGUIMIENTO 2027'!$P$14,INT((ROW()-13)/2),0)),IF(ISBLANK(OFFSET('9. METAS'!$X$20,INT((ROW()-14)/2),0)),"",OFFSET('9. METAS'!$X$20,INT((ROW()-14)/2),0)))</f>
        <v/>
      </c>
      <c r="M200" s="196" t="str">
        <f ca="1">IF(MOD(ROW()-13,2)=0,IF(ISBLANK(OFFSET('12. SEGUIMIENTO 2027'!$Q$14,INT((ROW()-13)/2),0)),"",OFFSET('12. SEGUIMIENTO 2027'!$Q$14,INT((ROW()-13)/2),0)),IF(ISBLANK(OFFSET('9. METAS'!$Y$20,INT((ROW()-14)/2),0)),"",OFFSET('9. METAS'!$Y$20,INT((ROW()-14)/2),0)))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817" t="str">
        <f ca="1">IF(ISBLANK(OFFSET('9. METAS'!$M$20,INT((ROW()-13)/2),0)),"",OFFSET('9. METAS'!$M$20,INT((ROW()-13)/2),0))</f>
        <v/>
      </c>
      <c r="I201" s="744"/>
      <c r="J201" s="194" t="str">
        <f ca="1">IF(MOD(ROW()-13,2)=0,IF(ISBLANK(OFFSET('12. SEGUIMIENTO 2027'!$N$14,INT((ROW()-13)/2),0)),"",OFFSET('12. SEGUIMIENTO 2027'!$N$14,INT((ROW()-13)/2),0)),IF(ISBLANK(OFFSET('9. METAS'!$V$20,INT((ROW()-14)/2),0)),"",OFFSET('9. METAS'!$V$20,INT((ROW()-14)/2),0)))</f>
        <v/>
      </c>
      <c r="K201" s="195" t="str">
        <f ca="1">IF(MOD(ROW()-13,2)=0,IF(ISBLANK(OFFSET('12. SEGUIMIENTO 2027'!$O$14,INT((ROW()-13)/2),0)),"",OFFSET('12. SEGUIMIENTO 2027'!$O$14,INT((ROW()-13)/2),0)),IF(ISBLANK(OFFSET('9. METAS'!$W$20,INT((ROW()-14)/2),0)),"",OFFSET('9. METAS'!$W$20,INT((ROW()-14)/2),0)))</f>
        <v/>
      </c>
      <c r="L201" s="195" t="str">
        <f ca="1">IF(MOD(ROW()-13,2)=0,IF(ISBLANK(OFFSET('12. SEGUIMIENTO 2027'!$P$14,INT((ROW()-13)/2),0)),"",OFFSET('12. SEGUIMIENTO 2027'!$P$14,INT((ROW()-13)/2),0)),IF(ISBLANK(OFFSET('9. METAS'!$X$20,INT((ROW()-14)/2),0)),"",OFFSET('9. METAS'!$X$20,INT((ROW()-14)/2),0)))</f>
        <v/>
      </c>
      <c r="M201" s="196" t="str">
        <f ca="1">IF(MOD(ROW()-13,2)=0,IF(ISBLANK(OFFSET('12. SEGUIMIENTO 2027'!$Q$14,INT((ROW()-13)/2),0)),"",OFFSET('12. SEGUIMIENTO 2027'!$Q$14,INT((ROW()-13)/2),0)),IF(ISBLANK(OFFSET('9. METAS'!$Y$20,INT((ROW()-14)/2),0)),"",OFFSET('9. METAS'!$Y$20,INT((ROW()-14)/2),0)))</f>
        <v/>
      </c>
      <c r="N201" s="742" t="str">
        <f t="shared" ref="N201" ca="1" si="184">IFERROR(J201/J202,"ND")</f>
        <v>ND</v>
      </c>
      <c r="O201" s="738" t="str">
        <f t="shared" ref="O201" ca="1" si="185">IFERROR(((J201+K201+L201+M201)/H201),"ND")</f>
        <v>ND</v>
      </c>
      <c r="P201" s="726"/>
    </row>
    <row r="202" spans="3:16">
      <c r="C202" s="760"/>
      <c r="D202" s="756"/>
      <c r="E202" s="756"/>
      <c r="F202" s="754"/>
      <c r="G202" s="751"/>
      <c r="H202" s="817"/>
      <c r="I202" s="745"/>
      <c r="J202" s="194" t="str">
        <f ca="1">IF(MOD(ROW()-13,2)=0,IF(ISBLANK(OFFSET('12. SEGUIMIENTO 2027'!$N$14,INT((ROW()-13)/2),0)),"",OFFSET('12. SEGUIMIENTO 2027'!$N$14,INT((ROW()-13)/2),0)),IF(ISBLANK(OFFSET('9. METAS'!$V$20,INT((ROW()-14)/2),0)),"",OFFSET('9. METAS'!$V$20,INT((ROW()-14)/2),0)))</f>
        <v/>
      </c>
      <c r="K202" s="195" t="str">
        <f ca="1">IF(MOD(ROW()-13,2)=0,IF(ISBLANK(OFFSET('12. SEGUIMIENTO 2027'!$O$14,INT((ROW()-13)/2),0)),"",OFFSET('12. SEGUIMIENTO 2027'!$O$14,INT((ROW()-13)/2),0)),IF(ISBLANK(OFFSET('9. METAS'!$W$20,INT((ROW()-14)/2),0)),"",OFFSET('9. METAS'!$W$20,INT((ROW()-14)/2),0)))</f>
        <v/>
      </c>
      <c r="L202" s="195" t="str">
        <f ca="1">IF(MOD(ROW()-13,2)=0,IF(ISBLANK(OFFSET('12. SEGUIMIENTO 2027'!$P$14,INT((ROW()-13)/2),0)),"",OFFSET('12. SEGUIMIENTO 2027'!$P$14,INT((ROW()-13)/2),0)),IF(ISBLANK(OFFSET('9. METAS'!$X$20,INT((ROW()-14)/2),0)),"",OFFSET('9. METAS'!$X$20,INT((ROW()-14)/2),0)))</f>
        <v/>
      </c>
      <c r="M202" s="196" t="str">
        <f ca="1">IF(MOD(ROW()-13,2)=0,IF(ISBLANK(OFFSET('12. SEGUIMIENTO 2027'!$Q$14,INT((ROW()-13)/2),0)),"",OFFSET('12. SEGUIMIENTO 2027'!$Q$14,INT((ROW()-13)/2),0)),IF(ISBLANK(OFFSET('9. METAS'!$Y$20,INT((ROW()-14)/2),0)),"",OFFSET('9. METAS'!$Y$20,INT((ROW()-14)/2),0)))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817" t="str">
        <f ca="1">IF(ISBLANK(OFFSET('9. METAS'!$M$20,INT((ROW()-13)/2),0)),"",OFFSET('9. METAS'!$M$20,INT((ROW()-13)/2),0))</f>
        <v/>
      </c>
      <c r="I203" s="744"/>
      <c r="J203" s="194" t="str">
        <f ca="1">IF(MOD(ROW()-13,2)=0,IF(ISBLANK(OFFSET('12. SEGUIMIENTO 2027'!$N$14,INT((ROW()-13)/2),0)),"",OFFSET('12. SEGUIMIENTO 2027'!$N$14,INT((ROW()-13)/2),0)),IF(ISBLANK(OFFSET('9. METAS'!$V$20,INT((ROW()-14)/2),0)),"",OFFSET('9. METAS'!$V$20,INT((ROW()-14)/2),0)))</f>
        <v/>
      </c>
      <c r="K203" s="195" t="str">
        <f ca="1">IF(MOD(ROW()-13,2)=0,IF(ISBLANK(OFFSET('12. SEGUIMIENTO 2027'!$O$14,INT((ROW()-13)/2),0)),"",OFFSET('12. SEGUIMIENTO 2027'!$O$14,INT((ROW()-13)/2),0)),IF(ISBLANK(OFFSET('9. METAS'!$W$20,INT((ROW()-14)/2),0)),"",OFFSET('9. METAS'!$W$20,INT((ROW()-14)/2),0)))</f>
        <v/>
      </c>
      <c r="L203" s="195" t="str">
        <f ca="1">IF(MOD(ROW()-13,2)=0,IF(ISBLANK(OFFSET('12. SEGUIMIENTO 2027'!$P$14,INT((ROW()-13)/2),0)),"",OFFSET('12. SEGUIMIENTO 2027'!$P$14,INT((ROW()-13)/2),0)),IF(ISBLANK(OFFSET('9. METAS'!$X$20,INT((ROW()-14)/2),0)),"",OFFSET('9. METAS'!$X$20,INT((ROW()-14)/2),0)))</f>
        <v/>
      </c>
      <c r="M203" s="196" t="str">
        <f ca="1">IF(MOD(ROW()-13,2)=0,IF(ISBLANK(OFFSET('12. SEGUIMIENTO 2027'!$Q$14,INT((ROW()-13)/2),0)),"",OFFSET('12. SEGUIMIENTO 2027'!$Q$14,INT((ROW()-13)/2),0)),IF(ISBLANK(OFFSET('9. METAS'!$Y$20,INT((ROW()-14)/2),0)),"",OFFSET('9. METAS'!$Y$20,INT((ROW()-14)/2),0)))</f>
        <v/>
      </c>
      <c r="N203" s="742" t="str">
        <f t="shared" ref="N203" ca="1" si="186">IFERROR(J203/J204,"ND")</f>
        <v>ND</v>
      </c>
      <c r="O203" s="738" t="str">
        <f t="shared" ref="O203" ca="1" si="187">IFERROR(((J203+K203+L203+M203)/H203),"ND")</f>
        <v>ND</v>
      </c>
      <c r="P203" s="726"/>
    </row>
    <row r="204" spans="3:16">
      <c r="C204" s="760"/>
      <c r="D204" s="756"/>
      <c r="E204" s="756"/>
      <c r="F204" s="754"/>
      <c r="G204" s="751"/>
      <c r="H204" s="817"/>
      <c r="I204" s="745"/>
      <c r="J204" s="194" t="str">
        <f ca="1">IF(MOD(ROW()-13,2)=0,IF(ISBLANK(OFFSET('12. SEGUIMIENTO 2027'!$N$14,INT((ROW()-13)/2),0)),"",OFFSET('12. SEGUIMIENTO 2027'!$N$14,INT((ROW()-13)/2),0)),IF(ISBLANK(OFFSET('9. METAS'!$V$20,INT((ROW()-14)/2),0)),"",OFFSET('9. METAS'!$V$20,INT((ROW()-14)/2),0)))</f>
        <v/>
      </c>
      <c r="K204" s="195" t="str">
        <f ca="1">IF(MOD(ROW()-13,2)=0,IF(ISBLANK(OFFSET('12. SEGUIMIENTO 2027'!$O$14,INT((ROW()-13)/2),0)),"",OFFSET('12. SEGUIMIENTO 2027'!$O$14,INT((ROW()-13)/2),0)),IF(ISBLANK(OFFSET('9. METAS'!$W$20,INT((ROW()-14)/2),0)),"",OFFSET('9. METAS'!$W$20,INT((ROW()-14)/2),0)))</f>
        <v/>
      </c>
      <c r="L204" s="195" t="str">
        <f ca="1">IF(MOD(ROW()-13,2)=0,IF(ISBLANK(OFFSET('12. SEGUIMIENTO 2027'!$P$14,INT((ROW()-13)/2),0)),"",OFFSET('12. SEGUIMIENTO 2027'!$P$14,INT((ROW()-13)/2),0)),IF(ISBLANK(OFFSET('9. METAS'!$X$20,INT((ROW()-14)/2),0)),"",OFFSET('9. METAS'!$X$20,INT((ROW()-14)/2),0)))</f>
        <v/>
      </c>
      <c r="M204" s="196" t="str">
        <f ca="1">IF(MOD(ROW()-13,2)=0,IF(ISBLANK(OFFSET('12. SEGUIMIENTO 2027'!$Q$14,INT((ROW()-13)/2),0)),"",OFFSET('12. SEGUIMIENTO 2027'!$Q$14,INT((ROW()-13)/2),0)),IF(ISBLANK(OFFSET('9. METAS'!$Y$20,INT((ROW()-14)/2),0)),"",OFFSET('9. METAS'!$Y$20,INT((ROW()-14)/2),0)))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817" t="str">
        <f ca="1">IF(ISBLANK(OFFSET('9. METAS'!$M$20,INT((ROW()-13)/2),0)),"",OFFSET('9. METAS'!$M$20,INT((ROW()-13)/2),0))</f>
        <v/>
      </c>
      <c r="I205" s="744"/>
      <c r="J205" s="194" t="str">
        <f ca="1">IF(MOD(ROW()-13,2)=0,IF(ISBLANK(OFFSET('12. SEGUIMIENTO 2027'!$N$14,INT((ROW()-13)/2),0)),"",OFFSET('12. SEGUIMIENTO 2027'!$N$14,INT((ROW()-13)/2),0)),IF(ISBLANK(OFFSET('9. METAS'!$V$20,INT((ROW()-14)/2),0)),"",OFFSET('9. METAS'!$V$20,INT((ROW()-14)/2),0)))</f>
        <v/>
      </c>
      <c r="K205" s="195" t="str">
        <f ca="1">IF(MOD(ROW()-13,2)=0,IF(ISBLANK(OFFSET('12. SEGUIMIENTO 2027'!$O$14,INT((ROW()-13)/2),0)),"",OFFSET('12. SEGUIMIENTO 2027'!$O$14,INT((ROW()-13)/2),0)),IF(ISBLANK(OFFSET('9. METAS'!$W$20,INT((ROW()-14)/2),0)),"",OFFSET('9. METAS'!$W$20,INT((ROW()-14)/2),0)))</f>
        <v/>
      </c>
      <c r="L205" s="195" t="str">
        <f ca="1">IF(MOD(ROW()-13,2)=0,IF(ISBLANK(OFFSET('12. SEGUIMIENTO 2027'!$P$14,INT((ROW()-13)/2),0)),"",OFFSET('12. SEGUIMIENTO 2027'!$P$14,INT((ROW()-13)/2),0)),IF(ISBLANK(OFFSET('9. METAS'!$X$20,INT((ROW()-14)/2),0)),"",OFFSET('9. METAS'!$X$20,INT((ROW()-14)/2),0)))</f>
        <v/>
      </c>
      <c r="M205" s="196" t="str">
        <f ca="1">IF(MOD(ROW()-13,2)=0,IF(ISBLANK(OFFSET('12. SEGUIMIENTO 2027'!$Q$14,INT((ROW()-13)/2),0)),"",OFFSET('12. SEGUIMIENTO 2027'!$Q$14,INT((ROW()-13)/2),0)),IF(ISBLANK(OFFSET('9. METAS'!$Y$20,INT((ROW()-14)/2),0)),"",OFFSET('9. METAS'!$Y$20,INT((ROW()-14)/2),0)))</f>
        <v/>
      </c>
      <c r="N205" s="742" t="str">
        <f t="shared" ref="N205" ca="1" si="188">IFERROR(J205/J206,"ND")</f>
        <v>ND</v>
      </c>
      <c r="O205" s="738" t="str">
        <f t="shared" ref="O205" ca="1" si="189">IFERROR(((J205+K205+L205+M205)/H205),"ND")</f>
        <v>ND</v>
      </c>
      <c r="P205" s="726"/>
    </row>
    <row r="206" spans="3:16">
      <c r="C206" s="760"/>
      <c r="D206" s="756"/>
      <c r="E206" s="756"/>
      <c r="F206" s="754"/>
      <c r="G206" s="751"/>
      <c r="H206" s="817"/>
      <c r="I206" s="745"/>
      <c r="J206" s="194" t="str">
        <f ca="1">IF(MOD(ROW()-13,2)=0,IF(ISBLANK(OFFSET('12. SEGUIMIENTO 2027'!$N$14,INT((ROW()-13)/2),0)),"",OFFSET('12. SEGUIMIENTO 2027'!$N$14,INT((ROW()-13)/2),0)),IF(ISBLANK(OFFSET('9. METAS'!$V$20,INT((ROW()-14)/2),0)),"",OFFSET('9. METAS'!$V$20,INT((ROW()-14)/2),0)))</f>
        <v/>
      </c>
      <c r="K206" s="195" t="str">
        <f ca="1">IF(MOD(ROW()-13,2)=0,IF(ISBLANK(OFFSET('12. SEGUIMIENTO 2027'!$O$14,INT((ROW()-13)/2),0)),"",OFFSET('12. SEGUIMIENTO 2027'!$O$14,INT((ROW()-13)/2),0)),IF(ISBLANK(OFFSET('9. METAS'!$W$20,INT((ROW()-14)/2),0)),"",OFFSET('9. METAS'!$W$20,INT((ROW()-14)/2),0)))</f>
        <v/>
      </c>
      <c r="L206" s="195" t="str">
        <f ca="1">IF(MOD(ROW()-13,2)=0,IF(ISBLANK(OFFSET('12. SEGUIMIENTO 2027'!$P$14,INT((ROW()-13)/2),0)),"",OFFSET('12. SEGUIMIENTO 2027'!$P$14,INT((ROW()-13)/2),0)),IF(ISBLANK(OFFSET('9. METAS'!$X$20,INT((ROW()-14)/2),0)),"",OFFSET('9. METAS'!$X$20,INT((ROW()-14)/2),0)))</f>
        <v/>
      </c>
      <c r="M206" s="196" t="str">
        <f ca="1">IF(MOD(ROW()-13,2)=0,IF(ISBLANK(OFFSET('12. SEGUIMIENTO 2027'!$Q$14,INT((ROW()-13)/2),0)),"",OFFSET('12. SEGUIMIENTO 2027'!$Q$14,INT((ROW()-13)/2),0)),IF(ISBLANK(OFFSET('9. METAS'!$Y$20,INT((ROW()-14)/2),0)),"",OFFSET('9. METAS'!$Y$20,INT((ROW()-14)/2),0)))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817" t="str">
        <f ca="1">IF(ISBLANK(OFFSET('9. METAS'!$M$20,INT((ROW()-13)/2),0)),"",OFFSET('9. METAS'!$M$20,INT((ROW()-13)/2),0))</f>
        <v/>
      </c>
      <c r="I207" s="744"/>
      <c r="J207" s="194" t="str">
        <f ca="1">IF(MOD(ROW()-13,2)=0,IF(ISBLANK(OFFSET('12. SEGUIMIENTO 2027'!$N$14,INT((ROW()-13)/2),0)),"",OFFSET('12. SEGUIMIENTO 2027'!$N$14,INT((ROW()-13)/2),0)),IF(ISBLANK(OFFSET('9. METAS'!$V$20,INT((ROW()-14)/2),0)),"",OFFSET('9. METAS'!$V$20,INT((ROW()-14)/2),0)))</f>
        <v/>
      </c>
      <c r="K207" s="195" t="str">
        <f ca="1">IF(MOD(ROW()-13,2)=0,IF(ISBLANK(OFFSET('12. SEGUIMIENTO 2027'!$O$14,INT((ROW()-13)/2),0)),"",OFFSET('12. SEGUIMIENTO 2027'!$O$14,INT((ROW()-13)/2),0)),IF(ISBLANK(OFFSET('9. METAS'!$W$20,INT((ROW()-14)/2),0)),"",OFFSET('9. METAS'!$W$20,INT((ROW()-14)/2),0)))</f>
        <v/>
      </c>
      <c r="L207" s="195" t="str">
        <f ca="1">IF(MOD(ROW()-13,2)=0,IF(ISBLANK(OFFSET('12. SEGUIMIENTO 2027'!$P$14,INT((ROW()-13)/2),0)),"",OFFSET('12. SEGUIMIENTO 2027'!$P$14,INT((ROW()-13)/2),0)),IF(ISBLANK(OFFSET('9. METAS'!$X$20,INT((ROW()-14)/2),0)),"",OFFSET('9. METAS'!$X$20,INT((ROW()-14)/2),0)))</f>
        <v/>
      </c>
      <c r="M207" s="196" t="str">
        <f ca="1">IF(MOD(ROW()-13,2)=0,IF(ISBLANK(OFFSET('12. SEGUIMIENTO 2027'!$Q$14,INT((ROW()-13)/2),0)),"",OFFSET('12. SEGUIMIENTO 2027'!$Q$14,INT((ROW()-13)/2),0)),IF(ISBLANK(OFFSET('9. METAS'!$Y$20,INT((ROW()-14)/2),0)),"",OFFSET('9. METAS'!$Y$20,INT((ROW()-14)/2),0)))</f>
        <v/>
      </c>
      <c r="N207" s="742" t="str">
        <f t="shared" ref="N207" ca="1" si="190">IFERROR(J207/J208,"ND")</f>
        <v>ND</v>
      </c>
      <c r="O207" s="738" t="str">
        <f t="shared" ref="O207" ca="1" si="191">IFERROR(((J207+K207+L207+M207)/H207),"ND")</f>
        <v>ND</v>
      </c>
      <c r="P207" s="726"/>
    </row>
    <row r="208" spans="3:16">
      <c r="C208" s="760"/>
      <c r="D208" s="756"/>
      <c r="E208" s="756"/>
      <c r="F208" s="754"/>
      <c r="G208" s="751"/>
      <c r="H208" s="817"/>
      <c r="I208" s="745"/>
      <c r="J208" s="194" t="str">
        <f ca="1">IF(MOD(ROW()-13,2)=0,IF(ISBLANK(OFFSET('12. SEGUIMIENTO 2027'!$N$14,INT((ROW()-13)/2),0)),"",OFFSET('12. SEGUIMIENTO 2027'!$N$14,INT((ROW()-13)/2),0)),IF(ISBLANK(OFFSET('9. METAS'!$V$20,INT((ROW()-14)/2),0)),"",OFFSET('9. METAS'!$V$20,INT((ROW()-14)/2),0)))</f>
        <v/>
      </c>
      <c r="K208" s="195" t="str">
        <f ca="1">IF(MOD(ROW()-13,2)=0,IF(ISBLANK(OFFSET('12. SEGUIMIENTO 2027'!$O$14,INT((ROW()-13)/2),0)),"",OFFSET('12. SEGUIMIENTO 2027'!$O$14,INT((ROW()-13)/2),0)),IF(ISBLANK(OFFSET('9. METAS'!$W$20,INT((ROW()-14)/2),0)),"",OFFSET('9. METAS'!$W$20,INT((ROW()-14)/2),0)))</f>
        <v/>
      </c>
      <c r="L208" s="195" t="str">
        <f ca="1">IF(MOD(ROW()-13,2)=0,IF(ISBLANK(OFFSET('12. SEGUIMIENTO 2027'!$P$14,INT((ROW()-13)/2),0)),"",OFFSET('12. SEGUIMIENTO 2027'!$P$14,INT((ROW()-13)/2),0)),IF(ISBLANK(OFFSET('9. METAS'!$X$20,INT((ROW()-14)/2),0)),"",OFFSET('9. METAS'!$X$20,INT((ROW()-14)/2),0)))</f>
        <v/>
      </c>
      <c r="M208" s="196" t="str">
        <f ca="1">IF(MOD(ROW()-13,2)=0,IF(ISBLANK(OFFSET('12. SEGUIMIENTO 2027'!$Q$14,INT((ROW()-13)/2),0)),"",OFFSET('12. SEGUIMIENTO 2027'!$Q$14,INT((ROW()-13)/2),0)),IF(ISBLANK(OFFSET('9. METAS'!$Y$20,INT((ROW()-14)/2),0)),"",OFFSET('9. METAS'!$Y$20,INT((ROW()-14)/2),0)))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817" t="str">
        <f ca="1">IF(ISBLANK(OFFSET('9. METAS'!$M$20,INT((ROW()-13)/2),0)),"",OFFSET('9. METAS'!$M$20,INT((ROW()-13)/2),0))</f>
        <v/>
      </c>
      <c r="I209" s="744"/>
      <c r="J209" s="194" t="str">
        <f ca="1">IF(MOD(ROW()-13,2)=0,IF(ISBLANK(OFFSET('12. SEGUIMIENTO 2027'!$N$14,INT((ROW()-13)/2),0)),"",OFFSET('12. SEGUIMIENTO 2027'!$N$14,INT((ROW()-13)/2),0)),IF(ISBLANK(OFFSET('9. METAS'!$V$20,INT((ROW()-14)/2),0)),"",OFFSET('9. METAS'!$V$20,INT((ROW()-14)/2),0)))</f>
        <v/>
      </c>
      <c r="K209" s="195" t="str">
        <f ca="1">IF(MOD(ROW()-13,2)=0,IF(ISBLANK(OFFSET('12. SEGUIMIENTO 2027'!$O$14,INT((ROW()-13)/2),0)),"",OFFSET('12. SEGUIMIENTO 2027'!$O$14,INT((ROW()-13)/2),0)),IF(ISBLANK(OFFSET('9. METAS'!$W$20,INT((ROW()-14)/2),0)),"",OFFSET('9. METAS'!$W$20,INT((ROW()-14)/2),0)))</f>
        <v/>
      </c>
      <c r="L209" s="195" t="str">
        <f ca="1">IF(MOD(ROW()-13,2)=0,IF(ISBLANK(OFFSET('12. SEGUIMIENTO 2027'!$P$14,INT((ROW()-13)/2),0)),"",OFFSET('12. SEGUIMIENTO 2027'!$P$14,INT((ROW()-13)/2),0)),IF(ISBLANK(OFFSET('9. METAS'!$X$20,INT((ROW()-14)/2),0)),"",OFFSET('9. METAS'!$X$20,INT((ROW()-14)/2),0)))</f>
        <v/>
      </c>
      <c r="M209" s="196" t="str">
        <f ca="1">IF(MOD(ROW()-13,2)=0,IF(ISBLANK(OFFSET('12. SEGUIMIENTO 2027'!$Q$14,INT((ROW()-13)/2),0)),"",OFFSET('12. SEGUIMIENTO 2027'!$Q$14,INT((ROW()-13)/2),0)),IF(ISBLANK(OFFSET('9. METAS'!$Y$20,INT((ROW()-14)/2),0)),"",OFFSET('9. METAS'!$Y$20,INT((ROW()-14)/2),0)))</f>
        <v/>
      </c>
      <c r="N209" s="742" t="str">
        <f t="shared" ref="N209" ca="1" si="192">IFERROR(J209/J210,"ND")</f>
        <v>ND</v>
      </c>
      <c r="O209" s="738" t="str">
        <f t="shared" ref="O209" ca="1" si="193">IFERROR(((J209+K209+L209+M209)/H209),"ND")</f>
        <v>ND</v>
      </c>
      <c r="P209" s="726"/>
    </row>
    <row r="210" spans="3:16">
      <c r="C210" s="760"/>
      <c r="D210" s="756"/>
      <c r="E210" s="756"/>
      <c r="F210" s="754"/>
      <c r="G210" s="751"/>
      <c r="H210" s="817"/>
      <c r="I210" s="745"/>
      <c r="J210" s="194" t="str">
        <f ca="1">IF(MOD(ROW()-13,2)=0,IF(ISBLANK(OFFSET('12. SEGUIMIENTO 2027'!$N$14,INT((ROW()-13)/2),0)),"",OFFSET('12. SEGUIMIENTO 2027'!$N$14,INT((ROW()-13)/2),0)),IF(ISBLANK(OFFSET('9. METAS'!$V$20,INT((ROW()-14)/2),0)),"",OFFSET('9. METAS'!$V$20,INT((ROW()-14)/2),0)))</f>
        <v/>
      </c>
      <c r="K210" s="195" t="str">
        <f ca="1">IF(MOD(ROW()-13,2)=0,IF(ISBLANK(OFFSET('12. SEGUIMIENTO 2027'!$O$14,INT((ROW()-13)/2),0)),"",OFFSET('12. SEGUIMIENTO 2027'!$O$14,INT((ROW()-13)/2),0)),IF(ISBLANK(OFFSET('9. METAS'!$W$20,INT((ROW()-14)/2),0)),"",OFFSET('9. METAS'!$W$20,INT((ROW()-14)/2),0)))</f>
        <v/>
      </c>
      <c r="L210" s="195" t="str">
        <f ca="1">IF(MOD(ROW()-13,2)=0,IF(ISBLANK(OFFSET('12. SEGUIMIENTO 2027'!$P$14,INT((ROW()-13)/2),0)),"",OFFSET('12. SEGUIMIENTO 2027'!$P$14,INT((ROW()-13)/2),0)),IF(ISBLANK(OFFSET('9. METAS'!$X$20,INT((ROW()-14)/2),0)),"",OFFSET('9. METAS'!$X$20,INT((ROW()-14)/2),0)))</f>
        <v/>
      </c>
      <c r="M210" s="196" t="str">
        <f ca="1">IF(MOD(ROW()-13,2)=0,IF(ISBLANK(OFFSET('12. SEGUIMIENTO 2027'!$Q$14,INT((ROW()-13)/2),0)),"",OFFSET('12. SEGUIMIENTO 2027'!$Q$14,INT((ROW()-13)/2),0)),IF(ISBLANK(OFFSET('9. METAS'!$Y$20,INT((ROW()-14)/2),0)),"",OFFSET('9. METAS'!$Y$20,INT((ROW()-14)/2),0)))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817" t="str">
        <f ca="1">IF(ISBLANK(OFFSET('9. METAS'!$M$20,INT((ROW()-13)/2),0)),"",OFFSET('9. METAS'!$M$20,INT((ROW()-13)/2),0))</f>
        <v/>
      </c>
      <c r="I211" s="744"/>
      <c r="J211" s="194" t="str">
        <f ca="1">IF(MOD(ROW()-13,2)=0,IF(ISBLANK(OFFSET('12. SEGUIMIENTO 2027'!$N$14,INT((ROW()-13)/2),0)),"",OFFSET('12. SEGUIMIENTO 2027'!$N$14,INT((ROW()-13)/2),0)),IF(ISBLANK(OFFSET('9. METAS'!$V$20,INT((ROW()-14)/2),0)),"",OFFSET('9. METAS'!$V$20,INT((ROW()-14)/2),0)))</f>
        <v/>
      </c>
      <c r="K211" s="195" t="str">
        <f ca="1">IF(MOD(ROW()-13,2)=0,IF(ISBLANK(OFFSET('12. SEGUIMIENTO 2027'!$O$14,INT((ROW()-13)/2),0)),"",OFFSET('12. SEGUIMIENTO 2027'!$O$14,INT((ROW()-13)/2),0)),IF(ISBLANK(OFFSET('9. METAS'!$W$20,INT((ROW()-14)/2),0)),"",OFFSET('9. METAS'!$W$20,INT((ROW()-14)/2),0)))</f>
        <v/>
      </c>
      <c r="L211" s="195" t="str">
        <f ca="1">IF(MOD(ROW()-13,2)=0,IF(ISBLANK(OFFSET('12. SEGUIMIENTO 2027'!$P$14,INT((ROW()-13)/2),0)),"",OFFSET('12. SEGUIMIENTO 2027'!$P$14,INT((ROW()-13)/2),0)),IF(ISBLANK(OFFSET('9. METAS'!$X$20,INT((ROW()-14)/2),0)),"",OFFSET('9. METAS'!$X$20,INT((ROW()-14)/2),0)))</f>
        <v/>
      </c>
      <c r="M211" s="196" t="str">
        <f ca="1">IF(MOD(ROW()-13,2)=0,IF(ISBLANK(OFFSET('12. SEGUIMIENTO 2027'!$Q$14,INT((ROW()-13)/2),0)),"",OFFSET('12. SEGUIMIENTO 2027'!$Q$14,INT((ROW()-13)/2),0)),IF(ISBLANK(OFFSET('9. METAS'!$Y$20,INT((ROW()-14)/2),0)),"",OFFSET('9. METAS'!$Y$20,INT((ROW()-14)/2),0)))</f>
        <v/>
      </c>
      <c r="N211" s="742" t="str">
        <f t="shared" ref="N211" ca="1" si="194">IFERROR(J211/J212,"ND")</f>
        <v>ND</v>
      </c>
      <c r="O211" s="738" t="str">
        <f t="shared" ref="O211" ca="1" si="195">IFERROR(((J211+K211+L211+M211)/H211),"ND")</f>
        <v>ND</v>
      </c>
      <c r="P211" s="726"/>
    </row>
    <row r="212" spans="3:16">
      <c r="C212" s="760"/>
      <c r="D212" s="756"/>
      <c r="E212" s="756"/>
      <c r="F212" s="754"/>
      <c r="G212" s="751"/>
      <c r="H212" s="817"/>
      <c r="I212" s="745"/>
      <c r="J212" s="194" t="str">
        <f ca="1">IF(MOD(ROW()-13,2)=0,IF(ISBLANK(OFFSET('12. SEGUIMIENTO 2027'!$N$14,INT((ROW()-13)/2),0)),"",OFFSET('12. SEGUIMIENTO 2027'!$N$14,INT((ROW()-13)/2),0)),IF(ISBLANK(OFFSET('9. METAS'!$V$20,INT((ROW()-14)/2),0)),"",OFFSET('9. METAS'!$V$20,INT((ROW()-14)/2),0)))</f>
        <v/>
      </c>
      <c r="K212" s="195" t="str">
        <f ca="1">IF(MOD(ROW()-13,2)=0,IF(ISBLANK(OFFSET('12. SEGUIMIENTO 2027'!$O$14,INT((ROW()-13)/2),0)),"",OFFSET('12. SEGUIMIENTO 2027'!$O$14,INT((ROW()-13)/2),0)),IF(ISBLANK(OFFSET('9. METAS'!$W$20,INT((ROW()-14)/2),0)),"",OFFSET('9. METAS'!$W$20,INT((ROW()-14)/2),0)))</f>
        <v/>
      </c>
      <c r="L212" s="195" t="str">
        <f ca="1">IF(MOD(ROW()-13,2)=0,IF(ISBLANK(OFFSET('12. SEGUIMIENTO 2027'!$P$14,INT((ROW()-13)/2),0)),"",OFFSET('12. SEGUIMIENTO 2027'!$P$14,INT((ROW()-13)/2),0)),IF(ISBLANK(OFFSET('9. METAS'!$X$20,INT((ROW()-14)/2),0)),"",OFFSET('9. METAS'!$X$20,INT((ROW()-14)/2),0)))</f>
        <v/>
      </c>
      <c r="M212" s="196" t="str">
        <f ca="1">IF(MOD(ROW()-13,2)=0,IF(ISBLANK(OFFSET('12. SEGUIMIENTO 2027'!$Q$14,INT((ROW()-13)/2),0)),"",OFFSET('12. SEGUIMIENTO 2027'!$Q$14,INT((ROW()-13)/2),0)),IF(ISBLANK(OFFSET('9. METAS'!$Y$20,INT((ROW()-14)/2),0)),"",OFFSET('9. METAS'!$Y$20,INT((ROW()-14)/2),0)))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817" t="str">
        <f ca="1">IF(ISBLANK(OFFSET('9. METAS'!$M$20,INT((ROW()-13)/2),0)),"",OFFSET('9. METAS'!$M$20,INT((ROW()-13)/2),0))</f>
        <v/>
      </c>
      <c r="I213" s="744"/>
      <c r="J213" s="194" t="str">
        <f ca="1">IF(MOD(ROW()-13,2)=0,IF(ISBLANK(OFFSET('12. SEGUIMIENTO 2027'!$N$14,INT((ROW()-13)/2),0)),"",OFFSET('12. SEGUIMIENTO 2027'!$N$14,INT((ROW()-13)/2),0)),IF(ISBLANK(OFFSET('9. METAS'!$V$20,INT((ROW()-14)/2),0)),"",OFFSET('9. METAS'!$V$20,INT((ROW()-14)/2),0)))</f>
        <v/>
      </c>
      <c r="K213" s="195" t="str">
        <f ca="1">IF(MOD(ROW()-13,2)=0,IF(ISBLANK(OFFSET('12. SEGUIMIENTO 2027'!$O$14,INT((ROW()-13)/2),0)),"",OFFSET('12. SEGUIMIENTO 2027'!$O$14,INT((ROW()-13)/2),0)),IF(ISBLANK(OFFSET('9. METAS'!$W$20,INT((ROW()-14)/2),0)),"",OFFSET('9. METAS'!$W$20,INT((ROW()-14)/2),0)))</f>
        <v/>
      </c>
      <c r="L213" s="195" t="str">
        <f ca="1">IF(MOD(ROW()-13,2)=0,IF(ISBLANK(OFFSET('12. SEGUIMIENTO 2027'!$P$14,INT((ROW()-13)/2),0)),"",OFFSET('12. SEGUIMIENTO 2027'!$P$14,INT((ROW()-13)/2),0)),IF(ISBLANK(OFFSET('9. METAS'!$X$20,INT((ROW()-14)/2),0)),"",OFFSET('9. METAS'!$X$20,INT((ROW()-14)/2),0)))</f>
        <v/>
      </c>
      <c r="M213" s="196" t="str">
        <f ca="1">IF(MOD(ROW()-13,2)=0,IF(ISBLANK(OFFSET('12. SEGUIMIENTO 2027'!$Q$14,INT((ROW()-13)/2),0)),"",OFFSET('12. SEGUIMIENTO 2027'!$Q$14,INT((ROW()-13)/2),0)),IF(ISBLANK(OFFSET('9. METAS'!$Y$20,INT((ROW()-14)/2),0)),"",OFFSET('9. METAS'!$Y$20,INT((ROW()-14)/2),0)))</f>
        <v/>
      </c>
      <c r="N213" s="742" t="str">
        <f t="shared" ref="N213" ca="1" si="196">IFERROR(J213/J214,"ND")</f>
        <v>ND</v>
      </c>
      <c r="O213" s="738" t="str">
        <f t="shared" ref="O213" ca="1" si="197">IFERROR(((J213+K213+L213+M213)/H213),"ND")</f>
        <v>ND</v>
      </c>
      <c r="P213" s="726"/>
    </row>
    <row r="214" spans="3:16">
      <c r="C214" s="760"/>
      <c r="D214" s="756"/>
      <c r="E214" s="756"/>
      <c r="F214" s="754"/>
      <c r="G214" s="751"/>
      <c r="H214" s="817"/>
      <c r="I214" s="745"/>
      <c r="J214" s="194" t="str">
        <f ca="1">IF(MOD(ROW()-13,2)=0,IF(ISBLANK(OFFSET('12. SEGUIMIENTO 2027'!$N$14,INT((ROW()-13)/2),0)),"",OFFSET('12. SEGUIMIENTO 2027'!$N$14,INT((ROW()-13)/2),0)),IF(ISBLANK(OFFSET('9. METAS'!$V$20,INT((ROW()-14)/2),0)),"",OFFSET('9. METAS'!$V$20,INT((ROW()-14)/2),0)))</f>
        <v/>
      </c>
      <c r="K214" s="195" t="str">
        <f ca="1">IF(MOD(ROW()-13,2)=0,IF(ISBLANK(OFFSET('12. SEGUIMIENTO 2027'!$O$14,INT((ROW()-13)/2),0)),"",OFFSET('12. SEGUIMIENTO 2027'!$O$14,INT((ROW()-13)/2),0)),IF(ISBLANK(OFFSET('9. METAS'!$W$20,INT((ROW()-14)/2),0)),"",OFFSET('9. METAS'!$W$20,INT((ROW()-14)/2),0)))</f>
        <v/>
      </c>
      <c r="L214" s="195" t="str">
        <f ca="1">IF(MOD(ROW()-13,2)=0,IF(ISBLANK(OFFSET('12. SEGUIMIENTO 2027'!$P$14,INT((ROW()-13)/2),0)),"",OFFSET('12. SEGUIMIENTO 2027'!$P$14,INT((ROW()-13)/2),0)),IF(ISBLANK(OFFSET('9. METAS'!$X$20,INT((ROW()-14)/2),0)),"",OFFSET('9. METAS'!$X$20,INT((ROW()-14)/2),0)))</f>
        <v/>
      </c>
      <c r="M214" s="196" t="str">
        <f ca="1">IF(MOD(ROW()-13,2)=0,IF(ISBLANK(OFFSET('12. SEGUIMIENTO 2027'!$Q$14,INT((ROW()-13)/2),0)),"",OFFSET('12. SEGUIMIENTO 2027'!$Q$14,INT((ROW()-13)/2),0)),IF(ISBLANK(OFFSET('9. METAS'!$Y$20,INT((ROW()-14)/2),0)),"",OFFSET('9. METAS'!$Y$20,INT((ROW()-14)/2),0)))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817" t="str">
        <f ca="1">IF(ISBLANK(OFFSET('9. METAS'!$M$20,INT((ROW()-13)/2),0)),"",OFFSET('9. METAS'!$M$20,INT((ROW()-13)/2),0))</f>
        <v/>
      </c>
      <c r="I215" s="744"/>
      <c r="J215" s="194" t="str">
        <f ca="1">IF(MOD(ROW()-13,2)=0,IF(ISBLANK(OFFSET('12. SEGUIMIENTO 2027'!$N$14,INT((ROW()-13)/2),0)),"",OFFSET('12. SEGUIMIENTO 2027'!$N$14,INT((ROW()-13)/2),0)),IF(ISBLANK(OFFSET('9. METAS'!$V$20,INT((ROW()-14)/2),0)),"",OFFSET('9. METAS'!$V$20,INT((ROW()-14)/2),0)))</f>
        <v/>
      </c>
      <c r="K215" s="195" t="str">
        <f ca="1">IF(MOD(ROW()-13,2)=0,IF(ISBLANK(OFFSET('12. SEGUIMIENTO 2027'!$O$14,INT((ROW()-13)/2),0)),"",OFFSET('12. SEGUIMIENTO 2027'!$O$14,INT((ROW()-13)/2),0)),IF(ISBLANK(OFFSET('9. METAS'!$W$20,INT((ROW()-14)/2),0)),"",OFFSET('9. METAS'!$W$20,INT((ROW()-14)/2),0)))</f>
        <v/>
      </c>
      <c r="L215" s="195" t="str">
        <f ca="1">IF(MOD(ROW()-13,2)=0,IF(ISBLANK(OFFSET('12. SEGUIMIENTO 2027'!$P$14,INT((ROW()-13)/2),0)),"",OFFSET('12. SEGUIMIENTO 2027'!$P$14,INT((ROW()-13)/2),0)),IF(ISBLANK(OFFSET('9. METAS'!$X$20,INT((ROW()-14)/2),0)),"",OFFSET('9. METAS'!$X$20,INT((ROW()-14)/2),0)))</f>
        <v/>
      </c>
      <c r="M215" s="196" t="str">
        <f ca="1">IF(MOD(ROW()-13,2)=0,IF(ISBLANK(OFFSET('12. SEGUIMIENTO 2027'!$Q$14,INT((ROW()-13)/2),0)),"",OFFSET('12. SEGUIMIENTO 2027'!$Q$14,INT((ROW()-13)/2),0)),IF(ISBLANK(OFFSET('9. METAS'!$Y$20,INT((ROW()-14)/2),0)),"",OFFSET('9. METAS'!$Y$20,INT((ROW()-14)/2),0)))</f>
        <v/>
      </c>
      <c r="N215" s="742" t="str">
        <f t="shared" ref="N215" ca="1" si="198">IFERROR(J215/J216,"ND")</f>
        <v>ND</v>
      </c>
      <c r="O215" s="738" t="str">
        <f t="shared" ref="O215" ca="1" si="199">IFERROR(((J215+K215+L215+M215)/H215),"ND")</f>
        <v>ND</v>
      </c>
      <c r="P215" s="726"/>
    </row>
    <row r="216" spans="3:16">
      <c r="C216" s="760"/>
      <c r="D216" s="756"/>
      <c r="E216" s="756"/>
      <c r="F216" s="754"/>
      <c r="G216" s="751"/>
      <c r="H216" s="817"/>
      <c r="I216" s="745"/>
      <c r="J216" s="194" t="str">
        <f ca="1">IF(MOD(ROW()-13,2)=0,IF(ISBLANK(OFFSET('12. SEGUIMIENTO 2027'!$N$14,INT((ROW()-13)/2),0)),"",OFFSET('12. SEGUIMIENTO 2027'!$N$14,INT((ROW()-13)/2),0)),IF(ISBLANK(OFFSET('9. METAS'!$V$20,INT((ROW()-14)/2),0)),"",OFFSET('9. METAS'!$V$20,INT((ROW()-14)/2),0)))</f>
        <v/>
      </c>
      <c r="K216" s="195" t="str">
        <f ca="1">IF(MOD(ROW()-13,2)=0,IF(ISBLANK(OFFSET('12. SEGUIMIENTO 2027'!$O$14,INT((ROW()-13)/2),0)),"",OFFSET('12. SEGUIMIENTO 2027'!$O$14,INT((ROW()-13)/2),0)),IF(ISBLANK(OFFSET('9. METAS'!$W$20,INT((ROW()-14)/2),0)),"",OFFSET('9. METAS'!$W$20,INT((ROW()-14)/2),0)))</f>
        <v/>
      </c>
      <c r="L216" s="195" t="str">
        <f ca="1">IF(MOD(ROW()-13,2)=0,IF(ISBLANK(OFFSET('12. SEGUIMIENTO 2027'!$P$14,INT((ROW()-13)/2),0)),"",OFFSET('12. SEGUIMIENTO 2027'!$P$14,INT((ROW()-13)/2),0)),IF(ISBLANK(OFFSET('9. METAS'!$X$20,INT((ROW()-14)/2),0)),"",OFFSET('9. METAS'!$X$20,INT((ROW()-14)/2),0)))</f>
        <v/>
      </c>
      <c r="M216" s="196" t="str">
        <f ca="1">IF(MOD(ROW()-13,2)=0,IF(ISBLANK(OFFSET('12. SEGUIMIENTO 2027'!$Q$14,INT((ROW()-13)/2),0)),"",OFFSET('12. SEGUIMIENTO 2027'!$Q$14,INT((ROW()-13)/2),0)),IF(ISBLANK(OFFSET('9. METAS'!$Y$20,INT((ROW()-14)/2),0)),"",OFFSET('9. METAS'!$Y$20,INT((ROW()-14)/2),0)))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817" t="str">
        <f ca="1">IF(ISBLANK(OFFSET('9. METAS'!$M$20,INT((ROW()-13)/2),0)),"",OFFSET('9. METAS'!$M$20,INT((ROW()-13)/2),0))</f>
        <v/>
      </c>
      <c r="I217" s="744"/>
      <c r="J217" s="194" t="str">
        <f ca="1">IF(MOD(ROW()-13,2)=0,IF(ISBLANK(OFFSET('12. SEGUIMIENTO 2027'!$N$14,INT((ROW()-13)/2),0)),"",OFFSET('12. SEGUIMIENTO 2027'!$N$14,INT((ROW()-13)/2),0)),IF(ISBLANK(OFFSET('9. METAS'!$V$20,INT((ROW()-14)/2),0)),"",OFFSET('9. METAS'!$V$20,INT((ROW()-14)/2),0)))</f>
        <v/>
      </c>
      <c r="K217" s="195" t="str">
        <f ca="1">IF(MOD(ROW()-13,2)=0,IF(ISBLANK(OFFSET('12. SEGUIMIENTO 2027'!$O$14,INT((ROW()-13)/2),0)),"",OFFSET('12. SEGUIMIENTO 2027'!$O$14,INT((ROW()-13)/2),0)),IF(ISBLANK(OFFSET('9. METAS'!$W$20,INT((ROW()-14)/2),0)),"",OFFSET('9. METAS'!$W$20,INT((ROW()-14)/2),0)))</f>
        <v/>
      </c>
      <c r="L217" s="195" t="str">
        <f ca="1">IF(MOD(ROW()-13,2)=0,IF(ISBLANK(OFFSET('12. SEGUIMIENTO 2027'!$P$14,INT((ROW()-13)/2),0)),"",OFFSET('12. SEGUIMIENTO 2027'!$P$14,INT((ROW()-13)/2),0)),IF(ISBLANK(OFFSET('9. METAS'!$X$20,INT((ROW()-14)/2),0)),"",OFFSET('9. METAS'!$X$20,INT((ROW()-14)/2),0)))</f>
        <v/>
      </c>
      <c r="M217" s="196" t="str">
        <f ca="1">IF(MOD(ROW()-13,2)=0,IF(ISBLANK(OFFSET('12. SEGUIMIENTO 2027'!$Q$14,INT((ROW()-13)/2),0)),"",OFFSET('12. SEGUIMIENTO 2027'!$Q$14,INT((ROW()-13)/2),0)),IF(ISBLANK(OFFSET('9. METAS'!$Y$20,INT((ROW()-14)/2),0)),"",OFFSET('9. METAS'!$Y$20,INT((ROW()-14)/2),0)))</f>
        <v/>
      </c>
      <c r="N217" s="742" t="str">
        <f t="shared" ref="N217" ca="1" si="200">IFERROR(J217/J218,"ND")</f>
        <v>ND</v>
      </c>
      <c r="O217" s="738" t="str">
        <f t="shared" ref="O217" ca="1" si="201">IFERROR(((J217+K217+L217+M217)/H217),"ND")</f>
        <v>ND</v>
      </c>
      <c r="P217" s="726"/>
    </row>
    <row r="218" spans="3:16">
      <c r="C218" s="760"/>
      <c r="D218" s="756"/>
      <c r="E218" s="756"/>
      <c r="F218" s="754"/>
      <c r="G218" s="751"/>
      <c r="H218" s="817"/>
      <c r="I218" s="745"/>
      <c r="J218" s="194" t="str">
        <f ca="1">IF(MOD(ROW()-13,2)=0,IF(ISBLANK(OFFSET('12. SEGUIMIENTO 2027'!$N$14,INT((ROW()-13)/2),0)),"",OFFSET('12. SEGUIMIENTO 2027'!$N$14,INT((ROW()-13)/2),0)),IF(ISBLANK(OFFSET('9. METAS'!$V$20,INT((ROW()-14)/2),0)),"",OFFSET('9. METAS'!$V$20,INT((ROW()-14)/2),0)))</f>
        <v/>
      </c>
      <c r="K218" s="195" t="str">
        <f ca="1">IF(MOD(ROW()-13,2)=0,IF(ISBLANK(OFFSET('12. SEGUIMIENTO 2027'!$O$14,INT((ROW()-13)/2),0)),"",OFFSET('12. SEGUIMIENTO 2027'!$O$14,INT((ROW()-13)/2),0)),IF(ISBLANK(OFFSET('9. METAS'!$W$20,INT((ROW()-14)/2),0)),"",OFFSET('9. METAS'!$W$20,INT((ROW()-14)/2),0)))</f>
        <v/>
      </c>
      <c r="L218" s="195" t="str">
        <f ca="1">IF(MOD(ROW()-13,2)=0,IF(ISBLANK(OFFSET('12. SEGUIMIENTO 2027'!$P$14,INT((ROW()-13)/2),0)),"",OFFSET('12. SEGUIMIENTO 2027'!$P$14,INT((ROW()-13)/2),0)),IF(ISBLANK(OFFSET('9. METAS'!$X$20,INT((ROW()-14)/2),0)),"",OFFSET('9. METAS'!$X$20,INT((ROW()-14)/2),0)))</f>
        <v/>
      </c>
      <c r="M218" s="196" t="str">
        <f ca="1">IF(MOD(ROW()-13,2)=0,IF(ISBLANK(OFFSET('12. SEGUIMIENTO 2027'!$Q$14,INT((ROW()-13)/2),0)),"",OFFSET('12. SEGUIMIENTO 2027'!$Q$14,INT((ROW()-13)/2),0)),IF(ISBLANK(OFFSET('9. METAS'!$Y$20,INT((ROW()-14)/2),0)),"",OFFSET('9. METAS'!$Y$20,INT((ROW()-14)/2),0)))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817" t="str">
        <f ca="1">IF(ISBLANK(OFFSET('9. METAS'!$M$20,INT((ROW()-13)/2),0)),"",OFFSET('9. METAS'!$M$20,INT((ROW()-13)/2),0))</f>
        <v/>
      </c>
      <c r="I219" s="744"/>
      <c r="J219" s="194" t="str">
        <f ca="1">IF(MOD(ROW()-13,2)=0,IF(ISBLANK(OFFSET('12. SEGUIMIENTO 2027'!$N$14,INT((ROW()-13)/2),0)),"",OFFSET('12. SEGUIMIENTO 2027'!$N$14,INT((ROW()-13)/2),0)),IF(ISBLANK(OFFSET('9. METAS'!$V$20,INT((ROW()-14)/2),0)),"",OFFSET('9. METAS'!$V$20,INT((ROW()-14)/2),0)))</f>
        <v/>
      </c>
      <c r="K219" s="195" t="str">
        <f ca="1">IF(MOD(ROW()-13,2)=0,IF(ISBLANK(OFFSET('12. SEGUIMIENTO 2027'!$O$14,INT((ROW()-13)/2),0)),"",OFFSET('12. SEGUIMIENTO 2027'!$O$14,INT((ROW()-13)/2),0)),IF(ISBLANK(OFFSET('9. METAS'!$W$20,INT((ROW()-14)/2),0)),"",OFFSET('9. METAS'!$W$20,INT((ROW()-14)/2),0)))</f>
        <v/>
      </c>
      <c r="L219" s="195" t="str">
        <f ca="1">IF(MOD(ROW()-13,2)=0,IF(ISBLANK(OFFSET('12. SEGUIMIENTO 2027'!$P$14,INT((ROW()-13)/2),0)),"",OFFSET('12. SEGUIMIENTO 2027'!$P$14,INT((ROW()-13)/2),0)),IF(ISBLANK(OFFSET('9. METAS'!$X$20,INT((ROW()-14)/2),0)),"",OFFSET('9. METAS'!$X$20,INT((ROW()-14)/2),0)))</f>
        <v/>
      </c>
      <c r="M219" s="196" t="str">
        <f ca="1">IF(MOD(ROW()-13,2)=0,IF(ISBLANK(OFFSET('12. SEGUIMIENTO 2027'!$Q$14,INT((ROW()-13)/2),0)),"",OFFSET('12. SEGUIMIENTO 2027'!$Q$14,INT((ROW()-13)/2),0)),IF(ISBLANK(OFFSET('9. METAS'!$Y$20,INT((ROW()-14)/2),0)),"",OFFSET('9. METAS'!$Y$20,INT((ROW()-14)/2),0)))</f>
        <v/>
      </c>
      <c r="N219" s="742" t="str">
        <f t="shared" ref="N219" ca="1" si="202">IFERROR(J219/J220,"ND")</f>
        <v>ND</v>
      </c>
      <c r="O219" s="738" t="str">
        <f t="shared" ref="O219" ca="1" si="203">IFERROR(((J219+K219+L219+M219)/H219),"ND")</f>
        <v>ND</v>
      </c>
      <c r="P219" s="726"/>
    </row>
    <row r="220" spans="3:16">
      <c r="C220" s="760"/>
      <c r="D220" s="756"/>
      <c r="E220" s="756"/>
      <c r="F220" s="754"/>
      <c r="G220" s="751"/>
      <c r="H220" s="817"/>
      <c r="I220" s="745"/>
      <c r="J220" s="194" t="str">
        <f ca="1">IF(MOD(ROW()-13,2)=0,IF(ISBLANK(OFFSET('12. SEGUIMIENTO 2027'!$N$14,INT((ROW()-13)/2),0)),"",OFFSET('12. SEGUIMIENTO 2027'!$N$14,INT((ROW()-13)/2),0)),IF(ISBLANK(OFFSET('9. METAS'!$V$20,INT((ROW()-14)/2),0)),"",OFFSET('9. METAS'!$V$20,INT((ROW()-14)/2),0)))</f>
        <v/>
      </c>
      <c r="K220" s="195" t="str">
        <f ca="1">IF(MOD(ROW()-13,2)=0,IF(ISBLANK(OFFSET('12. SEGUIMIENTO 2027'!$O$14,INT((ROW()-13)/2),0)),"",OFFSET('12. SEGUIMIENTO 2027'!$O$14,INT((ROW()-13)/2),0)),IF(ISBLANK(OFFSET('9. METAS'!$W$20,INT((ROW()-14)/2),0)),"",OFFSET('9. METAS'!$W$20,INT((ROW()-14)/2),0)))</f>
        <v/>
      </c>
      <c r="L220" s="195" t="str">
        <f ca="1">IF(MOD(ROW()-13,2)=0,IF(ISBLANK(OFFSET('12. SEGUIMIENTO 2027'!$P$14,INT((ROW()-13)/2),0)),"",OFFSET('12. SEGUIMIENTO 2027'!$P$14,INT((ROW()-13)/2),0)),IF(ISBLANK(OFFSET('9. METAS'!$X$20,INT((ROW()-14)/2),0)),"",OFFSET('9. METAS'!$X$20,INT((ROW()-14)/2),0)))</f>
        <v/>
      </c>
      <c r="M220" s="196" t="str">
        <f ca="1">IF(MOD(ROW()-13,2)=0,IF(ISBLANK(OFFSET('12. SEGUIMIENTO 2027'!$Q$14,INT((ROW()-13)/2),0)),"",OFFSET('12. SEGUIMIENTO 2027'!$Q$14,INT((ROW()-13)/2),0)),IF(ISBLANK(OFFSET('9. METAS'!$Y$20,INT((ROW()-14)/2),0)),"",OFFSET('9. METAS'!$Y$20,INT((ROW()-14)/2),0)))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817" t="str">
        <f ca="1">IF(ISBLANK(OFFSET('9. METAS'!$M$20,INT((ROW()-13)/2),0)),"",OFFSET('9. METAS'!$M$20,INT((ROW()-13)/2),0))</f>
        <v/>
      </c>
      <c r="I221" s="744"/>
      <c r="J221" s="194" t="str">
        <f ca="1">IF(MOD(ROW()-13,2)=0,IF(ISBLANK(OFFSET('12. SEGUIMIENTO 2027'!$N$14,INT((ROW()-13)/2),0)),"",OFFSET('12. SEGUIMIENTO 2027'!$N$14,INT((ROW()-13)/2),0)),IF(ISBLANK(OFFSET('9. METAS'!$V$20,INT((ROW()-14)/2),0)),"",OFFSET('9. METAS'!$V$20,INT((ROW()-14)/2),0)))</f>
        <v/>
      </c>
      <c r="K221" s="195" t="str">
        <f ca="1">IF(MOD(ROW()-13,2)=0,IF(ISBLANK(OFFSET('12. SEGUIMIENTO 2027'!$O$14,INT((ROW()-13)/2),0)),"",OFFSET('12. SEGUIMIENTO 2027'!$O$14,INT((ROW()-13)/2),0)),IF(ISBLANK(OFFSET('9. METAS'!$W$20,INT((ROW()-14)/2),0)),"",OFFSET('9. METAS'!$W$20,INT((ROW()-14)/2),0)))</f>
        <v/>
      </c>
      <c r="L221" s="195" t="str">
        <f ca="1">IF(MOD(ROW()-13,2)=0,IF(ISBLANK(OFFSET('12. SEGUIMIENTO 2027'!$P$14,INT((ROW()-13)/2),0)),"",OFFSET('12. SEGUIMIENTO 2027'!$P$14,INT((ROW()-13)/2),0)),IF(ISBLANK(OFFSET('9. METAS'!$X$20,INT((ROW()-14)/2),0)),"",OFFSET('9. METAS'!$X$20,INT((ROW()-14)/2),0)))</f>
        <v/>
      </c>
      <c r="M221" s="196" t="str">
        <f ca="1">IF(MOD(ROW()-13,2)=0,IF(ISBLANK(OFFSET('12. SEGUIMIENTO 2027'!$Q$14,INT((ROW()-13)/2),0)),"",OFFSET('12. SEGUIMIENTO 2027'!$Q$14,INT((ROW()-13)/2),0)),IF(ISBLANK(OFFSET('9. METAS'!$Y$20,INT((ROW()-14)/2),0)),"",OFFSET('9. METAS'!$Y$20,INT((ROW()-14)/2),0)))</f>
        <v/>
      </c>
      <c r="N221" s="742" t="str">
        <f t="shared" ref="N221" ca="1" si="204">IFERROR(J221/J222,"ND")</f>
        <v>ND</v>
      </c>
      <c r="O221" s="738" t="str">
        <f t="shared" ref="O221" ca="1" si="205">IFERROR(((J221+K221+L221+M221)/H221),"ND")</f>
        <v>ND</v>
      </c>
      <c r="P221" s="726"/>
    </row>
    <row r="222" spans="3:16">
      <c r="C222" s="760"/>
      <c r="D222" s="756"/>
      <c r="E222" s="756"/>
      <c r="F222" s="754"/>
      <c r="G222" s="751"/>
      <c r="H222" s="817"/>
      <c r="I222" s="745"/>
      <c r="J222" s="194" t="str">
        <f ca="1">IF(MOD(ROW()-13,2)=0,IF(ISBLANK(OFFSET('12. SEGUIMIENTO 2027'!$N$14,INT((ROW()-13)/2),0)),"",OFFSET('12. SEGUIMIENTO 2027'!$N$14,INT((ROW()-13)/2),0)),IF(ISBLANK(OFFSET('9. METAS'!$V$20,INT((ROW()-14)/2),0)),"",OFFSET('9. METAS'!$V$20,INT((ROW()-14)/2),0)))</f>
        <v/>
      </c>
      <c r="K222" s="195" t="str">
        <f ca="1">IF(MOD(ROW()-13,2)=0,IF(ISBLANK(OFFSET('12. SEGUIMIENTO 2027'!$O$14,INT((ROW()-13)/2),0)),"",OFFSET('12. SEGUIMIENTO 2027'!$O$14,INT((ROW()-13)/2),0)),IF(ISBLANK(OFFSET('9. METAS'!$W$20,INT((ROW()-14)/2),0)),"",OFFSET('9. METAS'!$W$20,INT((ROW()-14)/2),0)))</f>
        <v/>
      </c>
      <c r="L222" s="195" t="str">
        <f ca="1">IF(MOD(ROW()-13,2)=0,IF(ISBLANK(OFFSET('12. SEGUIMIENTO 2027'!$P$14,INT((ROW()-13)/2),0)),"",OFFSET('12. SEGUIMIENTO 2027'!$P$14,INT((ROW()-13)/2),0)),IF(ISBLANK(OFFSET('9. METAS'!$X$20,INT((ROW()-14)/2),0)),"",OFFSET('9. METAS'!$X$20,INT((ROW()-14)/2),0)))</f>
        <v/>
      </c>
      <c r="M222" s="196" t="str">
        <f ca="1">IF(MOD(ROW()-13,2)=0,IF(ISBLANK(OFFSET('12. SEGUIMIENTO 2027'!$Q$14,INT((ROW()-13)/2),0)),"",OFFSET('12. SEGUIMIENTO 2027'!$Q$14,INT((ROW()-13)/2),0)),IF(ISBLANK(OFFSET('9. METAS'!$Y$20,INT((ROW()-14)/2),0)),"",OFFSET('9. METAS'!$Y$20,INT((ROW()-14)/2),0)))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817" t="str">
        <f ca="1">IF(ISBLANK(OFFSET('9. METAS'!$M$20,INT((ROW()-13)/2),0)),"",OFFSET('9. METAS'!$M$20,INT((ROW()-13)/2),0))</f>
        <v/>
      </c>
      <c r="I223" s="744"/>
      <c r="J223" s="194" t="str">
        <f ca="1">IF(MOD(ROW()-13,2)=0,IF(ISBLANK(OFFSET('12. SEGUIMIENTO 2027'!$N$14,INT((ROW()-13)/2),0)),"",OFFSET('12. SEGUIMIENTO 2027'!$N$14,INT((ROW()-13)/2),0)),IF(ISBLANK(OFFSET('9. METAS'!$V$20,INT((ROW()-14)/2),0)),"",OFFSET('9. METAS'!$V$20,INT((ROW()-14)/2),0)))</f>
        <v/>
      </c>
      <c r="K223" s="195" t="str">
        <f ca="1">IF(MOD(ROW()-13,2)=0,IF(ISBLANK(OFFSET('12. SEGUIMIENTO 2027'!$O$14,INT((ROW()-13)/2),0)),"",OFFSET('12. SEGUIMIENTO 2027'!$O$14,INT((ROW()-13)/2),0)),IF(ISBLANK(OFFSET('9. METAS'!$W$20,INT((ROW()-14)/2),0)),"",OFFSET('9. METAS'!$W$20,INT((ROW()-14)/2),0)))</f>
        <v/>
      </c>
      <c r="L223" s="195" t="str">
        <f ca="1">IF(MOD(ROW()-13,2)=0,IF(ISBLANK(OFFSET('12. SEGUIMIENTO 2027'!$P$14,INT((ROW()-13)/2),0)),"",OFFSET('12. SEGUIMIENTO 2027'!$P$14,INT((ROW()-13)/2),0)),IF(ISBLANK(OFFSET('9. METAS'!$X$20,INT((ROW()-14)/2),0)),"",OFFSET('9. METAS'!$X$20,INT((ROW()-14)/2),0)))</f>
        <v/>
      </c>
      <c r="M223" s="196" t="str">
        <f ca="1">IF(MOD(ROW()-13,2)=0,IF(ISBLANK(OFFSET('12. SEGUIMIENTO 2027'!$Q$14,INT((ROW()-13)/2),0)),"",OFFSET('12. SEGUIMIENTO 2027'!$Q$14,INT((ROW()-13)/2),0)),IF(ISBLANK(OFFSET('9. METAS'!$Y$20,INT((ROW()-14)/2),0)),"",OFFSET('9. METAS'!$Y$20,INT((ROW()-14)/2),0)))</f>
        <v/>
      </c>
      <c r="N223" s="742" t="str">
        <f t="shared" ref="N223" ca="1" si="206">IFERROR(J223/J224,"ND")</f>
        <v>ND</v>
      </c>
      <c r="O223" s="738" t="str">
        <f t="shared" ref="O223" ca="1" si="207">IFERROR(((J223+K223+L223+M223)/H223),"ND")</f>
        <v>ND</v>
      </c>
      <c r="P223" s="726"/>
    </row>
    <row r="224" spans="3:16">
      <c r="C224" s="760"/>
      <c r="D224" s="756"/>
      <c r="E224" s="756"/>
      <c r="F224" s="754"/>
      <c r="G224" s="751"/>
      <c r="H224" s="817"/>
      <c r="I224" s="745"/>
      <c r="J224" s="194" t="str">
        <f ca="1">IF(MOD(ROW()-13,2)=0,IF(ISBLANK(OFFSET('12. SEGUIMIENTO 2027'!$N$14,INT((ROW()-13)/2),0)),"",OFFSET('12. SEGUIMIENTO 2027'!$N$14,INT((ROW()-13)/2),0)),IF(ISBLANK(OFFSET('9. METAS'!$V$20,INT((ROW()-14)/2),0)),"",OFFSET('9. METAS'!$V$20,INT((ROW()-14)/2),0)))</f>
        <v/>
      </c>
      <c r="K224" s="195" t="str">
        <f ca="1">IF(MOD(ROW()-13,2)=0,IF(ISBLANK(OFFSET('12. SEGUIMIENTO 2027'!$O$14,INT((ROW()-13)/2),0)),"",OFFSET('12. SEGUIMIENTO 2027'!$O$14,INT((ROW()-13)/2),0)),IF(ISBLANK(OFFSET('9. METAS'!$W$20,INT((ROW()-14)/2),0)),"",OFFSET('9. METAS'!$W$20,INT((ROW()-14)/2),0)))</f>
        <v/>
      </c>
      <c r="L224" s="195" t="str">
        <f ca="1">IF(MOD(ROW()-13,2)=0,IF(ISBLANK(OFFSET('12. SEGUIMIENTO 2027'!$P$14,INT((ROW()-13)/2),0)),"",OFFSET('12. SEGUIMIENTO 2027'!$P$14,INT((ROW()-13)/2),0)),IF(ISBLANK(OFFSET('9. METAS'!$X$20,INT((ROW()-14)/2),0)),"",OFFSET('9. METAS'!$X$20,INT((ROW()-14)/2),0)))</f>
        <v/>
      </c>
      <c r="M224" s="196" t="str">
        <f ca="1">IF(MOD(ROW()-13,2)=0,IF(ISBLANK(OFFSET('12. SEGUIMIENTO 2027'!$Q$14,INT((ROW()-13)/2),0)),"",OFFSET('12. SEGUIMIENTO 2027'!$Q$14,INT((ROW()-13)/2),0)),IF(ISBLANK(OFFSET('9. METAS'!$Y$20,INT((ROW()-14)/2),0)),"",OFFSET('9. METAS'!$Y$20,INT((ROW()-14)/2),0)))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817" t="str">
        <f ca="1">IF(ISBLANK(OFFSET('9. METAS'!$M$20,INT((ROW()-13)/2),0)),"",OFFSET('9. METAS'!$M$20,INT((ROW()-13)/2),0))</f>
        <v/>
      </c>
      <c r="I225" s="744"/>
      <c r="J225" s="194" t="str">
        <f ca="1">IF(MOD(ROW()-13,2)=0,IF(ISBLANK(OFFSET('12. SEGUIMIENTO 2027'!$N$14,INT((ROW()-13)/2),0)),"",OFFSET('12. SEGUIMIENTO 2027'!$N$14,INT((ROW()-13)/2),0)),IF(ISBLANK(OFFSET('9. METAS'!$V$20,INT((ROW()-14)/2),0)),"",OFFSET('9. METAS'!$V$20,INT((ROW()-14)/2),0)))</f>
        <v/>
      </c>
      <c r="K225" s="195" t="str">
        <f ca="1">IF(MOD(ROW()-13,2)=0,IF(ISBLANK(OFFSET('12. SEGUIMIENTO 2027'!$O$14,INT((ROW()-13)/2),0)),"",OFFSET('12. SEGUIMIENTO 2027'!$O$14,INT((ROW()-13)/2),0)),IF(ISBLANK(OFFSET('9. METAS'!$W$20,INT((ROW()-14)/2),0)),"",OFFSET('9. METAS'!$W$20,INT((ROW()-14)/2),0)))</f>
        <v/>
      </c>
      <c r="L225" s="195" t="str">
        <f ca="1">IF(MOD(ROW()-13,2)=0,IF(ISBLANK(OFFSET('12. SEGUIMIENTO 2027'!$P$14,INT((ROW()-13)/2),0)),"",OFFSET('12. SEGUIMIENTO 2027'!$P$14,INT((ROW()-13)/2),0)),IF(ISBLANK(OFFSET('9. METAS'!$X$20,INT((ROW()-14)/2),0)),"",OFFSET('9. METAS'!$X$20,INT((ROW()-14)/2),0)))</f>
        <v/>
      </c>
      <c r="M225" s="196" t="str">
        <f ca="1">IF(MOD(ROW()-13,2)=0,IF(ISBLANK(OFFSET('12. SEGUIMIENTO 2027'!$Q$14,INT((ROW()-13)/2),0)),"",OFFSET('12. SEGUIMIENTO 2027'!$Q$14,INT((ROW()-13)/2),0)),IF(ISBLANK(OFFSET('9. METAS'!$Y$20,INT((ROW()-14)/2),0)),"",OFFSET('9. METAS'!$Y$20,INT((ROW()-14)/2),0)))</f>
        <v/>
      </c>
      <c r="N225" s="742" t="str">
        <f t="shared" ref="N225" ca="1" si="208">IFERROR(J225/J226,"ND")</f>
        <v>ND</v>
      </c>
      <c r="O225" s="738" t="str">
        <f t="shared" ref="O225" ca="1" si="209">IFERROR(((J225+K225+L225+M225)/H225),"ND")</f>
        <v>ND</v>
      </c>
      <c r="P225" s="726"/>
    </row>
    <row r="226" spans="3:16">
      <c r="C226" s="760"/>
      <c r="D226" s="756"/>
      <c r="E226" s="756"/>
      <c r="F226" s="754"/>
      <c r="G226" s="751"/>
      <c r="H226" s="817"/>
      <c r="I226" s="745"/>
      <c r="J226" s="194" t="str">
        <f ca="1">IF(MOD(ROW()-13,2)=0,IF(ISBLANK(OFFSET('12. SEGUIMIENTO 2027'!$N$14,INT((ROW()-13)/2),0)),"",OFFSET('12. SEGUIMIENTO 2027'!$N$14,INT((ROW()-13)/2),0)),IF(ISBLANK(OFFSET('9. METAS'!$V$20,INT((ROW()-14)/2),0)),"",OFFSET('9. METAS'!$V$20,INT((ROW()-14)/2),0)))</f>
        <v/>
      </c>
      <c r="K226" s="195" t="str">
        <f ca="1">IF(MOD(ROW()-13,2)=0,IF(ISBLANK(OFFSET('12. SEGUIMIENTO 2027'!$O$14,INT((ROW()-13)/2),0)),"",OFFSET('12. SEGUIMIENTO 2027'!$O$14,INT((ROW()-13)/2),0)),IF(ISBLANK(OFFSET('9. METAS'!$W$20,INT((ROW()-14)/2),0)),"",OFFSET('9. METAS'!$W$20,INT((ROW()-14)/2),0)))</f>
        <v/>
      </c>
      <c r="L226" s="195" t="str">
        <f ca="1">IF(MOD(ROW()-13,2)=0,IF(ISBLANK(OFFSET('12. SEGUIMIENTO 2027'!$P$14,INT((ROW()-13)/2),0)),"",OFFSET('12. SEGUIMIENTO 2027'!$P$14,INT((ROW()-13)/2),0)),IF(ISBLANK(OFFSET('9. METAS'!$X$20,INT((ROW()-14)/2),0)),"",OFFSET('9. METAS'!$X$20,INT((ROW()-14)/2),0)))</f>
        <v/>
      </c>
      <c r="M226" s="196" t="str">
        <f ca="1">IF(MOD(ROW()-13,2)=0,IF(ISBLANK(OFFSET('12. SEGUIMIENTO 2027'!$Q$14,INT((ROW()-13)/2),0)),"",OFFSET('12. SEGUIMIENTO 2027'!$Q$14,INT((ROW()-13)/2),0)),IF(ISBLANK(OFFSET('9. METAS'!$Y$20,INT((ROW()-14)/2),0)),"",OFFSET('9. METAS'!$Y$20,INT((ROW()-14)/2),0)))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817" t="str">
        <f ca="1">IF(ISBLANK(OFFSET('9. METAS'!$M$20,INT((ROW()-13)/2),0)),"",OFFSET('9. METAS'!$M$20,INT((ROW()-13)/2),0))</f>
        <v/>
      </c>
      <c r="I227" s="744"/>
      <c r="J227" s="194" t="str">
        <f ca="1">IF(MOD(ROW()-13,2)=0,IF(ISBLANK(OFFSET('12. SEGUIMIENTO 2027'!$N$14,INT((ROW()-13)/2),0)),"",OFFSET('12. SEGUIMIENTO 2027'!$N$14,INT((ROW()-13)/2),0)),IF(ISBLANK(OFFSET('9. METAS'!$V$20,INT((ROW()-14)/2),0)),"",OFFSET('9. METAS'!$V$20,INT((ROW()-14)/2),0)))</f>
        <v/>
      </c>
      <c r="K227" s="195" t="str">
        <f ca="1">IF(MOD(ROW()-13,2)=0,IF(ISBLANK(OFFSET('12. SEGUIMIENTO 2027'!$O$14,INT((ROW()-13)/2),0)),"",OFFSET('12. SEGUIMIENTO 2027'!$O$14,INT((ROW()-13)/2),0)),IF(ISBLANK(OFFSET('9. METAS'!$W$20,INT((ROW()-14)/2),0)),"",OFFSET('9. METAS'!$W$20,INT((ROW()-14)/2),0)))</f>
        <v/>
      </c>
      <c r="L227" s="195" t="str">
        <f ca="1">IF(MOD(ROW()-13,2)=0,IF(ISBLANK(OFFSET('12. SEGUIMIENTO 2027'!$P$14,INT((ROW()-13)/2),0)),"",OFFSET('12. SEGUIMIENTO 2027'!$P$14,INT((ROW()-13)/2),0)),IF(ISBLANK(OFFSET('9. METAS'!$X$20,INT((ROW()-14)/2),0)),"",OFFSET('9. METAS'!$X$20,INT((ROW()-14)/2),0)))</f>
        <v/>
      </c>
      <c r="M227" s="196" t="str">
        <f ca="1">IF(MOD(ROW()-13,2)=0,IF(ISBLANK(OFFSET('12. SEGUIMIENTO 2027'!$Q$14,INT((ROW()-13)/2),0)),"",OFFSET('12. SEGUIMIENTO 2027'!$Q$14,INT((ROW()-13)/2),0)),IF(ISBLANK(OFFSET('9. METAS'!$Y$20,INT((ROW()-14)/2),0)),"",OFFSET('9. METAS'!$Y$20,INT((ROW()-14)/2),0)))</f>
        <v/>
      </c>
      <c r="N227" s="742" t="str">
        <f t="shared" ref="N227" ca="1" si="210">IFERROR(J227/J228,"ND")</f>
        <v>ND</v>
      </c>
      <c r="O227" s="738" t="str">
        <f t="shared" ref="O227" ca="1" si="211">IFERROR(((J227+K227+L227+M227)/H227),"ND")</f>
        <v>ND</v>
      </c>
      <c r="P227" s="726"/>
    </row>
    <row r="228" spans="3:16">
      <c r="C228" s="760"/>
      <c r="D228" s="756"/>
      <c r="E228" s="756"/>
      <c r="F228" s="754"/>
      <c r="G228" s="751"/>
      <c r="H228" s="817"/>
      <c r="I228" s="745"/>
      <c r="J228" s="194" t="str">
        <f ca="1">IF(MOD(ROW()-13,2)=0,IF(ISBLANK(OFFSET('12. SEGUIMIENTO 2027'!$N$14,INT((ROW()-13)/2),0)),"",OFFSET('12. SEGUIMIENTO 2027'!$N$14,INT((ROW()-13)/2),0)),IF(ISBLANK(OFFSET('9. METAS'!$V$20,INT((ROW()-14)/2),0)),"",OFFSET('9. METAS'!$V$20,INT((ROW()-14)/2),0)))</f>
        <v/>
      </c>
      <c r="K228" s="195" t="str">
        <f ca="1">IF(MOD(ROW()-13,2)=0,IF(ISBLANK(OFFSET('12. SEGUIMIENTO 2027'!$O$14,INT((ROW()-13)/2),0)),"",OFFSET('12. SEGUIMIENTO 2027'!$O$14,INT((ROW()-13)/2),0)),IF(ISBLANK(OFFSET('9. METAS'!$W$20,INT((ROW()-14)/2),0)),"",OFFSET('9. METAS'!$W$20,INT((ROW()-14)/2),0)))</f>
        <v/>
      </c>
      <c r="L228" s="195" t="str">
        <f ca="1">IF(MOD(ROW()-13,2)=0,IF(ISBLANK(OFFSET('12. SEGUIMIENTO 2027'!$P$14,INT((ROW()-13)/2),0)),"",OFFSET('12. SEGUIMIENTO 2027'!$P$14,INT((ROW()-13)/2),0)),IF(ISBLANK(OFFSET('9. METAS'!$X$20,INT((ROW()-14)/2),0)),"",OFFSET('9. METAS'!$X$20,INT((ROW()-14)/2),0)))</f>
        <v/>
      </c>
      <c r="M228" s="196" t="str">
        <f ca="1">IF(MOD(ROW()-13,2)=0,IF(ISBLANK(OFFSET('12. SEGUIMIENTO 2027'!$Q$14,INT((ROW()-13)/2),0)),"",OFFSET('12. SEGUIMIENTO 2027'!$Q$14,INT((ROW()-13)/2),0)),IF(ISBLANK(OFFSET('9. METAS'!$Y$20,INT((ROW()-14)/2),0)),"",OFFSET('9. METAS'!$Y$20,INT((ROW()-14)/2),0)))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817" t="str">
        <f ca="1">IF(ISBLANK(OFFSET('9. METAS'!$M$20,INT((ROW()-13)/2),0)),"",OFFSET('9. METAS'!$M$20,INT((ROW()-13)/2),0))</f>
        <v/>
      </c>
      <c r="I229" s="744"/>
      <c r="J229" s="194" t="str">
        <f ca="1">IF(MOD(ROW()-13,2)=0,IF(ISBLANK(OFFSET('12. SEGUIMIENTO 2027'!$N$14,INT((ROW()-13)/2),0)),"",OFFSET('12. SEGUIMIENTO 2027'!$N$14,INT((ROW()-13)/2),0)),IF(ISBLANK(OFFSET('9. METAS'!$V$20,INT((ROW()-14)/2),0)),"",OFFSET('9. METAS'!$V$20,INT((ROW()-14)/2),0)))</f>
        <v/>
      </c>
      <c r="K229" s="195" t="str">
        <f ca="1">IF(MOD(ROW()-13,2)=0,IF(ISBLANK(OFFSET('12. SEGUIMIENTO 2027'!$O$14,INT((ROW()-13)/2),0)),"",OFFSET('12. SEGUIMIENTO 2027'!$O$14,INT((ROW()-13)/2),0)),IF(ISBLANK(OFFSET('9. METAS'!$W$20,INT((ROW()-14)/2),0)),"",OFFSET('9. METAS'!$W$20,INT((ROW()-14)/2),0)))</f>
        <v/>
      </c>
      <c r="L229" s="195" t="str">
        <f ca="1">IF(MOD(ROW()-13,2)=0,IF(ISBLANK(OFFSET('12. SEGUIMIENTO 2027'!$P$14,INT((ROW()-13)/2),0)),"",OFFSET('12. SEGUIMIENTO 2027'!$P$14,INT((ROW()-13)/2),0)),IF(ISBLANK(OFFSET('9. METAS'!$X$20,INT((ROW()-14)/2),0)),"",OFFSET('9. METAS'!$X$20,INT((ROW()-14)/2),0)))</f>
        <v/>
      </c>
      <c r="M229" s="196" t="str">
        <f ca="1">IF(MOD(ROW()-13,2)=0,IF(ISBLANK(OFFSET('12. SEGUIMIENTO 2027'!$Q$14,INT((ROW()-13)/2),0)),"",OFFSET('12. SEGUIMIENTO 2027'!$Q$14,INT((ROW()-13)/2),0)),IF(ISBLANK(OFFSET('9. METAS'!$Y$20,INT((ROW()-14)/2),0)),"",OFFSET('9. METAS'!$Y$20,INT((ROW()-14)/2),0)))</f>
        <v/>
      </c>
      <c r="N229" s="742" t="str">
        <f t="shared" ref="N229" ca="1" si="212">IFERROR(J229/J230,"ND")</f>
        <v>ND</v>
      </c>
      <c r="O229" s="738" t="str">
        <f t="shared" ref="O229" ca="1" si="213">IFERROR(((J229+K229+L229+M229)/H229),"ND")</f>
        <v>ND</v>
      </c>
      <c r="P229" s="726"/>
    </row>
    <row r="230" spans="3:16">
      <c r="C230" s="760"/>
      <c r="D230" s="756"/>
      <c r="E230" s="756"/>
      <c r="F230" s="754"/>
      <c r="G230" s="751"/>
      <c r="H230" s="817"/>
      <c r="I230" s="745"/>
      <c r="J230" s="194" t="str">
        <f ca="1">IF(MOD(ROW()-13,2)=0,IF(ISBLANK(OFFSET('12. SEGUIMIENTO 2027'!$N$14,INT((ROW()-13)/2),0)),"",OFFSET('12. SEGUIMIENTO 2027'!$N$14,INT((ROW()-13)/2),0)),IF(ISBLANK(OFFSET('9. METAS'!$V$20,INT((ROW()-14)/2),0)),"",OFFSET('9. METAS'!$V$20,INT((ROW()-14)/2),0)))</f>
        <v/>
      </c>
      <c r="K230" s="195" t="str">
        <f ca="1">IF(MOD(ROW()-13,2)=0,IF(ISBLANK(OFFSET('12. SEGUIMIENTO 2027'!$O$14,INT((ROW()-13)/2),0)),"",OFFSET('12. SEGUIMIENTO 2027'!$O$14,INT((ROW()-13)/2),0)),IF(ISBLANK(OFFSET('9. METAS'!$W$20,INT((ROW()-14)/2),0)),"",OFFSET('9. METAS'!$W$20,INT((ROW()-14)/2),0)))</f>
        <v/>
      </c>
      <c r="L230" s="195" t="str">
        <f ca="1">IF(MOD(ROW()-13,2)=0,IF(ISBLANK(OFFSET('12. SEGUIMIENTO 2027'!$P$14,INT((ROW()-13)/2),0)),"",OFFSET('12. SEGUIMIENTO 2027'!$P$14,INT((ROW()-13)/2),0)),IF(ISBLANK(OFFSET('9. METAS'!$X$20,INT((ROW()-14)/2),0)),"",OFFSET('9. METAS'!$X$20,INT((ROW()-14)/2),0)))</f>
        <v/>
      </c>
      <c r="M230" s="196" t="str">
        <f ca="1">IF(MOD(ROW()-13,2)=0,IF(ISBLANK(OFFSET('12. SEGUIMIENTO 2027'!$Q$14,INT((ROW()-13)/2),0)),"",OFFSET('12. SEGUIMIENTO 2027'!$Q$14,INT((ROW()-13)/2),0)),IF(ISBLANK(OFFSET('9. METAS'!$Y$20,INT((ROW()-14)/2),0)),"",OFFSET('9. METAS'!$Y$20,INT((ROW()-14)/2),0)))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817" t="str">
        <f ca="1">IF(ISBLANK(OFFSET('9. METAS'!$M$20,INT((ROW()-13)/2),0)),"",OFFSET('9. METAS'!$M$20,INT((ROW()-13)/2),0))</f>
        <v/>
      </c>
      <c r="I231" s="744"/>
      <c r="J231" s="194" t="str">
        <f ca="1">IF(MOD(ROW()-13,2)=0,IF(ISBLANK(OFFSET('12. SEGUIMIENTO 2027'!$N$14,INT((ROW()-13)/2),0)),"",OFFSET('12. SEGUIMIENTO 2027'!$N$14,INT((ROW()-13)/2),0)),IF(ISBLANK(OFFSET('9. METAS'!$V$20,INT((ROW()-14)/2),0)),"",OFFSET('9. METAS'!$V$20,INT((ROW()-14)/2),0)))</f>
        <v/>
      </c>
      <c r="K231" s="195" t="str">
        <f ca="1">IF(MOD(ROW()-13,2)=0,IF(ISBLANK(OFFSET('12. SEGUIMIENTO 2027'!$O$14,INT((ROW()-13)/2),0)),"",OFFSET('12. SEGUIMIENTO 2027'!$O$14,INT((ROW()-13)/2),0)),IF(ISBLANK(OFFSET('9. METAS'!$W$20,INT((ROW()-14)/2),0)),"",OFFSET('9. METAS'!$W$20,INT((ROW()-14)/2),0)))</f>
        <v/>
      </c>
      <c r="L231" s="195" t="str">
        <f ca="1">IF(MOD(ROW()-13,2)=0,IF(ISBLANK(OFFSET('12. SEGUIMIENTO 2027'!$P$14,INT((ROW()-13)/2),0)),"",OFFSET('12. SEGUIMIENTO 2027'!$P$14,INT((ROW()-13)/2),0)),IF(ISBLANK(OFFSET('9. METAS'!$X$20,INT((ROW()-14)/2),0)),"",OFFSET('9. METAS'!$X$20,INT((ROW()-14)/2),0)))</f>
        <v/>
      </c>
      <c r="M231" s="196" t="str">
        <f ca="1">IF(MOD(ROW()-13,2)=0,IF(ISBLANK(OFFSET('12. SEGUIMIENTO 2027'!$Q$14,INT((ROW()-13)/2),0)),"",OFFSET('12. SEGUIMIENTO 2027'!$Q$14,INT((ROW()-13)/2),0)),IF(ISBLANK(OFFSET('9. METAS'!$Y$20,INT((ROW()-14)/2),0)),"",OFFSET('9. METAS'!$Y$20,INT((ROW()-14)/2),0)))</f>
        <v/>
      </c>
      <c r="N231" s="742" t="str">
        <f t="shared" ref="N231" ca="1" si="214">IFERROR(J231/J232,"ND")</f>
        <v>ND</v>
      </c>
      <c r="O231" s="738" t="str">
        <f t="shared" ref="O231" ca="1" si="215">IFERROR(((J231+K231+L231+M231)/H231),"ND")</f>
        <v>ND</v>
      </c>
      <c r="P231" s="726"/>
    </row>
    <row r="232" spans="3:16">
      <c r="C232" s="760"/>
      <c r="D232" s="756"/>
      <c r="E232" s="756"/>
      <c r="F232" s="754"/>
      <c r="G232" s="751"/>
      <c r="H232" s="817"/>
      <c r="I232" s="745"/>
      <c r="J232" s="194" t="str">
        <f ca="1">IF(MOD(ROW()-13,2)=0,IF(ISBLANK(OFFSET('12. SEGUIMIENTO 2027'!$N$14,INT((ROW()-13)/2),0)),"",OFFSET('12. SEGUIMIENTO 2027'!$N$14,INT((ROW()-13)/2),0)),IF(ISBLANK(OFFSET('9. METAS'!$V$20,INT((ROW()-14)/2),0)),"",OFFSET('9. METAS'!$V$20,INT((ROW()-14)/2),0)))</f>
        <v/>
      </c>
      <c r="K232" s="195" t="str">
        <f ca="1">IF(MOD(ROW()-13,2)=0,IF(ISBLANK(OFFSET('12. SEGUIMIENTO 2027'!$O$14,INT((ROW()-13)/2),0)),"",OFFSET('12. SEGUIMIENTO 2027'!$O$14,INT((ROW()-13)/2),0)),IF(ISBLANK(OFFSET('9. METAS'!$W$20,INT((ROW()-14)/2),0)),"",OFFSET('9. METAS'!$W$20,INT((ROW()-14)/2),0)))</f>
        <v/>
      </c>
      <c r="L232" s="195" t="str">
        <f ca="1">IF(MOD(ROW()-13,2)=0,IF(ISBLANK(OFFSET('12. SEGUIMIENTO 2027'!$P$14,INT((ROW()-13)/2),0)),"",OFFSET('12. SEGUIMIENTO 2027'!$P$14,INT((ROW()-13)/2),0)),IF(ISBLANK(OFFSET('9. METAS'!$X$20,INT((ROW()-14)/2),0)),"",OFFSET('9. METAS'!$X$20,INT((ROW()-14)/2),0)))</f>
        <v/>
      </c>
      <c r="M232" s="196" t="str">
        <f ca="1">IF(MOD(ROW()-13,2)=0,IF(ISBLANK(OFFSET('12. SEGUIMIENTO 2027'!$Q$14,INT((ROW()-13)/2),0)),"",OFFSET('12. SEGUIMIENTO 2027'!$Q$14,INT((ROW()-13)/2),0)),IF(ISBLANK(OFFSET('9. METAS'!$Y$20,INT((ROW()-14)/2),0)),"",OFFSET('9. METAS'!$Y$20,INT((ROW()-14)/2),0)))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817" t="str">
        <f ca="1">IF(ISBLANK(OFFSET('9. METAS'!$M$20,INT((ROW()-13)/2),0)),"",OFFSET('9. METAS'!$M$20,INT((ROW()-13)/2),0))</f>
        <v/>
      </c>
      <c r="I233" s="744"/>
      <c r="J233" s="194" t="str">
        <f ca="1">IF(MOD(ROW()-13,2)=0,IF(ISBLANK(OFFSET('12. SEGUIMIENTO 2027'!$N$14,INT((ROW()-13)/2),0)),"",OFFSET('12. SEGUIMIENTO 2027'!$N$14,INT((ROW()-13)/2),0)),IF(ISBLANK(OFFSET('9. METAS'!$V$20,INT((ROW()-14)/2),0)),"",OFFSET('9. METAS'!$V$20,INT((ROW()-14)/2),0)))</f>
        <v/>
      </c>
      <c r="K233" s="195" t="str">
        <f ca="1">IF(MOD(ROW()-13,2)=0,IF(ISBLANK(OFFSET('12. SEGUIMIENTO 2027'!$O$14,INT((ROW()-13)/2),0)),"",OFFSET('12. SEGUIMIENTO 2027'!$O$14,INT((ROW()-13)/2),0)),IF(ISBLANK(OFFSET('9. METAS'!$W$20,INT((ROW()-14)/2),0)),"",OFFSET('9. METAS'!$W$20,INT((ROW()-14)/2),0)))</f>
        <v/>
      </c>
      <c r="L233" s="195" t="str">
        <f ca="1">IF(MOD(ROW()-13,2)=0,IF(ISBLANK(OFFSET('12. SEGUIMIENTO 2027'!$P$14,INT((ROW()-13)/2),0)),"",OFFSET('12. SEGUIMIENTO 2027'!$P$14,INT((ROW()-13)/2),0)),IF(ISBLANK(OFFSET('9. METAS'!$X$20,INT((ROW()-14)/2),0)),"",OFFSET('9. METAS'!$X$20,INT((ROW()-14)/2),0)))</f>
        <v/>
      </c>
      <c r="M233" s="196" t="str">
        <f ca="1">IF(MOD(ROW()-13,2)=0,IF(ISBLANK(OFFSET('12. SEGUIMIENTO 2027'!$Q$14,INT((ROW()-13)/2),0)),"",OFFSET('12. SEGUIMIENTO 2027'!$Q$14,INT((ROW()-13)/2),0)),IF(ISBLANK(OFFSET('9. METAS'!$Y$20,INT((ROW()-14)/2),0)),"",OFFSET('9. METAS'!$Y$20,INT((ROW()-14)/2),0)))</f>
        <v/>
      </c>
      <c r="N233" s="742" t="str">
        <f t="shared" ref="N233" ca="1" si="216">IFERROR(J233/J234,"ND")</f>
        <v>ND</v>
      </c>
      <c r="O233" s="738" t="str">
        <f t="shared" ref="O233" ca="1" si="217">IFERROR(((J233+K233+L233+M233)/H233),"ND")</f>
        <v>ND</v>
      </c>
      <c r="P233" s="726"/>
    </row>
    <row r="234" spans="3:16">
      <c r="C234" s="760"/>
      <c r="D234" s="756"/>
      <c r="E234" s="756"/>
      <c r="F234" s="754"/>
      <c r="G234" s="751"/>
      <c r="H234" s="817"/>
      <c r="I234" s="745"/>
      <c r="J234" s="194" t="str">
        <f ca="1">IF(MOD(ROW()-13,2)=0,IF(ISBLANK(OFFSET('12. SEGUIMIENTO 2027'!$N$14,INT((ROW()-13)/2),0)),"",OFFSET('12. SEGUIMIENTO 2027'!$N$14,INT((ROW()-13)/2),0)),IF(ISBLANK(OFFSET('9. METAS'!$V$20,INT((ROW()-14)/2),0)),"",OFFSET('9. METAS'!$V$20,INT((ROW()-14)/2),0)))</f>
        <v/>
      </c>
      <c r="K234" s="195" t="str">
        <f ca="1">IF(MOD(ROW()-13,2)=0,IF(ISBLANK(OFFSET('12. SEGUIMIENTO 2027'!$O$14,INT((ROW()-13)/2),0)),"",OFFSET('12. SEGUIMIENTO 2027'!$O$14,INT((ROW()-13)/2),0)),IF(ISBLANK(OFFSET('9. METAS'!$W$20,INT((ROW()-14)/2),0)),"",OFFSET('9. METAS'!$W$20,INT((ROW()-14)/2),0)))</f>
        <v/>
      </c>
      <c r="L234" s="195" t="str">
        <f ca="1">IF(MOD(ROW()-13,2)=0,IF(ISBLANK(OFFSET('12. SEGUIMIENTO 2027'!$P$14,INT((ROW()-13)/2),0)),"",OFFSET('12. SEGUIMIENTO 2027'!$P$14,INT((ROW()-13)/2),0)),IF(ISBLANK(OFFSET('9. METAS'!$X$20,INT((ROW()-14)/2),0)),"",OFFSET('9. METAS'!$X$20,INT((ROW()-14)/2),0)))</f>
        <v/>
      </c>
      <c r="M234" s="196" t="str">
        <f ca="1">IF(MOD(ROW()-13,2)=0,IF(ISBLANK(OFFSET('12. SEGUIMIENTO 2027'!$Q$14,INT((ROW()-13)/2),0)),"",OFFSET('12. SEGUIMIENTO 2027'!$Q$14,INT((ROW()-13)/2),0)),IF(ISBLANK(OFFSET('9. METAS'!$Y$20,INT((ROW()-14)/2),0)),"",OFFSET('9. METAS'!$Y$20,INT((ROW()-14)/2),0)))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817" t="str">
        <f ca="1">IF(ISBLANK(OFFSET('9. METAS'!$M$20,INT((ROW()-13)/2),0)),"",OFFSET('9. METAS'!$M$20,INT((ROW()-13)/2),0))</f>
        <v/>
      </c>
      <c r="I235" s="744"/>
      <c r="J235" s="194" t="str">
        <f ca="1">IF(MOD(ROW()-13,2)=0,IF(ISBLANK(OFFSET('12. SEGUIMIENTO 2027'!$N$14,INT((ROW()-13)/2),0)),"",OFFSET('12. SEGUIMIENTO 2027'!$N$14,INT((ROW()-13)/2),0)),IF(ISBLANK(OFFSET('9. METAS'!$V$20,INT((ROW()-14)/2),0)),"",OFFSET('9. METAS'!$V$20,INT((ROW()-14)/2),0)))</f>
        <v/>
      </c>
      <c r="K235" s="195" t="str">
        <f ca="1">IF(MOD(ROW()-13,2)=0,IF(ISBLANK(OFFSET('12. SEGUIMIENTO 2027'!$O$14,INT((ROW()-13)/2),0)),"",OFFSET('12. SEGUIMIENTO 2027'!$O$14,INT((ROW()-13)/2),0)),IF(ISBLANK(OFFSET('9. METAS'!$W$20,INT((ROW()-14)/2),0)),"",OFFSET('9. METAS'!$W$20,INT((ROW()-14)/2),0)))</f>
        <v/>
      </c>
      <c r="L235" s="195" t="str">
        <f ca="1">IF(MOD(ROW()-13,2)=0,IF(ISBLANK(OFFSET('12. SEGUIMIENTO 2027'!$P$14,INT((ROW()-13)/2),0)),"",OFFSET('12. SEGUIMIENTO 2027'!$P$14,INT((ROW()-13)/2),0)),IF(ISBLANK(OFFSET('9. METAS'!$X$20,INT((ROW()-14)/2),0)),"",OFFSET('9. METAS'!$X$20,INT((ROW()-14)/2),0)))</f>
        <v/>
      </c>
      <c r="M235" s="196" t="str">
        <f ca="1">IF(MOD(ROW()-13,2)=0,IF(ISBLANK(OFFSET('12. SEGUIMIENTO 2027'!$Q$14,INT((ROW()-13)/2),0)),"",OFFSET('12. SEGUIMIENTO 2027'!$Q$14,INT((ROW()-13)/2),0)),IF(ISBLANK(OFFSET('9. METAS'!$Y$20,INT((ROW()-14)/2),0)),"",OFFSET('9. METAS'!$Y$20,INT((ROW()-14)/2),0)))</f>
        <v/>
      </c>
      <c r="N235" s="742" t="str">
        <f t="shared" ref="N235" ca="1" si="218">IFERROR(J235/J236,"ND")</f>
        <v>ND</v>
      </c>
      <c r="O235" s="738" t="str">
        <f t="shared" ref="O235" ca="1" si="219">IFERROR(((J235+K235+L235+M235)/H235),"ND")</f>
        <v>ND</v>
      </c>
      <c r="P235" s="726"/>
    </row>
    <row r="236" spans="3:16">
      <c r="C236" s="760"/>
      <c r="D236" s="756"/>
      <c r="E236" s="756"/>
      <c r="F236" s="754"/>
      <c r="G236" s="751"/>
      <c r="H236" s="817"/>
      <c r="I236" s="745"/>
      <c r="J236" s="194" t="str">
        <f ca="1">IF(MOD(ROW()-13,2)=0,IF(ISBLANK(OFFSET('12. SEGUIMIENTO 2027'!$N$14,INT((ROW()-13)/2),0)),"",OFFSET('12. SEGUIMIENTO 2027'!$N$14,INT((ROW()-13)/2),0)),IF(ISBLANK(OFFSET('9. METAS'!$V$20,INT((ROW()-14)/2),0)),"",OFFSET('9. METAS'!$V$20,INT((ROW()-14)/2),0)))</f>
        <v/>
      </c>
      <c r="K236" s="195" t="str">
        <f ca="1">IF(MOD(ROW()-13,2)=0,IF(ISBLANK(OFFSET('12. SEGUIMIENTO 2027'!$O$14,INT((ROW()-13)/2),0)),"",OFFSET('12. SEGUIMIENTO 2027'!$O$14,INT((ROW()-13)/2),0)),IF(ISBLANK(OFFSET('9. METAS'!$W$20,INT((ROW()-14)/2),0)),"",OFFSET('9. METAS'!$W$20,INT((ROW()-14)/2),0)))</f>
        <v/>
      </c>
      <c r="L236" s="195" t="str">
        <f ca="1">IF(MOD(ROW()-13,2)=0,IF(ISBLANK(OFFSET('12. SEGUIMIENTO 2027'!$P$14,INT((ROW()-13)/2),0)),"",OFFSET('12. SEGUIMIENTO 2027'!$P$14,INT((ROW()-13)/2),0)),IF(ISBLANK(OFFSET('9. METAS'!$X$20,INT((ROW()-14)/2),0)),"",OFFSET('9. METAS'!$X$20,INT((ROW()-14)/2),0)))</f>
        <v/>
      </c>
      <c r="M236" s="196" t="str">
        <f ca="1">IF(MOD(ROW()-13,2)=0,IF(ISBLANK(OFFSET('12. SEGUIMIENTO 2027'!$Q$14,INT((ROW()-13)/2),0)),"",OFFSET('12. SEGUIMIENTO 2027'!$Q$14,INT((ROW()-13)/2),0)),IF(ISBLANK(OFFSET('9. METAS'!$Y$20,INT((ROW()-14)/2),0)),"",OFFSET('9. METAS'!$Y$20,INT((ROW()-14)/2),0)))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817" t="str">
        <f ca="1">IF(ISBLANK(OFFSET('9. METAS'!$M$20,INT((ROW()-13)/2),0)),"",OFFSET('9. METAS'!$M$20,INT((ROW()-13)/2),0))</f>
        <v/>
      </c>
      <c r="I237" s="744"/>
      <c r="J237" s="194" t="str">
        <f ca="1">IF(MOD(ROW()-13,2)=0,IF(ISBLANK(OFFSET('12. SEGUIMIENTO 2027'!$N$14,INT((ROW()-13)/2),0)),"",OFFSET('12. SEGUIMIENTO 2027'!$N$14,INT((ROW()-13)/2),0)),IF(ISBLANK(OFFSET('9. METAS'!$V$20,INT((ROW()-14)/2),0)),"",OFFSET('9. METAS'!$V$20,INT((ROW()-14)/2),0)))</f>
        <v/>
      </c>
      <c r="K237" s="195" t="str">
        <f ca="1">IF(MOD(ROW()-13,2)=0,IF(ISBLANK(OFFSET('12. SEGUIMIENTO 2027'!$O$14,INT((ROW()-13)/2),0)),"",OFFSET('12. SEGUIMIENTO 2027'!$O$14,INT((ROW()-13)/2),0)),IF(ISBLANK(OFFSET('9. METAS'!$W$20,INT((ROW()-14)/2),0)),"",OFFSET('9. METAS'!$W$20,INT((ROW()-14)/2),0)))</f>
        <v/>
      </c>
      <c r="L237" s="195" t="str">
        <f ca="1">IF(MOD(ROW()-13,2)=0,IF(ISBLANK(OFFSET('12. SEGUIMIENTO 2027'!$P$14,INT((ROW()-13)/2),0)),"",OFFSET('12. SEGUIMIENTO 2027'!$P$14,INT((ROW()-13)/2),0)),IF(ISBLANK(OFFSET('9. METAS'!$X$20,INT((ROW()-14)/2),0)),"",OFFSET('9. METAS'!$X$20,INT((ROW()-14)/2),0)))</f>
        <v/>
      </c>
      <c r="M237" s="196" t="str">
        <f ca="1">IF(MOD(ROW()-13,2)=0,IF(ISBLANK(OFFSET('12. SEGUIMIENTO 2027'!$Q$14,INT((ROW()-13)/2),0)),"",OFFSET('12. SEGUIMIENTO 2027'!$Q$14,INT((ROW()-13)/2),0)),IF(ISBLANK(OFFSET('9. METAS'!$Y$20,INT((ROW()-14)/2),0)),"",OFFSET('9. METAS'!$Y$20,INT((ROW()-14)/2),0)))</f>
        <v/>
      </c>
      <c r="N237" s="742" t="str">
        <f t="shared" ref="N237" ca="1" si="220">IFERROR(J237/J238,"ND")</f>
        <v>ND</v>
      </c>
      <c r="O237" s="738" t="str">
        <f t="shared" ref="O237" ca="1" si="221">IFERROR(((J237+K237+L237+M237)/H237),"ND")</f>
        <v>ND</v>
      </c>
      <c r="P237" s="726"/>
    </row>
    <row r="238" spans="3:16">
      <c r="C238" s="760"/>
      <c r="D238" s="756"/>
      <c r="E238" s="756"/>
      <c r="F238" s="754"/>
      <c r="G238" s="751"/>
      <c r="H238" s="817"/>
      <c r="I238" s="745"/>
      <c r="J238" s="194" t="str">
        <f ca="1">IF(MOD(ROW()-13,2)=0,IF(ISBLANK(OFFSET('12. SEGUIMIENTO 2027'!$N$14,INT((ROW()-13)/2),0)),"",OFFSET('12. SEGUIMIENTO 2027'!$N$14,INT((ROW()-13)/2),0)),IF(ISBLANK(OFFSET('9. METAS'!$V$20,INT((ROW()-14)/2),0)),"",OFFSET('9. METAS'!$V$20,INT((ROW()-14)/2),0)))</f>
        <v/>
      </c>
      <c r="K238" s="195" t="str">
        <f ca="1">IF(MOD(ROW()-13,2)=0,IF(ISBLANK(OFFSET('12. SEGUIMIENTO 2027'!$O$14,INT((ROW()-13)/2),0)),"",OFFSET('12. SEGUIMIENTO 2027'!$O$14,INT((ROW()-13)/2),0)),IF(ISBLANK(OFFSET('9. METAS'!$W$20,INT((ROW()-14)/2),0)),"",OFFSET('9. METAS'!$W$20,INT((ROW()-14)/2),0)))</f>
        <v/>
      </c>
      <c r="L238" s="195" t="str">
        <f ca="1">IF(MOD(ROW()-13,2)=0,IF(ISBLANK(OFFSET('12. SEGUIMIENTO 2027'!$P$14,INT((ROW()-13)/2),0)),"",OFFSET('12. SEGUIMIENTO 2027'!$P$14,INT((ROW()-13)/2),0)),IF(ISBLANK(OFFSET('9. METAS'!$X$20,INT((ROW()-14)/2),0)),"",OFFSET('9. METAS'!$X$20,INT((ROW()-14)/2),0)))</f>
        <v/>
      </c>
      <c r="M238" s="196" t="str">
        <f ca="1">IF(MOD(ROW()-13,2)=0,IF(ISBLANK(OFFSET('12. SEGUIMIENTO 2027'!$Q$14,INT((ROW()-13)/2),0)),"",OFFSET('12. SEGUIMIENTO 2027'!$Q$14,INT((ROW()-13)/2),0)),IF(ISBLANK(OFFSET('9. METAS'!$Y$20,INT((ROW()-14)/2),0)),"",OFFSET('9. METAS'!$Y$20,INT((ROW()-14)/2),0)))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817" t="str">
        <f ca="1">IF(ISBLANK(OFFSET('9. METAS'!$M$20,INT((ROW()-13)/2),0)),"",OFFSET('9. METAS'!$M$20,INT((ROW()-13)/2),0))</f>
        <v/>
      </c>
      <c r="I239" s="744"/>
      <c r="J239" s="194" t="str">
        <f ca="1">IF(MOD(ROW()-13,2)=0,IF(ISBLANK(OFFSET('12. SEGUIMIENTO 2027'!$N$14,INT((ROW()-13)/2),0)),"",OFFSET('12. SEGUIMIENTO 2027'!$N$14,INT((ROW()-13)/2),0)),IF(ISBLANK(OFFSET('9. METAS'!$V$20,INT((ROW()-14)/2),0)),"",OFFSET('9. METAS'!$V$20,INT((ROW()-14)/2),0)))</f>
        <v/>
      </c>
      <c r="K239" s="195" t="str">
        <f ca="1">IF(MOD(ROW()-13,2)=0,IF(ISBLANK(OFFSET('12. SEGUIMIENTO 2027'!$O$14,INT((ROW()-13)/2),0)),"",OFFSET('12. SEGUIMIENTO 2027'!$O$14,INT((ROW()-13)/2),0)),IF(ISBLANK(OFFSET('9. METAS'!$W$20,INT((ROW()-14)/2),0)),"",OFFSET('9. METAS'!$W$20,INT((ROW()-14)/2),0)))</f>
        <v/>
      </c>
      <c r="L239" s="195" t="str">
        <f ca="1">IF(MOD(ROW()-13,2)=0,IF(ISBLANK(OFFSET('12. SEGUIMIENTO 2027'!$P$14,INT((ROW()-13)/2),0)),"",OFFSET('12. SEGUIMIENTO 2027'!$P$14,INT((ROW()-13)/2),0)),IF(ISBLANK(OFFSET('9. METAS'!$X$20,INT((ROW()-14)/2),0)),"",OFFSET('9. METAS'!$X$20,INT((ROW()-14)/2),0)))</f>
        <v/>
      </c>
      <c r="M239" s="196" t="str">
        <f ca="1">IF(MOD(ROW()-13,2)=0,IF(ISBLANK(OFFSET('12. SEGUIMIENTO 2027'!$Q$14,INT((ROW()-13)/2),0)),"",OFFSET('12. SEGUIMIENTO 2027'!$Q$14,INT((ROW()-13)/2),0)),IF(ISBLANK(OFFSET('9. METAS'!$Y$20,INT((ROW()-14)/2),0)),"",OFFSET('9. METAS'!$Y$20,INT((ROW()-14)/2),0)))</f>
        <v/>
      </c>
      <c r="N239" s="742" t="str">
        <f t="shared" ref="N239" ca="1" si="222">IFERROR(J239/J240,"ND")</f>
        <v>ND</v>
      </c>
      <c r="O239" s="738" t="str">
        <f t="shared" ref="O239" ca="1" si="223">IFERROR(((J239+K239+L239+M239)/H239),"ND")</f>
        <v>ND</v>
      </c>
      <c r="P239" s="726"/>
    </row>
    <row r="240" spans="3:16">
      <c r="C240" s="760"/>
      <c r="D240" s="756"/>
      <c r="E240" s="756"/>
      <c r="F240" s="754"/>
      <c r="G240" s="751"/>
      <c r="H240" s="817"/>
      <c r="I240" s="745"/>
      <c r="J240" s="194" t="str">
        <f ca="1">IF(MOD(ROW()-13,2)=0,IF(ISBLANK(OFFSET('12. SEGUIMIENTO 2027'!$N$14,INT((ROW()-13)/2),0)),"",OFFSET('12. SEGUIMIENTO 2027'!$N$14,INT((ROW()-13)/2),0)),IF(ISBLANK(OFFSET('9. METAS'!$V$20,INT((ROW()-14)/2),0)),"",OFFSET('9. METAS'!$V$20,INT((ROW()-14)/2),0)))</f>
        <v/>
      </c>
      <c r="K240" s="195" t="str">
        <f ca="1">IF(MOD(ROW()-13,2)=0,IF(ISBLANK(OFFSET('12. SEGUIMIENTO 2027'!$O$14,INT((ROW()-13)/2),0)),"",OFFSET('12. SEGUIMIENTO 2027'!$O$14,INT((ROW()-13)/2),0)),IF(ISBLANK(OFFSET('9. METAS'!$W$20,INT((ROW()-14)/2),0)),"",OFFSET('9. METAS'!$W$20,INT((ROW()-14)/2),0)))</f>
        <v/>
      </c>
      <c r="L240" s="195" t="str">
        <f ca="1">IF(MOD(ROW()-13,2)=0,IF(ISBLANK(OFFSET('12. SEGUIMIENTO 2027'!$P$14,INT((ROW()-13)/2),0)),"",OFFSET('12. SEGUIMIENTO 2027'!$P$14,INT((ROW()-13)/2),0)),IF(ISBLANK(OFFSET('9. METAS'!$X$20,INT((ROW()-14)/2),0)),"",OFFSET('9. METAS'!$X$20,INT((ROW()-14)/2),0)))</f>
        <v/>
      </c>
      <c r="M240" s="196" t="str">
        <f ca="1">IF(MOD(ROW()-13,2)=0,IF(ISBLANK(OFFSET('12. SEGUIMIENTO 2027'!$Q$14,INT((ROW()-13)/2),0)),"",OFFSET('12. SEGUIMIENTO 2027'!$Q$14,INT((ROW()-13)/2),0)),IF(ISBLANK(OFFSET('9. METAS'!$Y$20,INT((ROW()-14)/2),0)),"",OFFSET('9. METAS'!$Y$20,INT((ROW()-14)/2),0)))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817" t="str">
        <f ca="1">IF(ISBLANK(OFFSET('9. METAS'!$M$20,INT((ROW()-13)/2),0)),"",OFFSET('9. METAS'!$M$20,INT((ROW()-13)/2),0))</f>
        <v/>
      </c>
      <c r="I241" s="744"/>
      <c r="J241" s="194" t="str">
        <f ca="1">IF(MOD(ROW()-13,2)=0,IF(ISBLANK(OFFSET('12. SEGUIMIENTO 2027'!$N$14,INT((ROW()-13)/2),0)),"",OFFSET('12. SEGUIMIENTO 2027'!$N$14,INT((ROW()-13)/2),0)),IF(ISBLANK(OFFSET('9. METAS'!$V$20,INT((ROW()-14)/2),0)),"",OFFSET('9. METAS'!$V$20,INT((ROW()-14)/2),0)))</f>
        <v/>
      </c>
      <c r="K241" s="195" t="str">
        <f ca="1">IF(MOD(ROW()-13,2)=0,IF(ISBLANK(OFFSET('12. SEGUIMIENTO 2027'!$O$14,INT((ROW()-13)/2),0)),"",OFFSET('12. SEGUIMIENTO 2027'!$O$14,INT((ROW()-13)/2),0)),IF(ISBLANK(OFFSET('9. METAS'!$W$20,INT((ROW()-14)/2),0)),"",OFFSET('9. METAS'!$W$20,INT((ROW()-14)/2),0)))</f>
        <v/>
      </c>
      <c r="L241" s="195" t="str">
        <f ca="1">IF(MOD(ROW()-13,2)=0,IF(ISBLANK(OFFSET('12. SEGUIMIENTO 2027'!$P$14,INT((ROW()-13)/2),0)),"",OFFSET('12. SEGUIMIENTO 2027'!$P$14,INT((ROW()-13)/2),0)),IF(ISBLANK(OFFSET('9. METAS'!$X$20,INT((ROW()-14)/2),0)),"",OFFSET('9. METAS'!$X$20,INT((ROW()-14)/2),0)))</f>
        <v/>
      </c>
      <c r="M241" s="196" t="str">
        <f ca="1">IF(MOD(ROW()-13,2)=0,IF(ISBLANK(OFFSET('12. SEGUIMIENTO 2027'!$Q$14,INT((ROW()-13)/2),0)),"",OFFSET('12. SEGUIMIENTO 2027'!$Q$14,INT((ROW()-13)/2),0)),IF(ISBLANK(OFFSET('9. METAS'!$Y$20,INT((ROW()-14)/2),0)),"",OFFSET('9. METAS'!$Y$20,INT((ROW()-14)/2),0)))</f>
        <v/>
      </c>
      <c r="N241" s="742" t="str">
        <f t="shared" ref="N241" ca="1" si="224">IFERROR(J241/J242,"ND")</f>
        <v>ND</v>
      </c>
      <c r="O241" s="738" t="str">
        <f t="shared" ref="O241" ca="1" si="225">IFERROR(((J241+K241+L241+M241)/H241),"ND")</f>
        <v>ND</v>
      </c>
      <c r="P241" s="726"/>
    </row>
    <row r="242" spans="3:16">
      <c r="C242" s="760"/>
      <c r="D242" s="756"/>
      <c r="E242" s="756"/>
      <c r="F242" s="754"/>
      <c r="G242" s="751"/>
      <c r="H242" s="817"/>
      <c r="I242" s="745"/>
      <c r="J242" s="194" t="str">
        <f ca="1">IF(MOD(ROW()-13,2)=0,IF(ISBLANK(OFFSET('12. SEGUIMIENTO 2027'!$N$14,INT((ROW()-13)/2),0)),"",OFFSET('12. SEGUIMIENTO 2027'!$N$14,INT((ROW()-13)/2),0)),IF(ISBLANK(OFFSET('9. METAS'!$V$20,INT((ROW()-14)/2),0)),"",OFFSET('9. METAS'!$V$20,INT((ROW()-14)/2),0)))</f>
        <v/>
      </c>
      <c r="K242" s="195" t="str">
        <f ca="1">IF(MOD(ROW()-13,2)=0,IF(ISBLANK(OFFSET('12. SEGUIMIENTO 2027'!$O$14,INT((ROW()-13)/2),0)),"",OFFSET('12. SEGUIMIENTO 2027'!$O$14,INT((ROW()-13)/2),0)),IF(ISBLANK(OFFSET('9. METAS'!$W$20,INT((ROW()-14)/2),0)),"",OFFSET('9. METAS'!$W$20,INT((ROW()-14)/2),0)))</f>
        <v/>
      </c>
      <c r="L242" s="195" t="str">
        <f ca="1">IF(MOD(ROW()-13,2)=0,IF(ISBLANK(OFFSET('12. SEGUIMIENTO 2027'!$P$14,INT((ROW()-13)/2),0)),"",OFFSET('12. SEGUIMIENTO 2027'!$P$14,INT((ROW()-13)/2),0)),IF(ISBLANK(OFFSET('9. METAS'!$X$20,INT((ROW()-14)/2),0)),"",OFFSET('9. METAS'!$X$20,INT((ROW()-14)/2),0)))</f>
        <v/>
      </c>
      <c r="M242" s="196" t="str">
        <f ca="1">IF(MOD(ROW()-13,2)=0,IF(ISBLANK(OFFSET('12. SEGUIMIENTO 2027'!$Q$14,INT((ROW()-13)/2),0)),"",OFFSET('12. SEGUIMIENTO 2027'!$Q$14,INT((ROW()-13)/2),0)),IF(ISBLANK(OFFSET('9. METAS'!$Y$20,INT((ROW()-14)/2),0)),"",OFFSET('9. METAS'!$Y$20,INT((ROW()-14)/2),0)))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817" t="str">
        <f ca="1">IF(ISBLANK(OFFSET('9. METAS'!$M$20,INT((ROW()-13)/2),0)),"",OFFSET('9. METAS'!$M$20,INT((ROW()-13)/2),0))</f>
        <v/>
      </c>
      <c r="I243" s="744"/>
      <c r="J243" s="194" t="str">
        <f ca="1">IF(MOD(ROW()-13,2)=0,IF(ISBLANK(OFFSET('12. SEGUIMIENTO 2027'!$N$14,INT((ROW()-13)/2),0)),"",OFFSET('12. SEGUIMIENTO 2027'!$N$14,INT((ROW()-13)/2),0)),IF(ISBLANK(OFFSET('9. METAS'!$V$20,INT((ROW()-14)/2),0)),"",OFFSET('9. METAS'!$V$20,INT((ROW()-14)/2),0)))</f>
        <v/>
      </c>
      <c r="K243" s="195" t="str">
        <f ca="1">IF(MOD(ROW()-13,2)=0,IF(ISBLANK(OFFSET('12. SEGUIMIENTO 2027'!$O$14,INT((ROW()-13)/2),0)),"",OFFSET('12. SEGUIMIENTO 2027'!$O$14,INT((ROW()-13)/2),0)),IF(ISBLANK(OFFSET('9. METAS'!$W$20,INT((ROW()-14)/2),0)),"",OFFSET('9. METAS'!$W$20,INT((ROW()-14)/2),0)))</f>
        <v/>
      </c>
      <c r="L243" s="195" t="str">
        <f ca="1">IF(MOD(ROW()-13,2)=0,IF(ISBLANK(OFFSET('12. SEGUIMIENTO 2027'!$P$14,INT((ROW()-13)/2),0)),"",OFFSET('12. SEGUIMIENTO 2027'!$P$14,INT((ROW()-13)/2),0)),IF(ISBLANK(OFFSET('9. METAS'!$X$20,INT((ROW()-14)/2),0)),"",OFFSET('9. METAS'!$X$20,INT((ROW()-14)/2),0)))</f>
        <v/>
      </c>
      <c r="M243" s="196" t="str">
        <f ca="1">IF(MOD(ROW()-13,2)=0,IF(ISBLANK(OFFSET('12. SEGUIMIENTO 2027'!$Q$14,INT((ROW()-13)/2),0)),"",OFFSET('12. SEGUIMIENTO 2027'!$Q$14,INT((ROW()-13)/2),0)),IF(ISBLANK(OFFSET('9. METAS'!$Y$20,INT((ROW()-14)/2),0)),"",OFFSET('9. METAS'!$Y$20,INT((ROW()-14)/2),0)))</f>
        <v/>
      </c>
      <c r="N243" s="742" t="str">
        <f t="shared" ref="N243" ca="1" si="226">IFERROR(J243/J244,"ND")</f>
        <v>ND</v>
      </c>
      <c r="O243" s="738" t="str">
        <f t="shared" ref="O243" ca="1" si="227">IFERROR(((J243+K243+L243+M243)/H243),"ND")</f>
        <v>ND</v>
      </c>
      <c r="P243" s="726"/>
    </row>
    <row r="244" spans="3:16">
      <c r="C244" s="760"/>
      <c r="D244" s="756"/>
      <c r="E244" s="756"/>
      <c r="F244" s="754"/>
      <c r="G244" s="751"/>
      <c r="H244" s="817"/>
      <c r="I244" s="745"/>
      <c r="J244" s="194" t="str">
        <f ca="1">IF(MOD(ROW()-13,2)=0,IF(ISBLANK(OFFSET('12. SEGUIMIENTO 2027'!$N$14,INT((ROW()-13)/2),0)),"",OFFSET('12. SEGUIMIENTO 2027'!$N$14,INT((ROW()-13)/2),0)),IF(ISBLANK(OFFSET('9. METAS'!$V$20,INT((ROW()-14)/2),0)),"",OFFSET('9. METAS'!$V$20,INT((ROW()-14)/2),0)))</f>
        <v/>
      </c>
      <c r="K244" s="195" t="str">
        <f ca="1">IF(MOD(ROW()-13,2)=0,IF(ISBLANK(OFFSET('12. SEGUIMIENTO 2027'!$O$14,INT((ROW()-13)/2),0)),"",OFFSET('12. SEGUIMIENTO 2027'!$O$14,INT((ROW()-13)/2),0)),IF(ISBLANK(OFFSET('9. METAS'!$W$20,INT((ROW()-14)/2),0)),"",OFFSET('9. METAS'!$W$20,INT((ROW()-14)/2),0)))</f>
        <v/>
      </c>
      <c r="L244" s="195" t="str">
        <f ca="1">IF(MOD(ROW()-13,2)=0,IF(ISBLANK(OFFSET('12. SEGUIMIENTO 2027'!$P$14,INT((ROW()-13)/2),0)),"",OFFSET('12. SEGUIMIENTO 2027'!$P$14,INT((ROW()-13)/2),0)),IF(ISBLANK(OFFSET('9. METAS'!$X$20,INT((ROW()-14)/2),0)),"",OFFSET('9. METAS'!$X$20,INT((ROW()-14)/2),0)))</f>
        <v/>
      </c>
      <c r="M244" s="196" t="str">
        <f ca="1">IF(MOD(ROW()-13,2)=0,IF(ISBLANK(OFFSET('12. SEGUIMIENTO 2027'!$Q$14,INT((ROW()-13)/2),0)),"",OFFSET('12. SEGUIMIENTO 2027'!$Q$14,INT((ROW()-13)/2),0)),IF(ISBLANK(OFFSET('9. METAS'!$Y$20,INT((ROW()-14)/2),0)),"",OFFSET('9. METAS'!$Y$20,INT((ROW()-14)/2),0)))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817" t="str">
        <f ca="1">IF(ISBLANK(OFFSET('9. METAS'!$M$20,INT((ROW()-13)/2),0)),"",OFFSET('9. METAS'!$M$20,INT((ROW()-13)/2),0))</f>
        <v/>
      </c>
      <c r="I245" s="744"/>
      <c r="J245" s="194" t="str">
        <f ca="1">IF(MOD(ROW()-13,2)=0,IF(ISBLANK(OFFSET('12. SEGUIMIENTO 2027'!$N$14,INT((ROW()-13)/2),0)),"",OFFSET('12. SEGUIMIENTO 2027'!$N$14,INT((ROW()-13)/2),0)),IF(ISBLANK(OFFSET('9. METAS'!$V$20,INT((ROW()-14)/2),0)),"",OFFSET('9. METAS'!$V$20,INT((ROW()-14)/2),0)))</f>
        <v/>
      </c>
      <c r="K245" s="195" t="str">
        <f ca="1">IF(MOD(ROW()-13,2)=0,IF(ISBLANK(OFFSET('12. SEGUIMIENTO 2027'!$O$14,INT((ROW()-13)/2),0)),"",OFFSET('12. SEGUIMIENTO 2027'!$O$14,INT((ROW()-13)/2),0)),IF(ISBLANK(OFFSET('9. METAS'!$W$20,INT((ROW()-14)/2),0)),"",OFFSET('9. METAS'!$W$20,INT((ROW()-14)/2),0)))</f>
        <v/>
      </c>
      <c r="L245" s="195" t="str">
        <f ca="1">IF(MOD(ROW()-13,2)=0,IF(ISBLANK(OFFSET('12. SEGUIMIENTO 2027'!$P$14,INT((ROW()-13)/2),0)),"",OFFSET('12. SEGUIMIENTO 2027'!$P$14,INT((ROW()-13)/2),0)),IF(ISBLANK(OFFSET('9. METAS'!$X$20,INT((ROW()-14)/2),0)),"",OFFSET('9. METAS'!$X$20,INT((ROW()-14)/2),0)))</f>
        <v/>
      </c>
      <c r="M245" s="196" t="str">
        <f ca="1">IF(MOD(ROW()-13,2)=0,IF(ISBLANK(OFFSET('12. SEGUIMIENTO 2027'!$Q$14,INT((ROW()-13)/2),0)),"",OFFSET('12. SEGUIMIENTO 2027'!$Q$14,INT((ROW()-13)/2),0)),IF(ISBLANK(OFFSET('9. METAS'!$Y$20,INT((ROW()-14)/2),0)),"",OFFSET('9. METAS'!$Y$20,INT((ROW()-14)/2),0)))</f>
        <v/>
      </c>
      <c r="N245" s="742" t="str">
        <f t="shared" ref="N245" ca="1" si="228">IFERROR(J245/J246,"ND")</f>
        <v>ND</v>
      </c>
      <c r="O245" s="738" t="str">
        <f t="shared" ref="O245" ca="1" si="229">IFERROR(((J245+K245+L245+M245)/H245),"ND")</f>
        <v>ND</v>
      </c>
      <c r="P245" s="726"/>
    </row>
    <row r="246" spans="3:16">
      <c r="C246" s="760"/>
      <c r="D246" s="756"/>
      <c r="E246" s="756"/>
      <c r="F246" s="754"/>
      <c r="G246" s="751"/>
      <c r="H246" s="817"/>
      <c r="I246" s="745"/>
      <c r="J246" s="194" t="str">
        <f ca="1">IF(MOD(ROW()-13,2)=0,IF(ISBLANK(OFFSET('12. SEGUIMIENTO 2027'!$N$14,INT((ROW()-13)/2),0)),"",OFFSET('12. SEGUIMIENTO 2027'!$N$14,INT((ROW()-13)/2),0)),IF(ISBLANK(OFFSET('9. METAS'!$V$20,INT((ROW()-14)/2),0)),"",OFFSET('9. METAS'!$V$20,INT((ROW()-14)/2),0)))</f>
        <v/>
      </c>
      <c r="K246" s="195" t="str">
        <f ca="1">IF(MOD(ROW()-13,2)=0,IF(ISBLANK(OFFSET('12. SEGUIMIENTO 2027'!$O$14,INT((ROW()-13)/2),0)),"",OFFSET('12. SEGUIMIENTO 2027'!$O$14,INT((ROW()-13)/2),0)),IF(ISBLANK(OFFSET('9. METAS'!$W$20,INT((ROW()-14)/2),0)),"",OFFSET('9. METAS'!$W$20,INT((ROW()-14)/2),0)))</f>
        <v/>
      </c>
      <c r="L246" s="195" t="str">
        <f ca="1">IF(MOD(ROW()-13,2)=0,IF(ISBLANK(OFFSET('12. SEGUIMIENTO 2027'!$P$14,INT((ROW()-13)/2),0)),"",OFFSET('12. SEGUIMIENTO 2027'!$P$14,INT((ROW()-13)/2),0)),IF(ISBLANK(OFFSET('9. METAS'!$X$20,INT((ROW()-14)/2),0)),"",OFFSET('9. METAS'!$X$20,INT((ROW()-14)/2),0)))</f>
        <v/>
      </c>
      <c r="M246" s="196" t="str">
        <f ca="1">IF(MOD(ROW()-13,2)=0,IF(ISBLANK(OFFSET('12. SEGUIMIENTO 2027'!$Q$14,INT((ROW()-13)/2),0)),"",OFFSET('12. SEGUIMIENTO 2027'!$Q$14,INT((ROW()-13)/2),0)),IF(ISBLANK(OFFSET('9. METAS'!$Y$20,INT((ROW()-14)/2),0)),"",OFFSET('9. METAS'!$Y$20,INT((ROW()-14)/2),0)))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817" t="str">
        <f ca="1">IF(ISBLANK(OFFSET('9. METAS'!$M$20,INT((ROW()-13)/2),0)),"",OFFSET('9. METAS'!$M$20,INT((ROW()-13)/2),0))</f>
        <v/>
      </c>
      <c r="I247" s="744"/>
      <c r="J247" s="194" t="str">
        <f ca="1">IF(MOD(ROW()-13,2)=0,IF(ISBLANK(OFFSET('12. SEGUIMIENTO 2027'!$N$14,INT((ROW()-13)/2),0)),"",OFFSET('12. SEGUIMIENTO 2027'!$N$14,INT((ROW()-13)/2),0)),IF(ISBLANK(OFFSET('9. METAS'!$V$20,INT((ROW()-14)/2),0)),"",OFFSET('9. METAS'!$V$20,INT((ROW()-14)/2),0)))</f>
        <v/>
      </c>
      <c r="K247" s="195" t="str">
        <f ca="1">IF(MOD(ROW()-13,2)=0,IF(ISBLANK(OFFSET('12. SEGUIMIENTO 2027'!$O$14,INT((ROW()-13)/2),0)),"",OFFSET('12. SEGUIMIENTO 2027'!$O$14,INT((ROW()-13)/2),0)),IF(ISBLANK(OFFSET('9. METAS'!$W$20,INT((ROW()-14)/2),0)),"",OFFSET('9. METAS'!$W$20,INT((ROW()-14)/2),0)))</f>
        <v/>
      </c>
      <c r="L247" s="195" t="str">
        <f ca="1">IF(MOD(ROW()-13,2)=0,IF(ISBLANK(OFFSET('12. SEGUIMIENTO 2027'!$P$14,INT((ROW()-13)/2),0)),"",OFFSET('12. SEGUIMIENTO 2027'!$P$14,INT((ROW()-13)/2),0)),IF(ISBLANK(OFFSET('9. METAS'!$X$20,INT((ROW()-14)/2),0)),"",OFFSET('9. METAS'!$X$20,INT((ROW()-14)/2),0)))</f>
        <v/>
      </c>
      <c r="M247" s="196" t="str">
        <f ca="1">IF(MOD(ROW()-13,2)=0,IF(ISBLANK(OFFSET('12. SEGUIMIENTO 2027'!$Q$14,INT((ROW()-13)/2),0)),"",OFFSET('12. SEGUIMIENTO 2027'!$Q$14,INT((ROW()-13)/2),0)),IF(ISBLANK(OFFSET('9. METAS'!$Y$20,INT((ROW()-14)/2),0)),"",OFFSET('9. METAS'!$Y$20,INT((ROW()-14)/2),0)))</f>
        <v/>
      </c>
      <c r="N247" s="742" t="str">
        <f t="shared" ref="N247" ca="1" si="230">IFERROR(J247/J248,"ND")</f>
        <v>ND</v>
      </c>
      <c r="O247" s="738" t="str">
        <f t="shared" ref="O247" ca="1" si="231">IFERROR(((J247+K247+L247+M247)/H247),"ND")</f>
        <v>ND</v>
      </c>
      <c r="P247" s="726"/>
    </row>
    <row r="248" spans="3:16">
      <c r="C248" s="760"/>
      <c r="D248" s="756"/>
      <c r="E248" s="756"/>
      <c r="F248" s="754"/>
      <c r="G248" s="751"/>
      <c r="H248" s="817"/>
      <c r="I248" s="745"/>
      <c r="J248" s="194" t="str">
        <f ca="1">IF(MOD(ROW()-13,2)=0,IF(ISBLANK(OFFSET('12. SEGUIMIENTO 2027'!$N$14,INT((ROW()-13)/2),0)),"",OFFSET('12. SEGUIMIENTO 2027'!$N$14,INT((ROW()-13)/2),0)),IF(ISBLANK(OFFSET('9. METAS'!$V$20,INT((ROW()-14)/2),0)),"",OFFSET('9. METAS'!$V$20,INT((ROW()-14)/2),0)))</f>
        <v/>
      </c>
      <c r="K248" s="195" t="str">
        <f ca="1">IF(MOD(ROW()-13,2)=0,IF(ISBLANK(OFFSET('12. SEGUIMIENTO 2027'!$O$14,INT((ROW()-13)/2),0)),"",OFFSET('12. SEGUIMIENTO 2027'!$O$14,INT((ROW()-13)/2),0)),IF(ISBLANK(OFFSET('9. METAS'!$W$20,INT((ROW()-14)/2),0)),"",OFFSET('9. METAS'!$W$20,INT((ROW()-14)/2),0)))</f>
        <v/>
      </c>
      <c r="L248" s="195" t="str">
        <f ca="1">IF(MOD(ROW()-13,2)=0,IF(ISBLANK(OFFSET('12. SEGUIMIENTO 2027'!$P$14,INT((ROW()-13)/2),0)),"",OFFSET('12. SEGUIMIENTO 2027'!$P$14,INT((ROW()-13)/2),0)),IF(ISBLANK(OFFSET('9. METAS'!$X$20,INT((ROW()-14)/2),0)),"",OFFSET('9. METAS'!$X$20,INT((ROW()-14)/2),0)))</f>
        <v/>
      </c>
      <c r="M248" s="196" t="str">
        <f ca="1">IF(MOD(ROW()-13,2)=0,IF(ISBLANK(OFFSET('12. SEGUIMIENTO 2027'!$Q$14,INT((ROW()-13)/2),0)),"",OFFSET('12. SEGUIMIENTO 2027'!$Q$14,INT((ROW()-13)/2),0)),IF(ISBLANK(OFFSET('9. METAS'!$Y$20,INT((ROW()-14)/2),0)),"",OFFSET('9. METAS'!$Y$20,INT((ROW()-14)/2),0)))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817" t="str">
        <f ca="1">IF(ISBLANK(OFFSET('9. METAS'!$M$20,INT((ROW()-13)/2),0)),"",OFFSET('9. METAS'!$M$20,INT((ROW()-13)/2),0))</f>
        <v/>
      </c>
      <c r="I249" s="744"/>
      <c r="J249" s="194" t="str">
        <f ca="1">IF(MOD(ROW()-13,2)=0,IF(ISBLANK(OFFSET('12. SEGUIMIENTO 2027'!$N$14,INT((ROW()-13)/2),0)),"",OFFSET('12. SEGUIMIENTO 2027'!$N$14,INT((ROW()-13)/2),0)),IF(ISBLANK(OFFSET('9. METAS'!$V$20,INT((ROW()-14)/2),0)),"",OFFSET('9. METAS'!$V$20,INT((ROW()-14)/2),0)))</f>
        <v/>
      </c>
      <c r="K249" s="195" t="str">
        <f ca="1">IF(MOD(ROW()-13,2)=0,IF(ISBLANK(OFFSET('12. SEGUIMIENTO 2027'!$O$14,INT((ROW()-13)/2),0)),"",OFFSET('12. SEGUIMIENTO 2027'!$O$14,INT((ROW()-13)/2),0)),IF(ISBLANK(OFFSET('9. METAS'!$W$20,INT((ROW()-14)/2),0)),"",OFFSET('9. METAS'!$W$20,INT((ROW()-14)/2),0)))</f>
        <v/>
      </c>
      <c r="L249" s="195" t="str">
        <f ca="1">IF(MOD(ROW()-13,2)=0,IF(ISBLANK(OFFSET('12. SEGUIMIENTO 2027'!$P$14,INT((ROW()-13)/2),0)),"",OFFSET('12. SEGUIMIENTO 2027'!$P$14,INT((ROW()-13)/2),0)),IF(ISBLANK(OFFSET('9. METAS'!$X$20,INT((ROW()-14)/2),0)),"",OFFSET('9. METAS'!$X$20,INT((ROW()-14)/2),0)))</f>
        <v/>
      </c>
      <c r="M249" s="196" t="str">
        <f ca="1">IF(MOD(ROW()-13,2)=0,IF(ISBLANK(OFFSET('12. SEGUIMIENTO 2027'!$Q$14,INT((ROW()-13)/2),0)),"",OFFSET('12. SEGUIMIENTO 2027'!$Q$14,INT((ROW()-13)/2),0)),IF(ISBLANK(OFFSET('9. METAS'!$Y$20,INT((ROW()-14)/2),0)),"",OFFSET('9. METAS'!$Y$20,INT((ROW()-14)/2),0)))</f>
        <v/>
      </c>
      <c r="N249" s="742" t="str">
        <f t="shared" ref="N249" ca="1" si="232">IFERROR(J249/J250,"ND")</f>
        <v>ND</v>
      </c>
      <c r="O249" s="738" t="str">
        <f t="shared" ref="O249" ca="1" si="233">IFERROR(((J249+K249+L249+M249)/H249),"ND")</f>
        <v>ND</v>
      </c>
      <c r="P249" s="726"/>
    </row>
    <row r="250" spans="3:16">
      <c r="C250" s="760"/>
      <c r="D250" s="756"/>
      <c r="E250" s="756"/>
      <c r="F250" s="754"/>
      <c r="G250" s="751"/>
      <c r="H250" s="817"/>
      <c r="I250" s="745"/>
      <c r="J250" s="194" t="str">
        <f ca="1">IF(MOD(ROW()-13,2)=0,IF(ISBLANK(OFFSET('12. SEGUIMIENTO 2027'!$N$14,INT((ROW()-13)/2),0)),"",OFFSET('12. SEGUIMIENTO 2027'!$N$14,INT((ROW()-13)/2),0)),IF(ISBLANK(OFFSET('9. METAS'!$V$20,INT((ROW()-14)/2),0)),"",OFFSET('9. METAS'!$V$20,INT((ROW()-14)/2),0)))</f>
        <v/>
      </c>
      <c r="K250" s="195" t="str">
        <f ca="1">IF(MOD(ROW()-13,2)=0,IF(ISBLANK(OFFSET('12. SEGUIMIENTO 2027'!$O$14,INT((ROW()-13)/2),0)),"",OFFSET('12. SEGUIMIENTO 2027'!$O$14,INT((ROW()-13)/2),0)),IF(ISBLANK(OFFSET('9. METAS'!$W$20,INT((ROW()-14)/2),0)),"",OFFSET('9. METAS'!$W$20,INT((ROW()-14)/2),0)))</f>
        <v/>
      </c>
      <c r="L250" s="195" t="str">
        <f ca="1">IF(MOD(ROW()-13,2)=0,IF(ISBLANK(OFFSET('12. SEGUIMIENTO 2027'!$P$14,INT((ROW()-13)/2),0)),"",OFFSET('12. SEGUIMIENTO 2027'!$P$14,INT((ROW()-13)/2),0)),IF(ISBLANK(OFFSET('9. METAS'!$X$20,INT((ROW()-14)/2),0)),"",OFFSET('9. METAS'!$X$20,INT((ROW()-14)/2),0)))</f>
        <v/>
      </c>
      <c r="M250" s="196" t="str">
        <f ca="1">IF(MOD(ROW()-13,2)=0,IF(ISBLANK(OFFSET('12. SEGUIMIENTO 2027'!$Q$14,INT((ROW()-13)/2),0)),"",OFFSET('12. SEGUIMIENTO 2027'!$Q$14,INT((ROW()-13)/2),0)),IF(ISBLANK(OFFSET('9. METAS'!$Y$20,INT((ROW()-14)/2),0)),"",OFFSET('9. METAS'!$Y$20,INT((ROW()-14)/2),0)))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817" t="str">
        <f ca="1">IF(ISBLANK(OFFSET('9. METAS'!$M$20,INT((ROW()-13)/2),0)),"",OFFSET('9. METAS'!$M$20,INT((ROW()-13)/2),0))</f>
        <v/>
      </c>
      <c r="I251" s="744"/>
      <c r="J251" s="194" t="str">
        <f ca="1">IF(MOD(ROW()-13,2)=0,IF(ISBLANK(OFFSET('12. SEGUIMIENTO 2027'!$N$14,INT((ROW()-13)/2),0)),"",OFFSET('12. SEGUIMIENTO 2027'!$N$14,INT((ROW()-13)/2),0)),IF(ISBLANK(OFFSET('9. METAS'!$V$20,INT((ROW()-14)/2),0)),"",OFFSET('9. METAS'!$V$20,INT((ROW()-14)/2),0)))</f>
        <v/>
      </c>
      <c r="K251" s="195" t="str">
        <f ca="1">IF(MOD(ROW()-13,2)=0,IF(ISBLANK(OFFSET('12. SEGUIMIENTO 2027'!$O$14,INT((ROW()-13)/2),0)),"",OFFSET('12. SEGUIMIENTO 2027'!$O$14,INT((ROW()-13)/2),0)),IF(ISBLANK(OFFSET('9. METAS'!$W$20,INT((ROW()-14)/2),0)),"",OFFSET('9. METAS'!$W$20,INT((ROW()-14)/2),0)))</f>
        <v/>
      </c>
      <c r="L251" s="195" t="str">
        <f ca="1">IF(MOD(ROW()-13,2)=0,IF(ISBLANK(OFFSET('12. SEGUIMIENTO 2027'!$P$14,INT((ROW()-13)/2),0)),"",OFFSET('12. SEGUIMIENTO 2027'!$P$14,INT((ROW()-13)/2),0)),IF(ISBLANK(OFFSET('9. METAS'!$X$20,INT((ROW()-14)/2),0)),"",OFFSET('9. METAS'!$X$20,INT((ROW()-14)/2),0)))</f>
        <v/>
      </c>
      <c r="M251" s="196" t="str">
        <f ca="1">IF(MOD(ROW()-13,2)=0,IF(ISBLANK(OFFSET('12. SEGUIMIENTO 2027'!$Q$14,INT((ROW()-13)/2),0)),"",OFFSET('12. SEGUIMIENTO 2027'!$Q$14,INT((ROW()-13)/2),0)),IF(ISBLANK(OFFSET('9. METAS'!$Y$20,INT((ROW()-14)/2),0)),"",OFFSET('9. METAS'!$Y$20,INT((ROW()-14)/2),0)))</f>
        <v/>
      </c>
      <c r="N251" s="742" t="str">
        <f t="shared" ref="N251" ca="1" si="234">IFERROR(J251/J252,"ND")</f>
        <v>ND</v>
      </c>
      <c r="O251" s="738" t="str">
        <f t="shared" ref="O251" ca="1" si="235">IFERROR(((J251+K251+L251+M251)/H251),"ND")</f>
        <v>ND</v>
      </c>
      <c r="P251" s="726"/>
    </row>
    <row r="252" spans="3:16">
      <c r="C252" s="760"/>
      <c r="D252" s="756"/>
      <c r="E252" s="756"/>
      <c r="F252" s="754"/>
      <c r="G252" s="751"/>
      <c r="H252" s="817"/>
      <c r="I252" s="745"/>
      <c r="J252" s="194" t="str">
        <f ca="1">IF(MOD(ROW()-13,2)=0,IF(ISBLANK(OFFSET('12. SEGUIMIENTO 2027'!$N$14,INT((ROW()-13)/2),0)),"",OFFSET('12. SEGUIMIENTO 2027'!$N$14,INT((ROW()-13)/2),0)),IF(ISBLANK(OFFSET('9. METAS'!$V$20,INT((ROW()-14)/2),0)),"",OFFSET('9. METAS'!$V$20,INT((ROW()-14)/2),0)))</f>
        <v/>
      </c>
      <c r="K252" s="195" t="str">
        <f ca="1">IF(MOD(ROW()-13,2)=0,IF(ISBLANK(OFFSET('12. SEGUIMIENTO 2027'!$O$14,INT((ROW()-13)/2),0)),"",OFFSET('12. SEGUIMIENTO 2027'!$O$14,INT((ROW()-13)/2),0)),IF(ISBLANK(OFFSET('9. METAS'!$W$20,INT((ROW()-14)/2),0)),"",OFFSET('9. METAS'!$W$20,INT((ROW()-14)/2),0)))</f>
        <v/>
      </c>
      <c r="L252" s="195" t="str">
        <f ca="1">IF(MOD(ROW()-13,2)=0,IF(ISBLANK(OFFSET('12. SEGUIMIENTO 2027'!$P$14,INT((ROW()-13)/2),0)),"",OFFSET('12. SEGUIMIENTO 2027'!$P$14,INT((ROW()-13)/2),0)),IF(ISBLANK(OFFSET('9. METAS'!$X$20,INT((ROW()-14)/2),0)),"",OFFSET('9. METAS'!$X$20,INT((ROW()-14)/2),0)))</f>
        <v/>
      </c>
      <c r="M252" s="196" t="str">
        <f ca="1">IF(MOD(ROW()-13,2)=0,IF(ISBLANK(OFFSET('12. SEGUIMIENTO 2027'!$Q$14,INT((ROW()-13)/2),0)),"",OFFSET('12. SEGUIMIENTO 2027'!$Q$14,INT((ROW()-13)/2),0)),IF(ISBLANK(OFFSET('9. METAS'!$Y$20,INT((ROW()-14)/2),0)),"",OFFSET('9. METAS'!$Y$20,INT((ROW()-14)/2),0)))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817" t="str">
        <f ca="1">IF(ISBLANK(OFFSET('9. METAS'!$M$20,INT((ROW()-13)/2),0)),"",OFFSET('9. METAS'!$M$20,INT((ROW()-13)/2),0))</f>
        <v/>
      </c>
      <c r="I253" s="744"/>
      <c r="J253" s="194" t="str">
        <f ca="1">IF(MOD(ROW()-13,2)=0,IF(ISBLANK(OFFSET('12. SEGUIMIENTO 2027'!$N$14,INT((ROW()-13)/2),0)),"",OFFSET('12. SEGUIMIENTO 2027'!$N$14,INT((ROW()-13)/2),0)),IF(ISBLANK(OFFSET('9. METAS'!$V$20,INT((ROW()-14)/2),0)),"",OFFSET('9. METAS'!$V$20,INT((ROW()-14)/2),0)))</f>
        <v/>
      </c>
      <c r="K253" s="195" t="str">
        <f ca="1">IF(MOD(ROW()-13,2)=0,IF(ISBLANK(OFFSET('12. SEGUIMIENTO 2027'!$O$14,INT((ROW()-13)/2),0)),"",OFFSET('12. SEGUIMIENTO 2027'!$O$14,INT((ROW()-13)/2),0)),IF(ISBLANK(OFFSET('9. METAS'!$W$20,INT((ROW()-14)/2),0)),"",OFFSET('9. METAS'!$W$20,INT((ROW()-14)/2),0)))</f>
        <v/>
      </c>
      <c r="L253" s="195" t="str">
        <f ca="1">IF(MOD(ROW()-13,2)=0,IF(ISBLANK(OFFSET('12. SEGUIMIENTO 2027'!$P$14,INT((ROW()-13)/2),0)),"",OFFSET('12. SEGUIMIENTO 2027'!$P$14,INT((ROW()-13)/2),0)),IF(ISBLANK(OFFSET('9. METAS'!$X$20,INT((ROW()-14)/2),0)),"",OFFSET('9. METAS'!$X$20,INT((ROW()-14)/2),0)))</f>
        <v/>
      </c>
      <c r="M253" s="196" t="str">
        <f ca="1">IF(MOD(ROW()-13,2)=0,IF(ISBLANK(OFFSET('12. SEGUIMIENTO 2027'!$Q$14,INT((ROW()-13)/2),0)),"",OFFSET('12. SEGUIMIENTO 2027'!$Q$14,INT((ROW()-13)/2),0)),IF(ISBLANK(OFFSET('9. METAS'!$Y$20,INT((ROW()-14)/2),0)),"",OFFSET('9. METAS'!$Y$20,INT((ROW()-14)/2),0)))</f>
        <v/>
      </c>
      <c r="N253" s="742" t="str">
        <f t="shared" ref="N253" ca="1" si="236">IFERROR(J253/J254,"ND")</f>
        <v>ND</v>
      </c>
      <c r="O253" s="738" t="str">
        <f t="shared" ref="O253" ca="1" si="237">IFERROR(((J253+K253+L253+M253)/H253),"ND")</f>
        <v>ND</v>
      </c>
      <c r="P253" s="726"/>
    </row>
    <row r="254" spans="3:16">
      <c r="C254" s="760"/>
      <c r="D254" s="756"/>
      <c r="E254" s="756"/>
      <c r="F254" s="754"/>
      <c r="G254" s="751"/>
      <c r="H254" s="817"/>
      <c r="I254" s="745"/>
      <c r="J254" s="194" t="str">
        <f ca="1">IF(MOD(ROW()-13,2)=0,IF(ISBLANK(OFFSET('12. SEGUIMIENTO 2027'!$N$14,INT((ROW()-13)/2),0)),"",OFFSET('12. SEGUIMIENTO 2027'!$N$14,INT((ROW()-13)/2),0)),IF(ISBLANK(OFFSET('9. METAS'!$V$20,INT((ROW()-14)/2),0)),"",OFFSET('9. METAS'!$V$20,INT((ROW()-14)/2),0)))</f>
        <v/>
      </c>
      <c r="K254" s="195" t="str">
        <f ca="1">IF(MOD(ROW()-13,2)=0,IF(ISBLANK(OFFSET('12. SEGUIMIENTO 2027'!$O$14,INT((ROW()-13)/2),0)),"",OFFSET('12. SEGUIMIENTO 2027'!$O$14,INT((ROW()-13)/2),0)),IF(ISBLANK(OFFSET('9. METAS'!$W$20,INT((ROW()-14)/2),0)),"",OFFSET('9. METAS'!$W$20,INT((ROW()-14)/2),0)))</f>
        <v/>
      </c>
      <c r="L254" s="195" t="str">
        <f ca="1">IF(MOD(ROW()-13,2)=0,IF(ISBLANK(OFFSET('12. SEGUIMIENTO 2027'!$P$14,INT((ROW()-13)/2),0)),"",OFFSET('12. SEGUIMIENTO 2027'!$P$14,INT((ROW()-13)/2),0)),IF(ISBLANK(OFFSET('9. METAS'!$X$20,INT((ROW()-14)/2),0)),"",OFFSET('9. METAS'!$X$20,INT((ROW()-14)/2),0)))</f>
        <v/>
      </c>
      <c r="M254" s="196" t="str">
        <f ca="1">IF(MOD(ROW()-13,2)=0,IF(ISBLANK(OFFSET('12. SEGUIMIENTO 2027'!$Q$14,INT((ROW()-13)/2),0)),"",OFFSET('12. SEGUIMIENTO 2027'!$Q$14,INT((ROW()-13)/2),0)),IF(ISBLANK(OFFSET('9. METAS'!$Y$20,INT((ROW()-14)/2),0)),"",OFFSET('9. METAS'!$Y$20,INT((ROW()-14)/2),0)))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817" t="str">
        <f ca="1">IF(ISBLANK(OFFSET('9. METAS'!$M$20,INT((ROW()-13)/2),0)),"",OFFSET('9. METAS'!$M$20,INT((ROW()-13)/2),0))</f>
        <v/>
      </c>
      <c r="I255" s="744"/>
      <c r="J255" s="194" t="str">
        <f ca="1">IF(MOD(ROW()-13,2)=0,IF(ISBLANK(OFFSET('12. SEGUIMIENTO 2027'!$N$14,INT((ROW()-13)/2),0)),"",OFFSET('12. SEGUIMIENTO 2027'!$N$14,INT((ROW()-13)/2),0)),IF(ISBLANK(OFFSET('9. METAS'!$V$20,INT((ROW()-14)/2),0)),"",OFFSET('9. METAS'!$V$20,INT((ROW()-14)/2),0)))</f>
        <v/>
      </c>
      <c r="K255" s="195" t="str">
        <f ca="1">IF(MOD(ROW()-13,2)=0,IF(ISBLANK(OFFSET('12. SEGUIMIENTO 2027'!$O$14,INT((ROW()-13)/2),0)),"",OFFSET('12. SEGUIMIENTO 2027'!$O$14,INT((ROW()-13)/2),0)),IF(ISBLANK(OFFSET('9. METAS'!$W$20,INT((ROW()-14)/2),0)),"",OFFSET('9. METAS'!$W$20,INT((ROW()-14)/2),0)))</f>
        <v/>
      </c>
      <c r="L255" s="195" t="str">
        <f ca="1">IF(MOD(ROW()-13,2)=0,IF(ISBLANK(OFFSET('12. SEGUIMIENTO 2027'!$P$14,INT((ROW()-13)/2),0)),"",OFFSET('12. SEGUIMIENTO 2027'!$P$14,INT((ROW()-13)/2),0)),IF(ISBLANK(OFFSET('9. METAS'!$X$20,INT((ROW()-14)/2),0)),"",OFFSET('9. METAS'!$X$20,INT((ROW()-14)/2),0)))</f>
        <v/>
      </c>
      <c r="M255" s="196" t="str">
        <f ca="1">IF(MOD(ROW()-13,2)=0,IF(ISBLANK(OFFSET('12. SEGUIMIENTO 2027'!$Q$14,INT((ROW()-13)/2),0)),"",OFFSET('12. SEGUIMIENTO 2027'!$Q$14,INT((ROW()-13)/2),0)),IF(ISBLANK(OFFSET('9. METAS'!$Y$20,INT((ROW()-14)/2),0)),"",OFFSET('9. METAS'!$Y$20,INT((ROW()-14)/2),0)))</f>
        <v/>
      </c>
      <c r="N255" s="742" t="str">
        <f t="shared" ref="N255" ca="1" si="238">IFERROR(J255/J256,"ND")</f>
        <v>ND</v>
      </c>
      <c r="O255" s="738" t="str">
        <f t="shared" ref="O255" ca="1" si="239">IFERROR(((J255+K255+L255+M255)/H255),"ND")</f>
        <v>ND</v>
      </c>
      <c r="P255" s="726"/>
    </row>
    <row r="256" spans="3:16">
      <c r="C256" s="760"/>
      <c r="D256" s="756"/>
      <c r="E256" s="756"/>
      <c r="F256" s="754"/>
      <c r="G256" s="751"/>
      <c r="H256" s="817"/>
      <c r="I256" s="745"/>
      <c r="J256" s="194" t="str">
        <f ca="1">IF(MOD(ROW()-13,2)=0,IF(ISBLANK(OFFSET('12. SEGUIMIENTO 2027'!$N$14,INT((ROW()-13)/2),0)),"",OFFSET('12. SEGUIMIENTO 2027'!$N$14,INT((ROW()-13)/2),0)),IF(ISBLANK(OFFSET('9. METAS'!$V$20,INT((ROW()-14)/2),0)),"",OFFSET('9. METAS'!$V$20,INT((ROW()-14)/2),0)))</f>
        <v/>
      </c>
      <c r="K256" s="195" t="str">
        <f ca="1">IF(MOD(ROW()-13,2)=0,IF(ISBLANK(OFFSET('12. SEGUIMIENTO 2027'!$O$14,INT((ROW()-13)/2),0)),"",OFFSET('12. SEGUIMIENTO 2027'!$O$14,INT((ROW()-13)/2),0)),IF(ISBLANK(OFFSET('9. METAS'!$W$20,INT((ROW()-14)/2),0)),"",OFFSET('9. METAS'!$W$20,INT((ROW()-14)/2),0)))</f>
        <v/>
      </c>
      <c r="L256" s="195" t="str">
        <f ca="1">IF(MOD(ROW()-13,2)=0,IF(ISBLANK(OFFSET('12. SEGUIMIENTO 2027'!$P$14,INT((ROW()-13)/2),0)),"",OFFSET('12. SEGUIMIENTO 2027'!$P$14,INT((ROW()-13)/2),0)),IF(ISBLANK(OFFSET('9. METAS'!$X$20,INT((ROW()-14)/2),0)),"",OFFSET('9. METAS'!$X$20,INT((ROW()-14)/2),0)))</f>
        <v/>
      </c>
      <c r="M256" s="196" t="str">
        <f ca="1">IF(MOD(ROW()-13,2)=0,IF(ISBLANK(OFFSET('12. SEGUIMIENTO 2027'!$Q$14,INT((ROW()-13)/2),0)),"",OFFSET('12. SEGUIMIENTO 2027'!$Q$14,INT((ROW()-13)/2),0)),IF(ISBLANK(OFFSET('9. METAS'!$Y$20,INT((ROW()-14)/2),0)),"",OFFSET('9. METAS'!$Y$20,INT((ROW()-14)/2),0)))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817" t="str">
        <f ca="1">IF(ISBLANK(OFFSET('9. METAS'!$M$20,INT((ROW()-13)/2),0)),"",OFFSET('9. METAS'!$M$20,INT((ROW()-13)/2),0))</f>
        <v/>
      </c>
      <c r="I257" s="744"/>
      <c r="J257" s="194" t="str">
        <f ca="1">IF(MOD(ROW()-13,2)=0,IF(ISBLANK(OFFSET('12. SEGUIMIENTO 2027'!$N$14,INT((ROW()-13)/2),0)),"",OFFSET('12. SEGUIMIENTO 2027'!$N$14,INT((ROW()-13)/2),0)),IF(ISBLANK(OFFSET('9. METAS'!$V$20,INT((ROW()-14)/2),0)),"",OFFSET('9. METAS'!$V$20,INT((ROW()-14)/2),0)))</f>
        <v/>
      </c>
      <c r="K257" s="195" t="str">
        <f ca="1">IF(MOD(ROW()-13,2)=0,IF(ISBLANK(OFFSET('12. SEGUIMIENTO 2027'!$O$14,INT((ROW()-13)/2),0)),"",OFFSET('12. SEGUIMIENTO 2027'!$O$14,INT((ROW()-13)/2),0)),IF(ISBLANK(OFFSET('9. METAS'!$W$20,INT((ROW()-14)/2),0)),"",OFFSET('9. METAS'!$W$20,INT((ROW()-14)/2),0)))</f>
        <v/>
      </c>
      <c r="L257" s="195" t="str">
        <f ca="1">IF(MOD(ROW()-13,2)=0,IF(ISBLANK(OFFSET('12. SEGUIMIENTO 2027'!$P$14,INT((ROW()-13)/2),0)),"",OFFSET('12. SEGUIMIENTO 2027'!$P$14,INT((ROW()-13)/2),0)),IF(ISBLANK(OFFSET('9. METAS'!$X$20,INT((ROW()-14)/2),0)),"",OFFSET('9. METAS'!$X$20,INT((ROW()-14)/2),0)))</f>
        <v/>
      </c>
      <c r="M257" s="196" t="str">
        <f ca="1">IF(MOD(ROW()-13,2)=0,IF(ISBLANK(OFFSET('12. SEGUIMIENTO 2027'!$Q$14,INT((ROW()-13)/2),0)),"",OFFSET('12. SEGUIMIENTO 2027'!$Q$14,INT((ROW()-13)/2),0)),IF(ISBLANK(OFFSET('9. METAS'!$Y$20,INT((ROW()-14)/2),0)),"",OFFSET('9. METAS'!$Y$20,INT((ROW()-14)/2),0)))</f>
        <v/>
      </c>
      <c r="N257" s="742" t="str">
        <f t="shared" ref="N257" ca="1" si="240">IFERROR(J257/J258,"ND")</f>
        <v>ND</v>
      </c>
      <c r="O257" s="738" t="str">
        <f t="shared" ref="O257" ca="1" si="241">IFERROR(((J257+K257+L257+M257)/H257),"ND")</f>
        <v>ND</v>
      </c>
      <c r="P257" s="726"/>
    </row>
    <row r="258" spans="3:16">
      <c r="C258" s="760"/>
      <c r="D258" s="756"/>
      <c r="E258" s="756"/>
      <c r="F258" s="754"/>
      <c r="G258" s="751"/>
      <c r="H258" s="817"/>
      <c r="I258" s="745"/>
      <c r="J258" s="194" t="str">
        <f ca="1">IF(MOD(ROW()-13,2)=0,IF(ISBLANK(OFFSET('12. SEGUIMIENTO 2027'!$N$14,INT((ROW()-13)/2),0)),"",OFFSET('12. SEGUIMIENTO 2027'!$N$14,INT((ROW()-13)/2),0)),IF(ISBLANK(OFFSET('9. METAS'!$V$20,INT((ROW()-14)/2),0)),"",OFFSET('9. METAS'!$V$20,INT((ROW()-14)/2),0)))</f>
        <v/>
      </c>
      <c r="K258" s="195" t="str">
        <f ca="1">IF(MOD(ROW()-13,2)=0,IF(ISBLANK(OFFSET('12. SEGUIMIENTO 2027'!$O$14,INT((ROW()-13)/2),0)),"",OFFSET('12. SEGUIMIENTO 2027'!$O$14,INT((ROW()-13)/2),0)),IF(ISBLANK(OFFSET('9. METAS'!$W$20,INT((ROW()-14)/2),0)),"",OFFSET('9. METAS'!$W$20,INT((ROW()-14)/2),0)))</f>
        <v/>
      </c>
      <c r="L258" s="195" t="str">
        <f ca="1">IF(MOD(ROW()-13,2)=0,IF(ISBLANK(OFFSET('12. SEGUIMIENTO 2027'!$P$14,INT((ROW()-13)/2),0)),"",OFFSET('12. SEGUIMIENTO 2027'!$P$14,INT((ROW()-13)/2),0)),IF(ISBLANK(OFFSET('9. METAS'!$X$20,INT((ROW()-14)/2),0)),"",OFFSET('9. METAS'!$X$20,INT((ROW()-14)/2),0)))</f>
        <v/>
      </c>
      <c r="M258" s="196" t="str">
        <f ca="1">IF(MOD(ROW()-13,2)=0,IF(ISBLANK(OFFSET('12. SEGUIMIENTO 2027'!$Q$14,INT((ROW()-13)/2),0)),"",OFFSET('12. SEGUIMIENTO 2027'!$Q$14,INT((ROW()-13)/2),0)),IF(ISBLANK(OFFSET('9. METAS'!$Y$20,INT((ROW()-14)/2),0)),"",OFFSET('9. METAS'!$Y$20,INT((ROW()-14)/2),0)))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817" t="str">
        <f ca="1">IF(ISBLANK(OFFSET('9. METAS'!$M$20,INT((ROW()-13)/2),0)),"",OFFSET('9. METAS'!$M$20,INT((ROW()-13)/2),0))</f>
        <v/>
      </c>
      <c r="I259" s="744"/>
      <c r="J259" s="194" t="str">
        <f ca="1">IF(MOD(ROW()-13,2)=0,IF(ISBLANK(OFFSET('12. SEGUIMIENTO 2027'!$N$14,INT((ROW()-13)/2),0)),"",OFFSET('12. SEGUIMIENTO 2027'!$N$14,INT((ROW()-13)/2),0)),IF(ISBLANK(OFFSET('9. METAS'!$V$20,INT((ROW()-14)/2),0)),"",OFFSET('9. METAS'!$V$20,INT((ROW()-14)/2),0)))</f>
        <v/>
      </c>
      <c r="K259" s="195" t="str">
        <f ca="1">IF(MOD(ROW()-13,2)=0,IF(ISBLANK(OFFSET('12. SEGUIMIENTO 2027'!$O$14,INT((ROW()-13)/2),0)),"",OFFSET('12. SEGUIMIENTO 2027'!$O$14,INT((ROW()-13)/2),0)),IF(ISBLANK(OFFSET('9. METAS'!$W$20,INT((ROW()-14)/2),0)),"",OFFSET('9. METAS'!$W$20,INT((ROW()-14)/2),0)))</f>
        <v/>
      </c>
      <c r="L259" s="195" t="str">
        <f ca="1">IF(MOD(ROW()-13,2)=0,IF(ISBLANK(OFFSET('12. SEGUIMIENTO 2027'!$P$14,INT((ROW()-13)/2),0)),"",OFFSET('12. SEGUIMIENTO 2027'!$P$14,INT((ROW()-13)/2),0)),IF(ISBLANK(OFFSET('9. METAS'!$X$20,INT((ROW()-14)/2),0)),"",OFFSET('9. METAS'!$X$20,INT((ROW()-14)/2),0)))</f>
        <v/>
      </c>
      <c r="M259" s="196" t="str">
        <f ca="1">IF(MOD(ROW()-13,2)=0,IF(ISBLANK(OFFSET('12. SEGUIMIENTO 2027'!$Q$14,INT((ROW()-13)/2),0)),"",OFFSET('12. SEGUIMIENTO 2027'!$Q$14,INT((ROW()-13)/2),0)),IF(ISBLANK(OFFSET('9. METAS'!$Y$20,INT((ROW()-14)/2),0)),"",OFFSET('9. METAS'!$Y$20,INT((ROW()-14)/2),0)))</f>
        <v/>
      </c>
      <c r="N259" s="742" t="str">
        <f t="shared" ref="N259" ca="1" si="242">IFERROR(J259/J260,"ND")</f>
        <v>ND</v>
      </c>
      <c r="O259" s="738" t="str">
        <f t="shared" ref="O259" ca="1" si="243">IFERROR(((J259+K259+L259+M259)/H259),"ND")</f>
        <v>ND</v>
      </c>
      <c r="P259" s="726"/>
    </row>
    <row r="260" spans="3:16">
      <c r="C260" s="760"/>
      <c r="D260" s="756"/>
      <c r="E260" s="756"/>
      <c r="F260" s="754"/>
      <c r="G260" s="751"/>
      <c r="H260" s="817"/>
      <c r="I260" s="745"/>
      <c r="J260" s="194" t="str">
        <f ca="1">IF(MOD(ROW()-13,2)=0,IF(ISBLANK(OFFSET('12. SEGUIMIENTO 2027'!$N$14,INT((ROW()-13)/2),0)),"",OFFSET('12. SEGUIMIENTO 2027'!$N$14,INT((ROW()-13)/2),0)),IF(ISBLANK(OFFSET('9. METAS'!$V$20,INT((ROW()-14)/2),0)),"",OFFSET('9. METAS'!$V$20,INT((ROW()-14)/2),0)))</f>
        <v/>
      </c>
      <c r="K260" s="195" t="str">
        <f ca="1">IF(MOD(ROW()-13,2)=0,IF(ISBLANK(OFFSET('12. SEGUIMIENTO 2027'!$O$14,INT((ROW()-13)/2),0)),"",OFFSET('12. SEGUIMIENTO 2027'!$O$14,INT((ROW()-13)/2),0)),IF(ISBLANK(OFFSET('9. METAS'!$W$20,INT((ROW()-14)/2),0)),"",OFFSET('9. METAS'!$W$20,INT((ROW()-14)/2),0)))</f>
        <v/>
      </c>
      <c r="L260" s="195" t="str">
        <f ca="1">IF(MOD(ROW()-13,2)=0,IF(ISBLANK(OFFSET('12. SEGUIMIENTO 2027'!$P$14,INT((ROW()-13)/2),0)),"",OFFSET('12. SEGUIMIENTO 2027'!$P$14,INT((ROW()-13)/2),0)),IF(ISBLANK(OFFSET('9. METAS'!$X$20,INT((ROW()-14)/2),0)),"",OFFSET('9. METAS'!$X$20,INT((ROW()-14)/2),0)))</f>
        <v/>
      </c>
      <c r="M260" s="196" t="str">
        <f ca="1">IF(MOD(ROW()-13,2)=0,IF(ISBLANK(OFFSET('12. SEGUIMIENTO 2027'!$Q$14,INT((ROW()-13)/2),0)),"",OFFSET('12. SEGUIMIENTO 2027'!$Q$14,INT((ROW()-13)/2),0)),IF(ISBLANK(OFFSET('9. METAS'!$Y$20,INT((ROW()-14)/2),0)),"",OFFSET('9. METAS'!$Y$20,INT((ROW()-14)/2),0)))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817" t="str">
        <f ca="1">IF(ISBLANK(OFFSET('9. METAS'!$M$20,INT((ROW()-13)/2),0)),"",OFFSET('9. METAS'!$M$20,INT((ROW()-13)/2),0))</f>
        <v/>
      </c>
      <c r="I261" s="744"/>
      <c r="J261" s="194" t="str">
        <f ca="1">IF(MOD(ROW()-13,2)=0,IF(ISBLANK(OFFSET('12. SEGUIMIENTO 2027'!$N$14,INT((ROW()-13)/2),0)),"",OFFSET('12. SEGUIMIENTO 2027'!$N$14,INT((ROW()-13)/2),0)),IF(ISBLANK(OFFSET('9. METAS'!$V$20,INT((ROW()-14)/2),0)),"",OFFSET('9. METAS'!$V$20,INT((ROW()-14)/2),0)))</f>
        <v/>
      </c>
      <c r="K261" s="195" t="str">
        <f ca="1">IF(MOD(ROW()-13,2)=0,IF(ISBLANK(OFFSET('12. SEGUIMIENTO 2027'!$O$14,INT((ROW()-13)/2),0)),"",OFFSET('12. SEGUIMIENTO 2027'!$O$14,INT((ROW()-13)/2),0)),IF(ISBLANK(OFFSET('9. METAS'!$W$20,INT((ROW()-14)/2),0)),"",OFFSET('9. METAS'!$W$20,INT((ROW()-14)/2),0)))</f>
        <v/>
      </c>
      <c r="L261" s="195" t="str">
        <f ca="1">IF(MOD(ROW()-13,2)=0,IF(ISBLANK(OFFSET('12. SEGUIMIENTO 2027'!$P$14,INT((ROW()-13)/2),0)),"",OFFSET('12. SEGUIMIENTO 2027'!$P$14,INT((ROW()-13)/2),0)),IF(ISBLANK(OFFSET('9. METAS'!$X$20,INT((ROW()-14)/2),0)),"",OFFSET('9. METAS'!$X$20,INT((ROW()-14)/2),0)))</f>
        <v/>
      </c>
      <c r="M261" s="196" t="str">
        <f ca="1">IF(MOD(ROW()-13,2)=0,IF(ISBLANK(OFFSET('12. SEGUIMIENTO 2027'!$Q$14,INT((ROW()-13)/2),0)),"",OFFSET('12. SEGUIMIENTO 2027'!$Q$14,INT((ROW()-13)/2),0)),IF(ISBLANK(OFFSET('9. METAS'!$Y$20,INT((ROW()-14)/2),0)),"",OFFSET('9. METAS'!$Y$20,INT((ROW()-14)/2),0)))</f>
        <v/>
      </c>
      <c r="N261" s="742" t="str">
        <f t="shared" ref="N261" ca="1" si="244">IFERROR(J261/J262,"ND")</f>
        <v>ND</v>
      </c>
      <c r="O261" s="738" t="str">
        <f t="shared" ref="O261" ca="1" si="245">IFERROR(((J261+K261+L261+M261)/H261),"ND")</f>
        <v>ND</v>
      </c>
      <c r="P261" s="726"/>
    </row>
    <row r="262" spans="3:16">
      <c r="C262" s="760"/>
      <c r="D262" s="756"/>
      <c r="E262" s="756"/>
      <c r="F262" s="754"/>
      <c r="G262" s="751"/>
      <c r="H262" s="817"/>
      <c r="I262" s="745"/>
      <c r="J262" s="194" t="str">
        <f ca="1">IF(MOD(ROW()-13,2)=0,IF(ISBLANK(OFFSET('12. SEGUIMIENTO 2027'!$N$14,INT((ROW()-13)/2),0)),"",OFFSET('12. SEGUIMIENTO 2027'!$N$14,INT((ROW()-13)/2),0)),IF(ISBLANK(OFFSET('9. METAS'!$V$20,INT((ROW()-14)/2),0)),"",OFFSET('9. METAS'!$V$20,INT((ROW()-14)/2),0)))</f>
        <v/>
      </c>
      <c r="K262" s="195" t="str">
        <f ca="1">IF(MOD(ROW()-13,2)=0,IF(ISBLANK(OFFSET('12. SEGUIMIENTO 2027'!$O$14,INT((ROW()-13)/2),0)),"",OFFSET('12. SEGUIMIENTO 2027'!$O$14,INT((ROW()-13)/2),0)),IF(ISBLANK(OFFSET('9. METAS'!$W$20,INT((ROW()-14)/2),0)),"",OFFSET('9. METAS'!$W$20,INT((ROW()-14)/2),0)))</f>
        <v/>
      </c>
      <c r="L262" s="195" t="str">
        <f ca="1">IF(MOD(ROW()-13,2)=0,IF(ISBLANK(OFFSET('12. SEGUIMIENTO 2027'!$P$14,INT((ROW()-13)/2),0)),"",OFFSET('12. SEGUIMIENTO 2027'!$P$14,INT((ROW()-13)/2),0)),IF(ISBLANK(OFFSET('9. METAS'!$X$20,INT((ROW()-14)/2),0)),"",OFFSET('9. METAS'!$X$20,INT((ROW()-14)/2),0)))</f>
        <v/>
      </c>
      <c r="M262" s="196" t="str">
        <f ca="1">IF(MOD(ROW()-13,2)=0,IF(ISBLANK(OFFSET('12. SEGUIMIENTO 2027'!$Q$14,INT((ROW()-13)/2),0)),"",OFFSET('12. SEGUIMIENTO 2027'!$Q$14,INT((ROW()-13)/2),0)),IF(ISBLANK(OFFSET('9. METAS'!$Y$20,INT((ROW()-14)/2),0)),"",OFFSET('9. METAS'!$Y$20,INT((ROW()-14)/2),0)))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817" t="str">
        <f ca="1">IF(ISBLANK(OFFSET('9. METAS'!$M$20,INT((ROW()-13)/2),0)),"",OFFSET('9. METAS'!$M$20,INT((ROW()-13)/2),0))</f>
        <v/>
      </c>
      <c r="I263" s="744"/>
      <c r="J263" s="194" t="str">
        <f ca="1">IF(MOD(ROW()-13,2)=0,IF(ISBLANK(OFFSET('12. SEGUIMIENTO 2027'!$N$14,INT((ROW()-13)/2),0)),"",OFFSET('12. SEGUIMIENTO 2027'!$N$14,INT((ROW()-13)/2),0)),IF(ISBLANK(OFFSET('9. METAS'!$V$20,INT((ROW()-14)/2),0)),"",OFFSET('9. METAS'!$V$20,INT((ROW()-14)/2),0)))</f>
        <v/>
      </c>
      <c r="K263" s="195" t="str">
        <f ca="1">IF(MOD(ROW()-13,2)=0,IF(ISBLANK(OFFSET('12. SEGUIMIENTO 2027'!$O$14,INT((ROW()-13)/2),0)),"",OFFSET('12. SEGUIMIENTO 2027'!$O$14,INT((ROW()-13)/2),0)),IF(ISBLANK(OFFSET('9. METAS'!$W$20,INT((ROW()-14)/2),0)),"",OFFSET('9. METAS'!$W$20,INT((ROW()-14)/2),0)))</f>
        <v/>
      </c>
      <c r="L263" s="195" t="str">
        <f ca="1">IF(MOD(ROW()-13,2)=0,IF(ISBLANK(OFFSET('12. SEGUIMIENTO 2027'!$P$14,INT((ROW()-13)/2),0)),"",OFFSET('12. SEGUIMIENTO 2027'!$P$14,INT((ROW()-13)/2),0)),IF(ISBLANK(OFFSET('9. METAS'!$X$20,INT((ROW()-14)/2),0)),"",OFFSET('9. METAS'!$X$20,INT((ROW()-14)/2),0)))</f>
        <v/>
      </c>
      <c r="M263" s="196" t="str">
        <f ca="1">IF(MOD(ROW()-13,2)=0,IF(ISBLANK(OFFSET('12. SEGUIMIENTO 2027'!$Q$14,INT((ROW()-13)/2),0)),"",OFFSET('12. SEGUIMIENTO 2027'!$Q$14,INT((ROW()-13)/2),0)),IF(ISBLANK(OFFSET('9. METAS'!$Y$20,INT((ROW()-14)/2),0)),"",OFFSET('9. METAS'!$Y$20,INT((ROW()-14)/2),0)))</f>
        <v/>
      </c>
      <c r="N263" s="742" t="str">
        <f t="shared" ref="N263" ca="1" si="246">IFERROR(J263/J264,"ND")</f>
        <v>ND</v>
      </c>
      <c r="O263" s="738" t="str">
        <f t="shared" ref="O263" ca="1" si="247">IFERROR(((J263+K263+L263+M263)/H263),"ND")</f>
        <v>ND</v>
      </c>
      <c r="P263" s="726"/>
    </row>
    <row r="264" spans="3:16">
      <c r="C264" s="760"/>
      <c r="D264" s="756"/>
      <c r="E264" s="756"/>
      <c r="F264" s="754"/>
      <c r="G264" s="751"/>
      <c r="H264" s="817"/>
      <c r="I264" s="745"/>
      <c r="J264" s="194" t="str">
        <f ca="1">IF(MOD(ROW()-13,2)=0,IF(ISBLANK(OFFSET('12. SEGUIMIENTO 2027'!$N$14,INT((ROW()-13)/2),0)),"",OFFSET('12. SEGUIMIENTO 2027'!$N$14,INT((ROW()-13)/2),0)),IF(ISBLANK(OFFSET('9. METAS'!$V$20,INT((ROW()-14)/2),0)),"",OFFSET('9. METAS'!$V$20,INT((ROW()-14)/2),0)))</f>
        <v/>
      </c>
      <c r="K264" s="195" t="str">
        <f ca="1">IF(MOD(ROW()-13,2)=0,IF(ISBLANK(OFFSET('12. SEGUIMIENTO 2027'!$O$14,INT((ROW()-13)/2),0)),"",OFFSET('12. SEGUIMIENTO 2027'!$O$14,INT((ROW()-13)/2),0)),IF(ISBLANK(OFFSET('9. METAS'!$W$20,INT((ROW()-14)/2),0)),"",OFFSET('9. METAS'!$W$20,INT((ROW()-14)/2),0)))</f>
        <v/>
      </c>
      <c r="L264" s="195" t="str">
        <f ca="1">IF(MOD(ROW()-13,2)=0,IF(ISBLANK(OFFSET('12. SEGUIMIENTO 2027'!$P$14,INT((ROW()-13)/2),0)),"",OFFSET('12. SEGUIMIENTO 2027'!$P$14,INT((ROW()-13)/2),0)),IF(ISBLANK(OFFSET('9. METAS'!$X$20,INT((ROW()-14)/2),0)),"",OFFSET('9. METAS'!$X$20,INT((ROW()-14)/2),0)))</f>
        <v/>
      </c>
      <c r="M264" s="196" t="str">
        <f ca="1">IF(MOD(ROW()-13,2)=0,IF(ISBLANK(OFFSET('12. SEGUIMIENTO 2027'!$Q$14,INT((ROW()-13)/2),0)),"",OFFSET('12. SEGUIMIENTO 2027'!$Q$14,INT((ROW()-13)/2),0)),IF(ISBLANK(OFFSET('9. METAS'!$Y$20,INT((ROW()-14)/2),0)),"",OFFSET('9. METAS'!$Y$20,INT((ROW()-14)/2),0)))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817" t="str">
        <f ca="1">IF(ISBLANK(OFFSET('9. METAS'!$M$20,INT((ROW()-13)/2),0)),"",OFFSET('9. METAS'!$M$20,INT((ROW()-13)/2),0))</f>
        <v/>
      </c>
      <c r="I265" s="744"/>
      <c r="J265" s="194" t="str">
        <f ca="1">IF(MOD(ROW()-13,2)=0,IF(ISBLANK(OFFSET('12. SEGUIMIENTO 2027'!$N$14,INT((ROW()-13)/2),0)),"",OFFSET('12. SEGUIMIENTO 2027'!$N$14,INT((ROW()-13)/2),0)),IF(ISBLANK(OFFSET('9. METAS'!$V$20,INT((ROW()-14)/2),0)),"",OFFSET('9. METAS'!$V$20,INT((ROW()-14)/2),0)))</f>
        <v/>
      </c>
      <c r="K265" s="195" t="str">
        <f ca="1">IF(MOD(ROW()-13,2)=0,IF(ISBLANK(OFFSET('12. SEGUIMIENTO 2027'!$O$14,INT((ROW()-13)/2),0)),"",OFFSET('12. SEGUIMIENTO 2027'!$O$14,INT((ROW()-13)/2),0)),IF(ISBLANK(OFFSET('9. METAS'!$W$20,INT((ROW()-14)/2),0)),"",OFFSET('9. METAS'!$W$20,INT((ROW()-14)/2),0)))</f>
        <v/>
      </c>
      <c r="L265" s="195" t="str">
        <f ca="1">IF(MOD(ROW()-13,2)=0,IF(ISBLANK(OFFSET('12. SEGUIMIENTO 2027'!$P$14,INT((ROW()-13)/2),0)),"",OFFSET('12. SEGUIMIENTO 2027'!$P$14,INT((ROW()-13)/2),0)),IF(ISBLANK(OFFSET('9. METAS'!$X$20,INT((ROW()-14)/2),0)),"",OFFSET('9. METAS'!$X$20,INT((ROW()-14)/2),0)))</f>
        <v/>
      </c>
      <c r="M265" s="196" t="str">
        <f ca="1">IF(MOD(ROW()-13,2)=0,IF(ISBLANK(OFFSET('12. SEGUIMIENTO 2027'!$Q$14,INT((ROW()-13)/2),0)),"",OFFSET('12. SEGUIMIENTO 2027'!$Q$14,INT((ROW()-13)/2),0)),IF(ISBLANK(OFFSET('9. METAS'!$Y$20,INT((ROW()-14)/2),0)),"",OFFSET('9. METAS'!$Y$20,INT((ROW()-14)/2),0)))</f>
        <v/>
      </c>
      <c r="N265" s="742" t="str">
        <f t="shared" ref="N265" ca="1" si="248">IFERROR(J265/J266,"ND")</f>
        <v>ND</v>
      </c>
      <c r="O265" s="738" t="str">
        <f t="shared" ref="O265" ca="1" si="249">IFERROR(((J265+K265+L265+M265)/H265),"ND")</f>
        <v>ND</v>
      </c>
      <c r="P265" s="726"/>
    </row>
    <row r="266" spans="3:16">
      <c r="C266" s="760"/>
      <c r="D266" s="756"/>
      <c r="E266" s="756"/>
      <c r="F266" s="754"/>
      <c r="G266" s="751"/>
      <c r="H266" s="817"/>
      <c r="I266" s="745"/>
      <c r="J266" s="194" t="str">
        <f ca="1">IF(MOD(ROW()-13,2)=0,IF(ISBLANK(OFFSET('12. SEGUIMIENTO 2027'!$N$14,INT((ROW()-13)/2),0)),"",OFFSET('12. SEGUIMIENTO 2027'!$N$14,INT((ROW()-13)/2),0)),IF(ISBLANK(OFFSET('9. METAS'!$V$20,INT((ROW()-14)/2),0)),"",OFFSET('9. METAS'!$V$20,INT((ROW()-14)/2),0)))</f>
        <v/>
      </c>
      <c r="K266" s="195" t="str">
        <f ca="1">IF(MOD(ROW()-13,2)=0,IF(ISBLANK(OFFSET('12. SEGUIMIENTO 2027'!$O$14,INT((ROW()-13)/2),0)),"",OFFSET('12. SEGUIMIENTO 2027'!$O$14,INT((ROW()-13)/2),0)),IF(ISBLANK(OFFSET('9. METAS'!$W$20,INT((ROW()-14)/2),0)),"",OFFSET('9. METAS'!$W$20,INT((ROW()-14)/2),0)))</f>
        <v/>
      </c>
      <c r="L266" s="195" t="str">
        <f ca="1">IF(MOD(ROW()-13,2)=0,IF(ISBLANK(OFFSET('12. SEGUIMIENTO 2027'!$P$14,INT((ROW()-13)/2),0)),"",OFFSET('12. SEGUIMIENTO 2027'!$P$14,INT((ROW()-13)/2),0)),IF(ISBLANK(OFFSET('9. METAS'!$X$20,INT((ROW()-14)/2),0)),"",OFFSET('9. METAS'!$X$20,INT((ROW()-14)/2),0)))</f>
        <v/>
      </c>
      <c r="M266" s="196" t="str">
        <f ca="1">IF(MOD(ROW()-13,2)=0,IF(ISBLANK(OFFSET('12. SEGUIMIENTO 2027'!$Q$14,INT((ROW()-13)/2),0)),"",OFFSET('12. SEGUIMIENTO 2027'!$Q$14,INT((ROW()-13)/2),0)),IF(ISBLANK(OFFSET('9. METAS'!$Y$20,INT((ROW()-14)/2),0)),"",OFFSET('9. METAS'!$Y$20,INT((ROW()-14)/2),0)))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817" t="str">
        <f ca="1">IF(ISBLANK(OFFSET('9. METAS'!$M$20,INT((ROW()-13)/2),0)),"",OFFSET('9. METAS'!$M$20,INT((ROW()-13)/2),0))</f>
        <v/>
      </c>
      <c r="I267" s="744"/>
      <c r="J267" s="194" t="str">
        <f ca="1">IF(MOD(ROW()-13,2)=0,IF(ISBLANK(OFFSET('12. SEGUIMIENTO 2027'!$N$14,INT((ROW()-13)/2),0)),"",OFFSET('12. SEGUIMIENTO 2027'!$N$14,INT((ROW()-13)/2),0)),IF(ISBLANK(OFFSET('9. METAS'!$V$20,INT((ROW()-14)/2),0)),"",OFFSET('9. METAS'!$V$20,INT((ROW()-14)/2),0)))</f>
        <v/>
      </c>
      <c r="K267" s="195" t="str">
        <f ca="1">IF(MOD(ROW()-13,2)=0,IF(ISBLANK(OFFSET('12. SEGUIMIENTO 2027'!$O$14,INT((ROW()-13)/2),0)),"",OFFSET('12. SEGUIMIENTO 2027'!$O$14,INT((ROW()-13)/2),0)),IF(ISBLANK(OFFSET('9. METAS'!$W$20,INT((ROW()-14)/2),0)),"",OFFSET('9. METAS'!$W$20,INT((ROW()-14)/2),0)))</f>
        <v/>
      </c>
      <c r="L267" s="195" t="str">
        <f ca="1">IF(MOD(ROW()-13,2)=0,IF(ISBLANK(OFFSET('12. SEGUIMIENTO 2027'!$P$14,INT((ROW()-13)/2),0)),"",OFFSET('12. SEGUIMIENTO 2027'!$P$14,INT((ROW()-13)/2),0)),IF(ISBLANK(OFFSET('9. METAS'!$X$20,INT((ROW()-14)/2),0)),"",OFFSET('9. METAS'!$X$20,INT((ROW()-14)/2),0)))</f>
        <v/>
      </c>
      <c r="M267" s="196" t="str">
        <f ca="1">IF(MOD(ROW()-13,2)=0,IF(ISBLANK(OFFSET('12. SEGUIMIENTO 2027'!$Q$14,INT((ROW()-13)/2),0)),"",OFFSET('12. SEGUIMIENTO 2027'!$Q$14,INT((ROW()-13)/2),0)),IF(ISBLANK(OFFSET('9. METAS'!$Y$20,INT((ROW()-14)/2),0)),"",OFFSET('9. METAS'!$Y$20,INT((ROW()-14)/2),0)))</f>
        <v/>
      </c>
      <c r="N267" s="742" t="str">
        <f t="shared" ref="N267" ca="1" si="250">IFERROR(J267/J268,"ND")</f>
        <v>ND</v>
      </c>
      <c r="O267" s="738" t="str">
        <f t="shared" ref="O267" ca="1" si="251">IFERROR(((J267+K267+L267+M267)/H267),"ND")</f>
        <v>ND</v>
      </c>
      <c r="P267" s="726"/>
    </row>
    <row r="268" spans="3:16">
      <c r="C268" s="760"/>
      <c r="D268" s="756"/>
      <c r="E268" s="756"/>
      <c r="F268" s="754"/>
      <c r="G268" s="751"/>
      <c r="H268" s="817"/>
      <c r="I268" s="745"/>
      <c r="J268" s="194" t="str">
        <f ca="1">IF(MOD(ROW()-13,2)=0,IF(ISBLANK(OFFSET('12. SEGUIMIENTO 2027'!$N$14,INT((ROW()-13)/2),0)),"",OFFSET('12. SEGUIMIENTO 2027'!$N$14,INT((ROW()-13)/2),0)),IF(ISBLANK(OFFSET('9. METAS'!$V$20,INT((ROW()-14)/2),0)),"",OFFSET('9. METAS'!$V$20,INT((ROW()-14)/2),0)))</f>
        <v/>
      </c>
      <c r="K268" s="195" t="str">
        <f ca="1">IF(MOD(ROW()-13,2)=0,IF(ISBLANK(OFFSET('12. SEGUIMIENTO 2027'!$O$14,INT((ROW()-13)/2),0)),"",OFFSET('12. SEGUIMIENTO 2027'!$O$14,INT((ROW()-13)/2),0)),IF(ISBLANK(OFFSET('9. METAS'!$W$20,INT((ROW()-14)/2),0)),"",OFFSET('9. METAS'!$W$20,INT((ROW()-14)/2),0)))</f>
        <v/>
      </c>
      <c r="L268" s="195" t="str">
        <f ca="1">IF(MOD(ROW()-13,2)=0,IF(ISBLANK(OFFSET('12. SEGUIMIENTO 2027'!$P$14,INT((ROW()-13)/2),0)),"",OFFSET('12. SEGUIMIENTO 2027'!$P$14,INT((ROW()-13)/2),0)),IF(ISBLANK(OFFSET('9. METAS'!$X$20,INT((ROW()-14)/2),0)),"",OFFSET('9. METAS'!$X$20,INT((ROW()-14)/2),0)))</f>
        <v/>
      </c>
      <c r="M268" s="196" t="str">
        <f ca="1">IF(MOD(ROW()-13,2)=0,IF(ISBLANK(OFFSET('12. SEGUIMIENTO 2027'!$Q$14,INT((ROW()-13)/2),0)),"",OFFSET('12. SEGUIMIENTO 2027'!$Q$14,INT((ROW()-13)/2),0)),IF(ISBLANK(OFFSET('9. METAS'!$Y$20,INT((ROW()-14)/2),0)),"",OFFSET('9. METAS'!$Y$20,INT((ROW()-14)/2),0)))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817" t="str">
        <f ca="1">IF(ISBLANK(OFFSET('9. METAS'!$M$20,INT((ROW()-13)/2),0)),"",OFFSET('9. METAS'!$M$20,INT((ROW()-13)/2),0))</f>
        <v/>
      </c>
      <c r="I269" s="744"/>
      <c r="J269" s="194" t="str">
        <f ca="1">IF(MOD(ROW()-13,2)=0,IF(ISBLANK(OFFSET('12. SEGUIMIENTO 2027'!$N$14,INT((ROW()-13)/2),0)),"",OFFSET('12. SEGUIMIENTO 2027'!$N$14,INT((ROW()-13)/2),0)),IF(ISBLANK(OFFSET('9. METAS'!$V$20,INT((ROW()-14)/2),0)),"",OFFSET('9. METAS'!$V$20,INT((ROW()-14)/2),0)))</f>
        <v/>
      </c>
      <c r="K269" s="195" t="str">
        <f ca="1">IF(MOD(ROW()-13,2)=0,IF(ISBLANK(OFFSET('12. SEGUIMIENTO 2027'!$O$14,INT((ROW()-13)/2),0)),"",OFFSET('12. SEGUIMIENTO 2027'!$O$14,INT((ROW()-13)/2),0)),IF(ISBLANK(OFFSET('9. METAS'!$W$20,INT((ROW()-14)/2),0)),"",OFFSET('9. METAS'!$W$20,INT((ROW()-14)/2),0)))</f>
        <v/>
      </c>
      <c r="L269" s="195" t="str">
        <f ca="1">IF(MOD(ROW()-13,2)=0,IF(ISBLANK(OFFSET('12. SEGUIMIENTO 2027'!$P$14,INT((ROW()-13)/2),0)),"",OFFSET('12. SEGUIMIENTO 2027'!$P$14,INT((ROW()-13)/2),0)),IF(ISBLANK(OFFSET('9. METAS'!$X$20,INT((ROW()-14)/2),0)),"",OFFSET('9. METAS'!$X$20,INT((ROW()-14)/2),0)))</f>
        <v/>
      </c>
      <c r="M269" s="196" t="str">
        <f ca="1">IF(MOD(ROW()-13,2)=0,IF(ISBLANK(OFFSET('12. SEGUIMIENTO 2027'!$Q$14,INT((ROW()-13)/2),0)),"",OFFSET('12. SEGUIMIENTO 2027'!$Q$14,INT((ROW()-13)/2),0)),IF(ISBLANK(OFFSET('9. METAS'!$Y$20,INT((ROW()-14)/2),0)),"",OFFSET('9. METAS'!$Y$20,INT((ROW()-14)/2),0)))</f>
        <v/>
      </c>
      <c r="N269" s="742" t="str">
        <f t="shared" ref="N269" ca="1" si="252">IFERROR(J269/J270,"ND")</f>
        <v>ND</v>
      </c>
      <c r="O269" s="738" t="str">
        <f t="shared" ref="O269" ca="1" si="253">IFERROR(((J269+K269+L269+M269)/H269),"ND")</f>
        <v>ND</v>
      </c>
      <c r="P269" s="726"/>
    </row>
    <row r="270" spans="3:16">
      <c r="C270" s="760"/>
      <c r="D270" s="756"/>
      <c r="E270" s="756"/>
      <c r="F270" s="754"/>
      <c r="G270" s="751"/>
      <c r="H270" s="817"/>
      <c r="I270" s="745"/>
      <c r="J270" s="194" t="str">
        <f ca="1">IF(MOD(ROW()-13,2)=0,IF(ISBLANK(OFFSET('12. SEGUIMIENTO 2027'!$N$14,INT((ROW()-13)/2),0)),"",OFFSET('12. SEGUIMIENTO 2027'!$N$14,INT((ROW()-13)/2),0)),IF(ISBLANK(OFFSET('9. METAS'!$V$20,INT((ROW()-14)/2),0)),"",OFFSET('9. METAS'!$V$20,INT((ROW()-14)/2),0)))</f>
        <v/>
      </c>
      <c r="K270" s="195" t="str">
        <f ca="1">IF(MOD(ROW()-13,2)=0,IF(ISBLANK(OFFSET('12. SEGUIMIENTO 2027'!$O$14,INT((ROW()-13)/2),0)),"",OFFSET('12. SEGUIMIENTO 2027'!$O$14,INT((ROW()-13)/2),0)),IF(ISBLANK(OFFSET('9. METAS'!$W$20,INT((ROW()-14)/2),0)),"",OFFSET('9. METAS'!$W$20,INT((ROW()-14)/2),0)))</f>
        <v/>
      </c>
      <c r="L270" s="195" t="str">
        <f ca="1">IF(MOD(ROW()-13,2)=0,IF(ISBLANK(OFFSET('12. SEGUIMIENTO 2027'!$P$14,INT((ROW()-13)/2),0)),"",OFFSET('12. SEGUIMIENTO 2027'!$P$14,INT((ROW()-13)/2),0)),IF(ISBLANK(OFFSET('9. METAS'!$X$20,INT((ROW()-14)/2),0)),"",OFFSET('9. METAS'!$X$20,INT((ROW()-14)/2),0)))</f>
        <v/>
      </c>
      <c r="M270" s="196" t="str">
        <f ca="1">IF(MOD(ROW()-13,2)=0,IF(ISBLANK(OFFSET('12. SEGUIMIENTO 2027'!$Q$14,INT((ROW()-13)/2),0)),"",OFFSET('12. SEGUIMIENTO 2027'!$Q$14,INT((ROW()-13)/2),0)),IF(ISBLANK(OFFSET('9. METAS'!$Y$20,INT((ROW()-14)/2),0)),"",OFFSET('9. METAS'!$Y$20,INT((ROW()-14)/2),0)))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817" t="str">
        <f ca="1">IF(ISBLANK(OFFSET('9. METAS'!$M$20,INT((ROW()-13)/2),0)),"",OFFSET('9. METAS'!$M$20,INT((ROW()-13)/2),0))</f>
        <v/>
      </c>
      <c r="I271" s="744"/>
      <c r="J271" s="194" t="str">
        <f ca="1">IF(MOD(ROW()-13,2)=0,IF(ISBLANK(OFFSET('12. SEGUIMIENTO 2027'!$N$14,INT((ROW()-13)/2),0)),"",OFFSET('12. SEGUIMIENTO 2027'!$N$14,INT((ROW()-13)/2),0)),IF(ISBLANK(OFFSET('9. METAS'!$V$20,INT((ROW()-14)/2),0)),"",OFFSET('9. METAS'!$V$20,INT((ROW()-14)/2),0)))</f>
        <v/>
      </c>
      <c r="K271" s="195" t="str">
        <f ca="1">IF(MOD(ROW()-13,2)=0,IF(ISBLANK(OFFSET('12. SEGUIMIENTO 2027'!$O$14,INT((ROW()-13)/2),0)),"",OFFSET('12. SEGUIMIENTO 2027'!$O$14,INT((ROW()-13)/2),0)),IF(ISBLANK(OFFSET('9. METAS'!$W$20,INT((ROW()-14)/2),0)),"",OFFSET('9. METAS'!$W$20,INT((ROW()-14)/2),0)))</f>
        <v/>
      </c>
      <c r="L271" s="195" t="str">
        <f ca="1">IF(MOD(ROW()-13,2)=0,IF(ISBLANK(OFFSET('12. SEGUIMIENTO 2027'!$P$14,INT((ROW()-13)/2),0)),"",OFFSET('12. SEGUIMIENTO 2027'!$P$14,INT((ROW()-13)/2),0)),IF(ISBLANK(OFFSET('9. METAS'!$X$20,INT((ROW()-14)/2),0)),"",OFFSET('9. METAS'!$X$20,INT((ROW()-14)/2),0)))</f>
        <v/>
      </c>
      <c r="M271" s="196" t="str">
        <f ca="1">IF(MOD(ROW()-13,2)=0,IF(ISBLANK(OFFSET('12. SEGUIMIENTO 2027'!$Q$14,INT((ROW()-13)/2),0)),"",OFFSET('12. SEGUIMIENTO 2027'!$Q$14,INT((ROW()-13)/2),0)),IF(ISBLANK(OFFSET('9. METAS'!$Y$20,INT((ROW()-14)/2),0)),"",OFFSET('9. METAS'!$Y$20,INT((ROW()-14)/2),0)))</f>
        <v/>
      </c>
      <c r="N271" s="742" t="str">
        <f t="shared" ref="N271" ca="1" si="254">IFERROR(J271/J272,"ND")</f>
        <v>ND</v>
      </c>
      <c r="O271" s="738" t="str">
        <f t="shared" ref="O271" ca="1" si="255">IFERROR(((J271+K271+L271+M271)/H271),"ND")</f>
        <v>ND</v>
      </c>
      <c r="P271" s="726"/>
    </row>
    <row r="272" spans="3:16">
      <c r="C272" s="760"/>
      <c r="D272" s="756"/>
      <c r="E272" s="756"/>
      <c r="F272" s="754"/>
      <c r="G272" s="751"/>
      <c r="H272" s="817"/>
      <c r="I272" s="745"/>
      <c r="J272" s="194" t="str">
        <f ca="1">IF(MOD(ROW()-13,2)=0,IF(ISBLANK(OFFSET('12. SEGUIMIENTO 2027'!$N$14,INT((ROW()-13)/2),0)),"",OFFSET('12. SEGUIMIENTO 2027'!$N$14,INT((ROW()-13)/2),0)),IF(ISBLANK(OFFSET('9. METAS'!$V$20,INT((ROW()-14)/2),0)),"",OFFSET('9. METAS'!$V$20,INT((ROW()-14)/2),0)))</f>
        <v/>
      </c>
      <c r="K272" s="195" t="str">
        <f ca="1">IF(MOD(ROW()-13,2)=0,IF(ISBLANK(OFFSET('12. SEGUIMIENTO 2027'!$O$14,INT((ROW()-13)/2),0)),"",OFFSET('12. SEGUIMIENTO 2027'!$O$14,INT((ROW()-13)/2),0)),IF(ISBLANK(OFFSET('9. METAS'!$W$20,INT((ROW()-14)/2),0)),"",OFFSET('9. METAS'!$W$20,INT((ROW()-14)/2),0)))</f>
        <v/>
      </c>
      <c r="L272" s="195" t="str">
        <f ca="1">IF(MOD(ROW()-13,2)=0,IF(ISBLANK(OFFSET('12. SEGUIMIENTO 2027'!$P$14,INT((ROW()-13)/2),0)),"",OFFSET('12. SEGUIMIENTO 2027'!$P$14,INT((ROW()-13)/2),0)),IF(ISBLANK(OFFSET('9. METAS'!$X$20,INT((ROW()-14)/2),0)),"",OFFSET('9. METAS'!$X$20,INT((ROW()-14)/2),0)))</f>
        <v/>
      </c>
      <c r="M272" s="196" t="str">
        <f ca="1">IF(MOD(ROW()-13,2)=0,IF(ISBLANK(OFFSET('12. SEGUIMIENTO 2027'!$Q$14,INT((ROW()-13)/2),0)),"",OFFSET('12. SEGUIMIENTO 2027'!$Q$14,INT((ROW()-13)/2),0)),IF(ISBLANK(OFFSET('9. METAS'!$Y$20,INT((ROW()-14)/2),0)),"",OFFSET('9. METAS'!$Y$20,INT((ROW()-14)/2),0)))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817" t="str">
        <f ca="1">IF(ISBLANK(OFFSET('9. METAS'!$M$20,INT((ROW()-13)/2),0)),"",OFFSET('9. METAS'!$M$20,INT((ROW()-13)/2),0))</f>
        <v/>
      </c>
      <c r="I273" s="744"/>
      <c r="J273" s="194" t="str">
        <f ca="1">IF(MOD(ROW()-13,2)=0,IF(ISBLANK(OFFSET('12. SEGUIMIENTO 2027'!$N$14,INT((ROW()-13)/2),0)),"",OFFSET('12. SEGUIMIENTO 2027'!$N$14,INT((ROW()-13)/2),0)),IF(ISBLANK(OFFSET('9. METAS'!$V$20,INT((ROW()-14)/2),0)),"",OFFSET('9. METAS'!$V$20,INT((ROW()-14)/2),0)))</f>
        <v/>
      </c>
      <c r="K273" s="195" t="str">
        <f ca="1">IF(MOD(ROW()-13,2)=0,IF(ISBLANK(OFFSET('12. SEGUIMIENTO 2027'!$O$14,INT((ROW()-13)/2),0)),"",OFFSET('12. SEGUIMIENTO 2027'!$O$14,INT((ROW()-13)/2),0)),IF(ISBLANK(OFFSET('9. METAS'!$W$20,INT((ROW()-14)/2),0)),"",OFFSET('9. METAS'!$W$20,INT((ROW()-14)/2),0)))</f>
        <v/>
      </c>
      <c r="L273" s="195" t="str">
        <f ca="1">IF(MOD(ROW()-13,2)=0,IF(ISBLANK(OFFSET('12. SEGUIMIENTO 2027'!$P$14,INT((ROW()-13)/2),0)),"",OFFSET('12. SEGUIMIENTO 2027'!$P$14,INT((ROW()-13)/2),0)),IF(ISBLANK(OFFSET('9. METAS'!$X$20,INT((ROW()-14)/2),0)),"",OFFSET('9. METAS'!$X$20,INT((ROW()-14)/2),0)))</f>
        <v/>
      </c>
      <c r="M273" s="196" t="str">
        <f ca="1">IF(MOD(ROW()-13,2)=0,IF(ISBLANK(OFFSET('12. SEGUIMIENTO 2027'!$Q$14,INT((ROW()-13)/2),0)),"",OFFSET('12. SEGUIMIENTO 2027'!$Q$14,INT((ROW()-13)/2),0)),IF(ISBLANK(OFFSET('9. METAS'!$Y$20,INT((ROW()-14)/2),0)),"",OFFSET('9. METAS'!$Y$20,INT((ROW()-14)/2),0)))</f>
        <v/>
      </c>
      <c r="N273" s="742" t="str">
        <f t="shared" ref="N273" ca="1" si="256">IFERROR(J273/J274,"ND")</f>
        <v>ND</v>
      </c>
      <c r="O273" s="738" t="str">
        <f t="shared" ref="O273" ca="1" si="257">IFERROR(((J273+K273+L273+M273)/H273),"ND")</f>
        <v>ND</v>
      </c>
      <c r="P273" s="726"/>
    </row>
    <row r="274" spans="3:16">
      <c r="C274" s="760"/>
      <c r="D274" s="756"/>
      <c r="E274" s="756"/>
      <c r="F274" s="754"/>
      <c r="G274" s="751"/>
      <c r="H274" s="817"/>
      <c r="I274" s="745"/>
      <c r="J274" s="194" t="str">
        <f ca="1">IF(MOD(ROW()-13,2)=0,IF(ISBLANK(OFFSET('12. SEGUIMIENTO 2027'!$N$14,INT((ROW()-13)/2),0)),"",OFFSET('12. SEGUIMIENTO 2027'!$N$14,INT((ROW()-13)/2),0)),IF(ISBLANK(OFFSET('9. METAS'!$V$20,INT((ROW()-14)/2),0)),"",OFFSET('9. METAS'!$V$20,INT((ROW()-14)/2),0)))</f>
        <v/>
      </c>
      <c r="K274" s="195" t="str">
        <f ca="1">IF(MOD(ROW()-13,2)=0,IF(ISBLANK(OFFSET('12. SEGUIMIENTO 2027'!$O$14,INT((ROW()-13)/2),0)),"",OFFSET('12. SEGUIMIENTO 2027'!$O$14,INT((ROW()-13)/2),0)),IF(ISBLANK(OFFSET('9. METAS'!$W$20,INT((ROW()-14)/2),0)),"",OFFSET('9. METAS'!$W$20,INT((ROW()-14)/2),0)))</f>
        <v/>
      </c>
      <c r="L274" s="195" t="str">
        <f ca="1">IF(MOD(ROW()-13,2)=0,IF(ISBLANK(OFFSET('12. SEGUIMIENTO 2027'!$P$14,INT((ROW()-13)/2),0)),"",OFFSET('12. SEGUIMIENTO 2027'!$P$14,INT((ROW()-13)/2),0)),IF(ISBLANK(OFFSET('9. METAS'!$X$20,INT((ROW()-14)/2),0)),"",OFFSET('9. METAS'!$X$20,INT((ROW()-14)/2),0)))</f>
        <v/>
      </c>
      <c r="M274" s="196" t="str">
        <f ca="1">IF(MOD(ROW()-13,2)=0,IF(ISBLANK(OFFSET('12. SEGUIMIENTO 2027'!$Q$14,INT((ROW()-13)/2),0)),"",OFFSET('12. SEGUIMIENTO 2027'!$Q$14,INT((ROW()-13)/2),0)),IF(ISBLANK(OFFSET('9. METAS'!$Y$20,INT((ROW()-14)/2),0)),"",OFFSET('9. METAS'!$Y$20,INT((ROW()-14)/2),0)))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817" t="str">
        <f ca="1">IF(ISBLANK(OFFSET('9. METAS'!$M$20,INT((ROW()-13)/2),0)),"",OFFSET('9. METAS'!$M$20,INT((ROW()-13)/2),0))</f>
        <v/>
      </c>
      <c r="I275" s="744"/>
      <c r="J275" s="194" t="str">
        <f ca="1">IF(MOD(ROW()-13,2)=0,IF(ISBLANK(OFFSET('12. SEGUIMIENTO 2027'!$N$14,INT((ROW()-13)/2),0)),"",OFFSET('12. SEGUIMIENTO 2027'!$N$14,INT((ROW()-13)/2),0)),IF(ISBLANK(OFFSET('9. METAS'!$V$20,INT((ROW()-14)/2),0)),"",OFFSET('9. METAS'!$V$20,INT((ROW()-14)/2),0)))</f>
        <v/>
      </c>
      <c r="K275" s="195" t="str">
        <f ca="1">IF(MOD(ROW()-13,2)=0,IF(ISBLANK(OFFSET('12. SEGUIMIENTO 2027'!$O$14,INT((ROW()-13)/2),0)),"",OFFSET('12. SEGUIMIENTO 2027'!$O$14,INT((ROW()-13)/2),0)),IF(ISBLANK(OFFSET('9. METAS'!$W$20,INT((ROW()-14)/2),0)),"",OFFSET('9. METAS'!$W$20,INT((ROW()-14)/2),0)))</f>
        <v/>
      </c>
      <c r="L275" s="195" t="str">
        <f ca="1">IF(MOD(ROW()-13,2)=0,IF(ISBLANK(OFFSET('12. SEGUIMIENTO 2027'!$P$14,INT((ROW()-13)/2),0)),"",OFFSET('12. SEGUIMIENTO 2027'!$P$14,INT((ROW()-13)/2),0)),IF(ISBLANK(OFFSET('9. METAS'!$X$20,INT((ROW()-14)/2),0)),"",OFFSET('9. METAS'!$X$20,INT((ROW()-14)/2),0)))</f>
        <v/>
      </c>
      <c r="M275" s="196" t="str">
        <f ca="1">IF(MOD(ROW()-13,2)=0,IF(ISBLANK(OFFSET('12. SEGUIMIENTO 2027'!$Q$14,INT((ROW()-13)/2),0)),"",OFFSET('12. SEGUIMIENTO 2027'!$Q$14,INT((ROW()-13)/2),0)),IF(ISBLANK(OFFSET('9. METAS'!$Y$20,INT((ROW()-14)/2),0)),"",OFFSET('9. METAS'!$Y$20,INT((ROW()-14)/2),0)))</f>
        <v/>
      </c>
      <c r="N275" s="742" t="str">
        <f t="shared" ref="N275" ca="1" si="258">IFERROR(J275/J276,"ND")</f>
        <v>ND</v>
      </c>
      <c r="O275" s="738" t="str">
        <f t="shared" ref="O275" ca="1" si="259">IFERROR(((J275+K275+L275+M275)/H275),"ND")</f>
        <v>ND</v>
      </c>
      <c r="P275" s="726"/>
    </row>
    <row r="276" spans="3:16">
      <c r="C276" s="760"/>
      <c r="D276" s="756"/>
      <c r="E276" s="756"/>
      <c r="F276" s="754"/>
      <c r="G276" s="751"/>
      <c r="H276" s="817"/>
      <c r="I276" s="745"/>
      <c r="J276" s="194" t="str">
        <f ca="1">IF(MOD(ROW()-13,2)=0,IF(ISBLANK(OFFSET('12. SEGUIMIENTO 2027'!$N$14,INT((ROW()-13)/2),0)),"",OFFSET('12. SEGUIMIENTO 2027'!$N$14,INT((ROW()-13)/2),0)),IF(ISBLANK(OFFSET('9. METAS'!$V$20,INT((ROW()-14)/2),0)),"",OFFSET('9. METAS'!$V$20,INT((ROW()-14)/2),0)))</f>
        <v/>
      </c>
      <c r="K276" s="195" t="str">
        <f ca="1">IF(MOD(ROW()-13,2)=0,IF(ISBLANK(OFFSET('12. SEGUIMIENTO 2027'!$O$14,INT((ROW()-13)/2),0)),"",OFFSET('12. SEGUIMIENTO 2027'!$O$14,INT((ROW()-13)/2),0)),IF(ISBLANK(OFFSET('9. METAS'!$W$20,INT((ROW()-14)/2),0)),"",OFFSET('9. METAS'!$W$20,INT((ROW()-14)/2),0)))</f>
        <v/>
      </c>
      <c r="L276" s="195" t="str">
        <f ca="1">IF(MOD(ROW()-13,2)=0,IF(ISBLANK(OFFSET('12. SEGUIMIENTO 2027'!$P$14,INT((ROW()-13)/2),0)),"",OFFSET('12. SEGUIMIENTO 2027'!$P$14,INT((ROW()-13)/2),0)),IF(ISBLANK(OFFSET('9. METAS'!$X$20,INT((ROW()-14)/2),0)),"",OFFSET('9. METAS'!$X$20,INT((ROW()-14)/2),0)))</f>
        <v/>
      </c>
      <c r="M276" s="196" t="str">
        <f ca="1">IF(MOD(ROW()-13,2)=0,IF(ISBLANK(OFFSET('12. SEGUIMIENTO 2027'!$Q$14,INT((ROW()-13)/2),0)),"",OFFSET('12. SEGUIMIENTO 2027'!$Q$14,INT((ROW()-13)/2),0)),IF(ISBLANK(OFFSET('9. METAS'!$Y$20,INT((ROW()-14)/2),0)),"",OFFSET('9. METAS'!$Y$20,INT((ROW()-14)/2),0)))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817" t="str">
        <f ca="1">IF(ISBLANK(OFFSET('9. METAS'!$M$20,INT((ROW()-13)/2),0)),"",OFFSET('9. METAS'!$M$20,INT((ROW()-13)/2),0))</f>
        <v/>
      </c>
      <c r="I277" s="744"/>
      <c r="J277" s="194" t="str">
        <f ca="1">IF(MOD(ROW()-13,2)=0,IF(ISBLANK(OFFSET('12. SEGUIMIENTO 2027'!$N$14,INT((ROW()-13)/2),0)),"",OFFSET('12. SEGUIMIENTO 2027'!$N$14,INT((ROW()-13)/2),0)),IF(ISBLANK(OFFSET('9. METAS'!$V$20,INT((ROW()-14)/2),0)),"",OFFSET('9. METAS'!$V$20,INT((ROW()-14)/2),0)))</f>
        <v/>
      </c>
      <c r="K277" s="195" t="str">
        <f ca="1">IF(MOD(ROW()-13,2)=0,IF(ISBLANK(OFFSET('12. SEGUIMIENTO 2027'!$O$14,INT((ROW()-13)/2),0)),"",OFFSET('12. SEGUIMIENTO 2027'!$O$14,INT((ROW()-13)/2),0)),IF(ISBLANK(OFFSET('9. METAS'!$W$20,INT((ROW()-14)/2),0)),"",OFFSET('9. METAS'!$W$20,INT((ROW()-14)/2),0)))</f>
        <v/>
      </c>
      <c r="L277" s="195" t="str">
        <f ca="1">IF(MOD(ROW()-13,2)=0,IF(ISBLANK(OFFSET('12. SEGUIMIENTO 2027'!$P$14,INT((ROW()-13)/2),0)),"",OFFSET('12. SEGUIMIENTO 2027'!$P$14,INT((ROW()-13)/2),0)),IF(ISBLANK(OFFSET('9. METAS'!$X$20,INT((ROW()-14)/2),0)),"",OFFSET('9. METAS'!$X$20,INT((ROW()-14)/2),0)))</f>
        <v/>
      </c>
      <c r="M277" s="196" t="str">
        <f ca="1">IF(MOD(ROW()-13,2)=0,IF(ISBLANK(OFFSET('12. SEGUIMIENTO 2027'!$Q$14,INT((ROW()-13)/2),0)),"",OFFSET('12. SEGUIMIENTO 2027'!$Q$14,INT((ROW()-13)/2),0)),IF(ISBLANK(OFFSET('9. METAS'!$Y$20,INT((ROW()-14)/2),0)),"",OFFSET('9. METAS'!$Y$20,INT((ROW()-14)/2),0)))</f>
        <v/>
      </c>
      <c r="N277" s="742" t="str">
        <f t="shared" ref="N277" ca="1" si="260">IFERROR(J277/J278,"ND")</f>
        <v>ND</v>
      </c>
      <c r="O277" s="738" t="str">
        <f t="shared" ref="O277" ca="1" si="261">IFERROR(((J277+K277+L277+M277)/H277),"ND")</f>
        <v>ND</v>
      </c>
      <c r="P277" s="726"/>
    </row>
    <row r="278" spans="3:16">
      <c r="C278" s="760"/>
      <c r="D278" s="756"/>
      <c r="E278" s="756"/>
      <c r="F278" s="754"/>
      <c r="G278" s="751"/>
      <c r="H278" s="817"/>
      <c r="I278" s="745"/>
      <c r="J278" s="194" t="str">
        <f ca="1">IF(MOD(ROW()-13,2)=0,IF(ISBLANK(OFFSET('12. SEGUIMIENTO 2027'!$N$14,INT((ROW()-13)/2),0)),"",OFFSET('12. SEGUIMIENTO 2027'!$N$14,INT((ROW()-13)/2),0)),IF(ISBLANK(OFFSET('9. METAS'!$V$20,INT((ROW()-14)/2),0)),"",OFFSET('9. METAS'!$V$20,INT((ROW()-14)/2),0)))</f>
        <v/>
      </c>
      <c r="K278" s="195" t="str">
        <f ca="1">IF(MOD(ROW()-13,2)=0,IF(ISBLANK(OFFSET('12. SEGUIMIENTO 2027'!$O$14,INT((ROW()-13)/2),0)),"",OFFSET('12. SEGUIMIENTO 2027'!$O$14,INT((ROW()-13)/2),0)),IF(ISBLANK(OFFSET('9. METAS'!$W$20,INT((ROW()-14)/2),0)),"",OFFSET('9. METAS'!$W$20,INT((ROW()-14)/2),0)))</f>
        <v/>
      </c>
      <c r="L278" s="195" t="str">
        <f ca="1">IF(MOD(ROW()-13,2)=0,IF(ISBLANK(OFFSET('12. SEGUIMIENTO 2027'!$P$14,INT((ROW()-13)/2),0)),"",OFFSET('12. SEGUIMIENTO 2027'!$P$14,INT((ROW()-13)/2),0)),IF(ISBLANK(OFFSET('9. METAS'!$X$20,INT((ROW()-14)/2),0)),"",OFFSET('9. METAS'!$X$20,INT((ROW()-14)/2),0)))</f>
        <v/>
      </c>
      <c r="M278" s="196" t="str">
        <f ca="1">IF(MOD(ROW()-13,2)=0,IF(ISBLANK(OFFSET('12. SEGUIMIENTO 2027'!$Q$14,INT((ROW()-13)/2),0)),"",OFFSET('12. SEGUIMIENTO 2027'!$Q$14,INT((ROW()-13)/2),0)),IF(ISBLANK(OFFSET('9. METAS'!$Y$20,INT((ROW()-14)/2),0)),"",OFFSET('9. METAS'!$Y$20,INT((ROW()-14)/2),0)))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817" t="str">
        <f ca="1">IF(ISBLANK(OFFSET('9. METAS'!$M$20,INT((ROW()-13)/2),0)),"",OFFSET('9. METAS'!$M$20,INT((ROW()-13)/2),0))</f>
        <v/>
      </c>
      <c r="I279" s="744"/>
      <c r="J279" s="194" t="str">
        <f ca="1">IF(MOD(ROW()-13,2)=0,IF(ISBLANK(OFFSET('12. SEGUIMIENTO 2027'!$N$14,INT((ROW()-13)/2),0)),"",OFFSET('12. SEGUIMIENTO 2027'!$N$14,INT((ROW()-13)/2),0)),IF(ISBLANK(OFFSET('9. METAS'!$V$20,INT((ROW()-14)/2),0)),"",OFFSET('9. METAS'!$V$20,INT((ROW()-14)/2),0)))</f>
        <v/>
      </c>
      <c r="K279" s="195" t="str">
        <f ca="1">IF(MOD(ROW()-13,2)=0,IF(ISBLANK(OFFSET('12. SEGUIMIENTO 2027'!$O$14,INT((ROW()-13)/2),0)),"",OFFSET('12. SEGUIMIENTO 2027'!$O$14,INT((ROW()-13)/2),0)),IF(ISBLANK(OFFSET('9. METAS'!$W$20,INT((ROW()-14)/2),0)),"",OFFSET('9. METAS'!$W$20,INT((ROW()-14)/2),0)))</f>
        <v/>
      </c>
      <c r="L279" s="195" t="str">
        <f ca="1">IF(MOD(ROW()-13,2)=0,IF(ISBLANK(OFFSET('12. SEGUIMIENTO 2027'!$P$14,INT((ROW()-13)/2),0)),"",OFFSET('12. SEGUIMIENTO 2027'!$P$14,INT((ROW()-13)/2),0)),IF(ISBLANK(OFFSET('9. METAS'!$X$20,INT((ROW()-14)/2),0)),"",OFFSET('9. METAS'!$X$20,INT((ROW()-14)/2),0)))</f>
        <v/>
      </c>
      <c r="M279" s="196" t="str">
        <f ca="1">IF(MOD(ROW()-13,2)=0,IF(ISBLANK(OFFSET('12. SEGUIMIENTO 2027'!$Q$14,INT((ROW()-13)/2),0)),"",OFFSET('12. SEGUIMIENTO 2027'!$Q$14,INT((ROW()-13)/2),0)),IF(ISBLANK(OFFSET('9. METAS'!$Y$20,INT((ROW()-14)/2),0)),"",OFFSET('9. METAS'!$Y$20,INT((ROW()-14)/2),0)))</f>
        <v/>
      </c>
      <c r="N279" s="742" t="str">
        <f t="shared" ref="N279" ca="1" si="262">IFERROR(J279/J280,"ND")</f>
        <v>ND</v>
      </c>
      <c r="O279" s="738" t="str">
        <f t="shared" ref="O279" ca="1" si="263">IFERROR(((J279+K279+L279+M279)/H279),"ND")</f>
        <v>ND</v>
      </c>
      <c r="P279" s="726"/>
    </row>
    <row r="280" spans="3:16">
      <c r="C280" s="760"/>
      <c r="D280" s="756"/>
      <c r="E280" s="756"/>
      <c r="F280" s="754"/>
      <c r="G280" s="751"/>
      <c r="H280" s="817"/>
      <c r="I280" s="745"/>
      <c r="J280" s="194" t="str">
        <f ca="1">IF(MOD(ROW()-13,2)=0,IF(ISBLANK(OFFSET('12. SEGUIMIENTO 2027'!$N$14,INT((ROW()-13)/2),0)),"",OFFSET('12. SEGUIMIENTO 2027'!$N$14,INT((ROW()-13)/2),0)),IF(ISBLANK(OFFSET('9. METAS'!$V$20,INT((ROW()-14)/2),0)),"",OFFSET('9. METAS'!$V$20,INT((ROW()-14)/2),0)))</f>
        <v/>
      </c>
      <c r="K280" s="195" t="str">
        <f ca="1">IF(MOD(ROW()-13,2)=0,IF(ISBLANK(OFFSET('12. SEGUIMIENTO 2027'!$O$14,INT((ROW()-13)/2),0)),"",OFFSET('12. SEGUIMIENTO 2027'!$O$14,INT((ROW()-13)/2),0)),IF(ISBLANK(OFFSET('9. METAS'!$W$20,INT((ROW()-14)/2),0)),"",OFFSET('9. METAS'!$W$20,INT((ROW()-14)/2),0)))</f>
        <v/>
      </c>
      <c r="L280" s="195" t="str">
        <f ca="1">IF(MOD(ROW()-13,2)=0,IF(ISBLANK(OFFSET('12. SEGUIMIENTO 2027'!$P$14,INT((ROW()-13)/2),0)),"",OFFSET('12. SEGUIMIENTO 2027'!$P$14,INT((ROW()-13)/2),0)),IF(ISBLANK(OFFSET('9. METAS'!$X$20,INT((ROW()-14)/2),0)),"",OFFSET('9. METAS'!$X$20,INT((ROW()-14)/2),0)))</f>
        <v/>
      </c>
      <c r="M280" s="196" t="str">
        <f ca="1">IF(MOD(ROW()-13,2)=0,IF(ISBLANK(OFFSET('12. SEGUIMIENTO 2027'!$Q$14,INT((ROW()-13)/2),0)),"",OFFSET('12. SEGUIMIENTO 2027'!$Q$14,INT((ROW()-13)/2),0)),IF(ISBLANK(OFFSET('9. METAS'!$Y$20,INT((ROW()-14)/2),0)),"",OFFSET('9. METAS'!$Y$20,INT((ROW()-14)/2),0)))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817" t="str">
        <f ca="1">IF(ISBLANK(OFFSET('9. METAS'!$M$20,INT((ROW()-13)/2),0)),"",OFFSET('9. METAS'!$M$20,INT((ROW()-13)/2),0))</f>
        <v/>
      </c>
      <c r="I281" s="744"/>
      <c r="J281" s="194" t="str">
        <f ca="1">IF(MOD(ROW()-13,2)=0,IF(ISBLANK(OFFSET('12. SEGUIMIENTO 2027'!$N$14,INT((ROW()-13)/2),0)),"",OFFSET('12. SEGUIMIENTO 2027'!$N$14,INT((ROW()-13)/2),0)),IF(ISBLANK(OFFSET('9. METAS'!$V$20,INT((ROW()-14)/2),0)),"",OFFSET('9. METAS'!$V$20,INT((ROW()-14)/2),0)))</f>
        <v/>
      </c>
      <c r="K281" s="195" t="str">
        <f ca="1">IF(MOD(ROW()-13,2)=0,IF(ISBLANK(OFFSET('12. SEGUIMIENTO 2027'!$O$14,INT((ROW()-13)/2),0)),"",OFFSET('12. SEGUIMIENTO 2027'!$O$14,INT((ROW()-13)/2),0)),IF(ISBLANK(OFFSET('9. METAS'!$W$20,INT((ROW()-14)/2),0)),"",OFFSET('9. METAS'!$W$20,INT((ROW()-14)/2),0)))</f>
        <v/>
      </c>
      <c r="L281" s="195" t="str">
        <f ca="1">IF(MOD(ROW()-13,2)=0,IF(ISBLANK(OFFSET('12. SEGUIMIENTO 2027'!$P$14,INT((ROW()-13)/2),0)),"",OFFSET('12. SEGUIMIENTO 2027'!$P$14,INT((ROW()-13)/2),0)),IF(ISBLANK(OFFSET('9. METAS'!$X$20,INT((ROW()-14)/2),0)),"",OFFSET('9. METAS'!$X$20,INT((ROW()-14)/2),0)))</f>
        <v/>
      </c>
      <c r="M281" s="196" t="str">
        <f ca="1">IF(MOD(ROW()-13,2)=0,IF(ISBLANK(OFFSET('12. SEGUIMIENTO 2027'!$Q$14,INT((ROW()-13)/2),0)),"",OFFSET('12. SEGUIMIENTO 2027'!$Q$14,INT((ROW()-13)/2),0)),IF(ISBLANK(OFFSET('9. METAS'!$Y$20,INT((ROW()-14)/2),0)),"",OFFSET('9. METAS'!$Y$20,INT((ROW()-14)/2),0)))</f>
        <v/>
      </c>
      <c r="N281" s="742" t="str">
        <f t="shared" ref="N281" ca="1" si="264">IFERROR(J281/J282,"ND")</f>
        <v>ND</v>
      </c>
      <c r="O281" s="738" t="str">
        <f t="shared" ref="O281" ca="1" si="265">IFERROR(((J281+K281+L281+M281)/H281),"ND")</f>
        <v>ND</v>
      </c>
      <c r="P281" s="726"/>
    </row>
    <row r="282" spans="3:16">
      <c r="C282" s="760"/>
      <c r="D282" s="756"/>
      <c r="E282" s="756"/>
      <c r="F282" s="754"/>
      <c r="G282" s="751"/>
      <c r="H282" s="817"/>
      <c r="I282" s="745"/>
      <c r="J282" s="194" t="str">
        <f ca="1">IF(MOD(ROW()-13,2)=0,IF(ISBLANK(OFFSET('12. SEGUIMIENTO 2027'!$N$14,INT((ROW()-13)/2),0)),"",OFFSET('12. SEGUIMIENTO 2027'!$N$14,INT((ROW()-13)/2),0)),IF(ISBLANK(OFFSET('9. METAS'!$V$20,INT((ROW()-14)/2),0)),"",OFFSET('9. METAS'!$V$20,INT((ROW()-14)/2),0)))</f>
        <v/>
      </c>
      <c r="K282" s="195" t="str">
        <f ca="1">IF(MOD(ROW()-13,2)=0,IF(ISBLANK(OFFSET('12. SEGUIMIENTO 2027'!$O$14,INT((ROW()-13)/2),0)),"",OFFSET('12. SEGUIMIENTO 2027'!$O$14,INT((ROW()-13)/2),0)),IF(ISBLANK(OFFSET('9. METAS'!$W$20,INT((ROW()-14)/2),0)),"",OFFSET('9. METAS'!$W$20,INT((ROW()-14)/2),0)))</f>
        <v/>
      </c>
      <c r="L282" s="195" t="str">
        <f ca="1">IF(MOD(ROW()-13,2)=0,IF(ISBLANK(OFFSET('12. SEGUIMIENTO 2027'!$P$14,INT((ROW()-13)/2),0)),"",OFFSET('12. SEGUIMIENTO 2027'!$P$14,INT((ROW()-13)/2),0)),IF(ISBLANK(OFFSET('9. METAS'!$X$20,INT((ROW()-14)/2),0)),"",OFFSET('9. METAS'!$X$20,INT((ROW()-14)/2),0)))</f>
        <v/>
      </c>
      <c r="M282" s="196" t="str">
        <f ca="1">IF(MOD(ROW()-13,2)=0,IF(ISBLANK(OFFSET('12. SEGUIMIENTO 2027'!$Q$14,INT((ROW()-13)/2),0)),"",OFFSET('12. SEGUIMIENTO 2027'!$Q$14,INT((ROW()-13)/2),0)),IF(ISBLANK(OFFSET('9. METAS'!$Y$20,INT((ROW()-14)/2),0)),"",OFFSET('9. METAS'!$Y$20,INT((ROW()-14)/2),0)))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817" t="str">
        <f ca="1">IF(ISBLANK(OFFSET('9. METAS'!$M$20,INT((ROW()-13)/2),0)),"",OFFSET('9. METAS'!$M$20,INT((ROW()-13)/2),0))</f>
        <v/>
      </c>
      <c r="I283" s="744"/>
      <c r="J283" s="194" t="str">
        <f ca="1">IF(MOD(ROW()-13,2)=0,IF(ISBLANK(OFFSET('12. SEGUIMIENTO 2027'!$N$14,INT((ROW()-13)/2),0)),"",OFFSET('12. SEGUIMIENTO 2027'!$N$14,INT((ROW()-13)/2),0)),IF(ISBLANK(OFFSET('9. METAS'!$V$20,INT((ROW()-14)/2),0)),"",OFFSET('9. METAS'!$V$20,INT((ROW()-14)/2),0)))</f>
        <v/>
      </c>
      <c r="K283" s="195" t="str">
        <f ca="1">IF(MOD(ROW()-13,2)=0,IF(ISBLANK(OFFSET('12. SEGUIMIENTO 2027'!$O$14,INT((ROW()-13)/2),0)),"",OFFSET('12. SEGUIMIENTO 2027'!$O$14,INT((ROW()-13)/2),0)),IF(ISBLANK(OFFSET('9. METAS'!$W$20,INT((ROW()-14)/2),0)),"",OFFSET('9. METAS'!$W$20,INT((ROW()-14)/2),0)))</f>
        <v/>
      </c>
      <c r="L283" s="195" t="str">
        <f ca="1">IF(MOD(ROW()-13,2)=0,IF(ISBLANK(OFFSET('12. SEGUIMIENTO 2027'!$P$14,INT((ROW()-13)/2),0)),"",OFFSET('12. SEGUIMIENTO 2027'!$P$14,INT((ROW()-13)/2),0)),IF(ISBLANK(OFFSET('9. METAS'!$X$20,INT((ROW()-14)/2),0)),"",OFFSET('9. METAS'!$X$20,INT((ROW()-14)/2),0)))</f>
        <v/>
      </c>
      <c r="M283" s="196" t="str">
        <f ca="1">IF(MOD(ROW()-13,2)=0,IF(ISBLANK(OFFSET('12. SEGUIMIENTO 2027'!$Q$14,INT((ROW()-13)/2),0)),"",OFFSET('12. SEGUIMIENTO 2027'!$Q$14,INT((ROW()-13)/2),0)),IF(ISBLANK(OFFSET('9. METAS'!$Y$20,INT((ROW()-14)/2),0)),"",OFFSET('9. METAS'!$Y$20,INT((ROW()-14)/2),0)))</f>
        <v/>
      </c>
      <c r="N283" s="742" t="str">
        <f t="shared" ref="N283" ca="1" si="266">IFERROR(J283/J284,"ND")</f>
        <v>ND</v>
      </c>
      <c r="O283" s="738" t="str">
        <f t="shared" ref="O283" ca="1" si="267">IFERROR(((J283+K283+L283+M283)/H283),"ND")</f>
        <v>ND</v>
      </c>
      <c r="P283" s="726"/>
    </row>
    <row r="284" spans="3:16">
      <c r="C284" s="760"/>
      <c r="D284" s="756"/>
      <c r="E284" s="756"/>
      <c r="F284" s="754"/>
      <c r="G284" s="751"/>
      <c r="H284" s="817"/>
      <c r="I284" s="745"/>
      <c r="J284" s="194" t="str">
        <f ca="1">IF(MOD(ROW()-13,2)=0,IF(ISBLANK(OFFSET('12. SEGUIMIENTO 2027'!$N$14,INT((ROW()-13)/2),0)),"",OFFSET('12. SEGUIMIENTO 2027'!$N$14,INT((ROW()-13)/2),0)),IF(ISBLANK(OFFSET('9. METAS'!$V$20,INT((ROW()-14)/2),0)),"",OFFSET('9. METAS'!$V$20,INT((ROW()-14)/2),0)))</f>
        <v/>
      </c>
      <c r="K284" s="195" t="str">
        <f ca="1">IF(MOD(ROW()-13,2)=0,IF(ISBLANK(OFFSET('12. SEGUIMIENTO 2027'!$O$14,INT((ROW()-13)/2),0)),"",OFFSET('12. SEGUIMIENTO 2027'!$O$14,INT((ROW()-13)/2),0)),IF(ISBLANK(OFFSET('9. METAS'!$W$20,INT((ROW()-14)/2),0)),"",OFFSET('9. METAS'!$W$20,INT((ROW()-14)/2),0)))</f>
        <v/>
      </c>
      <c r="L284" s="195" t="str">
        <f ca="1">IF(MOD(ROW()-13,2)=0,IF(ISBLANK(OFFSET('12. SEGUIMIENTO 2027'!$P$14,INT((ROW()-13)/2),0)),"",OFFSET('12. SEGUIMIENTO 2027'!$P$14,INT((ROW()-13)/2),0)),IF(ISBLANK(OFFSET('9. METAS'!$X$20,INT((ROW()-14)/2),0)),"",OFFSET('9. METAS'!$X$20,INT((ROW()-14)/2),0)))</f>
        <v/>
      </c>
      <c r="M284" s="196" t="str">
        <f ca="1">IF(MOD(ROW()-13,2)=0,IF(ISBLANK(OFFSET('12. SEGUIMIENTO 2027'!$Q$14,INT((ROW()-13)/2),0)),"",OFFSET('12. SEGUIMIENTO 2027'!$Q$14,INT((ROW()-13)/2),0)),IF(ISBLANK(OFFSET('9. METAS'!$Y$20,INT((ROW()-14)/2),0)),"",OFFSET('9. METAS'!$Y$20,INT((ROW()-14)/2),0)))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817" t="str">
        <f ca="1">IF(ISBLANK(OFFSET('9. METAS'!$M$20,INT((ROW()-13)/2),0)),"",OFFSET('9. METAS'!$M$20,INT((ROW()-13)/2),0))</f>
        <v/>
      </c>
      <c r="I285" s="744"/>
      <c r="J285" s="194" t="str">
        <f ca="1">IF(MOD(ROW()-13,2)=0,IF(ISBLANK(OFFSET('12. SEGUIMIENTO 2027'!$N$14,INT((ROW()-13)/2),0)),"",OFFSET('12. SEGUIMIENTO 2027'!$N$14,INT((ROW()-13)/2),0)),IF(ISBLANK(OFFSET('9. METAS'!$V$20,INT((ROW()-14)/2),0)),"",OFFSET('9. METAS'!$V$20,INT((ROW()-14)/2),0)))</f>
        <v/>
      </c>
      <c r="K285" s="195" t="str">
        <f ca="1">IF(MOD(ROW()-13,2)=0,IF(ISBLANK(OFFSET('12. SEGUIMIENTO 2027'!$O$14,INT((ROW()-13)/2),0)),"",OFFSET('12. SEGUIMIENTO 2027'!$O$14,INT((ROW()-13)/2),0)),IF(ISBLANK(OFFSET('9. METAS'!$W$20,INT((ROW()-14)/2),0)),"",OFFSET('9. METAS'!$W$20,INT((ROW()-14)/2),0)))</f>
        <v/>
      </c>
      <c r="L285" s="195" t="str">
        <f ca="1">IF(MOD(ROW()-13,2)=0,IF(ISBLANK(OFFSET('12. SEGUIMIENTO 2027'!$P$14,INT((ROW()-13)/2),0)),"",OFFSET('12. SEGUIMIENTO 2027'!$P$14,INT((ROW()-13)/2),0)),IF(ISBLANK(OFFSET('9. METAS'!$X$20,INT((ROW()-14)/2),0)),"",OFFSET('9. METAS'!$X$20,INT((ROW()-14)/2),0)))</f>
        <v/>
      </c>
      <c r="M285" s="196" t="str">
        <f ca="1">IF(MOD(ROW()-13,2)=0,IF(ISBLANK(OFFSET('12. SEGUIMIENTO 2027'!$Q$14,INT((ROW()-13)/2),0)),"",OFFSET('12. SEGUIMIENTO 2027'!$Q$14,INT((ROW()-13)/2),0)),IF(ISBLANK(OFFSET('9. METAS'!$Y$20,INT((ROW()-14)/2),0)),"",OFFSET('9. METAS'!$Y$20,INT((ROW()-14)/2),0)))</f>
        <v/>
      </c>
      <c r="N285" s="742" t="str">
        <f t="shared" ref="N285" ca="1" si="268">IFERROR(J285/J286,"ND")</f>
        <v>ND</v>
      </c>
      <c r="O285" s="738" t="str">
        <f t="shared" ref="O285" ca="1" si="269">IFERROR(((J285+K285+L285+M285)/H285),"ND")</f>
        <v>ND</v>
      </c>
      <c r="P285" s="726"/>
    </row>
    <row r="286" spans="3:16">
      <c r="C286" s="760"/>
      <c r="D286" s="756"/>
      <c r="E286" s="756"/>
      <c r="F286" s="754"/>
      <c r="G286" s="751"/>
      <c r="H286" s="817"/>
      <c r="I286" s="745"/>
      <c r="J286" s="194" t="str">
        <f ca="1">IF(MOD(ROW()-13,2)=0,IF(ISBLANK(OFFSET('12. SEGUIMIENTO 2027'!$N$14,INT((ROW()-13)/2),0)),"",OFFSET('12. SEGUIMIENTO 2027'!$N$14,INT((ROW()-13)/2),0)),IF(ISBLANK(OFFSET('9. METAS'!$V$20,INT((ROW()-14)/2),0)),"",OFFSET('9. METAS'!$V$20,INT((ROW()-14)/2),0)))</f>
        <v/>
      </c>
      <c r="K286" s="195" t="str">
        <f ca="1">IF(MOD(ROW()-13,2)=0,IF(ISBLANK(OFFSET('12. SEGUIMIENTO 2027'!$O$14,INT((ROW()-13)/2),0)),"",OFFSET('12. SEGUIMIENTO 2027'!$O$14,INT((ROW()-13)/2),0)),IF(ISBLANK(OFFSET('9. METAS'!$W$20,INT((ROW()-14)/2),0)),"",OFFSET('9. METAS'!$W$20,INT((ROW()-14)/2),0)))</f>
        <v/>
      </c>
      <c r="L286" s="195" t="str">
        <f ca="1">IF(MOD(ROW()-13,2)=0,IF(ISBLANK(OFFSET('12. SEGUIMIENTO 2027'!$P$14,INT((ROW()-13)/2),0)),"",OFFSET('12. SEGUIMIENTO 2027'!$P$14,INT((ROW()-13)/2),0)),IF(ISBLANK(OFFSET('9. METAS'!$X$20,INT((ROW()-14)/2),0)),"",OFFSET('9. METAS'!$X$20,INT((ROW()-14)/2),0)))</f>
        <v/>
      </c>
      <c r="M286" s="196" t="str">
        <f ca="1">IF(MOD(ROW()-13,2)=0,IF(ISBLANK(OFFSET('12. SEGUIMIENTO 2027'!$Q$14,INT((ROW()-13)/2),0)),"",OFFSET('12. SEGUIMIENTO 2027'!$Q$14,INT((ROW()-13)/2),0)),IF(ISBLANK(OFFSET('9. METAS'!$Y$20,INT((ROW()-14)/2),0)),"",OFFSET('9. METAS'!$Y$20,INT((ROW()-14)/2),0)))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817" t="str">
        <f ca="1">IF(ISBLANK(OFFSET('9. METAS'!$M$20,INT((ROW()-13)/2),0)),"",OFFSET('9. METAS'!$M$20,INT((ROW()-13)/2),0))</f>
        <v/>
      </c>
      <c r="I287" s="744"/>
      <c r="J287" s="194" t="str">
        <f ca="1">IF(MOD(ROW()-13,2)=0,IF(ISBLANK(OFFSET('12. SEGUIMIENTO 2027'!$N$14,INT((ROW()-13)/2),0)),"",OFFSET('12. SEGUIMIENTO 2027'!$N$14,INT((ROW()-13)/2),0)),IF(ISBLANK(OFFSET('9. METAS'!$V$20,INT((ROW()-14)/2),0)),"",OFFSET('9. METAS'!$V$20,INT((ROW()-14)/2),0)))</f>
        <v/>
      </c>
      <c r="K287" s="195" t="str">
        <f ca="1">IF(MOD(ROW()-13,2)=0,IF(ISBLANK(OFFSET('12. SEGUIMIENTO 2027'!$O$14,INT((ROW()-13)/2),0)),"",OFFSET('12. SEGUIMIENTO 2027'!$O$14,INT((ROW()-13)/2),0)),IF(ISBLANK(OFFSET('9. METAS'!$W$20,INT((ROW()-14)/2),0)),"",OFFSET('9. METAS'!$W$20,INT((ROW()-14)/2),0)))</f>
        <v/>
      </c>
      <c r="L287" s="195" t="str">
        <f ca="1">IF(MOD(ROW()-13,2)=0,IF(ISBLANK(OFFSET('12. SEGUIMIENTO 2027'!$P$14,INT((ROW()-13)/2),0)),"",OFFSET('12. SEGUIMIENTO 2027'!$P$14,INT((ROW()-13)/2),0)),IF(ISBLANK(OFFSET('9. METAS'!$X$20,INT((ROW()-14)/2),0)),"",OFFSET('9. METAS'!$X$20,INT((ROW()-14)/2),0)))</f>
        <v/>
      </c>
      <c r="M287" s="196" t="str">
        <f ca="1">IF(MOD(ROW()-13,2)=0,IF(ISBLANK(OFFSET('12. SEGUIMIENTO 2027'!$Q$14,INT((ROW()-13)/2),0)),"",OFFSET('12. SEGUIMIENTO 2027'!$Q$14,INT((ROW()-13)/2),0)),IF(ISBLANK(OFFSET('9. METAS'!$Y$20,INT((ROW()-14)/2),0)),"",OFFSET('9. METAS'!$Y$20,INT((ROW()-14)/2),0)))</f>
        <v/>
      </c>
      <c r="N287" s="742" t="str">
        <f t="shared" ref="N287" ca="1" si="270">IFERROR(J287/J288,"ND")</f>
        <v>ND</v>
      </c>
      <c r="O287" s="738" t="str">
        <f t="shared" ref="O287" ca="1" si="271">IFERROR(((J287+K287+L287+M287)/H287),"ND")</f>
        <v>ND</v>
      </c>
      <c r="P287" s="726"/>
    </row>
    <row r="288" spans="3:16">
      <c r="C288" s="760"/>
      <c r="D288" s="756"/>
      <c r="E288" s="756"/>
      <c r="F288" s="754"/>
      <c r="G288" s="751"/>
      <c r="H288" s="817"/>
      <c r="I288" s="745"/>
      <c r="J288" s="194" t="str">
        <f ca="1">IF(MOD(ROW()-13,2)=0,IF(ISBLANK(OFFSET('12. SEGUIMIENTO 2027'!$N$14,INT((ROW()-13)/2),0)),"",OFFSET('12. SEGUIMIENTO 2027'!$N$14,INT((ROW()-13)/2),0)),IF(ISBLANK(OFFSET('9. METAS'!$V$20,INT((ROW()-14)/2),0)),"",OFFSET('9. METAS'!$V$20,INT((ROW()-14)/2),0)))</f>
        <v/>
      </c>
      <c r="K288" s="195" t="str">
        <f ca="1">IF(MOD(ROW()-13,2)=0,IF(ISBLANK(OFFSET('12. SEGUIMIENTO 2027'!$O$14,INT((ROW()-13)/2),0)),"",OFFSET('12. SEGUIMIENTO 2027'!$O$14,INT((ROW()-13)/2),0)),IF(ISBLANK(OFFSET('9. METAS'!$W$20,INT((ROW()-14)/2),0)),"",OFFSET('9. METAS'!$W$20,INT((ROW()-14)/2),0)))</f>
        <v/>
      </c>
      <c r="L288" s="195" t="str">
        <f ca="1">IF(MOD(ROW()-13,2)=0,IF(ISBLANK(OFFSET('12. SEGUIMIENTO 2027'!$P$14,INT((ROW()-13)/2),0)),"",OFFSET('12. SEGUIMIENTO 2027'!$P$14,INT((ROW()-13)/2),0)),IF(ISBLANK(OFFSET('9. METAS'!$X$20,INT((ROW()-14)/2),0)),"",OFFSET('9. METAS'!$X$20,INT((ROW()-14)/2),0)))</f>
        <v/>
      </c>
      <c r="M288" s="196" t="str">
        <f ca="1">IF(MOD(ROW()-13,2)=0,IF(ISBLANK(OFFSET('12. SEGUIMIENTO 2027'!$Q$14,INT((ROW()-13)/2),0)),"",OFFSET('12. SEGUIMIENTO 2027'!$Q$14,INT((ROW()-13)/2),0)),IF(ISBLANK(OFFSET('9. METAS'!$Y$20,INT((ROW()-14)/2),0)),"",OFFSET('9. METAS'!$Y$20,INT((ROW()-14)/2),0)))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817" t="str">
        <f ca="1">IF(ISBLANK(OFFSET('9. METAS'!$M$20,INT((ROW()-13)/2),0)),"",OFFSET('9. METAS'!$M$20,INT((ROW()-13)/2),0))</f>
        <v/>
      </c>
      <c r="I289" s="744"/>
      <c r="J289" s="194" t="str">
        <f ca="1">IF(MOD(ROW()-13,2)=0,IF(ISBLANK(OFFSET('12. SEGUIMIENTO 2027'!$N$14,INT((ROW()-13)/2),0)),"",OFFSET('12. SEGUIMIENTO 2027'!$N$14,INT((ROW()-13)/2),0)),IF(ISBLANK(OFFSET('9. METAS'!$V$20,INT((ROW()-14)/2),0)),"",OFFSET('9. METAS'!$V$20,INT((ROW()-14)/2),0)))</f>
        <v/>
      </c>
      <c r="K289" s="195" t="str">
        <f ca="1">IF(MOD(ROW()-13,2)=0,IF(ISBLANK(OFFSET('12. SEGUIMIENTO 2027'!$O$14,INT((ROW()-13)/2),0)),"",OFFSET('12. SEGUIMIENTO 2027'!$O$14,INT((ROW()-13)/2),0)),IF(ISBLANK(OFFSET('9. METAS'!$W$20,INT((ROW()-14)/2),0)),"",OFFSET('9. METAS'!$W$20,INT((ROW()-14)/2),0)))</f>
        <v/>
      </c>
      <c r="L289" s="195" t="str">
        <f ca="1">IF(MOD(ROW()-13,2)=0,IF(ISBLANK(OFFSET('12. SEGUIMIENTO 2027'!$P$14,INT((ROW()-13)/2),0)),"",OFFSET('12. SEGUIMIENTO 2027'!$P$14,INT((ROW()-13)/2),0)),IF(ISBLANK(OFFSET('9. METAS'!$X$20,INT((ROW()-14)/2),0)),"",OFFSET('9. METAS'!$X$20,INT((ROW()-14)/2),0)))</f>
        <v/>
      </c>
      <c r="M289" s="196" t="str">
        <f ca="1">IF(MOD(ROW()-13,2)=0,IF(ISBLANK(OFFSET('12. SEGUIMIENTO 2027'!$Q$14,INT((ROW()-13)/2),0)),"",OFFSET('12. SEGUIMIENTO 2027'!$Q$14,INT((ROW()-13)/2),0)),IF(ISBLANK(OFFSET('9. METAS'!$Y$20,INT((ROW()-14)/2),0)),"",OFFSET('9. METAS'!$Y$20,INT((ROW()-14)/2),0)))</f>
        <v/>
      </c>
      <c r="N289" s="742" t="str">
        <f t="shared" ref="N289" ca="1" si="272">IFERROR(J289/J290,"ND")</f>
        <v>ND</v>
      </c>
      <c r="O289" s="738" t="str">
        <f t="shared" ref="O289" ca="1" si="273">IFERROR(((J289+K289+L289+M289)/H289),"ND")</f>
        <v>ND</v>
      </c>
      <c r="P289" s="726"/>
    </row>
    <row r="290" spans="3:16">
      <c r="C290" s="760"/>
      <c r="D290" s="756"/>
      <c r="E290" s="756"/>
      <c r="F290" s="754"/>
      <c r="G290" s="751"/>
      <c r="H290" s="817"/>
      <c r="I290" s="745"/>
      <c r="J290" s="194" t="str">
        <f ca="1">IF(MOD(ROW()-13,2)=0,IF(ISBLANK(OFFSET('12. SEGUIMIENTO 2027'!$N$14,INT((ROW()-13)/2),0)),"",OFFSET('12. SEGUIMIENTO 2027'!$N$14,INT((ROW()-13)/2),0)),IF(ISBLANK(OFFSET('9. METAS'!$V$20,INT((ROW()-14)/2),0)),"",OFFSET('9. METAS'!$V$20,INT((ROW()-14)/2),0)))</f>
        <v/>
      </c>
      <c r="K290" s="195" t="str">
        <f ca="1">IF(MOD(ROW()-13,2)=0,IF(ISBLANK(OFFSET('12. SEGUIMIENTO 2027'!$O$14,INT((ROW()-13)/2),0)),"",OFFSET('12. SEGUIMIENTO 2027'!$O$14,INT((ROW()-13)/2),0)),IF(ISBLANK(OFFSET('9. METAS'!$W$20,INT((ROW()-14)/2),0)),"",OFFSET('9. METAS'!$W$20,INT((ROW()-14)/2),0)))</f>
        <v/>
      </c>
      <c r="L290" s="195" t="str">
        <f ca="1">IF(MOD(ROW()-13,2)=0,IF(ISBLANK(OFFSET('12. SEGUIMIENTO 2027'!$P$14,INT((ROW()-13)/2),0)),"",OFFSET('12. SEGUIMIENTO 2027'!$P$14,INT((ROW()-13)/2),0)),IF(ISBLANK(OFFSET('9. METAS'!$X$20,INT((ROW()-14)/2),0)),"",OFFSET('9. METAS'!$X$20,INT((ROW()-14)/2),0)))</f>
        <v/>
      </c>
      <c r="M290" s="196" t="str">
        <f ca="1">IF(MOD(ROW()-13,2)=0,IF(ISBLANK(OFFSET('12. SEGUIMIENTO 2027'!$Q$14,INT((ROW()-13)/2),0)),"",OFFSET('12. SEGUIMIENTO 2027'!$Q$14,INT((ROW()-13)/2),0)),IF(ISBLANK(OFFSET('9. METAS'!$Y$20,INT((ROW()-14)/2),0)),"",OFFSET('9. METAS'!$Y$20,INT((ROW()-14)/2),0)))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817" t="str">
        <f ca="1">IF(ISBLANK(OFFSET('9. METAS'!$M$20,INT((ROW()-13)/2),0)),"",OFFSET('9. METAS'!$M$20,INT((ROW()-13)/2),0))</f>
        <v/>
      </c>
      <c r="I291" s="744"/>
      <c r="J291" s="194" t="str">
        <f ca="1">IF(MOD(ROW()-13,2)=0,IF(ISBLANK(OFFSET('12. SEGUIMIENTO 2027'!$N$14,INT((ROW()-13)/2),0)),"",OFFSET('12. SEGUIMIENTO 2027'!$N$14,INT((ROW()-13)/2),0)),IF(ISBLANK(OFFSET('9. METAS'!$V$20,INT((ROW()-14)/2),0)),"",OFFSET('9. METAS'!$V$20,INT((ROW()-14)/2),0)))</f>
        <v/>
      </c>
      <c r="K291" s="195" t="str">
        <f ca="1">IF(MOD(ROW()-13,2)=0,IF(ISBLANK(OFFSET('12. SEGUIMIENTO 2027'!$O$14,INT((ROW()-13)/2),0)),"",OFFSET('12. SEGUIMIENTO 2027'!$O$14,INT((ROW()-13)/2),0)),IF(ISBLANK(OFFSET('9. METAS'!$W$20,INT((ROW()-14)/2),0)),"",OFFSET('9. METAS'!$W$20,INT((ROW()-14)/2),0)))</f>
        <v/>
      </c>
      <c r="L291" s="195" t="str">
        <f ca="1">IF(MOD(ROW()-13,2)=0,IF(ISBLANK(OFFSET('12. SEGUIMIENTO 2027'!$P$14,INT((ROW()-13)/2),0)),"",OFFSET('12. SEGUIMIENTO 2027'!$P$14,INT((ROW()-13)/2),0)),IF(ISBLANK(OFFSET('9. METAS'!$X$20,INT((ROW()-14)/2),0)),"",OFFSET('9. METAS'!$X$20,INT((ROW()-14)/2),0)))</f>
        <v/>
      </c>
      <c r="M291" s="196" t="str">
        <f ca="1">IF(MOD(ROW()-13,2)=0,IF(ISBLANK(OFFSET('12. SEGUIMIENTO 2027'!$Q$14,INT((ROW()-13)/2),0)),"",OFFSET('12. SEGUIMIENTO 2027'!$Q$14,INT((ROW()-13)/2),0)),IF(ISBLANK(OFFSET('9. METAS'!$Y$20,INT((ROW()-14)/2),0)),"",OFFSET('9. METAS'!$Y$20,INT((ROW()-14)/2),0)))</f>
        <v/>
      </c>
      <c r="N291" s="742" t="str">
        <f t="shared" ref="N291" ca="1" si="274">IFERROR(J291/J292,"ND")</f>
        <v>ND</v>
      </c>
      <c r="O291" s="738" t="str">
        <f t="shared" ref="O291" ca="1" si="275">IFERROR(((J291+K291+L291+M291)/H291),"ND")</f>
        <v>ND</v>
      </c>
      <c r="P291" s="726"/>
    </row>
    <row r="292" spans="3:16">
      <c r="C292" s="760"/>
      <c r="D292" s="756"/>
      <c r="E292" s="756"/>
      <c r="F292" s="754"/>
      <c r="G292" s="751"/>
      <c r="H292" s="817"/>
      <c r="I292" s="745"/>
      <c r="J292" s="194" t="str">
        <f ca="1">IF(MOD(ROW()-13,2)=0,IF(ISBLANK(OFFSET('12. SEGUIMIENTO 2027'!$N$14,INT((ROW()-13)/2),0)),"",OFFSET('12. SEGUIMIENTO 2027'!$N$14,INT((ROW()-13)/2),0)),IF(ISBLANK(OFFSET('9. METAS'!$V$20,INT((ROW()-14)/2),0)),"",OFFSET('9. METAS'!$V$20,INT((ROW()-14)/2),0)))</f>
        <v/>
      </c>
      <c r="K292" s="195" t="str">
        <f ca="1">IF(MOD(ROW()-13,2)=0,IF(ISBLANK(OFFSET('12. SEGUIMIENTO 2027'!$O$14,INT((ROW()-13)/2),0)),"",OFFSET('12. SEGUIMIENTO 2027'!$O$14,INT((ROW()-13)/2),0)),IF(ISBLANK(OFFSET('9. METAS'!$W$20,INT((ROW()-14)/2),0)),"",OFFSET('9. METAS'!$W$20,INT((ROW()-14)/2),0)))</f>
        <v/>
      </c>
      <c r="L292" s="195" t="str">
        <f ca="1">IF(MOD(ROW()-13,2)=0,IF(ISBLANK(OFFSET('12. SEGUIMIENTO 2027'!$P$14,INT((ROW()-13)/2),0)),"",OFFSET('12. SEGUIMIENTO 2027'!$P$14,INT((ROW()-13)/2),0)),IF(ISBLANK(OFFSET('9. METAS'!$X$20,INT((ROW()-14)/2),0)),"",OFFSET('9. METAS'!$X$20,INT((ROW()-14)/2),0)))</f>
        <v/>
      </c>
      <c r="M292" s="196" t="str">
        <f ca="1">IF(MOD(ROW()-13,2)=0,IF(ISBLANK(OFFSET('12. SEGUIMIENTO 2027'!$Q$14,INT((ROW()-13)/2),0)),"",OFFSET('12. SEGUIMIENTO 2027'!$Q$14,INT((ROW()-13)/2),0)),IF(ISBLANK(OFFSET('9. METAS'!$Y$20,INT((ROW()-14)/2),0)),"",OFFSET('9. METAS'!$Y$20,INT((ROW()-14)/2),0)))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817" t="str">
        <f ca="1">IF(ISBLANK(OFFSET('9. METAS'!$M$20,INT((ROW()-13)/2),0)),"",OFFSET('9. METAS'!$M$20,INT((ROW()-13)/2),0))</f>
        <v/>
      </c>
      <c r="I293" s="744"/>
      <c r="J293" s="194" t="str">
        <f ca="1">IF(MOD(ROW()-13,2)=0,IF(ISBLANK(OFFSET('12. SEGUIMIENTO 2027'!$N$14,INT((ROW()-13)/2),0)),"",OFFSET('12. SEGUIMIENTO 2027'!$N$14,INT((ROW()-13)/2),0)),IF(ISBLANK(OFFSET('9. METAS'!$V$20,INT((ROW()-14)/2),0)),"",OFFSET('9. METAS'!$V$20,INT((ROW()-14)/2),0)))</f>
        <v/>
      </c>
      <c r="K293" s="195" t="str">
        <f ca="1">IF(MOD(ROW()-13,2)=0,IF(ISBLANK(OFFSET('12. SEGUIMIENTO 2027'!$O$14,INT((ROW()-13)/2),0)),"",OFFSET('12. SEGUIMIENTO 2027'!$O$14,INT((ROW()-13)/2),0)),IF(ISBLANK(OFFSET('9. METAS'!$W$20,INT((ROW()-14)/2),0)),"",OFFSET('9. METAS'!$W$20,INT((ROW()-14)/2),0)))</f>
        <v/>
      </c>
      <c r="L293" s="195" t="str">
        <f ca="1">IF(MOD(ROW()-13,2)=0,IF(ISBLANK(OFFSET('12. SEGUIMIENTO 2027'!$P$14,INT((ROW()-13)/2),0)),"",OFFSET('12. SEGUIMIENTO 2027'!$P$14,INT((ROW()-13)/2),0)),IF(ISBLANK(OFFSET('9. METAS'!$X$20,INT((ROW()-14)/2),0)),"",OFFSET('9. METAS'!$X$20,INT((ROW()-14)/2),0)))</f>
        <v/>
      </c>
      <c r="M293" s="196" t="str">
        <f ca="1">IF(MOD(ROW()-13,2)=0,IF(ISBLANK(OFFSET('12. SEGUIMIENTO 2027'!$Q$14,INT((ROW()-13)/2),0)),"",OFFSET('12. SEGUIMIENTO 2027'!$Q$14,INT((ROW()-13)/2),0)),IF(ISBLANK(OFFSET('9. METAS'!$Y$20,INT((ROW()-14)/2),0)),"",OFFSET('9. METAS'!$Y$20,INT((ROW()-14)/2),0)))</f>
        <v/>
      </c>
      <c r="N293" s="742" t="str">
        <f t="shared" ref="N293" ca="1" si="276">IFERROR(J293/J294,"ND")</f>
        <v>ND</v>
      </c>
      <c r="O293" s="738" t="str">
        <f t="shared" ref="O293" ca="1" si="277">IFERROR(((J293+K293+L293+M293)/H293),"ND")</f>
        <v>ND</v>
      </c>
      <c r="P293" s="726"/>
    </row>
    <row r="294" spans="3:16">
      <c r="C294" s="760"/>
      <c r="D294" s="756"/>
      <c r="E294" s="756"/>
      <c r="F294" s="754"/>
      <c r="G294" s="751"/>
      <c r="H294" s="817"/>
      <c r="I294" s="745"/>
      <c r="J294" s="194" t="str">
        <f ca="1">IF(MOD(ROW()-13,2)=0,IF(ISBLANK(OFFSET('12. SEGUIMIENTO 2027'!$N$14,INT((ROW()-13)/2),0)),"",OFFSET('12. SEGUIMIENTO 2027'!$N$14,INT((ROW()-13)/2),0)),IF(ISBLANK(OFFSET('9. METAS'!$V$20,INT((ROW()-14)/2),0)),"",OFFSET('9. METAS'!$V$20,INT((ROW()-14)/2),0)))</f>
        <v/>
      </c>
      <c r="K294" s="195" t="str">
        <f ca="1">IF(MOD(ROW()-13,2)=0,IF(ISBLANK(OFFSET('12. SEGUIMIENTO 2027'!$O$14,INT((ROW()-13)/2),0)),"",OFFSET('12. SEGUIMIENTO 2027'!$O$14,INT((ROW()-13)/2),0)),IF(ISBLANK(OFFSET('9. METAS'!$W$20,INT((ROW()-14)/2),0)),"",OFFSET('9. METAS'!$W$20,INT((ROW()-14)/2),0)))</f>
        <v/>
      </c>
      <c r="L294" s="195" t="str">
        <f ca="1">IF(MOD(ROW()-13,2)=0,IF(ISBLANK(OFFSET('12. SEGUIMIENTO 2027'!$P$14,INT((ROW()-13)/2),0)),"",OFFSET('12. SEGUIMIENTO 2027'!$P$14,INT((ROW()-13)/2),0)),IF(ISBLANK(OFFSET('9. METAS'!$X$20,INT((ROW()-14)/2),0)),"",OFFSET('9. METAS'!$X$20,INT((ROW()-14)/2),0)))</f>
        <v/>
      </c>
      <c r="M294" s="196" t="str">
        <f ca="1">IF(MOD(ROW()-13,2)=0,IF(ISBLANK(OFFSET('12. SEGUIMIENTO 2027'!$Q$14,INT((ROW()-13)/2),0)),"",OFFSET('12. SEGUIMIENTO 2027'!$Q$14,INT((ROW()-13)/2),0)),IF(ISBLANK(OFFSET('9. METAS'!$Y$20,INT((ROW()-14)/2),0)),"",OFFSET('9. METAS'!$Y$20,INT((ROW()-14)/2),0)))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817" t="str">
        <f ca="1">IF(ISBLANK(OFFSET('9. METAS'!$M$20,INT((ROW()-13)/2),0)),"",OFFSET('9. METAS'!$M$20,INT((ROW()-13)/2),0))</f>
        <v/>
      </c>
      <c r="I295" s="744"/>
      <c r="J295" s="194" t="str">
        <f ca="1">IF(MOD(ROW()-13,2)=0,IF(ISBLANK(OFFSET('12. SEGUIMIENTO 2027'!$N$14,INT((ROW()-13)/2),0)),"",OFFSET('12. SEGUIMIENTO 2027'!$N$14,INT((ROW()-13)/2),0)),IF(ISBLANK(OFFSET('9. METAS'!$V$20,INT((ROW()-14)/2),0)),"",OFFSET('9. METAS'!$V$20,INT((ROW()-14)/2),0)))</f>
        <v/>
      </c>
      <c r="K295" s="195" t="str">
        <f ca="1">IF(MOD(ROW()-13,2)=0,IF(ISBLANK(OFFSET('12. SEGUIMIENTO 2027'!$O$14,INT((ROW()-13)/2),0)),"",OFFSET('12. SEGUIMIENTO 2027'!$O$14,INT((ROW()-13)/2),0)),IF(ISBLANK(OFFSET('9. METAS'!$W$20,INT((ROW()-14)/2),0)),"",OFFSET('9. METAS'!$W$20,INT((ROW()-14)/2),0)))</f>
        <v/>
      </c>
      <c r="L295" s="195" t="str">
        <f ca="1">IF(MOD(ROW()-13,2)=0,IF(ISBLANK(OFFSET('12. SEGUIMIENTO 2027'!$P$14,INT((ROW()-13)/2),0)),"",OFFSET('12. SEGUIMIENTO 2027'!$P$14,INT((ROW()-13)/2),0)),IF(ISBLANK(OFFSET('9. METAS'!$X$20,INT((ROW()-14)/2),0)),"",OFFSET('9. METAS'!$X$20,INT((ROW()-14)/2),0)))</f>
        <v/>
      </c>
      <c r="M295" s="196" t="str">
        <f ca="1">IF(MOD(ROW()-13,2)=0,IF(ISBLANK(OFFSET('12. SEGUIMIENTO 2027'!$Q$14,INT((ROW()-13)/2),0)),"",OFFSET('12. SEGUIMIENTO 2027'!$Q$14,INT((ROW()-13)/2),0)),IF(ISBLANK(OFFSET('9. METAS'!$Y$20,INT((ROW()-14)/2),0)),"",OFFSET('9. METAS'!$Y$20,INT((ROW()-14)/2),0)))</f>
        <v/>
      </c>
      <c r="N295" s="742" t="str">
        <f t="shared" ref="N295" ca="1" si="278">IFERROR(J295/J296,"ND")</f>
        <v>ND</v>
      </c>
      <c r="O295" s="738" t="str">
        <f t="shared" ref="O295" ca="1" si="279">IFERROR(((J295+K295+L295+M295)/H295),"ND")</f>
        <v>ND</v>
      </c>
      <c r="P295" s="726"/>
    </row>
    <row r="296" spans="3:16">
      <c r="C296" s="760"/>
      <c r="D296" s="756"/>
      <c r="E296" s="756"/>
      <c r="F296" s="754"/>
      <c r="G296" s="751"/>
      <c r="H296" s="817"/>
      <c r="I296" s="745"/>
      <c r="J296" s="194" t="str">
        <f ca="1">IF(MOD(ROW()-13,2)=0,IF(ISBLANK(OFFSET('12. SEGUIMIENTO 2027'!$N$14,INT((ROW()-13)/2),0)),"",OFFSET('12. SEGUIMIENTO 2027'!$N$14,INT((ROW()-13)/2),0)),IF(ISBLANK(OFFSET('9. METAS'!$V$20,INT((ROW()-14)/2),0)),"",OFFSET('9. METAS'!$V$20,INT((ROW()-14)/2),0)))</f>
        <v/>
      </c>
      <c r="K296" s="195" t="str">
        <f ca="1">IF(MOD(ROW()-13,2)=0,IF(ISBLANK(OFFSET('12. SEGUIMIENTO 2027'!$O$14,INT((ROW()-13)/2),0)),"",OFFSET('12. SEGUIMIENTO 2027'!$O$14,INT((ROW()-13)/2),0)),IF(ISBLANK(OFFSET('9. METAS'!$W$20,INT((ROW()-14)/2),0)),"",OFFSET('9. METAS'!$W$20,INT((ROW()-14)/2),0)))</f>
        <v/>
      </c>
      <c r="L296" s="195" t="str">
        <f ca="1">IF(MOD(ROW()-13,2)=0,IF(ISBLANK(OFFSET('12. SEGUIMIENTO 2027'!$P$14,INT((ROW()-13)/2),0)),"",OFFSET('12. SEGUIMIENTO 2027'!$P$14,INT((ROW()-13)/2),0)),IF(ISBLANK(OFFSET('9. METAS'!$X$20,INT((ROW()-14)/2),0)),"",OFFSET('9. METAS'!$X$20,INT((ROW()-14)/2),0)))</f>
        <v/>
      </c>
      <c r="M296" s="196" t="str">
        <f ca="1">IF(MOD(ROW()-13,2)=0,IF(ISBLANK(OFFSET('12. SEGUIMIENTO 2027'!$Q$14,INT((ROW()-13)/2),0)),"",OFFSET('12. SEGUIMIENTO 2027'!$Q$14,INT((ROW()-13)/2),0)),IF(ISBLANK(OFFSET('9. METAS'!$Y$20,INT((ROW()-14)/2),0)),"",OFFSET('9. METAS'!$Y$20,INT((ROW()-14)/2),0)))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817" t="str">
        <f ca="1">IF(ISBLANK(OFFSET('9. METAS'!$M$20,INT((ROW()-13)/2),0)),"",OFFSET('9. METAS'!$M$20,INT((ROW()-13)/2),0))</f>
        <v/>
      </c>
      <c r="I297" s="744"/>
      <c r="J297" s="194" t="str">
        <f ca="1">IF(MOD(ROW()-13,2)=0,IF(ISBLANK(OFFSET('12. SEGUIMIENTO 2027'!$N$14,INT((ROW()-13)/2),0)),"",OFFSET('12. SEGUIMIENTO 2027'!$N$14,INT((ROW()-13)/2),0)),IF(ISBLANK(OFFSET('9. METAS'!$V$20,INT((ROW()-14)/2),0)),"",OFFSET('9. METAS'!$V$20,INT((ROW()-14)/2),0)))</f>
        <v/>
      </c>
      <c r="K297" s="195" t="str">
        <f ca="1">IF(MOD(ROW()-13,2)=0,IF(ISBLANK(OFFSET('12. SEGUIMIENTO 2027'!$O$14,INT((ROW()-13)/2),0)),"",OFFSET('12. SEGUIMIENTO 2027'!$O$14,INT((ROW()-13)/2),0)),IF(ISBLANK(OFFSET('9. METAS'!$W$20,INT((ROW()-14)/2),0)),"",OFFSET('9. METAS'!$W$20,INT((ROW()-14)/2),0)))</f>
        <v/>
      </c>
      <c r="L297" s="195" t="str">
        <f ca="1">IF(MOD(ROW()-13,2)=0,IF(ISBLANK(OFFSET('12. SEGUIMIENTO 2027'!$P$14,INT((ROW()-13)/2),0)),"",OFFSET('12. SEGUIMIENTO 2027'!$P$14,INT((ROW()-13)/2),0)),IF(ISBLANK(OFFSET('9. METAS'!$X$20,INT((ROW()-14)/2),0)),"",OFFSET('9. METAS'!$X$20,INT((ROW()-14)/2),0)))</f>
        <v/>
      </c>
      <c r="M297" s="196" t="str">
        <f ca="1">IF(MOD(ROW()-13,2)=0,IF(ISBLANK(OFFSET('12. SEGUIMIENTO 2027'!$Q$14,INT((ROW()-13)/2),0)),"",OFFSET('12. SEGUIMIENTO 2027'!$Q$14,INT((ROW()-13)/2),0)),IF(ISBLANK(OFFSET('9. METAS'!$Y$20,INT((ROW()-14)/2),0)),"",OFFSET('9. METAS'!$Y$20,INT((ROW()-14)/2),0)))</f>
        <v/>
      </c>
      <c r="N297" s="742" t="str">
        <f t="shared" ref="N297" ca="1" si="280">IFERROR(J297/J298,"ND")</f>
        <v>ND</v>
      </c>
      <c r="O297" s="738" t="str">
        <f t="shared" ref="O297" ca="1" si="281">IFERROR(((J297+K297+L297+M297)/H297),"ND")</f>
        <v>ND</v>
      </c>
      <c r="P297" s="726"/>
    </row>
    <row r="298" spans="3:16">
      <c r="C298" s="760"/>
      <c r="D298" s="756"/>
      <c r="E298" s="756"/>
      <c r="F298" s="754"/>
      <c r="G298" s="751"/>
      <c r="H298" s="817"/>
      <c r="I298" s="745"/>
      <c r="J298" s="194" t="str">
        <f ca="1">IF(MOD(ROW()-13,2)=0,IF(ISBLANK(OFFSET('12. SEGUIMIENTO 2027'!$N$14,INT((ROW()-13)/2),0)),"",OFFSET('12. SEGUIMIENTO 2027'!$N$14,INT((ROW()-13)/2),0)),IF(ISBLANK(OFFSET('9. METAS'!$V$20,INT((ROW()-14)/2),0)),"",OFFSET('9. METAS'!$V$20,INT((ROW()-14)/2),0)))</f>
        <v/>
      </c>
      <c r="K298" s="195" t="str">
        <f ca="1">IF(MOD(ROW()-13,2)=0,IF(ISBLANK(OFFSET('12. SEGUIMIENTO 2027'!$O$14,INT((ROW()-13)/2),0)),"",OFFSET('12. SEGUIMIENTO 2027'!$O$14,INT((ROW()-13)/2),0)),IF(ISBLANK(OFFSET('9. METAS'!$W$20,INT((ROW()-14)/2),0)),"",OFFSET('9. METAS'!$W$20,INT((ROW()-14)/2),0)))</f>
        <v/>
      </c>
      <c r="L298" s="195" t="str">
        <f ca="1">IF(MOD(ROW()-13,2)=0,IF(ISBLANK(OFFSET('12. SEGUIMIENTO 2027'!$P$14,INT((ROW()-13)/2),0)),"",OFFSET('12. SEGUIMIENTO 2027'!$P$14,INT((ROW()-13)/2),0)),IF(ISBLANK(OFFSET('9. METAS'!$X$20,INT((ROW()-14)/2),0)),"",OFFSET('9. METAS'!$X$20,INT((ROW()-14)/2),0)))</f>
        <v/>
      </c>
      <c r="M298" s="196" t="str">
        <f ca="1">IF(MOD(ROW()-13,2)=0,IF(ISBLANK(OFFSET('12. SEGUIMIENTO 2027'!$Q$14,INT((ROW()-13)/2),0)),"",OFFSET('12. SEGUIMIENTO 2027'!$Q$14,INT((ROW()-13)/2),0)),IF(ISBLANK(OFFSET('9. METAS'!$Y$20,INT((ROW()-14)/2),0)),"",OFFSET('9. METAS'!$Y$20,INT((ROW()-14)/2),0)))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817" t="str">
        <f ca="1">IF(ISBLANK(OFFSET('9. METAS'!$M$20,INT((ROW()-13)/2),0)),"",OFFSET('9. METAS'!$M$20,INT((ROW()-13)/2),0))</f>
        <v/>
      </c>
      <c r="I299" s="744"/>
      <c r="J299" s="194" t="str">
        <f ca="1">IF(MOD(ROW()-13,2)=0,IF(ISBLANK(OFFSET('12. SEGUIMIENTO 2027'!$N$14,INT((ROW()-13)/2),0)),"",OFFSET('12. SEGUIMIENTO 2027'!$N$14,INT((ROW()-13)/2),0)),IF(ISBLANK(OFFSET('9. METAS'!$V$20,INT((ROW()-14)/2),0)),"",OFFSET('9. METAS'!$V$20,INT((ROW()-14)/2),0)))</f>
        <v/>
      </c>
      <c r="K299" s="195" t="str">
        <f ca="1">IF(MOD(ROW()-13,2)=0,IF(ISBLANK(OFFSET('12. SEGUIMIENTO 2027'!$O$14,INT((ROW()-13)/2),0)),"",OFFSET('12. SEGUIMIENTO 2027'!$O$14,INT((ROW()-13)/2),0)),IF(ISBLANK(OFFSET('9. METAS'!$W$20,INT((ROW()-14)/2),0)),"",OFFSET('9. METAS'!$W$20,INT((ROW()-14)/2),0)))</f>
        <v/>
      </c>
      <c r="L299" s="195" t="str">
        <f ca="1">IF(MOD(ROW()-13,2)=0,IF(ISBLANK(OFFSET('12. SEGUIMIENTO 2027'!$P$14,INT((ROW()-13)/2),0)),"",OFFSET('12. SEGUIMIENTO 2027'!$P$14,INT((ROW()-13)/2),0)),IF(ISBLANK(OFFSET('9. METAS'!$X$20,INT((ROW()-14)/2),0)),"",OFFSET('9. METAS'!$X$20,INT((ROW()-14)/2),0)))</f>
        <v/>
      </c>
      <c r="M299" s="196" t="str">
        <f ca="1">IF(MOD(ROW()-13,2)=0,IF(ISBLANK(OFFSET('12. SEGUIMIENTO 2027'!$Q$14,INT((ROW()-13)/2),0)),"",OFFSET('12. SEGUIMIENTO 2027'!$Q$14,INT((ROW()-13)/2),0)),IF(ISBLANK(OFFSET('9. METAS'!$Y$20,INT((ROW()-14)/2),0)),"",OFFSET('9. METAS'!$Y$20,INT((ROW()-14)/2),0)))</f>
        <v/>
      </c>
      <c r="N299" s="742" t="str">
        <f t="shared" ref="N299" ca="1" si="282">IFERROR(J299/J300,"ND")</f>
        <v>ND</v>
      </c>
      <c r="O299" s="738" t="str">
        <f t="shared" ref="O299" ca="1" si="283">IFERROR(((J299+K299+L299+M299)/H299),"ND")</f>
        <v>ND</v>
      </c>
      <c r="P299" s="726"/>
    </row>
    <row r="300" spans="3:16">
      <c r="C300" s="760"/>
      <c r="D300" s="756"/>
      <c r="E300" s="756"/>
      <c r="F300" s="754"/>
      <c r="G300" s="751"/>
      <c r="H300" s="817"/>
      <c r="I300" s="745"/>
      <c r="J300" s="194" t="str">
        <f ca="1">IF(MOD(ROW()-13,2)=0,IF(ISBLANK(OFFSET('12. SEGUIMIENTO 2027'!$N$14,INT((ROW()-13)/2),0)),"",OFFSET('12. SEGUIMIENTO 2027'!$N$14,INT((ROW()-13)/2),0)),IF(ISBLANK(OFFSET('9. METAS'!$V$20,INT((ROW()-14)/2),0)),"",OFFSET('9. METAS'!$V$20,INT((ROW()-14)/2),0)))</f>
        <v/>
      </c>
      <c r="K300" s="195" t="str">
        <f ca="1">IF(MOD(ROW()-13,2)=0,IF(ISBLANK(OFFSET('12. SEGUIMIENTO 2027'!$O$14,INT((ROW()-13)/2),0)),"",OFFSET('12. SEGUIMIENTO 2027'!$O$14,INT((ROW()-13)/2),0)),IF(ISBLANK(OFFSET('9. METAS'!$W$20,INT((ROW()-14)/2),0)),"",OFFSET('9. METAS'!$W$20,INT((ROW()-14)/2),0)))</f>
        <v/>
      </c>
      <c r="L300" s="195" t="str">
        <f ca="1">IF(MOD(ROW()-13,2)=0,IF(ISBLANK(OFFSET('12. SEGUIMIENTO 2027'!$P$14,INT((ROW()-13)/2),0)),"",OFFSET('12. SEGUIMIENTO 2027'!$P$14,INT((ROW()-13)/2),0)),IF(ISBLANK(OFFSET('9. METAS'!$X$20,INT((ROW()-14)/2),0)),"",OFFSET('9. METAS'!$X$20,INT((ROW()-14)/2),0)))</f>
        <v/>
      </c>
      <c r="M300" s="196" t="str">
        <f ca="1">IF(MOD(ROW()-13,2)=0,IF(ISBLANK(OFFSET('12. SEGUIMIENTO 2027'!$Q$14,INT((ROW()-13)/2),0)),"",OFFSET('12. SEGUIMIENTO 2027'!$Q$14,INT((ROW()-13)/2),0)),IF(ISBLANK(OFFSET('9. METAS'!$Y$20,INT((ROW()-14)/2),0)),"",OFFSET('9. METAS'!$Y$20,INT((ROW()-14)/2),0)))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817" t="str">
        <f ca="1">IF(ISBLANK(OFFSET('9. METAS'!$M$20,INT((ROW()-13)/2),0)),"",OFFSET('9. METAS'!$M$20,INT((ROW()-13)/2),0))</f>
        <v/>
      </c>
      <c r="I301" s="744"/>
      <c r="J301" s="194" t="str">
        <f ca="1">IF(MOD(ROW()-13,2)=0,IF(ISBLANK(OFFSET('12. SEGUIMIENTO 2027'!$N$14,INT((ROW()-13)/2),0)),"",OFFSET('12. SEGUIMIENTO 2027'!$N$14,INT((ROW()-13)/2),0)),IF(ISBLANK(OFFSET('9. METAS'!$V$20,INT((ROW()-14)/2),0)),"",OFFSET('9. METAS'!$V$20,INT((ROW()-14)/2),0)))</f>
        <v/>
      </c>
      <c r="K301" s="195" t="str">
        <f ca="1">IF(MOD(ROW()-13,2)=0,IF(ISBLANK(OFFSET('12. SEGUIMIENTO 2027'!$O$14,INT((ROW()-13)/2),0)),"",OFFSET('12. SEGUIMIENTO 2027'!$O$14,INT((ROW()-13)/2),0)),IF(ISBLANK(OFFSET('9. METAS'!$W$20,INT((ROW()-14)/2),0)),"",OFFSET('9. METAS'!$W$20,INT((ROW()-14)/2),0)))</f>
        <v/>
      </c>
      <c r="L301" s="195" t="str">
        <f ca="1">IF(MOD(ROW()-13,2)=0,IF(ISBLANK(OFFSET('12. SEGUIMIENTO 2027'!$P$14,INT((ROW()-13)/2),0)),"",OFFSET('12. SEGUIMIENTO 2027'!$P$14,INT((ROW()-13)/2),0)),IF(ISBLANK(OFFSET('9. METAS'!$X$20,INT((ROW()-14)/2),0)),"",OFFSET('9. METAS'!$X$20,INT((ROW()-14)/2),0)))</f>
        <v/>
      </c>
      <c r="M301" s="196" t="str">
        <f ca="1">IF(MOD(ROW()-13,2)=0,IF(ISBLANK(OFFSET('12. SEGUIMIENTO 2027'!$Q$14,INT((ROW()-13)/2),0)),"",OFFSET('12. SEGUIMIENTO 2027'!$Q$14,INT((ROW()-13)/2),0)),IF(ISBLANK(OFFSET('9. METAS'!$Y$20,INT((ROW()-14)/2),0)),"",OFFSET('9. METAS'!$Y$20,INT((ROW()-14)/2),0)))</f>
        <v/>
      </c>
      <c r="N301" s="742" t="str">
        <f t="shared" ref="N301" ca="1" si="284">IFERROR(J301/J302,"ND")</f>
        <v>ND</v>
      </c>
      <c r="O301" s="738" t="str">
        <f t="shared" ref="O301" ca="1" si="285">IFERROR(((J301+K301+L301+M301)/H301),"ND")</f>
        <v>ND</v>
      </c>
      <c r="P301" s="726"/>
    </row>
    <row r="302" spans="3:16">
      <c r="C302" s="760"/>
      <c r="D302" s="756"/>
      <c r="E302" s="756"/>
      <c r="F302" s="754"/>
      <c r="G302" s="751"/>
      <c r="H302" s="817"/>
      <c r="I302" s="745"/>
      <c r="J302" s="194" t="str">
        <f ca="1">IF(MOD(ROW()-13,2)=0,IF(ISBLANK(OFFSET('12. SEGUIMIENTO 2027'!$N$14,INT((ROW()-13)/2),0)),"",OFFSET('12. SEGUIMIENTO 2027'!$N$14,INT((ROW()-13)/2),0)),IF(ISBLANK(OFFSET('9. METAS'!$V$20,INT((ROW()-14)/2),0)),"",OFFSET('9. METAS'!$V$20,INT((ROW()-14)/2),0)))</f>
        <v/>
      </c>
      <c r="K302" s="195" t="str">
        <f ca="1">IF(MOD(ROW()-13,2)=0,IF(ISBLANK(OFFSET('12. SEGUIMIENTO 2027'!$O$14,INT((ROW()-13)/2),0)),"",OFFSET('12. SEGUIMIENTO 2027'!$O$14,INT((ROW()-13)/2),0)),IF(ISBLANK(OFFSET('9. METAS'!$W$20,INT((ROW()-14)/2),0)),"",OFFSET('9. METAS'!$W$20,INT((ROW()-14)/2),0)))</f>
        <v/>
      </c>
      <c r="L302" s="195" t="str">
        <f ca="1">IF(MOD(ROW()-13,2)=0,IF(ISBLANK(OFFSET('12. SEGUIMIENTO 2027'!$P$14,INT((ROW()-13)/2),0)),"",OFFSET('12. SEGUIMIENTO 2027'!$P$14,INT((ROW()-13)/2),0)),IF(ISBLANK(OFFSET('9. METAS'!$X$20,INT((ROW()-14)/2),0)),"",OFFSET('9. METAS'!$X$20,INT((ROW()-14)/2),0)))</f>
        <v/>
      </c>
      <c r="M302" s="196" t="str">
        <f ca="1">IF(MOD(ROW()-13,2)=0,IF(ISBLANK(OFFSET('12. SEGUIMIENTO 2027'!$Q$14,INT((ROW()-13)/2),0)),"",OFFSET('12. SEGUIMIENTO 2027'!$Q$14,INT((ROW()-13)/2),0)),IF(ISBLANK(OFFSET('9. METAS'!$Y$20,INT((ROW()-14)/2),0)),"",OFFSET('9. METAS'!$Y$20,INT((ROW()-14)/2),0)))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817" t="str">
        <f ca="1">IF(ISBLANK(OFFSET('9. METAS'!$M$20,INT((ROW()-13)/2),0)),"",OFFSET('9. METAS'!$M$20,INT((ROW()-13)/2),0))</f>
        <v/>
      </c>
      <c r="I303" s="744"/>
      <c r="J303" s="194" t="str">
        <f ca="1">IF(MOD(ROW()-13,2)=0,IF(ISBLANK(OFFSET('12. SEGUIMIENTO 2027'!$N$14,INT((ROW()-13)/2),0)),"",OFFSET('12. SEGUIMIENTO 2027'!$N$14,INT((ROW()-13)/2),0)),IF(ISBLANK(OFFSET('9. METAS'!$V$20,INT((ROW()-14)/2),0)),"",OFFSET('9. METAS'!$V$20,INT((ROW()-14)/2),0)))</f>
        <v/>
      </c>
      <c r="K303" s="195" t="str">
        <f ca="1">IF(MOD(ROW()-13,2)=0,IF(ISBLANK(OFFSET('12. SEGUIMIENTO 2027'!$O$14,INT((ROW()-13)/2),0)),"",OFFSET('12. SEGUIMIENTO 2027'!$O$14,INT((ROW()-13)/2),0)),IF(ISBLANK(OFFSET('9. METAS'!$W$20,INT((ROW()-14)/2),0)),"",OFFSET('9. METAS'!$W$20,INT((ROW()-14)/2),0)))</f>
        <v/>
      </c>
      <c r="L303" s="195" t="str">
        <f ca="1">IF(MOD(ROW()-13,2)=0,IF(ISBLANK(OFFSET('12. SEGUIMIENTO 2027'!$P$14,INT((ROW()-13)/2),0)),"",OFFSET('12. SEGUIMIENTO 2027'!$P$14,INT((ROW()-13)/2),0)),IF(ISBLANK(OFFSET('9. METAS'!$X$20,INT((ROW()-14)/2),0)),"",OFFSET('9. METAS'!$X$20,INT((ROW()-14)/2),0)))</f>
        <v/>
      </c>
      <c r="M303" s="196" t="str">
        <f ca="1">IF(MOD(ROW()-13,2)=0,IF(ISBLANK(OFFSET('12. SEGUIMIENTO 2027'!$Q$14,INT((ROW()-13)/2),0)),"",OFFSET('12. SEGUIMIENTO 2027'!$Q$14,INT((ROW()-13)/2),0)),IF(ISBLANK(OFFSET('9. METAS'!$Y$20,INT((ROW()-14)/2),0)),"",OFFSET('9. METAS'!$Y$20,INT((ROW()-14)/2),0)))</f>
        <v/>
      </c>
      <c r="N303" s="742" t="str">
        <f t="shared" ref="N303" ca="1" si="286">IFERROR(J303/J304,"ND")</f>
        <v>ND</v>
      </c>
      <c r="O303" s="738" t="str">
        <f t="shared" ref="O303" ca="1" si="287">IFERROR(((J303+K303+L303+M303)/H303),"ND")</f>
        <v>ND</v>
      </c>
      <c r="P303" s="726"/>
    </row>
    <row r="304" spans="3:16">
      <c r="C304" s="760"/>
      <c r="D304" s="756"/>
      <c r="E304" s="756"/>
      <c r="F304" s="754"/>
      <c r="G304" s="751"/>
      <c r="H304" s="817"/>
      <c r="I304" s="745"/>
      <c r="J304" s="194" t="str">
        <f ca="1">IF(MOD(ROW()-13,2)=0,IF(ISBLANK(OFFSET('12. SEGUIMIENTO 2027'!$N$14,INT((ROW()-13)/2),0)),"",OFFSET('12. SEGUIMIENTO 2027'!$N$14,INT((ROW()-13)/2),0)),IF(ISBLANK(OFFSET('9. METAS'!$V$20,INT((ROW()-14)/2),0)),"",OFFSET('9. METAS'!$V$20,INT((ROW()-14)/2),0)))</f>
        <v/>
      </c>
      <c r="K304" s="195" t="str">
        <f ca="1">IF(MOD(ROW()-13,2)=0,IF(ISBLANK(OFFSET('12. SEGUIMIENTO 2027'!$O$14,INT((ROW()-13)/2),0)),"",OFFSET('12. SEGUIMIENTO 2027'!$O$14,INT((ROW()-13)/2),0)),IF(ISBLANK(OFFSET('9. METAS'!$W$20,INT((ROW()-14)/2),0)),"",OFFSET('9. METAS'!$W$20,INT((ROW()-14)/2),0)))</f>
        <v/>
      </c>
      <c r="L304" s="195" t="str">
        <f ca="1">IF(MOD(ROW()-13,2)=0,IF(ISBLANK(OFFSET('12. SEGUIMIENTO 2027'!$P$14,INT((ROW()-13)/2),0)),"",OFFSET('12. SEGUIMIENTO 2027'!$P$14,INT((ROW()-13)/2),0)),IF(ISBLANK(OFFSET('9. METAS'!$X$20,INT((ROW()-14)/2),0)),"",OFFSET('9. METAS'!$X$20,INT((ROW()-14)/2),0)))</f>
        <v/>
      </c>
      <c r="M304" s="196" t="str">
        <f ca="1">IF(MOD(ROW()-13,2)=0,IF(ISBLANK(OFFSET('12. SEGUIMIENTO 2027'!$Q$14,INT((ROW()-13)/2),0)),"",OFFSET('12. SEGUIMIENTO 2027'!$Q$14,INT((ROW()-13)/2),0)),IF(ISBLANK(OFFSET('9. METAS'!$Y$20,INT((ROW()-14)/2),0)),"",OFFSET('9. METAS'!$Y$20,INT((ROW()-14)/2),0)))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817" t="str">
        <f ca="1">IF(ISBLANK(OFFSET('9. METAS'!$M$20,INT((ROW()-13)/2),0)),"",OFFSET('9. METAS'!$M$20,INT((ROW()-13)/2),0))</f>
        <v/>
      </c>
      <c r="I305" s="744"/>
      <c r="J305" s="194" t="str">
        <f ca="1">IF(MOD(ROW()-13,2)=0,IF(ISBLANK(OFFSET('12. SEGUIMIENTO 2027'!$N$14,INT((ROW()-13)/2),0)),"",OFFSET('12. SEGUIMIENTO 2027'!$N$14,INT((ROW()-13)/2),0)),IF(ISBLANK(OFFSET('9. METAS'!$V$20,INT((ROW()-14)/2),0)),"",OFFSET('9. METAS'!$V$20,INT((ROW()-14)/2),0)))</f>
        <v/>
      </c>
      <c r="K305" s="195" t="str">
        <f ca="1">IF(MOD(ROW()-13,2)=0,IF(ISBLANK(OFFSET('12. SEGUIMIENTO 2027'!$O$14,INT((ROW()-13)/2),0)),"",OFFSET('12. SEGUIMIENTO 2027'!$O$14,INT((ROW()-13)/2),0)),IF(ISBLANK(OFFSET('9. METAS'!$W$20,INT((ROW()-14)/2),0)),"",OFFSET('9. METAS'!$W$20,INT((ROW()-14)/2),0)))</f>
        <v/>
      </c>
      <c r="L305" s="195" t="str">
        <f ca="1">IF(MOD(ROW()-13,2)=0,IF(ISBLANK(OFFSET('12. SEGUIMIENTO 2027'!$P$14,INT((ROW()-13)/2),0)),"",OFFSET('12. SEGUIMIENTO 2027'!$P$14,INT((ROW()-13)/2),0)),IF(ISBLANK(OFFSET('9. METAS'!$X$20,INT((ROW()-14)/2),0)),"",OFFSET('9. METAS'!$X$20,INT((ROW()-14)/2),0)))</f>
        <v/>
      </c>
      <c r="M305" s="196" t="str">
        <f ca="1">IF(MOD(ROW()-13,2)=0,IF(ISBLANK(OFFSET('12. SEGUIMIENTO 2027'!$Q$14,INT((ROW()-13)/2),0)),"",OFFSET('12. SEGUIMIENTO 2027'!$Q$14,INT((ROW()-13)/2),0)),IF(ISBLANK(OFFSET('9. METAS'!$Y$20,INT((ROW()-14)/2),0)),"",OFFSET('9. METAS'!$Y$20,INT((ROW()-14)/2),0)))</f>
        <v/>
      </c>
      <c r="N305" s="742" t="str">
        <f t="shared" ref="N305" ca="1" si="288">IFERROR(J305/J306,"ND")</f>
        <v>ND</v>
      </c>
      <c r="O305" s="738" t="str">
        <f t="shared" ref="O305" ca="1" si="289">IFERROR(((J305+K305+L305+M305)/H305),"ND")</f>
        <v>ND</v>
      </c>
      <c r="P305" s="726"/>
    </row>
    <row r="306" spans="3:16">
      <c r="C306" s="760"/>
      <c r="D306" s="756"/>
      <c r="E306" s="756"/>
      <c r="F306" s="754"/>
      <c r="G306" s="751"/>
      <c r="H306" s="817"/>
      <c r="I306" s="745"/>
      <c r="J306" s="194" t="str">
        <f ca="1">IF(MOD(ROW()-13,2)=0,IF(ISBLANK(OFFSET('12. SEGUIMIENTO 2027'!$N$14,INT((ROW()-13)/2),0)),"",OFFSET('12. SEGUIMIENTO 2027'!$N$14,INT((ROW()-13)/2),0)),IF(ISBLANK(OFFSET('9. METAS'!$V$20,INT((ROW()-14)/2),0)),"",OFFSET('9. METAS'!$V$20,INT((ROW()-14)/2),0)))</f>
        <v/>
      </c>
      <c r="K306" s="195" t="str">
        <f ca="1">IF(MOD(ROW()-13,2)=0,IF(ISBLANK(OFFSET('12. SEGUIMIENTO 2027'!$O$14,INT((ROW()-13)/2),0)),"",OFFSET('12. SEGUIMIENTO 2027'!$O$14,INT((ROW()-13)/2),0)),IF(ISBLANK(OFFSET('9. METAS'!$W$20,INT((ROW()-14)/2),0)),"",OFFSET('9. METAS'!$W$20,INT((ROW()-14)/2),0)))</f>
        <v/>
      </c>
      <c r="L306" s="195" t="str">
        <f ca="1">IF(MOD(ROW()-13,2)=0,IF(ISBLANK(OFFSET('12. SEGUIMIENTO 2027'!$P$14,INT((ROW()-13)/2),0)),"",OFFSET('12. SEGUIMIENTO 2027'!$P$14,INT((ROW()-13)/2),0)),IF(ISBLANK(OFFSET('9. METAS'!$X$20,INT((ROW()-14)/2),0)),"",OFFSET('9. METAS'!$X$20,INT((ROW()-14)/2),0)))</f>
        <v/>
      </c>
      <c r="M306" s="196" t="str">
        <f ca="1">IF(MOD(ROW()-13,2)=0,IF(ISBLANK(OFFSET('12. SEGUIMIENTO 2027'!$Q$14,INT((ROW()-13)/2),0)),"",OFFSET('12. SEGUIMIENTO 2027'!$Q$14,INT((ROW()-13)/2),0)),IF(ISBLANK(OFFSET('9. METAS'!$Y$20,INT((ROW()-14)/2),0)),"",OFFSET('9. METAS'!$Y$20,INT((ROW()-14)/2),0)))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817" t="str">
        <f ca="1">IF(ISBLANK(OFFSET('9. METAS'!$M$20,INT((ROW()-13)/2),0)),"",OFFSET('9. METAS'!$M$20,INT((ROW()-13)/2),0))</f>
        <v/>
      </c>
      <c r="I307" s="744"/>
      <c r="J307" s="194" t="str">
        <f ca="1">IF(MOD(ROW()-13,2)=0,IF(ISBLANK(OFFSET('12. SEGUIMIENTO 2027'!$N$14,INT((ROW()-13)/2),0)),"",OFFSET('12. SEGUIMIENTO 2027'!$N$14,INT((ROW()-13)/2),0)),IF(ISBLANK(OFFSET('9. METAS'!$V$20,INT((ROW()-14)/2),0)),"",OFFSET('9. METAS'!$V$20,INT((ROW()-14)/2),0)))</f>
        <v/>
      </c>
      <c r="K307" s="195" t="str">
        <f ca="1">IF(MOD(ROW()-13,2)=0,IF(ISBLANK(OFFSET('12. SEGUIMIENTO 2027'!$O$14,INT((ROW()-13)/2),0)),"",OFFSET('12. SEGUIMIENTO 2027'!$O$14,INT((ROW()-13)/2),0)),IF(ISBLANK(OFFSET('9. METAS'!$W$20,INT((ROW()-14)/2),0)),"",OFFSET('9. METAS'!$W$20,INT((ROW()-14)/2),0)))</f>
        <v/>
      </c>
      <c r="L307" s="195" t="str">
        <f ca="1">IF(MOD(ROW()-13,2)=0,IF(ISBLANK(OFFSET('12. SEGUIMIENTO 2027'!$P$14,INT((ROW()-13)/2),0)),"",OFFSET('12. SEGUIMIENTO 2027'!$P$14,INT((ROW()-13)/2),0)),IF(ISBLANK(OFFSET('9. METAS'!$X$20,INT((ROW()-14)/2),0)),"",OFFSET('9. METAS'!$X$20,INT((ROW()-14)/2),0)))</f>
        <v/>
      </c>
      <c r="M307" s="196" t="str">
        <f ca="1">IF(MOD(ROW()-13,2)=0,IF(ISBLANK(OFFSET('12. SEGUIMIENTO 2027'!$Q$14,INT((ROW()-13)/2),0)),"",OFFSET('12. SEGUIMIENTO 2027'!$Q$14,INT((ROW()-13)/2),0)),IF(ISBLANK(OFFSET('9. METAS'!$Y$20,INT((ROW()-14)/2),0)),"",OFFSET('9. METAS'!$Y$20,INT((ROW()-14)/2),0)))</f>
        <v/>
      </c>
      <c r="N307" s="742" t="str">
        <f t="shared" ref="N307" ca="1" si="290">IFERROR(J307/J308,"ND")</f>
        <v>ND</v>
      </c>
      <c r="O307" s="738" t="str">
        <f t="shared" ref="O307" ca="1" si="291">IFERROR(((J307+K307+L307+M307)/H307),"ND")</f>
        <v>ND</v>
      </c>
      <c r="P307" s="726"/>
    </row>
    <row r="308" spans="3:16">
      <c r="C308" s="760"/>
      <c r="D308" s="756"/>
      <c r="E308" s="756"/>
      <c r="F308" s="754"/>
      <c r="G308" s="751"/>
      <c r="H308" s="817"/>
      <c r="I308" s="745"/>
      <c r="J308" s="194" t="str">
        <f ca="1">IF(MOD(ROW()-13,2)=0,IF(ISBLANK(OFFSET('12. SEGUIMIENTO 2027'!$N$14,INT((ROW()-13)/2),0)),"",OFFSET('12. SEGUIMIENTO 2027'!$N$14,INT((ROW()-13)/2),0)),IF(ISBLANK(OFFSET('9. METAS'!$V$20,INT((ROW()-14)/2),0)),"",OFFSET('9. METAS'!$V$20,INT((ROW()-14)/2),0)))</f>
        <v/>
      </c>
      <c r="K308" s="195" t="str">
        <f ca="1">IF(MOD(ROW()-13,2)=0,IF(ISBLANK(OFFSET('12. SEGUIMIENTO 2027'!$O$14,INT((ROW()-13)/2),0)),"",OFFSET('12. SEGUIMIENTO 2027'!$O$14,INT((ROW()-13)/2),0)),IF(ISBLANK(OFFSET('9. METAS'!$W$20,INT((ROW()-14)/2),0)),"",OFFSET('9. METAS'!$W$20,INT((ROW()-14)/2),0)))</f>
        <v/>
      </c>
      <c r="L308" s="195" t="str">
        <f ca="1">IF(MOD(ROW()-13,2)=0,IF(ISBLANK(OFFSET('12. SEGUIMIENTO 2027'!$P$14,INT((ROW()-13)/2),0)),"",OFFSET('12. SEGUIMIENTO 2027'!$P$14,INT((ROW()-13)/2),0)),IF(ISBLANK(OFFSET('9. METAS'!$X$20,INT((ROW()-14)/2),0)),"",OFFSET('9. METAS'!$X$20,INT((ROW()-14)/2),0)))</f>
        <v/>
      </c>
      <c r="M308" s="196" t="str">
        <f ca="1">IF(MOD(ROW()-13,2)=0,IF(ISBLANK(OFFSET('12. SEGUIMIENTO 2027'!$Q$14,INT((ROW()-13)/2),0)),"",OFFSET('12. SEGUIMIENTO 2027'!$Q$14,INT((ROW()-13)/2),0)),IF(ISBLANK(OFFSET('9. METAS'!$Y$20,INT((ROW()-14)/2),0)),"",OFFSET('9. METAS'!$Y$20,INT((ROW()-14)/2),0)))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817" t="str">
        <f ca="1">IF(ISBLANK(OFFSET('9. METAS'!$M$20,INT((ROW()-13)/2),0)),"",OFFSET('9. METAS'!$M$20,INT((ROW()-13)/2),0))</f>
        <v/>
      </c>
      <c r="I309" s="744"/>
      <c r="J309" s="194" t="str">
        <f ca="1">IF(MOD(ROW()-13,2)=0,IF(ISBLANK(OFFSET('12. SEGUIMIENTO 2027'!$N$14,INT((ROW()-13)/2),0)),"",OFFSET('12. SEGUIMIENTO 2027'!$N$14,INT((ROW()-13)/2),0)),IF(ISBLANK(OFFSET('9. METAS'!$V$20,INT((ROW()-14)/2),0)),"",OFFSET('9. METAS'!$V$20,INT((ROW()-14)/2),0)))</f>
        <v/>
      </c>
      <c r="K309" s="195" t="str">
        <f ca="1">IF(MOD(ROW()-13,2)=0,IF(ISBLANK(OFFSET('12. SEGUIMIENTO 2027'!$O$14,INT((ROW()-13)/2),0)),"",OFFSET('12. SEGUIMIENTO 2027'!$O$14,INT((ROW()-13)/2),0)),IF(ISBLANK(OFFSET('9. METAS'!$W$20,INT((ROW()-14)/2),0)),"",OFFSET('9. METAS'!$W$20,INT((ROW()-14)/2),0)))</f>
        <v/>
      </c>
      <c r="L309" s="195" t="str">
        <f ca="1">IF(MOD(ROW()-13,2)=0,IF(ISBLANK(OFFSET('12. SEGUIMIENTO 2027'!$P$14,INT((ROW()-13)/2),0)),"",OFFSET('12. SEGUIMIENTO 2027'!$P$14,INT((ROW()-13)/2),0)),IF(ISBLANK(OFFSET('9. METAS'!$X$20,INT((ROW()-14)/2),0)),"",OFFSET('9. METAS'!$X$20,INT((ROW()-14)/2),0)))</f>
        <v/>
      </c>
      <c r="M309" s="196" t="str">
        <f ca="1">IF(MOD(ROW()-13,2)=0,IF(ISBLANK(OFFSET('12. SEGUIMIENTO 2027'!$Q$14,INT((ROW()-13)/2),0)),"",OFFSET('12. SEGUIMIENTO 2027'!$Q$14,INT((ROW()-13)/2),0)),IF(ISBLANK(OFFSET('9. METAS'!$Y$20,INT((ROW()-14)/2),0)),"",OFFSET('9. METAS'!$Y$20,INT((ROW()-14)/2),0)))</f>
        <v/>
      </c>
      <c r="N309" s="742" t="str">
        <f t="shared" ref="N309" ca="1" si="292">IFERROR(J309/J310,"ND")</f>
        <v>ND</v>
      </c>
      <c r="O309" s="738" t="str">
        <f t="shared" ref="O309" ca="1" si="293">IFERROR(((J309+K309+L309+M309)/H309),"ND")</f>
        <v>ND</v>
      </c>
      <c r="P309" s="726"/>
    </row>
    <row r="310" spans="3:16">
      <c r="C310" s="760"/>
      <c r="D310" s="756"/>
      <c r="E310" s="756"/>
      <c r="F310" s="754"/>
      <c r="G310" s="751"/>
      <c r="H310" s="817"/>
      <c r="I310" s="745"/>
      <c r="J310" s="194" t="str">
        <f ca="1">IF(MOD(ROW()-13,2)=0,IF(ISBLANK(OFFSET('12. SEGUIMIENTO 2027'!$N$14,INT((ROW()-13)/2),0)),"",OFFSET('12. SEGUIMIENTO 2027'!$N$14,INT((ROW()-13)/2),0)),IF(ISBLANK(OFFSET('9. METAS'!$V$20,INT((ROW()-14)/2),0)),"",OFFSET('9. METAS'!$V$20,INT((ROW()-14)/2),0)))</f>
        <v/>
      </c>
      <c r="K310" s="195" t="str">
        <f ca="1">IF(MOD(ROW()-13,2)=0,IF(ISBLANK(OFFSET('12. SEGUIMIENTO 2027'!$O$14,INT((ROW()-13)/2),0)),"",OFFSET('12. SEGUIMIENTO 2027'!$O$14,INT((ROW()-13)/2),0)),IF(ISBLANK(OFFSET('9. METAS'!$W$20,INT((ROW()-14)/2),0)),"",OFFSET('9. METAS'!$W$20,INT((ROW()-14)/2),0)))</f>
        <v/>
      </c>
      <c r="L310" s="195" t="str">
        <f ca="1">IF(MOD(ROW()-13,2)=0,IF(ISBLANK(OFFSET('12. SEGUIMIENTO 2027'!$P$14,INT((ROW()-13)/2),0)),"",OFFSET('12. SEGUIMIENTO 2027'!$P$14,INT((ROW()-13)/2),0)),IF(ISBLANK(OFFSET('9. METAS'!$X$20,INT((ROW()-14)/2),0)),"",OFFSET('9. METAS'!$X$20,INT((ROW()-14)/2),0)))</f>
        <v/>
      </c>
      <c r="M310" s="196" t="str">
        <f ca="1">IF(MOD(ROW()-13,2)=0,IF(ISBLANK(OFFSET('12. SEGUIMIENTO 2027'!$Q$14,INT((ROW()-13)/2),0)),"",OFFSET('12. SEGUIMIENTO 2027'!$Q$14,INT((ROW()-13)/2),0)),IF(ISBLANK(OFFSET('9. METAS'!$Y$20,INT((ROW()-14)/2),0)),"",OFFSET('9. METAS'!$Y$20,INT((ROW()-14)/2),0)))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817" t="str">
        <f ca="1">IF(ISBLANK(OFFSET('9. METAS'!$M$20,INT((ROW()-13)/2),0)),"",OFFSET('9. METAS'!$M$20,INT((ROW()-13)/2),0))</f>
        <v/>
      </c>
      <c r="I311" s="744"/>
      <c r="J311" s="194" t="str">
        <f ca="1">IF(MOD(ROW()-13,2)=0,IF(ISBLANK(OFFSET('12. SEGUIMIENTO 2027'!$N$14,INT((ROW()-13)/2),0)),"",OFFSET('12. SEGUIMIENTO 2027'!$N$14,INT((ROW()-13)/2),0)),IF(ISBLANK(OFFSET('9. METAS'!$V$20,INT((ROW()-14)/2),0)),"",OFFSET('9. METAS'!$V$20,INT((ROW()-14)/2),0)))</f>
        <v/>
      </c>
      <c r="K311" s="195" t="str">
        <f ca="1">IF(MOD(ROW()-13,2)=0,IF(ISBLANK(OFFSET('12. SEGUIMIENTO 2027'!$O$14,INT((ROW()-13)/2),0)),"",OFFSET('12. SEGUIMIENTO 2027'!$O$14,INT((ROW()-13)/2),0)),IF(ISBLANK(OFFSET('9. METAS'!$W$20,INT((ROW()-14)/2),0)),"",OFFSET('9. METAS'!$W$20,INT((ROW()-14)/2),0)))</f>
        <v/>
      </c>
      <c r="L311" s="195" t="str">
        <f ca="1">IF(MOD(ROW()-13,2)=0,IF(ISBLANK(OFFSET('12. SEGUIMIENTO 2027'!$P$14,INT((ROW()-13)/2),0)),"",OFFSET('12. SEGUIMIENTO 2027'!$P$14,INT((ROW()-13)/2),0)),IF(ISBLANK(OFFSET('9. METAS'!$X$20,INT((ROW()-14)/2),0)),"",OFFSET('9. METAS'!$X$20,INT((ROW()-14)/2),0)))</f>
        <v/>
      </c>
      <c r="M311" s="196" t="str">
        <f ca="1">IF(MOD(ROW()-13,2)=0,IF(ISBLANK(OFFSET('12. SEGUIMIENTO 2027'!$Q$14,INT((ROW()-13)/2),0)),"",OFFSET('12. SEGUIMIENTO 2027'!$Q$14,INT((ROW()-13)/2),0)),IF(ISBLANK(OFFSET('9. METAS'!$Y$20,INT((ROW()-14)/2),0)),"",OFFSET('9. METAS'!$Y$20,INT((ROW()-14)/2),0)))</f>
        <v/>
      </c>
      <c r="N311" s="742" t="str">
        <f t="shared" ref="N311" ca="1" si="294">IFERROR(J311/J312,"ND")</f>
        <v>ND</v>
      </c>
      <c r="O311" s="738" t="str">
        <f t="shared" ref="O311" ca="1" si="295">IFERROR(((J311+K311+L311+M311)/H311),"ND")</f>
        <v>ND</v>
      </c>
      <c r="P311" s="726"/>
    </row>
    <row r="312" spans="3:16">
      <c r="C312" s="760"/>
      <c r="D312" s="756"/>
      <c r="E312" s="756"/>
      <c r="F312" s="754"/>
      <c r="G312" s="751"/>
      <c r="H312" s="817"/>
      <c r="I312" s="745"/>
      <c r="J312" s="194" t="str">
        <f ca="1">IF(MOD(ROW()-13,2)=0,IF(ISBLANK(OFFSET('12. SEGUIMIENTO 2027'!$N$14,INT((ROW()-13)/2),0)),"",OFFSET('12. SEGUIMIENTO 2027'!$N$14,INT((ROW()-13)/2),0)),IF(ISBLANK(OFFSET('9. METAS'!$V$20,INT((ROW()-14)/2),0)),"",OFFSET('9. METAS'!$V$20,INT((ROW()-14)/2),0)))</f>
        <v/>
      </c>
      <c r="K312" s="195" t="str">
        <f ca="1">IF(MOD(ROW()-13,2)=0,IF(ISBLANK(OFFSET('12. SEGUIMIENTO 2027'!$O$14,INT((ROW()-13)/2),0)),"",OFFSET('12. SEGUIMIENTO 2027'!$O$14,INT((ROW()-13)/2),0)),IF(ISBLANK(OFFSET('9. METAS'!$W$20,INT((ROW()-14)/2),0)),"",OFFSET('9. METAS'!$W$20,INT((ROW()-14)/2),0)))</f>
        <v/>
      </c>
      <c r="L312" s="195" t="str">
        <f ca="1">IF(MOD(ROW()-13,2)=0,IF(ISBLANK(OFFSET('12. SEGUIMIENTO 2027'!$P$14,INT((ROW()-13)/2),0)),"",OFFSET('12. SEGUIMIENTO 2027'!$P$14,INT((ROW()-13)/2),0)),IF(ISBLANK(OFFSET('9. METAS'!$X$20,INT((ROW()-14)/2),0)),"",OFFSET('9. METAS'!$X$20,INT((ROW()-14)/2),0)))</f>
        <v/>
      </c>
      <c r="M312" s="196" t="str">
        <f ca="1">IF(MOD(ROW()-13,2)=0,IF(ISBLANK(OFFSET('12. SEGUIMIENTO 2027'!$Q$14,INT((ROW()-13)/2),0)),"",OFFSET('12. SEGUIMIENTO 2027'!$Q$14,INT((ROW()-13)/2),0)),IF(ISBLANK(OFFSET('9. METAS'!$Y$20,INT((ROW()-14)/2),0)),"",OFFSET('9. METAS'!$Y$20,INT((ROW()-14)/2),0)))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817" t="str">
        <f ca="1">IF(ISBLANK(OFFSET('9. METAS'!$M$20,INT((ROW()-13)/2),0)),"",OFFSET('9. METAS'!$M$20,INT((ROW()-13)/2),0))</f>
        <v/>
      </c>
      <c r="I313" s="744"/>
      <c r="J313" s="194" t="str">
        <f ca="1">IF(MOD(ROW()-13,2)=0,IF(ISBLANK(OFFSET('12. SEGUIMIENTO 2027'!$N$14,INT((ROW()-13)/2),0)),"",OFFSET('12. SEGUIMIENTO 2027'!$N$14,INT((ROW()-13)/2),0)),IF(ISBLANK(OFFSET('9. METAS'!$V$20,INT((ROW()-14)/2),0)),"",OFFSET('9. METAS'!$V$20,INT((ROW()-14)/2),0)))</f>
        <v/>
      </c>
      <c r="K313" s="195" t="str">
        <f ca="1">IF(MOD(ROW()-13,2)=0,IF(ISBLANK(OFFSET('12. SEGUIMIENTO 2027'!$O$14,INT((ROW()-13)/2),0)),"",OFFSET('12. SEGUIMIENTO 2027'!$O$14,INT((ROW()-13)/2),0)),IF(ISBLANK(OFFSET('9. METAS'!$W$20,INT((ROW()-14)/2),0)),"",OFFSET('9. METAS'!$W$20,INT((ROW()-14)/2),0)))</f>
        <v/>
      </c>
      <c r="L313" s="195" t="str">
        <f ca="1">IF(MOD(ROW()-13,2)=0,IF(ISBLANK(OFFSET('12. SEGUIMIENTO 2027'!$P$14,INT((ROW()-13)/2),0)),"",OFFSET('12. SEGUIMIENTO 2027'!$P$14,INT((ROW()-13)/2),0)),IF(ISBLANK(OFFSET('9. METAS'!$X$20,INT((ROW()-14)/2),0)),"",OFFSET('9. METAS'!$X$20,INT((ROW()-14)/2),0)))</f>
        <v/>
      </c>
      <c r="M313" s="196" t="str">
        <f ca="1">IF(MOD(ROW()-13,2)=0,IF(ISBLANK(OFFSET('12. SEGUIMIENTO 2027'!$Q$14,INT((ROW()-13)/2),0)),"",OFFSET('12. SEGUIMIENTO 2027'!$Q$14,INT((ROW()-13)/2),0)),IF(ISBLANK(OFFSET('9. METAS'!$Y$20,INT((ROW()-14)/2),0)),"",OFFSET('9. METAS'!$Y$20,INT((ROW()-14)/2),0)))</f>
        <v/>
      </c>
      <c r="N313" s="742" t="str">
        <f t="shared" ref="N313" ca="1" si="296">IFERROR(J313/J314,"ND")</f>
        <v>ND</v>
      </c>
      <c r="O313" s="738" t="str">
        <f t="shared" ref="O313" ca="1" si="297">IFERROR(((J313+K313+L313+M313)/H313),"ND")</f>
        <v>ND</v>
      </c>
      <c r="P313" s="726"/>
    </row>
    <row r="314" spans="3:16">
      <c r="C314" s="760"/>
      <c r="D314" s="756"/>
      <c r="E314" s="756"/>
      <c r="F314" s="754"/>
      <c r="G314" s="751"/>
      <c r="H314" s="817"/>
      <c r="I314" s="745"/>
      <c r="J314" s="194" t="str">
        <f ca="1">IF(MOD(ROW()-13,2)=0,IF(ISBLANK(OFFSET('12. SEGUIMIENTO 2027'!$N$14,INT((ROW()-13)/2),0)),"",OFFSET('12. SEGUIMIENTO 2027'!$N$14,INT((ROW()-13)/2),0)),IF(ISBLANK(OFFSET('9. METAS'!$V$20,INT((ROW()-14)/2),0)),"",OFFSET('9. METAS'!$V$20,INT((ROW()-14)/2),0)))</f>
        <v/>
      </c>
      <c r="K314" s="195" t="str">
        <f ca="1">IF(MOD(ROW()-13,2)=0,IF(ISBLANK(OFFSET('12. SEGUIMIENTO 2027'!$O$14,INT((ROW()-13)/2),0)),"",OFFSET('12. SEGUIMIENTO 2027'!$O$14,INT((ROW()-13)/2),0)),IF(ISBLANK(OFFSET('9. METAS'!$W$20,INT((ROW()-14)/2),0)),"",OFFSET('9. METAS'!$W$20,INT((ROW()-14)/2),0)))</f>
        <v/>
      </c>
      <c r="L314" s="195" t="str">
        <f ca="1">IF(MOD(ROW()-13,2)=0,IF(ISBLANK(OFFSET('12. SEGUIMIENTO 2027'!$P$14,INT((ROW()-13)/2),0)),"",OFFSET('12. SEGUIMIENTO 2027'!$P$14,INT((ROW()-13)/2),0)),IF(ISBLANK(OFFSET('9. METAS'!$X$20,INT((ROW()-14)/2),0)),"",OFFSET('9. METAS'!$X$20,INT((ROW()-14)/2),0)))</f>
        <v/>
      </c>
      <c r="M314" s="196" t="str">
        <f ca="1">IF(MOD(ROW()-13,2)=0,IF(ISBLANK(OFFSET('12. SEGUIMIENTO 2027'!$Q$14,INT((ROW()-13)/2),0)),"",OFFSET('12. SEGUIMIENTO 2027'!$Q$14,INT((ROW()-13)/2),0)),IF(ISBLANK(OFFSET('9. METAS'!$Y$20,INT((ROW()-14)/2),0)),"",OFFSET('9. METAS'!$Y$20,INT((ROW()-14)/2),0)))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817" t="str">
        <f ca="1">IF(ISBLANK(OFFSET('9. METAS'!$M$20,INT((ROW()-13)/2),0)),"",OFFSET('9. METAS'!$M$20,INT((ROW()-13)/2),0))</f>
        <v/>
      </c>
      <c r="I315" s="744"/>
      <c r="J315" s="194" t="str">
        <f ca="1">IF(MOD(ROW()-13,2)=0,IF(ISBLANK(OFFSET('12. SEGUIMIENTO 2027'!$N$14,INT((ROW()-13)/2),0)),"",OFFSET('12. SEGUIMIENTO 2027'!$N$14,INT((ROW()-13)/2),0)),IF(ISBLANK(OFFSET('9. METAS'!$V$20,INT((ROW()-14)/2),0)),"",OFFSET('9. METAS'!$V$20,INT((ROW()-14)/2),0)))</f>
        <v/>
      </c>
      <c r="K315" s="195" t="str">
        <f ca="1">IF(MOD(ROW()-13,2)=0,IF(ISBLANK(OFFSET('12. SEGUIMIENTO 2027'!$O$14,INT((ROW()-13)/2),0)),"",OFFSET('12. SEGUIMIENTO 2027'!$O$14,INT((ROW()-13)/2),0)),IF(ISBLANK(OFFSET('9. METAS'!$W$20,INT((ROW()-14)/2),0)),"",OFFSET('9. METAS'!$W$20,INT((ROW()-14)/2),0)))</f>
        <v/>
      </c>
      <c r="L315" s="195" t="str">
        <f ca="1">IF(MOD(ROW()-13,2)=0,IF(ISBLANK(OFFSET('12. SEGUIMIENTO 2027'!$P$14,INT((ROW()-13)/2),0)),"",OFFSET('12. SEGUIMIENTO 2027'!$P$14,INT((ROW()-13)/2),0)),IF(ISBLANK(OFFSET('9. METAS'!$X$20,INT((ROW()-14)/2),0)),"",OFFSET('9. METAS'!$X$20,INT((ROW()-14)/2),0)))</f>
        <v/>
      </c>
      <c r="M315" s="196" t="str">
        <f ca="1">IF(MOD(ROW()-13,2)=0,IF(ISBLANK(OFFSET('12. SEGUIMIENTO 2027'!$Q$14,INT((ROW()-13)/2),0)),"",OFFSET('12. SEGUIMIENTO 2027'!$Q$14,INT((ROW()-13)/2),0)),IF(ISBLANK(OFFSET('9. METAS'!$Y$20,INT((ROW()-14)/2),0)),"",OFFSET('9. METAS'!$Y$20,INT((ROW()-14)/2),0)))</f>
        <v/>
      </c>
      <c r="N315" s="742" t="str">
        <f t="shared" ref="N315" ca="1" si="298">IFERROR(J315/J316,"ND")</f>
        <v>ND</v>
      </c>
      <c r="O315" s="738" t="str">
        <f t="shared" ref="O315" ca="1" si="299">IFERROR(((J315+K315+L315+M315)/H315),"ND")</f>
        <v>ND</v>
      </c>
      <c r="P315" s="726"/>
    </row>
    <row r="316" spans="3:16">
      <c r="C316" s="760"/>
      <c r="D316" s="756"/>
      <c r="E316" s="756"/>
      <c r="F316" s="754"/>
      <c r="G316" s="751"/>
      <c r="H316" s="817"/>
      <c r="I316" s="745"/>
      <c r="J316" s="194" t="str">
        <f ca="1">IF(MOD(ROW()-13,2)=0,IF(ISBLANK(OFFSET('12. SEGUIMIENTO 2027'!$N$14,INT((ROW()-13)/2),0)),"",OFFSET('12. SEGUIMIENTO 2027'!$N$14,INT((ROW()-13)/2),0)),IF(ISBLANK(OFFSET('9. METAS'!$V$20,INT((ROW()-14)/2),0)),"",OFFSET('9. METAS'!$V$20,INT((ROW()-14)/2),0)))</f>
        <v/>
      </c>
      <c r="K316" s="195" t="str">
        <f ca="1">IF(MOD(ROW()-13,2)=0,IF(ISBLANK(OFFSET('12. SEGUIMIENTO 2027'!$O$14,INT((ROW()-13)/2),0)),"",OFFSET('12. SEGUIMIENTO 2027'!$O$14,INT((ROW()-13)/2),0)),IF(ISBLANK(OFFSET('9. METAS'!$W$20,INT((ROW()-14)/2),0)),"",OFFSET('9. METAS'!$W$20,INT((ROW()-14)/2),0)))</f>
        <v/>
      </c>
      <c r="L316" s="195" t="str">
        <f ca="1">IF(MOD(ROW()-13,2)=0,IF(ISBLANK(OFFSET('12. SEGUIMIENTO 2027'!$P$14,INT((ROW()-13)/2),0)),"",OFFSET('12. SEGUIMIENTO 2027'!$P$14,INT((ROW()-13)/2),0)),IF(ISBLANK(OFFSET('9. METAS'!$X$20,INT((ROW()-14)/2),0)),"",OFFSET('9. METAS'!$X$20,INT((ROW()-14)/2),0)))</f>
        <v/>
      </c>
      <c r="M316" s="196" t="str">
        <f ca="1">IF(MOD(ROW()-13,2)=0,IF(ISBLANK(OFFSET('12. SEGUIMIENTO 2027'!$Q$14,INT((ROW()-13)/2),0)),"",OFFSET('12. SEGUIMIENTO 2027'!$Q$14,INT((ROW()-13)/2),0)),IF(ISBLANK(OFFSET('9. METAS'!$Y$20,INT((ROW()-14)/2),0)),"",OFFSET('9. METAS'!$Y$20,INT((ROW()-14)/2),0)))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817" t="str">
        <f ca="1">IF(ISBLANK(OFFSET('9. METAS'!$M$20,INT((ROW()-13)/2),0)),"",OFFSET('9. METAS'!$M$20,INT((ROW()-13)/2),0))</f>
        <v/>
      </c>
      <c r="I317" s="744"/>
      <c r="J317" s="194" t="str">
        <f ca="1">IF(MOD(ROW()-13,2)=0,IF(ISBLANK(OFFSET('12. SEGUIMIENTO 2027'!$N$14,INT((ROW()-13)/2),0)),"",OFFSET('12. SEGUIMIENTO 2027'!$N$14,INT((ROW()-13)/2),0)),IF(ISBLANK(OFFSET('9. METAS'!$V$20,INT((ROW()-14)/2),0)),"",OFFSET('9. METAS'!$V$20,INT((ROW()-14)/2),0)))</f>
        <v/>
      </c>
      <c r="K317" s="195" t="str">
        <f ca="1">IF(MOD(ROW()-13,2)=0,IF(ISBLANK(OFFSET('12. SEGUIMIENTO 2027'!$O$14,INT((ROW()-13)/2),0)),"",OFFSET('12. SEGUIMIENTO 2027'!$O$14,INT((ROW()-13)/2),0)),IF(ISBLANK(OFFSET('9. METAS'!$W$20,INT((ROW()-14)/2),0)),"",OFFSET('9. METAS'!$W$20,INT((ROW()-14)/2),0)))</f>
        <v/>
      </c>
      <c r="L317" s="195" t="str">
        <f ca="1">IF(MOD(ROW()-13,2)=0,IF(ISBLANK(OFFSET('12. SEGUIMIENTO 2027'!$P$14,INT((ROW()-13)/2),0)),"",OFFSET('12. SEGUIMIENTO 2027'!$P$14,INT((ROW()-13)/2),0)),IF(ISBLANK(OFFSET('9. METAS'!$X$20,INT((ROW()-14)/2),0)),"",OFFSET('9. METAS'!$X$20,INT((ROW()-14)/2),0)))</f>
        <v/>
      </c>
      <c r="M317" s="196" t="str">
        <f ca="1">IF(MOD(ROW()-13,2)=0,IF(ISBLANK(OFFSET('12. SEGUIMIENTO 2027'!$Q$14,INT((ROW()-13)/2),0)),"",OFFSET('12. SEGUIMIENTO 2027'!$Q$14,INT((ROW()-13)/2),0)),IF(ISBLANK(OFFSET('9. METAS'!$Y$20,INT((ROW()-14)/2),0)),"",OFFSET('9. METAS'!$Y$20,INT((ROW()-14)/2),0)))</f>
        <v/>
      </c>
      <c r="N317" s="742" t="str">
        <f t="shared" ref="N317" ca="1" si="300">IFERROR(J317/J318,"ND")</f>
        <v>ND</v>
      </c>
      <c r="O317" s="738" t="str">
        <f t="shared" ref="O317" ca="1" si="301">IFERROR(((J317+K317+L317+M317)/H317),"ND")</f>
        <v>ND</v>
      </c>
      <c r="P317" s="726"/>
    </row>
    <row r="318" spans="3:16">
      <c r="C318" s="760"/>
      <c r="D318" s="756"/>
      <c r="E318" s="756"/>
      <c r="F318" s="754"/>
      <c r="G318" s="751"/>
      <c r="H318" s="817"/>
      <c r="I318" s="745"/>
      <c r="J318" s="194" t="str">
        <f ca="1">IF(MOD(ROW()-13,2)=0,IF(ISBLANK(OFFSET('12. SEGUIMIENTO 2027'!$N$14,INT((ROW()-13)/2),0)),"",OFFSET('12. SEGUIMIENTO 2027'!$N$14,INT((ROW()-13)/2),0)),IF(ISBLANK(OFFSET('9. METAS'!$V$20,INT((ROW()-14)/2),0)),"",OFFSET('9. METAS'!$V$20,INT((ROW()-14)/2),0)))</f>
        <v/>
      </c>
      <c r="K318" s="195" t="str">
        <f ca="1">IF(MOD(ROW()-13,2)=0,IF(ISBLANK(OFFSET('12. SEGUIMIENTO 2027'!$O$14,INT((ROW()-13)/2),0)),"",OFFSET('12. SEGUIMIENTO 2027'!$O$14,INT((ROW()-13)/2),0)),IF(ISBLANK(OFFSET('9. METAS'!$W$20,INT((ROW()-14)/2),0)),"",OFFSET('9. METAS'!$W$20,INT((ROW()-14)/2),0)))</f>
        <v/>
      </c>
      <c r="L318" s="195" t="str">
        <f ca="1">IF(MOD(ROW()-13,2)=0,IF(ISBLANK(OFFSET('12. SEGUIMIENTO 2027'!$P$14,INT((ROW()-13)/2),0)),"",OFFSET('12. SEGUIMIENTO 2027'!$P$14,INT((ROW()-13)/2),0)),IF(ISBLANK(OFFSET('9. METAS'!$X$20,INT((ROW()-14)/2),0)),"",OFFSET('9. METAS'!$X$20,INT((ROW()-14)/2),0)))</f>
        <v/>
      </c>
      <c r="M318" s="196" t="str">
        <f ca="1">IF(MOD(ROW()-13,2)=0,IF(ISBLANK(OFFSET('12. SEGUIMIENTO 2027'!$Q$14,INT((ROW()-13)/2),0)),"",OFFSET('12. SEGUIMIENTO 2027'!$Q$14,INT((ROW()-13)/2),0)),IF(ISBLANK(OFFSET('9. METAS'!$Y$20,INT((ROW()-14)/2),0)),"",OFFSET('9. METAS'!$Y$20,INT((ROW()-14)/2),0)))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817" t="str">
        <f ca="1">IF(ISBLANK(OFFSET('9. METAS'!$M$20,INT((ROW()-13)/2),0)),"",OFFSET('9. METAS'!$M$20,INT((ROW()-13)/2),0))</f>
        <v/>
      </c>
      <c r="I319" s="744"/>
      <c r="J319" s="194" t="str">
        <f ca="1">IF(MOD(ROW()-13,2)=0,IF(ISBLANK(OFFSET('12. SEGUIMIENTO 2027'!$N$14,INT((ROW()-13)/2),0)),"",OFFSET('12. SEGUIMIENTO 2027'!$N$14,INT((ROW()-13)/2),0)),IF(ISBLANK(OFFSET('9. METAS'!$V$20,INT((ROW()-14)/2),0)),"",OFFSET('9. METAS'!$V$20,INT((ROW()-14)/2),0)))</f>
        <v/>
      </c>
      <c r="K319" s="195" t="str">
        <f ca="1">IF(MOD(ROW()-13,2)=0,IF(ISBLANK(OFFSET('12. SEGUIMIENTO 2027'!$O$14,INT((ROW()-13)/2),0)),"",OFFSET('12. SEGUIMIENTO 2027'!$O$14,INT((ROW()-13)/2),0)),IF(ISBLANK(OFFSET('9. METAS'!$W$20,INT((ROW()-14)/2),0)),"",OFFSET('9. METAS'!$W$20,INT((ROW()-14)/2),0)))</f>
        <v/>
      </c>
      <c r="L319" s="195" t="str">
        <f ca="1">IF(MOD(ROW()-13,2)=0,IF(ISBLANK(OFFSET('12. SEGUIMIENTO 2027'!$P$14,INT((ROW()-13)/2),0)),"",OFFSET('12. SEGUIMIENTO 2027'!$P$14,INT((ROW()-13)/2),0)),IF(ISBLANK(OFFSET('9. METAS'!$X$20,INT((ROW()-14)/2),0)),"",OFFSET('9. METAS'!$X$20,INT((ROW()-14)/2),0)))</f>
        <v/>
      </c>
      <c r="M319" s="196" t="str">
        <f ca="1">IF(MOD(ROW()-13,2)=0,IF(ISBLANK(OFFSET('12. SEGUIMIENTO 2027'!$Q$14,INT((ROW()-13)/2),0)),"",OFFSET('12. SEGUIMIENTO 2027'!$Q$14,INT((ROW()-13)/2),0)),IF(ISBLANK(OFFSET('9. METAS'!$Y$20,INT((ROW()-14)/2),0)),"",OFFSET('9. METAS'!$Y$20,INT((ROW()-14)/2),0)))</f>
        <v/>
      </c>
      <c r="N319" s="742" t="str">
        <f t="shared" ref="N319" ca="1" si="302">IFERROR(J319/J320,"ND")</f>
        <v>ND</v>
      </c>
      <c r="O319" s="738" t="str">
        <f t="shared" ref="O319" ca="1" si="303">IFERROR(((J319+K319+L319+M319)/H319),"ND")</f>
        <v>ND</v>
      </c>
      <c r="P319" s="726"/>
    </row>
    <row r="320" spans="3:16">
      <c r="C320" s="760"/>
      <c r="D320" s="756"/>
      <c r="E320" s="756"/>
      <c r="F320" s="754"/>
      <c r="G320" s="751"/>
      <c r="H320" s="817"/>
      <c r="I320" s="745"/>
      <c r="J320" s="194" t="str">
        <f ca="1">IF(MOD(ROW()-13,2)=0,IF(ISBLANK(OFFSET('12. SEGUIMIENTO 2027'!$N$14,INT((ROW()-13)/2),0)),"",OFFSET('12. SEGUIMIENTO 2027'!$N$14,INT((ROW()-13)/2),0)),IF(ISBLANK(OFFSET('9. METAS'!$V$20,INT((ROW()-14)/2),0)),"",OFFSET('9. METAS'!$V$20,INT((ROW()-14)/2),0)))</f>
        <v/>
      </c>
      <c r="K320" s="195" t="str">
        <f ca="1">IF(MOD(ROW()-13,2)=0,IF(ISBLANK(OFFSET('12. SEGUIMIENTO 2027'!$O$14,INT((ROW()-13)/2),0)),"",OFFSET('12. SEGUIMIENTO 2027'!$O$14,INT((ROW()-13)/2),0)),IF(ISBLANK(OFFSET('9. METAS'!$W$20,INT((ROW()-14)/2),0)),"",OFFSET('9. METAS'!$W$20,INT((ROW()-14)/2),0)))</f>
        <v/>
      </c>
      <c r="L320" s="195" t="str">
        <f ca="1">IF(MOD(ROW()-13,2)=0,IF(ISBLANK(OFFSET('12. SEGUIMIENTO 2027'!$P$14,INT((ROW()-13)/2),0)),"",OFFSET('12. SEGUIMIENTO 2027'!$P$14,INT((ROW()-13)/2),0)),IF(ISBLANK(OFFSET('9. METAS'!$X$20,INT((ROW()-14)/2),0)),"",OFFSET('9. METAS'!$X$20,INT((ROW()-14)/2),0)))</f>
        <v/>
      </c>
      <c r="M320" s="196" t="str">
        <f ca="1">IF(MOD(ROW()-13,2)=0,IF(ISBLANK(OFFSET('12. SEGUIMIENTO 2027'!$Q$14,INT((ROW()-13)/2),0)),"",OFFSET('12. SEGUIMIENTO 2027'!$Q$14,INT((ROW()-13)/2),0)),IF(ISBLANK(OFFSET('9. METAS'!$Y$20,INT((ROW()-14)/2),0)),"",OFFSET('9. METAS'!$Y$20,INT((ROW()-14)/2),0)))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817" t="str">
        <f ca="1">IF(ISBLANK(OFFSET('9. METAS'!$M$20,INT((ROW()-13)/2),0)),"",OFFSET('9. METAS'!$M$20,INT((ROW()-13)/2),0))</f>
        <v/>
      </c>
      <c r="I321" s="744"/>
      <c r="J321" s="194" t="str">
        <f ca="1">IF(MOD(ROW()-13,2)=0,IF(ISBLANK(OFFSET('12. SEGUIMIENTO 2027'!$N$14,INT((ROW()-13)/2),0)),"",OFFSET('12. SEGUIMIENTO 2027'!$N$14,INT((ROW()-13)/2),0)),IF(ISBLANK(OFFSET('9. METAS'!$V$20,INT((ROW()-14)/2),0)),"",OFFSET('9. METAS'!$V$20,INT((ROW()-14)/2),0)))</f>
        <v/>
      </c>
      <c r="K321" s="195" t="str">
        <f ca="1">IF(MOD(ROW()-13,2)=0,IF(ISBLANK(OFFSET('12. SEGUIMIENTO 2027'!$O$14,INT((ROW()-13)/2),0)),"",OFFSET('12. SEGUIMIENTO 2027'!$O$14,INT((ROW()-13)/2),0)),IF(ISBLANK(OFFSET('9. METAS'!$W$20,INT((ROW()-14)/2),0)),"",OFFSET('9. METAS'!$W$20,INT((ROW()-14)/2),0)))</f>
        <v/>
      </c>
      <c r="L321" s="195" t="str">
        <f ca="1">IF(MOD(ROW()-13,2)=0,IF(ISBLANK(OFFSET('12. SEGUIMIENTO 2027'!$P$14,INT((ROW()-13)/2),0)),"",OFFSET('12. SEGUIMIENTO 2027'!$P$14,INT((ROW()-13)/2),0)),IF(ISBLANK(OFFSET('9. METAS'!$X$20,INT((ROW()-14)/2),0)),"",OFFSET('9. METAS'!$X$20,INT((ROW()-14)/2),0)))</f>
        <v/>
      </c>
      <c r="M321" s="196" t="str">
        <f ca="1">IF(MOD(ROW()-13,2)=0,IF(ISBLANK(OFFSET('12. SEGUIMIENTO 2027'!$Q$14,INT((ROW()-13)/2),0)),"",OFFSET('12. SEGUIMIENTO 2027'!$Q$14,INT((ROW()-13)/2),0)),IF(ISBLANK(OFFSET('9. METAS'!$Y$20,INT((ROW()-14)/2),0)),"",OFFSET('9. METAS'!$Y$20,INT((ROW()-14)/2),0)))</f>
        <v/>
      </c>
      <c r="N321" s="742" t="str">
        <f t="shared" ref="N321" ca="1" si="304">IFERROR(J321/J322,"ND")</f>
        <v>ND</v>
      </c>
      <c r="O321" s="738" t="str">
        <f t="shared" ref="O321" ca="1" si="305">IFERROR(((J321+K321+L321+M321)/H321),"ND")</f>
        <v>ND</v>
      </c>
      <c r="P321" s="726"/>
    </row>
    <row r="322" spans="3:16">
      <c r="C322" s="760"/>
      <c r="D322" s="756"/>
      <c r="E322" s="756"/>
      <c r="F322" s="754"/>
      <c r="G322" s="751"/>
      <c r="H322" s="817"/>
      <c r="I322" s="745"/>
      <c r="J322" s="194" t="str">
        <f ca="1">IF(MOD(ROW()-13,2)=0,IF(ISBLANK(OFFSET('12. SEGUIMIENTO 2027'!$N$14,INT((ROW()-13)/2),0)),"",OFFSET('12. SEGUIMIENTO 2027'!$N$14,INT((ROW()-13)/2),0)),IF(ISBLANK(OFFSET('9. METAS'!$V$20,INT((ROW()-14)/2),0)),"",OFFSET('9. METAS'!$V$20,INT((ROW()-14)/2),0)))</f>
        <v/>
      </c>
      <c r="K322" s="195" t="str">
        <f ca="1">IF(MOD(ROW()-13,2)=0,IF(ISBLANK(OFFSET('12. SEGUIMIENTO 2027'!$O$14,INT((ROW()-13)/2),0)),"",OFFSET('12. SEGUIMIENTO 2027'!$O$14,INT((ROW()-13)/2),0)),IF(ISBLANK(OFFSET('9. METAS'!$W$20,INT((ROW()-14)/2),0)),"",OFFSET('9. METAS'!$W$20,INT((ROW()-14)/2),0)))</f>
        <v/>
      </c>
      <c r="L322" s="195" t="str">
        <f ca="1">IF(MOD(ROW()-13,2)=0,IF(ISBLANK(OFFSET('12. SEGUIMIENTO 2027'!$P$14,INT((ROW()-13)/2),0)),"",OFFSET('12. SEGUIMIENTO 2027'!$P$14,INT((ROW()-13)/2),0)),IF(ISBLANK(OFFSET('9. METAS'!$X$20,INT((ROW()-14)/2),0)),"",OFFSET('9. METAS'!$X$20,INT((ROW()-14)/2),0)))</f>
        <v/>
      </c>
      <c r="M322" s="196" t="str">
        <f ca="1">IF(MOD(ROW()-13,2)=0,IF(ISBLANK(OFFSET('12. SEGUIMIENTO 2027'!$Q$14,INT((ROW()-13)/2),0)),"",OFFSET('12. SEGUIMIENTO 2027'!$Q$14,INT((ROW()-13)/2),0)),IF(ISBLANK(OFFSET('9. METAS'!$Y$20,INT((ROW()-14)/2),0)),"",OFFSET('9. METAS'!$Y$20,INT((ROW()-14)/2),0)))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817" t="str">
        <f ca="1">IF(ISBLANK(OFFSET('9. METAS'!$M$20,INT((ROW()-13)/2),0)),"",OFFSET('9. METAS'!$M$20,INT((ROW()-13)/2),0))</f>
        <v/>
      </c>
      <c r="I323" s="744"/>
      <c r="J323" s="194" t="str">
        <f ca="1">IF(MOD(ROW()-13,2)=0,IF(ISBLANK(OFFSET('12. SEGUIMIENTO 2027'!$N$14,INT((ROW()-13)/2),0)),"",OFFSET('12. SEGUIMIENTO 2027'!$N$14,INT((ROW()-13)/2),0)),IF(ISBLANK(OFFSET('9. METAS'!$V$20,INT((ROW()-14)/2),0)),"",OFFSET('9. METAS'!$V$20,INT((ROW()-14)/2),0)))</f>
        <v/>
      </c>
      <c r="K323" s="195" t="str">
        <f ca="1">IF(MOD(ROW()-13,2)=0,IF(ISBLANK(OFFSET('12. SEGUIMIENTO 2027'!$O$14,INT((ROW()-13)/2),0)),"",OFFSET('12. SEGUIMIENTO 2027'!$O$14,INT((ROW()-13)/2),0)),IF(ISBLANK(OFFSET('9. METAS'!$W$20,INT((ROW()-14)/2),0)),"",OFFSET('9. METAS'!$W$20,INT((ROW()-14)/2),0)))</f>
        <v/>
      </c>
      <c r="L323" s="195" t="str">
        <f ca="1">IF(MOD(ROW()-13,2)=0,IF(ISBLANK(OFFSET('12. SEGUIMIENTO 2027'!$P$14,INT((ROW()-13)/2),0)),"",OFFSET('12. SEGUIMIENTO 2027'!$P$14,INT((ROW()-13)/2),0)),IF(ISBLANK(OFFSET('9. METAS'!$X$20,INT((ROW()-14)/2),0)),"",OFFSET('9. METAS'!$X$20,INT((ROW()-14)/2),0)))</f>
        <v/>
      </c>
      <c r="M323" s="196" t="str">
        <f ca="1">IF(MOD(ROW()-13,2)=0,IF(ISBLANK(OFFSET('12. SEGUIMIENTO 2027'!$Q$14,INT((ROW()-13)/2),0)),"",OFFSET('12. SEGUIMIENTO 2027'!$Q$14,INT((ROW()-13)/2),0)),IF(ISBLANK(OFFSET('9. METAS'!$Y$20,INT((ROW()-14)/2),0)),"",OFFSET('9. METAS'!$Y$20,INT((ROW()-14)/2),0)))</f>
        <v/>
      </c>
      <c r="N323" s="742" t="str">
        <f t="shared" ref="N323" ca="1" si="306">IFERROR(J323/J324,"ND")</f>
        <v>ND</v>
      </c>
      <c r="O323" s="738" t="str">
        <f t="shared" ref="O323" ca="1" si="307">IFERROR(((J323+K323+L323+M323)/H323),"ND")</f>
        <v>ND</v>
      </c>
      <c r="P323" s="726"/>
    </row>
    <row r="324" spans="3:16">
      <c r="C324" s="760"/>
      <c r="D324" s="756"/>
      <c r="E324" s="756"/>
      <c r="F324" s="754"/>
      <c r="G324" s="751"/>
      <c r="H324" s="817"/>
      <c r="I324" s="745"/>
      <c r="J324" s="194" t="str">
        <f ca="1">IF(MOD(ROW()-13,2)=0,IF(ISBLANK(OFFSET('12. SEGUIMIENTO 2027'!$N$14,INT((ROW()-13)/2),0)),"",OFFSET('12. SEGUIMIENTO 2027'!$N$14,INT((ROW()-13)/2),0)),IF(ISBLANK(OFFSET('9. METAS'!$V$20,INT((ROW()-14)/2),0)),"",OFFSET('9. METAS'!$V$20,INT((ROW()-14)/2),0)))</f>
        <v/>
      </c>
      <c r="K324" s="195" t="str">
        <f ca="1">IF(MOD(ROW()-13,2)=0,IF(ISBLANK(OFFSET('12. SEGUIMIENTO 2027'!$O$14,INT((ROW()-13)/2),0)),"",OFFSET('12. SEGUIMIENTO 2027'!$O$14,INT((ROW()-13)/2),0)),IF(ISBLANK(OFFSET('9. METAS'!$W$20,INT((ROW()-14)/2),0)),"",OFFSET('9. METAS'!$W$20,INT((ROW()-14)/2),0)))</f>
        <v/>
      </c>
      <c r="L324" s="195" t="str">
        <f ca="1">IF(MOD(ROW()-13,2)=0,IF(ISBLANK(OFFSET('12. SEGUIMIENTO 2027'!$P$14,INT((ROW()-13)/2),0)),"",OFFSET('12. SEGUIMIENTO 2027'!$P$14,INT((ROW()-13)/2),0)),IF(ISBLANK(OFFSET('9. METAS'!$X$20,INT((ROW()-14)/2),0)),"",OFFSET('9. METAS'!$X$20,INT((ROW()-14)/2),0)))</f>
        <v/>
      </c>
      <c r="M324" s="196" t="str">
        <f ca="1">IF(MOD(ROW()-13,2)=0,IF(ISBLANK(OFFSET('12. SEGUIMIENTO 2027'!$Q$14,INT((ROW()-13)/2),0)),"",OFFSET('12. SEGUIMIENTO 2027'!$Q$14,INT((ROW()-13)/2),0)),IF(ISBLANK(OFFSET('9. METAS'!$Y$20,INT((ROW()-14)/2),0)),"",OFFSET('9. METAS'!$Y$20,INT((ROW()-14)/2),0)))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817" t="str">
        <f ca="1">IF(ISBLANK(OFFSET('9. METAS'!$M$20,INT((ROW()-13)/2),0)),"",OFFSET('9. METAS'!$M$20,INT((ROW()-13)/2),0))</f>
        <v/>
      </c>
      <c r="I325" s="744"/>
      <c r="J325" s="194" t="str">
        <f ca="1">IF(MOD(ROW()-13,2)=0,IF(ISBLANK(OFFSET('12. SEGUIMIENTO 2027'!$N$14,INT((ROW()-13)/2),0)),"",OFFSET('12. SEGUIMIENTO 2027'!$N$14,INT((ROW()-13)/2),0)),IF(ISBLANK(OFFSET('9. METAS'!$V$20,INT((ROW()-14)/2),0)),"",OFFSET('9. METAS'!$V$20,INT((ROW()-14)/2),0)))</f>
        <v/>
      </c>
      <c r="K325" s="195" t="str">
        <f ca="1">IF(MOD(ROW()-13,2)=0,IF(ISBLANK(OFFSET('12. SEGUIMIENTO 2027'!$O$14,INT((ROW()-13)/2),0)),"",OFFSET('12. SEGUIMIENTO 2027'!$O$14,INT((ROW()-13)/2),0)),IF(ISBLANK(OFFSET('9. METAS'!$W$20,INT((ROW()-14)/2),0)),"",OFFSET('9. METAS'!$W$20,INT((ROW()-14)/2),0)))</f>
        <v/>
      </c>
      <c r="L325" s="195" t="str">
        <f ca="1">IF(MOD(ROW()-13,2)=0,IF(ISBLANK(OFFSET('12. SEGUIMIENTO 2027'!$P$14,INT((ROW()-13)/2),0)),"",OFFSET('12. SEGUIMIENTO 2027'!$P$14,INT((ROW()-13)/2),0)),IF(ISBLANK(OFFSET('9. METAS'!$X$20,INT((ROW()-14)/2),0)),"",OFFSET('9. METAS'!$X$20,INT((ROW()-14)/2),0)))</f>
        <v/>
      </c>
      <c r="M325" s="196" t="str">
        <f ca="1">IF(MOD(ROW()-13,2)=0,IF(ISBLANK(OFFSET('12. SEGUIMIENTO 2027'!$Q$14,INT((ROW()-13)/2),0)),"",OFFSET('12. SEGUIMIENTO 2027'!$Q$14,INT((ROW()-13)/2),0)),IF(ISBLANK(OFFSET('9. METAS'!$Y$20,INT((ROW()-14)/2),0)),"",OFFSET('9. METAS'!$Y$20,INT((ROW()-14)/2),0)))</f>
        <v/>
      </c>
      <c r="N325" s="742" t="str">
        <f t="shared" ref="N325" ca="1" si="308">IFERROR(J325/J326,"ND")</f>
        <v>ND</v>
      </c>
      <c r="O325" s="738" t="str">
        <f t="shared" ref="O325" ca="1" si="309">IFERROR(((J325+K325+L325+M325)/H325),"ND")</f>
        <v>ND</v>
      </c>
      <c r="P325" s="726"/>
    </row>
    <row r="326" spans="3:16">
      <c r="C326" s="760"/>
      <c r="D326" s="756"/>
      <c r="E326" s="756"/>
      <c r="F326" s="754"/>
      <c r="G326" s="751"/>
      <c r="H326" s="817"/>
      <c r="I326" s="745"/>
      <c r="J326" s="194" t="str">
        <f ca="1">IF(MOD(ROW()-13,2)=0,IF(ISBLANK(OFFSET('12. SEGUIMIENTO 2027'!$N$14,INT((ROW()-13)/2),0)),"",OFFSET('12. SEGUIMIENTO 2027'!$N$14,INT((ROW()-13)/2),0)),IF(ISBLANK(OFFSET('9. METAS'!$V$20,INT((ROW()-14)/2),0)),"",OFFSET('9. METAS'!$V$20,INT((ROW()-14)/2),0)))</f>
        <v/>
      </c>
      <c r="K326" s="195" t="str">
        <f ca="1">IF(MOD(ROW()-13,2)=0,IF(ISBLANK(OFFSET('12. SEGUIMIENTO 2027'!$O$14,INT((ROW()-13)/2),0)),"",OFFSET('12. SEGUIMIENTO 2027'!$O$14,INT((ROW()-13)/2),0)),IF(ISBLANK(OFFSET('9. METAS'!$W$20,INT((ROW()-14)/2),0)),"",OFFSET('9. METAS'!$W$20,INT((ROW()-14)/2),0)))</f>
        <v/>
      </c>
      <c r="L326" s="195" t="str">
        <f ca="1">IF(MOD(ROW()-13,2)=0,IF(ISBLANK(OFFSET('12. SEGUIMIENTO 2027'!$P$14,INT((ROW()-13)/2),0)),"",OFFSET('12. SEGUIMIENTO 2027'!$P$14,INT((ROW()-13)/2),0)),IF(ISBLANK(OFFSET('9. METAS'!$X$20,INT((ROW()-14)/2),0)),"",OFFSET('9. METAS'!$X$20,INT((ROW()-14)/2),0)))</f>
        <v/>
      </c>
      <c r="M326" s="196" t="str">
        <f ca="1">IF(MOD(ROW()-13,2)=0,IF(ISBLANK(OFFSET('12. SEGUIMIENTO 2027'!$Q$14,INT((ROW()-13)/2),0)),"",OFFSET('12. SEGUIMIENTO 2027'!$Q$14,INT((ROW()-13)/2),0)),IF(ISBLANK(OFFSET('9. METAS'!$Y$20,INT((ROW()-14)/2),0)),"",OFFSET('9. METAS'!$Y$20,INT((ROW()-14)/2),0)))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817" t="str">
        <f ca="1">IF(ISBLANK(OFFSET('9. METAS'!$M$20,INT((ROW()-13)/2),0)),"",OFFSET('9. METAS'!$M$20,INT((ROW()-13)/2),0))</f>
        <v/>
      </c>
      <c r="I327" s="744"/>
      <c r="J327" s="194" t="str">
        <f ca="1">IF(MOD(ROW()-13,2)=0,IF(ISBLANK(OFFSET('12. SEGUIMIENTO 2027'!$N$14,INT((ROW()-13)/2),0)),"",OFFSET('12. SEGUIMIENTO 2027'!$N$14,INT((ROW()-13)/2),0)),IF(ISBLANK(OFFSET('9. METAS'!$V$20,INT((ROW()-14)/2),0)),"",OFFSET('9. METAS'!$V$20,INT((ROW()-14)/2),0)))</f>
        <v/>
      </c>
      <c r="K327" s="195" t="str">
        <f ca="1">IF(MOD(ROW()-13,2)=0,IF(ISBLANK(OFFSET('12. SEGUIMIENTO 2027'!$O$14,INT((ROW()-13)/2),0)),"",OFFSET('12. SEGUIMIENTO 2027'!$O$14,INT((ROW()-13)/2),0)),IF(ISBLANK(OFFSET('9. METAS'!$W$20,INT((ROW()-14)/2),0)),"",OFFSET('9. METAS'!$W$20,INT((ROW()-14)/2),0)))</f>
        <v/>
      </c>
      <c r="L327" s="195" t="str">
        <f ca="1">IF(MOD(ROW()-13,2)=0,IF(ISBLANK(OFFSET('12. SEGUIMIENTO 2027'!$P$14,INT((ROW()-13)/2),0)),"",OFFSET('12. SEGUIMIENTO 2027'!$P$14,INT((ROW()-13)/2),0)),IF(ISBLANK(OFFSET('9. METAS'!$X$20,INT((ROW()-14)/2),0)),"",OFFSET('9. METAS'!$X$20,INT((ROW()-14)/2),0)))</f>
        <v/>
      </c>
      <c r="M327" s="196" t="str">
        <f ca="1">IF(MOD(ROW()-13,2)=0,IF(ISBLANK(OFFSET('12. SEGUIMIENTO 2027'!$Q$14,INT((ROW()-13)/2),0)),"",OFFSET('12. SEGUIMIENTO 2027'!$Q$14,INT((ROW()-13)/2),0)),IF(ISBLANK(OFFSET('9. METAS'!$Y$20,INT((ROW()-14)/2),0)),"",OFFSET('9. METAS'!$Y$20,INT((ROW()-14)/2),0)))</f>
        <v/>
      </c>
      <c r="N327" s="742" t="str">
        <f t="shared" ref="N327" ca="1" si="310">IFERROR(J327/J328,"ND")</f>
        <v>ND</v>
      </c>
      <c r="O327" s="738" t="str">
        <f t="shared" ref="O327" ca="1" si="311">IFERROR(((J327+K327+L327+M327)/H327),"ND")</f>
        <v>ND</v>
      </c>
      <c r="P327" s="726"/>
    </row>
    <row r="328" spans="3:16">
      <c r="C328" s="760"/>
      <c r="D328" s="756"/>
      <c r="E328" s="756"/>
      <c r="F328" s="754"/>
      <c r="G328" s="751"/>
      <c r="H328" s="817"/>
      <c r="I328" s="745"/>
      <c r="J328" s="194" t="str">
        <f ca="1">IF(MOD(ROW()-13,2)=0,IF(ISBLANK(OFFSET('12. SEGUIMIENTO 2027'!$N$14,INT((ROW()-13)/2),0)),"",OFFSET('12. SEGUIMIENTO 2027'!$N$14,INT((ROW()-13)/2),0)),IF(ISBLANK(OFFSET('9. METAS'!$V$20,INT((ROW()-14)/2),0)),"",OFFSET('9. METAS'!$V$20,INT((ROW()-14)/2),0)))</f>
        <v/>
      </c>
      <c r="K328" s="195" t="str">
        <f ca="1">IF(MOD(ROW()-13,2)=0,IF(ISBLANK(OFFSET('12. SEGUIMIENTO 2027'!$O$14,INT((ROW()-13)/2),0)),"",OFFSET('12. SEGUIMIENTO 2027'!$O$14,INT((ROW()-13)/2),0)),IF(ISBLANK(OFFSET('9. METAS'!$W$20,INT((ROW()-14)/2),0)),"",OFFSET('9. METAS'!$W$20,INT((ROW()-14)/2),0)))</f>
        <v/>
      </c>
      <c r="L328" s="195" t="str">
        <f ca="1">IF(MOD(ROW()-13,2)=0,IF(ISBLANK(OFFSET('12. SEGUIMIENTO 2027'!$P$14,INT((ROW()-13)/2),0)),"",OFFSET('12. SEGUIMIENTO 2027'!$P$14,INT((ROW()-13)/2),0)),IF(ISBLANK(OFFSET('9. METAS'!$X$20,INT((ROW()-14)/2),0)),"",OFFSET('9. METAS'!$X$20,INT((ROW()-14)/2),0)))</f>
        <v/>
      </c>
      <c r="M328" s="196" t="str">
        <f ca="1">IF(MOD(ROW()-13,2)=0,IF(ISBLANK(OFFSET('12. SEGUIMIENTO 2027'!$Q$14,INT((ROW()-13)/2),0)),"",OFFSET('12. SEGUIMIENTO 2027'!$Q$14,INT((ROW()-13)/2),0)),IF(ISBLANK(OFFSET('9. METAS'!$Y$20,INT((ROW()-14)/2),0)),"",OFFSET('9. METAS'!$Y$20,INT((ROW()-14)/2),0)))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817" t="str">
        <f ca="1">IF(ISBLANK(OFFSET('9. METAS'!$M$20,INT((ROW()-13)/2),0)),"",OFFSET('9. METAS'!$M$20,INT((ROW()-13)/2),0))</f>
        <v/>
      </c>
      <c r="I329" s="744"/>
      <c r="J329" s="194" t="str">
        <f ca="1">IF(MOD(ROW()-13,2)=0,IF(ISBLANK(OFFSET('12. SEGUIMIENTO 2027'!$N$14,INT((ROW()-13)/2),0)),"",OFFSET('12. SEGUIMIENTO 2027'!$N$14,INT((ROW()-13)/2),0)),IF(ISBLANK(OFFSET('9. METAS'!$V$20,INT((ROW()-14)/2),0)),"",OFFSET('9. METAS'!$V$20,INT((ROW()-14)/2),0)))</f>
        <v/>
      </c>
      <c r="K329" s="195" t="str">
        <f ca="1">IF(MOD(ROW()-13,2)=0,IF(ISBLANK(OFFSET('12. SEGUIMIENTO 2027'!$O$14,INT((ROW()-13)/2),0)),"",OFFSET('12. SEGUIMIENTO 2027'!$O$14,INT((ROW()-13)/2),0)),IF(ISBLANK(OFFSET('9. METAS'!$W$20,INT((ROW()-14)/2),0)),"",OFFSET('9. METAS'!$W$20,INT((ROW()-14)/2),0)))</f>
        <v/>
      </c>
      <c r="L329" s="195" t="str">
        <f ca="1">IF(MOD(ROW()-13,2)=0,IF(ISBLANK(OFFSET('12. SEGUIMIENTO 2027'!$P$14,INT((ROW()-13)/2),0)),"",OFFSET('12. SEGUIMIENTO 2027'!$P$14,INT((ROW()-13)/2),0)),IF(ISBLANK(OFFSET('9. METAS'!$X$20,INT((ROW()-14)/2),0)),"",OFFSET('9. METAS'!$X$20,INT((ROW()-14)/2),0)))</f>
        <v/>
      </c>
      <c r="M329" s="196" t="str">
        <f ca="1">IF(MOD(ROW()-13,2)=0,IF(ISBLANK(OFFSET('12. SEGUIMIENTO 2027'!$Q$14,INT((ROW()-13)/2),0)),"",OFFSET('12. SEGUIMIENTO 2027'!$Q$14,INT((ROW()-13)/2),0)),IF(ISBLANK(OFFSET('9. METAS'!$Y$20,INT((ROW()-14)/2),0)),"",OFFSET('9. METAS'!$Y$20,INT((ROW()-14)/2),0)))</f>
        <v/>
      </c>
      <c r="N329" s="742" t="str">
        <f t="shared" ref="N329" ca="1" si="312">IFERROR(J329/J330,"ND")</f>
        <v>ND</v>
      </c>
      <c r="O329" s="738" t="str">
        <f t="shared" ref="O329" ca="1" si="313">IFERROR(((J329+K329+L329+M329)/H329),"ND")</f>
        <v>ND</v>
      </c>
      <c r="P329" s="726"/>
    </row>
    <row r="330" spans="3:16">
      <c r="C330" s="760"/>
      <c r="D330" s="756"/>
      <c r="E330" s="756"/>
      <c r="F330" s="754"/>
      <c r="G330" s="751"/>
      <c r="H330" s="817"/>
      <c r="I330" s="745"/>
      <c r="J330" s="194" t="str">
        <f ca="1">IF(MOD(ROW()-13,2)=0,IF(ISBLANK(OFFSET('12. SEGUIMIENTO 2027'!$N$14,INT((ROW()-13)/2),0)),"",OFFSET('12. SEGUIMIENTO 2027'!$N$14,INT((ROW()-13)/2),0)),IF(ISBLANK(OFFSET('9. METAS'!$V$20,INT((ROW()-14)/2),0)),"",OFFSET('9. METAS'!$V$20,INT((ROW()-14)/2),0)))</f>
        <v/>
      </c>
      <c r="K330" s="195" t="str">
        <f ca="1">IF(MOD(ROW()-13,2)=0,IF(ISBLANK(OFFSET('12. SEGUIMIENTO 2027'!$O$14,INT((ROW()-13)/2),0)),"",OFFSET('12. SEGUIMIENTO 2027'!$O$14,INT((ROW()-13)/2),0)),IF(ISBLANK(OFFSET('9. METAS'!$W$20,INT((ROW()-14)/2),0)),"",OFFSET('9. METAS'!$W$20,INT((ROW()-14)/2),0)))</f>
        <v/>
      </c>
      <c r="L330" s="195" t="str">
        <f ca="1">IF(MOD(ROW()-13,2)=0,IF(ISBLANK(OFFSET('12. SEGUIMIENTO 2027'!$P$14,INT((ROW()-13)/2),0)),"",OFFSET('12. SEGUIMIENTO 2027'!$P$14,INT((ROW()-13)/2),0)),IF(ISBLANK(OFFSET('9. METAS'!$X$20,INT((ROW()-14)/2),0)),"",OFFSET('9. METAS'!$X$20,INT((ROW()-14)/2),0)))</f>
        <v/>
      </c>
      <c r="M330" s="196" t="str">
        <f ca="1">IF(MOD(ROW()-13,2)=0,IF(ISBLANK(OFFSET('12. SEGUIMIENTO 2027'!$Q$14,INT((ROW()-13)/2),0)),"",OFFSET('12. SEGUIMIENTO 2027'!$Q$14,INT((ROW()-13)/2),0)),IF(ISBLANK(OFFSET('9. METAS'!$Y$20,INT((ROW()-14)/2),0)),"",OFFSET('9. METAS'!$Y$20,INT((ROW()-14)/2),0)))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817" t="str">
        <f ca="1">IF(ISBLANK(OFFSET('9. METAS'!$M$20,INT((ROW()-13)/2),0)),"",OFFSET('9. METAS'!$M$20,INT((ROW()-13)/2),0))</f>
        <v/>
      </c>
      <c r="I331" s="744"/>
      <c r="J331" s="194" t="str">
        <f ca="1">IF(MOD(ROW()-13,2)=0,IF(ISBLANK(OFFSET('12. SEGUIMIENTO 2027'!$N$14,INT((ROW()-13)/2),0)),"",OFFSET('12. SEGUIMIENTO 2027'!$N$14,INT((ROW()-13)/2),0)),IF(ISBLANK(OFFSET('9. METAS'!$V$20,INT((ROW()-14)/2),0)),"",OFFSET('9. METAS'!$V$20,INT((ROW()-14)/2),0)))</f>
        <v/>
      </c>
      <c r="K331" s="195" t="str">
        <f ca="1">IF(MOD(ROW()-13,2)=0,IF(ISBLANK(OFFSET('12. SEGUIMIENTO 2027'!$O$14,INT((ROW()-13)/2),0)),"",OFFSET('12. SEGUIMIENTO 2027'!$O$14,INT((ROW()-13)/2),0)),IF(ISBLANK(OFFSET('9. METAS'!$W$20,INT((ROW()-14)/2),0)),"",OFFSET('9. METAS'!$W$20,INT((ROW()-14)/2),0)))</f>
        <v/>
      </c>
      <c r="L331" s="195" t="str">
        <f ca="1">IF(MOD(ROW()-13,2)=0,IF(ISBLANK(OFFSET('12. SEGUIMIENTO 2027'!$P$14,INT((ROW()-13)/2),0)),"",OFFSET('12. SEGUIMIENTO 2027'!$P$14,INT((ROW()-13)/2),0)),IF(ISBLANK(OFFSET('9. METAS'!$X$20,INT((ROW()-14)/2),0)),"",OFFSET('9. METAS'!$X$20,INT((ROW()-14)/2),0)))</f>
        <v/>
      </c>
      <c r="M331" s="196" t="str">
        <f ca="1">IF(MOD(ROW()-13,2)=0,IF(ISBLANK(OFFSET('12. SEGUIMIENTO 2027'!$Q$14,INT((ROW()-13)/2),0)),"",OFFSET('12. SEGUIMIENTO 2027'!$Q$14,INT((ROW()-13)/2),0)),IF(ISBLANK(OFFSET('9. METAS'!$Y$20,INT((ROW()-14)/2),0)),"",OFFSET('9. METAS'!$Y$20,INT((ROW()-14)/2),0)))</f>
        <v/>
      </c>
      <c r="N331" s="742" t="str">
        <f t="shared" ref="N331" ca="1" si="314">IFERROR(J331/J332,"ND")</f>
        <v>ND</v>
      </c>
      <c r="O331" s="738" t="str">
        <f t="shared" ref="O331" ca="1" si="315">IFERROR(((J331+K331+L331+M331)/H331),"ND")</f>
        <v>ND</v>
      </c>
      <c r="P331" s="726"/>
    </row>
    <row r="332" spans="3:16">
      <c r="C332" s="760"/>
      <c r="D332" s="756"/>
      <c r="E332" s="756"/>
      <c r="F332" s="754"/>
      <c r="G332" s="751"/>
      <c r="H332" s="817"/>
      <c r="I332" s="745"/>
      <c r="J332" s="194" t="str">
        <f ca="1">IF(MOD(ROW()-13,2)=0,IF(ISBLANK(OFFSET('12. SEGUIMIENTO 2027'!$N$14,INT((ROW()-13)/2),0)),"",OFFSET('12. SEGUIMIENTO 2027'!$N$14,INT((ROW()-13)/2),0)),IF(ISBLANK(OFFSET('9. METAS'!$V$20,INT((ROW()-14)/2),0)),"",OFFSET('9. METAS'!$V$20,INT((ROW()-14)/2),0)))</f>
        <v/>
      </c>
      <c r="K332" s="195" t="str">
        <f ca="1">IF(MOD(ROW()-13,2)=0,IF(ISBLANK(OFFSET('12. SEGUIMIENTO 2027'!$O$14,INT((ROW()-13)/2),0)),"",OFFSET('12. SEGUIMIENTO 2027'!$O$14,INT((ROW()-13)/2),0)),IF(ISBLANK(OFFSET('9. METAS'!$W$20,INT((ROW()-14)/2),0)),"",OFFSET('9. METAS'!$W$20,INT((ROW()-14)/2),0)))</f>
        <v/>
      </c>
      <c r="L332" s="195" t="str">
        <f ca="1">IF(MOD(ROW()-13,2)=0,IF(ISBLANK(OFFSET('12. SEGUIMIENTO 2027'!$P$14,INT((ROW()-13)/2),0)),"",OFFSET('12. SEGUIMIENTO 2027'!$P$14,INT((ROW()-13)/2),0)),IF(ISBLANK(OFFSET('9. METAS'!$X$20,INT((ROW()-14)/2),0)),"",OFFSET('9. METAS'!$X$20,INT((ROW()-14)/2),0)))</f>
        <v/>
      </c>
      <c r="M332" s="196" t="str">
        <f ca="1">IF(MOD(ROW()-13,2)=0,IF(ISBLANK(OFFSET('12. SEGUIMIENTO 2027'!$Q$14,INT((ROW()-13)/2),0)),"",OFFSET('12. SEGUIMIENTO 2027'!$Q$14,INT((ROW()-13)/2),0)),IF(ISBLANK(OFFSET('9. METAS'!$Y$20,INT((ROW()-14)/2),0)),"",OFFSET('9. METAS'!$Y$20,INT((ROW()-14)/2),0)))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817" t="str">
        <f ca="1">IF(ISBLANK(OFFSET('9. METAS'!$M$20,INT((ROW()-13)/2),0)),"",OFFSET('9. METAS'!$M$20,INT((ROW()-13)/2),0))</f>
        <v/>
      </c>
      <c r="I333" s="744"/>
      <c r="J333" s="194" t="str">
        <f ca="1">IF(MOD(ROW()-13,2)=0,IF(ISBLANK(OFFSET('12. SEGUIMIENTO 2027'!$N$14,INT((ROW()-13)/2),0)),"",OFFSET('12. SEGUIMIENTO 2027'!$N$14,INT((ROW()-13)/2),0)),IF(ISBLANK(OFFSET('9. METAS'!$V$20,INT((ROW()-14)/2),0)),"",OFFSET('9. METAS'!$V$20,INT((ROW()-14)/2),0)))</f>
        <v/>
      </c>
      <c r="K333" s="195" t="str">
        <f ca="1">IF(MOD(ROW()-13,2)=0,IF(ISBLANK(OFFSET('12. SEGUIMIENTO 2027'!$O$14,INT((ROW()-13)/2),0)),"",OFFSET('12. SEGUIMIENTO 2027'!$O$14,INT((ROW()-13)/2),0)),IF(ISBLANK(OFFSET('9. METAS'!$W$20,INT((ROW()-14)/2),0)),"",OFFSET('9. METAS'!$W$20,INT((ROW()-14)/2),0)))</f>
        <v/>
      </c>
      <c r="L333" s="195" t="str">
        <f ca="1">IF(MOD(ROW()-13,2)=0,IF(ISBLANK(OFFSET('12. SEGUIMIENTO 2027'!$P$14,INT((ROW()-13)/2),0)),"",OFFSET('12. SEGUIMIENTO 2027'!$P$14,INT((ROW()-13)/2),0)),IF(ISBLANK(OFFSET('9. METAS'!$X$20,INT((ROW()-14)/2),0)),"",OFFSET('9. METAS'!$X$20,INT((ROW()-14)/2),0)))</f>
        <v/>
      </c>
      <c r="M333" s="196" t="str">
        <f ca="1">IF(MOD(ROW()-13,2)=0,IF(ISBLANK(OFFSET('12. SEGUIMIENTO 2027'!$Q$14,INT((ROW()-13)/2),0)),"",OFFSET('12. SEGUIMIENTO 2027'!$Q$14,INT((ROW()-13)/2),0)),IF(ISBLANK(OFFSET('9. METAS'!$Y$20,INT((ROW()-14)/2),0)),"",OFFSET('9. METAS'!$Y$20,INT((ROW()-14)/2),0)))</f>
        <v/>
      </c>
      <c r="N333" s="742" t="str">
        <f t="shared" ref="N333" ca="1" si="316">IFERROR(J333/J334,"ND")</f>
        <v>ND</v>
      </c>
      <c r="O333" s="738" t="str">
        <f t="shared" ref="O333" ca="1" si="317">IFERROR(((J333+K333+L333+M333)/H333),"ND")</f>
        <v>ND</v>
      </c>
      <c r="P333" s="726"/>
    </row>
    <row r="334" spans="3:16">
      <c r="C334" s="760"/>
      <c r="D334" s="756"/>
      <c r="E334" s="756"/>
      <c r="F334" s="754"/>
      <c r="G334" s="751"/>
      <c r="H334" s="817"/>
      <c r="I334" s="745"/>
      <c r="J334" s="194" t="str">
        <f ca="1">IF(MOD(ROW()-13,2)=0,IF(ISBLANK(OFFSET('12. SEGUIMIENTO 2027'!$N$14,INT((ROW()-13)/2),0)),"",OFFSET('12. SEGUIMIENTO 2027'!$N$14,INT((ROW()-13)/2),0)),IF(ISBLANK(OFFSET('9. METAS'!$V$20,INT((ROW()-14)/2),0)),"",OFFSET('9. METAS'!$V$20,INT((ROW()-14)/2),0)))</f>
        <v/>
      </c>
      <c r="K334" s="195" t="str">
        <f ca="1">IF(MOD(ROW()-13,2)=0,IF(ISBLANK(OFFSET('12. SEGUIMIENTO 2027'!$O$14,INT((ROW()-13)/2),0)),"",OFFSET('12. SEGUIMIENTO 2027'!$O$14,INT((ROW()-13)/2),0)),IF(ISBLANK(OFFSET('9. METAS'!$W$20,INT((ROW()-14)/2),0)),"",OFFSET('9. METAS'!$W$20,INT((ROW()-14)/2),0)))</f>
        <v/>
      </c>
      <c r="L334" s="195" t="str">
        <f ca="1">IF(MOD(ROW()-13,2)=0,IF(ISBLANK(OFFSET('12. SEGUIMIENTO 2027'!$P$14,INT((ROW()-13)/2),0)),"",OFFSET('12. SEGUIMIENTO 2027'!$P$14,INT((ROW()-13)/2),0)),IF(ISBLANK(OFFSET('9. METAS'!$X$20,INT((ROW()-14)/2),0)),"",OFFSET('9. METAS'!$X$20,INT((ROW()-14)/2),0)))</f>
        <v/>
      </c>
      <c r="M334" s="196" t="str">
        <f ca="1">IF(MOD(ROW()-13,2)=0,IF(ISBLANK(OFFSET('12. SEGUIMIENTO 2027'!$Q$14,INT((ROW()-13)/2),0)),"",OFFSET('12. SEGUIMIENTO 2027'!$Q$14,INT((ROW()-13)/2),0)),IF(ISBLANK(OFFSET('9. METAS'!$Y$20,INT((ROW()-14)/2),0)),"",OFFSET('9. METAS'!$Y$20,INT((ROW()-14)/2),0)))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817" t="str">
        <f ca="1">IF(ISBLANK(OFFSET('9. METAS'!$M$20,INT((ROW()-13)/2),0)),"",OFFSET('9. METAS'!$M$20,INT((ROW()-13)/2),0))</f>
        <v/>
      </c>
      <c r="I335" s="744"/>
      <c r="J335" s="194" t="str">
        <f ca="1">IF(MOD(ROW()-13,2)=0,IF(ISBLANK(OFFSET('12. SEGUIMIENTO 2027'!$N$14,INT((ROW()-13)/2),0)),"",OFFSET('12. SEGUIMIENTO 2027'!$N$14,INT((ROW()-13)/2),0)),IF(ISBLANK(OFFSET('9. METAS'!$V$20,INT((ROW()-14)/2),0)),"",OFFSET('9. METAS'!$V$20,INT((ROW()-14)/2),0)))</f>
        <v/>
      </c>
      <c r="K335" s="195" t="str">
        <f ca="1">IF(MOD(ROW()-13,2)=0,IF(ISBLANK(OFFSET('12. SEGUIMIENTO 2027'!$O$14,INT((ROW()-13)/2),0)),"",OFFSET('12. SEGUIMIENTO 2027'!$O$14,INT((ROW()-13)/2),0)),IF(ISBLANK(OFFSET('9. METAS'!$W$20,INT((ROW()-14)/2),0)),"",OFFSET('9. METAS'!$W$20,INT((ROW()-14)/2),0)))</f>
        <v/>
      </c>
      <c r="L335" s="195" t="str">
        <f ca="1">IF(MOD(ROW()-13,2)=0,IF(ISBLANK(OFFSET('12. SEGUIMIENTO 2027'!$P$14,INT((ROW()-13)/2),0)),"",OFFSET('12. SEGUIMIENTO 2027'!$P$14,INT((ROW()-13)/2),0)),IF(ISBLANK(OFFSET('9. METAS'!$X$20,INT((ROW()-14)/2),0)),"",OFFSET('9. METAS'!$X$20,INT((ROW()-14)/2),0)))</f>
        <v/>
      </c>
      <c r="M335" s="196" t="str">
        <f ca="1">IF(MOD(ROW()-13,2)=0,IF(ISBLANK(OFFSET('12. SEGUIMIENTO 2027'!$Q$14,INT((ROW()-13)/2),0)),"",OFFSET('12. SEGUIMIENTO 2027'!$Q$14,INT((ROW()-13)/2),0)),IF(ISBLANK(OFFSET('9. METAS'!$Y$20,INT((ROW()-14)/2),0)),"",OFFSET('9. METAS'!$Y$20,INT((ROW()-14)/2),0)))</f>
        <v/>
      </c>
      <c r="N335" s="742" t="str">
        <f t="shared" ref="N335" ca="1" si="318">IFERROR(J335/J336,"ND")</f>
        <v>ND</v>
      </c>
      <c r="O335" s="738" t="str">
        <f t="shared" ref="O335" ca="1" si="319">IFERROR(((J335+K335+L335+M335)/H335),"ND")</f>
        <v>ND</v>
      </c>
      <c r="P335" s="726"/>
    </row>
    <row r="336" spans="3:16">
      <c r="C336" s="760"/>
      <c r="D336" s="756"/>
      <c r="E336" s="756"/>
      <c r="F336" s="754"/>
      <c r="G336" s="751"/>
      <c r="H336" s="817"/>
      <c r="I336" s="745"/>
      <c r="J336" s="194" t="str">
        <f ca="1">IF(MOD(ROW()-13,2)=0,IF(ISBLANK(OFFSET('12. SEGUIMIENTO 2027'!$N$14,INT((ROW()-13)/2),0)),"",OFFSET('12. SEGUIMIENTO 2027'!$N$14,INT((ROW()-13)/2),0)),IF(ISBLANK(OFFSET('9. METAS'!$V$20,INT((ROW()-14)/2),0)),"",OFFSET('9. METAS'!$V$20,INT((ROW()-14)/2),0)))</f>
        <v/>
      </c>
      <c r="K336" s="195" t="str">
        <f ca="1">IF(MOD(ROW()-13,2)=0,IF(ISBLANK(OFFSET('12. SEGUIMIENTO 2027'!$O$14,INT((ROW()-13)/2),0)),"",OFFSET('12. SEGUIMIENTO 2027'!$O$14,INT((ROW()-13)/2),0)),IF(ISBLANK(OFFSET('9. METAS'!$W$20,INT((ROW()-14)/2),0)),"",OFFSET('9. METAS'!$W$20,INT((ROW()-14)/2),0)))</f>
        <v/>
      </c>
      <c r="L336" s="195" t="str">
        <f ca="1">IF(MOD(ROW()-13,2)=0,IF(ISBLANK(OFFSET('12. SEGUIMIENTO 2027'!$P$14,INT((ROW()-13)/2),0)),"",OFFSET('12. SEGUIMIENTO 2027'!$P$14,INT((ROW()-13)/2),0)),IF(ISBLANK(OFFSET('9. METAS'!$X$20,INT((ROW()-14)/2),0)),"",OFFSET('9. METAS'!$X$20,INT((ROW()-14)/2),0)))</f>
        <v/>
      </c>
      <c r="M336" s="196" t="str">
        <f ca="1">IF(MOD(ROW()-13,2)=0,IF(ISBLANK(OFFSET('12. SEGUIMIENTO 2027'!$Q$14,INT((ROW()-13)/2),0)),"",OFFSET('12. SEGUIMIENTO 2027'!$Q$14,INT((ROW()-13)/2),0)),IF(ISBLANK(OFFSET('9. METAS'!$Y$20,INT((ROW()-14)/2),0)),"",OFFSET('9. METAS'!$Y$20,INT((ROW()-14)/2),0)))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817" t="str">
        <f ca="1">IF(ISBLANK(OFFSET('9. METAS'!$M$20,INT((ROW()-13)/2),0)),"",OFFSET('9. METAS'!$M$20,INT((ROW()-13)/2),0))</f>
        <v/>
      </c>
      <c r="I337" s="744"/>
      <c r="J337" s="194" t="str">
        <f ca="1">IF(MOD(ROW()-13,2)=0,IF(ISBLANK(OFFSET('12. SEGUIMIENTO 2027'!$N$14,INT((ROW()-13)/2),0)),"",OFFSET('12. SEGUIMIENTO 2027'!$N$14,INT((ROW()-13)/2),0)),IF(ISBLANK(OFFSET('9. METAS'!$V$20,INT((ROW()-14)/2),0)),"",OFFSET('9. METAS'!$V$20,INT((ROW()-14)/2),0)))</f>
        <v/>
      </c>
      <c r="K337" s="195" t="str">
        <f ca="1">IF(MOD(ROW()-13,2)=0,IF(ISBLANK(OFFSET('12. SEGUIMIENTO 2027'!$O$14,INT((ROW()-13)/2),0)),"",OFFSET('12. SEGUIMIENTO 2027'!$O$14,INT((ROW()-13)/2),0)),IF(ISBLANK(OFFSET('9. METAS'!$W$20,INT((ROW()-14)/2),0)),"",OFFSET('9. METAS'!$W$20,INT((ROW()-14)/2),0)))</f>
        <v/>
      </c>
      <c r="L337" s="195" t="str">
        <f ca="1">IF(MOD(ROW()-13,2)=0,IF(ISBLANK(OFFSET('12. SEGUIMIENTO 2027'!$P$14,INT((ROW()-13)/2),0)),"",OFFSET('12. SEGUIMIENTO 2027'!$P$14,INT((ROW()-13)/2),0)),IF(ISBLANK(OFFSET('9. METAS'!$X$20,INT((ROW()-14)/2),0)),"",OFFSET('9. METAS'!$X$20,INT((ROW()-14)/2),0)))</f>
        <v/>
      </c>
      <c r="M337" s="196" t="str">
        <f ca="1">IF(MOD(ROW()-13,2)=0,IF(ISBLANK(OFFSET('12. SEGUIMIENTO 2027'!$Q$14,INT((ROW()-13)/2),0)),"",OFFSET('12. SEGUIMIENTO 2027'!$Q$14,INT((ROW()-13)/2),0)),IF(ISBLANK(OFFSET('9. METAS'!$Y$20,INT((ROW()-14)/2),0)),"",OFFSET('9. METAS'!$Y$20,INT((ROW()-14)/2),0)))</f>
        <v/>
      </c>
      <c r="N337" s="742" t="str">
        <f t="shared" ref="N337" ca="1" si="320">IFERROR(J337/J338,"ND")</f>
        <v>ND</v>
      </c>
      <c r="O337" s="738" t="str">
        <f t="shared" ref="O337" ca="1" si="321">IFERROR(((J337+K337+L337+M337)/H337),"ND")</f>
        <v>ND</v>
      </c>
      <c r="P337" s="726"/>
    </row>
    <row r="338" spans="3:16">
      <c r="C338" s="760"/>
      <c r="D338" s="756"/>
      <c r="E338" s="756"/>
      <c r="F338" s="754"/>
      <c r="G338" s="751"/>
      <c r="H338" s="817"/>
      <c r="I338" s="745"/>
      <c r="J338" s="194" t="str">
        <f ca="1">IF(MOD(ROW()-13,2)=0,IF(ISBLANK(OFFSET('12. SEGUIMIENTO 2027'!$N$14,INT((ROW()-13)/2),0)),"",OFFSET('12. SEGUIMIENTO 2027'!$N$14,INT((ROW()-13)/2),0)),IF(ISBLANK(OFFSET('9. METAS'!$V$20,INT((ROW()-14)/2),0)),"",OFFSET('9. METAS'!$V$20,INT((ROW()-14)/2),0)))</f>
        <v/>
      </c>
      <c r="K338" s="195" t="str">
        <f ca="1">IF(MOD(ROW()-13,2)=0,IF(ISBLANK(OFFSET('12. SEGUIMIENTO 2027'!$O$14,INT((ROW()-13)/2),0)),"",OFFSET('12. SEGUIMIENTO 2027'!$O$14,INT((ROW()-13)/2),0)),IF(ISBLANK(OFFSET('9. METAS'!$W$20,INT((ROW()-14)/2),0)),"",OFFSET('9. METAS'!$W$20,INT((ROW()-14)/2),0)))</f>
        <v/>
      </c>
      <c r="L338" s="195" t="str">
        <f ca="1">IF(MOD(ROW()-13,2)=0,IF(ISBLANK(OFFSET('12. SEGUIMIENTO 2027'!$P$14,INT((ROW()-13)/2),0)),"",OFFSET('12. SEGUIMIENTO 2027'!$P$14,INT((ROW()-13)/2),0)),IF(ISBLANK(OFFSET('9. METAS'!$X$20,INT((ROW()-14)/2),0)),"",OFFSET('9. METAS'!$X$20,INT((ROW()-14)/2),0)))</f>
        <v/>
      </c>
      <c r="M338" s="196" t="str">
        <f ca="1">IF(MOD(ROW()-13,2)=0,IF(ISBLANK(OFFSET('12. SEGUIMIENTO 2027'!$Q$14,INT((ROW()-13)/2),0)),"",OFFSET('12. SEGUIMIENTO 2027'!$Q$14,INT((ROW()-13)/2),0)),IF(ISBLANK(OFFSET('9. METAS'!$Y$20,INT((ROW()-14)/2),0)),"",OFFSET('9. METAS'!$Y$20,INT((ROW()-14)/2),0)))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817" t="str">
        <f ca="1">IF(ISBLANK(OFFSET('9. METAS'!$M$20,INT((ROW()-13)/2),0)),"",OFFSET('9. METAS'!$M$20,INT((ROW()-13)/2),0))</f>
        <v/>
      </c>
      <c r="I339" s="744"/>
      <c r="J339" s="194" t="str">
        <f ca="1">IF(MOD(ROW()-13,2)=0,IF(ISBLANK(OFFSET('12. SEGUIMIENTO 2027'!$N$14,INT((ROW()-13)/2),0)),"",OFFSET('12. SEGUIMIENTO 2027'!$N$14,INT((ROW()-13)/2),0)),IF(ISBLANK(OFFSET('9. METAS'!$V$20,INT((ROW()-14)/2),0)),"",OFFSET('9. METAS'!$V$20,INT((ROW()-14)/2),0)))</f>
        <v/>
      </c>
      <c r="K339" s="195" t="str">
        <f ca="1">IF(MOD(ROW()-13,2)=0,IF(ISBLANK(OFFSET('12. SEGUIMIENTO 2027'!$O$14,INT((ROW()-13)/2),0)),"",OFFSET('12. SEGUIMIENTO 2027'!$O$14,INT((ROW()-13)/2),0)),IF(ISBLANK(OFFSET('9. METAS'!$W$20,INT((ROW()-14)/2),0)),"",OFFSET('9. METAS'!$W$20,INT((ROW()-14)/2),0)))</f>
        <v/>
      </c>
      <c r="L339" s="195" t="str">
        <f ca="1">IF(MOD(ROW()-13,2)=0,IF(ISBLANK(OFFSET('12. SEGUIMIENTO 2027'!$P$14,INT((ROW()-13)/2),0)),"",OFFSET('12. SEGUIMIENTO 2027'!$P$14,INT((ROW()-13)/2),0)),IF(ISBLANK(OFFSET('9. METAS'!$X$20,INT((ROW()-14)/2),0)),"",OFFSET('9. METAS'!$X$20,INT((ROW()-14)/2),0)))</f>
        <v/>
      </c>
      <c r="M339" s="196" t="str">
        <f ca="1">IF(MOD(ROW()-13,2)=0,IF(ISBLANK(OFFSET('12. SEGUIMIENTO 2027'!$Q$14,INT((ROW()-13)/2),0)),"",OFFSET('12. SEGUIMIENTO 2027'!$Q$14,INT((ROW()-13)/2),0)),IF(ISBLANK(OFFSET('9. METAS'!$Y$20,INT((ROW()-14)/2),0)),"",OFFSET('9. METAS'!$Y$20,INT((ROW()-14)/2),0)))</f>
        <v/>
      </c>
      <c r="N339" s="742" t="str">
        <f t="shared" ref="N339" ca="1" si="322">IFERROR(J339/J340,"ND")</f>
        <v>ND</v>
      </c>
      <c r="O339" s="738" t="str">
        <f t="shared" ref="O339" ca="1" si="323">IFERROR(((J339+K339+L339+M339)/H339),"ND")</f>
        <v>ND</v>
      </c>
      <c r="P339" s="726"/>
    </row>
    <row r="340" spans="3:16">
      <c r="C340" s="760"/>
      <c r="D340" s="756"/>
      <c r="E340" s="756"/>
      <c r="F340" s="754"/>
      <c r="G340" s="751"/>
      <c r="H340" s="817"/>
      <c r="I340" s="745"/>
      <c r="J340" s="194" t="str">
        <f ca="1">IF(MOD(ROW()-13,2)=0,IF(ISBLANK(OFFSET('12. SEGUIMIENTO 2027'!$N$14,INT((ROW()-13)/2),0)),"",OFFSET('12. SEGUIMIENTO 2027'!$N$14,INT((ROW()-13)/2),0)),IF(ISBLANK(OFFSET('9. METAS'!$V$20,INT((ROW()-14)/2),0)),"",OFFSET('9. METAS'!$V$20,INT((ROW()-14)/2),0)))</f>
        <v/>
      </c>
      <c r="K340" s="195" t="str">
        <f ca="1">IF(MOD(ROW()-13,2)=0,IF(ISBLANK(OFFSET('12. SEGUIMIENTO 2027'!$O$14,INT((ROW()-13)/2),0)),"",OFFSET('12. SEGUIMIENTO 2027'!$O$14,INT((ROW()-13)/2),0)),IF(ISBLANK(OFFSET('9. METAS'!$W$20,INT((ROW()-14)/2),0)),"",OFFSET('9. METAS'!$W$20,INT((ROW()-14)/2),0)))</f>
        <v/>
      </c>
      <c r="L340" s="195" t="str">
        <f ca="1">IF(MOD(ROW()-13,2)=0,IF(ISBLANK(OFFSET('12. SEGUIMIENTO 2027'!$P$14,INT((ROW()-13)/2),0)),"",OFFSET('12. SEGUIMIENTO 2027'!$P$14,INT((ROW()-13)/2),0)),IF(ISBLANK(OFFSET('9. METAS'!$X$20,INT((ROW()-14)/2),0)),"",OFFSET('9. METAS'!$X$20,INT((ROW()-14)/2),0)))</f>
        <v/>
      </c>
      <c r="M340" s="196" t="str">
        <f ca="1">IF(MOD(ROW()-13,2)=0,IF(ISBLANK(OFFSET('12. SEGUIMIENTO 2027'!$Q$14,INT((ROW()-13)/2),0)),"",OFFSET('12. SEGUIMIENTO 2027'!$Q$14,INT((ROW()-13)/2),0)),IF(ISBLANK(OFFSET('9. METAS'!$Y$20,INT((ROW()-14)/2),0)),"",OFFSET('9. METAS'!$Y$20,INT((ROW()-14)/2),0)))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817" t="str">
        <f ca="1">IF(ISBLANK(OFFSET('9. METAS'!$M$20,INT((ROW()-13)/2),0)),"",OFFSET('9. METAS'!$M$20,INT((ROW()-13)/2),0))</f>
        <v/>
      </c>
      <c r="I341" s="744"/>
      <c r="J341" s="194" t="str">
        <f ca="1">IF(MOD(ROW()-13,2)=0,IF(ISBLANK(OFFSET('12. SEGUIMIENTO 2027'!$N$14,INT((ROW()-13)/2),0)),"",OFFSET('12. SEGUIMIENTO 2027'!$N$14,INT((ROW()-13)/2),0)),IF(ISBLANK(OFFSET('9. METAS'!$V$20,INT((ROW()-14)/2),0)),"",OFFSET('9. METAS'!$V$20,INT((ROW()-14)/2),0)))</f>
        <v/>
      </c>
      <c r="K341" s="195" t="str">
        <f ca="1">IF(MOD(ROW()-13,2)=0,IF(ISBLANK(OFFSET('12. SEGUIMIENTO 2027'!$O$14,INT((ROW()-13)/2),0)),"",OFFSET('12. SEGUIMIENTO 2027'!$O$14,INT((ROW()-13)/2),0)),IF(ISBLANK(OFFSET('9. METAS'!$W$20,INT((ROW()-14)/2),0)),"",OFFSET('9. METAS'!$W$20,INT((ROW()-14)/2),0)))</f>
        <v/>
      </c>
      <c r="L341" s="195" t="str">
        <f ca="1">IF(MOD(ROW()-13,2)=0,IF(ISBLANK(OFFSET('12. SEGUIMIENTO 2027'!$P$14,INT((ROW()-13)/2),0)),"",OFFSET('12. SEGUIMIENTO 2027'!$P$14,INT((ROW()-13)/2),0)),IF(ISBLANK(OFFSET('9. METAS'!$X$20,INT((ROW()-14)/2),0)),"",OFFSET('9. METAS'!$X$20,INT((ROW()-14)/2),0)))</f>
        <v/>
      </c>
      <c r="M341" s="196" t="str">
        <f ca="1">IF(MOD(ROW()-13,2)=0,IF(ISBLANK(OFFSET('12. SEGUIMIENTO 2027'!$Q$14,INT((ROW()-13)/2),0)),"",OFFSET('12. SEGUIMIENTO 2027'!$Q$14,INT((ROW()-13)/2),0)),IF(ISBLANK(OFFSET('9. METAS'!$Y$20,INT((ROW()-14)/2),0)),"",OFFSET('9. METAS'!$Y$20,INT((ROW()-14)/2),0)))</f>
        <v/>
      </c>
      <c r="N341" s="742" t="str">
        <f t="shared" ref="N341" ca="1" si="324">IFERROR(J341/J342,"ND")</f>
        <v>ND</v>
      </c>
      <c r="O341" s="738" t="str">
        <f t="shared" ref="O341" ca="1" si="325">IFERROR(((J341+K341+L341+M341)/H341),"ND")</f>
        <v>ND</v>
      </c>
      <c r="P341" s="726"/>
    </row>
    <row r="342" spans="3:16">
      <c r="C342" s="760"/>
      <c r="D342" s="756"/>
      <c r="E342" s="756"/>
      <c r="F342" s="754"/>
      <c r="G342" s="751"/>
      <c r="H342" s="817"/>
      <c r="I342" s="745"/>
      <c r="J342" s="194" t="str">
        <f ca="1">IF(MOD(ROW()-13,2)=0,IF(ISBLANK(OFFSET('12. SEGUIMIENTO 2027'!$N$14,INT((ROW()-13)/2),0)),"",OFFSET('12. SEGUIMIENTO 2027'!$N$14,INT((ROW()-13)/2),0)),IF(ISBLANK(OFFSET('9. METAS'!$V$20,INT((ROW()-14)/2),0)),"",OFFSET('9. METAS'!$V$20,INT((ROW()-14)/2),0)))</f>
        <v/>
      </c>
      <c r="K342" s="195" t="str">
        <f ca="1">IF(MOD(ROW()-13,2)=0,IF(ISBLANK(OFFSET('12. SEGUIMIENTO 2027'!$O$14,INT((ROW()-13)/2),0)),"",OFFSET('12. SEGUIMIENTO 2027'!$O$14,INT((ROW()-13)/2),0)),IF(ISBLANK(OFFSET('9. METAS'!$W$20,INT((ROW()-14)/2),0)),"",OFFSET('9. METAS'!$W$20,INT((ROW()-14)/2),0)))</f>
        <v/>
      </c>
      <c r="L342" s="195" t="str">
        <f ca="1">IF(MOD(ROW()-13,2)=0,IF(ISBLANK(OFFSET('12. SEGUIMIENTO 2027'!$P$14,INT((ROW()-13)/2),0)),"",OFFSET('12. SEGUIMIENTO 2027'!$P$14,INT((ROW()-13)/2),0)),IF(ISBLANK(OFFSET('9. METAS'!$X$20,INT((ROW()-14)/2),0)),"",OFFSET('9. METAS'!$X$20,INT((ROW()-14)/2),0)))</f>
        <v/>
      </c>
      <c r="M342" s="196" t="str">
        <f ca="1">IF(MOD(ROW()-13,2)=0,IF(ISBLANK(OFFSET('12. SEGUIMIENTO 2027'!$Q$14,INT((ROW()-13)/2),0)),"",OFFSET('12. SEGUIMIENTO 2027'!$Q$14,INT((ROW()-13)/2),0)),IF(ISBLANK(OFFSET('9. METAS'!$Y$20,INT((ROW()-14)/2),0)),"",OFFSET('9. METAS'!$Y$20,INT((ROW()-14)/2),0)))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817" t="str">
        <f ca="1">IF(ISBLANK(OFFSET('9. METAS'!$M$20,INT((ROW()-13)/2),0)),"",OFFSET('9. METAS'!$M$20,INT((ROW()-13)/2),0))</f>
        <v/>
      </c>
      <c r="I343" s="744"/>
      <c r="J343" s="194" t="str">
        <f ca="1">IF(MOD(ROW()-13,2)=0,IF(ISBLANK(OFFSET('12. SEGUIMIENTO 2027'!$N$14,INT((ROW()-13)/2),0)),"",OFFSET('12. SEGUIMIENTO 2027'!$N$14,INT((ROW()-13)/2),0)),IF(ISBLANK(OFFSET('9. METAS'!$V$20,INT((ROW()-14)/2),0)),"",OFFSET('9. METAS'!$V$20,INT((ROW()-14)/2),0)))</f>
        <v/>
      </c>
      <c r="K343" s="195" t="str">
        <f ca="1">IF(MOD(ROW()-13,2)=0,IF(ISBLANK(OFFSET('12. SEGUIMIENTO 2027'!$O$14,INT((ROW()-13)/2),0)),"",OFFSET('12. SEGUIMIENTO 2027'!$O$14,INT((ROW()-13)/2),0)),IF(ISBLANK(OFFSET('9. METAS'!$W$20,INT((ROW()-14)/2),0)),"",OFFSET('9. METAS'!$W$20,INT((ROW()-14)/2),0)))</f>
        <v/>
      </c>
      <c r="L343" s="195" t="str">
        <f ca="1">IF(MOD(ROW()-13,2)=0,IF(ISBLANK(OFFSET('12. SEGUIMIENTO 2027'!$P$14,INT((ROW()-13)/2),0)),"",OFFSET('12. SEGUIMIENTO 2027'!$P$14,INT((ROW()-13)/2),0)),IF(ISBLANK(OFFSET('9. METAS'!$X$20,INT((ROW()-14)/2),0)),"",OFFSET('9. METAS'!$X$20,INT((ROW()-14)/2),0)))</f>
        <v/>
      </c>
      <c r="M343" s="196" t="str">
        <f ca="1">IF(MOD(ROW()-13,2)=0,IF(ISBLANK(OFFSET('12. SEGUIMIENTO 2027'!$Q$14,INT((ROW()-13)/2),0)),"",OFFSET('12. SEGUIMIENTO 2027'!$Q$14,INT((ROW()-13)/2),0)),IF(ISBLANK(OFFSET('9. METAS'!$Y$20,INT((ROW()-14)/2),0)),"",OFFSET('9. METAS'!$Y$20,INT((ROW()-14)/2),0)))</f>
        <v/>
      </c>
      <c r="N343" s="742" t="str">
        <f t="shared" ref="N343" ca="1" si="326">IFERROR(J343/J344,"ND")</f>
        <v>ND</v>
      </c>
      <c r="O343" s="738" t="str">
        <f t="shared" ref="O343" ca="1" si="327">IFERROR(((J343+K343+L343+M343)/H343),"ND")</f>
        <v>ND</v>
      </c>
      <c r="P343" s="726"/>
    </row>
    <row r="344" spans="3:16">
      <c r="C344" s="760"/>
      <c r="D344" s="756"/>
      <c r="E344" s="756"/>
      <c r="F344" s="754"/>
      <c r="G344" s="751"/>
      <c r="H344" s="817"/>
      <c r="I344" s="745"/>
      <c r="J344" s="194" t="str">
        <f ca="1">IF(MOD(ROW()-13,2)=0,IF(ISBLANK(OFFSET('12. SEGUIMIENTO 2027'!$N$14,INT((ROW()-13)/2),0)),"",OFFSET('12. SEGUIMIENTO 2027'!$N$14,INT((ROW()-13)/2),0)),IF(ISBLANK(OFFSET('9. METAS'!$V$20,INT((ROW()-14)/2),0)),"",OFFSET('9. METAS'!$V$20,INT((ROW()-14)/2),0)))</f>
        <v/>
      </c>
      <c r="K344" s="195" t="str">
        <f ca="1">IF(MOD(ROW()-13,2)=0,IF(ISBLANK(OFFSET('12. SEGUIMIENTO 2027'!$O$14,INT((ROW()-13)/2),0)),"",OFFSET('12. SEGUIMIENTO 2027'!$O$14,INT((ROW()-13)/2),0)),IF(ISBLANK(OFFSET('9. METAS'!$W$20,INT((ROW()-14)/2),0)),"",OFFSET('9. METAS'!$W$20,INT((ROW()-14)/2),0)))</f>
        <v/>
      </c>
      <c r="L344" s="195" t="str">
        <f ca="1">IF(MOD(ROW()-13,2)=0,IF(ISBLANK(OFFSET('12. SEGUIMIENTO 2027'!$P$14,INT((ROW()-13)/2),0)),"",OFFSET('12. SEGUIMIENTO 2027'!$P$14,INT((ROW()-13)/2),0)),IF(ISBLANK(OFFSET('9. METAS'!$X$20,INT((ROW()-14)/2),0)),"",OFFSET('9. METAS'!$X$20,INT((ROW()-14)/2),0)))</f>
        <v/>
      </c>
      <c r="M344" s="196" t="str">
        <f ca="1">IF(MOD(ROW()-13,2)=0,IF(ISBLANK(OFFSET('12. SEGUIMIENTO 2027'!$Q$14,INT((ROW()-13)/2),0)),"",OFFSET('12. SEGUIMIENTO 2027'!$Q$14,INT((ROW()-13)/2),0)),IF(ISBLANK(OFFSET('9. METAS'!$Y$20,INT((ROW()-14)/2),0)),"",OFFSET('9. METAS'!$Y$20,INT((ROW()-14)/2),0)))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817" t="str">
        <f ca="1">IF(ISBLANK(OFFSET('9. METAS'!$M$20,INT((ROW()-13)/2),0)),"",OFFSET('9. METAS'!$M$20,INT((ROW()-13)/2),0))</f>
        <v/>
      </c>
      <c r="I345" s="744"/>
      <c r="J345" s="194" t="str">
        <f ca="1">IF(MOD(ROW()-13,2)=0,IF(ISBLANK(OFFSET('12. SEGUIMIENTO 2027'!$N$14,INT((ROW()-13)/2),0)),"",OFFSET('12. SEGUIMIENTO 2027'!$N$14,INT((ROW()-13)/2),0)),IF(ISBLANK(OFFSET('9. METAS'!$V$20,INT((ROW()-14)/2),0)),"",OFFSET('9. METAS'!$V$20,INT((ROW()-14)/2),0)))</f>
        <v/>
      </c>
      <c r="K345" s="195" t="str">
        <f ca="1">IF(MOD(ROW()-13,2)=0,IF(ISBLANK(OFFSET('12. SEGUIMIENTO 2027'!$O$14,INT((ROW()-13)/2),0)),"",OFFSET('12. SEGUIMIENTO 2027'!$O$14,INT((ROW()-13)/2),0)),IF(ISBLANK(OFFSET('9. METAS'!$W$20,INT((ROW()-14)/2),0)),"",OFFSET('9. METAS'!$W$20,INT((ROW()-14)/2),0)))</f>
        <v/>
      </c>
      <c r="L345" s="195" t="str">
        <f ca="1">IF(MOD(ROW()-13,2)=0,IF(ISBLANK(OFFSET('12. SEGUIMIENTO 2027'!$P$14,INT((ROW()-13)/2),0)),"",OFFSET('12. SEGUIMIENTO 2027'!$P$14,INT((ROW()-13)/2),0)),IF(ISBLANK(OFFSET('9. METAS'!$X$20,INT((ROW()-14)/2),0)),"",OFFSET('9. METAS'!$X$20,INT((ROW()-14)/2),0)))</f>
        <v/>
      </c>
      <c r="M345" s="196" t="str">
        <f ca="1">IF(MOD(ROW()-13,2)=0,IF(ISBLANK(OFFSET('12. SEGUIMIENTO 2027'!$Q$14,INT((ROW()-13)/2),0)),"",OFFSET('12. SEGUIMIENTO 2027'!$Q$14,INT((ROW()-13)/2),0)),IF(ISBLANK(OFFSET('9. METAS'!$Y$20,INT((ROW()-14)/2),0)),"",OFFSET('9. METAS'!$Y$20,INT((ROW()-14)/2),0)))</f>
        <v/>
      </c>
      <c r="N345" s="742" t="str">
        <f t="shared" ref="N345" ca="1" si="328">IFERROR(J345/J346,"ND")</f>
        <v>ND</v>
      </c>
      <c r="O345" s="738" t="str">
        <f t="shared" ref="O345" ca="1" si="329">IFERROR(((J345+K345+L345+M345)/H345),"ND")</f>
        <v>ND</v>
      </c>
      <c r="P345" s="726"/>
    </row>
    <row r="346" spans="3:16">
      <c r="C346" s="760"/>
      <c r="D346" s="756"/>
      <c r="E346" s="756"/>
      <c r="F346" s="754"/>
      <c r="G346" s="751"/>
      <c r="H346" s="817"/>
      <c r="I346" s="745"/>
      <c r="J346" s="194" t="str">
        <f ca="1">IF(MOD(ROW()-13,2)=0,IF(ISBLANK(OFFSET('12. SEGUIMIENTO 2027'!$N$14,INT((ROW()-13)/2),0)),"",OFFSET('12. SEGUIMIENTO 2027'!$N$14,INT((ROW()-13)/2),0)),IF(ISBLANK(OFFSET('9. METAS'!$V$20,INT((ROW()-14)/2),0)),"",OFFSET('9. METAS'!$V$20,INT((ROW()-14)/2),0)))</f>
        <v/>
      </c>
      <c r="K346" s="195" t="str">
        <f ca="1">IF(MOD(ROW()-13,2)=0,IF(ISBLANK(OFFSET('12. SEGUIMIENTO 2027'!$O$14,INT((ROW()-13)/2),0)),"",OFFSET('12. SEGUIMIENTO 2027'!$O$14,INT((ROW()-13)/2),0)),IF(ISBLANK(OFFSET('9. METAS'!$W$20,INT((ROW()-14)/2),0)),"",OFFSET('9. METAS'!$W$20,INT((ROW()-14)/2),0)))</f>
        <v/>
      </c>
      <c r="L346" s="195" t="str">
        <f ca="1">IF(MOD(ROW()-13,2)=0,IF(ISBLANK(OFFSET('12. SEGUIMIENTO 2027'!$P$14,INT((ROW()-13)/2),0)),"",OFFSET('12. SEGUIMIENTO 2027'!$P$14,INT((ROW()-13)/2),0)),IF(ISBLANK(OFFSET('9. METAS'!$X$20,INT((ROW()-14)/2),0)),"",OFFSET('9. METAS'!$X$20,INT((ROW()-14)/2),0)))</f>
        <v/>
      </c>
      <c r="M346" s="196" t="str">
        <f ca="1">IF(MOD(ROW()-13,2)=0,IF(ISBLANK(OFFSET('12. SEGUIMIENTO 2027'!$Q$14,INT((ROW()-13)/2),0)),"",OFFSET('12. SEGUIMIENTO 2027'!$Q$14,INT((ROW()-13)/2),0)),IF(ISBLANK(OFFSET('9. METAS'!$Y$20,INT((ROW()-14)/2),0)),"",OFFSET('9. METAS'!$Y$20,INT((ROW()-14)/2),0)))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817" t="str">
        <f ca="1">IF(ISBLANK(OFFSET('9. METAS'!$M$20,INT((ROW()-13)/2),0)),"",OFFSET('9. METAS'!$M$20,INT((ROW()-13)/2),0))</f>
        <v/>
      </c>
      <c r="I347" s="744"/>
      <c r="J347" s="194" t="str">
        <f ca="1">IF(MOD(ROW()-13,2)=0,IF(ISBLANK(OFFSET('12. SEGUIMIENTO 2027'!$N$14,INT((ROW()-13)/2),0)),"",OFFSET('12. SEGUIMIENTO 2027'!$N$14,INT((ROW()-13)/2),0)),IF(ISBLANK(OFFSET('9. METAS'!$V$20,INT((ROW()-14)/2),0)),"",OFFSET('9. METAS'!$V$20,INT((ROW()-14)/2),0)))</f>
        <v/>
      </c>
      <c r="K347" s="195" t="str">
        <f ca="1">IF(MOD(ROW()-13,2)=0,IF(ISBLANK(OFFSET('12. SEGUIMIENTO 2027'!$O$14,INT((ROW()-13)/2),0)),"",OFFSET('12. SEGUIMIENTO 2027'!$O$14,INT((ROW()-13)/2),0)),IF(ISBLANK(OFFSET('9. METAS'!$W$20,INT((ROW()-14)/2),0)),"",OFFSET('9. METAS'!$W$20,INT((ROW()-14)/2),0)))</f>
        <v/>
      </c>
      <c r="L347" s="195" t="str">
        <f ca="1">IF(MOD(ROW()-13,2)=0,IF(ISBLANK(OFFSET('12. SEGUIMIENTO 2027'!$P$14,INT((ROW()-13)/2),0)),"",OFFSET('12. SEGUIMIENTO 2027'!$P$14,INT((ROW()-13)/2),0)),IF(ISBLANK(OFFSET('9. METAS'!$X$20,INT((ROW()-14)/2),0)),"",OFFSET('9. METAS'!$X$20,INT((ROW()-14)/2),0)))</f>
        <v/>
      </c>
      <c r="M347" s="196" t="str">
        <f ca="1">IF(MOD(ROW()-13,2)=0,IF(ISBLANK(OFFSET('12. SEGUIMIENTO 2027'!$Q$14,INT((ROW()-13)/2),0)),"",OFFSET('12. SEGUIMIENTO 2027'!$Q$14,INT((ROW()-13)/2),0)),IF(ISBLANK(OFFSET('9. METAS'!$Y$20,INT((ROW()-14)/2),0)),"",OFFSET('9. METAS'!$Y$20,INT((ROW()-14)/2),0)))</f>
        <v/>
      </c>
      <c r="N347" s="742" t="str">
        <f t="shared" ref="N347" ca="1" si="330">IFERROR(J347/J348,"ND")</f>
        <v>ND</v>
      </c>
      <c r="O347" s="738" t="str">
        <f t="shared" ref="O347" ca="1" si="331">IFERROR(((J347+K347+L347+M347)/H347),"ND")</f>
        <v>ND</v>
      </c>
      <c r="P347" s="726"/>
    </row>
    <row r="348" spans="3:16">
      <c r="C348" s="760"/>
      <c r="D348" s="756"/>
      <c r="E348" s="756"/>
      <c r="F348" s="754"/>
      <c r="G348" s="751"/>
      <c r="H348" s="817"/>
      <c r="I348" s="745"/>
      <c r="J348" s="194" t="str">
        <f ca="1">IF(MOD(ROW()-13,2)=0,IF(ISBLANK(OFFSET('12. SEGUIMIENTO 2027'!$N$14,INT((ROW()-13)/2),0)),"",OFFSET('12. SEGUIMIENTO 2027'!$N$14,INT((ROW()-13)/2),0)),IF(ISBLANK(OFFSET('9. METAS'!$V$20,INT((ROW()-14)/2),0)),"",OFFSET('9. METAS'!$V$20,INT((ROW()-14)/2),0)))</f>
        <v/>
      </c>
      <c r="K348" s="195" t="str">
        <f ca="1">IF(MOD(ROW()-13,2)=0,IF(ISBLANK(OFFSET('12. SEGUIMIENTO 2027'!$O$14,INT((ROW()-13)/2),0)),"",OFFSET('12. SEGUIMIENTO 2027'!$O$14,INT((ROW()-13)/2),0)),IF(ISBLANK(OFFSET('9. METAS'!$W$20,INT((ROW()-14)/2),0)),"",OFFSET('9. METAS'!$W$20,INT((ROW()-14)/2),0)))</f>
        <v/>
      </c>
      <c r="L348" s="195" t="str">
        <f ca="1">IF(MOD(ROW()-13,2)=0,IF(ISBLANK(OFFSET('12. SEGUIMIENTO 2027'!$P$14,INT((ROW()-13)/2),0)),"",OFFSET('12. SEGUIMIENTO 2027'!$P$14,INT((ROW()-13)/2),0)),IF(ISBLANK(OFFSET('9. METAS'!$X$20,INT((ROW()-14)/2),0)),"",OFFSET('9. METAS'!$X$20,INT((ROW()-14)/2),0)))</f>
        <v/>
      </c>
      <c r="M348" s="196" t="str">
        <f ca="1">IF(MOD(ROW()-13,2)=0,IF(ISBLANK(OFFSET('12. SEGUIMIENTO 2027'!$Q$14,INT((ROW()-13)/2),0)),"",OFFSET('12. SEGUIMIENTO 2027'!$Q$14,INT((ROW()-13)/2),0)),IF(ISBLANK(OFFSET('9. METAS'!$Y$20,INT((ROW()-14)/2),0)),"",OFFSET('9. METAS'!$Y$20,INT((ROW()-14)/2),0)))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817" t="str">
        <f ca="1">IF(ISBLANK(OFFSET('9. METAS'!$M$20,INT((ROW()-13)/2),0)),"",OFFSET('9. METAS'!$M$20,INT((ROW()-13)/2),0))</f>
        <v/>
      </c>
      <c r="I349" s="744"/>
      <c r="J349" s="194" t="str">
        <f ca="1">IF(MOD(ROW()-13,2)=0,IF(ISBLANK(OFFSET('12. SEGUIMIENTO 2027'!$N$14,INT((ROW()-13)/2),0)),"",OFFSET('12. SEGUIMIENTO 2027'!$N$14,INT((ROW()-13)/2),0)),IF(ISBLANK(OFFSET('9. METAS'!$V$20,INT((ROW()-14)/2),0)),"",OFFSET('9. METAS'!$V$20,INT((ROW()-14)/2),0)))</f>
        <v/>
      </c>
      <c r="K349" s="195" t="str">
        <f ca="1">IF(MOD(ROW()-13,2)=0,IF(ISBLANK(OFFSET('12. SEGUIMIENTO 2027'!$O$14,INT((ROW()-13)/2),0)),"",OFFSET('12. SEGUIMIENTO 2027'!$O$14,INT((ROW()-13)/2),0)),IF(ISBLANK(OFFSET('9. METAS'!$W$20,INT((ROW()-14)/2),0)),"",OFFSET('9. METAS'!$W$20,INT((ROW()-14)/2),0)))</f>
        <v/>
      </c>
      <c r="L349" s="195" t="str">
        <f ca="1">IF(MOD(ROW()-13,2)=0,IF(ISBLANK(OFFSET('12. SEGUIMIENTO 2027'!$P$14,INT((ROW()-13)/2),0)),"",OFFSET('12. SEGUIMIENTO 2027'!$P$14,INT((ROW()-13)/2),0)),IF(ISBLANK(OFFSET('9. METAS'!$X$20,INT((ROW()-14)/2),0)),"",OFFSET('9. METAS'!$X$20,INT((ROW()-14)/2),0)))</f>
        <v/>
      </c>
      <c r="M349" s="196" t="str">
        <f ca="1">IF(MOD(ROW()-13,2)=0,IF(ISBLANK(OFFSET('12. SEGUIMIENTO 2027'!$Q$14,INT((ROW()-13)/2),0)),"",OFFSET('12. SEGUIMIENTO 2027'!$Q$14,INT((ROW()-13)/2),0)),IF(ISBLANK(OFFSET('9. METAS'!$Y$20,INT((ROW()-14)/2),0)),"",OFFSET('9. METAS'!$Y$20,INT((ROW()-14)/2),0)))</f>
        <v/>
      </c>
      <c r="N349" s="742" t="str">
        <f t="shared" ref="N349" ca="1" si="332">IFERROR(J349/J350,"ND")</f>
        <v>ND</v>
      </c>
      <c r="O349" s="738" t="str">
        <f t="shared" ref="O349" ca="1" si="333">IFERROR(((J349+K349+L349+M349)/H349),"ND")</f>
        <v>ND</v>
      </c>
      <c r="P349" s="726"/>
    </row>
    <row r="350" spans="3:16">
      <c r="C350" s="760"/>
      <c r="D350" s="756"/>
      <c r="E350" s="756"/>
      <c r="F350" s="754"/>
      <c r="G350" s="751"/>
      <c r="H350" s="817"/>
      <c r="I350" s="745"/>
      <c r="J350" s="194" t="str">
        <f ca="1">IF(MOD(ROW()-13,2)=0,IF(ISBLANK(OFFSET('12. SEGUIMIENTO 2027'!$N$14,INT((ROW()-13)/2),0)),"",OFFSET('12. SEGUIMIENTO 2027'!$N$14,INT((ROW()-13)/2),0)),IF(ISBLANK(OFFSET('9. METAS'!$V$20,INT((ROW()-14)/2),0)),"",OFFSET('9. METAS'!$V$20,INT((ROW()-14)/2),0)))</f>
        <v/>
      </c>
      <c r="K350" s="195" t="str">
        <f ca="1">IF(MOD(ROW()-13,2)=0,IF(ISBLANK(OFFSET('12. SEGUIMIENTO 2027'!$O$14,INT((ROW()-13)/2),0)),"",OFFSET('12. SEGUIMIENTO 2027'!$O$14,INT((ROW()-13)/2),0)),IF(ISBLANK(OFFSET('9. METAS'!$W$20,INT((ROW()-14)/2),0)),"",OFFSET('9. METAS'!$W$20,INT((ROW()-14)/2),0)))</f>
        <v/>
      </c>
      <c r="L350" s="195" t="str">
        <f ca="1">IF(MOD(ROW()-13,2)=0,IF(ISBLANK(OFFSET('12. SEGUIMIENTO 2027'!$P$14,INT((ROW()-13)/2),0)),"",OFFSET('12. SEGUIMIENTO 2027'!$P$14,INT((ROW()-13)/2),0)),IF(ISBLANK(OFFSET('9. METAS'!$X$20,INT((ROW()-14)/2),0)),"",OFFSET('9. METAS'!$X$20,INT((ROW()-14)/2),0)))</f>
        <v/>
      </c>
      <c r="M350" s="196" t="str">
        <f ca="1">IF(MOD(ROW()-13,2)=0,IF(ISBLANK(OFFSET('12. SEGUIMIENTO 2027'!$Q$14,INT((ROW()-13)/2),0)),"",OFFSET('12. SEGUIMIENTO 2027'!$Q$14,INT((ROW()-13)/2),0)),IF(ISBLANK(OFFSET('9. METAS'!$Y$20,INT((ROW()-14)/2),0)),"",OFFSET('9. METAS'!$Y$20,INT((ROW()-14)/2),0)))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817" t="str">
        <f ca="1">IF(ISBLANK(OFFSET('9. METAS'!$M$20,INT((ROW()-13)/2),0)),"",OFFSET('9. METAS'!$M$20,INT((ROW()-13)/2),0))</f>
        <v/>
      </c>
      <c r="I351" s="744"/>
      <c r="J351" s="194" t="str">
        <f ca="1">IF(MOD(ROW()-13,2)=0,IF(ISBLANK(OFFSET('12. SEGUIMIENTO 2027'!$N$14,INT((ROW()-13)/2),0)),"",OFFSET('12. SEGUIMIENTO 2027'!$N$14,INT((ROW()-13)/2),0)),IF(ISBLANK(OFFSET('9. METAS'!$V$20,INT((ROW()-14)/2),0)),"",OFFSET('9. METAS'!$V$20,INT((ROW()-14)/2),0)))</f>
        <v/>
      </c>
      <c r="K351" s="195" t="str">
        <f ca="1">IF(MOD(ROW()-13,2)=0,IF(ISBLANK(OFFSET('12. SEGUIMIENTO 2027'!$O$14,INT((ROW()-13)/2),0)),"",OFFSET('12. SEGUIMIENTO 2027'!$O$14,INT((ROW()-13)/2),0)),IF(ISBLANK(OFFSET('9. METAS'!$W$20,INT((ROW()-14)/2),0)),"",OFFSET('9. METAS'!$W$20,INT((ROW()-14)/2),0)))</f>
        <v/>
      </c>
      <c r="L351" s="195" t="str">
        <f ca="1">IF(MOD(ROW()-13,2)=0,IF(ISBLANK(OFFSET('12. SEGUIMIENTO 2027'!$P$14,INT((ROW()-13)/2),0)),"",OFFSET('12. SEGUIMIENTO 2027'!$P$14,INT((ROW()-13)/2),0)),IF(ISBLANK(OFFSET('9. METAS'!$X$20,INT((ROW()-14)/2),0)),"",OFFSET('9. METAS'!$X$20,INT((ROW()-14)/2),0)))</f>
        <v/>
      </c>
      <c r="M351" s="196" t="str">
        <f ca="1">IF(MOD(ROW()-13,2)=0,IF(ISBLANK(OFFSET('12. SEGUIMIENTO 2027'!$Q$14,INT((ROW()-13)/2),0)),"",OFFSET('12. SEGUIMIENTO 2027'!$Q$14,INT((ROW()-13)/2),0)),IF(ISBLANK(OFFSET('9. METAS'!$Y$20,INT((ROW()-14)/2),0)),"",OFFSET('9. METAS'!$Y$20,INT((ROW()-14)/2),0)))</f>
        <v/>
      </c>
      <c r="N351" s="742" t="str">
        <f t="shared" ref="N351" ca="1" si="334">IFERROR(J351/J352,"ND")</f>
        <v>ND</v>
      </c>
      <c r="O351" s="738" t="str">
        <f t="shared" ref="O351" ca="1" si="335">IFERROR(((J351+K351+L351+M351)/H351),"ND")</f>
        <v>ND</v>
      </c>
      <c r="P351" s="726"/>
    </row>
    <row r="352" spans="3:16">
      <c r="C352" s="760"/>
      <c r="D352" s="756"/>
      <c r="E352" s="756"/>
      <c r="F352" s="754"/>
      <c r="G352" s="751"/>
      <c r="H352" s="817"/>
      <c r="I352" s="745"/>
      <c r="J352" s="194" t="str">
        <f ca="1">IF(MOD(ROW()-13,2)=0,IF(ISBLANK(OFFSET('12. SEGUIMIENTO 2027'!$N$14,INT((ROW()-13)/2),0)),"",OFFSET('12. SEGUIMIENTO 2027'!$N$14,INT((ROW()-13)/2),0)),IF(ISBLANK(OFFSET('9. METAS'!$V$20,INT((ROW()-14)/2),0)),"",OFFSET('9. METAS'!$V$20,INT((ROW()-14)/2),0)))</f>
        <v/>
      </c>
      <c r="K352" s="195" t="str">
        <f ca="1">IF(MOD(ROW()-13,2)=0,IF(ISBLANK(OFFSET('12. SEGUIMIENTO 2027'!$O$14,INT((ROW()-13)/2),0)),"",OFFSET('12. SEGUIMIENTO 2027'!$O$14,INT((ROW()-13)/2),0)),IF(ISBLANK(OFFSET('9. METAS'!$W$20,INT((ROW()-14)/2),0)),"",OFFSET('9. METAS'!$W$20,INT((ROW()-14)/2),0)))</f>
        <v/>
      </c>
      <c r="L352" s="195" t="str">
        <f ca="1">IF(MOD(ROW()-13,2)=0,IF(ISBLANK(OFFSET('12. SEGUIMIENTO 2027'!$P$14,INT((ROW()-13)/2),0)),"",OFFSET('12. SEGUIMIENTO 2027'!$P$14,INT((ROW()-13)/2),0)),IF(ISBLANK(OFFSET('9. METAS'!$X$20,INT((ROW()-14)/2),0)),"",OFFSET('9. METAS'!$X$20,INT((ROW()-14)/2),0)))</f>
        <v/>
      </c>
      <c r="M352" s="196" t="str">
        <f ca="1">IF(MOD(ROW()-13,2)=0,IF(ISBLANK(OFFSET('12. SEGUIMIENTO 2027'!$Q$14,INT((ROW()-13)/2),0)),"",OFFSET('12. SEGUIMIENTO 2027'!$Q$14,INT((ROW()-13)/2),0)),IF(ISBLANK(OFFSET('9. METAS'!$Y$20,INT((ROW()-14)/2),0)),"",OFFSET('9. METAS'!$Y$20,INT((ROW()-14)/2),0)))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817" t="str">
        <f ca="1">IF(ISBLANK(OFFSET('9. METAS'!$M$20,INT((ROW()-13)/2),0)),"",OFFSET('9. METAS'!$M$20,INT((ROW()-13)/2),0))</f>
        <v/>
      </c>
      <c r="I353" s="744"/>
      <c r="J353" s="194" t="str">
        <f ca="1">IF(MOD(ROW()-13,2)=0,IF(ISBLANK(OFFSET('12. SEGUIMIENTO 2027'!$N$14,INT((ROW()-13)/2),0)),"",OFFSET('12. SEGUIMIENTO 2027'!$N$14,INT((ROW()-13)/2),0)),IF(ISBLANK(OFFSET('9. METAS'!$V$20,INT((ROW()-14)/2),0)),"",OFFSET('9. METAS'!$V$20,INT((ROW()-14)/2),0)))</f>
        <v/>
      </c>
      <c r="K353" s="195" t="str">
        <f ca="1">IF(MOD(ROW()-13,2)=0,IF(ISBLANK(OFFSET('12. SEGUIMIENTO 2027'!$O$14,INT((ROW()-13)/2),0)),"",OFFSET('12. SEGUIMIENTO 2027'!$O$14,INT((ROW()-13)/2),0)),IF(ISBLANK(OFFSET('9. METAS'!$W$20,INT((ROW()-14)/2),0)),"",OFFSET('9. METAS'!$W$20,INT((ROW()-14)/2),0)))</f>
        <v/>
      </c>
      <c r="L353" s="195" t="str">
        <f ca="1">IF(MOD(ROW()-13,2)=0,IF(ISBLANK(OFFSET('12. SEGUIMIENTO 2027'!$P$14,INT((ROW()-13)/2),0)),"",OFFSET('12. SEGUIMIENTO 2027'!$P$14,INT((ROW()-13)/2),0)),IF(ISBLANK(OFFSET('9. METAS'!$X$20,INT((ROW()-14)/2),0)),"",OFFSET('9. METAS'!$X$20,INT((ROW()-14)/2),0)))</f>
        <v/>
      </c>
      <c r="M353" s="196" t="str">
        <f ca="1">IF(MOD(ROW()-13,2)=0,IF(ISBLANK(OFFSET('12. SEGUIMIENTO 2027'!$Q$14,INT((ROW()-13)/2),0)),"",OFFSET('12. SEGUIMIENTO 2027'!$Q$14,INT((ROW()-13)/2),0)),IF(ISBLANK(OFFSET('9. METAS'!$Y$20,INT((ROW()-14)/2),0)),"",OFFSET('9. METAS'!$Y$20,INT((ROW()-14)/2),0)))</f>
        <v/>
      </c>
      <c r="N353" s="742" t="str">
        <f t="shared" ref="N353" ca="1" si="336">IFERROR(J353/J354,"ND")</f>
        <v>ND</v>
      </c>
      <c r="O353" s="738" t="str">
        <f t="shared" ref="O353" ca="1" si="337">IFERROR(((J353+K353+L353+M353)/H353),"ND")</f>
        <v>ND</v>
      </c>
      <c r="P353" s="726"/>
    </row>
    <row r="354" spans="3:16">
      <c r="C354" s="760"/>
      <c r="D354" s="756"/>
      <c r="E354" s="756"/>
      <c r="F354" s="754"/>
      <c r="G354" s="751"/>
      <c r="H354" s="817"/>
      <c r="I354" s="745"/>
      <c r="J354" s="194" t="str">
        <f ca="1">IF(MOD(ROW()-13,2)=0,IF(ISBLANK(OFFSET('12. SEGUIMIENTO 2027'!$N$14,INT((ROW()-13)/2),0)),"",OFFSET('12. SEGUIMIENTO 2027'!$N$14,INT((ROW()-13)/2),0)),IF(ISBLANK(OFFSET('9. METAS'!$V$20,INT((ROW()-14)/2),0)),"",OFFSET('9. METAS'!$V$20,INT((ROW()-14)/2),0)))</f>
        <v/>
      </c>
      <c r="K354" s="195" t="str">
        <f ca="1">IF(MOD(ROW()-13,2)=0,IF(ISBLANK(OFFSET('12. SEGUIMIENTO 2027'!$O$14,INT((ROW()-13)/2),0)),"",OFFSET('12. SEGUIMIENTO 2027'!$O$14,INT((ROW()-13)/2),0)),IF(ISBLANK(OFFSET('9. METAS'!$W$20,INT((ROW()-14)/2),0)),"",OFFSET('9. METAS'!$W$20,INT((ROW()-14)/2),0)))</f>
        <v/>
      </c>
      <c r="L354" s="195" t="str">
        <f ca="1">IF(MOD(ROW()-13,2)=0,IF(ISBLANK(OFFSET('12. SEGUIMIENTO 2027'!$P$14,INT((ROW()-13)/2),0)),"",OFFSET('12. SEGUIMIENTO 2027'!$P$14,INT((ROW()-13)/2),0)),IF(ISBLANK(OFFSET('9. METAS'!$X$20,INT((ROW()-14)/2),0)),"",OFFSET('9. METAS'!$X$20,INT((ROW()-14)/2),0)))</f>
        <v/>
      </c>
      <c r="M354" s="196" t="str">
        <f ca="1">IF(MOD(ROW()-13,2)=0,IF(ISBLANK(OFFSET('12. SEGUIMIENTO 2027'!$Q$14,INT((ROW()-13)/2),0)),"",OFFSET('12. SEGUIMIENTO 2027'!$Q$14,INT((ROW()-13)/2),0)),IF(ISBLANK(OFFSET('9. METAS'!$Y$20,INT((ROW()-14)/2),0)),"",OFFSET('9. METAS'!$Y$20,INT((ROW()-14)/2),0)))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817" t="str">
        <f ca="1">IF(ISBLANK(OFFSET('9. METAS'!$M$20,INT((ROW()-13)/2),0)),"",OFFSET('9. METAS'!$M$20,INT((ROW()-13)/2),0))</f>
        <v/>
      </c>
      <c r="I355" s="744"/>
      <c r="J355" s="194" t="str">
        <f ca="1">IF(MOD(ROW()-13,2)=0,IF(ISBLANK(OFFSET('12. SEGUIMIENTO 2027'!$N$14,INT((ROW()-13)/2),0)),"",OFFSET('12. SEGUIMIENTO 2027'!$N$14,INT((ROW()-13)/2),0)),IF(ISBLANK(OFFSET('9. METAS'!$V$20,INT((ROW()-14)/2),0)),"",OFFSET('9. METAS'!$V$20,INT((ROW()-14)/2),0)))</f>
        <v/>
      </c>
      <c r="K355" s="195" t="str">
        <f ca="1">IF(MOD(ROW()-13,2)=0,IF(ISBLANK(OFFSET('12. SEGUIMIENTO 2027'!$O$14,INT((ROW()-13)/2),0)),"",OFFSET('12. SEGUIMIENTO 2027'!$O$14,INT((ROW()-13)/2),0)),IF(ISBLANK(OFFSET('9. METAS'!$W$20,INT((ROW()-14)/2),0)),"",OFFSET('9. METAS'!$W$20,INT((ROW()-14)/2),0)))</f>
        <v/>
      </c>
      <c r="L355" s="195" t="str">
        <f ca="1">IF(MOD(ROW()-13,2)=0,IF(ISBLANK(OFFSET('12. SEGUIMIENTO 2027'!$P$14,INT((ROW()-13)/2),0)),"",OFFSET('12. SEGUIMIENTO 2027'!$P$14,INT((ROW()-13)/2),0)),IF(ISBLANK(OFFSET('9. METAS'!$X$20,INT((ROW()-14)/2),0)),"",OFFSET('9. METAS'!$X$20,INT((ROW()-14)/2),0)))</f>
        <v/>
      </c>
      <c r="M355" s="196" t="str">
        <f ca="1">IF(MOD(ROW()-13,2)=0,IF(ISBLANK(OFFSET('12. SEGUIMIENTO 2027'!$Q$14,INT((ROW()-13)/2),0)),"",OFFSET('12. SEGUIMIENTO 2027'!$Q$14,INT((ROW()-13)/2),0)),IF(ISBLANK(OFFSET('9. METAS'!$Y$20,INT((ROW()-14)/2),0)),"",OFFSET('9. METAS'!$Y$20,INT((ROW()-14)/2),0)))</f>
        <v/>
      </c>
      <c r="N355" s="742" t="str">
        <f t="shared" ref="N355" ca="1" si="338">IFERROR(J355/J356,"ND")</f>
        <v>ND</v>
      </c>
      <c r="O355" s="738" t="str">
        <f t="shared" ref="O355" ca="1" si="339">IFERROR(((J355+K355+L355+M355)/H355),"ND")</f>
        <v>ND</v>
      </c>
      <c r="P355" s="726"/>
    </row>
    <row r="356" spans="3:16">
      <c r="C356" s="760"/>
      <c r="D356" s="756"/>
      <c r="E356" s="756"/>
      <c r="F356" s="754"/>
      <c r="G356" s="751"/>
      <c r="H356" s="817"/>
      <c r="I356" s="745"/>
      <c r="J356" s="194" t="str">
        <f ca="1">IF(MOD(ROW()-13,2)=0,IF(ISBLANK(OFFSET('12. SEGUIMIENTO 2027'!$N$14,INT((ROW()-13)/2),0)),"",OFFSET('12. SEGUIMIENTO 2027'!$N$14,INT((ROW()-13)/2),0)),IF(ISBLANK(OFFSET('9. METAS'!$V$20,INT((ROW()-14)/2),0)),"",OFFSET('9. METAS'!$V$20,INT((ROW()-14)/2),0)))</f>
        <v/>
      </c>
      <c r="K356" s="195" t="str">
        <f ca="1">IF(MOD(ROW()-13,2)=0,IF(ISBLANK(OFFSET('12. SEGUIMIENTO 2027'!$O$14,INT((ROW()-13)/2),0)),"",OFFSET('12. SEGUIMIENTO 2027'!$O$14,INT((ROW()-13)/2),0)),IF(ISBLANK(OFFSET('9. METAS'!$W$20,INT((ROW()-14)/2),0)),"",OFFSET('9. METAS'!$W$20,INT((ROW()-14)/2),0)))</f>
        <v/>
      </c>
      <c r="L356" s="195" t="str">
        <f ca="1">IF(MOD(ROW()-13,2)=0,IF(ISBLANK(OFFSET('12. SEGUIMIENTO 2027'!$P$14,INT((ROW()-13)/2),0)),"",OFFSET('12. SEGUIMIENTO 2027'!$P$14,INT((ROW()-13)/2),0)),IF(ISBLANK(OFFSET('9. METAS'!$X$20,INT((ROW()-14)/2),0)),"",OFFSET('9. METAS'!$X$20,INT((ROW()-14)/2),0)))</f>
        <v/>
      </c>
      <c r="M356" s="196" t="str">
        <f ca="1">IF(MOD(ROW()-13,2)=0,IF(ISBLANK(OFFSET('12. SEGUIMIENTO 2027'!$Q$14,INT((ROW()-13)/2),0)),"",OFFSET('12. SEGUIMIENTO 2027'!$Q$14,INT((ROW()-13)/2),0)),IF(ISBLANK(OFFSET('9. METAS'!$Y$20,INT((ROW()-14)/2),0)),"",OFFSET('9. METAS'!$Y$20,INT((ROW()-14)/2),0)))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817" t="str">
        <f ca="1">IF(ISBLANK(OFFSET('9. METAS'!$M$20,INT((ROW()-13)/2),0)),"",OFFSET('9. METAS'!$M$20,INT((ROW()-13)/2),0))</f>
        <v/>
      </c>
      <c r="I357" s="744"/>
      <c r="J357" s="194" t="str">
        <f ca="1">IF(MOD(ROW()-13,2)=0,IF(ISBLANK(OFFSET('12. SEGUIMIENTO 2027'!$N$14,INT((ROW()-13)/2),0)),"",OFFSET('12. SEGUIMIENTO 2027'!$N$14,INT((ROW()-13)/2),0)),IF(ISBLANK(OFFSET('9. METAS'!$V$20,INT((ROW()-14)/2),0)),"",OFFSET('9. METAS'!$V$20,INT((ROW()-14)/2),0)))</f>
        <v/>
      </c>
      <c r="K357" s="195" t="str">
        <f ca="1">IF(MOD(ROW()-13,2)=0,IF(ISBLANK(OFFSET('12. SEGUIMIENTO 2027'!$O$14,INT((ROW()-13)/2),0)),"",OFFSET('12. SEGUIMIENTO 2027'!$O$14,INT((ROW()-13)/2),0)),IF(ISBLANK(OFFSET('9. METAS'!$W$20,INT((ROW()-14)/2),0)),"",OFFSET('9. METAS'!$W$20,INT((ROW()-14)/2),0)))</f>
        <v/>
      </c>
      <c r="L357" s="195" t="str">
        <f ca="1">IF(MOD(ROW()-13,2)=0,IF(ISBLANK(OFFSET('12. SEGUIMIENTO 2027'!$P$14,INT((ROW()-13)/2),0)),"",OFFSET('12. SEGUIMIENTO 2027'!$P$14,INT((ROW()-13)/2),0)),IF(ISBLANK(OFFSET('9. METAS'!$X$20,INT((ROW()-14)/2),0)),"",OFFSET('9. METAS'!$X$20,INT((ROW()-14)/2),0)))</f>
        <v/>
      </c>
      <c r="M357" s="196" t="str">
        <f ca="1">IF(MOD(ROW()-13,2)=0,IF(ISBLANK(OFFSET('12. SEGUIMIENTO 2027'!$Q$14,INT((ROW()-13)/2),0)),"",OFFSET('12. SEGUIMIENTO 2027'!$Q$14,INT((ROW()-13)/2),0)),IF(ISBLANK(OFFSET('9. METAS'!$Y$20,INT((ROW()-14)/2),0)),"",OFFSET('9. METAS'!$Y$20,INT((ROW()-14)/2),0)))</f>
        <v/>
      </c>
      <c r="N357" s="742" t="str">
        <f t="shared" ref="N357" ca="1" si="340">IFERROR(J357/J358,"ND")</f>
        <v>ND</v>
      </c>
      <c r="O357" s="738" t="str">
        <f t="shared" ref="O357" ca="1" si="341">IFERROR(((J357+K357+L357+M357)/H357),"ND")</f>
        <v>ND</v>
      </c>
      <c r="P357" s="726"/>
    </row>
    <row r="358" spans="3:16">
      <c r="C358" s="760"/>
      <c r="D358" s="756"/>
      <c r="E358" s="756"/>
      <c r="F358" s="754"/>
      <c r="G358" s="751"/>
      <c r="H358" s="817"/>
      <c r="I358" s="745"/>
      <c r="J358" s="194" t="str">
        <f ca="1">IF(MOD(ROW()-13,2)=0,IF(ISBLANK(OFFSET('12. SEGUIMIENTO 2027'!$N$14,INT((ROW()-13)/2),0)),"",OFFSET('12. SEGUIMIENTO 2027'!$N$14,INT((ROW()-13)/2),0)),IF(ISBLANK(OFFSET('9. METAS'!$V$20,INT((ROW()-14)/2),0)),"",OFFSET('9. METAS'!$V$20,INT((ROW()-14)/2),0)))</f>
        <v/>
      </c>
      <c r="K358" s="195" t="str">
        <f ca="1">IF(MOD(ROW()-13,2)=0,IF(ISBLANK(OFFSET('12. SEGUIMIENTO 2027'!$O$14,INT((ROW()-13)/2),0)),"",OFFSET('12. SEGUIMIENTO 2027'!$O$14,INT((ROW()-13)/2),0)),IF(ISBLANK(OFFSET('9. METAS'!$W$20,INT((ROW()-14)/2),0)),"",OFFSET('9. METAS'!$W$20,INT((ROW()-14)/2),0)))</f>
        <v/>
      </c>
      <c r="L358" s="195" t="str">
        <f ca="1">IF(MOD(ROW()-13,2)=0,IF(ISBLANK(OFFSET('12. SEGUIMIENTO 2027'!$P$14,INT((ROW()-13)/2),0)),"",OFFSET('12. SEGUIMIENTO 2027'!$P$14,INT((ROW()-13)/2),0)),IF(ISBLANK(OFFSET('9. METAS'!$X$20,INT((ROW()-14)/2),0)),"",OFFSET('9. METAS'!$X$20,INT((ROW()-14)/2),0)))</f>
        <v/>
      </c>
      <c r="M358" s="196" t="str">
        <f ca="1">IF(MOD(ROW()-13,2)=0,IF(ISBLANK(OFFSET('12. SEGUIMIENTO 2027'!$Q$14,INT((ROW()-13)/2),0)),"",OFFSET('12. SEGUIMIENTO 2027'!$Q$14,INT((ROW()-13)/2),0)),IF(ISBLANK(OFFSET('9. METAS'!$Y$20,INT((ROW()-14)/2),0)),"",OFFSET('9. METAS'!$Y$20,INT((ROW()-14)/2),0)))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817" t="str">
        <f ca="1">IF(ISBLANK(OFFSET('9. METAS'!$M$20,INT((ROW()-13)/2),0)),"",OFFSET('9. METAS'!$M$20,INT((ROW()-13)/2),0))</f>
        <v/>
      </c>
      <c r="I359" s="744"/>
      <c r="J359" s="194" t="str">
        <f ca="1">IF(MOD(ROW()-13,2)=0,IF(ISBLANK(OFFSET('12. SEGUIMIENTO 2027'!$N$14,INT((ROW()-13)/2),0)),"",OFFSET('12. SEGUIMIENTO 2027'!$N$14,INT((ROW()-13)/2),0)),IF(ISBLANK(OFFSET('9. METAS'!$V$20,INT((ROW()-14)/2),0)),"",OFFSET('9. METAS'!$V$20,INT((ROW()-14)/2),0)))</f>
        <v/>
      </c>
      <c r="K359" s="195" t="str">
        <f ca="1">IF(MOD(ROW()-13,2)=0,IF(ISBLANK(OFFSET('12. SEGUIMIENTO 2027'!$O$14,INT((ROW()-13)/2),0)),"",OFFSET('12. SEGUIMIENTO 2027'!$O$14,INT((ROW()-13)/2),0)),IF(ISBLANK(OFFSET('9. METAS'!$W$20,INT((ROW()-14)/2),0)),"",OFFSET('9. METAS'!$W$20,INT((ROW()-14)/2),0)))</f>
        <v/>
      </c>
      <c r="L359" s="195" t="str">
        <f ca="1">IF(MOD(ROW()-13,2)=0,IF(ISBLANK(OFFSET('12. SEGUIMIENTO 2027'!$P$14,INT((ROW()-13)/2),0)),"",OFFSET('12. SEGUIMIENTO 2027'!$P$14,INT((ROW()-13)/2),0)),IF(ISBLANK(OFFSET('9. METAS'!$X$20,INT((ROW()-14)/2),0)),"",OFFSET('9. METAS'!$X$20,INT((ROW()-14)/2),0)))</f>
        <v/>
      </c>
      <c r="M359" s="196" t="str">
        <f ca="1">IF(MOD(ROW()-13,2)=0,IF(ISBLANK(OFFSET('12. SEGUIMIENTO 2027'!$Q$14,INT((ROW()-13)/2),0)),"",OFFSET('12. SEGUIMIENTO 2027'!$Q$14,INT((ROW()-13)/2),0)),IF(ISBLANK(OFFSET('9. METAS'!$Y$20,INT((ROW()-14)/2),0)),"",OFFSET('9. METAS'!$Y$20,INT((ROW()-14)/2),0)))</f>
        <v/>
      </c>
      <c r="N359" s="742" t="str">
        <f t="shared" ref="N359" ca="1" si="342">IFERROR(J359/J360,"ND")</f>
        <v>ND</v>
      </c>
      <c r="O359" s="738" t="str">
        <f t="shared" ref="O359" ca="1" si="343">IFERROR(((J359+K359+L359+M359)/H359),"ND")</f>
        <v>ND</v>
      </c>
      <c r="P359" s="726"/>
    </row>
    <row r="360" spans="3:16">
      <c r="C360" s="760"/>
      <c r="D360" s="756"/>
      <c r="E360" s="756"/>
      <c r="F360" s="754"/>
      <c r="G360" s="751"/>
      <c r="H360" s="817"/>
      <c r="I360" s="745"/>
      <c r="J360" s="194" t="str">
        <f ca="1">IF(MOD(ROW()-13,2)=0,IF(ISBLANK(OFFSET('12. SEGUIMIENTO 2027'!$N$14,INT((ROW()-13)/2),0)),"",OFFSET('12. SEGUIMIENTO 2027'!$N$14,INT((ROW()-13)/2),0)),IF(ISBLANK(OFFSET('9. METAS'!$V$20,INT((ROW()-14)/2),0)),"",OFFSET('9. METAS'!$V$20,INT((ROW()-14)/2),0)))</f>
        <v/>
      </c>
      <c r="K360" s="195" t="str">
        <f ca="1">IF(MOD(ROW()-13,2)=0,IF(ISBLANK(OFFSET('12. SEGUIMIENTO 2027'!$O$14,INT((ROW()-13)/2),0)),"",OFFSET('12. SEGUIMIENTO 2027'!$O$14,INT((ROW()-13)/2),0)),IF(ISBLANK(OFFSET('9. METAS'!$W$20,INT((ROW()-14)/2),0)),"",OFFSET('9. METAS'!$W$20,INT((ROW()-14)/2),0)))</f>
        <v/>
      </c>
      <c r="L360" s="195" t="str">
        <f ca="1">IF(MOD(ROW()-13,2)=0,IF(ISBLANK(OFFSET('12. SEGUIMIENTO 2027'!$P$14,INT((ROW()-13)/2),0)),"",OFFSET('12. SEGUIMIENTO 2027'!$P$14,INT((ROW()-13)/2),0)),IF(ISBLANK(OFFSET('9. METAS'!$X$20,INT((ROW()-14)/2),0)),"",OFFSET('9. METAS'!$X$20,INT((ROW()-14)/2),0)))</f>
        <v/>
      </c>
      <c r="M360" s="196" t="str">
        <f ca="1">IF(MOD(ROW()-13,2)=0,IF(ISBLANK(OFFSET('12. SEGUIMIENTO 2027'!$Q$14,INT((ROW()-13)/2),0)),"",OFFSET('12. SEGUIMIENTO 2027'!$Q$14,INT((ROW()-13)/2),0)),IF(ISBLANK(OFFSET('9. METAS'!$Y$20,INT((ROW()-14)/2),0)),"",OFFSET('9. METAS'!$Y$20,INT((ROW()-14)/2),0)))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817" t="str">
        <f ca="1">IF(ISBLANK(OFFSET('9. METAS'!$M$20,INT((ROW()-13)/2),0)),"",OFFSET('9. METAS'!$M$20,INT((ROW()-13)/2),0))</f>
        <v/>
      </c>
      <c r="I361" s="744"/>
      <c r="J361" s="194" t="str">
        <f ca="1">IF(MOD(ROW()-13,2)=0,IF(ISBLANK(OFFSET('12. SEGUIMIENTO 2027'!$N$14,INT((ROW()-13)/2),0)),"",OFFSET('12. SEGUIMIENTO 2027'!$N$14,INT((ROW()-13)/2),0)),IF(ISBLANK(OFFSET('9. METAS'!$V$20,INT((ROW()-14)/2),0)),"",OFFSET('9. METAS'!$V$20,INT((ROW()-14)/2),0)))</f>
        <v/>
      </c>
      <c r="K361" s="195" t="str">
        <f ca="1">IF(MOD(ROW()-13,2)=0,IF(ISBLANK(OFFSET('12. SEGUIMIENTO 2027'!$O$14,INT((ROW()-13)/2),0)),"",OFFSET('12. SEGUIMIENTO 2027'!$O$14,INT((ROW()-13)/2),0)),IF(ISBLANK(OFFSET('9. METAS'!$W$20,INT((ROW()-14)/2),0)),"",OFFSET('9. METAS'!$W$20,INT((ROW()-14)/2),0)))</f>
        <v/>
      </c>
      <c r="L361" s="195" t="str">
        <f ca="1">IF(MOD(ROW()-13,2)=0,IF(ISBLANK(OFFSET('12. SEGUIMIENTO 2027'!$P$14,INT((ROW()-13)/2),0)),"",OFFSET('12. SEGUIMIENTO 2027'!$P$14,INT((ROW()-13)/2),0)),IF(ISBLANK(OFFSET('9. METAS'!$X$20,INT((ROW()-14)/2),0)),"",OFFSET('9. METAS'!$X$20,INT((ROW()-14)/2),0)))</f>
        <v/>
      </c>
      <c r="M361" s="196" t="str">
        <f ca="1">IF(MOD(ROW()-13,2)=0,IF(ISBLANK(OFFSET('12. SEGUIMIENTO 2027'!$Q$14,INT((ROW()-13)/2),0)),"",OFFSET('12. SEGUIMIENTO 2027'!$Q$14,INT((ROW()-13)/2),0)),IF(ISBLANK(OFFSET('9. METAS'!$Y$20,INT((ROW()-14)/2),0)),"",OFFSET('9. METAS'!$Y$20,INT((ROW()-14)/2),0)))</f>
        <v/>
      </c>
      <c r="N361" s="742" t="str">
        <f t="shared" ref="N361" ca="1" si="344">IFERROR(J361/J362,"ND")</f>
        <v>ND</v>
      </c>
      <c r="O361" s="738" t="str">
        <f t="shared" ref="O361" ca="1" si="345">IFERROR(((J361+K361+L361+M361)/H361),"ND")</f>
        <v>ND</v>
      </c>
      <c r="P361" s="726"/>
    </row>
    <row r="362" spans="3:16">
      <c r="C362" s="760"/>
      <c r="D362" s="756"/>
      <c r="E362" s="756"/>
      <c r="F362" s="754"/>
      <c r="G362" s="751"/>
      <c r="H362" s="817"/>
      <c r="I362" s="745"/>
      <c r="J362" s="194" t="str">
        <f ca="1">IF(MOD(ROW()-13,2)=0,IF(ISBLANK(OFFSET('12. SEGUIMIENTO 2027'!$N$14,INT((ROW()-13)/2),0)),"",OFFSET('12. SEGUIMIENTO 2027'!$N$14,INT((ROW()-13)/2),0)),IF(ISBLANK(OFFSET('9. METAS'!$V$20,INT((ROW()-14)/2),0)),"",OFFSET('9. METAS'!$V$20,INT((ROW()-14)/2),0)))</f>
        <v/>
      </c>
      <c r="K362" s="195" t="str">
        <f ca="1">IF(MOD(ROW()-13,2)=0,IF(ISBLANK(OFFSET('12. SEGUIMIENTO 2027'!$O$14,INT((ROW()-13)/2),0)),"",OFFSET('12. SEGUIMIENTO 2027'!$O$14,INT((ROW()-13)/2),0)),IF(ISBLANK(OFFSET('9. METAS'!$W$20,INT((ROW()-14)/2),0)),"",OFFSET('9. METAS'!$W$20,INT((ROW()-14)/2),0)))</f>
        <v/>
      </c>
      <c r="L362" s="195" t="str">
        <f ca="1">IF(MOD(ROW()-13,2)=0,IF(ISBLANK(OFFSET('12. SEGUIMIENTO 2027'!$P$14,INT((ROW()-13)/2),0)),"",OFFSET('12. SEGUIMIENTO 2027'!$P$14,INT((ROW()-13)/2),0)),IF(ISBLANK(OFFSET('9. METAS'!$X$20,INT((ROW()-14)/2),0)),"",OFFSET('9. METAS'!$X$20,INT((ROW()-14)/2),0)))</f>
        <v/>
      </c>
      <c r="M362" s="196" t="str">
        <f ca="1">IF(MOD(ROW()-13,2)=0,IF(ISBLANK(OFFSET('12. SEGUIMIENTO 2027'!$Q$14,INT((ROW()-13)/2),0)),"",OFFSET('12. SEGUIMIENTO 2027'!$Q$14,INT((ROW()-13)/2),0)),IF(ISBLANK(OFFSET('9. METAS'!$Y$20,INT((ROW()-14)/2),0)),"",OFFSET('9. METAS'!$Y$20,INT((ROW()-14)/2),0)))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817" t="str">
        <f ca="1">IF(ISBLANK(OFFSET('9. METAS'!$M$20,INT((ROW()-13)/2),0)),"",OFFSET('9. METAS'!$M$20,INT((ROW()-13)/2),0))</f>
        <v/>
      </c>
      <c r="I363" s="744"/>
      <c r="J363" s="194" t="str">
        <f ca="1">IF(MOD(ROW()-13,2)=0,IF(ISBLANK(OFFSET('12. SEGUIMIENTO 2027'!$N$14,INT((ROW()-13)/2),0)),"",OFFSET('12. SEGUIMIENTO 2027'!$N$14,INT((ROW()-13)/2),0)),IF(ISBLANK(OFFSET('9. METAS'!$V$20,INT((ROW()-14)/2),0)),"",OFFSET('9. METAS'!$V$20,INT((ROW()-14)/2),0)))</f>
        <v/>
      </c>
      <c r="K363" s="195" t="str">
        <f ca="1">IF(MOD(ROW()-13,2)=0,IF(ISBLANK(OFFSET('12. SEGUIMIENTO 2027'!$O$14,INT((ROW()-13)/2),0)),"",OFFSET('12. SEGUIMIENTO 2027'!$O$14,INT((ROW()-13)/2),0)),IF(ISBLANK(OFFSET('9. METAS'!$W$20,INT((ROW()-14)/2),0)),"",OFFSET('9. METAS'!$W$20,INT((ROW()-14)/2),0)))</f>
        <v/>
      </c>
      <c r="L363" s="195" t="str">
        <f ca="1">IF(MOD(ROW()-13,2)=0,IF(ISBLANK(OFFSET('12. SEGUIMIENTO 2027'!$P$14,INT((ROW()-13)/2),0)),"",OFFSET('12. SEGUIMIENTO 2027'!$P$14,INT((ROW()-13)/2),0)),IF(ISBLANK(OFFSET('9. METAS'!$X$20,INT((ROW()-14)/2),0)),"",OFFSET('9. METAS'!$X$20,INT((ROW()-14)/2),0)))</f>
        <v/>
      </c>
      <c r="M363" s="196" t="str">
        <f ca="1">IF(MOD(ROW()-13,2)=0,IF(ISBLANK(OFFSET('12. SEGUIMIENTO 2027'!$Q$14,INT((ROW()-13)/2),0)),"",OFFSET('12. SEGUIMIENTO 2027'!$Q$14,INT((ROW()-13)/2),0)),IF(ISBLANK(OFFSET('9. METAS'!$Y$20,INT((ROW()-14)/2),0)),"",OFFSET('9. METAS'!$Y$20,INT((ROW()-14)/2),0)))</f>
        <v/>
      </c>
      <c r="N363" s="742" t="str">
        <f t="shared" ref="N363" ca="1" si="346">IFERROR(J363/J364,"ND")</f>
        <v>ND</v>
      </c>
      <c r="O363" s="738" t="str">
        <f t="shared" ref="O363" ca="1" si="347">IFERROR(((J363+K363+L363+M363)/H363),"ND")</f>
        <v>ND</v>
      </c>
      <c r="P363" s="726"/>
    </row>
    <row r="364" spans="3:16">
      <c r="C364" s="760"/>
      <c r="D364" s="756"/>
      <c r="E364" s="756"/>
      <c r="F364" s="754"/>
      <c r="G364" s="751"/>
      <c r="H364" s="817"/>
      <c r="I364" s="745"/>
      <c r="J364" s="194" t="str">
        <f ca="1">IF(MOD(ROW()-13,2)=0,IF(ISBLANK(OFFSET('12. SEGUIMIENTO 2027'!$N$14,INT((ROW()-13)/2),0)),"",OFFSET('12. SEGUIMIENTO 2027'!$N$14,INT((ROW()-13)/2),0)),IF(ISBLANK(OFFSET('9. METAS'!$V$20,INT((ROW()-14)/2),0)),"",OFFSET('9. METAS'!$V$20,INT((ROW()-14)/2),0)))</f>
        <v/>
      </c>
      <c r="K364" s="195" t="str">
        <f ca="1">IF(MOD(ROW()-13,2)=0,IF(ISBLANK(OFFSET('12. SEGUIMIENTO 2027'!$O$14,INT((ROW()-13)/2),0)),"",OFFSET('12. SEGUIMIENTO 2027'!$O$14,INT((ROW()-13)/2),0)),IF(ISBLANK(OFFSET('9. METAS'!$W$20,INT((ROW()-14)/2),0)),"",OFFSET('9. METAS'!$W$20,INT((ROW()-14)/2),0)))</f>
        <v/>
      </c>
      <c r="L364" s="195" t="str">
        <f ca="1">IF(MOD(ROW()-13,2)=0,IF(ISBLANK(OFFSET('12. SEGUIMIENTO 2027'!$P$14,INT((ROW()-13)/2),0)),"",OFFSET('12. SEGUIMIENTO 2027'!$P$14,INT((ROW()-13)/2),0)),IF(ISBLANK(OFFSET('9. METAS'!$X$20,INT((ROW()-14)/2),0)),"",OFFSET('9. METAS'!$X$20,INT((ROW()-14)/2),0)))</f>
        <v/>
      </c>
      <c r="M364" s="196" t="str">
        <f ca="1">IF(MOD(ROW()-13,2)=0,IF(ISBLANK(OFFSET('12. SEGUIMIENTO 2027'!$Q$14,INT((ROW()-13)/2),0)),"",OFFSET('12. SEGUIMIENTO 2027'!$Q$14,INT((ROW()-13)/2),0)),IF(ISBLANK(OFFSET('9. METAS'!$Y$20,INT((ROW()-14)/2),0)),"",OFFSET('9. METAS'!$Y$20,INT((ROW()-14)/2),0)))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817" t="str">
        <f ca="1">IF(ISBLANK(OFFSET('9. METAS'!$M$20,INT((ROW()-13)/2),0)),"",OFFSET('9. METAS'!$M$20,INT((ROW()-13)/2),0))</f>
        <v/>
      </c>
      <c r="I365" s="744"/>
      <c r="J365" s="194" t="str">
        <f ca="1">IF(MOD(ROW()-13,2)=0,IF(ISBLANK(OFFSET('12. SEGUIMIENTO 2027'!$N$14,INT((ROW()-13)/2),0)),"",OFFSET('12. SEGUIMIENTO 2027'!$N$14,INT((ROW()-13)/2),0)),IF(ISBLANK(OFFSET('9. METAS'!$V$20,INT((ROW()-14)/2),0)),"",OFFSET('9. METAS'!$V$20,INT((ROW()-14)/2),0)))</f>
        <v/>
      </c>
      <c r="K365" s="195" t="str">
        <f ca="1">IF(MOD(ROW()-13,2)=0,IF(ISBLANK(OFFSET('12. SEGUIMIENTO 2027'!$O$14,INT((ROW()-13)/2),0)),"",OFFSET('12. SEGUIMIENTO 2027'!$O$14,INT((ROW()-13)/2),0)),IF(ISBLANK(OFFSET('9. METAS'!$W$20,INT((ROW()-14)/2),0)),"",OFFSET('9. METAS'!$W$20,INT((ROW()-14)/2),0)))</f>
        <v/>
      </c>
      <c r="L365" s="195" t="str">
        <f ca="1">IF(MOD(ROW()-13,2)=0,IF(ISBLANK(OFFSET('12. SEGUIMIENTO 2027'!$P$14,INT((ROW()-13)/2),0)),"",OFFSET('12. SEGUIMIENTO 2027'!$P$14,INT((ROW()-13)/2),0)),IF(ISBLANK(OFFSET('9. METAS'!$X$20,INT((ROW()-14)/2),0)),"",OFFSET('9. METAS'!$X$20,INT((ROW()-14)/2),0)))</f>
        <v/>
      </c>
      <c r="M365" s="196" t="str">
        <f ca="1">IF(MOD(ROW()-13,2)=0,IF(ISBLANK(OFFSET('12. SEGUIMIENTO 2027'!$Q$14,INT((ROW()-13)/2),0)),"",OFFSET('12. SEGUIMIENTO 2027'!$Q$14,INT((ROW()-13)/2),0)),IF(ISBLANK(OFFSET('9. METAS'!$Y$20,INT((ROW()-14)/2),0)),"",OFFSET('9. METAS'!$Y$20,INT((ROW()-14)/2),0)))</f>
        <v/>
      </c>
      <c r="N365" s="742" t="str">
        <f t="shared" ref="N365" ca="1" si="348">IFERROR(J365/J366,"ND")</f>
        <v>ND</v>
      </c>
      <c r="O365" s="738" t="str">
        <f t="shared" ref="O365" ca="1" si="349">IFERROR(((J365+K365+L365+M365)/H365),"ND")</f>
        <v>ND</v>
      </c>
      <c r="P365" s="726"/>
    </row>
    <row r="366" spans="3:16">
      <c r="C366" s="760"/>
      <c r="D366" s="756"/>
      <c r="E366" s="756"/>
      <c r="F366" s="754"/>
      <c r="G366" s="751"/>
      <c r="H366" s="817"/>
      <c r="I366" s="745"/>
      <c r="J366" s="194" t="str">
        <f ca="1">IF(MOD(ROW()-13,2)=0,IF(ISBLANK(OFFSET('12. SEGUIMIENTO 2027'!$N$14,INT((ROW()-13)/2),0)),"",OFFSET('12. SEGUIMIENTO 2027'!$N$14,INT((ROW()-13)/2),0)),IF(ISBLANK(OFFSET('9. METAS'!$V$20,INT((ROW()-14)/2),0)),"",OFFSET('9. METAS'!$V$20,INT((ROW()-14)/2),0)))</f>
        <v/>
      </c>
      <c r="K366" s="195" t="str">
        <f ca="1">IF(MOD(ROW()-13,2)=0,IF(ISBLANK(OFFSET('12. SEGUIMIENTO 2027'!$O$14,INT((ROW()-13)/2),0)),"",OFFSET('12. SEGUIMIENTO 2027'!$O$14,INT((ROW()-13)/2),0)),IF(ISBLANK(OFFSET('9. METAS'!$W$20,INT((ROW()-14)/2),0)),"",OFFSET('9. METAS'!$W$20,INT((ROW()-14)/2),0)))</f>
        <v/>
      </c>
      <c r="L366" s="195" t="str">
        <f ca="1">IF(MOD(ROW()-13,2)=0,IF(ISBLANK(OFFSET('12. SEGUIMIENTO 2027'!$P$14,INT((ROW()-13)/2),0)),"",OFFSET('12. SEGUIMIENTO 2027'!$P$14,INT((ROW()-13)/2),0)),IF(ISBLANK(OFFSET('9. METAS'!$X$20,INT((ROW()-14)/2),0)),"",OFFSET('9. METAS'!$X$20,INT((ROW()-14)/2),0)))</f>
        <v/>
      </c>
      <c r="M366" s="196" t="str">
        <f ca="1">IF(MOD(ROW()-13,2)=0,IF(ISBLANK(OFFSET('12. SEGUIMIENTO 2027'!$Q$14,INT((ROW()-13)/2),0)),"",OFFSET('12. SEGUIMIENTO 2027'!$Q$14,INT((ROW()-13)/2),0)),IF(ISBLANK(OFFSET('9. METAS'!$Y$20,INT((ROW()-14)/2),0)),"",OFFSET('9. METAS'!$Y$20,INT((ROW()-14)/2),0)))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817" t="str">
        <f ca="1">IF(ISBLANK(OFFSET('9. METAS'!$M$20,INT((ROW()-13)/2),0)),"",OFFSET('9. METAS'!$M$20,INT((ROW()-13)/2),0))</f>
        <v/>
      </c>
      <c r="I367" s="744"/>
      <c r="J367" s="194" t="str">
        <f ca="1">IF(MOD(ROW()-13,2)=0,IF(ISBLANK(OFFSET('12. SEGUIMIENTO 2027'!$N$14,INT((ROW()-13)/2),0)),"",OFFSET('12. SEGUIMIENTO 2027'!$N$14,INT((ROW()-13)/2),0)),IF(ISBLANK(OFFSET('9. METAS'!$V$20,INT((ROW()-14)/2),0)),"",OFFSET('9. METAS'!$V$20,INT((ROW()-14)/2),0)))</f>
        <v/>
      </c>
      <c r="K367" s="195" t="str">
        <f ca="1">IF(MOD(ROW()-13,2)=0,IF(ISBLANK(OFFSET('12. SEGUIMIENTO 2027'!$O$14,INT((ROW()-13)/2),0)),"",OFFSET('12. SEGUIMIENTO 2027'!$O$14,INT((ROW()-13)/2),0)),IF(ISBLANK(OFFSET('9. METAS'!$W$20,INT((ROW()-14)/2),0)),"",OFFSET('9. METAS'!$W$20,INT((ROW()-14)/2),0)))</f>
        <v/>
      </c>
      <c r="L367" s="195" t="str">
        <f ca="1">IF(MOD(ROW()-13,2)=0,IF(ISBLANK(OFFSET('12. SEGUIMIENTO 2027'!$P$14,INT((ROW()-13)/2),0)),"",OFFSET('12. SEGUIMIENTO 2027'!$P$14,INT((ROW()-13)/2),0)),IF(ISBLANK(OFFSET('9. METAS'!$X$20,INT((ROW()-14)/2),0)),"",OFFSET('9. METAS'!$X$20,INT((ROW()-14)/2),0)))</f>
        <v/>
      </c>
      <c r="M367" s="196" t="str">
        <f ca="1">IF(MOD(ROW()-13,2)=0,IF(ISBLANK(OFFSET('12. SEGUIMIENTO 2027'!$Q$14,INT((ROW()-13)/2),0)),"",OFFSET('12. SEGUIMIENTO 2027'!$Q$14,INT((ROW()-13)/2),0)),IF(ISBLANK(OFFSET('9. METAS'!$Y$20,INT((ROW()-14)/2),0)),"",OFFSET('9. METAS'!$Y$20,INT((ROW()-14)/2),0)))</f>
        <v/>
      </c>
      <c r="N367" s="742" t="str">
        <f t="shared" ref="N367" ca="1" si="350">IFERROR(J367/J368,"ND")</f>
        <v>ND</v>
      </c>
      <c r="O367" s="738" t="str">
        <f t="shared" ref="O367" ca="1" si="351">IFERROR(((J367+K367+L367+M367)/H367),"ND")</f>
        <v>ND</v>
      </c>
      <c r="P367" s="726"/>
    </row>
    <row r="368" spans="3:16">
      <c r="C368" s="760"/>
      <c r="D368" s="756"/>
      <c r="E368" s="756"/>
      <c r="F368" s="754"/>
      <c r="G368" s="751"/>
      <c r="H368" s="817"/>
      <c r="I368" s="745"/>
      <c r="J368" s="194" t="str">
        <f ca="1">IF(MOD(ROW()-13,2)=0,IF(ISBLANK(OFFSET('12. SEGUIMIENTO 2027'!$N$14,INT((ROW()-13)/2),0)),"",OFFSET('12. SEGUIMIENTO 2027'!$N$14,INT((ROW()-13)/2),0)),IF(ISBLANK(OFFSET('9. METAS'!$V$20,INT((ROW()-14)/2),0)),"",OFFSET('9. METAS'!$V$20,INT((ROW()-14)/2),0)))</f>
        <v/>
      </c>
      <c r="K368" s="195" t="str">
        <f ca="1">IF(MOD(ROW()-13,2)=0,IF(ISBLANK(OFFSET('12. SEGUIMIENTO 2027'!$O$14,INT((ROW()-13)/2),0)),"",OFFSET('12. SEGUIMIENTO 2027'!$O$14,INT((ROW()-13)/2),0)),IF(ISBLANK(OFFSET('9. METAS'!$W$20,INT((ROW()-14)/2),0)),"",OFFSET('9. METAS'!$W$20,INT((ROW()-14)/2),0)))</f>
        <v/>
      </c>
      <c r="L368" s="195" t="str">
        <f ca="1">IF(MOD(ROW()-13,2)=0,IF(ISBLANK(OFFSET('12. SEGUIMIENTO 2027'!$P$14,INT((ROW()-13)/2),0)),"",OFFSET('12. SEGUIMIENTO 2027'!$P$14,INT((ROW()-13)/2),0)),IF(ISBLANK(OFFSET('9. METAS'!$X$20,INT((ROW()-14)/2),0)),"",OFFSET('9. METAS'!$X$20,INT((ROW()-14)/2),0)))</f>
        <v/>
      </c>
      <c r="M368" s="196" t="str">
        <f ca="1">IF(MOD(ROW()-13,2)=0,IF(ISBLANK(OFFSET('12. SEGUIMIENTO 2027'!$Q$14,INT((ROW()-13)/2),0)),"",OFFSET('12. SEGUIMIENTO 2027'!$Q$14,INT((ROW()-13)/2),0)),IF(ISBLANK(OFFSET('9. METAS'!$Y$20,INT((ROW()-14)/2),0)),"",OFFSET('9. METAS'!$Y$20,INT((ROW()-14)/2),0)))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817" t="str">
        <f ca="1">IF(ISBLANK(OFFSET('9. METAS'!$M$20,INT((ROW()-13)/2),0)),"",OFFSET('9. METAS'!$M$20,INT((ROW()-13)/2),0))</f>
        <v/>
      </c>
      <c r="I369" s="744"/>
      <c r="J369" s="194" t="str">
        <f ca="1">IF(MOD(ROW()-13,2)=0,IF(ISBLANK(OFFSET('12. SEGUIMIENTO 2027'!$N$14,INT((ROW()-13)/2),0)),"",OFFSET('12. SEGUIMIENTO 2027'!$N$14,INT((ROW()-13)/2),0)),IF(ISBLANK(OFFSET('9. METAS'!$V$20,INT((ROW()-14)/2),0)),"",OFFSET('9. METAS'!$V$20,INT((ROW()-14)/2),0)))</f>
        <v/>
      </c>
      <c r="K369" s="195" t="str">
        <f ca="1">IF(MOD(ROW()-13,2)=0,IF(ISBLANK(OFFSET('12. SEGUIMIENTO 2027'!$O$14,INT((ROW()-13)/2),0)),"",OFFSET('12. SEGUIMIENTO 2027'!$O$14,INT((ROW()-13)/2),0)),IF(ISBLANK(OFFSET('9. METAS'!$W$20,INT((ROW()-14)/2),0)),"",OFFSET('9. METAS'!$W$20,INT((ROW()-14)/2),0)))</f>
        <v/>
      </c>
      <c r="L369" s="195" t="str">
        <f ca="1">IF(MOD(ROW()-13,2)=0,IF(ISBLANK(OFFSET('12. SEGUIMIENTO 2027'!$P$14,INT((ROW()-13)/2),0)),"",OFFSET('12. SEGUIMIENTO 2027'!$P$14,INT((ROW()-13)/2),0)),IF(ISBLANK(OFFSET('9. METAS'!$X$20,INT((ROW()-14)/2),0)),"",OFFSET('9. METAS'!$X$20,INT((ROW()-14)/2),0)))</f>
        <v/>
      </c>
      <c r="M369" s="196" t="str">
        <f ca="1">IF(MOD(ROW()-13,2)=0,IF(ISBLANK(OFFSET('12. SEGUIMIENTO 2027'!$Q$14,INT((ROW()-13)/2),0)),"",OFFSET('12. SEGUIMIENTO 2027'!$Q$14,INT((ROW()-13)/2),0)),IF(ISBLANK(OFFSET('9. METAS'!$Y$20,INT((ROW()-14)/2),0)),"",OFFSET('9. METAS'!$Y$20,INT((ROW()-14)/2),0)))</f>
        <v/>
      </c>
      <c r="N369" s="742" t="str">
        <f t="shared" ref="N369" ca="1" si="352">IFERROR(J369/J370,"ND")</f>
        <v>ND</v>
      </c>
      <c r="O369" s="738" t="str">
        <f t="shared" ref="O369" ca="1" si="353">IFERROR(((J369+K369+L369+M369)/H369),"ND")</f>
        <v>ND</v>
      </c>
      <c r="P369" s="726"/>
    </row>
    <row r="370" spans="3:16">
      <c r="C370" s="760"/>
      <c r="D370" s="756"/>
      <c r="E370" s="756"/>
      <c r="F370" s="754"/>
      <c r="G370" s="751"/>
      <c r="H370" s="817"/>
      <c r="I370" s="745"/>
      <c r="J370" s="194" t="str">
        <f ca="1">IF(MOD(ROW()-13,2)=0,IF(ISBLANK(OFFSET('12. SEGUIMIENTO 2027'!$N$14,INT((ROW()-13)/2),0)),"",OFFSET('12. SEGUIMIENTO 2027'!$N$14,INT((ROW()-13)/2),0)),IF(ISBLANK(OFFSET('9. METAS'!$V$20,INT((ROW()-14)/2),0)),"",OFFSET('9. METAS'!$V$20,INT((ROW()-14)/2),0)))</f>
        <v/>
      </c>
      <c r="K370" s="195" t="str">
        <f ca="1">IF(MOD(ROW()-13,2)=0,IF(ISBLANK(OFFSET('12. SEGUIMIENTO 2027'!$O$14,INT((ROW()-13)/2),0)),"",OFFSET('12. SEGUIMIENTO 2027'!$O$14,INT((ROW()-13)/2),0)),IF(ISBLANK(OFFSET('9. METAS'!$W$20,INT((ROW()-14)/2),0)),"",OFFSET('9. METAS'!$W$20,INT((ROW()-14)/2),0)))</f>
        <v/>
      </c>
      <c r="L370" s="195" t="str">
        <f ca="1">IF(MOD(ROW()-13,2)=0,IF(ISBLANK(OFFSET('12. SEGUIMIENTO 2027'!$P$14,INT((ROW()-13)/2),0)),"",OFFSET('12. SEGUIMIENTO 2027'!$P$14,INT((ROW()-13)/2),0)),IF(ISBLANK(OFFSET('9. METAS'!$X$20,INT((ROW()-14)/2),0)),"",OFFSET('9. METAS'!$X$20,INT((ROW()-14)/2),0)))</f>
        <v/>
      </c>
      <c r="M370" s="196" t="str">
        <f ca="1">IF(MOD(ROW()-13,2)=0,IF(ISBLANK(OFFSET('12. SEGUIMIENTO 2027'!$Q$14,INT((ROW()-13)/2),0)),"",OFFSET('12. SEGUIMIENTO 2027'!$Q$14,INT((ROW()-13)/2),0)),IF(ISBLANK(OFFSET('9. METAS'!$Y$20,INT((ROW()-14)/2),0)),"",OFFSET('9. METAS'!$Y$20,INT((ROW()-14)/2),0)))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817" t="str">
        <f ca="1">IF(ISBLANK(OFFSET('9. METAS'!$M$20,INT((ROW()-13)/2),0)),"",OFFSET('9. METAS'!$M$20,INT((ROW()-13)/2),0))</f>
        <v/>
      </c>
      <c r="I371" s="744"/>
      <c r="J371" s="194" t="str">
        <f ca="1">IF(MOD(ROW()-13,2)=0,IF(ISBLANK(OFFSET('12. SEGUIMIENTO 2027'!$N$14,INT((ROW()-13)/2),0)),"",OFFSET('12. SEGUIMIENTO 2027'!$N$14,INT((ROW()-13)/2),0)),IF(ISBLANK(OFFSET('9. METAS'!$V$20,INT((ROW()-14)/2),0)),"",OFFSET('9. METAS'!$V$20,INT((ROW()-14)/2),0)))</f>
        <v/>
      </c>
      <c r="K371" s="195" t="str">
        <f ca="1">IF(MOD(ROW()-13,2)=0,IF(ISBLANK(OFFSET('12. SEGUIMIENTO 2027'!$O$14,INT((ROW()-13)/2),0)),"",OFFSET('12. SEGUIMIENTO 2027'!$O$14,INT((ROW()-13)/2),0)),IF(ISBLANK(OFFSET('9. METAS'!$W$20,INT((ROW()-14)/2),0)),"",OFFSET('9. METAS'!$W$20,INT((ROW()-14)/2),0)))</f>
        <v/>
      </c>
      <c r="L371" s="195" t="str">
        <f ca="1">IF(MOD(ROW()-13,2)=0,IF(ISBLANK(OFFSET('12. SEGUIMIENTO 2027'!$P$14,INT((ROW()-13)/2),0)),"",OFFSET('12. SEGUIMIENTO 2027'!$P$14,INT((ROW()-13)/2),0)),IF(ISBLANK(OFFSET('9. METAS'!$X$20,INT((ROW()-14)/2),0)),"",OFFSET('9. METAS'!$X$20,INT((ROW()-14)/2),0)))</f>
        <v/>
      </c>
      <c r="M371" s="196" t="str">
        <f ca="1">IF(MOD(ROW()-13,2)=0,IF(ISBLANK(OFFSET('12. SEGUIMIENTO 2027'!$Q$14,INT((ROW()-13)/2),0)),"",OFFSET('12. SEGUIMIENTO 2027'!$Q$14,INT((ROW()-13)/2),0)),IF(ISBLANK(OFFSET('9. METAS'!$Y$20,INT((ROW()-14)/2),0)),"",OFFSET('9. METAS'!$Y$20,INT((ROW()-14)/2),0)))</f>
        <v/>
      </c>
      <c r="N371" s="742" t="str">
        <f t="shared" ref="N371" ca="1" si="354">IFERROR(J371/J372,"ND")</f>
        <v>ND</v>
      </c>
      <c r="O371" s="738" t="str">
        <f t="shared" ref="O371" ca="1" si="355">IFERROR(((J371+K371+L371+M371)/H371),"ND")</f>
        <v>ND</v>
      </c>
      <c r="P371" s="726"/>
    </row>
    <row r="372" spans="3:16">
      <c r="C372" s="760"/>
      <c r="D372" s="756"/>
      <c r="E372" s="756"/>
      <c r="F372" s="754"/>
      <c r="G372" s="751"/>
      <c r="H372" s="817"/>
      <c r="I372" s="745"/>
      <c r="J372" s="194" t="str">
        <f ca="1">IF(MOD(ROW()-13,2)=0,IF(ISBLANK(OFFSET('12. SEGUIMIENTO 2027'!$N$14,INT((ROW()-13)/2),0)),"",OFFSET('12. SEGUIMIENTO 2027'!$N$14,INT((ROW()-13)/2),0)),IF(ISBLANK(OFFSET('9. METAS'!$V$20,INT((ROW()-14)/2),0)),"",OFFSET('9. METAS'!$V$20,INT((ROW()-14)/2),0)))</f>
        <v/>
      </c>
      <c r="K372" s="195" t="str">
        <f ca="1">IF(MOD(ROW()-13,2)=0,IF(ISBLANK(OFFSET('12. SEGUIMIENTO 2027'!$O$14,INT((ROW()-13)/2),0)),"",OFFSET('12. SEGUIMIENTO 2027'!$O$14,INT((ROW()-13)/2),0)),IF(ISBLANK(OFFSET('9. METAS'!$W$20,INT((ROW()-14)/2),0)),"",OFFSET('9. METAS'!$W$20,INT((ROW()-14)/2),0)))</f>
        <v/>
      </c>
      <c r="L372" s="195" t="str">
        <f ca="1">IF(MOD(ROW()-13,2)=0,IF(ISBLANK(OFFSET('12. SEGUIMIENTO 2027'!$P$14,INT((ROW()-13)/2),0)),"",OFFSET('12. SEGUIMIENTO 2027'!$P$14,INT((ROW()-13)/2),0)),IF(ISBLANK(OFFSET('9. METAS'!$X$20,INT((ROW()-14)/2),0)),"",OFFSET('9. METAS'!$X$20,INT((ROW()-14)/2),0)))</f>
        <v/>
      </c>
      <c r="M372" s="196" t="str">
        <f ca="1">IF(MOD(ROW()-13,2)=0,IF(ISBLANK(OFFSET('12. SEGUIMIENTO 2027'!$Q$14,INT((ROW()-13)/2),0)),"",OFFSET('12. SEGUIMIENTO 2027'!$Q$14,INT((ROW()-13)/2),0)),IF(ISBLANK(OFFSET('9. METAS'!$Y$20,INT((ROW()-14)/2),0)),"",OFFSET('9. METAS'!$Y$20,INT((ROW()-14)/2),0)))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817" t="str">
        <f ca="1">IF(ISBLANK(OFFSET('9. METAS'!$M$20,INT((ROW()-13)/2),0)),"",OFFSET('9. METAS'!$M$20,INT((ROW()-13)/2),0))</f>
        <v/>
      </c>
      <c r="I373" s="744"/>
      <c r="J373" s="194" t="str">
        <f ca="1">IF(MOD(ROW()-13,2)=0,IF(ISBLANK(OFFSET('12. SEGUIMIENTO 2027'!$N$14,INT((ROW()-13)/2),0)),"",OFFSET('12. SEGUIMIENTO 2027'!$N$14,INT((ROW()-13)/2),0)),IF(ISBLANK(OFFSET('9. METAS'!$V$20,INT((ROW()-14)/2),0)),"",OFFSET('9. METAS'!$V$20,INT((ROW()-14)/2),0)))</f>
        <v/>
      </c>
      <c r="K373" s="195" t="str">
        <f ca="1">IF(MOD(ROW()-13,2)=0,IF(ISBLANK(OFFSET('12. SEGUIMIENTO 2027'!$O$14,INT((ROW()-13)/2),0)),"",OFFSET('12. SEGUIMIENTO 2027'!$O$14,INT((ROW()-13)/2),0)),IF(ISBLANK(OFFSET('9. METAS'!$W$20,INT((ROW()-14)/2),0)),"",OFFSET('9. METAS'!$W$20,INT((ROW()-14)/2),0)))</f>
        <v/>
      </c>
      <c r="L373" s="195" t="str">
        <f ca="1">IF(MOD(ROW()-13,2)=0,IF(ISBLANK(OFFSET('12. SEGUIMIENTO 2027'!$P$14,INT((ROW()-13)/2),0)),"",OFFSET('12. SEGUIMIENTO 2027'!$P$14,INT((ROW()-13)/2),0)),IF(ISBLANK(OFFSET('9. METAS'!$X$20,INT((ROW()-14)/2),0)),"",OFFSET('9. METAS'!$X$20,INT((ROW()-14)/2),0)))</f>
        <v/>
      </c>
      <c r="M373" s="196" t="str">
        <f ca="1">IF(MOD(ROW()-13,2)=0,IF(ISBLANK(OFFSET('12. SEGUIMIENTO 2027'!$Q$14,INT((ROW()-13)/2),0)),"",OFFSET('12. SEGUIMIENTO 2027'!$Q$14,INT((ROW()-13)/2),0)),IF(ISBLANK(OFFSET('9. METAS'!$Y$20,INT((ROW()-14)/2),0)),"",OFFSET('9. METAS'!$Y$20,INT((ROW()-14)/2),0)))</f>
        <v/>
      </c>
      <c r="N373" s="742" t="str">
        <f t="shared" ref="N373" ca="1" si="356">IFERROR(J373/J374,"ND")</f>
        <v>ND</v>
      </c>
      <c r="O373" s="738" t="str">
        <f t="shared" ref="O373" ca="1" si="357">IFERROR(((J373+K373+L373+M373)/H373),"ND")</f>
        <v>ND</v>
      </c>
      <c r="P373" s="726"/>
    </row>
    <row r="374" spans="3:16">
      <c r="C374" s="760"/>
      <c r="D374" s="756"/>
      <c r="E374" s="756"/>
      <c r="F374" s="754"/>
      <c r="G374" s="751"/>
      <c r="H374" s="817"/>
      <c r="I374" s="745"/>
      <c r="J374" s="194" t="str">
        <f ca="1">IF(MOD(ROW()-13,2)=0,IF(ISBLANK(OFFSET('12. SEGUIMIENTO 2027'!$N$14,INT((ROW()-13)/2),0)),"",OFFSET('12. SEGUIMIENTO 2027'!$N$14,INT((ROW()-13)/2),0)),IF(ISBLANK(OFFSET('9. METAS'!$V$20,INT((ROW()-14)/2),0)),"",OFFSET('9. METAS'!$V$20,INT((ROW()-14)/2),0)))</f>
        <v/>
      </c>
      <c r="K374" s="195" t="str">
        <f ca="1">IF(MOD(ROW()-13,2)=0,IF(ISBLANK(OFFSET('12. SEGUIMIENTO 2027'!$O$14,INT((ROW()-13)/2),0)),"",OFFSET('12. SEGUIMIENTO 2027'!$O$14,INT((ROW()-13)/2),0)),IF(ISBLANK(OFFSET('9. METAS'!$W$20,INT((ROW()-14)/2),0)),"",OFFSET('9. METAS'!$W$20,INT((ROW()-14)/2),0)))</f>
        <v/>
      </c>
      <c r="L374" s="195" t="str">
        <f ca="1">IF(MOD(ROW()-13,2)=0,IF(ISBLANK(OFFSET('12. SEGUIMIENTO 2027'!$P$14,INT((ROW()-13)/2),0)),"",OFFSET('12. SEGUIMIENTO 2027'!$P$14,INT((ROW()-13)/2),0)),IF(ISBLANK(OFFSET('9. METAS'!$X$20,INT((ROW()-14)/2),0)),"",OFFSET('9. METAS'!$X$20,INT((ROW()-14)/2),0)))</f>
        <v/>
      </c>
      <c r="M374" s="196" t="str">
        <f ca="1">IF(MOD(ROW()-13,2)=0,IF(ISBLANK(OFFSET('12. SEGUIMIENTO 2027'!$Q$14,INT((ROW()-13)/2),0)),"",OFFSET('12. SEGUIMIENTO 2027'!$Q$14,INT((ROW()-13)/2),0)),IF(ISBLANK(OFFSET('9. METAS'!$Y$20,INT((ROW()-14)/2),0)),"",OFFSET('9. METAS'!$Y$20,INT((ROW()-14)/2),0)))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817" t="str">
        <f ca="1">IF(ISBLANK(OFFSET('9. METAS'!$M$20,INT((ROW()-13)/2),0)),"",OFFSET('9. METAS'!$M$20,INT((ROW()-13)/2),0))</f>
        <v/>
      </c>
      <c r="I375" s="744"/>
      <c r="J375" s="194" t="str">
        <f ca="1">IF(MOD(ROW()-13,2)=0,IF(ISBLANK(OFFSET('12. SEGUIMIENTO 2027'!$N$14,INT((ROW()-13)/2),0)),"",OFFSET('12. SEGUIMIENTO 2027'!$N$14,INT((ROW()-13)/2),0)),IF(ISBLANK(OFFSET('9. METAS'!$V$20,INT((ROW()-14)/2),0)),"",OFFSET('9. METAS'!$V$20,INT((ROW()-14)/2),0)))</f>
        <v/>
      </c>
      <c r="K375" s="195" t="str">
        <f ca="1">IF(MOD(ROW()-13,2)=0,IF(ISBLANK(OFFSET('12. SEGUIMIENTO 2027'!$O$14,INT((ROW()-13)/2),0)),"",OFFSET('12. SEGUIMIENTO 2027'!$O$14,INT((ROW()-13)/2),0)),IF(ISBLANK(OFFSET('9. METAS'!$W$20,INT((ROW()-14)/2),0)),"",OFFSET('9. METAS'!$W$20,INT((ROW()-14)/2),0)))</f>
        <v/>
      </c>
      <c r="L375" s="195" t="str">
        <f ca="1">IF(MOD(ROW()-13,2)=0,IF(ISBLANK(OFFSET('12. SEGUIMIENTO 2027'!$P$14,INT((ROW()-13)/2),0)),"",OFFSET('12. SEGUIMIENTO 2027'!$P$14,INT((ROW()-13)/2),0)),IF(ISBLANK(OFFSET('9. METAS'!$X$20,INT((ROW()-14)/2),0)),"",OFFSET('9. METAS'!$X$20,INT((ROW()-14)/2),0)))</f>
        <v/>
      </c>
      <c r="M375" s="196" t="str">
        <f ca="1">IF(MOD(ROW()-13,2)=0,IF(ISBLANK(OFFSET('12. SEGUIMIENTO 2027'!$Q$14,INT((ROW()-13)/2),0)),"",OFFSET('12. SEGUIMIENTO 2027'!$Q$14,INT((ROW()-13)/2),0)),IF(ISBLANK(OFFSET('9. METAS'!$Y$20,INT((ROW()-14)/2),0)),"",OFFSET('9. METAS'!$Y$20,INT((ROW()-14)/2),0)))</f>
        <v/>
      </c>
      <c r="N375" s="742" t="str">
        <f t="shared" ref="N375" ca="1" si="358">IFERROR(J375/J376,"ND")</f>
        <v>ND</v>
      </c>
      <c r="O375" s="738" t="str">
        <f t="shared" ref="O375" ca="1" si="359">IFERROR(((J375+K375+L375+M375)/H375),"ND")</f>
        <v>ND</v>
      </c>
      <c r="P375" s="726"/>
    </row>
    <row r="376" spans="3:16">
      <c r="C376" s="760"/>
      <c r="D376" s="756"/>
      <c r="E376" s="756"/>
      <c r="F376" s="754"/>
      <c r="G376" s="751"/>
      <c r="H376" s="817"/>
      <c r="I376" s="745"/>
      <c r="J376" s="194" t="str">
        <f ca="1">IF(MOD(ROW()-13,2)=0,IF(ISBLANK(OFFSET('12. SEGUIMIENTO 2027'!$N$14,INT((ROW()-13)/2),0)),"",OFFSET('12. SEGUIMIENTO 2027'!$N$14,INT((ROW()-13)/2),0)),IF(ISBLANK(OFFSET('9. METAS'!$V$20,INT((ROW()-14)/2),0)),"",OFFSET('9. METAS'!$V$20,INT((ROW()-14)/2),0)))</f>
        <v/>
      </c>
      <c r="K376" s="195" t="str">
        <f ca="1">IF(MOD(ROW()-13,2)=0,IF(ISBLANK(OFFSET('12. SEGUIMIENTO 2027'!$O$14,INT((ROW()-13)/2),0)),"",OFFSET('12. SEGUIMIENTO 2027'!$O$14,INT((ROW()-13)/2),0)),IF(ISBLANK(OFFSET('9. METAS'!$W$20,INT((ROW()-14)/2),0)),"",OFFSET('9. METAS'!$W$20,INT((ROW()-14)/2),0)))</f>
        <v/>
      </c>
      <c r="L376" s="195" t="str">
        <f ca="1">IF(MOD(ROW()-13,2)=0,IF(ISBLANK(OFFSET('12. SEGUIMIENTO 2027'!$P$14,INT((ROW()-13)/2),0)),"",OFFSET('12. SEGUIMIENTO 2027'!$P$14,INT((ROW()-13)/2),0)),IF(ISBLANK(OFFSET('9. METAS'!$X$20,INT((ROW()-14)/2),0)),"",OFFSET('9. METAS'!$X$20,INT((ROW()-14)/2),0)))</f>
        <v/>
      </c>
      <c r="M376" s="196" t="str">
        <f ca="1">IF(MOD(ROW()-13,2)=0,IF(ISBLANK(OFFSET('12. SEGUIMIENTO 2027'!$Q$14,INT((ROW()-13)/2),0)),"",OFFSET('12. SEGUIMIENTO 2027'!$Q$14,INT((ROW()-13)/2),0)),IF(ISBLANK(OFFSET('9. METAS'!$Y$20,INT((ROW()-14)/2),0)),"",OFFSET('9. METAS'!$Y$20,INT((ROW()-14)/2),0)))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817" t="str">
        <f ca="1">IF(ISBLANK(OFFSET('9. METAS'!$M$20,INT((ROW()-13)/2),0)),"",OFFSET('9. METAS'!$M$20,INT((ROW()-13)/2),0))</f>
        <v/>
      </c>
      <c r="I377" s="744"/>
      <c r="J377" s="194" t="str">
        <f ca="1">IF(MOD(ROW()-13,2)=0,IF(ISBLANK(OFFSET('12. SEGUIMIENTO 2027'!$N$14,INT((ROW()-13)/2),0)),"",OFFSET('12. SEGUIMIENTO 2027'!$N$14,INT((ROW()-13)/2),0)),IF(ISBLANK(OFFSET('9. METAS'!$V$20,INT((ROW()-14)/2),0)),"",OFFSET('9. METAS'!$V$20,INT((ROW()-14)/2),0)))</f>
        <v/>
      </c>
      <c r="K377" s="195" t="str">
        <f ca="1">IF(MOD(ROW()-13,2)=0,IF(ISBLANK(OFFSET('12. SEGUIMIENTO 2027'!$O$14,INT((ROW()-13)/2),0)),"",OFFSET('12. SEGUIMIENTO 2027'!$O$14,INT((ROW()-13)/2),0)),IF(ISBLANK(OFFSET('9. METAS'!$W$20,INT((ROW()-14)/2),0)),"",OFFSET('9. METAS'!$W$20,INT((ROW()-14)/2),0)))</f>
        <v/>
      </c>
      <c r="L377" s="195" t="str">
        <f ca="1">IF(MOD(ROW()-13,2)=0,IF(ISBLANK(OFFSET('12. SEGUIMIENTO 2027'!$P$14,INT((ROW()-13)/2),0)),"",OFFSET('12. SEGUIMIENTO 2027'!$P$14,INT((ROW()-13)/2),0)),IF(ISBLANK(OFFSET('9. METAS'!$X$20,INT((ROW()-14)/2),0)),"",OFFSET('9. METAS'!$X$20,INT((ROW()-14)/2),0)))</f>
        <v/>
      </c>
      <c r="M377" s="196" t="str">
        <f ca="1">IF(MOD(ROW()-13,2)=0,IF(ISBLANK(OFFSET('12. SEGUIMIENTO 2027'!$Q$14,INT((ROW()-13)/2),0)),"",OFFSET('12. SEGUIMIENTO 2027'!$Q$14,INT((ROW()-13)/2),0)),IF(ISBLANK(OFFSET('9. METAS'!$Y$20,INT((ROW()-14)/2),0)),"",OFFSET('9. METAS'!$Y$20,INT((ROW()-14)/2),0)))</f>
        <v/>
      </c>
      <c r="N377" s="742" t="str">
        <f t="shared" ref="N377" ca="1" si="360">IFERROR(J377/J378,"ND")</f>
        <v>ND</v>
      </c>
      <c r="O377" s="738" t="str">
        <f t="shared" ref="O377" ca="1" si="361">IFERROR(((J377+K377+L377+M377)/H377),"ND")</f>
        <v>ND</v>
      </c>
      <c r="P377" s="726"/>
    </row>
    <row r="378" spans="3:16">
      <c r="C378" s="760"/>
      <c r="D378" s="756"/>
      <c r="E378" s="756"/>
      <c r="F378" s="754"/>
      <c r="G378" s="751"/>
      <c r="H378" s="817"/>
      <c r="I378" s="745"/>
      <c r="J378" s="194" t="str">
        <f ca="1">IF(MOD(ROW()-13,2)=0,IF(ISBLANK(OFFSET('12. SEGUIMIENTO 2027'!$N$14,INT((ROW()-13)/2),0)),"",OFFSET('12. SEGUIMIENTO 2027'!$N$14,INT((ROW()-13)/2),0)),IF(ISBLANK(OFFSET('9. METAS'!$V$20,INT((ROW()-14)/2),0)),"",OFFSET('9. METAS'!$V$20,INT((ROW()-14)/2),0)))</f>
        <v/>
      </c>
      <c r="K378" s="195" t="str">
        <f ca="1">IF(MOD(ROW()-13,2)=0,IF(ISBLANK(OFFSET('12. SEGUIMIENTO 2027'!$O$14,INT((ROW()-13)/2),0)),"",OFFSET('12. SEGUIMIENTO 2027'!$O$14,INT((ROW()-13)/2),0)),IF(ISBLANK(OFFSET('9. METAS'!$W$20,INT((ROW()-14)/2),0)),"",OFFSET('9. METAS'!$W$20,INT((ROW()-14)/2),0)))</f>
        <v/>
      </c>
      <c r="L378" s="195" t="str">
        <f ca="1">IF(MOD(ROW()-13,2)=0,IF(ISBLANK(OFFSET('12. SEGUIMIENTO 2027'!$P$14,INT((ROW()-13)/2),0)),"",OFFSET('12. SEGUIMIENTO 2027'!$P$14,INT((ROW()-13)/2),0)),IF(ISBLANK(OFFSET('9. METAS'!$X$20,INT((ROW()-14)/2),0)),"",OFFSET('9. METAS'!$X$20,INT((ROW()-14)/2),0)))</f>
        <v/>
      </c>
      <c r="M378" s="196" t="str">
        <f ca="1">IF(MOD(ROW()-13,2)=0,IF(ISBLANK(OFFSET('12. SEGUIMIENTO 2027'!$Q$14,INT((ROW()-13)/2),0)),"",OFFSET('12. SEGUIMIENTO 2027'!$Q$14,INT((ROW()-13)/2),0)),IF(ISBLANK(OFFSET('9. METAS'!$Y$20,INT((ROW()-14)/2),0)),"",OFFSET('9. METAS'!$Y$20,INT((ROW()-14)/2),0)))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817" t="str">
        <f ca="1">IF(ISBLANK(OFFSET('9. METAS'!$M$20,INT((ROW()-13)/2),0)),"",OFFSET('9. METAS'!$M$20,INT((ROW()-13)/2),0))</f>
        <v/>
      </c>
      <c r="I379" s="744"/>
      <c r="J379" s="194" t="str">
        <f ca="1">IF(MOD(ROW()-13,2)=0,IF(ISBLANK(OFFSET('12. SEGUIMIENTO 2027'!$N$14,INT((ROW()-13)/2),0)),"",OFFSET('12. SEGUIMIENTO 2027'!$N$14,INT((ROW()-13)/2),0)),IF(ISBLANK(OFFSET('9. METAS'!$V$20,INT((ROW()-14)/2),0)),"",OFFSET('9. METAS'!$V$20,INT((ROW()-14)/2),0)))</f>
        <v/>
      </c>
      <c r="K379" s="195" t="str">
        <f ca="1">IF(MOD(ROW()-13,2)=0,IF(ISBLANK(OFFSET('12. SEGUIMIENTO 2027'!$O$14,INT((ROW()-13)/2),0)),"",OFFSET('12. SEGUIMIENTO 2027'!$O$14,INT((ROW()-13)/2),0)),IF(ISBLANK(OFFSET('9. METAS'!$W$20,INT((ROW()-14)/2),0)),"",OFFSET('9. METAS'!$W$20,INT((ROW()-14)/2),0)))</f>
        <v/>
      </c>
      <c r="L379" s="195" t="str">
        <f ca="1">IF(MOD(ROW()-13,2)=0,IF(ISBLANK(OFFSET('12. SEGUIMIENTO 2027'!$P$14,INT((ROW()-13)/2),0)),"",OFFSET('12. SEGUIMIENTO 2027'!$P$14,INT((ROW()-13)/2),0)),IF(ISBLANK(OFFSET('9. METAS'!$X$20,INT((ROW()-14)/2),0)),"",OFFSET('9. METAS'!$X$20,INT((ROW()-14)/2),0)))</f>
        <v/>
      </c>
      <c r="M379" s="196" t="str">
        <f ca="1">IF(MOD(ROW()-13,2)=0,IF(ISBLANK(OFFSET('12. SEGUIMIENTO 2027'!$Q$14,INT((ROW()-13)/2),0)),"",OFFSET('12. SEGUIMIENTO 2027'!$Q$14,INT((ROW()-13)/2),0)),IF(ISBLANK(OFFSET('9. METAS'!$Y$20,INT((ROW()-14)/2),0)),"",OFFSET('9. METAS'!$Y$20,INT((ROW()-14)/2),0)))</f>
        <v/>
      </c>
      <c r="N379" s="742" t="str">
        <f t="shared" ref="N379" ca="1" si="362">IFERROR(J379/J380,"ND")</f>
        <v>ND</v>
      </c>
      <c r="O379" s="738" t="str">
        <f t="shared" ref="O379" ca="1" si="363">IFERROR(((J379+K379+L379+M379)/H379),"ND")</f>
        <v>ND</v>
      </c>
      <c r="P379" s="726"/>
    </row>
    <row r="380" spans="3:16">
      <c r="C380" s="760"/>
      <c r="D380" s="756"/>
      <c r="E380" s="756"/>
      <c r="F380" s="754"/>
      <c r="G380" s="751"/>
      <c r="H380" s="817"/>
      <c r="I380" s="745"/>
      <c r="J380" s="194" t="str">
        <f ca="1">IF(MOD(ROW()-13,2)=0,IF(ISBLANK(OFFSET('12. SEGUIMIENTO 2027'!$N$14,INT((ROW()-13)/2),0)),"",OFFSET('12. SEGUIMIENTO 2027'!$N$14,INT((ROW()-13)/2),0)),IF(ISBLANK(OFFSET('9. METAS'!$V$20,INT((ROW()-14)/2),0)),"",OFFSET('9. METAS'!$V$20,INT((ROW()-14)/2),0)))</f>
        <v/>
      </c>
      <c r="K380" s="195" t="str">
        <f ca="1">IF(MOD(ROW()-13,2)=0,IF(ISBLANK(OFFSET('12. SEGUIMIENTO 2027'!$O$14,INT((ROW()-13)/2),0)),"",OFFSET('12. SEGUIMIENTO 2027'!$O$14,INT((ROW()-13)/2),0)),IF(ISBLANK(OFFSET('9. METAS'!$W$20,INT((ROW()-14)/2),0)),"",OFFSET('9. METAS'!$W$20,INT((ROW()-14)/2),0)))</f>
        <v/>
      </c>
      <c r="L380" s="195" t="str">
        <f ca="1">IF(MOD(ROW()-13,2)=0,IF(ISBLANK(OFFSET('12. SEGUIMIENTO 2027'!$P$14,INT((ROW()-13)/2),0)),"",OFFSET('12. SEGUIMIENTO 2027'!$P$14,INT((ROW()-13)/2),0)),IF(ISBLANK(OFFSET('9. METAS'!$X$20,INT((ROW()-14)/2),0)),"",OFFSET('9. METAS'!$X$20,INT((ROW()-14)/2),0)))</f>
        <v/>
      </c>
      <c r="M380" s="196" t="str">
        <f ca="1">IF(MOD(ROW()-13,2)=0,IF(ISBLANK(OFFSET('12. SEGUIMIENTO 2027'!$Q$14,INT((ROW()-13)/2),0)),"",OFFSET('12. SEGUIMIENTO 2027'!$Q$14,INT((ROW()-13)/2),0)),IF(ISBLANK(OFFSET('9. METAS'!$Y$20,INT((ROW()-14)/2),0)),"",OFFSET('9. METAS'!$Y$20,INT((ROW()-14)/2),0)))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817" t="str">
        <f ca="1">IF(ISBLANK(OFFSET('9. METAS'!$M$20,INT((ROW()-13)/2),0)),"",OFFSET('9. METAS'!$M$20,INT((ROW()-13)/2),0))</f>
        <v/>
      </c>
      <c r="I381" s="744"/>
      <c r="J381" s="194" t="str">
        <f ca="1">IF(MOD(ROW()-13,2)=0,IF(ISBLANK(OFFSET('12. SEGUIMIENTO 2027'!$N$14,INT((ROW()-13)/2),0)),"",OFFSET('12. SEGUIMIENTO 2027'!$N$14,INT((ROW()-13)/2),0)),IF(ISBLANK(OFFSET('9. METAS'!$V$20,INT((ROW()-14)/2),0)),"",OFFSET('9. METAS'!$V$20,INT((ROW()-14)/2),0)))</f>
        <v/>
      </c>
      <c r="K381" s="195" t="str">
        <f ca="1">IF(MOD(ROW()-13,2)=0,IF(ISBLANK(OFFSET('12. SEGUIMIENTO 2027'!$O$14,INT((ROW()-13)/2),0)),"",OFFSET('12. SEGUIMIENTO 2027'!$O$14,INT((ROW()-13)/2),0)),IF(ISBLANK(OFFSET('9. METAS'!$W$20,INT((ROW()-14)/2),0)),"",OFFSET('9. METAS'!$W$20,INT((ROW()-14)/2),0)))</f>
        <v/>
      </c>
      <c r="L381" s="195" t="str">
        <f ca="1">IF(MOD(ROW()-13,2)=0,IF(ISBLANK(OFFSET('12. SEGUIMIENTO 2027'!$P$14,INT((ROW()-13)/2),0)),"",OFFSET('12. SEGUIMIENTO 2027'!$P$14,INT((ROW()-13)/2),0)),IF(ISBLANK(OFFSET('9. METAS'!$X$20,INT((ROW()-14)/2),0)),"",OFFSET('9. METAS'!$X$20,INT((ROW()-14)/2),0)))</f>
        <v/>
      </c>
      <c r="M381" s="196" t="str">
        <f ca="1">IF(MOD(ROW()-13,2)=0,IF(ISBLANK(OFFSET('12. SEGUIMIENTO 2027'!$Q$14,INT((ROW()-13)/2),0)),"",OFFSET('12. SEGUIMIENTO 2027'!$Q$14,INT((ROW()-13)/2),0)),IF(ISBLANK(OFFSET('9. METAS'!$Y$20,INT((ROW()-14)/2),0)),"",OFFSET('9. METAS'!$Y$20,INT((ROW()-14)/2),0)))</f>
        <v/>
      </c>
      <c r="N381" s="742" t="str">
        <f t="shared" ref="N381" ca="1" si="364">IFERROR(J381/J382,"ND")</f>
        <v>ND</v>
      </c>
      <c r="O381" s="738" t="str">
        <f t="shared" ref="O381" ca="1" si="365">IFERROR(((J381+K381+L381+M381)/H381),"ND")</f>
        <v>ND</v>
      </c>
      <c r="P381" s="726"/>
    </row>
    <row r="382" spans="3:16">
      <c r="C382" s="760"/>
      <c r="D382" s="756"/>
      <c r="E382" s="756"/>
      <c r="F382" s="754"/>
      <c r="G382" s="751"/>
      <c r="H382" s="817"/>
      <c r="I382" s="745"/>
      <c r="J382" s="194" t="str">
        <f ca="1">IF(MOD(ROW()-13,2)=0,IF(ISBLANK(OFFSET('12. SEGUIMIENTO 2027'!$N$14,INT((ROW()-13)/2),0)),"",OFFSET('12. SEGUIMIENTO 2027'!$N$14,INT((ROW()-13)/2),0)),IF(ISBLANK(OFFSET('9. METAS'!$V$20,INT((ROW()-14)/2),0)),"",OFFSET('9. METAS'!$V$20,INT((ROW()-14)/2),0)))</f>
        <v/>
      </c>
      <c r="K382" s="195" t="str">
        <f ca="1">IF(MOD(ROW()-13,2)=0,IF(ISBLANK(OFFSET('12. SEGUIMIENTO 2027'!$O$14,INT((ROW()-13)/2),0)),"",OFFSET('12. SEGUIMIENTO 2027'!$O$14,INT((ROW()-13)/2),0)),IF(ISBLANK(OFFSET('9. METAS'!$W$20,INT((ROW()-14)/2),0)),"",OFFSET('9. METAS'!$W$20,INT((ROW()-14)/2),0)))</f>
        <v/>
      </c>
      <c r="L382" s="195" t="str">
        <f ca="1">IF(MOD(ROW()-13,2)=0,IF(ISBLANK(OFFSET('12. SEGUIMIENTO 2027'!$P$14,INT((ROW()-13)/2),0)),"",OFFSET('12. SEGUIMIENTO 2027'!$P$14,INT((ROW()-13)/2),0)),IF(ISBLANK(OFFSET('9. METAS'!$X$20,INT((ROW()-14)/2),0)),"",OFFSET('9. METAS'!$X$20,INT((ROW()-14)/2),0)))</f>
        <v/>
      </c>
      <c r="M382" s="196" t="str">
        <f ca="1">IF(MOD(ROW()-13,2)=0,IF(ISBLANK(OFFSET('12. SEGUIMIENTO 2027'!$Q$14,INT((ROW()-13)/2),0)),"",OFFSET('12. SEGUIMIENTO 2027'!$Q$14,INT((ROW()-13)/2),0)),IF(ISBLANK(OFFSET('9. METAS'!$Y$20,INT((ROW()-14)/2),0)),"",OFFSET('9. METAS'!$Y$20,INT((ROW()-14)/2),0)))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817" t="str">
        <f ca="1">IF(ISBLANK(OFFSET('9. METAS'!$M$20,INT((ROW()-13)/2),0)),"",OFFSET('9. METAS'!$M$20,INT((ROW()-13)/2),0))</f>
        <v/>
      </c>
      <c r="I383" s="744"/>
      <c r="J383" s="194" t="str">
        <f ca="1">IF(MOD(ROW()-13,2)=0,IF(ISBLANK(OFFSET('12. SEGUIMIENTO 2027'!$N$14,INT((ROW()-13)/2),0)),"",OFFSET('12. SEGUIMIENTO 2027'!$N$14,INT((ROW()-13)/2),0)),IF(ISBLANK(OFFSET('9. METAS'!$V$20,INT((ROW()-14)/2),0)),"",OFFSET('9. METAS'!$V$20,INT((ROW()-14)/2),0)))</f>
        <v/>
      </c>
      <c r="K383" s="195" t="str">
        <f ca="1">IF(MOD(ROW()-13,2)=0,IF(ISBLANK(OFFSET('12. SEGUIMIENTO 2027'!$O$14,INT((ROW()-13)/2),0)),"",OFFSET('12. SEGUIMIENTO 2027'!$O$14,INT((ROW()-13)/2),0)),IF(ISBLANK(OFFSET('9. METAS'!$W$20,INT((ROW()-14)/2),0)),"",OFFSET('9. METAS'!$W$20,INT((ROW()-14)/2),0)))</f>
        <v/>
      </c>
      <c r="L383" s="195" t="str">
        <f ca="1">IF(MOD(ROW()-13,2)=0,IF(ISBLANK(OFFSET('12. SEGUIMIENTO 2027'!$P$14,INT((ROW()-13)/2),0)),"",OFFSET('12. SEGUIMIENTO 2027'!$P$14,INT((ROW()-13)/2),0)),IF(ISBLANK(OFFSET('9. METAS'!$X$20,INT((ROW()-14)/2),0)),"",OFFSET('9. METAS'!$X$20,INT((ROW()-14)/2),0)))</f>
        <v/>
      </c>
      <c r="M383" s="196" t="str">
        <f ca="1">IF(MOD(ROW()-13,2)=0,IF(ISBLANK(OFFSET('12. SEGUIMIENTO 2027'!$Q$14,INT((ROW()-13)/2),0)),"",OFFSET('12. SEGUIMIENTO 2027'!$Q$14,INT((ROW()-13)/2),0)),IF(ISBLANK(OFFSET('9. METAS'!$Y$20,INT((ROW()-14)/2),0)),"",OFFSET('9. METAS'!$Y$20,INT((ROW()-14)/2),0)))</f>
        <v/>
      </c>
      <c r="N383" s="742" t="str">
        <f t="shared" ref="N383" ca="1" si="366">IFERROR(J383/J384,"ND")</f>
        <v>ND</v>
      </c>
      <c r="O383" s="738" t="str">
        <f t="shared" ref="O383" ca="1" si="367">IFERROR(((J383+K383+L383+M383)/H383),"ND")</f>
        <v>ND</v>
      </c>
      <c r="P383" s="726"/>
    </row>
    <row r="384" spans="3:16">
      <c r="C384" s="760"/>
      <c r="D384" s="756"/>
      <c r="E384" s="756"/>
      <c r="F384" s="754"/>
      <c r="G384" s="751"/>
      <c r="H384" s="817"/>
      <c r="I384" s="745"/>
      <c r="J384" s="194" t="str">
        <f ca="1">IF(MOD(ROW()-13,2)=0,IF(ISBLANK(OFFSET('12. SEGUIMIENTO 2027'!$N$14,INT((ROW()-13)/2),0)),"",OFFSET('12. SEGUIMIENTO 2027'!$N$14,INT((ROW()-13)/2),0)),IF(ISBLANK(OFFSET('9. METAS'!$V$20,INT((ROW()-14)/2),0)),"",OFFSET('9. METAS'!$V$20,INT((ROW()-14)/2),0)))</f>
        <v/>
      </c>
      <c r="K384" s="195" t="str">
        <f ca="1">IF(MOD(ROW()-13,2)=0,IF(ISBLANK(OFFSET('12. SEGUIMIENTO 2027'!$O$14,INT((ROW()-13)/2),0)),"",OFFSET('12. SEGUIMIENTO 2027'!$O$14,INT((ROW()-13)/2),0)),IF(ISBLANK(OFFSET('9. METAS'!$W$20,INT((ROW()-14)/2),0)),"",OFFSET('9. METAS'!$W$20,INT((ROW()-14)/2),0)))</f>
        <v/>
      </c>
      <c r="L384" s="195" t="str">
        <f ca="1">IF(MOD(ROW()-13,2)=0,IF(ISBLANK(OFFSET('12. SEGUIMIENTO 2027'!$P$14,INT((ROW()-13)/2),0)),"",OFFSET('12. SEGUIMIENTO 2027'!$P$14,INT((ROW()-13)/2),0)),IF(ISBLANK(OFFSET('9. METAS'!$X$20,INT((ROW()-14)/2),0)),"",OFFSET('9. METAS'!$X$20,INT((ROW()-14)/2),0)))</f>
        <v/>
      </c>
      <c r="M384" s="196" t="str">
        <f ca="1">IF(MOD(ROW()-13,2)=0,IF(ISBLANK(OFFSET('12. SEGUIMIENTO 2027'!$Q$14,INT((ROW()-13)/2),0)),"",OFFSET('12. SEGUIMIENTO 2027'!$Q$14,INT((ROW()-13)/2),0)),IF(ISBLANK(OFFSET('9. METAS'!$Y$20,INT((ROW()-14)/2),0)),"",OFFSET('9. METAS'!$Y$20,INT((ROW()-14)/2),0)))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817" t="str">
        <f ca="1">IF(ISBLANK(OFFSET('9. METAS'!$M$20,INT((ROW()-13)/2),0)),"",OFFSET('9. METAS'!$M$20,INT((ROW()-13)/2),0))</f>
        <v/>
      </c>
      <c r="I385" s="744"/>
      <c r="J385" s="194" t="str">
        <f ca="1">IF(MOD(ROW()-13,2)=0,IF(ISBLANK(OFFSET('12. SEGUIMIENTO 2027'!$N$14,INT((ROW()-13)/2),0)),"",OFFSET('12. SEGUIMIENTO 2027'!$N$14,INT((ROW()-13)/2),0)),IF(ISBLANK(OFFSET('9. METAS'!$V$20,INT((ROW()-14)/2),0)),"",OFFSET('9. METAS'!$V$20,INT((ROW()-14)/2),0)))</f>
        <v/>
      </c>
      <c r="K385" s="195" t="str">
        <f ca="1">IF(MOD(ROW()-13,2)=0,IF(ISBLANK(OFFSET('12. SEGUIMIENTO 2027'!$O$14,INT((ROW()-13)/2),0)),"",OFFSET('12. SEGUIMIENTO 2027'!$O$14,INT((ROW()-13)/2),0)),IF(ISBLANK(OFFSET('9. METAS'!$W$20,INT((ROW()-14)/2),0)),"",OFFSET('9. METAS'!$W$20,INT((ROW()-14)/2),0)))</f>
        <v/>
      </c>
      <c r="L385" s="195" t="str">
        <f ca="1">IF(MOD(ROW()-13,2)=0,IF(ISBLANK(OFFSET('12. SEGUIMIENTO 2027'!$P$14,INT((ROW()-13)/2),0)),"",OFFSET('12. SEGUIMIENTO 2027'!$P$14,INT((ROW()-13)/2),0)),IF(ISBLANK(OFFSET('9. METAS'!$X$20,INT((ROW()-14)/2),0)),"",OFFSET('9. METAS'!$X$20,INT((ROW()-14)/2),0)))</f>
        <v/>
      </c>
      <c r="M385" s="196" t="str">
        <f ca="1">IF(MOD(ROW()-13,2)=0,IF(ISBLANK(OFFSET('12. SEGUIMIENTO 2027'!$Q$14,INT((ROW()-13)/2),0)),"",OFFSET('12. SEGUIMIENTO 2027'!$Q$14,INT((ROW()-13)/2),0)),IF(ISBLANK(OFFSET('9. METAS'!$Y$20,INT((ROW()-14)/2),0)),"",OFFSET('9. METAS'!$Y$20,INT((ROW()-14)/2),0)))</f>
        <v/>
      </c>
      <c r="N385" s="742" t="str">
        <f t="shared" ref="N385" ca="1" si="368">IFERROR(J385/J386,"ND")</f>
        <v>ND</v>
      </c>
      <c r="O385" s="738" t="str">
        <f t="shared" ref="O385" ca="1" si="369">IFERROR(((J385+K385+L385+M385)/H385),"ND")</f>
        <v>ND</v>
      </c>
      <c r="P385" s="726"/>
    </row>
    <row r="386" spans="3:16">
      <c r="C386" s="760"/>
      <c r="D386" s="756"/>
      <c r="E386" s="756"/>
      <c r="F386" s="754"/>
      <c r="G386" s="751"/>
      <c r="H386" s="817"/>
      <c r="I386" s="745"/>
      <c r="J386" s="194" t="str">
        <f ca="1">IF(MOD(ROW()-13,2)=0,IF(ISBLANK(OFFSET('12. SEGUIMIENTO 2027'!$N$14,INT((ROW()-13)/2),0)),"",OFFSET('12. SEGUIMIENTO 2027'!$N$14,INT((ROW()-13)/2),0)),IF(ISBLANK(OFFSET('9. METAS'!$V$20,INT((ROW()-14)/2),0)),"",OFFSET('9. METAS'!$V$20,INT((ROW()-14)/2),0)))</f>
        <v/>
      </c>
      <c r="K386" s="195" t="str">
        <f ca="1">IF(MOD(ROW()-13,2)=0,IF(ISBLANK(OFFSET('12. SEGUIMIENTO 2027'!$O$14,INT((ROW()-13)/2),0)),"",OFFSET('12. SEGUIMIENTO 2027'!$O$14,INT((ROW()-13)/2),0)),IF(ISBLANK(OFFSET('9. METAS'!$W$20,INT((ROW()-14)/2),0)),"",OFFSET('9. METAS'!$W$20,INT((ROW()-14)/2),0)))</f>
        <v/>
      </c>
      <c r="L386" s="195" t="str">
        <f ca="1">IF(MOD(ROW()-13,2)=0,IF(ISBLANK(OFFSET('12. SEGUIMIENTO 2027'!$P$14,INT((ROW()-13)/2),0)),"",OFFSET('12. SEGUIMIENTO 2027'!$P$14,INT((ROW()-13)/2),0)),IF(ISBLANK(OFFSET('9. METAS'!$X$20,INT((ROW()-14)/2),0)),"",OFFSET('9. METAS'!$X$20,INT((ROW()-14)/2),0)))</f>
        <v/>
      </c>
      <c r="M386" s="196" t="str">
        <f ca="1">IF(MOD(ROW()-13,2)=0,IF(ISBLANK(OFFSET('12. SEGUIMIENTO 2027'!$Q$14,INT((ROW()-13)/2),0)),"",OFFSET('12. SEGUIMIENTO 2027'!$Q$14,INT((ROW()-13)/2),0)),IF(ISBLANK(OFFSET('9. METAS'!$Y$20,INT((ROW()-14)/2),0)),"",OFFSET('9. METAS'!$Y$20,INT((ROW()-14)/2),0)))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817" t="str">
        <f ca="1">IF(ISBLANK(OFFSET('9. METAS'!$M$20,INT((ROW()-13)/2),0)),"",OFFSET('9. METAS'!$M$20,INT((ROW()-13)/2),0))</f>
        <v/>
      </c>
      <c r="I387" s="744"/>
      <c r="J387" s="194" t="str">
        <f ca="1">IF(MOD(ROW()-13,2)=0,IF(ISBLANK(OFFSET('12. SEGUIMIENTO 2027'!$N$14,INT((ROW()-13)/2),0)),"",OFFSET('12. SEGUIMIENTO 2027'!$N$14,INT((ROW()-13)/2),0)),IF(ISBLANK(OFFSET('9. METAS'!$V$20,INT((ROW()-14)/2),0)),"",OFFSET('9. METAS'!$V$20,INT((ROW()-14)/2),0)))</f>
        <v/>
      </c>
      <c r="K387" s="195" t="str">
        <f ca="1">IF(MOD(ROW()-13,2)=0,IF(ISBLANK(OFFSET('12. SEGUIMIENTO 2027'!$O$14,INT((ROW()-13)/2),0)),"",OFFSET('12. SEGUIMIENTO 2027'!$O$14,INT((ROW()-13)/2),0)),IF(ISBLANK(OFFSET('9. METAS'!$W$20,INT((ROW()-14)/2),0)),"",OFFSET('9. METAS'!$W$20,INT((ROW()-14)/2),0)))</f>
        <v/>
      </c>
      <c r="L387" s="195" t="str">
        <f ca="1">IF(MOD(ROW()-13,2)=0,IF(ISBLANK(OFFSET('12. SEGUIMIENTO 2027'!$P$14,INT((ROW()-13)/2),0)),"",OFFSET('12. SEGUIMIENTO 2027'!$P$14,INT((ROW()-13)/2),0)),IF(ISBLANK(OFFSET('9. METAS'!$X$20,INT((ROW()-14)/2),0)),"",OFFSET('9. METAS'!$X$20,INT((ROW()-14)/2),0)))</f>
        <v/>
      </c>
      <c r="M387" s="196" t="str">
        <f ca="1">IF(MOD(ROW()-13,2)=0,IF(ISBLANK(OFFSET('12. SEGUIMIENTO 2027'!$Q$14,INT((ROW()-13)/2),0)),"",OFFSET('12. SEGUIMIENTO 2027'!$Q$14,INT((ROW()-13)/2),0)),IF(ISBLANK(OFFSET('9. METAS'!$Y$20,INT((ROW()-14)/2),0)),"",OFFSET('9. METAS'!$Y$20,INT((ROW()-14)/2),0)))</f>
        <v/>
      </c>
      <c r="N387" s="742" t="str">
        <f t="shared" ref="N387" ca="1" si="370">IFERROR(J387/J388,"ND")</f>
        <v>ND</v>
      </c>
      <c r="O387" s="738" t="str">
        <f t="shared" ref="O387" ca="1" si="371">IFERROR(((J387+K387+L387+M387)/H387),"ND")</f>
        <v>ND</v>
      </c>
      <c r="P387" s="726"/>
    </row>
    <row r="388" spans="3:16">
      <c r="C388" s="760"/>
      <c r="D388" s="756"/>
      <c r="E388" s="756"/>
      <c r="F388" s="754"/>
      <c r="G388" s="751"/>
      <c r="H388" s="817"/>
      <c r="I388" s="745"/>
      <c r="J388" s="194" t="str">
        <f ca="1">IF(MOD(ROW()-13,2)=0,IF(ISBLANK(OFFSET('12. SEGUIMIENTO 2027'!$N$14,INT((ROW()-13)/2),0)),"",OFFSET('12. SEGUIMIENTO 2027'!$N$14,INT((ROW()-13)/2),0)),IF(ISBLANK(OFFSET('9. METAS'!$V$20,INT((ROW()-14)/2),0)),"",OFFSET('9. METAS'!$V$20,INT((ROW()-14)/2),0)))</f>
        <v/>
      </c>
      <c r="K388" s="195" t="str">
        <f ca="1">IF(MOD(ROW()-13,2)=0,IF(ISBLANK(OFFSET('12. SEGUIMIENTO 2027'!$O$14,INT((ROW()-13)/2),0)),"",OFFSET('12. SEGUIMIENTO 2027'!$O$14,INT((ROW()-13)/2),0)),IF(ISBLANK(OFFSET('9. METAS'!$W$20,INT((ROW()-14)/2),0)),"",OFFSET('9. METAS'!$W$20,INT((ROW()-14)/2),0)))</f>
        <v/>
      </c>
      <c r="L388" s="195" t="str">
        <f ca="1">IF(MOD(ROW()-13,2)=0,IF(ISBLANK(OFFSET('12. SEGUIMIENTO 2027'!$P$14,INT((ROW()-13)/2),0)),"",OFFSET('12. SEGUIMIENTO 2027'!$P$14,INT((ROW()-13)/2),0)),IF(ISBLANK(OFFSET('9. METAS'!$X$20,INT((ROW()-14)/2),0)),"",OFFSET('9. METAS'!$X$20,INT((ROW()-14)/2),0)))</f>
        <v/>
      </c>
      <c r="M388" s="196" t="str">
        <f ca="1">IF(MOD(ROW()-13,2)=0,IF(ISBLANK(OFFSET('12. SEGUIMIENTO 2027'!$Q$14,INT((ROW()-13)/2),0)),"",OFFSET('12. SEGUIMIENTO 2027'!$Q$14,INT((ROW()-13)/2),0)),IF(ISBLANK(OFFSET('9. METAS'!$Y$20,INT((ROW()-14)/2),0)),"",OFFSET('9. METAS'!$Y$20,INT((ROW()-14)/2),0)))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817" t="str">
        <f ca="1">IF(ISBLANK(OFFSET('9. METAS'!$M$20,INT((ROW()-13)/2),0)),"",OFFSET('9. METAS'!$M$20,INT((ROW()-13)/2),0))</f>
        <v/>
      </c>
      <c r="I389" s="744"/>
      <c r="J389" s="194" t="str">
        <f ca="1">IF(MOD(ROW()-13,2)=0,IF(ISBLANK(OFFSET('12. SEGUIMIENTO 2027'!$N$14,INT((ROW()-13)/2),0)),"",OFFSET('12. SEGUIMIENTO 2027'!$N$14,INT((ROW()-13)/2),0)),IF(ISBLANK(OFFSET('9. METAS'!$V$20,INT((ROW()-14)/2),0)),"",OFFSET('9. METAS'!$V$20,INT((ROW()-14)/2),0)))</f>
        <v/>
      </c>
      <c r="K389" s="195" t="str">
        <f ca="1">IF(MOD(ROW()-13,2)=0,IF(ISBLANK(OFFSET('12. SEGUIMIENTO 2027'!$O$14,INT((ROW()-13)/2),0)),"",OFFSET('12. SEGUIMIENTO 2027'!$O$14,INT((ROW()-13)/2),0)),IF(ISBLANK(OFFSET('9. METAS'!$W$20,INT((ROW()-14)/2),0)),"",OFFSET('9. METAS'!$W$20,INT((ROW()-14)/2),0)))</f>
        <v/>
      </c>
      <c r="L389" s="195" t="str">
        <f ca="1">IF(MOD(ROW()-13,2)=0,IF(ISBLANK(OFFSET('12. SEGUIMIENTO 2027'!$P$14,INT((ROW()-13)/2),0)),"",OFFSET('12. SEGUIMIENTO 2027'!$P$14,INT((ROW()-13)/2),0)),IF(ISBLANK(OFFSET('9. METAS'!$X$20,INT((ROW()-14)/2),0)),"",OFFSET('9. METAS'!$X$20,INT((ROW()-14)/2),0)))</f>
        <v/>
      </c>
      <c r="M389" s="196" t="str">
        <f ca="1">IF(MOD(ROW()-13,2)=0,IF(ISBLANK(OFFSET('12. SEGUIMIENTO 2027'!$Q$14,INT((ROW()-13)/2),0)),"",OFFSET('12. SEGUIMIENTO 2027'!$Q$14,INT((ROW()-13)/2),0)),IF(ISBLANK(OFFSET('9. METAS'!$Y$20,INT((ROW()-14)/2),0)),"",OFFSET('9. METAS'!$Y$20,INT((ROW()-14)/2),0)))</f>
        <v/>
      </c>
      <c r="N389" s="742" t="str">
        <f t="shared" ref="N389" ca="1" si="372">IFERROR(J389/J390,"ND")</f>
        <v>ND</v>
      </c>
      <c r="O389" s="738" t="str">
        <f t="shared" ref="O389" ca="1" si="373">IFERROR(((J389+K389+L389+M389)/H389),"ND")</f>
        <v>ND</v>
      </c>
      <c r="P389" s="726"/>
    </row>
    <row r="390" spans="3:16">
      <c r="C390" s="760"/>
      <c r="D390" s="756"/>
      <c r="E390" s="756"/>
      <c r="F390" s="754"/>
      <c r="G390" s="751"/>
      <c r="H390" s="817"/>
      <c r="I390" s="745"/>
      <c r="J390" s="194" t="str">
        <f ca="1">IF(MOD(ROW()-13,2)=0,IF(ISBLANK(OFFSET('12. SEGUIMIENTO 2027'!$N$14,INT((ROW()-13)/2),0)),"",OFFSET('12. SEGUIMIENTO 2027'!$N$14,INT((ROW()-13)/2),0)),IF(ISBLANK(OFFSET('9. METAS'!$V$20,INT((ROW()-14)/2),0)),"",OFFSET('9. METAS'!$V$20,INT((ROW()-14)/2),0)))</f>
        <v/>
      </c>
      <c r="K390" s="195" t="str">
        <f ca="1">IF(MOD(ROW()-13,2)=0,IF(ISBLANK(OFFSET('12. SEGUIMIENTO 2027'!$O$14,INT((ROW()-13)/2),0)),"",OFFSET('12. SEGUIMIENTO 2027'!$O$14,INT((ROW()-13)/2),0)),IF(ISBLANK(OFFSET('9. METAS'!$W$20,INT((ROW()-14)/2),0)),"",OFFSET('9. METAS'!$W$20,INT((ROW()-14)/2),0)))</f>
        <v/>
      </c>
      <c r="L390" s="195" t="str">
        <f ca="1">IF(MOD(ROW()-13,2)=0,IF(ISBLANK(OFFSET('12. SEGUIMIENTO 2027'!$P$14,INT((ROW()-13)/2),0)),"",OFFSET('12. SEGUIMIENTO 2027'!$P$14,INT((ROW()-13)/2),0)),IF(ISBLANK(OFFSET('9. METAS'!$X$20,INT((ROW()-14)/2),0)),"",OFFSET('9. METAS'!$X$20,INT((ROW()-14)/2),0)))</f>
        <v/>
      </c>
      <c r="M390" s="196" t="str">
        <f ca="1">IF(MOD(ROW()-13,2)=0,IF(ISBLANK(OFFSET('12. SEGUIMIENTO 2027'!$Q$14,INT((ROW()-13)/2),0)),"",OFFSET('12. SEGUIMIENTO 2027'!$Q$14,INT((ROW()-13)/2),0)),IF(ISBLANK(OFFSET('9. METAS'!$Y$20,INT((ROW()-14)/2),0)),"",OFFSET('9. METAS'!$Y$20,INT((ROW()-14)/2),0)))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817" t="str">
        <f ca="1">IF(ISBLANK(OFFSET('9. METAS'!$M$20,INT((ROW()-13)/2),0)),"",OFFSET('9. METAS'!$M$20,INT((ROW()-13)/2),0))</f>
        <v/>
      </c>
      <c r="I391" s="744"/>
      <c r="J391" s="194" t="str">
        <f ca="1">IF(MOD(ROW()-13,2)=0,IF(ISBLANK(OFFSET('12. SEGUIMIENTO 2027'!$N$14,INT((ROW()-13)/2),0)),"",OFFSET('12. SEGUIMIENTO 2027'!$N$14,INT((ROW()-13)/2),0)),IF(ISBLANK(OFFSET('9. METAS'!$V$20,INT((ROW()-14)/2),0)),"",OFFSET('9. METAS'!$V$20,INT((ROW()-14)/2),0)))</f>
        <v/>
      </c>
      <c r="K391" s="195" t="str">
        <f ca="1">IF(MOD(ROW()-13,2)=0,IF(ISBLANK(OFFSET('12. SEGUIMIENTO 2027'!$O$14,INT((ROW()-13)/2),0)),"",OFFSET('12. SEGUIMIENTO 2027'!$O$14,INT((ROW()-13)/2),0)),IF(ISBLANK(OFFSET('9. METAS'!$W$20,INT((ROW()-14)/2),0)),"",OFFSET('9. METAS'!$W$20,INT((ROW()-14)/2),0)))</f>
        <v/>
      </c>
      <c r="L391" s="195" t="str">
        <f ca="1">IF(MOD(ROW()-13,2)=0,IF(ISBLANK(OFFSET('12. SEGUIMIENTO 2027'!$P$14,INT((ROW()-13)/2),0)),"",OFFSET('12. SEGUIMIENTO 2027'!$P$14,INT((ROW()-13)/2),0)),IF(ISBLANK(OFFSET('9. METAS'!$X$20,INT((ROW()-14)/2),0)),"",OFFSET('9. METAS'!$X$20,INT((ROW()-14)/2),0)))</f>
        <v/>
      </c>
      <c r="M391" s="196" t="str">
        <f ca="1">IF(MOD(ROW()-13,2)=0,IF(ISBLANK(OFFSET('12. SEGUIMIENTO 2027'!$Q$14,INT((ROW()-13)/2),0)),"",OFFSET('12. SEGUIMIENTO 2027'!$Q$14,INT((ROW()-13)/2),0)),IF(ISBLANK(OFFSET('9. METAS'!$Y$20,INT((ROW()-14)/2),0)),"",OFFSET('9. METAS'!$Y$20,INT((ROW()-14)/2),0)))</f>
        <v/>
      </c>
      <c r="N391" s="742" t="str">
        <f t="shared" ref="N391" ca="1" si="374">IFERROR(J391/J392,"ND")</f>
        <v>ND</v>
      </c>
      <c r="O391" s="738" t="str">
        <f t="shared" ref="O391" ca="1" si="375">IFERROR(((J391+K391+L391+M391)/H391),"ND")</f>
        <v>ND</v>
      </c>
      <c r="P391" s="726"/>
    </row>
    <row r="392" spans="3:16">
      <c r="C392" s="760"/>
      <c r="D392" s="756"/>
      <c r="E392" s="756"/>
      <c r="F392" s="754"/>
      <c r="G392" s="751"/>
      <c r="H392" s="817"/>
      <c r="I392" s="745"/>
      <c r="J392" s="194" t="str">
        <f ca="1">IF(MOD(ROW()-13,2)=0,IF(ISBLANK(OFFSET('12. SEGUIMIENTO 2027'!$N$14,INT((ROW()-13)/2),0)),"",OFFSET('12. SEGUIMIENTO 2027'!$N$14,INT((ROW()-13)/2),0)),IF(ISBLANK(OFFSET('9. METAS'!$V$20,INT((ROW()-14)/2),0)),"",OFFSET('9. METAS'!$V$20,INT((ROW()-14)/2),0)))</f>
        <v/>
      </c>
      <c r="K392" s="195" t="str">
        <f ca="1">IF(MOD(ROW()-13,2)=0,IF(ISBLANK(OFFSET('12. SEGUIMIENTO 2027'!$O$14,INT((ROW()-13)/2),0)),"",OFFSET('12. SEGUIMIENTO 2027'!$O$14,INT((ROW()-13)/2),0)),IF(ISBLANK(OFFSET('9. METAS'!$W$20,INT((ROW()-14)/2),0)),"",OFFSET('9. METAS'!$W$20,INT((ROW()-14)/2),0)))</f>
        <v/>
      </c>
      <c r="L392" s="195" t="str">
        <f ca="1">IF(MOD(ROW()-13,2)=0,IF(ISBLANK(OFFSET('12. SEGUIMIENTO 2027'!$P$14,INT((ROW()-13)/2),0)),"",OFFSET('12. SEGUIMIENTO 2027'!$P$14,INT((ROW()-13)/2),0)),IF(ISBLANK(OFFSET('9. METAS'!$X$20,INT((ROW()-14)/2),0)),"",OFFSET('9. METAS'!$X$20,INT((ROW()-14)/2),0)))</f>
        <v/>
      </c>
      <c r="M392" s="196" t="str">
        <f ca="1">IF(MOD(ROW()-13,2)=0,IF(ISBLANK(OFFSET('12. SEGUIMIENTO 2027'!$Q$14,INT((ROW()-13)/2),0)),"",OFFSET('12. SEGUIMIENTO 2027'!$Q$14,INT((ROW()-13)/2),0)),IF(ISBLANK(OFFSET('9. METAS'!$Y$20,INT((ROW()-14)/2),0)),"",OFFSET('9. METAS'!$Y$20,INT((ROW()-14)/2),0)))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817" t="str">
        <f ca="1">IF(ISBLANK(OFFSET('9. METAS'!$M$20,INT((ROW()-13)/2),0)),"",OFFSET('9. METAS'!$M$20,INT((ROW()-13)/2),0))</f>
        <v/>
      </c>
      <c r="I393" s="744"/>
      <c r="J393" s="194" t="str">
        <f ca="1">IF(MOD(ROW()-13,2)=0,IF(ISBLANK(OFFSET('12. SEGUIMIENTO 2027'!$N$14,INT((ROW()-13)/2),0)),"",OFFSET('12. SEGUIMIENTO 2027'!$N$14,INT((ROW()-13)/2),0)),IF(ISBLANK(OFFSET('9. METAS'!$V$20,INT((ROW()-14)/2),0)),"",OFFSET('9. METAS'!$V$20,INT((ROW()-14)/2),0)))</f>
        <v/>
      </c>
      <c r="K393" s="195" t="str">
        <f ca="1">IF(MOD(ROW()-13,2)=0,IF(ISBLANK(OFFSET('12. SEGUIMIENTO 2027'!$O$14,INT((ROW()-13)/2),0)),"",OFFSET('12. SEGUIMIENTO 2027'!$O$14,INT((ROW()-13)/2),0)),IF(ISBLANK(OFFSET('9. METAS'!$W$20,INT((ROW()-14)/2),0)),"",OFFSET('9. METAS'!$W$20,INT((ROW()-14)/2),0)))</f>
        <v/>
      </c>
      <c r="L393" s="195" t="str">
        <f ca="1">IF(MOD(ROW()-13,2)=0,IF(ISBLANK(OFFSET('12. SEGUIMIENTO 2027'!$P$14,INT((ROW()-13)/2),0)),"",OFFSET('12. SEGUIMIENTO 2027'!$P$14,INT((ROW()-13)/2),0)),IF(ISBLANK(OFFSET('9. METAS'!$X$20,INT((ROW()-14)/2),0)),"",OFFSET('9. METAS'!$X$20,INT((ROW()-14)/2),0)))</f>
        <v/>
      </c>
      <c r="M393" s="196" t="str">
        <f ca="1">IF(MOD(ROW()-13,2)=0,IF(ISBLANK(OFFSET('12. SEGUIMIENTO 2027'!$Q$14,INT((ROW()-13)/2),0)),"",OFFSET('12. SEGUIMIENTO 2027'!$Q$14,INT((ROW()-13)/2),0)),IF(ISBLANK(OFFSET('9. METAS'!$Y$20,INT((ROW()-14)/2),0)),"",OFFSET('9. METAS'!$Y$20,INT((ROW()-14)/2),0)))</f>
        <v/>
      </c>
      <c r="N393" s="742" t="str">
        <f t="shared" ref="N393" ca="1" si="376">IFERROR(J393/J394,"ND")</f>
        <v>ND</v>
      </c>
      <c r="O393" s="738" t="str">
        <f t="shared" ref="O393" ca="1" si="377">IFERROR(((J393+K393+L393+M393)/H393),"ND")</f>
        <v>ND</v>
      </c>
      <c r="P393" s="726"/>
    </row>
    <row r="394" spans="3:16">
      <c r="C394" s="760"/>
      <c r="D394" s="756"/>
      <c r="E394" s="756"/>
      <c r="F394" s="754"/>
      <c r="G394" s="751"/>
      <c r="H394" s="817"/>
      <c r="I394" s="745"/>
      <c r="J394" s="194" t="str">
        <f ca="1">IF(MOD(ROW()-13,2)=0,IF(ISBLANK(OFFSET('12. SEGUIMIENTO 2027'!$N$14,INT((ROW()-13)/2),0)),"",OFFSET('12. SEGUIMIENTO 2027'!$N$14,INT((ROW()-13)/2),0)),IF(ISBLANK(OFFSET('9. METAS'!$V$20,INT((ROW()-14)/2),0)),"",OFFSET('9. METAS'!$V$20,INT((ROW()-14)/2),0)))</f>
        <v/>
      </c>
      <c r="K394" s="195" t="str">
        <f ca="1">IF(MOD(ROW()-13,2)=0,IF(ISBLANK(OFFSET('12. SEGUIMIENTO 2027'!$O$14,INT((ROW()-13)/2),0)),"",OFFSET('12. SEGUIMIENTO 2027'!$O$14,INT((ROW()-13)/2),0)),IF(ISBLANK(OFFSET('9. METAS'!$W$20,INT((ROW()-14)/2),0)),"",OFFSET('9. METAS'!$W$20,INT((ROW()-14)/2),0)))</f>
        <v/>
      </c>
      <c r="L394" s="195" t="str">
        <f ca="1">IF(MOD(ROW()-13,2)=0,IF(ISBLANK(OFFSET('12. SEGUIMIENTO 2027'!$P$14,INT((ROW()-13)/2),0)),"",OFFSET('12. SEGUIMIENTO 2027'!$P$14,INT((ROW()-13)/2),0)),IF(ISBLANK(OFFSET('9. METAS'!$X$20,INT((ROW()-14)/2),0)),"",OFFSET('9. METAS'!$X$20,INT((ROW()-14)/2),0)))</f>
        <v/>
      </c>
      <c r="M394" s="196" t="str">
        <f ca="1">IF(MOD(ROW()-13,2)=0,IF(ISBLANK(OFFSET('12. SEGUIMIENTO 2027'!$Q$14,INT((ROW()-13)/2),0)),"",OFFSET('12. SEGUIMIENTO 2027'!$Q$14,INT((ROW()-13)/2),0)),IF(ISBLANK(OFFSET('9. METAS'!$Y$20,INT((ROW()-14)/2),0)),"",OFFSET('9. METAS'!$Y$20,INT((ROW()-14)/2),0)))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817" t="str">
        <f ca="1">IF(ISBLANK(OFFSET('9. METAS'!$M$20,INT((ROW()-13)/2),0)),"",OFFSET('9. METAS'!$M$20,INT((ROW()-13)/2),0))</f>
        <v/>
      </c>
      <c r="I395" s="744"/>
      <c r="J395" s="194" t="str">
        <f ca="1">IF(MOD(ROW()-13,2)=0,IF(ISBLANK(OFFSET('12. SEGUIMIENTO 2027'!$N$14,INT((ROW()-13)/2),0)),"",OFFSET('12. SEGUIMIENTO 2027'!$N$14,INT((ROW()-13)/2),0)),IF(ISBLANK(OFFSET('9. METAS'!$V$20,INT((ROW()-14)/2),0)),"",OFFSET('9. METAS'!$V$20,INT((ROW()-14)/2),0)))</f>
        <v/>
      </c>
      <c r="K395" s="195" t="str">
        <f ca="1">IF(MOD(ROW()-13,2)=0,IF(ISBLANK(OFFSET('12. SEGUIMIENTO 2027'!$O$14,INT((ROW()-13)/2),0)),"",OFFSET('12. SEGUIMIENTO 2027'!$O$14,INT((ROW()-13)/2),0)),IF(ISBLANK(OFFSET('9. METAS'!$W$20,INT((ROW()-14)/2),0)),"",OFFSET('9. METAS'!$W$20,INT((ROW()-14)/2),0)))</f>
        <v/>
      </c>
      <c r="L395" s="195" t="str">
        <f ca="1">IF(MOD(ROW()-13,2)=0,IF(ISBLANK(OFFSET('12. SEGUIMIENTO 2027'!$P$14,INT((ROW()-13)/2),0)),"",OFFSET('12. SEGUIMIENTO 2027'!$P$14,INT((ROW()-13)/2),0)),IF(ISBLANK(OFFSET('9. METAS'!$X$20,INT((ROW()-14)/2),0)),"",OFFSET('9. METAS'!$X$20,INT((ROW()-14)/2),0)))</f>
        <v/>
      </c>
      <c r="M395" s="196" t="str">
        <f ca="1">IF(MOD(ROW()-13,2)=0,IF(ISBLANK(OFFSET('12. SEGUIMIENTO 2027'!$Q$14,INT((ROW()-13)/2),0)),"",OFFSET('12. SEGUIMIENTO 2027'!$Q$14,INT((ROW()-13)/2),0)),IF(ISBLANK(OFFSET('9. METAS'!$Y$20,INT((ROW()-14)/2),0)),"",OFFSET('9. METAS'!$Y$20,INT((ROW()-14)/2),0)))</f>
        <v/>
      </c>
      <c r="N395" s="742" t="str">
        <f t="shared" ref="N395" ca="1" si="378">IFERROR(J395/J396,"ND")</f>
        <v>ND</v>
      </c>
      <c r="O395" s="738" t="str">
        <f t="shared" ref="O395" ca="1" si="379">IFERROR(((J395+K395+L395+M395)/H395),"ND")</f>
        <v>ND</v>
      </c>
      <c r="P395" s="726"/>
    </row>
    <row r="396" spans="3:16">
      <c r="C396" s="760"/>
      <c r="D396" s="756"/>
      <c r="E396" s="756"/>
      <c r="F396" s="754"/>
      <c r="G396" s="751"/>
      <c r="H396" s="817"/>
      <c r="I396" s="745"/>
      <c r="J396" s="194" t="str">
        <f ca="1">IF(MOD(ROW()-13,2)=0,IF(ISBLANK(OFFSET('12. SEGUIMIENTO 2027'!$N$14,INT((ROW()-13)/2),0)),"",OFFSET('12. SEGUIMIENTO 2027'!$N$14,INT((ROW()-13)/2),0)),IF(ISBLANK(OFFSET('9. METAS'!$V$20,INT((ROW()-14)/2),0)),"",OFFSET('9. METAS'!$V$20,INT((ROW()-14)/2),0)))</f>
        <v/>
      </c>
      <c r="K396" s="195" t="str">
        <f ca="1">IF(MOD(ROW()-13,2)=0,IF(ISBLANK(OFFSET('12. SEGUIMIENTO 2027'!$O$14,INT((ROW()-13)/2),0)),"",OFFSET('12. SEGUIMIENTO 2027'!$O$14,INT((ROW()-13)/2),0)),IF(ISBLANK(OFFSET('9. METAS'!$W$20,INT((ROW()-14)/2),0)),"",OFFSET('9. METAS'!$W$20,INT((ROW()-14)/2),0)))</f>
        <v/>
      </c>
      <c r="L396" s="195" t="str">
        <f ca="1">IF(MOD(ROW()-13,2)=0,IF(ISBLANK(OFFSET('12. SEGUIMIENTO 2027'!$P$14,INT((ROW()-13)/2),0)),"",OFFSET('12. SEGUIMIENTO 2027'!$P$14,INT((ROW()-13)/2),0)),IF(ISBLANK(OFFSET('9. METAS'!$X$20,INT((ROW()-14)/2),0)),"",OFFSET('9. METAS'!$X$20,INT((ROW()-14)/2),0)))</f>
        <v/>
      </c>
      <c r="M396" s="196" t="str">
        <f ca="1">IF(MOD(ROW()-13,2)=0,IF(ISBLANK(OFFSET('12. SEGUIMIENTO 2027'!$Q$14,INT((ROW()-13)/2),0)),"",OFFSET('12. SEGUIMIENTO 2027'!$Q$14,INT((ROW()-13)/2),0)),IF(ISBLANK(OFFSET('9. METAS'!$Y$20,INT((ROW()-14)/2),0)),"",OFFSET('9. METAS'!$Y$20,INT((ROW()-14)/2),0)))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817" t="str">
        <f ca="1">IF(ISBLANK(OFFSET('9. METAS'!$M$20,INT((ROW()-13)/2),0)),"",OFFSET('9. METAS'!$M$20,INT((ROW()-13)/2),0))</f>
        <v/>
      </c>
      <c r="I397" s="744"/>
      <c r="J397" s="194" t="str">
        <f ca="1">IF(MOD(ROW()-13,2)=0,IF(ISBLANK(OFFSET('12. SEGUIMIENTO 2027'!$N$14,INT((ROW()-13)/2),0)),"",OFFSET('12. SEGUIMIENTO 2027'!$N$14,INT((ROW()-13)/2),0)),IF(ISBLANK(OFFSET('9. METAS'!$V$20,INT((ROW()-14)/2),0)),"",OFFSET('9. METAS'!$V$20,INT((ROW()-14)/2),0)))</f>
        <v/>
      </c>
      <c r="K397" s="195" t="str">
        <f ca="1">IF(MOD(ROW()-13,2)=0,IF(ISBLANK(OFFSET('12. SEGUIMIENTO 2027'!$O$14,INT((ROW()-13)/2),0)),"",OFFSET('12. SEGUIMIENTO 2027'!$O$14,INT((ROW()-13)/2),0)),IF(ISBLANK(OFFSET('9. METAS'!$W$20,INT((ROW()-14)/2),0)),"",OFFSET('9. METAS'!$W$20,INT((ROW()-14)/2),0)))</f>
        <v/>
      </c>
      <c r="L397" s="195" t="str">
        <f ca="1">IF(MOD(ROW()-13,2)=0,IF(ISBLANK(OFFSET('12. SEGUIMIENTO 2027'!$P$14,INT((ROW()-13)/2),0)),"",OFFSET('12. SEGUIMIENTO 2027'!$P$14,INT((ROW()-13)/2),0)),IF(ISBLANK(OFFSET('9. METAS'!$X$20,INT((ROW()-14)/2),0)),"",OFFSET('9. METAS'!$X$20,INT((ROW()-14)/2),0)))</f>
        <v/>
      </c>
      <c r="M397" s="196" t="str">
        <f ca="1">IF(MOD(ROW()-13,2)=0,IF(ISBLANK(OFFSET('12. SEGUIMIENTO 2027'!$Q$14,INT((ROW()-13)/2),0)),"",OFFSET('12. SEGUIMIENTO 2027'!$Q$14,INT((ROW()-13)/2),0)),IF(ISBLANK(OFFSET('9. METAS'!$Y$20,INT((ROW()-14)/2),0)),"",OFFSET('9. METAS'!$Y$20,INT((ROW()-14)/2),0)))</f>
        <v/>
      </c>
      <c r="N397" s="742" t="str">
        <f t="shared" ref="N397" ca="1" si="380">IFERROR(J397/J398,"ND")</f>
        <v>ND</v>
      </c>
      <c r="O397" s="738" t="str">
        <f t="shared" ref="O397" ca="1" si="381">IFERROR(((J397+K397+L397+M397)/H397),"ND")</f>
        <v>ND</v>
      </c>
      <c r="P397" s="726"/>
    </row>
    <row r="398" spans="3:16">
      <c r="C398" s="760"/>
      <c r="D398" s="756"/>
      <c r="E398" s="756"/>
      <c r="F398" s="754"/>
      <c r="G398" s="751"/>
      <c r="H398" s="817"/>
      <c r="I398" s="745"/>
      <c r="J398" s="194" t="str">
        <f ca="1">IF(MOD(ROW()-13,2)=0,IF(ISBLANK(OFFSET('12. SEGUIMIENTO 2027'!$N$14,INT((ROW()-13)/2),0)),"",OFFSET('12. SEGUIMIENTO 2027'!$N$14,INT((ROW()-13)/2),0)),IF(ISBLANK(OFFSET('9. METAS'!$V$20,INT((ROW()-14)/2),0)),"",OFFSET('9. METAS'!$V$20,INT((ROW()-14)/2),0)))</f>
        <v/>
      </c>
      <c r="K398" s="195" t="str">
        <f ca="1">IF(MOD(ROW()-13,2)=0,IF(ISBLANK(OFFSET('12. SEGUIMIENTO 2027'!$O$14,INT((ROW()-13)/2),0)),"",OFFSET('12. SEGUIMIENTO 2027'!$O$14,INT((ROW()-13)/2),0)),IF(ISBLANK(OFFSET('9. METAS'!$W$20,INT((ROW()-14)/2),0)),"",OFFSET('9. METAS'!$W$20,INT((ROW()-14)/2),0)))</f>
        <v/>
      </c>
      <c r="L398" s="195" t="str">
        <f ca="1">IF(MOD(ROW()-13,2)=0,IF(ISBLANK(OFFSET('12. SEGUIMIENTO 2027'!$P$14,INT((ROW()-13)/2),0)),"",OFFSET('12. SEGUIMIENTO 2027'!$P$14,INT((ROW()-13)/2),0)),IF(ISBLANK(OFFSET('9. METAS'!$X$20,INT((ROW()-14)/2),0)),"",OFFSET('9. METAS'!$X$20,INT((ROW()-14)/2),0)))</f>
        <v/>
      </c>
      <c r="M398" s="196" t="str">
        <f ca="1">IF(MOD(ROW()-13,2)=0,IF(ISBLANK(OFFSET('12. SEGUIMIENTO 2027'!$Q$14,INT((ROW()-13)/2),0)),"",OFFSET('12. SEGUIMIENTO 2027'!$Q$14,INT((ROW()-13)/2),0)),IF(ISBLANK(OFFSET('9. METAS'!$Y$20,INT((ROW()-14)/2),0)),"",OFFSET('9. METAS'!$Y$20,INT((ROW()-14)/2),0)))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817" t="str">
        <f ca="1">IF(ISBLANK(OFFSET('9. METAS'!$M$20,INT((ROW()-13)/2),0)),"",OFFSET('9. METAS'!$M$20,INT((ROW()-13)/2),0))</f>
        <v/>
      </c>
      <c r="I399" s="744"/>
      <c r="J399" s="194" t="str">
        <f ca="1">IF(MOD(ROW()-13,2)=0,IF(ISBLANK(OFFSET('12. SEGUIMIENTO 2027'!$N$14,INT((ROW()-13)/2),0)),"",OFFSET('12. SEGUIMIENTO 2027'!$N$14,INT((ROW()-13)/2),0)),IF(ISBLANK(OFFSET('9. METAS'!$V$20,INT((ROW()-14)/2),0)),"",OFFSET('9. METAS'!$V$20,INT((ROW()-14)/2),0)))</f>
        <v/>
      </c>
      <c r="K399" s="195" t="str">
        <f ca="1">IF(MOD(ROW()-13,2)=0,IF(ISBLANK(OFFSET('12. SEGUIMIENTO 2027'!$O$14,INT((ROW()-13)/2),0)),"",OFFSET('12. SEGUIMIENTO 2027'!$O$14,INT((ROW()-13)/2),0)),IF(ISBLANK(OFFSET('9. METAS'!$W$20,INT((ROW()-14)/2),0)),"",OFFSET('9. METAS'!$W$20,INT((ROW()-14)/2),0)))</f>
        <v/>
      </c>
      <c r="L399" s="195" t="str">
        <f ca="1">IF(MOD(ROW()-13,2)=0,IF(ISBLANK(OFFSET('12. SEGUIMIENTO 2027'!$P$14,INT((ROW()-13)/2),0)),"",OFFSET('12. SEGUIMIENTO 2027'!$P$14,INT((ROW()-13)/2),0)),IF(ISBLANK(OFFSET('9. METAS'!$X$20,INT((ROW()-14)/2),0)),"",OFFSET('9. METAS'!$X$20,INT((ROW()-14)/2),0)))</f>
        <v/>
      </c>
      <c r="M399" s="196" t="str">
        <f ca="1">IF(MOD(ROW()-13,2)=0,IF(ISBLANK(OFFSET('12. SEGUIMIENTO 2027'!$Q$14,INT((ROW()-13)/2),0)),"",OFFSET('12. SEGUIMIENTO 2027'!$Q$14,INT((ROW()-13)/2),0)),IF(ISBLANK(OFFSET('9. METAS'!$Y$20,INT((ROW()-14)/2),0)),"",OFFSET('9. METAS'!$Y$20,INT((ROW()-14)/2),0)))</f>
        <v/>
      </c>
      <c r="N399" s="742" t="str">
        <f t="shared" ref="N399" ca="1" si="382">IFERROR(J399/J400,"ND")</f>
        <v>ND</v>
      </c>
      <c r="O399" s="738" t="str">
        <f t="shared" ref="O399" ca="1" si="383">IFERROR(((J399+K399+L399+M399)/H399),"ND")</f>
        <v>ND</v>
      </c>
      <c r="P399" s="726"/>
    </row>
    <row r="400" spans="3:16">
      <c r="C400" s="760"/>
      <c r="D400" s="756"/>
      <c r="E400" s="756"/>
      <c r="F400" s="754"/>
      <c r="G400" s="751"/>
      <c r="H400" s="817"/>
      <c r="I400" s="745"/>
      <c r="J400" s="194" t="str">
        <f ca="1">IF(MOD(ROW()-13,2)=0,IF(ISBLANK(OFFSET('12. SEGUIMIENTO 2027'!$N$14,INT((ROW()-13)/2),0)),"",OFFSET('12. SEGUIMIENTO 2027'!$N$14,INT((ROW()-13)/2),0)),IF(ISBLANK(OFFSET('9. METAS'!$V$20,INT((ROW()-14)/2),0)),"",OFFSET('9. METAS'!$V$20,INT((ROW()-14)/2),0)))</f>
        <v/>
      </c>
      <c r="K400" s="195" t="str">
        <f ca="1">IF(MOD(ROW()-13,2)=0,IF(ISBLANK(OFFSET('12. SEGUIMIENTO 2027'!$O$14,INT((ROW()-13)/2),0)),"",OFFSET('12. SEGUIMIENTO 2027'!$O$14,INT((ROW()-13)/2),0)),IF(ISBLANK(OFFSET('9. METAS'!$W$20,INT((ROW()-14)/2),0)),"",OFFSET('9. METAS'!$W$20,INT((ROW()-14)/2),0)))</f>
        <v/>
      </c>
      <c r="L400" s="195" t="str">
        <f ca="1">IF(MOD(ROW()-13,2)=0,IF(ISBLANK(OFFSET('12. SEGUIMIENTO 2027'!$P$14,INT((ROW()-13)/2),0)),"",OFFSET('12. SEGUIMIENTO 2027'!$P$14,INT((ROW()-13)/2),0)),IF(ISBLANK(OFFSET('9. METAS'!$X$20,INT((ROW()-14)/2),0)),"",OFFSET('9. METAS'!$X$20,INT((ROW()-14)/2),0)))</f>
        <v/>
      </c>
      <c r="M400" s="196" t="str">
        <f ca="1">IF(MOD(ROW()-13,2)=0,IF(ISBLANK(OFFSET('12. SEGUIMIENTO 2027'!$Q$14,INT((ROW()-13)/2),0)),"",OFFSET('12. SEGUIMIENTO 2027'!$Q$14,INT((ROW()-13)/2),0)),IF(ISBLANK(OFFSET('9. METAS'!$Y$20,INT((ROW()-14)/2),0)),"",OFFSET('9. METAS'!$Y$20,INT((ROW()-14)/2),0)))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817" t="str">
        <f ca="1">IF(ISBLANK(OFFSET('9. METAS'!$M$20,INT((ROW()-13)/2),0)),"",OFFSET('9. METAS'!$M$20,INT((ROW()-13)/2),0))</f>
        <v/>
      </c>
      <c r="I401" s="744"/>
      <c r="J401" s="194" t="str">
        <f ca="1">IF(MOD(ROW()-13,2)=0,IF(ISBLANK(OFFSET('12. SEGUIMIENTO 2027'!$N$14,INT((ROW()-13)/2),0)),"",OFFSET('12. SEGUIMIENTO 2027'!$N$14,INT((ROW()-13)/2),0)),IF(ISBLANK(OFFSET('9. METAS'!$V$20,INT((ROW()-14)/2),0)),"",OFFSET('9. METAS'!$V$20,INT((ROW()-14)/2),0)))</f>
        <v/>
      </c>
      <c r="K401" s="195" t="str">
        <f ca="1">IF(MOD(ROW()-13,2)=0,IF(ISBLANK(OFFSET('12. SEGUIMIENTO 2027'!$O$14,INT((ROW()-13)/2),0)),"",OFFSET('12. SEGUIMIENTO 2027'!$O$14,INT((ROW()-13)/2),0)),IF(ISBLANK(OFFSET('9. METAS'!$W$20,INT((ROW()-14)/2),0)),"",OFFSET('9. METAS'!$W$20,INT((ROW()-14)/2),0)))</f>
        <v/>
      </c>
      <c r="L401" s="195" t="str">
        <f ca="1">IF(MOD(ROW()-13,2)=0,IF(ISBLANK(OFFSET('12. SEGUIMIENTO 2027'!$P$14,INT((ROW()-13)/2),0)),"",OFFSET('12. SEGUIMIENTO 2027'!$P$14,INT((ROW()-13)/2),0)),IF(ISBLANK(OFFSET('9. METAS'!$X$20,INT((ROW()-14)/2),0)),"",OFFSET('9. METAS'!$X$20,INT((ROW()-14)/2),0)))</f>
        <v/>
      </c>
      <c r="M401" s="196" t="str">
        <f ca="1">IF(MOD(ROW()-13,2)=0,IF(ISBLANK(OFFSET('12. SEGUIMIENTO 2027'!$Q$14,INT((ROW()-13)/2),0)),"",OFFSET('12. SEGUIMIENTO 2027'!$Q$14,INT((ROW()-13)/2),0)),IF(ISBLANK(OFFSET('9. METAS'!$Y$20,INT((ROW()-14)/2),0)),"",OFFSET('9. METAS'!$Y$20,INT((ROW()-14)/2),0)))</f>
        <v/>
      </c>
      <c r="N401" s="742" t="str">
        <f t="shared" ref="N401" ca="1" si="384">IFERROR(J401/J402,"ND")</f>
        <v>ND</v>
      </c>
      <c r="O401" s="738" t="str">
        <f t="shared" ref="O401" ca="1" si="385">IFERROR(((J401+K401+L401+M401)/H401),"ND")</f>
        <v>ND</v>
      </c>
      <c r="P401" s="726"/>
    </row>
    <row r="402" spans="3:16">
      <c r="C402" s="760"/>
      <c r="D402" s="756"/>
      <c r="E402" s="756"/>
      <c r="F402" s="754"/>
      <c r="G402" s="751"/>
      <c r="H402" s="817"/>
      <c r="I402" s="745"/>
      <c r="J402" s="194" t="str">
        <f ca="1">IF(MOD(ROW()-13,2)=0,IF(ISBLANK(OFFSET('12. SEGUIMIENTO 2027'!$N$14,INT((ROW()-13)/2),0)),"",OFFSET('12. SEGUIMIENTO 2027'!$N$14,INT((ROW()-13)/2),0)),IF(ISBLANK(OFFSET('9. METAS'!$V$20,INT((ROW()-14)/2),0)),"",OFFSET('9. METAS'!$V$20,INT((ROW()-14)/2),0)))</f>
        <v/>
      </c>
      <c r="K402" s="195" t="str">
        <f ca="1">IF(MOD(ROW()-13,2)=0,IF(ISBLANK(OFFSET('12. SEGUIMIENTO 2027'!$O$14,INT((ROW()-13)/2),0)),"",OFFSET('12. SEGUIMIENTO 2027'!$O$14,INT((ROW()-13)/2),0)),IF(ISBLANK(OFFSET('9. METAS'!$W$20,INT((ROW()-14)/2),0)),"",OFFSET('9. METAS'!$W$20,INT((ROW()-14)/2),0)))</f>
        <v/>
      </c>
      <c r="L402" s="195" t="str">
        <f ca="1">IF(MOD(ROW()-13,2)=0,IF(ISBLANK(OFFSET('12. SEGUIMIENTO 2027'!$P$14,INT((ROW()-13)/2),0)),"",OFFSET('12. SEGUIMIENTO 2027'!$P$14,INT((ROW()-13)/2),0)),IF(ISBLANK(OFFSET('9. METAS'!$X$20,INT((ROW()-14)/2),0)),"",OFFSET('9. METAS'!$X$20,INT((ROW()-14)/2),0)))</f>
        <v/>
      </c>
      <c r="M402" s="196" t="str">
        <f ca="1">IF(MOD(ROW()-13,2)=0,IF(ISBLANK(OFFSET('12. SEGUIMIENTO 2027'!$Q$14,INT((ROW()-13)/2),0)),"",OFFSET('12. SEGUIMIENTO 2027'!$Q$14,INT((ROW()-13)/2),0)),IF(ISBLANK(OFFSET('9. METAS'!$Y$20,INT((ROW()-14)/2),0)),"",OFFSET('9. METAS'!$Y$20,INT((ROW()-14)/2),0)))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817" t="str">
        <f ca="1">IF(ISBLANK(OFFSET('9. METAS'!$M$20,INT((ROW()-13)/2),0)),"",OFFSET('9. METAS'!$M$20,INT((ROW()-13)/2),0))</f>
        <v/>
      </c>
      <c r="I403" s="744"/>
      <c r="J403" s="194" t="str">
        <f ca="1">IF(MOD(ROW()-13,2)=0,IF(ISBLANK(OFFSET('12. SEGUIMIENTO 2027'!$N$14,INT((ROW()-13)/2),0)),"",OFFSET('12. SEGUIMIENTO 2027'!$N$14,INT((ROW()-13)/2),0)),IF(ISBLANK(OFFSET('9. METAS'!$V$20,INT((ROW()-14)/2),0)),"",OFFSET('9. METAS'!$V$20,INT((ROW()-14)/2),0)))</f>
        <v/>
      </c>
      <c r="K403" s="195" t="str">
        <f ca="1">IF(MOD(ROW()-13,2)=0,IF(ISBLANK(OFFSET('12. SEGUIMIENTO 2027'!$O$14,INT((ROW()-13)/2),0)),"",OFFSET('12. SEGUIMIENTO 2027'!$O$14,INT((ROW()-13)/2),0)),IF(ISBLANK(OFFSET('9. METAS'!$W$20,INT((ROW()-14)/2),0)),"",OFFSET('9. METAS'!$W$20,INT((ROW()-14)/2),0)))</f>
        <v/>
      </c>
      <c r="L403" s="195" t="str">
        <f ca="1">IF(MOD(ROW()-13,2)=0,IF(ISBLANK(OFFSET('12. SEGUIMIENTO 2027'!$P$14,INT((ROW()-13)/2),0)),"",OFFSET('12. SEGUIMIENTO 2027'!$P$14,INT((ROW()-13)/2),0)),IF(ISBLANK(OFFSET('9. METAS'!$X$20,INT((ROW()-14)/2),0)),"",OFFSET('9. METAS'!$X$20,INT((ROW()-14)/2),0)))</f>
        <v/>
      </c>
      <c r="M403" s="196" t="str">
        <f ca="1">IF(MOD(ROW()-13,2)=0,IF(ISBLANK(OFFSET('12. SEGUIMIENTO 2027'!$Q$14,INT((ROW()-13)/2),0)),"",OFFSET('12. SEGUIMIENTO 2027'!$Q$14,INT((ROW()-13)/2),0)),IF(ISBLANK(OFFSET('9. METAS'!$Y$20,INT((ROW()-14)/2),0)),"",OFFSET('9. METAS'!$Y$20,INT((ROW()-14)/2),0)))</f>
        <v/>
      </c>
      <c r="N403" s="742" t="str">
        <f t="shared" ref="N403" ca="1" si="386">IFERROR(J403/J404,"ND")</f>
        <v>ND</v>
      </c>
      <c r="O403" s="738" t="str">
        <f t="shared" ref="O403" ca="1" si="387">IFERROR(((J403+K403+L403+M403)/H403),"ND")</f>
        <v>ND</v>
      </c>
      <c r="P403" s="726"/>
    </row>
    <row r="404" spans="3:16">
      <c r="C404" s="760"/>
      <c r="D404" s="756"/>
      <c r="E404" s="756"/>
      <c r="F404" s="754"/>
      <c r="G404" s="751"/>
      <c r="H404" s="817"/>
      <c r="I404" s="745"/>
      <c r="J404" s="194" t="str">
        <f ca="1">IF(MOD(ROW()-13,2)=0,IF(ISBLANK(OFFSET('12. SEGUIMIENTO 2027'!$N$14,INT((ROW()-13)/2),0)),"",OFFSET('12. SEGUIMIENTO 2027'!$N$14,INT((ROW()-13)/2),0)),IF(ISBLANK(OFFSET('9. METAS'!$V$20,INT((ROW()-14)/2),0)),"",OFFSET('9. METAS'!$V$20,INT((ROW()-14)/2),0)))</f>
        <v/>
      </c>
      <c r="K404" s="195" t="str">
        <f ca="1">IF(MOD(ROW()-13,2)=0,IF(ISBLANK(OFFSET('12. SEGUIMIENTO 2027'!$O$14,INT((ROW()-13)/2),0)),"",OFFSET('12. SEGUIMIENTO 2027'!$O$14,INT((ROW()-13)/2),0)),IF(ISBLANK(OFFSET('9. METAS'!$W$20,INT((ROW()-14)/2),0)),"",OFFSET('9. METAS'!$W$20,INT((ROW()-14)/2),0)))</f>
        <v/>
      </c>
      <c r="L404" s="195" t="str">
        <f ca="1">IF(MOD(ROW()-13,2)=0,IF(ISBLANK(OFFSET('12. SEGUIMIENTO 2027'!$P$14,INT((ROW()-13)/2),0)),"",OFFSET('12. SEGUIMIENTO 2027'!$P$14,INT((ROW()-13)/2),0)),IF(ISBLANK(OFFSET('9. METAS'!$X$20,INT((ROW()-14)/2),0)),"",OFFSET('9. METAS'!$X$20,INT((ROW()-14)/2),0)))</f>
        <v/>
      </c>
      <c r="M404" s="196" t="str">
        <f ca="1">IF(MOD(ROW()-13,2)=0,IF(ISBLANK(OFFSET('12. SEGUIMIENTO 2027'!$Q$14,INT((ROW()-13)/2),0)),"",OFFSET('12. SEGUIMIENTO 2027'!$Q$14,INT((ROW()-13)/2),0)),IF(ISBLANK(OFFSET('9. METAS'!$Y$20,INT((ROW()-14)/2),0)),"",OFFSET('9. METAS'!$Y$20,INT((ROW()-14)/2),0)))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817" t="str">
        <f ca="1">IF(ISBLANK(OFFSET('9. METAS'!$M$20,INT((ROW()-13)/2),0)),"",OFFSET('9. METAS'!$M$20,INT((ROW()-13)/2),0))</f>
        <v/>
      </c>
      <c r="I405" s="744"/>
      <c r="J405" s="194" t="str">
        <f ca="1">IF(MOD(ROW()-13,2)=0,IF(ISBLANK(OFFSET('12. SEGUIMIENTO 2027'!$N$14,INT((ROW()-13)/2),0)),"",OFFSET('12. SEGUIMIENTO 2027'!$N$14,INT((ROW()-13)/2),0)),IF(ISBLANK(OFFSET('9. METAS'!$V$20,INT((ROW()-14)/2),0)),"",OFFSET('9. METAS'!$V$20,INT((ROW()-14)/2),0)))</f>
        <v/>
      </c>
      <c r="K405" s="195" t="str">
        <f ca="1">IF(MOD(ROW()-13,2)=0,IF(ISBLANK(OFFSET('12. SEGUIMIENTO 2027'!$O$14,INT((ROW()-13)/2),0)),"",OFFSET('12. SEGUIMIENTO 2027'!$O$14,INT((ROW()-13)/2),0)),IF(ISBLANK(OFFSET('9. METAS'!$W$20,INT((ROW()-14)/2),0)),"",OFFSET('9. METAS'!$W$20,INT((ROW()-14)/2),0)))</f>
        <v/>
      </c>
      <c r="L405" s="195" t="str">
        <f ca="1">IF(MOD(ROW()-13,2)=0,IF(ISBLANK(OFFSET('12. SEGUIMIENTO 2027'!$P$14,INT((ROW()-13)/2),0)),"",OFFSET('12. SEGUIMIENTO 2027'!$P$14,INT((ROW()-13)/2),0)),IF(ISBLANK(OFFSET('9. METAS'!$X$20,INT((ROW()-14)/2),0)),"",OFFSET('9. METAS'!$X$20,INT((ROW()-14)/2),0)))</f>
        <v/>
      </c>
      <c r="M405" s="196" t="str">
        <f ca="1">IF(MOD(ROW()-13,2)=0,IF(ISBLANK(OFFSET('12. SEGUIMIENTO 2027'!$Q$14,INT((ROW()-13)/2),0)),"",OFFSET('12. SEGUIMIENTO 2027'!$Q$14,INT((ROW()-13)/2),0)),IF(ISBLANK(OFFSET('9. METAS'!$Y$20,INT((ROW()-14)/2),0)),"",OFFSET('9. METAS'!$Y$20,INT((ROW()-14)/2),0)))</f>
        <v/>
      </c>
      <c r="N405" s="742" t="str">
        <f t="shared" ref="N405" ca="1" si="388">IFERROR(J405/J406,"ND")</f>
        <v>ND</v>
      </c>
      <c r="O405" s="738" t="str">
        <f t="shared" ref="O405" ca="1" si="389">IFERROR(((J405+K405+L405+M405)/H405),"ND")</f>
        <v>ND</v>
      </c>
      <c r="P405" s="726"/>
    </row>
    <row r="406" spans="3:16">
      <c r="C406" s="760"/>
      <c r="D406" s="756"/>
      <c r="E406" s="756"/>
      <c r="F406" s="754"/>
      <c r="G406" s="751"/>
      <c r="H406" s="817"/>
      <c r="I406" s="745"/>
      <c r="J406" s="194" t="str">
        <f ca="1">IF(MOD(ROW()-13,2)=0,IF(ISBLANK(OFFSET('12. SEGUIMIENTO 2027'!$N$14,INT((ROW()-13)/2),0)),"",OFFSET('12. SEGUIMIENTO 2027'!$N$14,INT((ROW()-13)/2),0)),IF(ISBLANK(OFFSET('9. METAS'!$V$20,INT((ROW()-14)/2),0)),"",OFFSET('9. METAS'!$V$20,INT((ROW()-14)/2),0)))</f>
        <v/>
      </c>
      <c r="K406" s="195" t="str">
        <f ca="1">IF(MOD(ROW()-13,2)=0,IF(ISBLANK(OFFSET('12. SEGUIMIENTO 2027'!$O$14,INT((ROW()-13)/2),0)),"",OFFSET('12. SEGUIMIENTO 2027'!$O$14,INT((ROW()-13)/2),0)),IF(ISBLANK(OFFSET('9. METAS'!$W$20,INT((ROW()-14)/2),0)),"",OFFSET('9. METAS'!$W$20,INT((ROW()-14)/2),0)))</f>
        <v/>
      </c>
      <c r="L406" s="195" t="str">
        <f ca="1">IF(MOD(ROW()-13,2)=0,IF(ISBLANK(OFFSET('12. SEGUIMIENTO 2027'!$P$14,INT((ROW()-13)/2),0)),"",OFFSET('12. SEGUIMIENTO 2027'!$P$14,INT((ROW()-13)/2),0)),IF(ISBLANK(OFFSET('9. METAS'!$X$20,INT((ROW()-14)/2),0)),"",OFFSET('9. METAS'!$X$20,INT((ROW()-14)/2),0)))</f>
        <v/>
      </c>
      <c r="M406" s="196" t="str">
        <f ca="1">IF(MOD(ROW()-13,2)=0,IF(ISBLANK(OFFSET('12. SEGUIMIENTO 2027'!$Q$14,INT((ROW()-13)/2),0)),"",OFFSET('12. SEGUIMIENTO 2027'!$Q$14,INT((ROW()-13)/2),0)),IF(ISBLANK(OFFSET('9. METAS'!$Y$20,INT((ROW()-14)/2),0)),"",OFFSET('9. METAS'!$Y$20,INT((ROW()-14)/2),0)))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817" t="str">
        <f ca="1">IF(ISBLANK(OFFSET('9. METAS'!$M$20,INT((ROW()-13)/2),0)),"",OFFSET('9. METAS'!$M$20,INT((ROW()-13)/2),0))</f>
        <v/>
      </c>
      <c r="I407" s="744"/>
      <c r="J407" s="194" t="str">
        <f ca="1">IF(MOD(ROW()-13,2)=0,IF(ISBLANK(OFFSET('12. SEGUIMIENTO 2027'!$N$14,INT((ROW()-13)/2),0)),"",OFFSET('12. SEGUIMIENTO 2027'!$N$14,INT((ROW()-13)/2),0)),IF(ISBLANK(OFFSET('9. METAS'!$V$20,INT((ROW()-14)/2),0)),"",OFFSET('9. METAS'!$V$20,INT((ROW()-14)/2),0)))</f>
        <v/>
      </c>
      <c r="K407" s="195" t="str">
        <f ca="1">IF(MOD(ROW()-13,2)=0,IF(ISBLANK(OFFSET('12. SEGUIMIENTO 2027'!$O$14,INT((ROW()-13)/2),0)),"",OFFSET('12. SEGUIMIENTO 2027'!$O$14,INT((ROW()-13)/2),0)),IF(ISBLANK(OFFSET('9. METAS'!$W$20,INT((ROW()-14)/2),0)),"",OFFSET('9. METAS'!$W$20,INT((ROW()-14)/2),0)))</f>
        <v/>
      </c>
      <c r="L407" s="195" t="str">
        <f ca="1">IF(MOD(ROW()-13,2)=0,IF(ISBLANK(OFFSET('12. SEGUIMIENTO 2027'!$P$14,INT((ROW()-13)/2),0)),"",OFFSET('12. SEGUIMIENTO 2027'!$P$14,INT((ROW()-13)/2),0)),IF(ISBLANK(OFFSET('9. METAS'!$X$20,INT((ROW()-14)/2),0)),"",OFFSET('9. METAS'!$X$20,INT((ROW()-14)/2),0)))</f>
        <v/>
      </c>
      <c r="M407" s="196" t="str">
        <f ca="1">IF(MOD(ROW()-13,2)=0,IF(ISBLANK(OFFSET('12. SEGUIMIENTO 2027'!$Q$14,INT((ROW()-13)/2),0)),"",OFFSET('12. SEGUIMIENTO 2027'!$Q$14,INT((ROW()-13)/2),0)),IF(ISBLANK(OFFSET('9. METAS'!$Y$20,INT((ROW()-14)/2),0)),"",OFFSET('9. METAS'!$Y$20,INT((ROW()-14)/2),0)))</f>
        <v/>
      </c>
      <c r="N407" s="742" t="str">
        <f t="shared" ref="N407" ca="1" si="390">IFERROR(J407/J408,"ND")</f>
        <v>ND</v>
      </c>
      <c r="O407" s="738" t="str">
        <f t="shared" ref="O407" ca="1" si="391">IFERROR(((J407+K407+L407+M407)/H407),"ND")</f>
        <v>ND</v>
      </c>
      <c r="P407" s="726"/>
    </row>
    <row r="408" spans="3:16">
      <c r="C408" s="760"/>
      <c r="D408" s="756"/>
      <c r="E408" s="756"/>
      <c r="F408" s="754"/>
      <c r="G408" s="751"/>
      <c r="H408" s="817"/>
      <c r="I408" s="745"/>
      <c r="J408" s="194" t="str">
        <f ca="1">IF(MOD(ROW()-13,2)=0,IF(ISBLANK(OFFSET('12. SEGUIMIENTO 2027'!$N$14,INT((ROW()-13)/2),0)),"",OFFSET('12. SEGUIMIENTO 2027'!$N$14,INT((ROW()-13)/2),0)),IF(ISBLANK(OFFSET('9. METAS'!$V$20,INT((ROW()-14)/2),0)),"",OFFSET('9. METAS'!$V$20,INT((ROW()-14)/2),0)))</f>
        <v/>
      </c>
      <c r="K408" s="195" t="str">
        <f ca="1">IF(MOD(ROW()-13,2)=0,IF(ISBLANK(OFFSET('12. SEGUIMIENTO 2027'!$O$14,INT((ROW()-13)/2),0)),"",OFFSET('12. SEGUIMIENTO 2027'!$O$14,INT((ROW()-13)/2),0)),IF(ISBLANK(OFFSET('9. METAS'!$W$20,INT((ROW()-14)/2),0)),"",OFFSET('9. METAS'!$W$20,INT((ROW()-14)/2),0)))</f>
        <v/>
      </c>
      <c r="L408" s="195" t="str">
        <f ca="1">IF(MOD(ROW()-13,2)=0,IF(ISBLANK(OFFSET('12. SEGUIMIENTO 2027'!$P$14,INT((ROW()-13)/2),0)),"",OFFSET('12. SEGUIMIENTO 2027'!$P$14,INT((ROW()-13)/2),0)),IF(ISBLANK(OFFSET('9. METAS'!$X$20,INT((ROW()-14)/2),0)),"",OFFSET('9. METAS'!$X$20,INT((ROW()-14)/2),0)))</f>
        <v/>
      </c>
      <c r="M408" s="196" t="str">
        <f ca="1">IF(MOD(ROW()-13,2)=0,IF(ISBLANK(OFFSET('12. SEGUIMIENTO 2027'!$Q$14,INT((ROW()-13)/2),0)),"",OFFSET('12. SEGUIMIENTO 2027'!$Q$14,INT((ROW()-13)/2),0)),IF(ISBLANK(OFFSET('9. METAS'!$Y$20,INT((ROW()-14)/2),0)),"",OFFSET('9. METAS'!$Y$20,INT((ROW()-14)/2),0)))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817" t="str">
        <f ca="1">IF(ISBLANK(OFFSET('9. METAS'!$M$20,INT((ROW()-13)/2),0)),"",OFFSET('9. METAS'!$M$20,INT((ROW()-13)/2),0))</f>
        <v/>
      </c>
      <c r="I409" s="744"/>
      <c r="J409" s="194" t="str">
        <f ca="1">IF(MOD(ROW()-13,2)=0,IF(ISBLANK(OFFSET('12. SEGUIMIENTO 2027'!$N$14,INT((ROW()-13)/2),0)),"",OFFSET('12. SEGUIMIENTO 2027'!$N$14,INT((ROW()-13)/2),0)),IF(ISBLANK(OFFSET('9. METAS'!$V$20,INT((ROW()-14)/2),0)),"",OFFSET('9. METAS'!$V$20,INT((ROW()-14)/2),0)))</f>
        <v/>
      </c>
      <c r="K409" s="195" t="str">
        <f ca="1">IF(MOD(ROW()-13,2)=0,IF(ISBLANK(OFFSET('12. SEGUIMIENTO 2027'!$O$14,INT((ROW()-13)/2),0)),"",OFFSET('12. SEGUIMIENTO 2027'!$O$14,INT((ROW()-13)/2),0)),IF(ISBLANK(OFFSET('9. METAS'!$W$20,INT((ROW()-14)/2),0)),"",OFFSET('9. METAS'!$W$20,INT((ROW()-14)/2),0)))</f>
        <v/>
      </c>
      <c r="L409" s="195" t="str">
        <f ca="1">IF(MOD(ROW()-13,2)=0,IF(ISBLANK(OFFSET('12. SEGUIMIENTO 2027'!$P$14,INT((ROW()-13)/2),0)),"",OFFSET('12. SEGUIMIENTO 2027'!$P$14,INT((ROW()-13)/2),0)),IF(ISBLANK(OFFSET('9. METAS'!$X$20,INT((ROW()-14)/2),0)),"",OFFSET('9. METAS'!$X$20,INT((ROW()-14)/2),0)))</f>
        <v/>
      </c>
      <c r="M409" s="196" t="str">
        <f ca="1">IF(MOD(ROW()-13,2)=0,IF(ISBLANK(OFFSET('12. SEGUIMIENTO 2027'!$Q$14,INT((ROW()-13)/2),0)),"",OFFSET('12. SEGUIMIENTO 2027'!$Q$14,INT((ROW()-13)/2),0)),IF(ISBLANK(OFFSET('9. METAS'!$Y$20,INT((ROW()-14)/2),0)),"",OFFSET('9. METAS'!$Y$20,INT((ROW()-14)/2),0)))</f>
        <v/>
      </c>
      <c r="N409" s="742" t="str">
        <f t="shared" ref="N409" ca="1" si="392">IFERROR(J409/J410,"ND")</f>
        <v>ND</v>
      </c>
      <c r="O409" s="738" t="str">
        <f t="shared" ref="O409" ca="1" si="393">IFERROR(((J409+K409+L409+M409)/H409),"ND")</f>
        <v>ND</v>
      </c>
      <c r="P409" s="726"/>
    </row>
    <row r="410" spans="3:16">
      <c r="C410" s="760"/>
      <c r="D410" s="756"/>
      <c r="E410" s="756"/>
      <c r="F410" s="754"/>
      <c r="G410" s="751"/>
      <c r="H410" s="817"/>
      <c r="I410" s="745"/>
      <c r="J410" s="194" t="str">
        <f ca="1">IF(MOD(ROW()-13,2)=0,IF(ISBLANK(OFFSET('12. SEGUIMIENTO 2027'!$N$14,INT((ROW()-13)/2),0)),"",OFFSET('12. SEGUIMIENTO 2027'!$N$14,INT((ROW()-13)/2),0)),IF(ISBLANK(OFFSET('9. METAS'!$V$20,INT((ROW()-14)/2),0)),"",OFFSET('9. METAS'!$V$20,INT((ROW()-14)/2),0)))</f>
        <v/>
      </c>
      <c r="K410" s="195" t="str">
        <f ca="1">IF(MOD(ROW()-13,2)=0,IF(ISBLANK(OFFSET('12. SEGUIMIENTO 2027'!$O$14,INT((ROW()-13)/2),0)),"",OFFSET('12. SEGUIMIENTO 2027'!$O$14,INT((ROW()-13)/2),0)),IF(ISBLANK(OFFSET('9. METAS'!$W$20,INT((ROW()-14)/2),0)),"",OFFSET('9. METAS'!$W$20,INT((ROW()-14)/2),0)))</f>
        <v/>
      </c>
      <c r="L410" s="195" t="str">
        <f ca="1">IF(MOD(ROW()-13,2)=0,IF(ISBLANK(OFFSET('12. SEGUIMIENTO 2027'!$P$14,INT((ROW()-13)/2),0)),"",OFFSET('12. SEGUIMIENTO 2027'!$P$14,INT((ROW()-13)/2),0)),IF(ISBLANK(OFFSET('9. METAS'!$X$20,INT((ROW()-14)/2),0)),"",OFFSET('9. METAS'!$X$20,INT((ROW()-14)/2),0)))</f>
        <v/>
      </c>
      <c r="M410" s="196" t="str">
        <f ca="1">IF(MOD(ROW()-13,2)=0,IF(ISBLANK(OFFSET('12. SEGUIMIENTO 2027'!$Q$14,INT((ROW()-13)/2),0)),"",OFFSET('12. SEGUIMIENTO 2027'!$Q$14,INT((ROW()-13)/2),0)),IF(ISBLANK(OFFSET('9. METAS'!$Y$20,INT((ROW()-14)/2),0)),"",OFFSET('9. METAS'!$Y$20,INT((ROW()-14)/2),0)))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817" t="str">
        <f ca="1">IF(ISBLANK(OFFSET('9. METAS'!$M$20,INT((ROW()-13)/2),0)),"",OFFSET('9. METAS'!$M$20,INT((ROW()-13)/2),0))</f>
        <v/>
      </c>
      <c r="I411" s="744"/>
      <c r="J411" s="194" t="str">
        <f ca="1">IF(MOD(ROW()-13,2)=0,IF(ISBLANK(OFFSET('12. SEGUIMIENTO 2027'!$N$14,INT((ROW()-13)/2),0)),"",OFFSET('12. SEGUIMIENTO 2027'!$N$14,INT((ROW()-13)/2),0)),IF(ISBLANK(OFFSET('9. METAS'!$V$20,INT((ROW()-14)/2),0)),"",OFFSET('9. METAS'!$V$20,INT((ROW()-14)/2),0)))</f>
        <v/>
      </c>
      <c r="K411" s="195" t="str">
        <f ca="1">IF(MOD(ROW()-13,2)=0,IF(ISBLANK(OFFSET('12. SEGUIMIENTO 2027'!$O$14,INT((ROW()-13)/2),0)),"",OFFSET('12. SEGUIMIENTO 2027'!$O$14,INT((ROW()-13)/2),0)),IF(ISBLANK(OFFSET('9. METAS'!$W$20,INT((ROW()-14)/2),0)),"",OFFSET('9. METAS'!$W$20,INT((ROW()-14)/2),0)))</f>
        <v/>
      </c>
      <c r="L411" s="195" t="str">
        <f ca="1">IF(MOD(ROW()-13,2)=0,IF(ISBLANK(OFFSET('12. SEGUIMIENTO 2027'!$P$14,INT((ROW()-13)/2),0)),"",OFFSET('12. SEGUIMIENTO 2027'!$P$14,INT((ROW()-13)/2),0)),IF(ISBLANK(OFFSET('9. METAS'!$X$20,INT((ROW()-14)/2),0)),"",OFFSET('9. METAS'!$X$20,INT((ROW()-14)/2),0)))</f>
        <v/>
      </c>
      <c r="M411" s="196" t="str">
        <f ca="1">IF(MOD(ROW()-13,2)=0,IF(ISBLANK(OFFSET('12. SEGUIMIENTO 2027'!$Q$14,INT((ROW()-13)/2),0)),"",OFFSET('12. SEGUIMIENTO 2027'!$Q$14,INT((ROW()-13)/2),0)),IF(ISBLANK(OFFSET('9. METAS'!$Y$20,INT((ROW()-14)/2),0)),"",OFFSET('9. METAS'!$Y$20,INT((ROW()-14)/2),0)))</f>
        <v/>
      </c>
      <c r="N411" s="742" t="str">
        <f t="shared" ref="N411" ca="1" si="394">IFERROR(J411/J412,"ND")</f>
        <v>ND</v>
      </c>
      <c r="O411" s="738" t="str">
        <f t="shared" ref="O411" ca="1" si="395">IFERROR(((J411+K411+L411+M411)/H411),"ND")</f>
        <v>ND</v>
      </c>
      <c r="P411" s="726"/>
    </row>
    <row r="412" spans="3:16">
      <c r="C412" s="760"/>
      <c r="D412" s="756"/>
      <c r="E412" s="756"/>
      <c r="F412" s="754"/>
      <c r="G412" s="751"/>
      <c r="H412" s="817"/>
      <c r="I412" s="745"/>
      <c r="J412" s="194" t="str">
        <f ca="1">IF(MOD(ROW()-13,2)=0,IF(ISBLANK(OFFSET('12. SEGUIMIENTO 2027'!$N$14,INT((ROW()-13)/2),0)),"",OFFSET('12. SEGUIMIENTO 2027'!$N$14,INT((ROW()-13)/2),0)),IF(ISBLANK(OFFSET('9. METAS'!$V$20,INT((ROW()-14)/2),0)),"",OFFSET('9. METAS'!$V$20,INT((ROW()-14)/2),0)))</f>
        <v/>
      </c>
      <c r="K412" s="195" t="str">
        <f ca="1">IF(MOD(ROW()-13,2)=0,IF(ISBLANK(OFFSET('12. SEGUIMIENTO 2027'!$O$14,INT((ROW()-13)/2),0)),"",OFFSET('12. SEGUIMIENTO 2027'!$O$14,INT((ROW()-13)/2),0)),IF(ISBLANK(OFFSET('9. METAS'!$W$20,INT((ROW()-14)/2),0)),"",OFFSET('9. METAS'!$W$20,INT((ROW()-14)/2),0)))</f>
        <v/>
      </c>
      <c r="L412" s="195" t="str">
        <f ca="1">IF(MOD(ROW()-13,2)=0,IF(ISBLANK(OFFSET('12. SEGUIMIENTO 2027'!$P$14,INT((ROW()-13)/2),0)),"",OFFSET('12. SEGUIMIENTO 2027'!$P$14,INT((ROW()-13)/2),0)),IF(ISBLANK(OFFSET('9. METAS'!$X$20,INT((ROW()-14)/2),0)),"",OFFSET('9. METAS'!$X$20,INT((ROW()-14)/2),0)))</f>
        <v/>
      </c>
      <c r="M412" s="196" t="str">
        <f ca="1">IF(MOD(ROW()-13,2)=0,IF(ISBLANK(OFFSET('12. SEGUIMIENTO 2027'!$Q$14,INT((ROW()-13)/2),0)),"",OFFSET('12. SEGUIMIENTO 2027'!$Q$14,INT((ROW()-13)/2),0)),IF(ISBLANK(OFFSET('9. METAS'!$Y$20,INT((ROW()-14)/2),0)),"",OFFSET('9. METAS'!$Y$20,INT((ROW()-14)/2),0)))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817" t="str">
        <f ca="1">IF(ISBLANK(OFFSET('9. METAS'!$M$20,INT((ROW()-13)/2),0)),"",OFFSET('9. METAS'!$M$20,INT((ROW()-13)/2),0))</f>
        <v/>
      </c>
      <c r="I413" s="744"/>
      <c r="J413" s="194" t="str">
        <f ca="1">IF(MOD(ROW()-13,2)=0,IF(ISBLANK(OFFSET('12. SEGUIMIENTO 2027'!$N$14,INT((ROW()-13)/2),0)),"",OFFSET('12. SEGUIMIENTO 2027'!$N$14,INT((ROW()-13)/2),0)),IF(ISBLANK(OFFSET('9. METAS'!$V$20,INT((ROW()-14)/2),0)),"",OFFSET('9. METAS'!$V$20,INT((ROW()-14)/2),0)))</f>
        <v/>
      </c>
      <c r="K413" s="195" t="str">
        <f ca="1">IF(MOD(ROW()-13,2)=0,IF(ISBLANK(OFFSET('12. SEGUIMIENTO 2027'!$O$14,INT((ROW()-13)/2),0)),"",OFFSET('12. SEGUIMIENTO 2027'!$O$14,INT((ROW()-13)/2),0)),IF(ISBLANK(OFFSET('9. METAS'!$W$20,INT((ROW()-14)/2),0)),"",OFFSET('9. METAS'!$W$20,INT((ROW()-14)/2),0)))</f>
        <v/>
      </c>
      <c r="L413" s="195" t="str">
        <f ca="1">IF(MOD(ROW()-13,2)=0,IF(ISBLANK(OFFSET('12. SEGUIMIENTO 2027'!$P$14,INT((ROW()-13)/2),0)),"",OFFSET('12. SEGUIMIENTO 2027'!$P$14,INT((ROW()-13)/2),0)),IF(ISBLANK(OFFSET('9. METAS'!$X$20,INT((ROW()-14)/2),0)),"",OFFSET('9. METAS'!$X$20,INT((ROW()-14)/2),0)))</f>
        <v/>
      </c>
      <c r="M413" s="196" t="str">
        <f ca="1">IF(MOD(ROW()-13,2)=0,IF(ISBLANK(OFFSET('12. SEGUIMIENTO 2027'!$Q$14,INT((ROW()-13)/2),0)),"",OFFSET('12. SEGUIMIENTO 2027'!$Q$14,INT((ROW()-13)/2),0)),IF(ISBLANK(OFFSET('9. METAS'!$Y$20,INT((ROW()-14)/2),0)),"",OFFSET('9. METAS'!$Y$20,INT((ROW()-14)/2),0)))</f>
        <v/>
      </c>
      <c r="N413" s="742" t="str">
        <f t="shared" ref="N413" ca="1" si="396">IFERROR(J413/J414,"ND")</f>
        <v>ND</v>
      </c>
      <c r="O413" s="738" t="str">
        <f t="shared" ref="O413" ca="1" si="397">IFERROR(((J413+K413+L413+M413)/H413),"ND")</f>
        <v>ND</v>
      </c>
      <c r="P413" s="726"/>
    </row>
    <row r="414" spans="3:16">
      <c r="C414" s="760"/>
      <c r="D414" s="756"/>
      <c r="E414" s="756"/>
      <c r="F414" s="754"/>
      <c r="G414" s="751"/>
      <c r="H414" s="817"/>
      <c r="I414" s="745"/>
      <c r="J414" s="194" t="str">
        <f ca="1">IF(MOD(ROW()-13,2)=0,IF(ISBLANK(OFFSET('12. SEGUIMIENTO 2027'!$N$14,INT((ROW()-13)/2),0)),"",OFFSET('12. SEGUIMIENTO 2027'!$N$14,INT((ROW()-13)/2),0)),IF(ISBLANK(OFFSET('9. METAS'!$V$20,INT((ROW()-14)/2),0)),"",OFFSET('9. METAS'!$V$20,INT((ROW()-14)/2),0)))</f>
        <v/>
      </c>
      <c r="K414" s="195" t="str">
        <f ca="1">IF(MOD(ROW()-13,2)=0,IF(ISBLANK(OFFSET('12. SEGUIMIENTO 2027'!$O$14,INT((ROW()-13)/2),0)),"",OFFSET('12. SEGUIMIENTO 2027'!$O$14,INT((ROW()-13)/2),0)),IF(ISBLANK(OFFSET('9. METAS'!$W$20,INT((ROW()-14)/2),0)),"",OFFSET('9. METAS'!$W$20,INT((ROW()-14)/2),0)))</f>
        <v/>
      </c>
      <c r="L414" s="195" t="str">
        <f ca="1">IF(MOD(ROW()-13,2)=0,IF(ISBLANK(OFFSET('12. SEGUIMIENTO 2027'!$P$14,INT((ROW()-13)/2),0)),"",OFFSET('12. SEGUIMIENTO 2027'!$P$14,INT((ROW()-13)/2),0)),IF(ISBLANK(OFFSET('9. METAS'!$X$20,INT((ROW()-14)/2),0)),"",OFFSET('9. METAS'!$X$20,INT((ROW()-14)/2),0)))</f>
        <v/>
      </c>
      <c r="M414" s="196" t="str">
        <f ca="1">IF(MOD(ROW()-13,2)=0,IF(ISBLANK(OFFSET('12. SEGUIMIENTO 2027'!$Q$14,INT((ROW()-13)/2),0)),"",OFFSET('12. SEGUIMIENTO 2027'!$Q$14,INT((ROW()-13)/2),0)),IF(ISBLANK(OFFSET('9. METAS'!$Y$20,INT((ROW()-14)/2),0)),"",OFFSET('9. METAS'!$Y$20,INT((ROW()-14)/2),0)))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817" t="str">
        <f ca="1">IF(ISBLANK(OFFSET('9. METAS'!$M$20,INT((ROW()-13)/2),0)),"",OFFSET('9. METAS'!$M$20,INT((ROW()-13)/2),0))</f>
        <v/>
      </c>
      <c r="I415" s="744"/>
      <c r="J415" s="194" t="str">
        <f ca="1">IF(MOD(ROW()-13,2)=0,IF(ISBLANK(OFFSET('12. SEGUIMIENTO 2027'!$N$14,INT((ROW()-13)/2),0)),"",OFFSET('12. SEGUIMIENTO 2027'!$N$14,INT((ROW()-13)/2),0)),IF(ISBLANK(OFFSET('9. METAS'!$V$20,INT((ROW()-14)/2),0)),"",OFFSET('9. METAS'!$V$20,INT((ROW()-14)/2),0)))</f>
        <v/>
      </c>
      <c r="K415" s="195" t="str">
        <f ca="1">IF(MOD(ROW()-13,2)=0,IF(ISBLANK(OFFSET('12. SEGUIMIENTO 2027'!$O$14,INT((ROW()-13)/2),0)),"",OFFSET('12. SEGUIMIENTO 2027'!$O$14,INT((ROW()-13)/2),0)),IF(ISBLANK(OFFSET('9. METAS'!$W$20,INT((ROW()-14)/2),0)),"",OFFSET('9. METAS'!$W$20,INT((ROW()-14)/2),0)))</f>
        <v/>
      </c>
      <c r="L415" s="195" t="str">
        <f ca="1">IF(MOD(ROW()-13,2)=0,IF(ISBLANK(OFFSET('12. SEGUIMIENTO 2027'!$P$14,INT((ROW()-13)/2),0)),"",OFFSET('12. SEGUIMIENTO 2027'!$P$14,INT((ROW()-13)/2),0)),IF(ISBLANK(OFFSET('9. METAS'!$X$20,INT((ROW()-14)/2),0)),"",OFFSET('9. METAS'!$X$20,INT((ROW()-14)/2),0)))</f>
        <v/>
      </c>
      <c r="M415" s="196" t="str">
        <f ca="1">IF(MOD(ROW()-13,2)=0,IF(ISBLANK(OFFSET('12. SEGUIMIENTO 2027'!$Q$14,INT((ROW()-13)/2),0)),"",OFFSET('12. SEGUIMIENTO 2027'!$Q$14,INT((ROW()-13)/2),0)),IF(ISBLANK(OFFSET('9. METAS'!$Y$20,INT((ROW()-14)/2),0)),"",OFFSET('9. METAS'!$Y$20,INT((ROW()-14)/2),0)))</f>
        <v/>
      </c>
      <c r="N415" s="742" t="str">
        <f t="shared" ref="N415" ca="1" si="398">IFERROR(J415/J416,"ND")</f>
        <v>ND</v>
      </c>
      <c r="O415" s="738" t="str">
        <f t="shared" ref="O415" ca="1" si="399">IFERROR(((J415+K415+L415+M415)/H415),"ND")</f>
        <v>ND</v>
      </c>
      <c r="P415" s="726"/>
    </row>
    <row r="416" spans="3:16">
      <c r="C416" s="760"/>
      <c r="D416" s="756"/>
      <c r="E416" s="756"/>
      <c r="F416" s="754"/>
      <c r="G416" s="751"/>
      <c r="H416" s="817"/>
      <c r="I416" s="745"/>
      <c r="J416" s="194" t="str">
        <f ca="1">IF(MOD(ROW()-13,2)=0,IF(ISBLANK(OFFSET('12. SEGUIMIENTO 2027'!$N$14,INT((ROW()-13)/2),0)),"",OFFSET('12. SEGUIMIENTO 2027'!$N$14,INT((ROW()-13)/2),0)),IF(ISBLANK(OFFSET('9. METAS'!$V$20,INT((ROW()-14)/2),0)),"",OFFSET('9. METAS'!$V$20,INT((ROW()-14)/2),0)))</f>
        <v/>
      </c>
      <c r="K416" s="195" t="str">
        <f ca="1">IF(MOD(ROW()-13,2)=0,IF(ISBLANK(OFFSET('12. SEGUIMIENTO 2027'!$O$14,INT((ROW()-13)/2),0)),"",OFFSET('12. SEGUIMIENTO 2027'!$O$14,INT((ROW()-13)/2),0)),IF(ISBLANK(OFFSET('9. METAS'!$W$20,INT((ROW()-14)/2),0)),"",OFFSET('9. METAS'!$W$20,INT((ROW()-14)/2),0)))</f>
        <v/>
      </c>
      <c r="L416" s="195" t="str">
        <f ca="1">IF(MOD(ROW()-13,2)=0,IF(ISBLANK(OFFSET('12. SEGUIMIENTO 2027'!$P$14,INT((ROW()-13)/2),0)),"",OFFSET('12. SEGUIMIENTO 2027'!$P$14,INT((ROW()-13)/2),0)),IF(ISBLANK(OFFSET('9. METAS'!$X$20,INT((ROW()-14)/2),0)),"",OFFSET('9. METAS'!$X$20,INT((ROW()-14)/2),0)))</f>
        <v/>
      </c>
      <c r="M416" s="196" t="str">
        <f ca="1">IF(MOD(ROW()-13,2)=0,IF(ISBLANK(OFFSET('12. SEGUIMIENTO 2027'!$Q$14,INT((ROW()-13)/2),0)),"",OFFSET('12. SEGUIMIENTO 2027'!$Q$14,INT((ROW()-13)/2),0)),IF(ISBLANK(OFFSET('9. METAS'!$Y$20,INT((ROW()-14)/2),0)),"",OFFSET('9. METAS'!$Y$20,INT((ROW()-14)/2),0)))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817" t="str">
        <f ca="1">IF(ISBLANK(OFFSET('9. METAS'!$M$20,INT((ROW()-13)/2),0)),"",OFFSET('9. METAS'!$M$20,INT((ROW()-13)/2),0))</f>
        <v/>
      </c>
      <c r="I417" s="744"/>
      <c r="J417" s="194" t="str">
        <f ca="1">IF(MOD(ROW()-13,2)=0,IF(ISBLANK(OFFSET('12. SEGUIMIENTO 2027'!$N$14,INT((ROW()-13)/2),0)),"",OFFSET('12. SEGUIMIENTO 2027'!$N$14,INT((ROW()-13)/2),0)),IF(ISBLANK(OFFSET('9. METAS'!$V$20,INT((ROW()-14)/2),0)),"",OFFSET('9. METAS'!$V$20,INT((ROW()-14)/2),0)))</f>
        <v/>
      </c>
      <c r="K417" s="195" t="str">
        <f ca="1">IF(MOD(ROW()-13,2)=0,IF(ISBLANK(OFFSET('12. SEGUIMIENTO 2027'!$O$14,INT((ROW()-13)/2),0)),"",OFFSET('12. SEGUIMIENTO 2027'!$O$14,INT((ROW()-13)/2),0)),IF(ISBLANK(OFFSET('9. METAS'!$W$20,INT((ROW()-14)/2),0)),"",OFFSET('9. METAS'!$W$20,INT((ROW()-14)/2),0)))</f>
        <v/>
      </c>
      <c r="L417" s="195" t="str">
        <f ca="1">IF(MOD(ROW()-13,2)=0,IF(ISBLANK(OFFSET('12. SEGUIMIENTO 2027'!$P$14,INT((ROW()-13)/2),0)),"",OFFSET('12. SEGUIMIENTO 2027'!$P$14,INT((ROW()-13)/2),0)),IF(ISBLANK(OFFSET('9. METAS'!$X$20,INT((ROW()-14)/2),0)),"",OFFSET('9. METAS'!$X$20,INT((ROW()-14)/2),0)))</f>
        <v/>
      </c>
      <c r="M417" s="196" t="str">
        <f ca="1">IF(MOD(ROW()-13,2)=0,IF(ISBLANK(OFFSET('12. SEGUIMIENTO 2027'!$Q$14,INT((ROW()-13)/2),0)),"",OFFSET('12. SEGUIMIENTO 2027'!$Q$14,INT((ROW()-13)/2),0)),IF(ISBLANK(OFFSET('9. METAS'!$Y$20,INT((ROW()-14)/2),0)),"",OFFSET('9. METAS'!$Y$20,INT((ROW()-14)/2),0)))</f>
        <v/>
      </c>
      <c r="N417" s="742" t="str">
        <f t="shared" ref="N417" ca="1" si="400">IFERROR(J417/J418,"ND")</f>
        <v>ND</v>
      </c>
      <c r="O417" s="738" t="str">
        <f t="shared" ref="O417" ca="1" si="401">IFERROR(((J417+K417+L417+M417)/H417),"ND")</f>
        <v>ND</v>
      </c>
      <c r="P417" s="726"/>
    </row>
    <row r="418" spans="3:16">
      <c r="C418" s="760"/>
      <c r="D418" s="756"/>
      <c r="E418" s="756"/>
      <c r="F418" s="754"/>
      <c r="G418" s="751"/>
      <c r="H418" s="817"/>
      <c r="I418" s="745"/>
      <c r="J418" s="194" t="str">
        <f ca="1">IF(MOD(ROW()-13,2)=0,IF(ISBLANK(OFFSET('12. SEGUIMIENTO 2027'!$N$14,INT((ROW()-13)/2),0)),"",OFFSET('12. SEGUIMIENTO 2027'!$N$14,INT((ROW()-13)/2),0)),IF(ISBLANK(OFFSET('9. METAS'!$V$20,INT((ROW()-14)/2),0)),"",OFFSET('9. METAS'!$V$20,INT((ROW()-14)/2),0)))</f>
        <v/>
      </c>
      <c r="K418" s="195" t="str">
        <f ca="1">IF(MOD(ROW()-13,2)=0,IF(ISBLANK(OFFSET('12. SEGUIMIENTO 2027'!$O$14,INT((ROW()-13)/2),0)),"",OFFSET('12. SEGUIMIENTO 2027'!$O$14,INT((ROW()-13)/2),0)),IF(ISBLANK(OFFSET('9. METAS'!$W$20,INT((ROW()-14)/2),0)),"",OFFSET('9. METAS'!$W$20,INT((ROW()-14)/2),0)))</f>
        <v/>
      </c>
      <c r="L418" s="195" t="str">
        <f ca="1">IF(MOD(ROW()-13,2)=0,IF(ISBLANK(OFFSET('12. SEGUIMIENTO 2027'!$P$14,INT((ROW()-13)/2),0)),"",OFFSET('12. SEGUIMIENTO 2027'!$P$14,INT((ROW()-13)/2),0)),IF(ISBLANK(OFFSET('9. METAS'!$X$20,INT((ROW()-14)/2),0)),"",OFFSET('9. METAS'!$X$20,INT((ROW()-14)/2),0)))</f>
        <v/>
      </c>
      <c r="M418" s="196" t="str">
        <f ca="1">IF(MOD(ROW()-13,2)=0,IF(ISBLANK(OFFSET('12. SEGUIMIENTO 2027'!$Q$14,INT((ROW()-13)/2),0)),"",OFFSET('12. SEGUIMIENTO 2027'!$Q$14,INT((ROW()-13)/2),0)),IF(ISBLANK(OFFSET('9. METAS'!$Y$20,INT((ROW()-14)/2),0)),"",OFFSET('9. METAS'!$Y$20,INT((ROW()-14)/2),0)))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817" t="str">
        <f ca="1">IF(ISBLANK(OFFSET('9. METAS'!$M$20,INT((ROW()-13)/2),0)),"",OFFSET('9. METAS'!$M$20,INT((ROW()-13)/2),0))</f>
        <v/>
      </c>
      <c r="I419" s="744"/>
      <c r="J419" s="194" t="str">
        <f ca="1">IF(MOD(ROW()-13,2)=0,IF(ISBLANK(OFFSET('12. SEGUIMIENTO 2027'!$N$14,INT((ROW()-13)/2),0)),"",OFFSET('12. SEGUIMIENTO 2027'!$N$14,INT((ROW()-13)/2),0)),IF(ISBLANK(OFFSET('9. METAS'!$V$20,INT((ROW()-14)/2),0)),"",OFFSET('9. METAS'!$V$20,INT((ROW()-14)/2),0)))</f>
        <v/>
      </c>
      <c r="K419" s="195" t="str">
        <f ca="1">IF(MOD(ROW()-13,2)=0,IF(ISBLANK(OFFSET('12. SEGUIMIENTO 2027'!$O$14,INT((ROW()-13)/2),0)),"",OFFSET('12. SEGUIMIENTO 2027'!$O$14,INT((ROW()-13)/2),0)),IF(ISBLANK(OFFSET('9. METAS'!$W$20,INT((ROW()-14)/2),0)),"",OFFSET('9. METAS'!$W$20,INT((ROW()-14)/2),0)))</f>
        <v/>
      </c>
      <c r="L419" s="195" t="str">
        <f ca="1">IF(MOD(ROW()-13,2)=0,IF(ISBLANK(OFFSET('12. SEGUIMIENTO 2027'!$P$14,INT((ROW()-13)/2),0)),"",OFFSET('12. SEGUIMIENTO 2027'!$P$14,INT((ROW()-13)/2),0)),IF(ISBLANK(OFFSET('9. METAS'!$X$20,INT((ROW()-14)/2),0)),"",OFFSET('9. METAS'!$X$20,INT((ROW()-14)/2),0)))</f>
        <v/>
      </c>
      <c r="M419" s="196" t="str">
        <f ca="1">IF(MOD(ROW()-13,2)=0,IF(ISBLANK(OFFSET('12. SEGUIMIENTO 2027'!$Q$14,INT((ROW()-13)/2),0)),"",OFFSET('12. SEGUIMIENTO 2027'!$Q$14,INT((ROW()-13)/2),0)),IF(ISBLANK(OFFSET('9. METAS'!$Y$20,INT((ROW()-14)/2),0)),"",OFFSET('9. METAS'!$Y$20,INT((ROW()-14)/2),0)))</f>
        <v/>
      </c>
      <c r="N419" s="742" t="str">
        <f t="shared" ref="N419" ca="1" si="402">IFERROR(J419/J420,"ND")</f>
        <v>ND</v>
      </c>
      <c r="O419" s="738" t="str">
        <f t="shared" ref="O419" ca="1" si="403">IFERROR(((J419+K419+L419+M419)/H419),"ND")</f>
        <v>ND</v>
      </c>
      <c r="P419" s="726"/>
    </row>
    <row r="420" spans="3:16">
      <c r="C420" s="760"/>
      <c r="D420" s="756"/>
      <c r="E420" s="756"/>
      <c r="F420" s="754"/>
      <c r="G420" s="751"/>
      <c r="H420" s="817"/>
      <c r="I420" s="745"/>
      <c r="J420" s="194" t="str">
        <f ca="1">IF(MOD(ROW()-13,2)=0,IF(ISBLANK(OFFSET('12. SEGUIMIENTO 2027'!$N$14,INT((ROW()-13)/2),0)),"",OFFSET('12. SEGUIMIENTO 2027'!$N$14,INT((ROW()-13)/2),0)),IF(ISBLANK(OFFSET('9. METAS'!$V$20,INT((ROW()-14)/2),0)),"",OFFSET('9. METAS'!$V$20,INT((ROW()-14)/2),0)))</f>
        <v/>
      </c>
      <c r="K420" s="195" t="str">
        <f ca="1">IF(MOD(ROW()-13,2)=0,IF(ISBLANK(OFFSET('12. SEGUIMIENTO 2027'!$O$14,INT((ROW()-13)/2),0)),"",OFFSET('12. SEGUIMIENTO 2027'!$O$14,INT((ROW()-13)/2),0)),IF(ISBLANK(OFFSET('9. METAS'!$W$20,INT((ROW()-14)/2),0)),"",OFFSET('9. METAS'!$W$20,INT((ROW()-14)/2),0)))</f>
        <v/>
      </c>
      <c r="L420" s="195" t="str">
        <f ca="1">IF(MOD(ROW()-13,2)=0,IF(ISBLANK(OFFSET('12. SEGUIMIENTO 2027'!$P$14,INT((ROW()-13)/2),0)),"",OFFSET('12. SEGUIMIENTO 2027'!$P$14,INT((ROW()-13)/2),0)),IF(ISBLANK(OFFSET('9. METAS'!$X$20,INT((ROW()-14)/2),0)),"",OFFSET('9. METAS'!$X$20,INT((ROW()-14)/2),0)))</f>
        <v/>
      </c>
      <c r="M420" s="196" t="str">
        <f ca="1">IF(MOD(ROW()-13,2)=0,IF(ISBLANK(OFFSET('12. SEGUIMIENTO 2027'!$Q$14,INT((ROW()-13)/2),0)),"",OFFSET('12. SEGUIMIENTO 2027'!$Q$14,INT((ROW()-13)/2),0)),IF(ISBLANK(OFFSET('9. METAS'!$Y$20,INT((ROW()-14)/2),0)),"",OFFSET('9. METAS'!$Y$20,INT((ROW()-14)/2),0)))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817" t="str">
        <f ca="1">IF(ISBLANK(OFFSET('9. METAS'!$M$20,INT((ROW()-13)/2),0)),"",OFFSET('9. METAS'!$M$20,INT((ROW()-13)/2),0))</f>
        <v/>
      </c>
      <c r="I421" s="744"/>
      <c r="J421" s="194" t="str">
        <f ca="1">IF(MOD(ROW()-13,2)=0,IF(ISBLANK(OFFSET('12. SEGUIMIENTO 2027'!$N$14,INT((ROW()-13)/2),0)),"",OFFSET('12. SEGUIMIENTO 2027'!$N$14,INT((ROW()-13)/2),0)),IF(ISBLANK(OFFSET('9. METAS'!$V$20,INT((ROW()-14)/2),0)),"",OFFSET('9. METAS'!$V$20,INT((ROW()-14)/2),0)))</f>
        <v/>
      </c>
      <c r="K421" s="195" t="str">
        <f ca="1">IF(MOD(ROW()-13,2)=0,IF(ISBLANK(OFFSET('12. SEGUIMIENTO 2027'!$O$14,INT((ROW()-13)/2),0)),"",OFFSET('12. SEGUIMIENTO 2027'!$O$14,INT((ROW()-13)/2),0)),IF(ISBLANK(OFFSET('9. METAS'!$W$20,INT((ROW()-14)/2),0)),"",OFFSET('9. METAS'!$W$20,INT((ROW()-14)/2),0)))</f>
        <v/>
      </c>
      <c r="L421" s="195" t="str">
        <f ca="1">IF(MOD(ROW()-13,2)=0,IF(ISBLANK(OFFSET('12. SEGUIMIENTO 2027'!$P$14,INT((ROW()-13)/2),0)),"",OFFSET('12. SEGUIMIENTO 2027'!$P$14,INT((ROW()-13)/2),0)),IF(ISBLANK(OFFSET('9. METAS'!$X$20,INT((ROW()-14)/2),0)),"",OFFSET('9. METAS'!$X$20,INT((ROW()-14)/2),0)))</f>
        <v/>
      </c>
      <c r="M421" s="196" t="str">
        <f ca="1">IF(MOD(ROW()-13,2)=0,IF(ISBLANK(OFFSET('12. SEGUIMIENTO 2027'!$Q$14,INT((ROW()-13)/2),0)),"",OFFSET('12. SEGUIMIENTO 2027'!$Q$14,INT((ROW()-13)/2),0)),IF(ISBLANK(OFFSET('9. METAS'!$Y$20,INT((ROW()-14)/2),0)),"",OFFSET('9. METAS'!$Y$20,INT((ROW()-14)/2),0)))</f>
        <v/>
      </c>
      <c r="N421" s="742" t="str">
        <f t="shared" ref="N421" ca="1" si="404">IFERROR(J421/J422,"ND")</f>
        <v>ND</v>
      </c>
      <c r="O421" s="738" t="str">
        <f t="shared" ref="O421" ca="1" si="405">IFERROR(((J421+K421+L421+M421)/H421),"ND")</f>
        <v>ND</v>
      </c>
      <c r="P421" s="726"/>
    </row>
    <row r="422" spans="3:16">
      <c r="C422" s="760"/>
      <c r="D422" s="756"/>
      <c r="E422" s="756"/>
      <c r="F422" s="754"/>
      <c r="G422" s="751"/>
      <c r="H422" s="817"/>
      <c r="I422" s="745"/>
      <c r="J422" s="194" t="str">
        <f ca="1">IF(MOD(ROW()-13,2)=0,IF(ISBLANK(OFFSET('12. SEGUIMIENTO 2027'!$N$14,INT((ROW()-13)/2),0)),"",OFFSET('12. SEGUIMIENTO 2027'!$N$14,INT((ROW()-13)/2),0)),IF(ISBLANK(OFFSET('9. METAS'!$V$20,INT((ROW()-14)/2),0)),"",OFFSET('9. METAS'!$V$20,INT((ROW()-14)/2),0)))</f>
        <v/>
      </c>
      <c r="K422" s="195" t="str">
        <f ca="1">IF(MOD(ROW()-13,2)=0,IF(ISBLANK(OFFSET('12. SEGUIMIENTO 2027'!$O$14,INT((ROW()-13)/2),0)),"",OFFSET('12. SEGUIMIENTO 2027'!$O$14,INT((ROW()-13)/2),0)),IF(ISBLANK(OFFSET('9. METAS'!$W$20,INT((ROW()-14)/2),0)),"",OFFSET('9. METAS'!$W$20,INT((ROW()-14)/2),0)))</f>
        <v/>
      </c>
      <c r="L422" s="195" t="str">
        <f ca="1">IF(MOD(ROW()-13,2)=0,IF(ISBLANK(OFFSET('12. SEGUIMIENTO 2027'!$P$14,INT((ROW()-13)/2),0)),"",OFFSET('12. SEGUIMIENTO 2027'!$P$14,INT((ROW()-13)/2),0)),IF(ISBLANK(OFFSET('9. METAS'!$X$20,INT((ROW()-14)/2),0)),"",OFFSET('9. METAS'!$X$20,INT((ROW()-14)/2),0)))</f>
        <v/>
      </c>
      <c r="M422" s="196" t="str">
        <f ca="1">IF(MOD(ROW()-13,2)=0,IF(ISBLANK(OFFSET('12. SEGUIMIENTO 2027'!$Q$14,INT((ROW()-13)/2),0)),"",OFFSET('12. SEGUIMIENTO 2027'!$Q$14,INT((ROW()-13)/2),0)),IF(ISBLANK(OFFSET('9. METAS'!$Y$20,INT((ROW()-14)/2),0)),"",OFFSET('9. METAS'!$Y$20,INT((ROW()-14)/2),0)))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817" t="str">
        <f ca="1">IF(ISBLANK(OFFSET('9. METAS'!$M$20,INT((ROW()-13)/2),0)),"",OFFSET('9. METAS'!$M$20,INT((ROW()-13)/2),0))</f>
        <v/>
      </c>
      <c r="I423" s="744"/>
      <c r="J423" s="194" t="str">
        <f ca="1">IF(MOD(ROW()-13,2)=0,IF(ISBLANK(OFFSET('12. SEGUIMIENTO 2027'!$N$14,INT((ROW()-13)/2),0)),"",OFFSET('12. SEGUIMIENTO 2027'!$N$14,INT((ROW()-13)/2),0)),IF(ISBLANK(OFFSET('9. METAS'!$V$20,INT((ROW()-14)/2),0)),"",OFFSET('9. METAS'!$V$20,INT((ROW()-14)/2),0)))</f>
        <v/>
      </c>
      <c r="K423" s="195" t="str">
        <f ca="1">IF(MOD(ROW()-13,2)=0,IF(ISBLANK(OFFSET('12. SEGUIMIENTO 2027'!$O$14,INT((ROW()-13)/2),0)),"",OFFSET('12. SEGUIMIENTO 2027'!$O$14,INT((ROW()-13)/2),0)),IF(ISBLANK(OFFSET('9. METAS'!$W$20,INT((ROW()-14)/2),0)),"",OFFSET('9. METAS'!$W$20,INT((ROW()-14)/2),0)))</f>
        <v/>
      </c>
      <c r="L423" s="195" t="str">
        <f ca="1">IF(MOD(ROW()-13,2)=0,IF(ISBLANK(OFFSET('12. SEGUIMIENTO 2027'!$P$14,INT((ROW()-13)/2),0)),"",OFFSET('12. SEGUIMIENTO 2027'!$P$14,INT((ROW()-13)/2),0)),IF(ISBLANK(OFFSET('9. METAS'!$X$20,INT((ROW()-14)/2),0)),"",OFFSET('9. METAS'!$X$20,INT((ROW()-14)/2),0)))</f>
        <v/>
      </c>
      <c r="M423" s="196" t="str">
        <f ca="1">IF(MOD(ROW()-13,2)=0,IF(ISBLANK(OFFSET('12. SEGUIMIENTO 2027'!$Q$14,INT((ROW()-13)/2),0)),"",OFFSET('12. SEGUIMIENTO 2027'!$Q$14,INT((ROW()-13)/2),0)),IF(ISBLANK(OFFSET('9. METAS'!$Y$20,INT((ROW()-14)/2),0)),"",OFFSET('9. METAS'!$Y$20,INT((ROW()-14)/2),0)))</f>
        <v/>
      </c>
      <c r="N423" s="742" t="str">
        <f t="shared" ref="N423" ca="1" si="406">IFERROR(J423/J424,"ND")</f>
        <v>ND</v>
      </c>
      <c r="O423" s="738" t="str">
        <f t="shared" ref="O423" ca="1" si="407">IFERROR(((J423+K423+L423+M423)/H423),"ND")</f>
        <v>ND</v>
      </c>
      <c r="P423" s="726"/>
    </row>
    <row r="424" spans="3:16">
      <c r="C424" s="760"/>
      <c r="D424" s="756"/>
      <c r="E424" s="756"/>
      <c r="F424" s="754"/>
      <c r="G424" s="751"/>
      <c r="H424" s="817"/>
      <c r="I424" s="745"/>
      <c r="J424" s="194" t="str">
        <f ca="1">IF(MOD(ROW()-13,2)=0,IF(ISBLANK(OFFSET('12. SEGUIMIENTO 2027'!$N$14,INT((ROW()-13)/2),0)),"",OFFSET('12. SEGUIMIENTO 2027'!$N$14,INT((ROW()-13)/2),0)),IF(ISBLANK(OFFSET('9. METAS'!$V$20,INT((ROW()-14)/2),0)),"",OFFSET('9. METAS'!$V$20,INT((ROW()-14)/2),0)))</f>
        <v/>
      </c>
      <c r="K424" s="195" t="str">
        <f ca="1">IF(MOD(ROW()-13,2)=0,IF(ISBLANK(OFFSET('12. SEGUIMIENTO 2027'!$O$14,INT((ROW()-13)/2),0)),"",OFFSET('12. SEGUIMIENTO 2027'!$O$14,INT((ROW()-13)/2),0)),IF(ISBLANK(OFFSET('9. METAS'!$W$20,INT((ROW()-14)/2),0)),"",OFFSET('9. METAS'!$W$20,INT((ROW()-14)/2),0)))</f>
        <v/>
      </c>
      <c r="L424" s="195" t="str">
        <f ca="1">IF(MOD(ROW()-13,2)=0,IF(ISBLANK(OFFSET('12. SEGUIMIENTO 2027'!$P$14,INT((ROW()-13)/2),0)),"",OFFSET('12. SEGUIMIENTO 2027'!$P$14,INT((ROW()-13)/2),0)),IF(ISBLANK(OFFSET('9. METAS'!$X$20,INT((ROW()-14)/2),0)),"",OFFSET('9. METAS'!$X$20,INT((ROW()-14)/2),0)))</f>
        <v/>
      </c>
      <c r="M424" s="196" t="str">
        <f ca="1">IF(MOD(ROW()-13,2)=0,IF(ISBLANK(OFFSET('12. SEGUIMIENTO 2027'!$Q$14,INT((ROW()-13)/2),0)),"",OFFSET('12. SEGUIMIENTO 2027'!$Q$14,INT((ROW()-13)/2),0)),IF(ISBLANK(OFFSET('9. METAS'!$Y$20,INT((ROW()-14)/2),0)),"",OFFSET('9. METAS'!$Y$20,INT((ROW()-14)/2),0)))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817" t="str">
        <f ca="1">IF(ISBLANK(OFFSET('9. METAS'!$M$20,INT((ROW()-13)/2),0)),"",OFFSET('9. METAS'!$M$20,INT((ROW()-13)/2),0))</f>
        <v/>
      </c>
      <c r="I425" s="744"/>
      <c r="J425" s="194" t="str">
        <f ca="1">IF(MOD(ROW()-13,2)=0,IF(ISBLANK(OFFSET('12. SEGUIMIENTO 2027'!$N$14,INT((ROW()-13)/2),0)),"",OFFSET('12. SEGUIMIENTO 2027'!$N$14,INT((ROW()-13)/2),0)),IF(ISBLANK(OFFSET('9. METAS'!$V$20,INT((ROW()-14)/2),0)),"",OFFSET('9. METAS'!$V$20,INT((ROW()-14)/2),0)))</f>
        <v/>
      </c>
      <c r="K425" s="195" t="str">
        <f ca="1">IF(MOD(ROW()-13,2)=0,IF(ISBLANK(OFFSET('12. SEGUIMIENTO 2027'!$O$14,INT((ROW()-13)/2),0)),"",OFFSET('12. SEGUIMIENTO 2027'!$O$14,INT((ROW()-13)/2),0)),IF(ISBLANK(OFFSET('9. METAS'!$W$20,INT((ROW()-14)/2),0)),"",OFFSET('9. METAS'!$W$20,INT((ROW()-14)/2),0)))</f>
        <v/>
      </c>
      <c r="L425" s="195" t="str">
        <f ca="1">IF(MOD(ROW()-13,2)=0,IF(ISBLANK(OFFSET('12. SEGUIMIENTO 2027'!$P$14,INT((ROW()-13)/2),0)),"",OFFSET('12. SEGUIMIENTO 2027'!$P$14,INT((ROW()-13)/2),0)),IF(ISBLANK(OFFSET('9. METAS'!$X$20,INT((ROW()-14)/2),0)),"",OFFSET('9. METAS'!$X$20,INT((ROW()-14)/2),0)))</f>
        <v/>
      </c>
      <c r="M425" s="196" t="str">
        <f ca="1">IF(MOD(ROW()-13,2)=0,IF(ISBLANK(OFFSET('12. SEGUIMIENTO 2027'!$Q$14,INT((ROW()-13)/2),0)),"",OFFSET('12. SEGUIMIENTO 2027'!$Q$14,INT((ROW()-13)/2),0)),IF(ISBLANK(OFFSET('9. METAS'!$Y$20,INT((ROW()-14)/2),0)),"",OFFSET('9. METAS'!$Y$20,INT((ROW()-14)/2),0)))</f>
        <v/>
      </c>
      <c r="N425" s="742" t="str">
        <f t="shared" ref="N425" ca="1" si="408">IFERROR(J425/J426,"ND")</f>
        <v>ND</v>
      </c>
      <c r="O425" s="738" t="str">
        <f t="shared" ref="O425" ca="1" si="409">IFERROR(((J425+K425+L425+M425)/H425),"ND")</f>
        <v>ND</v>
      </c>
      <c r="P425" s="726"/>
    </row>
    <row r="426" spans="3:16">
      <c r="C426" s="760"/>
      <c r="D426" s="756"/>
      <c r="E426" s="756"/>
      <c r="F426" s="754"/>
      <c r="G426" s="751"/>
      <c r="H426" s="817"/>
      <c r="I426" s="745"/>
      <c r="J426" s="194" t="str">
        <f ca="1">IF(MOD(ROW()-13,2)=0,IF(ISBLANK(OFFSET('12. SEGUIMIENTO 2027'!$N$14,INT((ROW()-13)/2),0)),"",OFFSET('12. SEGUIMIENTO 2027'!$N$14,INT((ROW()-13)/2),0)),IF(ISBLANK(OFFSET('9. METAS'!$V$20,INT((ROW()-14)/2),0)),"",OFFSET('9. METAS'!$V$20,INT((ROW()-14)/2),0)))</f>
        <v/>
      </c>
      <c r="K426" s="195" t="str">
        <f ca="1">IF(MOD(ROW()-13,2)=0,IF(ISBLANK(OFFSET('12. SEGUIMIENTO 2027'!$O$14,INT((ROW()-13)/2),0)),"",OFFSET('12. SEGUIMIENTO 2027'!$O$14,INT((ROW()-13)/2),0)),IF(ISBLANK(OFFSET('9. METAS'!$W$20,INT((ROW()-14)/2),0)),"",OFFSET('9. METAS'!$W$20,INT((ROW()-14)/2),0)))</f>
        <v/>
      </c>
      <c r="L426" s="195" t="str">
        <f ca="1">IF(MOD(ROW()-13,2)=0,IF(ISBLANK(OFFSET('12. SEGUIMIENTO 2027'!$P$14,INT((ROW()-13)/2),0)),"",OFFSET('12. SEGUIMIENTO 2027'!$P$14,INT((ROW()-13)/2),0)),IF(ISBLANK(OFFSET('9. METAS'!$X$20,INT((ROW()-14)/2),0)),"",OFFSET('9. METAS'!$X$20,INT((ROW()-14)/2),0)))</f>
        <v/>
      </c>
      <c r="M426" s="196" t="str">
        <f ca="1">IF(MOD(ROW()-13,2)=0,IF(ISBLANK(OFFSET('12. SEGUIMIENTO 2027'!$Q$14,INT((ROW()-13)/2),0)),"",OFFSET('12. SEGUIMIENTO 2027'!$Q$14,INT((ROW()-13)/2),0)),IF(ISBLANK(OFFSET('9. METAS'!$Y$20,INT((ROW()-14)/2),0)),"",OFFSET('9. METAS'!$Y$20,INT((ROW()-14)/2),0)))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817" t="str">
        <f ca="1">IF(ISBLANK(OFFSET('9. METAS'!$M$20,INT((ROW()-13)/2),0)),"",OFFSET('9. METAS'!$M$20,INT((ROW()-13)/2),0))</f>
        <v/>
      </c>
      <c r="I427" s="744"/>
      <c r="J427" s="194" t="str">
        <f ca="1">IF(MOD(ROW()-13,2)=0,IF(ISBLANK(OFFSET('12. SEGUIMIENTO 2027'!$N$14,INT((ROW()-13)/2),0)),"",OFFSET('12. SEGUIMIENTO 2027'!$N$14,INT((ROW()-13)/2),0)),IF(ISBLANK(OFFSET('9. METAS'!$V$20,INT((ROW()-14)/2),0)),"",OFFSET('9. METAS'!$V$20,INT((ROW()-14)/2),0)))</f>
        <v/>
      </c>
      <c r="K427" s="195" t="str">
        <f ca="1">IF(MOD(ROW()-13,2)=0,IF(ISBLANK(OFFSET('12. SEGUIMIENTO 2027'!$O$14,INT((ROW()-13)/2),0)),"",OFFSET('12. SEGUIMIENTO 2027'!$O$14,INT((ROW()-13)/2),0)),IF(ISBLANK(OFFSET('9. METAS'!$W$20,INT((ROW()-14)/2),0)),"",OFFSET('9. METAS'!$W$20,INT((ROW()-14)/2),0)))</f>
        <v/>
      </c>
      <c r="L427" s="195" t="str">
        <f ca="1">IF(MOD(ROW()-13,2)=0,IF(ISBLANK(OFFSET('12. SEGUIMIENTO 2027'!$P$14,INT((ROW()-13)/2),0)),"",OFFSET('12. SEGUIMIENTO 2027'!$P$14,INT((ROW()-13)/2),0)),IF(ISBLANK(OFFSET('9. METAS'!$X$20,INT((ROW()-14)/2),0)),"",OFFSET('9. METAS'!$X$20,INT((ROW()-14)/2),0)))</f>
        <v/>
      </c>
      <c r="M427" s="196" t="str">
        <f ca="1">IF(MOD(ROW()-13,2)=0,IF(ISBLANK(OFFSET('12. SEGUIMIENTO 2027'!$Q$14,INT((ROW()-13)/2),0)),"",OFFSET('12. SEGUIMIENTO 2027'!$Q$14,INT((ROW()-13)/2),0)),IF(ISBLANK(OFFSET('9. METAS'!$Y$20,INT((ROW()-14)/2),0)),"",OFFSET('9. METAS'!$Y$20,INT((ROW()-14)/2),0)))</f>
        <v/>
      </c>
      <c r="N427" s="742" t="str">
        <f t="shared" ref="N427" ca="1" si="410">IFERROR(J427/J428,"ND")</f>
        <v>ND</v>
      </c>
      <c r="O427" s="738" t="str">
        <f t="shared" ref="O427" ca="1" si="411">IFERROR(((J427+K427+L427+M427)/H427),"ND")</f>
        <v>ND</v>
      </c>
      <c r="P427" s="726"/>
    </row>
    <row r="428" spans="3:16">
      <c r="C428" s="760"/>
      <c r="D428" s="756"/>
      <c r="E428" s="756"/>
      <c r="F428" s="754"/>
      <c r="G428" s="751"/>
      <c r="H428" s="817"/>
      <c r="I428" s="745"/>
      <c r="J428" s="194" t="str">
        <f ca="1">IF(MOD(ROW()-13,2)=0,IF(ISBLANK(OFFSET('12. SEGUIMIENTO 2027'!$N$14,INT((ROW()-13)/2),0)),"",OFFSET('12. SEGUIMIENTO 2027'!$N$14,INT((ROW()-13)/2),0)),IF(ISBLANK(OFFSET('9. METAS'!$V$20,INT((ROW()-14)/2),0)),"",OFFSET('9. METAS'!$V$20,INT((ROW()-14)/2),0)))</f>
        <v/>
      </c>
      <c r="K428" s="195" t="str">
        <f ca="1">IF(MOD(ROW()-13,2)=0,IF(ISBLANK(OFFSET('12. SEGUIMIENTO 2027'!$O$14,INT((ROW()-13)/2),0)),"",OFFSET('12. SEGUIMIENTO 2027'!$O$14,INT((ROW()-13)/2),0)),IF(ISBLANK(OFFSET('9. METAS'!$W$20,INT((ROW()-14)/2),0)),"",OFFSET('9. METAS'!$W$20,INT((ROW()-14)/2),0)))</f>
        <v/>
      </c>
      <c r="L428" s="195" t="str">
        <f ca="1">IF(MOD(ROW()-13,2)=0,IF(ISBLANK(OFFSET('12. SEGUIMIENTO 2027'!$P$14,INT((ROW()-13)/2),0)),"",OFFSET('12. SEGUIMIENTO 2027'!$P$14,INT((ROW()-13)/2),0)),IF(ISBLANK(OFFSET('9. METAS'!$X$20,INT((ROW()-14)/2),0)),"",OFFSET('9. METAS'!$X$20,INT((ROW()-14)/2),0)))</f>
        <v/>
      </c>
      <c r="M428" s="196" t="str">
        <f ca="1">IF(MOD(ROW()-13,2)=0,IF(ISBLANK(OFFSET('12. SEGUIMIENTO 2027'!$Q$14,INT((ROW()-13)/2),0)),"",OFFSET('12. SEGUIMIENTO 2027'!$Q$14,INT((ROW()-13)/2),0)),IF(ISBLANK(OFFSET('9. METAS'!$Y$20,INT((ROW()-14)/2),0)),"",OFFSET('9. METAS'!$Y$20,INT((ROW()-14)/2),0)))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817" t="str">
        <f ca="1">IF(ISBLANK(OFFSET('9. METAS'!$M$20,INT((ROW()-13)/2),0)),"",OFFSET('9. METAS'!$M$20,INT((ROW()-13)/2),0))</f>
        <v/>
      </c>
      <c r="I429" s="744"/>
      <c r="J429" s="194" t="str">
        <f ca="1">IF(MOD(ROW()-13,2)=0,IF(ISBLANK(OFFSET('12. SEGUIMIENTO 2027'!$N$14,INT((ROW()-13)/2),0)),"",OFFSET('12. SEGUIMIENTO 2027'!$N$14,INT((ROW()-13)/2),0)),IF(ISBLANK(OFFSET('9. METAS'!$V$20,INT((ROW()-14)/2),0)),"",OFFSET('9. METAS'!$V$20,INT((ROW()-14)/2),0)))</f>
        <v/>
      </c>
      <c r="K429" s="195" t="str">
        <f ca="1">IF(MOD(ROW()-13,2)=0,IF(ISBLANK(OFFSET('12. SEGUIMIENTO 2027'!$O$14,INT((ROW()-13)/2),0)),"",OFFSET('12. SEGUIMIENTO 2027'!$O$14,INT((ROW()-13)/2),0)),IF(ISBLANK(OFFSET('9. METAS'!$W$20,INT((ROW()-14)/2),0)),"",OFFSET('9. METAS'!$W$20,INT((ROW()-14)/2),0)))</f>
        <v/>
      </c>
      <c r="L429" s="195" t="str">
        <f ca="1">IF(MOD(ROW()-13,2)=0,IF(ISBLANK(OFFSET('12. SEGUIMIENTO 2027'!$P$14,INT((ROW()-13)/2),0)),"",OFFSET('12. SEGUIMIENTO 2027'!$P$14,INT((ROW()-13)/2),0)),IF(ISBLANK(OFFSET('9. METAS'!$X$20,INT((ROW()-14)/2),0)),"",OFFSET('9. METAS'!$X$20,INT((ROW()-14)/2),0)))</f>
        <v/>
      </c>
      <c r="M429" s="196" t="str">
        <f ca="1">IF(MOD(ROW()-13,2)=0,IF(ISBLANK(OFFSET('12. SEGUIMIENTO 2027'!$Q$14,INT((ROW()-13)/2),0)),"",OFFSET('12. SEGUIMIENTO 2027'!$Q$14,INT((ROW()-13)/2),0)),IF(ISBLANK(OFFSET('9. METAS'!$Y$20,INT((ROW()-14)/2),0)),"",OFFSET('9. METAS'!$Y$20,INT((ROW()-14)/2),0)))</f>
        <v/>
      </c>
      <c r="N429" s="742" t="str">
        <f t="shared" ref="N429" ca="1" si="412">IFERROR(J429/J430,"ND")</f>
        <v>ND</v>
      </c>
      <c r="O429" s="738" t="str">
        <f t="shared" ref="O429" ca="1" si="413">IFERROR(((J429+K429+L429+M429)/H429),"ND")</f>
        <v>ND</v>
      </c>
      <c r="P429" s="726"/>
    </row>
    <row r="430" spans="3:16">
      <c r="C430" s="760"/>
      <c r="D430" s="756"/>
      <c r="E430" s="756"/>
      <c r="F430" s="754"/>
      <c r="G430" s="751"/>
      <c r="H430" s="817"/>
      <c r="I430" s="745"/>
      <c r="J430" s="194" t="str">
        <f ca="1">IF(MOD(ROW()-13,2)=0,IF(ISBLANK(OFFSET('12. SEGUIMIENTO 2027'!$N$14,INT((ROW()-13)/2),0)),"",OFFSET('12. SEGUIMIENTO 2027'!$N$14,INT((ROW()-13)/2),0)),IF(ISBLANK(OFFSET('9. METAS'!$V$20,INT((ROW()-14)/2),0)),"",OFFSET('9. METAS'!$V$20,INT((ROW()-14)/2),0)))</f>
        <v/>
      </c>
      <c r="K430" s="195" t="str">
        <f ca="1">IF(MOD(ROW()-13,2)=0,IF(ISBLANK(OFFSET('12. SEGUIMIENTO 2027'!$O$14,INT((ROW()-13)/2),0)),"",OFFSET('12. SEGUIMIENTO 2027'!$O$14,INT((ROW()-13)/2),0)),IF(ISBLANK(OFFSET('9. METAS'!$W$20,INT((ROW()-14)/2),0)),"",OFFSET('9. METAS'!$W$20,INT((ROW()-14)/2),0)))</f>
        <v/>
      </c>
      <c r="L430" s="195" t="str">
        <f ca="1">IF(MOD(ROW()-13,2)=0,IF(ISBLANK(OFFSET('12. SEGUIMIENTO 2027'!$P$14,INT((ROW()-13)/2),0)),"",OFFSET('12. SEGUIMIENTO 2027'!$P$14,INT((ROW()-13)/2),0)),IF(ISBLANK(OFFSET('9. METAS'!$X$20,INT((ROW()-14)/2),0)),"",OFFSET('9. METAS'!$X$20,INT((ROW()-14)/2),0)))</f>
        <v/>
      </c>
      <c r="M430" s="196" t="str">
        <f ca="1">IF(MOD(ROW()-13,2)=0,IF(ISBLANK(OFFSET('12. SEGUIMIENTO 2027'!$Q$14,INT((ROW()-13)/2),0)),"",OFFSET('12. SEGUIMIENTO 2027'!$Q$14,INT((ROW()-13)/2),0)),IF(ISBLANK(OFFSET('9. METAS'!$Y$20,INT((ROW()-14)/2),0)),"",OFFSET('9. METAS'!$Y$20,INT((ROW()-14)/2),0)))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817" t="str">
        <f ca="1">IF(ISBLANK(OFFSET('9. METAS'!$M$20,INT((ROW()-13)/2),0)),"",OFFSET('9. METAS'!$M$20,INT((ROW()-13)/2),0))</f>
        <v/>
      </c>
      <c r="I431" s="744"/>
      <c r="J431" s="194" t="str">
        <f ca="1">IF(MOD(ROW()-13,2)=0,IF(ISBLANK(OFFSET('12. SEGUIMIENTO 2027'!$N$14,INT((ROW()-13)/2),0)),"",OFFSET('12. SEGUIMIENTO 2027'!$N$14,INT((ROW()-13)/2),0)),IF(ISBLANK(OFFSET('9. METAS'!$V$20,INT((ROW()-14)/2),0)),"",OFFSET('9. METAS'!$V$20,INT((ROW()-14)/2),0)))</f>
        <v/>
      </c>
      <c r="K431" s="195" t="str">
        <f ca="1">IF(MOD(ROW()-13,2)=0,IF(ISBLANK(OFFSET('12. SEGUIMIENTO 2027'!$O$14,INT((ROW()-13)/2),0)),"",OFFSET('12. SEGUIMIENTO 2027'!$O$14,INT((ROW()-13)/2),0)),IF(ISBLANK(OFFSET('9. METAS'!$W$20,INT((ROW()-14)/2),0)),"",OFFSET('9. METAS'!$W$20,INT((ROW()-14)/2),0)))</f>
        <v/>
      </c>
      <c r="L431" s="195" t="str">
        <f ca="1">IF(MOD(ROW()-13,2)=0,IF(ISBLANK(OFFSET('12. SEGUIMIENTO 2027'!$P$14,INT((ROW()-13)/2),0)),"",OFFSET('12. SEGUIMIENTO 2027'!$P$14,INT((ROW()-13)/2),0)),IF(ISBLANK(OFFSET('9. METAS'!$X$20,INT((ROW()-14)/2),0)),"",OFFSET('9. METAS'!$X$20,INT((ROW()-14)/2),0)))</f>
        <v/>
      </c>
      <c r="M431" s="196" t="str">
        <f ca="1">IF(MOD(ROW()-13,2)=0,IF(ISBLANK(OFFSET('12. SEGUIMIENTO 2027'!$Q$14,INT((ROW()-13)/2),0)),"",OFFSET('12. SEGUIMIENTO 2027'!$Q$14,INT((ROW()-13)/2),0)),IF(ISBLANK(OFFSET('9. METAS'!$Y$20,INT((ROW()-14)/2),0)),"",OFFSET('9. METAS'!$Y$20,INT((ROW()-14)/2),0)))</f>
        <v/>
      </c>
      <c r="N431" s="742" t="str">
        <f t="shared" ref="N431" ca="1" si="414">IFERROR(J431/J432,"ND")</f>
        <v>ND</v>
      </c>
      <c r="O431" s="738" t="str">
        <f t="shared" ref="O431" ca="1" si="415">IFERROR(((J431+K431+L431+M431)/H431),"ND")</f>
        <v>ND</v>
      </c>
      <c r="P431" s="726"/>
    </row>
    <row r="432" spans="3:16">
      <c r="C432" s="760"/>
      <c r="D432" s="756"/>
      <c r="E432" s="756"/>
      <c r="F432" s="754"/>
      <c r="G432" s="751"/>
      <c r="H432" s="817"/>
      <c r="I432" s="745"/>
      <c r="J432" s="194" t="str">
        <f ca="1">IF(MOD(ROW()-13,2)=0,IF(ISBLANK(OFFSET('12. SEGUIMIENTO 2027'!$N$14,INT((ROW()-13)/2),0)),"",OFFSET('12. SEGUIMIENTO 2027'!$N$14,INT((ROW()-13)/2),0)),IF(ISBLANK(OFFSET('9. METAS'!$V$20,INT((ROW()-14)/2),0)),"",OFFSET('9. METAS'!$V$20,INT((ROW()-14)/2),0)))</f>
        <v/>
      </c>
      <c r="K432" s="195" t="str">
        <f ca="1">IF(MOD(ROW()-13,2)=0,IF(ISBLANK(OFFSET('12. SEGUIMIENTO 2027'!$O$14,INT((ROW()-13)/2),0)),"",OFFSET('12. SEGUIMIENTO 2027'!$O$14,INT((ROW()-13)/2),0)),IF(ISBLANK(OFFSET('9. METAS'!$W$20,INT((ROW()-14)/2),0)),"",OFFSET('9. METAS'!$W$20,INT((ROW()-14)/2),0)))</f>
        <v/>
      </c>
      <c r="L432" s="195" t="str">
        <f ca="1">IF(MOD(ROW()-13,2)=0,IF(ISBLANK(OFFSET('12. SEGUIMIENTO 2027'!$P$14,INT((ROW()-13)/2),0)),"",OFFSET('12. SEGUIMIENTO 2027'!$P$14,INT((ROW()-13)/2),0)),IF(ISBLANK(OFFSET('9. METAS'!$X$20,INT((ROW()-14)/2),0)),"",OFFSET('9. METAS'!$X$20,INT((ROW()-14)/2),0)))</f>
        <v/>
      </c>
      <c r="M432" s="196" t="str">
        <f ca="1">IF(MOD(ROW()-13,2)=0,IF(ISBLANK(OFFSET('12. SEGUIMIENTO 2027'!$Q$14,INT((ROW()-13)/2),0)),"",OFFSET('12. SEGUIMIENTO 2027'!$Q$14,INT((ROW()-13)/2),0)),IF(ISBLANK(OFFSET('9. METAS'!$Y$20,INT((ROW()-14)/2),0)),"",OFFSET('9. METAS'!$Y$20,INT((ROW()-14)/2),0)))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817" t="str">
        <f ca="1">IF(ISBLANK(OFFSET('9. METAS'!$M$20,INT((ROW()-13)/2),0)),"",OFFSET('9. METAS'!$M$20,INT((ROW()-13)/2),0))</f>
        <v/>
      </c>
      <c r="I433" s="744"/>
      <c r="J433" s="194" t="str">
        <f ca="1">IF(MOD(ROW()-13,2)=0,IF(ISBLANK(OFFSET('12. SEGUIMIENTO 2027'!$N$14,INT((ROW()-13)/2),0)),"",OFFSET('12. SEGUIMIENTO 2027'!$N$14,INT((ROW()-13)/2),0)),IF(ISBLANK(OFFSET('9. METAS'!$V$20,INT((ROW()-14)/2),0)),"",OFFSET('9. METAS'!$V$20,INT((ROW()-14)/2),0)))</f>
        <v/>
      </c>
      <c r="K433" s="195" t="str">
        <f ca="1">IF(MOD(ROW()-13,2)=0,IF(ISBLANK(OFFSET('12. SEGUIMIENTO 2027'!$O$14,INT((ROW()-13)/2),0)),"",OFFSET('12. SEGUIMIENTO 2027'!$O$14,INT((ROW()-13)/2),0)),IF(ISBLANK(OFFSET('9. METAS'!$W$20,INT((ROW()-14)/2),0)),"",OFFSET('9. METAS'!$W$20,INT((ROW()-14)/2),0)))</f>
        <v/>
      </c>
      <c r="L433" s="195" t="str">
        <f ca="1">IF(MOD(ROW()-13,2)=0,IF(ISBLANK(OFFSET('12. SEGUIMIENTO 2027'!$P$14,INT((ROW()-13)/2),0)),"",OFFSET('12. SEGUIMIENTO 2027'!$P$14,INT((ROW()-13)/2),0)),IF(ISBLANK(OFFSET('9. METAS'!$X$20,INT((ROW()-14)/2),0)),"",OFFSET('9. METAS'!$X$20,INT((ROW()-14)/2),0)))</f>
        <v/>
      </c>
      <c r="M433" s="196" t="str">
        <f ca="1">IF(MOD(ROW()-13,2)=0,IF(ISBLANK(OFFSET('12. SEGUIMIENTO 2027'!$Q$14,INT((ROW()-13)/2),0)),"",OFFSET('12. SEGUIMIENTO 2027'!$Q$14,INT((ROW()-13)/2),0)),IF(ISBLANK(OFFSET('9. METAS'!$Y$20,INT((ROW()-14)/2),0)),"",OFFSET('9. METAS'!$Y$20,INT((ROW()-14)/2),0)))</f>
        <v/>
      </c>
      <c r="N433" s="742" t="str">
        <f t="shared" ref="N433" ca="1" si="416">IFERROR(J433/J434,"ND")</f>
        <v>ND</v>
      </c>
      <c r="O433" s="738" t="str">
        <f t="shared" ref="O433" ca="1" si="417">IFERROR(((J433+K433+L433+M433)/H433),"ND")</f>
        <v>ND</v>
      </c>
      <c r="P433" s="726"/>
    </row>
    <row r="434" spans="3:16">
      <c r="C434" s="760"/>
      <c r="D434" s="756"/>
      <c r="E434" s="756"/>
      <c r="F434" s="754"/>
      <c r="G434" s="751"/>
      <c r="H434" s="817"/>
      <c r="I434" s="745"/>
      <c r="J434" s="194" t="str">
        <f ca="1">IF(MOD(ROW()-13,2)=0,IF(ISBLANK(OFFSET('12. SEGUIMIENTO 2027'!$N$14,INT((ROW()-13)/2),0)),"",OFFSET('12. SEGUIMIENTO 2027'!$N$14,INT((ROW()-13)/2),0)),IF(ISBLANK(OFFSET('9. METAS'!$V$20,INT((ROW()-14)/2),0)),"",OFFSET('9. METAS'!$V$20,INT((ROW()-14)/2),0)))</f>
        <v/>
      </c>
      <c r="K434" s="195" t="str">
        <f ca="1">IF(MOD(ROW()-13,2)=0,IF(ISBLANK(OFFSET('12. SEGUIMIENTO 2027'!$O$14,INT((ROW()-13)/2),0)),"",OFFSET('12. SEGUIMIENTO 2027'!$O$14,INT((ROW()-13)/2),0)),IF(ISBLANK(OFFSET('9. METAS'!$W$20,INT((ROW()-14)/2),0)),"",OFFSET('9. METAS'!$W$20,INT((ROW()-14)/2),0)))</f>
        <v/>
      </c>
      <c r="L434" s="195" t="str">
        <f ca="1">IF(MOD(ROW()-13,2)=0,IF(ISBLANK(OFFSET('12. SEGUIMIENTO 2027'!$P$14,INT((ROW()-13)/2),0)),"",OFFSET('12. SEGUIMIENTO 2027'!$P$14,INT((ROW()-13)/2),0)),IF(ISBLANK(OFFSET('9. METAS'!$X$20,INT((ROW()-14)/2),0)),"",OFFSET('9. METAS'!$X$20,INT((ROW()-14)/2),0)))</f>
        <v/>
      </c>
      <c r="M434" s="196" t="str">
        <f ca="1">IF(MOD(ROW()-13,2)=0,IF(ISBLANK(OFFSET('12. SEGUIMIENTO 2027'!$Q$14,INT((ROW()-13)/2),0)),"",OFFSET('12. SEGUIMIENTO 2027'!$Q$14,INT((ROW()-13)/2),0)),IF(ISBLANK(OFFSET('9. METAS'!$Y$20,INT((ROW()-14)/2),0)),"",OFFSET('9. METAS'!$Y$20,INT((ROW()-14)/2),0)))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817" t="str">
        <f ca="1">IF(ISBLANK(OFFSET('9. METAS'!$M$20,INT((ROW()-13)/2),0)),"",OFFSET('9. METAS'!$M$20,INT((ROW()-13)/2),0))</f>
        <v/>
      </c>
      <c r="I435" s="744"/>
      <c r="J435" s="194" t="str">
        <f ca="1">IF(MOD(ROW()-13,2)=0,IF(ISBLANK(OFFSET('12. SEGUIMIENTO 2027'!$N$14,INT((ROW()-13)/2),0)),"",OFFSET('12. SEGUIMIENTO 2027'!$N$14,INT((ROW()-13)/2),0)),IF(ISBLANK(OFFSET('9. METAS'!$V$20,INT((ROW()-14)/2),0)),"",OFFSET('9. METAS'!$V$20,INT((ROW()-14)/2),0)))</f>
        <v/>
      </c>
      <c r="K435" s="195" t="str">
        <f ca="1">IF(MOD(ROW()-13,2)=0,IF(ISBLANK(OFFSET('12. SEGUIMIENTO 2027'!$O$14,INT((ROW()-13)/2),0)),"",OFFSET('12. SEGUIMIENTO 2027'!$O$14,INT((ROW()-13)/2),0)),IF(ISBLANK(OFFSET('9. METAS'!$W$20,INT((ROW()-14)/2),0)),"",OFFSET('9. METAS'!$W$20,INT((ROW()-14)/2),0)))</f>
        <v/>
      </c>
      <c r="L435" s="195" t="str">
        <f ca="1">IF(MOD(ROW()-13,2)=0,IF(ISBLANK(OFFSET('12. SEGUIMIENTO 2027'!$P$14,INT((ROW()-13)/2),0)),"",OFFSET('12. SEGUIMIENTO 2027'!$P$14,INT((ROW()-13)/2),0)),IF(ISBLANK(OFFSET('9. METAS'!$X$20,INT((ROW()-14)/2),0)),"",OFFSET('9. METAS'!$X$20,INT((ROW()-14)/2),0)))</f>
        <v/>
      </c>
      <c r="M435" s="196" t="str">
        <f ca="1">IF(MOD(ROW()-13,2)=0,IF(ISBLANK(OFFSET('12. SEGUIMIENTO 2027'!$Q$14,INT((ROW()-13)/2),0)),"",OFFSET('12. SEGUIMIENTO 2027'!$Q$14,INT((ROW()-13)/2),0)),IF(ISBLANK(OFFSET('9. METAS'!$Y$20,INT((ROW()-14)/2),0)),"",OFFSET('9. METAS'!$Y$20,INT((ROW()-14)/2),0)))</f>
        <v/>
      </c>
      <c r="N435" s="742" t="str">
        <f t="shared" ref="N435" ca="1" si="418">IFERROR(J435/J436,"ND")</f>
        <v>ND</v>
      </c>
      <c r="O435" s="738" t="str">
        <f t="shared" ref="O435" ca="1" si="419">IFERROR(((J435+K435+L435+M435)/H435),"ND")</f>
        <v>ND</v>
      </c>
      <c r="P435" s="726"/>
    </row>
    <row r="436" spans="3:16">
      <c r="C436" s="760"/>
      <c r="D436" s="756"/>
      <c r="E436" s="756"/>
      <c r="F436" s="754"/>
      <c r="G436" s="751"/>
      <c r="H436" s="817"/>
      <c r="I436" s="745"/>
      <c r="J436" s="194" t="str">
        <f ca="1">IF(MOD(ROW()-13,2)=0,IF(ISBLANK(OFFSET('12. SEGUIMIENTO 2027'!$N$14,INT((ROW()-13)/2),0)),"",OFFSET('12. SEGUIMIENTO 2027'!$N$14,INT((ROW()-13)/2),0)),IF(ISBLANK(OFFSET('9. METAS'!$V$20,INT((ROW()-14)/2),0)),"",OFFSET('9. METAS'!$V$20,INT((ROW()-14)/2),0)))</f>
        <v/>
      </c>
      <c r="K436" s="195" t="str">
        <f ca="1">IF(MOD(ROW()-13,2)=0,IF(ISBLANK(OFFSET('12. SEGUIMIENTO 2027'!$O$14,INT((ROW()-13)/2),0)),"",OFFSET('12. SEGUIMIENTO 2027'!$O$14,INT((ROW()-13)/2),0)),IF(ISBLANK(OFFSET('9. METAS'!$W$20,INT((ROW()-14)/2),0)),"",OFFSET('9. METAS'!$W$20,INT((ROW()-14)/2),0)))</f>
        <v/>
      </c>
      <c r="L436" s="195" t="str">
        <f ca="1">IF(MOD(ROW()-13,2)=0,IF(ISBLANK(OFFSET('12. SEGUIMIENTO 2027'!$P$14,INT((ROW()-13)/2),0)),"",OFFSET('12. SEGUIMIENTO 2027'!$P$14,INT((ROW()-13)/2),0)),IF(ISBLANK(OFFSET('9. METAS'!$X$20,INT((ROW()-14)/2),0)),"",OFFSET('9. METAS'!$X$20,INT((ROW()-14)/2),0)))</f>
        <v/>
      </c>
      <c r="M436" s="196" t="str">
        <f ca="1">IF(MOD(ROW()-13,2)=0,IF(ISBLANK(OFFSET('12. SEGUIMIENTO 2027'!$Q$14,INT((ROW()-13)/2),0)),"",OFFSET('12. SEGUIMIENTO 2027'!$Q$14,INT((ROW()-13)/2),0)),IF(ISBLANK(OFFSET('9. METAS'!$Y$20,INT((ROW()-14)/2),0)),"",OFFSET('9. METAS'!$Y$20,INT((ROW()-14)/2),0)))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817" t="str">
        <f ca="1">IF(ISBLANK(OFFSET('9. METAS'!$M$20,INT((ROW()-13)/2),0)),"",OFFSET('9. METAS'!$M$20,INT((ROW()-13)/2),0))</f>
        <v/>
      </c>
      <c r="I437" s="744"/>
      <c r="J437" s="194" t="str">
        <f ca="1">IF(MOD(ROW()-13,2)=0,IF(ISBLANK(OFFSET('12. SEGUIMIENTO 2027'!$N$14,INT((ROW()-13)/2),0)),"",OFFSET('12. SEGUIMIENTO 2027'!$N$14,INT((ROW()-13)/2),0)),IF(ISBLANK(OFFSET('9. METAS'!$V$20,INT((ROW()-14)/2),0)),"",OFFSET('9. METAS'!$V$20,INT((ROW()-14)/2),0)))</f>
        <v/>
      </c>
      <c r="K437" s="195" t="str">
        <f ca="1">IF(MOD(ROW()-13,2)=0,IF(ISBLANK(OFFSET('12. SEGUIMIENTO 2027'!$O$14,INT((ROW()-13)/2),0)),"",OFFSET('12. SEGUIMIENTO 2027'!$O$14,INT((ROW()-13)/2),0)),IF(ISBLANK(OFFSET('9. METAS'!$W$20,INT((ROW()-14)/2),0)),"",OFFSET('9. METAS'!$W$20,INT((ROW()-14)/2),0)))</f>
        <v/>
      </c>
      <c r="L437" s="195" t="str">
        <f ca="1">IF(MOD(ROW()-13,2)=0,IF(ISBLANK(OFFSET('12. SEGUIMIENTO 2027'!$P$14,INT((ROW()-13)/2),0)),"",OFFSET('12. SEGUIMIENTO 2027'!$P$14,INT((ROW()-13)/2),0)),IF(ISBLANK(OFFSET('9. METAS'!$X$20,INT((ROW()-14)/2),0)),"",OFFSET('9. METAS'!$X$20,INT((ROW()-14)/2),0)))</f>
        <v/>
      </c>
      <c r="M437" s="196" t="str">
        <f ca="1">IF(MOD(ROW()-13,2)=0,IF(ISBLANK(OFFSET('12. SEGUIMIENTO 2027'!$Q$14,INT((ROW()-13)/2),0)),"",OFFSET('12. SEGUIMIENTO 2027'!$Q$14,INT((ROW()-13)/2),0)),IF(ISBLANK(OFFSET('9. METAS'!$Y$20,INT((ROW()-14)/2),0)),"",OFFSET('9. METAS'!$Y$20,INT((ROW()-14)/2),0)))</f>
        <v/>
      </c>
      <c r="N437" s="742" t="str">
        <f t="shared" ref="N437" ca="1" si="420">IFERROR(J437/J438,"ND")</f>
        <v>ND</v>
      </c>
      <c r="O437" s="738" t="str">
        <f t="shared" ref="O437" ca="1" si="421">IFERROR(((J437+K437+L437+M437)/H437),"ND")</f>
        <v>ND</v>
      </c>
      <c r="P437" s="726"/>
    </row>
    <row r="438" spans="3:16">
      <c r="C438" s="760"/>
      <c r="D438" s="756"/>
      <c r="E438" s="756"/>
      <c r="F438" s="754"/>
      <c r="G438" s="751"/>
      <c r="H438" s="817"/>
      <c r="I438" s="745"/>
      <c r="J438" s="194" t="str">
        <f ca="1">IF(MOD(ROW()-13,2)=0,IF(ISBLANK(OFFSET('12. SEGUIMIENTO 2027'!$N$14,INT((ROW()-13)/2),0)),"",OFFSET('12. SEGUIMIENTO 2027'!$N$14,INT((ROW()-13)/2),0)),IF(ISBLANK(OFFSET('9. METAS'!$V$20,INT((ROW()-14)/2),0)),"",OFFSET('9. METAS'!$V$20,INT((ROW()-14)/2),0)))</f>
        <v/>
      </c>
      <c r="K438" s="195" t="str">
        <f ca="1">IF(MOD(ROW()-13,2)=0,IF(ISBLANK(OFFSET('12. SEGUIMIENTO 2027'!$O$14,INT((ROW()-13)/2),0)),"",OFFSET('12. SEGUIMIENTO 2027'!$O$14,INT((ROW()-13)/2),0)),IF(ISBLANK(OFFSET('9. METAS'!$W$20,INT((ROW()-14)/2),0)),"",OFFSET('9. METAS'!$W$20,INT((ROW()-14)/2),0)))</f>
        <v/>
      </c>
      <c r="L438" s="195" t="str">
        <f ca="1">IF(MOD(ROW()-13,2)=0,IF(ISBLANK(OFFSET('12. SEGUIMIENTO 2027'!$P$14,INT((ROW()-13)/2),0)),"",OFFSET('12. SEGUIMIENTO 2027'!$P$14,INT((ROW()-13)/2),0)),IF(ISBLANK(OFFSET('9. METAS'!$X$20,INT((ROW()-14)/2),0)),"",OFFSET('9. METAS'!$X$20,INT((ROW()-14)/2),0)))</f>
        <v/>
      </c>
      <c r="M438" s="196" t="str">
        <f ca="1">IF(MOD(ROW()-13,2)=0,IF(ISBLANK(OFFSET('12. SEGUIMIENTO 2027'!$Q$14,INT((ROW()-13)/2),0)),"",OFFSET('12. SEGUIMIENTO 2027'!$Q$14,INT((ROW()-13)/2),0)),IF(ISBLANK(OFFSET('9. METAS'!$Y$20,INT((ROW()-14)/2),0)),"",OFFSET('9. METAS'!$Y$20,INT((ROW()-14)/2),0)))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817" t="str">
        <f ca="1">IF(ISBLANK(OFFSET('9. METAS'!$M$20,INT((ROW()-13)/2),0)),"",OFFSET('9. METAS'!$M$20,INT((ROW()-13)/2),0))</f>
        <v/>
      </c>
      <c r="I439" s="744"/>
      <c r="J439" s="194" t="str">
        <f ca="1">IF(MOD(ROW()-13,2)=0,IF(ISBLANK(OFFSET('12. SEGUIMIENTO 2027'!$N$14,INT((ROW()-13)/2),0)),"",OFFSET('12. SEGUIMIENTO 2027'!$N$14,INT((ROW()-13)/2),0)),IF(ISBLANK(OFFSET('9. METAS'!$V$20,INT((ROW()-14)/2),0)),"",OFFSET('9. METAS'!$V$20,INT((ROW()-14)/2),0)))</f>
        <v/>
      </c>
      <c r="K439" s="195" t="str">
        <f ca="1">IF(MOD(ROW()-13,2)=0,IF(ISBLANK(OFFSET('12. SEGUIMIENTO 2027'!$O$14,INT((ROW()-13)/2),0)),"",OFFSET('12. SEGUIMIENTO 2027'!$O$14,INT((ROW()-13)/2),0)),IF(ISBLANK(OFFSET('9. METAS'!$W$20,INT((ROW()-14)/2),0)),"",OFFSET('9. METAS'!$W$20,INT((ROW()-14)/2),0)))</f>
        <v/>
      </c>
      <c r="L439" s="195" t="str">
        <f ca="1">IF(MOD(ROW()-13,2)=0,IF(ISBLANK(OFFSET('12. SEGUIMIENTO 2027'!$P$14,INT((ROW()-13)/2),0)),"",OFFSET('12. SEGUIMIENTO 2027'!$P$14,INT((ROW()-13)/2),0)),IF(ISBLANK(OFFSET('9. METAS'!$X$20,INT((ROW()-14)/2),0)),"",OFFSET('9. METAS'!$X$20,INT((ROW()-14)/2),0)))</f>
        <v/>
      </c>
      <c r="M439" s="196" t="str">
        <f ca="1">IF(MOD(ROW()-13,2)=0,IF(ISBLANK(OFFSET('12. SEGUIMIENTO 2027'!$Q$14,INT((ROW()-13)/2),0)),"",OFFSET('12. SEGUIMIENTO 2027'!$Q$14,INT((ROW()-13)/2),0)),IF(ISBLANK(OFFSET('9. METAS'!$Y$20,INT((ROW()-14)/2),0)),"",OFFSET('9. METAS'!$Y$20,INT((ROW()-14)/2),0)))</f>
        <v/>
      </c>
      <c r="N439" s="742" t="str">
        <f t="shared" ref="N439" ca="1" si="422">IFERROR(J439/J440,"ND")</f>
        <v>ND</v>
      </c>
      <c r="O439" s="738" t="str">
        <f t="shared" ref="O439" ca="1" si="423">IFERROR(((J439+K439+L439+M439)/H439),"ND")</f>
        <v>ND</v>
      </c>
      <c r="P439" s="726"/>
    </row>
    <row r="440" spans="3:16">
      <c r="C440" s="760"/>
      <c r="D440" s="756"/>
      <c r="E440" s="756"/>
      <c r="F440" s="754"/>
      <c r="G440" s="751"/>
      <c r="H440" s="817"/>
      <c r="I440" s="745"/>
      <c r="J440" s="194" t="str">
        <f ca="1">IF(MOD(ROW()-13,2)=0,IF(ISBLANK(OFFSET('12. SEGUIMIENTO 2027'!$N$14,INT((ROW()-13)/2),0)),"",OFFSET('12. SEGUIMIENTO 2027'!$N$14,INT((ROW()-13)/2),0)),IF(ISBLANK(OFFSET('9. METAS'!$V$20,INT((ROW()-14)/2),0)),"",OFFSET('9. METAS'!$V$20,INT((ROW()-14)/2),0)))</f>
        <v/>
      </c>
      <c r="K440" s="195" t="str">
        <f ca="1">IF(MOD(ROW()-13,2)=0,IF(ISBLANK(OFFSET('12. SEGUIMIENTO 2027'!$O$14,INT((ROW()-13)/2),0)),"",OFFSET('12. SEGUIMIENTO 2027'!$O$14,INT((ROW()-13)/2),0)),IF(ISBLANK(OFFSET('9. METAS'!$W$20,INT((ROW()-14)/2),0)),"",OFFSET('9. METAS'!$W$20,INT((ROW()-14)/2),0)))</f>
        <v/>
      </c>
      <c r="L440" s="195" t="str">
        <f ca="1">IF(MOD(ROW()-13,2)=0,IF(ISBLANK(OFFSET('12. SEGUIMIENTO 2027'!$P$14,INT((ROW()-13)/2),0)),"",OFFSET('12. SEGUIMIENTO 2027'!$P$14,INT((ROW()-13)/2),0)),IF(ISBLANK(OFFSET('9. METAS'!$X$20,INT((ROW()-14)/2),0)),"",OFFSET('9. METAS'!$X$20,INT((ROW()-14)/2),0)))</f>
        <v/>
      </c>
      <c r="M440" s="196" t="str">
        <f ca="1">IF(MOD(ROW()-13,2)=0,IF(ISBLANK(OFFSET('12. SEGUIMIENTO 2027'!$Q$14,INT((ROW()-13)/2),0)),"",OFFSET('12. SEGUIMIENTO 2027'!$Q$14,INT((ROW()-13)/2),0)),IF(ISBLANK(OFFSET('9. METAS'!$Y$20,INT((ROW()-14)/2),0)),"",OFFSET('9. METAS'!$Y$20,INT((ROW()-14)/2),0)))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817" t="str">
        <f ca="1">IF(ISBLANK(OFFSET('9. METAS'!$M$20,INT((ROW()-13)/2),0)),"",OFFSET('9. METAS'!$M$20,INT((ROW()-13)/2),0))</f>
        <v/>
      </c>
      <c r="I441" s="744"/>
      <c r="J441" s="194" t="str">
        <f ca="1">IF(MOD(ROW()-13,2)=0,IF(ISBLANK(OFFSET('12. SEGUIMIENTO 2027'!$N$14,INT((ROW()-13)/2),0)),"",OFFSET('12. SEGUIMIENTO 2027'!$N$14,INT((ROW()-13)/2),0)),IF(ISBLANK(OFFSET('9. METAS'!$V$20,INT((ROW()-14)/2),0)),"",OFFSET('9. METAS'!$V$20,INT((ROW()-14)/2),0)))</f>
        <v/>
      </c>
      <c r="K441" s="195" t="str">
        <f ca="1">IF(MOD(ROW()-13,2)=0,IF(ISBLANK(OFFSET('12. SEGUIMIENTO 2027'!$O$14,INT((ROW()-13)/2),0)),"",OFFSET('12. SEGUIMIENTO 2027'!$O$14,INT((ROW()-13)/2),0)),IF(ISBLANK(OFFSET('9. METAS'!$W$20,INT((ROW()-14)/2),0)),"",OFFSET('9. METAS'!$W$20,INT((ROW()-14)/2),0)))</f>
        <v/>
      </c>
      <c r="L441" s="195" t="str">
        <f ca="1">IF(MOD(ROW()-13,2)=0,IF(ISBLANK(OFFSET('12. SEGUIMIENTO 2027'!$P$14,INT((ROW()-13)/2),0)),"",OFFSET('12. SEGUIMIENTO 2027'!$P$14,INT((ROW()-13)/2),0)),IF(ISBLANK(OFFSET('9. METAS'!$X$20,INT((ROW()-14)/2),0)),"",OFFSET('9. METAS'!$X$20,INT((ROW()-14)/2),0)))</f>
        <v/>
      </c>
      <c r="M441" s="196" t="str">
        <f ca="1">IF(MOD(ROW()-13,2)=0,IF(ISBLANK(OFFSET('12. SEGUIMIENTO 2027'!$Q$14,INT((ROW()-13)/2),0)),"",OFFSET('12. SEGUIMIENTO 2027'!$Q$14,INT((ROW()-13)/2),0)),IF(ISBLANK(OFFSET('9. METAS'!$Y$20,INT((ROW()-14)/2),0)),"",OFFSET('9. METAS'!$Y$20,INT((ROW()-14)/2),0)))</f>
        <v/>
      </c>
      <c r="N441" s="742" t="str">
        <f t="shared" ref="N441" ca="1" si="424">IFERROR(J441/J442,"ND")</f>
        <v>ND</v>
      </c>
      <c r="O441" s="738" t="str">
        <f t="shared" ref="O441" ca="1" si="425">IFERROR(((J441+K441+L441+M441)/H441),"ND")</f>
        <v>ND</v>
      </c>
      <c r="P441" s="726"/>
    </row>
    <row r="442" spans="3:16">
      <c r="C442" s="760"/>
      <c r="D442" s="756"/>
      <c r="E442" s="756"/>
      <c r="F442" s="754"/>
      <c r="G442" s="751"/>
      <c r="H442" s="817"/>
      <c r="I442" s="745"/>
      <c r="J442" s="194" t="str">
        <f ca="1">IF(MOD(ROW()-13,2)=0,IF(ISBLANK(OFFSET('12. SEGUIMIENTO 2027'!$N$14,INT((ROW()-13)/2),0)),"",OFFSET('12. SEGUIMIENTO 2027'!$N$14,INT((ROW()-13)/2),0)),IF(ISBLANK(OFFSET('9. METAS'!$V$20,INT((ROW()-14)/2),0)),"",OFFSET('9. METAS'!$V$20,INT((ROW()-14)/2),0)))</f>
        <v/>
      </c>
      <c r="K442" s="195" t="str">
        <f ca="1">IF(MOD(ROW()-13,2)=0,IF(ISBLANK(OFFSET('12. SEGUIMIENTO 2027'!$O$14,INT((ROW()-13)/2),0)),"",OFFSET('12. SEGUIMIENTO 2027'!$O$14,INT((ROW()-13)/2),0)),IF(ISBLANK(OFFSET('9. METAS'!$W$20,INT((ROW()-14)/2),0)),"",OFFSET('9. METAS'!$W$20,INT((ROW()-14)/2),0)))</f>
        <v/>
      </c>
      <c r="L442" s="195" t="str">
        <f ca="1">IF(MOD(ROW()-13,2)=0,IF(ISBLANK(OFFSET('12. SEGUIMIENTO 2027'!$P$14,INT((ROW()-13)/2),0)),"",OFFSET('12. SEGUIMIENTO 2027'!$P$14,INT((ROW()-13)/2),0)),IF(ISBLANK(OFFSET('9. METAS'!$X$20,INT((ROW()-14)/2),0)),"",OFFSET('9. METAS'!$X$20,INT((ROW()-14)/2),0)))</f>
        <v/>
      </c>
      <c r="M442" s="196" t="str">
        <f ca="1">IF(MOD(ROW()-13,2)=0,IF(ISBLANK(OFFSET('12. SEGUIMIENTO 2027'!$Q$14,INT((ROW()-13)/2),0)),"",OFFSET('12. SEGUIMIENTO 2027'!$Q$14,INT((ROW()-13)/2),0)),IF(ISBLANK(OFFSET('9. METAS'!$Y$20,INT((ROW()-14)/2),0)),"",OFFSET('9. METAS'!$Y$20,INT((ROW()-14)/2),0)))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817" t="str">
        <f ca="1">IF(ISBLANK(OFFSET('9. METAS'!$M$20,INT((ROW()-13)/2),0)),"",OFFSET('9. METAS'!$M$20,INT((ROW()-13)/2),0))</f>
        <v/>
      </c>
      <c r="I443" s="744"/>
      <c r="J443" s="194" t="str">
        <f ca="1">IF(MOD(ROW()-13,2)=0,IF(ISBLANK(OFFSET('12. SEGUIMIENTO 2027'!$N$14,INT((ROW()-13)/2),0)),"",OFFSET('12. SEGUIMIENTO 2027'!$N$14,INT((ROW()-13)/2),0)),IF(ISBLANK(OFFSET('9. METAS'!$V$20,INT((ROW()-14)/2),0)),"",OFFSET('9. METAS'!$V$20,INT((ROW()-14)/2),0)))</f>
        <v/>
      </c>
      <c r="K443" s="195" t="str">
        <f ca="1">IF(MOD(ROW()-13,2)=0,IF(ISBLANK(OFFSET('12. SEGUIMIENTO 2027'!$O$14,INT((ROW()-13)/2),0)),"",OFFSET('12. SEGUIMIENTO 2027'!$O$14,INT((ROW()-13)/2),0)),IF(ISBLANK(OFFSET('9. METAS'!$W$20,INT((ROW()-14)/2),0)),"",OFFSET('9. METAS'!$W$20,INT((ROW()-14)/2),0)))</f>
        <v/>
      </c>
      <c r="L443" s="195" t="str">
        <f ca="1">IF(MOD(ROW()-13,2)=0,IF(ISBLANK(OFFSET('12. SEGUIMIENTO 2027'!$P$14,INT((ROW()-13)/2),0)),"",OFFSET('12. SEGUIMIENTO 2027'!$P$14,INT((ROW()-13)/2),0)),IF(ISBLANK(OFFSET('9. METAS'!$X$20,INT((ROW()-14)/2),0)),"",OFFSET('9. METAS'!$X$20,INT((ROW()-14)/2),0)))</f>
        <v/>
      </c>
      <c r="M443" s="196" t="str">
        <f ca="1">IF(MOD(ROW()-13,2)=0,IF(ISBLANK(OFFSET('12. SEGUIMIENTO 2027'!$Q$14,INT((ROW()-13)/2),0)),"",OFFSET('12. SEGUIMIENTO 2027'!$Q$14,INT((ROW()-13)/2),0)),IF(ISBLANK(OFFSET('9. METAS'!$Y$20,INT((ROW()-14)/2),0)),"",OFFSET('9. METAS'!$Y$20,INT((ROW()-14)/2),0)))</f>
        <v/>
      </c>
      <c r="N443" s="742" t="str">
        <f t="shared" ref="N443" ca="1" si="426">IFERROR(J443/J444,"ND")</f>
        <v>ND</v>
      </c>
      <c r="O443" s="738" t="str">
        <f t="shared" ref="O443" ca="1" si="427">IFERROR(((J443+K443+L443+M443)/H443),"ND")</f>
        <v>ND</v>
      </c>
      <c r="P443" s="726"/>
    </row>
    <row r="444" spans="3:16">
      <c r="C444" s="760"/>
      <c r="D444" s="756"/>
      <c r="E444" s="756"/>
      <c r="F444" s="754"/>
      <c r="G444" s="751"/>
      <c r="H444" s="817"/>
      <c r="I444" s="745"/>
      <c r="J444" s="194" t="str">
        <f ca="1">IF(MOD(ROW()-13,2)=0,IF(ISBLANK(OFFSET('12. SEGUIMIENTO 2027'!$N$14,INT((ROW()-13)/2),0)),"",OFFSET('12. SEGUIMIENTO 2027'!$N$14,INT((ROW()-13)/2),0)),IF(ISBLANK(OFFSET('9. METAS'!$V$20,INT((ROW()-14)/2),0)),"",OFFSET('9. METAS'!$V$20,INT((ROW()-14)/2),0)))</f>
        <v/>
      </c>
      <c r="K444" s="195" t="str">
        <f ca="1">IF(MOD(ROW()-13,2)=0,IF(ISBLANK(OFFSET('12. SEGUIMIENTO 2027'!$O$14,INT((ROW()-13)/2),0)),"",OFFSET('12. SEGUIMIENTO 2027'!$O$14,INT((ROW()-13)/2),0)),IF(ISBLANK(OFFSET('9. METAS'!$W$20,INT((ROW()-14)/2),0)),"",OFFSET('9. METAS'!$W$20,INT((ROW()-14)/2),0)))</f>
        <v/>
      </c>
      <c r="L444" s="195" t="str">
        <f ca="1">IF(MOD(ROW()-13,2)=0,IF(ISBLANK(OFFSET('12. SEGUIMIENTO 2027'!$P$14,INT((ROW()-13)/2),0)),"",OFFSET('12. SEGUIMIENTO 2027'!$P$14,INT((ROW()-13)/2),0)),IF(ISBLANK(OFFSET('9. METAS'!$X$20,INT((ROW()-14)/2),0)),"",OFFSET('9. METAS'!$X$20,INT((ROW()-14)/2),0)))</f>
        <v/>
      </c>
      <c r="M444" s="196" t="str">
        <f ca="1">IF(MOD(ROW()-13,2)=0,IF(ISBLANK(OFFSET('12. SEGUIMIENTO 2027'!$Q$14,INT((ROW()-13)/2),0)),"",OFFSET('12. SEGUIMIENTO 2027'!$Q$14,INT((ROW()-13)/2),0)),IF(ISBLANK(OFFSET('9. METAS'!$Y$20,INT((ROW()-14)/2),0)),"",OFFSET('9. METAS'!$Y$20,INT((ROW()-14)/2),0)))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817" t="str">
        <f ca="1">IF(ISBLANK(OFFSET('9. METAS'!$M$20,INT((ROW()-13)/2),0)),"",OFFSET('9. METAS'!$M$20,INT((ROW()-13)/2),0))</f>
        <v/>
      </c>
      <c r="I445" s="744"/>
      <c r="J445" s="194" t="str">
        <f ca="1">IF(MOD(ROW()-13,2)=0,IF(ISBLANK(OFFSET('12. SEGUIMIENTO 2027'!$N$14,INT((ROW()-13)/2),0)),"",OFFSET('12. SEGUIMIENTO 2027'!$N$14,INT((ROW()-13)/2),0)),IF(ISBLANK(OFFSET('9. METAS'!$V$20,INT((ROW()-14)/2),0)),"",OFFSET('9. METAS'!$V$20,INT((ROW()-14)/2),0)))</f>
        <v/>
      </c>
      <c r="K445" s="195" t="str">
        <f ca="1">IF(MOD(ROW()-13,2)=0,IF(ISBLANK(OFFSET('12. SEGUIMIENTO 2027'!$O$14,INT((ROW()-13)/2),0)),"",OFFSET('12. SEGUIMIENTO 2027'!$O$14,INT((ROW()-13)/2),0)),IF(ISBLANK(OFFSET('9. METAS'!$W$20,INT((ROW()-14)/2),0)),"",OFFSET('9. METAS'!$W$20,INT((ROW()-14)/2),0)))</f>
        <v/>
      </c>
      <c r="L445" s="195" t="str">
        <f ca="1">IF(MOD(ROW()-13,2)=0,IF(ISBLANK(OFFSET('12. SEGUIMIENTO 2027'!$P$14,INT((ROW()-13)/2),0)),"",OFFSET('12. SEGUIMIENTO 2027'!$P$14,INT((ROW()-13)/2),0)),IF(ISBLANK(OFFSET('9. METAS'!$X$20,INT((ROW()-14)/2),0)),"",OFFSET('9. METAS'!$X$20,INT((ROW()-14)/2),0)))</f>
        <v/>
      </c>
      <c r="M445" s="196" t="str">
        <f ca="1">IF(MOD(ROW()-13,2)=0,IF(ISBLANK(OFFSET('12. SEGUIMIENTO 2027'!$Q$14,INT((ROW()-13)/2),0)),"",OFFSET('12. SEGUIMIENTO 2027'!$Q$14,INT((ROW()-13)/2),0)),IF(ISBLANK(OFFSET('9. METAS'!$Y$20,INT((ROW()-14)/2),0)),"",OFFSET('9. METAS'!$Y$20,INT((ROW()-14)/2),0)))</f>
        <v/>
      </c>
      <c r="N445" s="742" t="str">
        <f t="shared" ref="N445" ca="1" si="428">IFERROR(J445/J446,"ND")</f>
        <v>ND</v>
      </c>
      <c r="O445" s="738" t="str">
        <f t="shared" ref="O445" ca="1" si="429">IFERROR(((J445+K445+L445+M445)/H445),"ND")</f>
        <v>ND</v>
      </c>
      <c r="P445" s="726"/>
    </row>
    <row r="446" spans="3:16">
      <c r="C446" s="760"/>
      <c r="D446" s="756"/>
      <c r="E446" s="756"/>
      <c r="F446" s="754"/>
      <c r="G446" s="751"/>
      <c r="H446" s="817"/>
      <c r="I446" s="745"/>
      <c r="J446" s="194" t="str">
        <f ca="1">IF(MOD(ROW()-13,2)=0,IF(ISBLANK(OFFSET('12. SEGUIMIENTO 2027'!$N$14,INT((ROW()-13)/2),0)),"",OFFSET('12. SEGUIMIENTO 2027'!$N$14,INT((ROW()-13)/2),0)),IF(ISBLANK(OFFSET('9. METAS'!$V$20,INT((ROW()-14)/2),0)),"",OFFSET('9. METAS'!$V$20,INT((ROW()-14)/2),0)))</f>
        <v/>
      </c>
      <c r="K446" s="195" t="str">
        <f ca="1">IF(MOD(ROW()-13,2)=0,IF(ISBLANK(OFFSET('12. SEGUIMIENTO 2027'!$O$14,INT((ROW()-13)/2),0)),"",OFFSET('12. SEGUIMIENTO 2027'!$O$14,INT((ROW()-13)/2),0)),IF(ISBLANK(OFFSET('9. METAS'!$W$20,INT((ROW()-14)/2),0)),"",OFFSET('9. METAS'!$W$20,INT((ROW()-14)/2),0)))</f>
        <v/>
      </c>
      <c r="L446" s="195" t="str">
        <f ca="1">IF(MOD(ROW()-13,2)=0,IF(ISBLANK(OFFSET('12. SEGUIMIENTO 2027'!$P$14,INT((ROW()-13)/2),0)),"",OFFSET('12. SEGUIMIENTO 2027'!$P$14,INT((ROW()-13)/2),0)),IF(ISBLANK(OFFSET('9. METAS'!$X$20,INT((ROW()-14)/2),0)),"",OFFSET('9. METAS'!$X$20,INT((ROW()-14)/2),0)))</f>
        <v/>
      </c>
      <c r="M446" s="196" t="str">
        <f ca="1">IF(MOD(ROW()-13,2)=0,IF(ISBLANK(OFFSET('12. SEGUIMIENTO 2027'!$Q$14,INT((ROW()-13)/2),0)),"",OFFSET('12. SEGUIMIENTO 2027'!$Q$14,INT((ROW()-13)/2),0)),IF(ISBLANK(OFFSET('9. METAS'!$Y$20,INT((ROW()-14)/2),0)),"",OFFSET('9. METAS'!$Y$20,INT((ROW()-14)/2),0)))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817" t="str">
        <f ca="1">IF(ISBLANK(OFFSET('9. METAS'!$M$20,INT((ROW()-13)/2),0)),"",OFFSET('9. METAS'!$M$20,INT((ROW()-13)/2),0))</f>
        <v/>
      </c>
      <c r="I447" s="744"/>
      <c r="J447" s="194" t="str">
        <f ca="1">IF(MOD(ROW()-13,2)=0,IF(ISBLANK(OFFSET('12. SEGUIMIENTO 2027'!$N$14,INT((ROW()-13)/2),0)),"",OFFSET('12. SEGUIMIENTO 2027'!$N$14,INT((ROW()-13)/2),0)),IF(ISBLANK(OFFSET('9. METAS'!$V$20,INT((ROW()-14)/2),0)),"",OFFSET('9. METAS'!$V$20,INT((ROW()-14)/2),0)))</f>
        <v/>
      </c>
      <c r="K447" s="195" t="str">
        <f ca="1">IF(MOD(ROW()-13,2)=0,IF(ISBLANK(OFFSET('12. SEGUIMIENTO 2027'!$O$14,INT((ROW()-13)/2),0)),"",OFFSET('12. SEGUIMIENTO 2027'!$O$14,INT((ROW()-13)/2),0)),IF(ISBLANK(OFFSET('9. METAS'!$W$20,INT((ROW()-14)/2),0)),"",OFFSET('9. METAS'!$W$20,INT((ROW()-14)/2),0)))</f>
        <v/>
      </c>
      <c r="L447" s="195" t="str">
        <f ca="1">IF(MOD(ROW()-13,2)=0,IF(ISBLANK(OFFSET('12. SEGUIMIENTO 2027'!$P$14,INT((ROW()-13)/2),0)),"",OFFSET('12. SEGUIMIENTO 2027'!$P$14,INT((ROW()-13)/2),0)),IF(ISBLANK(OFFSET('9. METAS'!$X$20,INT((ROW()-14)/2),0)),"",OFFSET('9. METAS'!$X$20,INT((ROW()-14)/2),0)))</f>
        <v/>
      </c>
      <c r="M447" s="196" t="str">
        <f ca="1">IF(MOD(ROW()-13,2)=0,IF(ISBLANK(OFFSET('12. SEGUIMIENTO 2027'!$Q$14,INT((ROW()-13)/2),0)),"",OFFSET('12. SEGUIMIENTO 2027'!$Q$14,INT((ROW()-13)/2),0)),IF(ISBLANK(OFFSET('9. METAS'!$Y$20,INT((ROW()-14)/2),0)),"",OFFSET('9. METAS'!$Y$20,INT((ROW()-14)/2),0)))</f>
        <v/>
      </c>
      <c r="N447" s="742" t="str">
        <f t="shared" ref="N447" ca="1" si="430">IFERROR(J447/J448,"ND")</f>
        <v>ND</v>
      </c>
      <c r="O447" s="738" t="str">
        <f t="shared" ref="O447" ca="1" si="431">IFERROR(((J447+K447+L447+M447)/H447),"ND")</f>
        <v>ND</v>
      </c>
      <c r="P447" s="726"/>
    </row>
    <row r="448" spans="3:16">
      <c r="C448" s="760"/>
      <c r="D448" s="756"/>
      <c r="E448" s="756"/>
      <c r="F448" s="754"/>
      <c r="G448" s="751"/>
      <c r="H448" s="817"/>
      <c r="I448" s="745"/>
      <c r="J448" s="194" t="str">
        <f ca="1">IF(MOD(ROW()-13,2)=0,IF(ISBLANK(OFFSET('12. SEGUIMIENTO 2027'!$N$14,INT((ROW()-13)/2),0)),"",OFFSET('12. SEGUIMIENTO 2027'!$N$14,INT((ROW()-13)/2),0)),IF(ISBLANK(OFFSET('9. METAS'!$V$20,INT((ROW()-14)/2),0)),"",OFFSET('9. METAS'!$V$20,INT((ROW()-14)/2),0)))</f>
        <v/>
      </c>
      <c r="K448" s="195" t="str">
        <f ca="1">IF(MOD(ROW()-13,2)=0,IF(ISBLANK(OFFSET('12. SEGUIMIENTO 2027'!$O$14,INT((ROW()-13)/2),0)),"",OFFSET('12. SEGUIMIENTO 2027'!$O$14,INT((ROW()-13)/2),0)),IF(ISBLANK(OFFSET('9. METAS'!$W$20,INT((ROW()-14)/2),0)),"",OFFSET('9. METAS'!$W$20,INT((ROW()-14)/2),0)))</f>
        <v/>
      </c>
      <c r="L448" s="195" t="str">
        <f ca="1">IF(MOD(ROW()-13,2)=0,IF(ISBLANK(OFFSET('12. SEGUIMIENTO 2027'!$P$14,INT((ROW()-13)/2),0)),"",OFFSET('12. SEGUIMIENTO 2027'!$P$14,INT((ROW()-13)/2),0)),IF(ISBLANK(OFFSET('9. METAS'!$X$20,INT((ROW()-14)/2),0)),"",OFFSET('9. METAS'!$X$20,INT((ROW()-14)/2),0)))</f>
        <v/>
      </c>
      <c r="M448" s="196" t="str">
        <f ca="1">IF(MOD(ROW()-13,2)=0,IF(ISBLANK(OFFSET('12. SEGUIMIENTO 2027'!$Q$14,INT((ROW()-13)/2),0)),"",OFFSET('12. SEGUIMIENTO 2027'!$Q$14,INT((ROW()-13)/2),0)),IF(ISBLANK(OFFSET('9. METAS'!$Y$20,INT((ROW()-14)/2),0)),"",OFFSET('9. METAS'!$Y$20,INT((ROW()-14)/2),0)))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817" t="str">
        <f ca="1">IF(ISBLANK(OFFSET('9. METAS'!$M$20,INT((ROW()-13)/2),0)),"",OFFSET('9. METAS'!$M$20,INT((ROW()-13)/2),0))</f>
        <v/>
      </c>
      <c r="I449" s="744"/>
      <c r="J449" s="194" t="str">
        <f ca="1">IF(MOD(ROW()-13,2)=0,IF(ISBLANK(OFFSET('12. SEGUIMIENTO 2027'!$N$14,INT((ROW()-13)/2),0)),"",OFFSET('12. SEGUIMIENTO 2027'!$N$14,INT((ROW()-13)/2),0)),IF(ISBLANK(OFFSET('9. METAS'!$V$20,INT((ROW()-14)/2),0)),"",OFFSET('9. METAS'!$V$20,INT((ROW()-14)/2),0)))</f>
        <v/>
      </c>
      <c r="K449" s="195" t="str">
        <f ca="1">IF(MOD(ROW()-13,2)=0,IF(ISBLANK(OFFSET('12. SEGUIMIENTO 2027'!$O$14,INT((ROW()-13)/2),0)),"",OFFSET('12. SEGUIMIENTO 2027'!$O$14,INT((ROW()-13)/2),0)),IF(ISBLANK(OFFSET('9. METAS'!$W$20,INT((ROW()-14)/2),0)),"",OFFSET('9. METAS'!$W$20,INT((ROW()-14)/2),0)))</f>
        <v/>
      </c>
      <c r="L449" s="195" t="str">
        <f ca="1">IF(MOD(ROW()-13,2)=0,IF(ISBLANK(OFFSET('12. SEGUIMIENTO 2027'!$P$14,INT((ROW()-13)/2),0)),"",OFFSET('12. SEGUIMIENTO 2027'!$P$14,INT((ROW()-13)/2),0)),IF(ISBLANK(OFFSET('9. METAS'!$X$20,INT((ROW()-14)/2),0)),"",OFFSET('9. METAS'!$X$20,INT((ROW()-14)/2),0)))</f>
        <v/>
      </c>
      <c r="M449" s="196" t="str">
        <f ca="1">IF(MOD(ROW()-13,2)=0,IF(ISBLANK(OFFSET('12. SEGUIMIENTO 2027'!$Q$14,INT((ROW()-13)/2),0)),"",OFFSET('12. SEGUIMIENTO 2027'!$Q$14,INT((ROW()-13)/2),0)),IF(ISBLANK(OFFSET('9. METAS'!$Y$20,INT((ROW()-14)/2),0)),"",OFFSET('9. METAS'!$Y$20,INT((ROW()-14)/2),0)))</f>
        <v/>
      </c>
      <c r="N449" s="742" t="str">
        <f t="shared" ref="N449" ca="1" si="432">IFERROR(J449/J450,"ND")</f>
        <v>ND</v>
      </c>
      <c r="O449" s="738" t="str">
        <f t="shared" ref="O449" ca="1" si="433">IFERROR(((J449+K449+L449+M449)/H449),"ND")</f>
        <v>ND</v>
      </c>
      <c r="P449" s="726"/>
    </row>
    <row r="450" spans="3:16">
      <c r="C450" s="760"/>
      <c r="D450" s="756"/>
      <c r="E450" s="756"/>
      <c r="F450" s="754"/>
      <c r="G450" s="751"/>
      <c r="H450" s="817"/>
      <c r="I450" s="745"/>
      <c r="J450" s="194" t="str">
        <f ca="1">IF(MOD(ROW()-13,2)=0,IF(ISBLANK(OFFSET('12. SEGUIMIENTO 2027'!$N$14,INT((ROW()-13)/2),0)),"",OFFSET('12. SEGUIMIENTO 2027'!$N$14,INT((ROW()-13)/2),0)),IF(ISBLANK(OFFSET('9. METAS'!$V$20,INT((ROW()-14)/2),0)),"",OFFSET('9. METAS'!$V$20,INT((ROW()-14)/2),0)))</f>
        <v/>
      </c>
      <c r="K450" s="195" t="str">
        <f ca="1">IF(MOD(ROW()-13,2)=0,IF(ISBLANK(OFFSET('12. SEGUIMIENTO 2027'!$O$14,INT((ROW()-13)/2),0)),"",OFFSET('12. SEGUIMIENTO 2027'!$O$14,INT((ROW()-13)/2),0)),IF(ISBLANK(OFFSET('9. METAS'!$W$20,INT((ROW()-14)/2),0)),"",OFFSET('9. METAS'!$W$20,INT((ROW()-14)/2),0)))</f>
        <v/>
      </c>
      <c r="L450" s="195" t="str">
        <f ca="1">IF(MOD(ROW()-13,2)=0,IF(ISBLANK(OFFSET('12. SEGUIMIENTO 2027'!$P$14,INT((ROW()-13)/2),0)),"",OFFSET('12. SEGUIMIENTO 2027'!$P$14,INT((ROW()-13)/2),0)),IF(ISBLANK(OFFSET('9. METAS'!$X$20,INT((ROW()-14)/2),0)),"",OFFSET('9. METAS'!$X$20,INT((ROW()-14)/2),0)))</f>
        <v/>
      </c>
      <c r="M450" s="196" t="str">
        <f ca="1">IF(MOD(ROW()-13,2)=0,IF(ISBLANK(OFFSET('12. SEGUIMIENTO 2027'!$Q$14,INT((ROW()-13)/2),0)),"",OFFSET('12. SEGUIMIENTO 2027'!$Q$14,INT((ROW()-13)/2),0)),IF(ISBLANK(OFFSET('9. METAS'!$Y$20,INT((ROW()-14)/2),0)),"",OFFSET('9. METAS'!$Y$20,INT((ROW()-14)/2),0)))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817" t="str">
        <f ca="1">IF(ISBLANK(OFFSET('9. METAS'!$M$20,INT((ROW()-13)/2),0)),"",OFFSET('9. METAS'!$M$20,INT((ROW()-13)/2),0))</f>
        <v/>
      </c>
      <c r="I451" s="744"/>
      <c r="J451" s="194" t="str">
        <f ca="1">IF(MOD(ROW()-13,2)=0,IF(ISBLANK(OFFSET('12. SEGUIMIENTO 2027'!$N$14,INT((ROW()-13)/2),0)),"",OFFSET('12. SEGUIMIENTO 2027'!$N$14,INT((ROW()-13)/2),0)),IF(ISBLANK(OFFSET('9. METAS'!$V$20,INT((ROW()-14)/2),0)),"",OFFSET('9. METAS'!$V$20,INT((ROW()-14)/2),0)))</f>
        <v/>
      </c>
      <c r="K451" s="195" t="str">
        <f ca="1">IF(MOD(ROW()-13,2)=0,IF(ISBLANK(OFFSET('12. SEGUIMIENTO 2027'!$O$14,INT((ROW()-13)/2),0)),"",OFFSET('12. SEGUIMIENTO 2027'!$O$14,INT((ROW()-13)/2),0)),IF(ISBLANK(OFFSET('9. METAS'!$W$20,INT((ROW()-14)/2),0)),"",OFFSET('9. METAS'!$W$20,INT((ROW()-14)/2),0)))</f>
        <v/>
      </c>
      <c r="L451" s="195" t="str">
        <f ca="1">IF(MOD(ROW()-13,2)=0,IF(ISBLANK(OFFSET('12. SEGUIMIENTO 2027'!$P$14,INT((ROW()-13)/2),0)),"",OFFSET('12. SEGUIMIENTO 2027'!$P$14,INT((ROW()-13)/2),0)),IF(ISBLANK(OFFSET('9. METAS'!$X$20,INT((ROW()-14)/2),0)),"",OFFSET('9. METAS'!$X$20,INT((ROW()-14)/2),0)))</f>
        <v/>
      </c>
      <c r="M451" s="196" t="str">
        <f ca="1">IF(MOD(ROW()-13,2)=0,IF(ISBLANK(OFFSET('12. SEGUIMIENTO 2027'!$Q$14,INT((ROW()-13)/2),0)),"",OFFSET('12. SEGUIMIENTO 2027'!$Q$14,INT((ROW()-13)/2),0)),IF(ISBLANK(OFFSET('9. METAS'!$Y$20,INT((ROW()-14)/2),0)),"",OFFSET('9. METAS'!$Y$20,INT((ROW()-14)/2),0)))</f>
        <v/>
      </c>
      <c r="N451" s="742" t="str">
        <f t="shared" ref="N451" ca="1" si="434">IFERROR(J451/J452,"ND")</f>
        <v>ND</v>
      </c>
      <c r="O451" s="738" t="str">
        <f t="shared" ref="O451" ca="1" si="435">IFERROR(((J451+K451+L451+M451)/H451),"ND")</f>
        <v>ND</v>
      </c>
      <c r="P451" s="726"/>
    </row>
    <row r="452" spans="3:16">
      <c r="C452" s="760"/>
      <c r="D452" s="756"/>
      <c r="E452" s="756"/>
      <c r="F452" s="754"/>
      <c r="G452" s="751"/>
      <c r="H452" s="817"/>
      <c r="I452" s="745"/>
      <c r="J452" s="194" t="str">
        <f ca="1">IF(MOD(ROW()-13,2)=0,IF(ISBLANK(OFFSET('12. SEGUIMIENTO 2027'!$N$14,INT((ROW()-13)/2),0)),"",OFFSET('12. SEGUIMIENTO 2027'!$N$14,INT((ROW()-13)/2),0)),IF(ISBLANK(OFFSET('9. METAS'!$V$20,INT((ROW()-14)/2),0)),"",OFFSET('9. METAS'!$V$20,INT((ROW()-14)/2),0)))</f>
        <v/>
      </c>
      <c r="K452" s="195" t="str">
        <f ca="1">IF(MOD(ROW()-13,2)=0,IF(ISBLANK(OFFSET('12. SEGUIMIENTO 2027'!$O$14,INT((ROW()-13)/2),0)),"",OFFSET('12. SEGUIMIENTO 2027'!$O$14,INT((ROW()-13)/2),0)),IF(ISBLANK(OFFSET('9. METAS'!$W$20,INT((ROW()-14)/2),0)),"",OFFSET('9. METAS'!$W$20,INT((ROW()-14)/2),0)))</f>
        <v/>
      </c>
      <c r="L452" s="195" t="str">
        <f ca="1">IF(MOD(ROW()-13,2)=0,IF(ISBLANK(OFFSET('12. SEGUIMIENTO 2027'!$P$14,INT((ROW()-13)/2),0)),"",OFFSET('12. SEGUIMIENTO 2027'!$P$14,INT((ROW()-13)/2),0)),IF(ISBLANK(OFFSET('9. METAS'!$X$20,INT((ROW()-14)/2),0)),"",OFFSET('9. METAS'!$X$20,INT((ROW()-14)/2),0)))</f>
        <v/>
      </c>
      <c r="M452" s="196" t="str">
        <f ca="1">IF(MOD(ROW()-13,2)=0,IF(ISBLANK(OFFSET('12. SEGUIMIENTO 2027'!$Q$14,INT((ROW()-13)/2),0)),"",OFFSET('12. SEGUIMIENTO 2027'!$Q$14,INT((ROW()-13)/2),0)),IF(ISBLANK(OFFSET('9. METAS'!$Y$20,INT((ROW()-14)/2),0)),"",OFFSET('9. METAS'!$Y$20,INT((ROW()-14)/2),0)))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817" t="str">
        <f ca="1">IF(ISBLANK(OFFSET('9. METAS'!$M$20,INT((ROW()-13)/2),0)),"",OFFSET('9. METAS'!$M$20,INT((ROW()-13)/2),0))</f>
        <v/>
      </c>
      <c r="I453" s="744"/>
      <c r="J453" s="194" t="str">
        <f ca="1">IF(MOD(ROW()-13,2)=0,IF(ISBLANK(OFFSET('12. SEGUIMIENTO 2027'!$N$14,INT((ROW()-13)/2),0)),"",OFFSET('12. SEGUIMIENTO 2027'!$N$14,INT((ROW()-13)/2),0)),IF(ISBLANK(OFFSET('9. METAS'!$V$20,INT((ROW()-14)/2),0)),"",OFFSET('9. METAS'!$V$20,INT((ROW()-14)/2),0)))</f>
        <v/>
      </c>
      <c r="K453" s="195" t="str">
        <f ca="1">IF(MOD(ROW()-13,2)=0,IF(ISBLANK(OFFSET('12. SEGUIMIENTO 2027'!$O$14,INT((ROW()-13)/2),0)),"",OFFSET('12. SEGUIMIENTO 2027'!$O$14,INT((ROW()-13)/2),0)),IF(ISBLANK(OFFSET('9. METAS'!$W$20,INT((ROW()-14)/2),0)),"",OFFSET('9. METAS'!$W$20,INT((ROW()-14)/2),0)))</f>
        <v/>
      </c>
      <c r="L453" s="195" t="str">
        <f ca="1">IF(MOD(ROW()-13,2)=0,IF(ISBLANK(OFFSET('12. SEGUIMIENTO 2027'!$P$14,INT((ROW()-13)/2),0)),"",OFFSET('12. SEGUIMIENTO 2027'!$P$14,INT((ROW()-13)/2),0)),IF(ISBLANK(OFFSET('9. METAS'!$X$20,INT((ROW()-14)/2),0)),"",OFFSET('9. METAS'!$X$20,INT((ROW()-14)/2),0)))</f>
        <v/>
      </c>
      <c r="M453" s="196" t="str">
        <f ca="1">IF(MOD(ROW()-13,2)=0,IF(ISBLANK(OFFSET('12. SEGUIMIENTO 2027'!$Q$14,INT((ROW()-13)/2),0)),"",OFFSET('12. SEGUIMIENTO 2027'!$Q$14,INT((ROW()-13)/2),0)),IF(ISBLANK(OFFSET('9. METAS'!$Y$20,INT((ROW()-14)/2),0)),"",OFFSET('9. METAS'!$Y$20,INT((ROW()-14)/2),0)))</f>
        <v/>
      </c>
      <c r="N453" s="742" t="str">
        <f t="shared" ref="N453" ca="1" si="436">IFERROR(J453/J454,"ND")</f>
        <v>ND</v>
      </c>
      <c r="O453" s="738" t="str">
        <f t="shared" ref="O453" ca="1" si="437">IFERROR(((J453+K453+L453+M453)/H453),"ND")</f>
        <v>ND</v>
      </c>
      <c r="P453" s="726"/>
    </row>
    <row r="454" spans="3:16">
      <c r="C454" s="760"/>
      <c r="D454" s="756"/>
      <c r="E454" s="756"/>
      <c r="F454" s="754"/>
      <c r="G454" s="751"/>
      <c r="H454" s="817"/>
      <c r="I454" s="745"/>
      <c r="J454" s="194" t="str">
        <f ca="1">IF(MOD(ROW()-13,2)=0,IF(ISBLANK(OFFSET('12. SEGUIMIENTO 2027'!$N$14,INT((ROW()-13)/2),0)),"",OFFSET('12. SEGUIMIENTO 2027'!$N$14,INT((ROW()-13)/2),0)),IF(ISBLANK(OFFSET('9. METAS'!$V$20,INT((ROW()-14)/2),0)),"",OFFSET('9. METAS'!$V$20,INT((ROW()-14)/2),0)))</f>
        <v/>
      </c>
      <c r="K454" s="195" t="str">
        <f ca="1">IF(MOD(ROW()-13,2)=0,IF(ISBLANK(OFFSET('12. SEGUIMIENTO 2027'!$O$14,INT((ROW()-13)/2),0)),"",OFFSET('12. SEGUIMIENTO 2027'!$O$14,INT((ROW()-13)/2),0)),IF(ISBLANK(OFFSET('9. METAS'!$W$20,INT((ROW()-14)/2),0)),"",OFFSET('9. METAS'!$W$20,INT((ROW()-14)/2),0)))</f>
        <v/>
      </c>
      <c r="L454" s="195" t="str">
        <f ca="1">IF(MOD(ROW()-13,2)=0,IF(ISBLANK(OFFSET('12. SEGUIMIENTO 2027'!$P$14,INT((ROW()-13)/2),0)),"",OFFSET('12. SEGUIMIENTO 2027'!$P$14,INT((ROW()-13)/2),0)),IF(ISBLANK(OFFSET('9. METAS'!$X$20,INT((ROW()-14)/2),0)),"",OFFSET('9. METAS'!$X$20,INT((ROW()-14)/2),0)))</f>
        <v/>
      </c>
      <c r="M454" s="196" t="str">
        <f ca="1">IF(MOD(ROW()-13,2)=0,IF(ISBLANK(OFFSET('12. SEGUIMIENTO 2027'!$Q$14,INT((ROW()-13)/2),0)),"",OFFSET('12. SEGUIMIENTO 2027'!$Q$14,INT((ROW()-13)/2),0)),IF(ISBLANK(OFFSET('9. METAS'!$Y$20,INT((ROW()-14)/2),0)),"",OFFSET('9. METAS'!$Y$20,INT((ROW()-14)/2),0)))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817" t="str">
        <f ca="1">IF(ISBLANK(OFFSET('9. METAS'!$M$20,INT((ROW()-13)/2),0)),"",OFFSET('9. METAS'!$M$20,INT((ROW()-13)/2),0))</f>
        <v/>
      </c>
      <c r="I455" s="744"/>
      <c r="J455" s="194" t="str">
        <f ca="1">IF(MOD(ROW()-13,2)=0,IF(ISBLANK(OFFSET('12. SEGUIMIENTO 2027'!$N$14,INT((ROW()-13)/2),0)),"",OFFSET('12. SEGUIMIENTO 2027'!$N$14,INT((ROW()-13)/2),0)),IF(ISBLANK(OFFSET('9. METAS'!$V$20,INT((ROW()-14)/2),0)),"",OFFSET('9. METAS'!$V$20,INT((ROW()-14)/2),0)))</f>
        <v/>
      </c>
      <c r="K455" s="195" t="str">
        <f ca="1">IF(MOD(ROW()-13,2)=0,IF(ISBLANK(OFFSET('12. SEGUIMIENTO 2027'!$O$14,INT((ROW()-13)/2),0)),"",OFFSET('12. SEGUIMIENTO 2027'!$O$14,INT((ROW()-13)/2),0)),IF(ISBLANK(OFFSET('9. METAS'!$W$20,INT((ROW()-14)/2),0)),"",OFFSET('9. METAS'!$W$20,INT((ROW()-14)/2),0)))</f>
        <v/>
      </c>
      <c r="L455" s="195" t="str">
        <f ca="1">IF(MOD(ROW()-13,2)=0,IF(ISBLANK(OFFSET('12. SEGUIMIENTO 2027'!$P$14,INT((ROW()-13)/2),0)),"",OFFSET('12. SEGUIMIENTO 2027'!$P$14,INT((ROW()-13)/2),0)),IF(ISBLANK(OFFSET('9. METAS'!$X$20,INT((ROW()-14)/2),0)),"",OFFSET('9. METAS'!$X$20,INT((ROW()-14)/2),0)))</f>
        <v/>
      </c>
      <c r="M455" s="196" t="str">
        <f ca="1">IF(MOD(ROW()-13,2)=0,IF(ISBLANK(OFFSET('12. SEGUIMIENTO 2027'!$Q$14,INT((ROW()-13)/2),0)),"",OFFSET('12. SEGUIMIENTO 2027'!$Q$14,INT((ROW()-13)/2),0)),IF(ISBLANK(OFFSET('9. METAS'!$Y$20,INT((ROW()-14)/2),0)),"",OFFSET('9. METAS'!$Y$20,INT((ROW()-14)/2),0)))</f>
        <v/>
      </c>
      <c r="N455" s="742" t="str">
        <f t="shared" ref="N455" ca="1" si="438">IFERROR(J455/J456,"ND")</f>
        <v>ND</v>
      </c>
      <c r="O455" s="738" t="str">
        <f t="shared" ref="O455" ca="1" si="439">IFERROR(((J455+K455+L455+M455)/H455),"ND")</f>
        <v>ND</v>
      </c>
      <c r="P455" s="726"/>
    </row>
    <row r="456" spans="3:16">
      <c r="C456" s="760"/>
      <c r="D456" s="756"/>
      <c r="E456" s="756"/>
      <c r="F456" s="754"/>
      <c r="G456" s="751"/>
      <c r="H456" s="817"/>
      <c r="I456" s="745"/>
      <c r="J456" s="194" t="str">
        <f ca="1">IF(MOD(ROW()-13,2)=0,IF(ISBLANK(OFFSET('12. SEGUIMIENTO 2027'!$N$14,INT((ROW()-13)/2),0)),"",OFFSET('12. SEGUIMIENTO 2027'!$N$14,INT((ROW()-13)/2),0)),IF(ISBLANK(OFFSET('9. METAS'!$V$20,INT((ROW()-14)/2),0)),"",OFFSET('9. METAS'!$V$20,INT((ROW()-14)/2),0)))</f>
        <v/>
      </c>
      <c r="K456" s="195" t="str">
        <f ca="1">IF(MOD(ROW()-13,2)=0,IF(ISBLANK(OFFSET('12. SEGUIMIENTO 2027'!$O$14,INT((ROW()-13)/2),0)),"",OFFSET('12. SEGUIMIENTO 2027'!$O$14,INT((ROW()-13)/2),0)),IF(ISBLANK(OFFSET('9. METAS'!$W$20,INT((ROW()-14)/2),0)),"",OFFSET('9. METAS'!$W$20,INT((ROW()-14)/2),0)))</f>
        <v/>
      </c>
      <c r="L456" s="195" t="str">
        <f ca="1">IF(MOD(ROW()-13,2)=0,IF(ISBLANK(OFFSET('12. SEGUIMIENTO 2027'!$P$14,INT((ROW()-13)/2),0)),"",OFFSET('12. SEGUIMIENTO 2027'!$P$14,INT((ROW()-13)/2),0)),IF(ISBLANK(OFFSET('9. METAS'!$X$20,INT((ROW()-14)/2),0)),"",OFFSET('9. METAS'!$X$20,INT((ROW()-14)/2),0)))</f>
        <v/>
      </c>
      <c r="M456" s="196" t="str">
        <f ca="1">IF(MOD(ROW()-13,2)=0,IF(ISBLANK(OFFSET('12. SEGUIMIENTO 2027'!$Q$14,INT((ROW()-13)/2),0)),"",OFFSET('12. SEGUIMIENTO 2027'!$Q$14,INT((ROW()-13)/2),0)),IF(ISBLANK(OFFSET('9. METAS'!$Y$20,INT((ROW()-14)/2),0)),"",OFFSET('9. METAS'!$Y$20,INT((ROW()-14)/2),0)))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817" t="str">
        <f ca="1">IF(ISBLANK(OFFSET('9. METAS'!$M$20,INT((ROW()-13)/2),0)),"",OFFSET('9. METAS'!$M$20,INT((ROW()-13)/2),0))</f>
        <v/>
      </c>
      <c r="I457" s="744"/>
      <c r="J457" s="194" t="str">
        <f ca="1">IF(MOD(ROW()-13,2)=0,IF(ISBLANK(OFFSET('12. SEGUIMIENTO 2027'!$N$14,INT((ROW()-13)/2),0)),"",OFFSET('12. SEGUIMIENTO 2027'!$N$14,INT((ROW()-13)/2),0)),IF(ISBLANK(OFFSET('9. METAS'!$V$20,INT((ROW()-14)/2),0)),"",OFFSET('9. METAS'!$V$20,INT((ROW()-14)/2),0)))</f>
        <v/>
      </c>
      <c r="K457" s="195" t="str">
        <f ca="1">IF(MOD(ROW()-13,2)=0,IF(ISBLANK(OFFSET('12. SEGUIMIENTO 2027'!$O$14,INT((ROW()-13)/2),0)),"",OFFSET('12. SEGUIMIENTO 2027'!$O$14,INT((ROW()-13)/2),0)),IF(ISBLANK(OFFSET('9. METAS'!$W$20,INT((ROW()-14)/2),0)),"",OFFSET('9. METAS'!$W$20,INT((ROW()-14)/2),0)))</f>
        <v/>
      </c>
      <c r="L457" s="195" t="str">
        <f ca="1">IF(MOD(ROW()-13,2)=0,IF(ISBLANK(OFFSET('12. SEGUIMIENTO 2027'!$P$14,INT((ROW()-13)/2),0)),"",OFFSET('12. SEGUIMIENTO 2027'!$P$14,INT((ROW()-13)/2),0)),IF(ISBLANK(OFFSET('9. METAS'!$X$20,INT((ROW()-14)/2),0)),"",OFFSET('9. METAS'!$X$20,INT((ROW()-14)/2),0)))</f>
        <v/>
      </c>
      <c r="M457" s="196" t="str">
        <f ca="1">IF(MOD(ROW()-13,2)=0,IF(ISBLANK(OFFSET('12. SEGUIMIENTO 2027'!$Q$14,INT((ROW()-13)/2),0)),"",OFFSET('12. SEGUIMIENTO 2027'!$Q$14,INT((ROW()-13)/2),0)),IF(ISBLANK(OFFSET('9. METAS'!$Y$20,INT((ROW()-14)/2),0)),"",OFFSET('9. METAS'!$Y$20,INT((ROW()-14)/2),0)))</f>
        <v/>
      </c>
      <c r="N457" s="742" t="str">
        <f t="shared" ref="N457" ca="1" si="440">IFERROR(J457/J458,"ND")</f>
        <v>ND</v>
      </c>
      <c r="O457" s="738" t="str">
        <f t="shared" ref="O457" ca="1" si="441">IFERROR(((J457+K457+L457+M457)/H457),"ND")</f>
        <v>ND</v>
      </c>
      <c r="P457" s="726"/>
    </row>
    <row r="458" spans="3:16">
      <c r="C458" s="760"/>
      <c r="D458" s="756"/>
      <c r="E458" s="756"/>
      <c r="F458" s="754"/>
      <c r="G458" s="751"/>
      <c r="H458" s="817"/>
      <c r="I458" s="745"/>
      <c r="J458" s="194" t="str">
        <f ca="1">IF(MOD(ROW()-13,2)=0,IF(ISBLANK(OFFSET('12. SEGUIMIENTO 2027'!$N$14,INT((ROW()-13)/2),0)),"",OFFSET('12. SEGUIMIENTO 2027'!$N$14,INT((ROW()-13)/2),0)),IF(ISBLANK(OFFSET('9. METAS'!$V$20,INT((ROW()-14)/2),0)),"",OFFSET('9. METAS'!$V$20,INT((ROW()-14)/2),0)))</f>
        <v/>
      </c>
      <c r="K458" s="195" t="str">
        <f ca="1">IF(MOD(ROW()-13,2)=0,IF(ISBLANK(OFFSET('12. SEGUIMIENTO 2027'!$O$14,INT((ROW()-13)/2),0)),"",OFFSET('12. SEGUIMIENTO 2027'!$O$14,INT((ROW()-13)/2),0)),IF(ISBLANK(OFFSET('9. METAS'!$W$20,INT((ROW()-14)/2),0)),"",OFFSET('9. METAS'!$W$20,INT((ROW()-14)/2),0)))</f>
        <v/>
      </c>
      <c r="L458" s="195" t="str">
        <f ca="1">IF(MOD(ROW()-13,2)=0,IF(ISBLANK(OFFSET('12. SEGUIMIENTO 2027'!$P$14,INT((ROW()-13)/2),0)),"",OFFSET('12. SEGUIMIENTO 2027'!$P$14,INT((ROW()-13)/2),0)),IF(ISBLANK(OFFSET('9. METAS'!$X$20,INT((ROW()-14)/2),0)),"",OFFSET('9. METAS'!$X$20,INT((ROW()-14)/2),0)))</f>
        <v/>
      </c>
      <c r="M458" s="196" t="str">
        <f ca="1">IF(MOD(ROW()-13,2)=0,IF(ISBLANK(OFFSET('12. SEGUIMIENTO 2027'!$Q$14,INT((ROW()-13)/2),0)),"",OFFSET('12. SEGUIMIENTO 2027'!$Q$14,INT((ROW()-13)/2),0)),IF(ISBLANK(OFFSET('9. METAS'!$Y$20,INT((ROW()-14)/2),0)),"",OFFSET('9. METAS'!$Y$20,INT((ROW()-14)/2),0)))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817" t="str">
        <f ca="1">IF(ISBLANK(OFFSET('9. METAS'!$M$20,INT((ROW()-13)/2),0)),"",OFFSET('9. METAS'!$M$20,INT((ROW()-13)/2),0))</f>
        <v/>
      </c>
      <c r="I459" s="744"/>
      <c r="J459" s="194" t="str">
        <f ca="1">IF(MOD(ROW()-13,2)=0,IF(ISBLANK(OFFSET('12. SEGUIMIENTO 2027'!$N$14,INT((ROW()-13)/2),0)),"",OFFSET('12. SEGUIMIENTO 2027'!$N$14,INT((ROW()-13)/2),0)),IF(ISBLANK(OFFSET('9. METAS'!$V$20,INT((ROW()-14)/2),0)),"",OFFSET('9. METAS'!$V$20,INT((ROW()-14)/2),0)))</f>
        <v/>
      </c>
      <c r="K459" s="195" t="str">
        <f ca="1">IF(MOD(ROW()-13,2)=0,IF(ISBLANK(OFFSET('12. SEGUIMIENTO 2027'!$O$14,INT((ROW()-13)/2),0)),"",OFFSET('12. SEGUIMIENTO 2027'!$O$14,INT((ROW()-13)/2),0)),IF(ISBLANK(OFFSET('9. METAS'!$W$20,INT((ROW()-14)/2),0)),"",OFFSET('9. METAS'!$W$20,INT((ROW()-14)/2),0)))</f>
        <v/>
      </c>
      <c r="L459" s="195" t="str">
        <f ca="1">IF(MOD(ROW()-13,2)=0,IF(ISBLANK(OFFSET('12. SEGUIMIENTO 2027'!$P$14,INT((ROW()-13)/2),0)),"",OFFSET('12. SEGUIMIENTO 2027'!$P$14,INT((ROW()-13)/2),0)),IF(ISBLANK(OFFSET('9. METAS'!$X$20,INT((ROW()-14)/2),0)),"",OFFSET('9. METAS'!$X$20,INT((ROW()-14)/2),0)))</f>
        <v/>
      </c>
      <c r="M459" s="196" t="str">
        <f ca="1">IF(MOD(ROW()-13,2)=0,IF(ISBLANK(OFFSET('12. SEGUIMIENTO 2027'!$Q$14,INT((ROW()-13)/2),0)),"",OFFSET('12. SEGUIMIENTO 2027'!$Q$14,INT((ROW()-13)/2),0)),IF(ISBLANK(OFFSET('9. METAS'!$Y$20,INT((ROW()-14)/2),0)),"",OFFSET('9. METAS'!$Y$20,INT((ROW()-14)/2),0)))</f>
        <v/>
      </c>
      <c r="N459" s="742" t="str">
        <f t="shared" ref="N459" ca="1" si="442">IFERROR(J459/J460,"ND")</f>
        <v>ND</v>
      </c>
      <c r="O459" s="738" t="str">
        <f t="shared" ref="O459" ca="1" si="443">IFERROR(((J459+K459+L459+M459)/H459),"ND")</f>
        <v>ND</v>
      </c>
      <c r="P459" s="726"/>
    </row>
    <row r="460" spans="3:16">
      <c r="C460" s="760"/>
      <c r="D460" s="756"/>
      <c r="E460" s="756"/>
      <c r="F460" s="754"/>
      <c r="G460" s="751"/>
      <c r="H460" s="817"/>
      <c r="I460" s="745"/>
      <c r="J460" s="194" t="str">
        <f ca="1">IF(MOD(ROW()-13,2)=0,IF(ISBLANK(OFFSET('12. SEGUIMIENTO 2027'!$N$14,INT((ROW()-13)/2),0)),"",OFFSET('12. SEGUIMIENTO 2027'!$N$14,INT((ROW()-13)/2),0)),IF(ISBLANK(OFFSET('9. METAS'!$V$20,INT((ROW()-14)/2),0)),"",OFFSET('9. METAS'!$V$20,INT((ROW()-14)/2),0)))</f>
        <v/>
      </c>
      <c r="K460" s="195" t="str">
        <f ca="1">IF(MOD(ROW()-13,2)=0,IF(ISBLANK(OFFSET('12. SEGUIMIENTO 2027'!$O$14,INT((ROW()-13)/2),0)),"",OFFSET('12. SEGUIMIENTO 2027'!$O$14,INT((ROW()-13)/2),0)),IF(ISBLANK(OFFSET('9. METAS'!$W$20,INT((ROW()-14)/2),0)),"",OFFSET('9. METAS'!$W$20,INT((ROW()-14)/2),0)))</f>
        <v/>
      </c>
      <c r="L460" s="195" t="str">
        <f ca="1">IF(MOD(ROW()-13,2)=0,IF(ISBLANK(OFFSET('12. SEGUIMIENTO 2027'!$P$14,INT((ROW()-13)/2),0)),"",OFFSET('12. SEGUIMIENTO 2027'!$P$14,INT((ROW()-13)/2),0)),IF(ISBLANK(OFFSET('9. METAS'!$X$20,INT((ROW()-14)/2),0)),"",OFFSET('9. METAS'!$X$20,INT((ROW()-14)/2),0)))</f>
        <v/>
      </c>
      <c r="M460" s="196" t="str">
        <f ca="1">IF(MOD(ROW()-13,2)=0,IF(ISBLANK(OFFSET('12. SEGUIMIENTO 2027'!$Q$14,INT((ROW()-13)/2),0)),"",OFFSET('12. SEGUIMIENTO 2027'!$Q$14,INT((ROW()-13)/2),0)),IF(ISBLANK(OFFSET('9. METAS'!$Y$20,INT((ROW()-14)/2),0)),"",OFFSET('9. METAS'!$Y$20,INT((ROW()-14)/2),0)))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817" t="str">
        <f ca="1">IF(ISBLANK(OFFSET('9. METAS'!$M$20,INT((ROW()-13)/2),0)),"",OFFSET('9. METAS'!$M$20,INT((ROW()-13)/2),0))</f>
        <v/>
      </c>
      <c r="I461" s="744"/>
      <c r="J461" s="194" t="str">
        <f ca="1">IF(MOD(ROW()-13,2)=0,IF(ISBLANK(OFFSET('12. SEGUIMIENTO 2027'!$N$14,INT((ROW()-13)/2),0)),"",OFFSET('12. SEGUIMIENTO 2027'!$N$14,INT((ROW()-13)/2),0)),IF(ISBLANK(OFFSET('9. METAS'!$V$20,INT((ROW()-14)/2),0)),"",OFFSET('9. METAS'!$V$20,INT((ROW()-14)/2),0)))</f>
        <v/>
      </c>
      <c r="K461" s="195" t="str">
        <f ca="1">IF(MOD(ROW()-13,2)=0,IF(ISBLANK(OFFSET('12. SEGUIMIENTO 2027'!$O$14,INT((ROW()-13)/2),0)),"",OFFSET('12. SEGUIMIENTO 2027'!$O$14,INT((ROW()-13)/2),0)),IF(ISBLANK(OFFSET('9. METAS'!$W$20,INT((ROW()-14)/2),0)),"",OFFSET('9. METAS'!$W$20,INT((ROW()-14)/2),0)))</f>
        <v/>
      </c>
      <c r="L461" s="195" t="str">
        <f ca="1">IF(MOD(ROW()-13,2)=0,IF(ISBLANK(OFFSET('12. SEGUIMIENTO 2027'!$P$14,INT((ROW()-13)/2),0)),"",OFFSET('12. SEGUIMIENTO 2027'!$P$14,INT((ROW()-13)/2),0)),IF(ISBLANK(OFFSET('9. METAS'!$X$20,INT((ROW()-14)/2),0)),"",OFFSET('9. METAS'!$X$20,INT((ROW()-14)/2),0)))</f>
        <v/>
      </c>
      <c r="M461" s="196" t="str">
        <f ca="1">IF(MOD(ROW()-13,2)=0,IF(ISBLANK(OFFSET('12. SEGUIMIENTO 2027'!$Q$14,INT((ROW()-13)/2),0)),"",OFFSET('12. SEGUIMIENTO 2027'!$Q$14,INT((ROW()-13)/2),0)),IF(ISBLANK(OFFSET('9. METAS'!$Y$20,INT((ROW()-14)/2),0)),"",OFFSET('9. METAS'!$Y$20,INT((ROW()-14)/2),0)))</f>
        <v/>
      </c>
      <c r="N461" s="742" t="str">
        <f t="shared" ref="N461" ca="1" si="444">IFERROR(J461/J462,"ND")</f>
        <v>ND</v>
      </c>
      <c r="O461" s="738" t="str">
        <f t="shared" ref="O461" ca="1" si="445">IFERROR(((J461+K461+L461+M461)/H461),"ND")</f>
        <v>ND</v>
      </c>
      <c r="P461" s="726"/>
    </row>
    <row r="462" spans="3:16">
      <c r="C462" s="760"/>
      <c r="D462" s="756"/>
      <c r="E462" s="756"/>
      <c r="F462" s="754"/>
      <c r="G462" s="751"/>
      <c r="H462" s="817"/>
      <c r="I462" s="745"/>
      <c r="J462" s="194" t="str">
        <f ca="1">IF(MOD(ROW()-13,2)=0,IF(ISBLANK(OFFSET('12. SEGUIMIENTO 2027'!$N$14,INT((ROW()-13)/2),0)),"",OFFSET('12. SEGUIMIENTO 2027'!$N$14,INT((ROW()-13)/2),0)),IF(ISBLANK(OFFSET('9. METAS'!$V$20,INT((ROW()-14)/2),0)),"",OFFSET('9. METAS'!$V$20,INT((ROW()-14)/2),0)))</f>
        <v/>
      </c>
      <c r="K462" s="195" t="str">
        <f ca="1">IF(MOD(ROW()-13,2)=0,IF(ISBLANK(OFFSET('12. SEGUIMIENTO 2027'!$O$14,INT((ROW()-13)/2),0)),"",OFFSET('12. SEGUIMIENTO 2027'!$O$14,INT((ROW()-13)/2),0)),IF(ISBLANK(OFFSET('9. METAS'!$W$20,INT((ROW()-14)/2),0)),"",OFFSET('9. METAS'!$W$20,INT((ROW()-14)/2),0)))</f>
        <v/>
      </c>
      <c r="L462" s="195" t="str">
        <f ca="1">IF(MOD(ROW()-13,2)=0,IF(ISBLANK(OFFSET('12. SEGUIMIENTO 2027'!$P$14,INT((ROW()-13)/2),0)),"",OFFSET('12. SEGUIMIENTO 2027'!$P$14,INT((ROW()-13)/2),0)),IF(ISBLANK(OFFSET('9. METAS'!$X$20,INT((ROW()-14)/2),0)),"",OFFSET('9. METAS'!$X$20,INT((ROW()-14)/2),0)))</f>
        <v/>
      </c>
      <c r="M462" s="196" t="str">
        <f ca="1">IF(MOD(ROW()-13,2)=0,IF(ISBLANK(OFFSET('12. SEGUIMIENTO 2027'!$Q$14,INT((ROW()-13)/2),0)),"",OFFSET('12. SEGUIMIENTO 2027'!$Q$14,INT((ROW()-13)/2),0)),IF(ISBLANK(OFFSET('9. METAS'!$Y$20,INT((ROW()-14)/2),0)),"",OFFSET('9. METAS'!$Y$20,INT((ROW()-14)/2),0)))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817" t="str">
        <f ca="1">IF(ISBLANK(OFFSET('9. METAS'!$M$20,INT((ROW()-13)/2),0)),"",OFFSET('9. METAS'!$M$20,INT((ROW()-13)/2),0))</f>
        <v/>
      </c>
      <c r="I463" s="744"/>
      <c r="J463" s="194" t="str">
        <f ca="1">IF(MOD(ROW()-13,2)=0,IF(ISBLANK(OFFSET('12. SEGUIMIENTO 2027'!$N$14,INT((ROW()-13)/2),0)),"",OFFSET('12. SEGUIMIENTO 2027'!$N$14,INT((ROW()-13)/2),0)),IF(ISBLANK(OFFSET('9. METAS'!$V$20,INT((ROW()-14)/2),0)),"",OFFSET('9. METAS'!$V$20,INT((ROW()-14)/2),0)))</f>
        <v/>
      </c>
      <c r="K463" s="195" t="str">
        <f ca="1">IF(MOD(ROW()-13,2)=0,IF(ISBLANK(OFFSET('12. SEGUIMIENTO 2027'!$O$14,INT((ROW()-13)/2),0)),"",OFFSET('12. SEGUIMIENTO 2027'!$O$14,INT((ROW()-13)/2),0)),IF(ISBLANK(OFFSET('9. METAS'!$W$20,INT((ROW()-14)/2),0)),"",OFFSET('9. METAS'!$W$20,INT((ROW()-14)/2),0)))</f>
        <v/>
      </c>
      <c r="L463" s="195" t="str">
        <f ca="1">IF(MOD(ROW()-13,2)=0,IF(ISBLANK(OFFSET('12. SEGUIMIENTO 2027'!$P$14,INT((ROW()-13)/2),0)),"",OFFSET('12. SEGUIMIENTO 2027'!$P$14,INT((ROW()-13)/2),0)),IF(ISBLANK(OFFSET('9. METAS'!$X$20,INT((ROW()-14)/2),0)),"",OFFSET('9. METAS'!$X$20,INT((ROW()-14)/2),0)))</f>
        <v/>
      </c>
      <c r="M463" s="196" t="str">
        <f ca="1">IF(MOD(ROW()-13,2)=0,IF(ISBLANK(OFFSET('12. SEGUIMIENTO 2027'!$Q$14,INT((ROW()-13)/2),0)),"",OFFSET('12. SEGUIMIENTO 2027'!$Q$14,INT((ROW()-13)/2),0)),IF(ISBLANK(OFFSET('9. METAS'!$Y$20,INT((ROW()-14)/2),0)),"",OFFSET('9. METAS'!$Y$20,INT((ROW()-14)/2),0)))</f>
        <v/>
      </c>
      <c r="N463" s="742" t="str">
        <f t="shared" ref="N463" ca="1" si="446">IFERROR(J463/J464,"ND")</f>
        <v>ND</v>
      </c>
      <c r="O463" s="738" t="str">
        <f t="shared" ref="O463" ca="1" si="447">IFERROR(((J463+K463+L463+M463)/H463),"ND")</f>
        <v>ND</v>
      </c>
      <c r="P463" s="726"/>
    </row>
    <row r="464" spans="3:16">
      <c r="C464" s="760"/>
      <c r="D464" s="756"/>
      <c r="E464" s="756"/>
      <c r="F464" s="754"/>
      <c r="G464" s="751"/>
      <c r="H464" s="817"/>
      <c r="I464" s="745"/>
      <c r="J464" s="194" t="str">
        <f ca="1">IF(MOD(ROW()-13,2)=0,IF(ISBLANK(OFFSET('12. SEGUIMIENTO 2027'!$N$14,INT((ROW()-13)/2),0)),"",OFFSET('12. SEGUIMIENTO 2027'!$N$14,INT((ROW()-13)/2),0)),IF(ISBLANK(OFFSET('9. METAS'!$V$20,INT((ROW()-14)/2),0)),"",OFFSET('9. METAS'!$V$20,INT((ROW()-14)/2),0)))</f>
        <v/>
      </c>
      <c r="K464" s="195" t="str">
        <f ca="1">IF(MOD(ROW()-13,2)=0,IF(ISBLANK(OFFSET('12. SEGUIMIENTO 2027'!$O$14,INT((ROW()-13)/2),0)),"",OFFSET('12. SEGUIMIENTO 2027'!$O$14,INT((ROW()-13)/2),0)),IF(ISBLANK(OFFSET('9. METAS'!$W$20,INT((ROW()-14)/2),0)),"",OFFSET('9. METAS'!$W$20,INT((ROW()-14)/2),0)))</f>
        <v/>
      </c>
      <c r="L464" s="195" t="str">
        <f ca="1">IF(MOD(ROW()-13,2)=0,IF(ISBLANK(OFFSET('12. SEGUIMIENTO 2027'!$P$14,INT((ROW()-13)/2),0)),"",OFFSET('12. SEGUIMIENTO 2027'!$P$14,INT((ROW()-13)/2),0)),IF(ISBLANK(OFFSET('9. METAS'!$X$20,INT((ROW()-14)/2),0)),"",OFFSET('9. METAS'!$X$20,INT((ROW()-14)/2),0)))</f>
        <v/>
      </c>
      <c r="M464" s="196" t="str">
        <f ca="1">IF(MOD(ROW()-13,2)=0,IF(ISBLANK(OFFSET('12. SEGUIMIENTO 2027'!$Q$14,INT((ROW()-13)/2),0)),"",OFFSET('12. SEGUIMIENTO 2027'!$Q$14,INT((ROW()-13)/2),0)),IF(ISBLANK(OFFSET('9. METAS'!$Y$20,INT((ROW()-14)/2),0)),"",OFFSET('9. METAS'!$Y$20,INT((ROW()-14)/2),0)))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817" t="str">
        <f ca="1">IF(ISBLANK(OFFSET('9. METAS'!$M$20,INT((ROW()-13)/2),0)),"",OFFSET('9. METAS'!$M$20,INT((ROW()-13)/2),0))</f>
        <v/>
      </c>
      <c r="I465" s="744"/>
      <c r="J465" s="194" t="str">
        <f ca="1">IF(MOD(ROW()-13,2)=0,IF(ISBLANK(OFFSET('12. SEGUIMIENTO 2027'!$N$14,INT((ROW()-13)/2),0)),"",OFFSET('12. SEGUIMIENTO 2027'!$N$14,INT((ROW()-13)/2),0)),IF(ISBLANK(OFFSET('9. METAS'!$V$20,INT((ROW()-14)/2),0)),"",OFFSET('9. METAS'!$V$20,INT((ROW()-14)/2),0)))</f>
        <v/>
      </c>
      <c r="K465" s="195" t="str">
        <f ca="1">IF(MOD(ROW()-13,2)=0,IF(ISBLANK(OFFSET('12. SEGUIMIENTO 2027'!$O$14,INT((ROW()-13)/2),0)),"",OFFSET('12. SEGUIMIENTO 2027'!$O$14,INT((ROW()-13)/2),0)),IF(ISBLANK(OFFSET('9. METAS'!$W$20,INT((ROW()-14)/2),0)),"",OFFSET('9. METAS'!$W$20,INT((ROW()-14)/2),0)))</f>
        <v/>
      </c>
      <c r="L465" s="195" t="str">
        <f ca="1">IF(MOD(ROW()-13,2)=0,IF(ISBLANK(OFFSET('12. SEGUIMIENTO 2027'!$P$14,INT((ROW()-13)/2),0)),"",OFFSET('12. SEGUIMIENTO 2027'!$P$14,INT((ROW()-13)/2),0)),IF(ISBLANK(OFFSET('9. METAS'!$X$20,INT((ROW()-14)/2),0)),"",OFFSET('9. METAS'!$X$20,INT((ROW()-14)/2),0)))</f>
        <v/>
      </c>
      <c r="M465" s="196" t="str">
        <f ca="1">IF(MOD(ROW()-13,2)=0,IF(ISBLANK(OFFSET('12. SEGUIMIENTO 2027'!$Q$14,INT((ROW()-13)/2),0)),"",OFFSET('12. SEGUIMIENTO 2027'!$Q$14,INT((ROW()-13)/2),0)),IF(ISBLANK(OFFSET('9. METAS'!$Y$20,INT((ROW()-14)/2),0)),"",OFFSET('9. METAS'!$Y$20,INT((ROW()-14)/2),0)))</f>
        <v/>
      </c>
      <c r="N465" s="742" t="str">
        <f t="shared" ref="N465" ca="1" si="448">IFERROR(J465/J466,"ND")</f>
        <v>ND</v>
      </c>
      <c r="O465" s="738" t="str">
        <f t="shared" ref="O465" ca="1" si="449">IFERROR(((J465+K465+L465+M465)/H465),"ND")</f>
        <v>ND</v>
      </c>
      <c r="P465" s="726"/>
    </row>
    <row r="466" spans="3:16">
      <c r="C466" s="760"/>
      <c r="D466" s="756"/>
      <c r="E466" s="756"/>
      <c r="F466" s="754"/>
      <c r="G466" s="751"/>
      <c r="H466" s="817"/>
      <c r="I466" s="745"/>
      <c r="J466" s="194" t="str">
        <f ca="1">IF(MOD(ROW()-13,2)=0,IF(ISBLANK(OFFSET('12. SEGUIMIENTO 2027'!$N$14,INT((ROW()-13)/2),0)),"",OFFSET('12. SEGUIMIENTO 2027'!$N$14,INT((ROW()-13)/2),0)),IF(ISBLANK(OFFSET('9. METAS'!$V$20,INT((ROW()-14)/2),0)),"",OFFSET('9. METAS'!$V$20,INT((ROW()-14)/2),0)))</f>
        <v/>
      </c>
      <c r="K466" s="195" t="str">
        <f ca="1">IF(MOD(ROW()-13,2)=0,IF(ISBLANK(OFFSET('12. SEGUIMIENTO 2027'!$O$14,INT((ROW()-13)/2),0)),"",OFFSET('12. SEGUIMIENTO 2027'!$O$14,INT((ROW()-13)/2),0)),IF(ISBLANK(OFFSET('9. METAS'!$W$20,INT((ROW()-14)/2),0)),"",OFFSET('9. METAS'!$W$20,INT((ROW()-14)/2),0)))</f>
        <v/>
      </c>
      <c r="L466" s="195" t="str">
        <f ca="1">IF(MOD(ROW()-13,2)=0,IF(ISBLANK(OFFSET('12. SEGUIMIENTO 2027'!$P$14,INT((ROW()-13)/2),0)),"",OFFSET('12. SEGUIMIENTO 2027'!$P$14,INT((ROW()-13)/2),0)),IF(ISBLANK(OFFSET('9. METAS'!$X$20,INT((ROW()-14)/2),0)),"",OFFSET('9. METAS'!$X$20,INT((ROW()-14)/2),0)))</f>
        <v/>
      </c>
      <c r="M466" s="196" t="str">
        <f ca="1">IF(MOD(ROW()-13,2)=0,IF(ISBLANK(OFFSET('12. SEGUIMIENTO 2027'!$Q$14,INT((ROW()-13)/2),0)),"",OFFSET('12. SEGUIMIENTO 2027'!$Q$14,INT((ROW()-13)/2),0)),IF(ISBLANK(OFFSET('9. METAS'!$Y$20,INT((ROW()-14)/2),0)),"",OFFSET('9. METAS'!$Y$20,INT((ROW()-14)/2),0)))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817" t="str">
        <f ca="1">IF(ISBLANK(OFFSET('9. METAS'!$M$20,INT((ROW()-13)/2),0)),"",OFFSET('9. METAS'!$M$20,INT((ROW()-13)/2),0))</f>
        <v/>
      </c>
      <c r="I467" s="744"/>
      <c r="J467" s="194" t="str">
        <f ca="1">IF(MOD(ROW()-13,2)=0,IF(ISBLANK(OFFSET('12. SEGUIMIENTO 2027'!$N$14,INT((ROW()-13)/2),0)),"",OFFSET('12. SEGUIMIENTO 2027'!$N$14,INT((ROW()-13)/2),0)),IF(ISBLANK(OFFSET('9. METAS'!$V$20,INT((ROW()-14)/2),0)),"",OFFSET('9. METAS'!$V$20,INT((ROW()-14)/2),0)))</f>
        <v/>
      </c>
      <c r="K467" s="195" t="str">
        <f ca="1">IF(MOD(ROW()-13,2)=0,IF(ISBLANK(OFFSET('12. SEGUIMIENTO 2027'!$O$14,INT((ROW()-13)/2),0)),"",OFFSET('12. SEGUIMIENTO 2027'!$O$14,INT((ROW()-13)/2),0)),IF(ISBLANK(OFFSET('9. METAS'!$W$20,INT((ROW()-14)/2),0)),"",OFFSET('9. METAS'!$W$20,INT((ROW()-14)/2),0)))</f>
        <v/>
      </c>
      <c r="L467" s="195" t="str">
        <f ca="1">IF(MOD(ROW()-13,2)=0,IF(ISBLANK(OFFSET('12. SEGUIMIENTO 2027'!$P$14,INT((ROW()-13)/2),0)),"",OFFSET('12. SEGUIMIENTO 2027'!$P$14,INT((ROW()-13)/2),0)),IF(ISBLANK(OFFSET('9. METAS'!$X$20,INT((ROW()-14)/2),0)),"",OFFSET('9. METAS'!$X$20,INT((ROW()-14)/2),0)))</f>
        <v/>
      </c>
      <c r="M467" s="196" t="str">
        <f ca="1">IF(MOD(ROW()-13,2)=0,IF(ISBLANK(OFFSET('12. SEGUIMIENTO 2027'!$Q$14,INT((ROW()-13)/2),0)),"",OFFSET('12. SEGUIMIENTO 2027'!$Q$14,INT((ROW()-13)/2),0)),IF(ISBLANK(OFFSET('9. METAS'!$Y$20,INT((ROW()-14)/2),0)),"",OFFSET('9. METAS'!$Y$20,INT((ROW()-14)/2),0)))</f>
        <v/>
      </c>
      <c r="N467" s="742" t="str">
        <f t="shared" ref="N467" ca="1" si="450">IFERROR(J467/J468,"ND")</f>
        <v>ND</v>
      </c>
      <c r="O467" s="738" t="str">
        <f t="shared" ref="O467" ca="1" si="451">IFERROR(((J467+K467+L467+M467)/H467),"ND")</f>
        <v>ND</v>
      </c>
      <c r="P467" s="726"/>
    </row>
    <row r="468" spans="3:16">
      <c r="C468" s="760"/>
      <c r="D468" s="756"/>
      <c r="E468" s="756"/>
      <c r="F468" s="754"/>
      <c r="G468" s="751"/>
      <c r="H468" s="817"/>
      <c r="I468" s="745"/>
      <c r="J468" s="194" t="str">
        <f ca="1">IF(MOD(ROW()-13,2)=0,IF(ISBLANK(OFFSET('12. SEGUIMIENTO 2027'!$N$14,INT((ROW()-13)/2),0)),"",OFFSET('12. SEGUIMIENTO 2027'!$N$14,INT((ROW()-13)/2),0)),IF(ISBLANK(OFFSET('9. METAS'!$V$20,INT((ROW()-14)/2),0)),"",OFFSET('9. METAS'!$V$20,INT((ROW()-14)/2),0)))</f>
        <v/>
      </c>
      <c r="K468" s="195" t="str">
        <f ca="1">IF(MOD(ROW()-13,2)=0,IF(ISBLANK(OFFSET('12. SEGUIMIENTO 2027'!$O$14,INT((ROW()-13)/2),0)),"",OFFSET('12. SEGUIMIENTO 2027'!$O$14,INT((ROW()-13)/2),0)),IF(ISBLANK(OFFSET('9. METAS'!$W$20,INT((ROW()-14)/2),0)),"",OFFSET('9. METAS'!$W$20,INT((ROW()-14)/2),0)))</f>
        <v/>
      </c>
      <c r="L468" s="195" t="str">
        <f ca="1">IF(MOD(ROW()-13,2)=0,IF(ISBLANK(OFFSET('12. SEGUIMIENTO 2027'!$P$14,INT((ROW()-13)/2),0)),"",OFFSET('12. SEGUIMIENTO 2027'!$P$14,INT((ROW()-13)/2),0)),IF(ISBLANK(OFFSET('9. METAS'!$X$20,INT((ROW()-14)/2),0)),"",OFFSET('9. METAS'!$X$20,INT((ROW()-14)/2),0)))</f>
        <v/>
      </c>
      <c r="M468" s="196" t="str">
        <f ca="1">IF(MOD(ROW()-13,2)=0,IF(ISBLANK(OFFSET('12. SEGUIMIENTO 2027'!$Q$14,INT((ROW()-13)/2),0)),"",OFFSET('12. SEGUIMIENTO 2027'!$Q$14,INT((ROW()-13)/2),0)),IF(ISBLANK(OFFSET('9. METAS'!$Y$20,INT((ROW()-14)/2),0)),"",OFFSET('9. METAS'!$Y$20,INT((ROW()-14)/2),0)))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817" t="str">
        <f ca="1">IF(ISBLANK(OFFSET('9. METAS'!$M$20,INT((ROW()-13)/2),0)),"",OFFSET('9. METAS'!$M$20,INT((ROW()-13)/2),0))</f>
        <v/>
      </c>
      <c r="I469" s="744"/>
      <c r="J469" s="194" t="str">
        <f ca="1">IF(MOD(ROW()-13,2)=0,IF(ISBLANK(OFFSET('12. SEGUIMIENTO 2027'!$N$14,INT((ROW()-13)/2),0)),"",OFFSET('12. SEGUIMIENTO 2027'!$N$14,INT((ROW()-13)/2),0)),IF(ISBLANK(OFFSET('9. METAS'!$V$20,INT((ROW()-14)/2),0)),"",OFFSET('9. METAS'!$V$20,INT((ROW()-14)/2),0)))</f>
        <v/>
      </c>
      <c r="K469" s="195" t="str">
        <f ca="1">IF(MOD(ROW()-13,2)=0,IF(ISBLANK(OFFSET('12. SEGUIMIENTO 2027'!$O$14,INT((ROW()-13)/2),0)),"",OFFSET('12. SEGUIMIENTO 2027'!$O$14,INT((ROW()-13)/2),0)),IF(ISBLANK(OFFSET('9. METAS'!$W$20,INT((ROW()-14)/2),0)),"",OFFSET('9. METAS'!$W$20,INT((ROW()-14)/2),0)))</f>
        <v/>
      </c>
      <c r="L469" s="195" t="str">
        <f ca="1">IF(MOD(ROW()-13,2)=0,IF(ISBLANK(OFFSET('12. SEGUIMIENTO 2027'!$P$14,INT((ROW()-13)/2),0)),"",OFFSET('12. SEGUIMIENTO 2027'!$P$14,INT((ROW()-13)/2),0)),IF(ISBLANK(OFFSET('9. METAS'!$X$20,INT((ROW()-14)/2),0)),"",OFFSET('9. METAS'!$X$20,INT((ROW()-14)/2),0)))</f>
        <v/>
      </c>
      <c r="M469" s="196" t="str">
        <f ca="1">IF(MOD(ROW()-13,2)=0,IF(ISBLANK(OFFSET('12. SEGUIMIENTO 2027'!$Q$14,INT((ROW()-13)/2),0)),"",OFFSET('12. SEGUIMIENTO 2027'!$Q$14,INT((ROW()-13)/2),0)),IF(ISBLANK(OFFSET('9. METAS'!$Y$20,INT((ROW()-14)/2),0)),"",OFFSET('9. METAS'!$Y$20,INT((ROW()-14)/2),0)))</f>
        <v/>
      </c>
      <c r="N469" s="742" t="str">
        <f t="shared" ref="N469" ca="1" si="452">IFERROR(J469/J470,"ND")</f>
        <v>ND</v>
      </c>
      <c r="O469" s="738" t="str">
        <f t="shared" ref="O469" ca="1" si="453">IFERROR(((J469+K469+L469+M469)/H469),"ND")</f>
        <v>ND</v>
      </c>
      <c r="P469" s="726"/>
    </row>
    <row r="470" spans="3:16">
      <c r="C470" s="760"/>
      <c r="D470" s="756"/>
      <c r="E470" s="756"/>
      <c r="F470" s="754"/>
      <c r="G470" s="751"/>
      <c r="H470" s="817"/>
      <c r="I470" s="745"/>
      <c r="J470" s="194" t="str">
        <f ca="1">IF(MOD(ROW()-13,2)=0,IF(ISBLANK(OFFSET('12. SEGUIMIENTO 2027'!$N$14,INT((ROW()-13)/2),0)),"",OFFSET('12. SEGUIMIENTO 2027'!$N$14,INT((ROW()-13)/2),0)),IF(ISBLANK(OFFSET('9. METAS'!$V$20,INT((ROW()-14)/2),0)),"",OFFSET('9. METAS'!$V$20,INT((ROW()-14)/2),0)))</f>
        <v/>
      </c>
      <c r="K470" s="195" t="str">
        <f ca="1">IF(MOD(ROW()-13,2)=0,IF(ISBLANK(OFFSET('12. SEGUIMIENTO 2027'!$O$14,INT((ROW()-13)/2),0)),"",OFFSET('12. SEGUIMIENTO 2027'!$O$14,INT((ROW()-13)/2),0)),IF(ISBLANK(OFFSET('9. METAS'!$W$20,INT((ROW()-14)/2),0)),"",OFFSET('9. METAS'!$W$20,INT((ROW()-14)/2),0)))</f>
        <v/>
      </c>
      <c r="L470" s="195" t="str">
        <f ca="1">IF(MOD(ROW()-13,2)=0,IF(ISBLANK(OFFSET('12. SEGUIMIENTO 2027'!$P$14,INT((ROW()-13)/2),0)),"",OFFSET('12. SEGUIMIENTO 2027'!$P$14,INT((ROW()-13)/2),0)),IF(ISBLANK(OFFSET('9. METAS'!$X$20,INT((ROW()-14)/2),0)),"",OFFSET('9. METAS'!$X$20,INT((ROW()-14)/2),0)))</f>
        <v/>
      </c>
      <c r="M470" s="196" t="str">
        <f ca="1">IF(MOD(ROW()-13,2)=0,IF(ISBLANK(OFFSET('12. SEGUIMIENTO 2027'!$Q$14,INT((ROW()-13)/2),0)),"",OFFSET('12. SEGUIMIENTO 2027'!$Q$14,INT((ROW()-13)/2),0)),IF(ISBLANK(OFFSET('9. METAS'!$Y$20,INT((ROW()-14)/2),0)),"",OFFSET('9. METAS'!$Y$20,INT((ROW()-14)/2),0)))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817" t="str">
        <f ca="1">IF(ISBLANK(OFFSET('9. METAS'!$M$20,INT((ROW()-13)/2),0)),"",OFFSET('9. METAS'!$M$20,INT((ROW()-13)/2),0))</f>
        <v/>
      </c>
      <c r="I471" s="744"/>
      <c r="J471" s="194" t="str">
        <f ca="1">IF(MOD(ROW()-13,2)=0,IF(ISBLANK(OFFSET('12. SEGUIMIENTO 2027'!$N$14,INT((ROW()-13)/2),0)),"",OFFSET('12. SEGUIMIENTO 2027'!$N$14,INT((ROW()-13)/2),0)),IF(ISBLANK(OFFSET('9. METAS'!$V$20,INT((ROW()-14)/2),0)),"",OFFSET('9. METAS'!$V$20,INT((ROW()-14)/2),0)))</f>
        <v/>
      </c>
      <c r="K471" s="195" t="str">
        <f ca="1">IF(MOD(ROW()-13,2)=0,IF(ISBLANK(OFFSET('12. SEGUIMIENTO 2027'!$O$14,INT((ROW()-13)/2),0)),"",OFFSET('12. SEGUIMIENTO 2027'!$O$14,INT((ROW()-13)/2),0)),IF(ISBLANK(OFFSET('9. METAS'!$W$20,INT((ROW()-14)/2),0)),"",OFFSET('9. METAS'!$W$20,INT((ROW()-14)/2),0)))</f>
        <v/>
      </c>
      <c r="L471" s="195" t="str">
        <f ca="1">IF(MOD(ROW()-13,2)=0,IF(ISBLANK(OFFSET('12. SEGUIMIENTO 2027'!$P$14,INT((ROW()-13)/2),0)),"",OFFSET('12. SEGUIMIENTO 2027'!$P$14,INT((ROW()-13)/2),0)),IF(ISBLANK(OFFSET('9. METAS'!$X$20,INT((ROW()-14)/2),0)),"",OFFSET('9. METAS'!$X$20,INT((ROW()-14)/2),0)))</f>
        <v/>
      </c>
      <c r="M471" s="196" t="str">
        <f ca="1">IF(MOD(ROW()-13,2)=0,IF(ISBLANK(OFFSET('12. SEGUIMIENTO 2027'!$Q$14,INT((ROW()-13)/2),0)),"",OFFSET('12. SEGUIMIENTO 2027'!$Q$14,INT((ROW()-13)/2),0)),IF(ISBLANK(OFFSET('9. METAS'!$Y$20,INT((ROW()-14)/2),0)),"",OFFSET('9. METAS'!$Y$20,INT((ROW()-14)/2),0)))</f>
        <v/>
      </c>
      <c r="N471" s="742" t="str">
        <f t="shared" ref="N471" ca="1" si="454">IFERROR(J471/J472,"ND")</f>
        <v>ND</v>
      </c>
      <c r="O471" s="738" t="str">
        <f t="shared" ref="O471" ca="1" si="455">IFERROR(((J471+K471+L471+M471)/H471),"ND")</f>
        <v>ND</v>
      </c>
      <c r="P471" s="726"/>
    </row>
    <row r="472" spans="3:16">
      <c r="C472" s="760"/>
      <c r="D472" s="756"/>
      <c r="E472" s="756"/>
      <c r="F472" s="754"/>
      <c r="G472" s="751"/>
      <c r="H472" s="817"/>
      <c r="I472" s="745"/>
      <c r="J472" s="194" t="str">
        <f ca="1">IF(MOD(ROW()-13,2)=0,IF(ISBLANK(OFFSET('12. SEGUIMIENTO 2027'!$N$14,INT((ROW()-13)/2),0)),"",OFFSET('12. SEGUIMIENTO 2027'!$N$14,INT((ROW()-13)/2),0)),IF(ISBLANK(OFFSET('9. METAS'!$V$20,INT((ROW()-14)/2),0)),"",OFFSET('9. METAS'!$V$20,INT((ROW()-14)/2),0)))</f>
        <v/>
      </c>
      <c r="K472" s="195" t="str">
        <f ca="1">IF(MOD(ROW()-13,2)=0,IF(ISBLANK(OFFSET('12. SEGUIMIENTO 2027'!$O$14,INT((ROW()-13)/2),0)),"",OFFSET('12. SEGUIMIENTO 2027'!$O$14,INT((ROW()-13)/2),0)),IF(ISBLANK(OFFSET('9. METAS'!$W$20,INT((ROW()-14)/2),0)),"",OFFSET('9. METAS'!$W$20,INT((ROW()-14)/2),0)))</f>
        <v/>
      </c>
      <c r="L472" s="195" t="str">
        <f ca="1">IF(MOD(ROW()-13,2)=0,IF(ISBLANK(OFFSET('12. SEGUIMIENTO 2027'!$P$14,INT((ROW()-13)/2),0)),"",OFFSET('12. SEGUIMIENTO 2027'!$P$14,INT((ROW()-13)/2),0)),IF(ISBLANK(OFFSET('9. METAS'!$X$20,INT((ROW()-14)/2),0)),"",OFFSET('9. METAS'!$X$20,INT((ROW()-14)/2),0)))</f>
        <v/>
      </c>
      <c r="M472" s="196" t="str">
        <f ca="1">IF(MOD(ROW()-13,2)=0,IF(ISBLANK(OFFSET('12. SEGUIMIENTO 2027'!$Q$14,INT((ROW()-13)/2),0)),"",OFFSET('12. SEGUIMIENTO 2027'!$Q$14,INT((ROW()-13)/2),0)),IF(ISBLANK(OFFSET('9. METAS'!$Y$20,INT((ROW()-14)/2),0)),"",OFFSET('9. METAS'!$Y$20,INT((ROW()-14)/2),0)))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817" t="str">
        <f ca="1">IF(ISBLANK(OFFSET('9. METAS'!$M$20,INT((ROW()-13)/2),0)),"",OFFSET('9. METAS'!$M$20,INT((ROW()-13)/2),0))</f>
        <v/>
      </c>
      <c r="I473" s="744"/>
      <c r="J473" s="194">
        <f ca="1">IF(MOD(ROW()-13,2)=0,IF(ISBLANK(OFFSET('12. SEGUIMIENTO 2027'!$N$14,INT((ROW()-13)/2),0)),"",OFFSET('12. SEGUIMIENTO 2027'!$N$14,INT((ROW()-13)/2),0)),IF(ISBLANK(OFFSET('9. METAS'!$V$20,INT((ROW()-14)/2),0)),"",OFFSET('9. METAS'!$V$20,INT((ROW()-14)/2),0)))</f>
        <v>58</v>
      </c>
      <c r="K473" s="195">
        <f ca="1">IF(MOD(ROW()-13,2)=0,IF(ISBLANK(OFFSET('12. SEGUIMIENTO 2027'!$O$14,INT((ROW()-13)/2),0)),"",OFFSET('12. SEGUIMIENTO 2027'!$O$14,INT((ROW()-13)/2),0)),IF(ISBLANK(OFFSET('9. METAS'!$W$20,INT((ROW()-14)/2),0)),"",OFFSET('9. METAS'!$W$20,INT((ROW()-14)/2),0)))</f>
        <v>59</v>
      </c>
      <c r="L473" s="195">
        <f ca="1">IF(MOD(ROW()-13,2)=0,IF(ISBLANK(OFFSET('12. SEGUIMIENTO 2027'!$P$14,INT((ROW()-13)/2),0)),"",OFFSET('12. SEGUIMIENTO 2027'!$P$14,INT((ROW()-13)/2),0)),IF(ISBLANK(OFFSET('9. METAS'!$X$20,INT((ROW()-14)/2),0)),"",OFFSET('9. METAS'!$X$20,INT((ROW()-14)/2),0)))</f>
        <v>60</v>
      </c>
      <c r="M473" s="196">
        <f ca="1">IF(MOD(ROW()-13,2)=0,IF(ISBLANK(OFFSET('12. SEGUIMIENTO 2027'!$Q$14,INT((ROW()-13)/2),0)),"",OFFSET('12. SEGUIMIENTO 2027'!$Q$14,INT((ROW()-13)/2),0)),IF(ISBLANK(OFFSET('9. METAS'!$Y$20,INT((ROW()-14)/2),0)),"",OFFSET('9. METAS'!$Y$20,INT((ROW()-14)/2),0)))</f>
        <v>61</v>
      </c>
      <c r="N473" s="742" t="str">
        <f ca="1">IFERROR(J473/J474,"ND")</f>
        <v>ND</v>
      </c>
      <c r="O473" s="738" t="str">
        <f t="shared" ref="O473" ca="1" si="456">IFERROR(((J473+K473+L473+M473)/H473),"ND")</f>
        <v>ND</v>
      </c>
      <c r="P473" s="726"/>
    </row>
    <row r="474" spans="3:16" ht="15.75" thickBot="1">
      <c r="C474" s="759"/>
      <c r="D474" s="757"/>
      <c r="E474" s="757"/>
      <c r="F474" s="755"/>
      <c r="G474" s="752"/>
      <c r="H474" s="819"/>
      <c r="I474" s="746"/>
      <c r="J474" s="202" t="str">
        <f ca="1">IF(MOD(ROW()-13,2)=0,IF(ISBLANK(OFFSET('12. SEGUIMIENTO 2027'!$N$14,INT((ROW()-13)/2),0)),"",OFFSET('12. SEGUIMIENTO 2027'!$N$14,INT((ROW()-13)/2),0)),IF(ISBLANK(OFFSET('9. METAS'!$V$20,INT((ROW()-14)/2),0)),"",OFFSET('9. METAS'!$V$20,INT((ROW()-14)/2),0)))</f>
        <v/>
      </c>
      <c r="K474" s="203" t="str">
        <f ca="1">IF(MOD(ROW()-13,2)=0,IF(ISBLANK(OFFSET('12. SEGUIMIENTO 2027'!$O$14,INT((ROW()-13)/2),0)),"",OFFSET('12. SEGUIMIENTO 2027'!$O$14,INT((ROW()-13)/2),0)),IF(ISBLANK(OFFSET('9. METAS'!$W$20,INT((ROW()-14)/2),0)),"",OFFSET('9. METAS'!$W$20,INT((ROW()-14)/2),0)))</f>
        <v/>
      </c>
      <c r="L474" s="203" t="str">
        <f ca="1">IF(MOD(ROW()-13,2)=0,IF(ISBLANK(OFFSET('12. SEGUIMIENTO 2027'!$P$14,INT((ROW()-13)/2),0)),"",OFFSET('12. SEGUIMIENTO 2027'!$P$14,INT((ROW()-13)/2),0)),IF(ISBLANK(OFFSET('9. METAS'!$X$20,INT((ROW()-14)/2),0)),"",OFFSET('9. METAS'!$X$20,INT((ROW()-14)/2),0)))</f>
        <v/>
      </c>
      <c r="M474" s="204" t="str">
        <f ca="1">IF(MOD(ROW()-13,2)=0,IF(ISBLANK(OFFSET('12. SEGUIMIENTO 2027'!$Q$14,INT((ROW()-13)/2),0)),"",OFFSET('12. SEGUIMIENTO 2027'!$Q$14,INT((ROW()-13)/2),0)),IF(ISBLANK(OFFSET('9. METAS'!$Y$20,INT((ROW()-14)/2),0)),"",OFFSET('9. METAS'!$Y$20,INT((ROW()-14)/2),0)))</f>
        <v/>
      </c>
      <c r="N474" s="820"/>
      <c r="O474" s="739"/>
      <c r="P474" s="72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autoPageBreaks="0"/>
  </sheetPr>
  <dimension ref="A1:BE128"/>
  <sheetViews>
    <sheetView showGridLines="0" zoomScale="39" zoomScaleNormal="39" workbookViewId="0">
      <selection activeCell="L64" sqref="L64"/>
    </sheetView>
  </sheetViews>
  <sheetFormatPr baseColWidth="10" defaultColWidth="9.125" defaultRowHeight="12.75"/>
  <cols>
    <col min="1" max="1" width="3.5" style="205" customWidth="1"/>
    <col min="2" max="2" width="25.5" style="205" customWidth="1"/>
    <col min="3" max="3" width="3.625" style="205" customWidth="1"/>
    <col min="4" max="6" width="11.125" style="205" customWidth="1"/>
    <col min="7" max="7" width="66.5" style="205" customWidth="1"/>
    <col min="8" max="16" width="11.125" style="205" customWidth="1"/>
    <col min="17" max="17" width="28.375" style="205" customWidth="1"/>
    <col min="18" max="33" width="11.125" style="205" customWidth="1"/>
    <col min="34" max="16384" width="9.125" style="205"/>
  </cols>
  <sheetData>
    <row r="1" spans="1:57" ht="13.5" customHeight="1">
      <c r="B1" s="206"/>
      <c r="C1" s="207"/>
      <c r="D1" s="208"/>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row>
    <row r="2" spans="1:57" ht="103.5" customHeight="1">
      <c r="A2" s="507" t="s">
        <v>204</v>
      </c>
      <c r="B2" s="507"/>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07"/>
      <c r="AM2" s="507"/>
      <c r="AN2" s="507"/>
      <c r="AO2" s="507"/>
      <c r="AP2" s="507"/>
      <c r="AQ2" s="209"/>
      <c r="AR2" s="209"/>
      <c r="AS2" s="531" t="s">
        <v>205</v>
      </c>
      <c r="AT2" s="531"/>
      <c r="AU2" s="531"/>
      <c r="AV2" s="531"/>
      <c r="AW2" s="531"/>
      <c r="AX2" s="531"/>
      <c r="AY2" s="531"/>
      <c r="AZ2" s="531"/>
      <c r="BA2" s="531"/>
      <c r="BB2" s="531"/>
      <c r="BC2" s="531"/>
      <c r="BD2" s="531"/>
      <c r="BE2" s="531"/>
    </row>
    <row r="3" spans="1:57" ht="13.5" customHeight="1">
      <c r="B3" s="207"/>
      <c r="C3" s="207"/>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S3" s="531"/>
      <c r="AT3" s="531"/>
      <c r="AU3" s="531"/>
      <c r="AV3" s="531"/>
      <c r="AW3" s="531"/>
      <c r="AX3" s="531"/>
      <c r="AY3" s="531"/>
      <c r="AZ3" s="531"/>
      <c r="BA3" s="531"/>
      <c r="BB3" s="531"/>
      <c r="BC3" s="531"/>
      <c r="BD3" s="531"/>
      <c r="BE3" s="531"/>
    </row>
    <row r="4" spans="1:57" ht="24.95" customHeight="1">
      <c r="B4" s="207"/>
      <c r="C4" s="207"/>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S4" s="531"/>
      <c r="AT4" s="531"/>
      <c r="AU4" s="531"/>
      <c r="AV4" s="531"/>
      <c r="AW4" s="531"/>
      <c r="AX4" s="531"/>
      <c r="AY4" s="531"/>
      <c r="AZ4" s="531"/>
      <c r="BA4" s="531"/>
      <c r="BB4" s="531"/>
      <c r="BC4" s="531"/>
      <c r="BD4" s="531"/>
      <c r="BE4" s="531"/>
    </row>
    <row r="5" spans="1:57" s="210" customFormat="1" ht="20.25">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S5" s="531"/>
      <c r="AT5" s="531"/>
      <c r="AU5" s="531"/>
      <c r="AV5" s="531"/>
      <c r="AW5" s="531"/>
      <c r="AX5" s="531"/>
      <c r="AY5" s="531"/>
      <c r="AZ5" s="531"/>
      <c r="BA5" s="531"/>
      <c r="BB5" s="531"/>
      <c r="BC5" s="531"/>
      <c r="BD5" s="531"/>
      <c r="BE5" s="531"/>
    </row>
    <row r="6" spans="1:57" s="210" customFormat="1" ht="20.25">
      <c r="B6" s="530" t="s">
        <v>195</v>
      </c>
      <c r="C6" s="211"/>
      <c r="D6" s="211"/>
      <c r="E6" s="211"/>
      <c r="F6" s="211"/>
      <c r="G6" s="211"/>
      <c r="H6" s="211"/>
      <c r="I6" s="211"/>
      <c r="J6" s="211"/>
      <c r="K6" s="211"/>
      <c r="L6" s="211"/>
      <c r="M6" s="211"/>
      <c r="N6" s="211"/>
      <c r="O6" s="211"/>
      <c r="P6" s="211"/>
      <c r="Q6" s="211"/>
      <c r="R6" s="211"/>
      <c r="T6" s="211"/>
      <c r="U6" s="211"/>
      <c r="V6" s="211"/>
      <c r="W6" s="211"/>
      <c r="X6" s="211"/>
      <c r="Y6" s="211"/>
      <c r="Z6" s="211"/>
      <c r="AA6" s="211"/>
      <c r="AB6" s="211"/>
      <c r="AC6" s="211"/>
      <c r="AD6" s="211"/>
      <c r="AE6" s="211"/>
      <c r="AF6" s="211"/>
      <c r="AG6" s="211"/>
      <c r="AS6" s="531"/>
      <c r="AT6" s="531"/>
      <c r="AU6" s="531"/>
      <c r="AV6" s="531"/>
      <c r="AW6" s="531"/>
      <c r="AX6" s="531"/>
      <c r="AY6" s="531"/>
      <c r="AZ6" s="531"/>
      <c r="BA6" s="531"/>
      <c r="BB6" s="531"/>
      <c r="BC6" s="531"/>
      <c r="BD6" s="531"/>
      <c r="BE6" s="531"/>
    </row>
    <row r="7" spans="1:57" s="210" customFormat="1" ht="20.25">
      <c r="B7" s="530"/>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S7" s="531"/>
      <c r="AT7" s="531"/>
      <c r="AU7" s="531"/>
      <c r="AV7" s="531"/>
      <c r="AW7" s="531"/>
      <c r="AX7" s="531"/>
      <c r="AY7" s="531"/>
      <c r="AZ7" s="531"/>
      <c r="BA7" s="531"/>
      <c r="BB7" s="531"/>
      <c r="BC7" s="531"/>
      <c r="BD7" s="531"/>
      <c r="BE7" s="531"/>
    </row>
    <row r="8" spans="1:57" s="210" customFormat="1" ht="20.25">
      <c r="B8" s="530"/>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S8" s="531"/>
      <c r="AT8" s="531"/>
      <c r="AU8" s="531"/>
      <c r="AV8" s="531"/>
      <c r="AW8" s="531"/>
      <c r="AX8" s="531"/>
      <c r="AY8" s="531"/>
      <c r="AZ8" s="531"/>
      <c r="BA8" s="531"/>
      <c r="BB8" s="531"/>
      <c r="BC8" s="531"/>
      <c r="BD8" s="531"/>
      <c r="BE8" s="531"/>
    </row>
    <row r="9" spans="1:57" s="210" customFormat="1" ht="21" customHeight="1">
      <c r="B9" s="232"/>
      <c r="C9" s="211"/>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3"/>
      <c r="AI9" s="213"/>
      <c r="AJ9" s="213"/>
      <c r="AK9" s="213"/>
      <c r="AL9" s="213"/>
      <c r="AM9" s="213"/>
      <c r="AN9" s="213"/>
      <c r="AO9" s="213"/>
      <c r="AP9" s="213"/>
      <c r="AQ9" s="213"/>
      <c r="AR9" s="213"/>
      <c r="AS9" s="531"/>
      <c r="AT9" s="531"/>
      <c r="AU9" s="531"/>
      <c r="AV9" s="531"/>
      <c r="AW9" s="531"/>
      <c r="AX9" s="531"/>
      <c r="AY9" s="531"/>
      <c r="AZ9" s="531"/>
      <c r="BA9" s="531"/>
      <c r="BB9" s="531"/>
      <c r="BC9" s="531"/>
      <c r="BD9" s="531"/>
      <c r="BE9" s="531"/>
    </row>
    <row r="10" spans="1:57" s="210" customFormat="1" ht="20.25">
      <c r="B10" s="232"/>
      <c r="C10" s="211"/>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3"/>
      <c r="AI10" s="213"/>
      <c r="AJ10" s="213"/>
      <c r="AK10" s="213"/>
      <c r="AL10" s="213"/>
      <c r="AM10" s="213"/>
      <c r="AN10" s="213"/>
      <c r="AO10" s="213"/>
      <c r="AP10" s="213"/>
      <c r="AQ10" s="213"/>
      <c r="AR10" s="213"/>
      <c r="AS10" s="531"/>
      <c r="AT10" s="531"/>
      <c r="AU10" s="531"/>
      <c r="AV10" s="531"/>
      <c r="AW10" s="531"/>
      <c r="AX10" s="531"/>
      <c r="AY10" s="531"/>
      <c r="AZ10" s="531"/>
      <c r="BA10" s="531"/>
      <c r="BB10" s="531"/>
      <c r="BC10" s="531"/>
      <c r="BD10" s="531"/>
      <c r="BE10" s="531"/>
    </row>
    <row r="11" spans="1:57" s="210" customFormat="1" ht="20.25">
      <c r="B11" s="530" t="s">
        <v>194</v>
      </c>
      <c r="C11" s="211"/>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3"/>
      <c r="AI11" s="213"/>
      <c r="AJ11" s="213"/>
      <c r="AK11" s="213"/>
      <c r="AL11" s="213"/>
      <c r="AM11" s="213"/>
      <c r="AN11" s="213"/>
      <c r="AO11" s="213"/>
      <c r="AP11" s="213"/>
      <c r="AQ11" s="213"/>
      <c r="AR11" s="213"/>
      <c r="AS11" s="531"/>
      <c r="AT11" s="531"/>
      <c r="AU11" s="531"/>
      <c r="AV11" s="531"/>
      <c r="AW11" s="531"/>
      <c r="AX11" s="531"/>
      <c r="AY11" s="531"/>
      <c r="AZ11" s="531"/>
      <c r="BA11" s="531"/>
      <c r="BB11" s="531"/>
      <c r="BC11" s="531"/>
      <c r="BD11" s="531"/>
      <c r="BE11" s="531"/>
    </row>
    <row r="12" spans="1:57" s="210" customFormat="1" ht="20.25">
      <c r="B12" s="530"/>
      <c r="C12" s="211"/>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3"/>
      <c r="AI12" s="213"/>
      <c r="AJ12" s="213"/>
      <c r="AK12" s="213"/>
      <c r="AL12" s="213"/>
      <c r="AM12" s="213"/>
      <c r="AN12" s="213"/>
      <c r="AO12" s="213"/>
      <c r="AP12" s="213"/>
      <c r="AQ12" s="213"/>
      <c r="AR12" s="213"/>
      <c r="AS12" s="531"/>
      <c r="AT12" s="531"/>
      <c r="AU12" s="531"/>
      <c r="AV12" s="531"/>
      <c r="AW12" s="531"/>
      <c r="AX12" s="531"/>
      <c r="AY12" s="531"/>
      <c r="AZ12" s="531"/>
      <c r="BA12" s="531"/>
      <c r="BB12" s="531"/>
      <c r="BC12" s="531"/>
      <c r="BD12" s="531"/>
      <c r="BE12" s="531"/>
    </row>
    <row r="13" spans="1:57" s="210" customFormat="1" ht="21" customHeight="1">
      <c r="B13" s="530"/>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3"/>
      <c r="AI13" s="213"/>
      <c r="AJ13" s="213"/>
      <c r="AK13" s="213"/>
      <c r="AL13" s="213"/>
      <c r="AM13" s="213"/>
      <c r="AN13" s="213"/>
      <c r="AO13" s="213"/>
      <c r="AP13" s="213"/>
      <c r="AQ13" s="213"/>
      <c r="AR13" s="213"/>
      <c r="AS13" s="531"/>
      <c r="AT13" s="531"/>
      <c r="AU13" s="531"/>
      <c r="AV13" s="531"/>
      <c r="AW13" s="531"/>
      <c r="AX13" s="531"/>
      <c r="AY13" s="531"/>
      <c r="AZ13" s="531"/>
      <c r="BA13" s="531"/>
      <c r="BB13" s="531"/>
      <c r="BC13" s="531"/>
      <c r="BD13" s="531"/>
      <c r="BE13" s="531"/>
    </row>
    <row r="14" spans="1:57" s="210" customFormat="1" ht="20.25">
      <c r="B14" s="530"/>
      <c r="C14" s="211"/>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3"/>
      <c r="AI14" s="213"/>
      <c r="AJ14" s="213"/>
      <c r="AK14" s="213"/>
      <c r="AL14" s="213"/>
      <c r="AM14" s="213"/>
      <c r="AN14" s="213"/>
      <c r="AO14" s="213"/>
      <c r="AP14" s="213"/>
      <c r="AQ14" s="213"/>
      <c r="AR14" s="213"/>
      <c r="AS14" s="531"/>
      <c r="AT14" s="531"/>
      <c r="AU14" s="531"/>
      <c r="AV14" s="531"/>
      <c r="AW14" s="531"/>
      <c r="AX14" s="531"/>
      <c r="AY14" s="531"/>
      <c r="AZ14" s="531"/>
      <c r="BA14" s="531"/>
      <c r="BB14" s="531"/>
      <c r="BC14" s="531"/>
      <c r="BD14" s="531"/>
      <c r="BE14" s="531"/>
    </row>
    <row r="15" spans="1:57" s="210" customFormat="1" ht="20.25">
      <c r="B15" s="530"/>
      <c r="C15" s="211"/>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3"/>
      <c r="AI15" s="213"/>
      <c r="AJ15" s="213"/>
      <c r="AK15" s="213"/>
      <c r="AL15" s="213"/>
      <c r="AM15" s="213"/>
      <c r="AN15" s="213"/>
      <c r="AO15" s="213"/>
      <c r="AP15" s="213"/>
      <c r="AQ15" s="213"/>
      <c r="AR15" s="213"/>
      <c r="AS15" s="531"/>
      <c r="AT15" s="531"/>
      <c r="AU15" s="531"/>
      <c r="AV15" s="531"/>
      <c r="AW15" s="531"/>
      <c r="AX15" s="531"/>
      <c r="AY15" s="531"/>
      <c r="AZ15" s="531"/>
      <c r="BA15" s="531"/>
      <c r="BB15" s="531"/>
      <c r="BC15" s="531"/>
      <c r="BD15" s="531"/>
      <c r="BE15" s="531"/>
    </row>
    <row r="16" spans="1:57" s="210" customFormat="1" ht="20.25">
      <c r="B16" s="530"/>
      <c r="C16" s="211"/>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3"/>
      <c r="AI16" s="213"/>
      <c r="AJ16" s="213"/>
      <c r="AK16" s="213"/>
      <c r="AL16" s="213"/>
      <c r="AM16" s="213"/>
      <c r="AN16" s="213"/>
      <c r="AO16" s="213"/>
      <c r="AP16" s="213"/>
      <c r="AQ16" s="213"/>
      <c r="AR16" s="213"/>
      <c r="AS16" s="531"/>
      <c r="AT16" s="531"/>
      <c r="AU16" s="531"/>
      <c r="AV16" s="531"/>
      <c r="AW16" s="531"/>
      <c r="AX16" s="531"/>
      <c r="AY16" s="531"/>
      <c r="AZ16" s="531"/>
      <c r="BA16" s="531"/>
      <c r="BB16" s="531"/>
      <c r="BC16" s="531"/>
      <c r="BD16" s="531"/>
      <c r="BE16" s="531"/>
    </row>
    <row r="17" spans="2:57" s="210" customFormat="1" ht="20.25">
      <c r="B17" s="530"/>
      <c r="C17" s="211"/>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3"/>
      <c r="AI17" s="213"/>
      <c r="AJ17" s="213"/>
      <c r="AK17" s="213"/>
      <c r="AL17" s="213"/>
      <c r="AM17" s="213"/>
      <c r="AN17" s="213"/>
      <c r="AO17" s="213"/>
      <c r="AP17" s="213"/>
      <c r="AQ17" s="213"/>
      <c r="AR17" s="213"/>
      <c r="AS17" s="531"/>
      <c r="AT17" s="531"/>
      <c r="AU17" s="531"/>
      <c r="AV17" s="531"/>
      <c r="AW17" s="531"/>
      <c r="AX17" s="531"/>
      <c r="AY17" s="531"/>
      <c r="AZ17" s="531"/>
      <c r="BA17" s="531"/>
      <c r="BB17" s="531"/>
      <c r="BC17" s="531"/>
      <c r="BD17" s="531"/>
      <c r="BE17" s="531"/>
    </row>
    <row r="18" spans="2:57" ht="13.5" customHeight="1">
      <c r="B18" s="530"/>
      <c r="AS18" s="531"/>
      <c r="AT18" s="531"/>
      <c r="AU18" s="531"/>
      <c r="AV18" s="531"/>
      <c r="AW18" s="531"/>
      <c r="AX18" s="531"/>
      <c r="AY18" s="531"/>
      <c r="AZ18" s="531"/>
      <c r="BA18" s="531"/>
      <c r="BB18" s="531"/>
      <c r="BC18" s="531"/>
      <c r="BD18" s="531"/>
      <c r="BE18" s="531"/>
    </row>
    <row r="19" spans="2:57" ht="13.5" customHeight="1">
      <c r="B19" s="530"/>
      <c r="D19" s="214"/>
      <c r="E19" s="215"/>
      <c r="G19" s="214"/>
      <c r="H19" s="215"/>
      <c r="J19" s="214"/>
      <c r="K19" s="215"/>
      <c r="M19" s="214"/>
      <c r="N19" s="215"/>
      <c r="AS19" s="531"/>
      <c r="AT19" s="531"/>
      <c r="AU19" s="531"/>
      <c r="AV19" s="531"/>
      <c r="AW19" s="531"/>
      <c r="AX19" s="531"/>
      <c r="AY19" s="531"/>
      <c r="AZ19" s="531"/>
      <c r="BA19" s="531"/>
      <c r="BB19" s="531"/>
      <c r="BC19" s="531"/>
      <c r="BD19" s="531"/>
      <c r="BE19" s="531"/>
    </row>
    <row r="20" spans="2:57" ht="13.5" customHeight="1">
      <c r="B20" s="530"/>
      <c r="D20" s="215"/>
      <c r="E20" s="215"/>
      <c r="G20" s="215"/>
      <c r="H20" s="215"/>
      <c r="J20" s="215"/>
      <c r="K20" s="215"/>
      <c r="M20" s="215"/>
      <c r="N20" s="215"/>
      <c r="AS20" s="531"/>
      <c r="AT20" s="531"/>
      <c r="AU20" s="531"/>
      <c r="AV20" s="531"/>
      <c r="AW20" s="531"/>
      <c r="AX20" s="531"/>
      <c r="AY20" s="531"/>
      <c r="AZ20" s="531"/>
      <c r="BA20" s="531"/>
      <c r="BB20" s="531"/>
      <c r="BC20" s="531"/>
      <c r="BD20" s="531"/>
      <c r="BE20" s="531"/>
    </row>
    <row r="21" spans="2:57" ht="13.5" customHeight="1">
      <c r="B21" s="530"/>
      <c r="D21" s="215"/>
      <c r="E21" s="215"/>
      <c r="G21" s="215"/>
      <c r="H21" s="215"/>
      <c r="J21" s="215"/>
      <c r="K21" s="215"/>
      <c r="M21" s="215"/>
      <c r="N21" s="215"/>
      <c r="AS21" s="531"/>
      <c r="AT21" s="531"/>
      <c r="AU21" s="531"/>
      <c r="AV21" s="531"/>
      <c r="AW21" s="531"/>
      <c r="AX21" s="531"/>
      <c r="AY21" s="531"/>
      <c r="AZ21" s="531"/>
      <c r="BA21" s="531"/>
      <c r="BB21" s="531"/>
      <c r="BC21" s="531"/>
      <c r="BD21" s="531"/>
      <c r="BE21" s="531"/>
    </row>
    <row r="22" spans="2:57" ht="13.5" customHeight="1">
      <c r="B22" s="530"/>
      <c r="D22" s="215"/>
      <c r="E22" s="215"/>
      <c r="G22" s="215"/>
      <c r="H22" s="215"/>
      <c r="J22" s="215"/>
      <c r="K22" s="215"/>
      <c r="M22" s="215"/>
      <c r="N22" s="215"/>
      <c r="AS22" s="531"/>
      <c r="AT22" s="531"/>
      <c r="AU22" s="531"/>
      <c r="AV22" s="531"/>
      <c r="AW22" s="531"/>
      <c r="AX22" s="531"/>
      <c r="AY22" s="531"/>
      <c r="AZ22" s="531"/>
      <c r="BA22" s="531"/>
      <c r="BB22" s="531"/>
      <c r="BC22" s="531"/>
      <c r="BD22" s="531"/>
      <c r="BE22" s="531"/>
    </row>
    <row r="23" spans="2:57" ht="13.5" customHeight="1">
      <c r="B23" s="530"/>
      <c r="D23" s="215"/>
      <c r="E23" s="215"/>
      <c r="G23" s="215"/>
      <c r="H23" s="215"/>
      <c r="J23" s="215"/>
      <c r="K23" s="215"/>
      <c r="M23" s="215"/>
      <c r="N23" s="215"/>
      <c r="AS23" s="531"/>
      <c r="AT23" s="531"/>
      <c r="AU23" s="531"/>
      <c r="AV23" s="531"/>
      <c r="AW23" s="531"/>
      <c r="AX23" s="531"/>
      <c r="AY23" s="531"/>
      <c r="AZ23" s="531"/>
      <c r="BA23" s="531"/>
      <c r="BB23" s="531"/>
      <c r="BC23" s="531"/>
      <c r="BD23" s="531"/>
      <c r="BE23" s="531"/>
    </row>
    <row r="24" spans="2:57" ht="13.5" customHeight="1">
      <c r="B24" s="530"/>
      <c r="AS24" s="531"/>
      <c r="AT24" s="531"/>
      <c r="AU24" s="531"/>
      <c r="AV24" s="531"/>
      <c r="AW24" s="531"/>
      <c r="AX24" s="531"/>
      <c r="AY24" s="531"/>
      <c r="AZ24" s="531"/>
      <c r="BA24" s="531"/>
      <c r="BB24" s="531"/>
      <c r="BC24" s="531"/>
      <c r="BD24" s="531"/>
      <c r="BE24" s="531"/>
    </row>
    <row r="25" spans="2:57" ht="13.5" customHeight="1">
      <c r="B25" s="530"/>
      <c r="D25" s="214"/>
      <c r="E25" s="215"/>
      <c r="G25" s="216"/>
      <c r="H25" s="215"/>
      <c r="J25" s="215"/>
      <c r="K25" s="215"/>
      <c r="M25" s="214"/>
      <c r="N25" s="215"/>
      <c r="AS25" s="531"/>
      <c r="AT25" s="531"/>
      <c r="AU25" s="531"/>
      <c r="AV25" s="531"/>
      <c r="AW25" s="531"/>
      <c r="AX25" s="531"/>
      <c r="AY25" s="531"/>
      <c r="AZ25" s="531"/>
      <c r="BA25" s="531"/>
      <c r="BB25" s="531"/>
      <c r="BC25" s="531"/>
      <c r="BD25" s="531"/>
      <c r="BE25" s="531"/>
    </row>
    <row r="26" spans="2:57" ht="13.5" customHeight="1">
      <c r="B26" s="530"/>
      <c r="D26" s="215"/>
      <c r="E26" s="217"/>
      <c r="F26" s="217"/>
      <c r="G26" s="218"/>
      <c r="H26" s="218"/>
      <c r="I26" s="218"/>
      <c r="J26" s="217"/>
      <c r="K26" s="218"/>
      <c r="L26" s="217"/>
      <c r="M26" s="219"/>
      <c r="N26" s="219"/>
      <c r="AS26" s="531"/>
      <c r="AT26" s="531"/>
      <c r="AU26" s="531"/>
      <c r="AV26" s="531"/>
      <c r="AW26" s="531"/>
      <c r="AX26" s="531"/>
      <c r="AY26" s="531"/>
      <c r="AZ26" s="531"/>
      <c r="BA26" s="531"/>
      <c r="BB26" s="531"/>
      <c r="BC26" s="531"/>
      <c r="BD26" s="531"/>
      <c r="BE26" s="531"/>
    </row>
    <row r="27" spans="2:57" ht="13.5" customHeight="1">
      <c r="B27" s="530"/>
      <c r="D27" s="215"/>
      <c r="E27" s="217"/>
      <c r="F27" s="217"/>
      <c r="G27" s="220"/>
      <c r="H27" s="218"/>
      <c r="I27" s="218"/>
      <c r="J27" s="217"/>
      <c r="K27" s="218"/>
      <c r="L27" s="217"/>
      <c r="M27" s="219"/>
      <c r="N27" s="219"/>
      <c r="AS27" s="531"/>
      <c r="AT27" s="531"/>
      <c r="AU27" s="531"/>
      <c r="AV27" s="531"/>
      <c r="AW27" s="531"/>
      <c r="AX27" s="531"/>
      <c r="AY27" s="531"/>
      <c r="AZ27" s="531"/>
      <c r="BA27" s="531"/>
      <c r="BB27" s="531"/>
      <c r="BC27" s="531"/>
      <c r="BD27" s="531"/>
      <c r="BE27" s="531"/>
    </row>
    <row r="28" spans="2:57" ht="21" customHeight="1">
      <c r="B28" s="212"/>
      <c r="D28" s="215"/>
      <c r="E28" s="222"/>
      <c r="F28" s="222"/>
      <c r="G28" s="218"/>
      <c r="H28" s="218"/>
      <c r="I28" s="218"/>
      <c r="J28" s="217"/>
      <c r="K28" s="218"/>
      <c r="L28" s="217"/>
      <c r="M28" s="219"/>
      <c r="N28" s="219"/>
      <c r="AS28" s="531"/>
      <c r="AT28" s="531"/>
      <c r="AU28" s="531"/>
      <c r="AV28" s="531"/>
      <c r="AW28" s="531"/>
      <c r="AX28" s="531"/>
      <c r="AY28" s="531"/>
      <c r="AZ28" s="531"/>
      <c r="BA28" s="531"/>
      <c r="BB28" s="531"/>
      <c r="BC28" s="531"/>
      <c r="BD28" s="531"/>
      <c r="BE28" s="531"/>
    </row>
    <row r="29" spans="2:57" ht="20.25">
      <c r="B29" s="212"/>
      <c r="D29" s="215"/>
      <c r="E29" s="222"/>
      <c r="F29" s="222"/>
      <c r="G29" s="218"/>
      <c r="H29" s="218"/>
      <c r="I29" s="218"/>
      <c r="J29" s="217"/>
      <c r="K29" s="218"/>
      <c r="L29" s="217"/>
      <c r="M29" s="219"/>
      <c r="N29" s="219"/>
      <c r="AS29" s="531"/>
      <c r="AT29" s="531"/>
      <c r="AU29" s="531"/>
      <c r="AV29" s="531"/>
      <c r="AW29" s="531"/>
      <c r="AX29" s="531"/>
      <c r="AY29" s="531"/>
      <c r="AZ29" s="531"/>
      <c r="BA29" s="531"/>
      <c r="BB29" s="531"/>
      <c r="BC29" s="531"/>
      <c r="BD29" s="531"/>
      <c r="BE29" s="531"/>
    </row>
    <row r="30" spans="2:57" ht="20.25">
      <c r="B30" s="212"/>
      <c r="D30" s="215"/>
      <c r="E30" s="222"/>
      <c r="F30" s="222"/>
      <c r="G30" s="218"/>
      <c r="H30" s="218"/>
      <c r="I30" s="218"/>
      <c r="J30" s="217"/>
      <c r="K30" s="218"/>
      <c r="L30" s="217"/>
      <c r="M30" s="219"/>
      <c r="N30" s="219"/>
      <c r="AS30" s="531"/>
      <c r="AT30" s="531"/>
      <c r="AU30" s="531"/>
      <c r="AV30" s="531"/>
      <c r="AW30" s="531"/>
      <c r="AX30" s="531"/>
      <c r="AY30" s="531"/>
      <c r="AZ30" s="531"/>
      <c r="BA30" s="531"/>
      <c r="BB30" s="531"/>
      <c r="BC30" s="531"/>
      <c r="BD30" s="531"/>
      <c r="BE30" s="531"/>
    </row>
    <row r="31" spans="2:57" ht="20.25">
      <c r="B31" s="212"/>
      <c r="D31" s="215"/>
      <c r="E31" s="217"/>
      <c r="F31" s="217"/>
      <c r="G31" s="223"/>
      <c r="H31" s="218"/>
      <c r="I31" s="218"/>
      <c r="J31" s="218"/>
      <c r="K31" s="218"/>
      <c r="L31" s="223"/>
      <c r="M31" s="224"/>
      <c r="N31" s="219"/>
      <c r="AS31" s="531"/>
      <c r="AT31" s="531"/>
      <c r="AU31" s="531"/>
      <c r="AV31" s="531"/>
      <c r="AW31" s="531"/>
      <c r="AX31" s="531"/>
      <c r="AY31" s="531"/>
      <c r="AZ31" s="531"/>
      <c r="BA31" s="531"/>
      <c r="BB31" s="531"/>
      <c r="BC31" s="531"/>
      <c r="BD31" s="531"/>
      <c r="BE31" s="531"/>
    </row>
    <row r="32" spans="2:57" ht="21.75" customHeight="1" thickBot="1">
      <c r="B32" s="225"/>
      <c r="AS32" s="531"/>
      <c r="AT32" s="531"/>
      <c r="AU32" s="531"/>
      <c r="AV32" s="531"/>
      <c r="AW32" s="531"/>
      <c r="AX32" s="531"/>
      <c r="AY32" s="531"/>
      <c r="AZ32" s="531"/>
      <c r="BA32" s="531"/>
      <c r="BB32" s="531"/>
      <c r="BC32" s="531"/>
      <c r="BD32" s="531"/>
      <c r="BE32" s="531"/>
    </row>
    <row r="33" spans="2:57" ht="18.75" customHeight="1">
      <c r="B33" s="514" t="s">
        <v>196</v>
      </c>
      <c r="D33" s="517"/>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9"/>
      <c r="AQ33" s="226"/>
      <c r="AR33" s="226"/>
      <c r="AS33" s="531"/>
      <c r="AT33" s="531"/>
      <c r="AU33" s="531"/>
      <c r="AV33" s="531"/>
      <c r="AW33" s="531"/>
      <c r="AX33" s="531"/>
      <c r="AY33" s="531"/>
      <c r="AZ33" s="531"/>
      <c r="BA33" s="531"/>
      <c r="BB33" s="531"/>
      <c r="BC33" s="531"/>
      <c r="BD33" s="531"/>
      <c r="BE33" s="531"/>
    </row>
    <row r="34" spans="2:57" ht="18.75" customHeight="1">
      <c r="B34" s="515"/>
      <c r="D34" s="520"/>
      <c r="E34" s="521"/>
      <c r="F34" s="521"/>
      <c r="G34" s="521"/>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2"/>
      <c r="AQ34" s="226"/>
      <c r="AR34" s="226"/>
      <c r="AS34" s="531"/>
      <c r="AT34" s="531"/>
      <c r="AU34" s="531"/>
      <c r="AV34" s="531"/>
      <c r="AW34" s="531"/>
      <c r="AX34" s="531"/>
      <c r="AY34" s="531"/>
      <c r="AZ34" s="531"/>
      <c r="BA34" s="531"/>
      <c r="BB34" s="531"/>
      <c r="BC34" s="531"/>
      <c r="BD34" s="531"/>
      <c r="BE34" s="531"/>
    </row>
    <row r="35" spans="2:57" ht="18.75" customHeight="1">
      <c r="B35" s="515"/>
      <c r="D35" s="520"/>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2"/>
      <c r="AQ35" s="226"/>
      <c r="AR35" s="226"/>
      <c r="AS35" s="531"/>
      <c r="AT35" s="531"/>
      <c r="AU35" s="531"/>
      <c r="AV35" s="531"/>
      <c r="AW35" s="531"/>
      <c r="AX35" s="531"/>
      <c r="AY35" s="531"/>
      <c r="AZ35" s="531"/>
      <c r="BA35" s="531"/>
      <c r="BB35" s="531"/>
      <c r="BC35" s="531"/>
      <c r="BD35" s="531"/>
      <c r="BE35" s="531"/>
    </row>
    <row r="36" spans="2:57" ht="18.75" customHeight="1">
      <c r="B36" s="515"/>
      <c r="D36" s="520"/>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2"/>
      <c r="AQ36" s="226"/>
      <c r="AR36" s="226"/>
      <c r="AS36" s="531"/>
      <c r="AT36" s="531"/>
      <c r="AU36" s="531"/>
      <c r="AV36" s="531"/>
      <c r="AW36" s="531"/>
      <c r="AX36" s="531"/>
      <c r="AY36" s="531"/>
      <c r="AZ36" s="531"/>
      <c r="BA36" s="531"/>
      <c r="BB36" s="531"/>
      <c r="BC36" s="531"/>
      <c r="BD36" s="531"/>
      <c r="BE36" s="531"/>
    </row>
    <row r="37" spans="2:57" ht="18.75" customHeight="1">
      <c r="B37" s="515"/>
      <c r="D37" s="520"/>
      <c r="E37" s="521"/>
      <c r="F37" s="521"/>
      <c r="G37" s="521"/>
      <c r="H37" s="521"/>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2"/>
      <c r="AQ37" s="226"/>
      <c r="AR37" s="226"/>
      <c r="AS37" s="531"/>
      <c r="AT37" s="531"/>
      <c r="AU37" s="531"/>
      <c r="AV37" s="531"/>
      <c r="AW37" s="531"/>
      <c r="AX37" s="531"/>
      <c r="AY37" s="531"/>
      <c r="AZ37" s="531"/>
      <c r="BA37" s="531"/>
      <c r="BB37" s="531"/>
      <c r="BC37" s="531"/>
      <c r="BD37" s="531"/>
      <c r="BE37" s="531"/>
    </row>
    <row r="38" spans="2:57" ht="18.75" customHeight="1">
      <c r="B38" s="515"/>
      <c r="D38" s="520"/>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2"/>
      <c r="AQ38" s="226"/>
      <c r="AR38" s="226"/>
      <c r="AS38" s="531"/>
      <c r="AT38" s="531"/>
      <c r="AU38" s="531"/>
      <c r="AV38" s="531"/>
      <c r="AW38" s="531"/>
      <c r="AX38" s="531"/>
      <c r="AY38" s="531"/>
      <c r="AZ38" s="531"/>
      <c r="BA38" s="531"/>
      <c r="BB38" s="531"/>
      <c r="BC38" s="531"/>
      <c r="BD38" s="531"/>
      <c r="BE38" s="531"/>
    </row>
    <row r="39" spans="2:57" ht="18.75" customHeight="1">
      <c r="B39" s="515"/>
      <c r="D39" s="520"/>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1"/>
      <c r="AP39" s="522"/>
      <c r="AQ39" s="226"/>
      <c r="AR39" s="226"/>
      <c r="AS39" s="531"/>
      <c r="AT39" s="531"/>
      <c r="AU39" s="531"/>
      <c r="AV39" s="531"/>
      <c r="AW39" s="531"/>
      <c r="AX39" s="531"/>
      <c r="AY39" s="531"/>
      <c r="AZ39" s="531"/>
      <c r="BA39" s="531"/>
      <c r="BB39" s="531"/>
      <c r="BC39" s="531"/>
      <c r="BD39" s="531"/>
      <c r="BE39" s="531"/>
    </row>
    <row r="40" spans="2:57" ht="18.75" customHeight="1">
      <c r="B40" s="515"/>
      <c r="D40" s="520"/>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2"/>
      <c r="AQ40" s="226"/>
      <c r="AR40" s="226"/>
      <c r="AS40" s="531"/>
      <c r="AT40" s="531"/>
      <c r="AU40" s="531"/>
      <c r="AV40" s="531"/>
      <c r="AW40" s="531"/>
      <c r="AX40" s="531"/>
      <c r="AY40" s="531"/>
      <c r="AZ40" s="531"/>
      <c r="BA40" s="531"/>
      <c r="BB40" s="531"/>
      <c r="BC40" s="531"/>
      <c r="BD40" s="531"/>
      <c r="BE40" s="531"/>
    </row>
    <row r="41" spans="2:57" ht="18.75" customHeight="1" thickBot="1">
      <c r="B41" s="516"/>
      <c r="D41" s="523"/>
      <c r="E41" s="524"/>
      <c r="F41" s="524"/>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5"/>
      <c r="AQ41" s="226"/>
      <c r="AR41" s="226"/>
      <c r="AS41" s="531"/>
      <c r="AT41" s="531"/>
      <c r="AU41" s="531"/>
      <c r="AV41" s="531"/>
      <c r="AW41" s="531"/>
      <c r="AX41" s="531"/>
      <c r="AY41" s="531"/>
      <c r="AZ41" s="531"/>
      <c r="BA41" s="531"/>
      <c r="BB41" s="531"/>
      <c r="BC41" s="531"/>
      <c r="BD41" s="531"/>
      <c r="BE41" s="531"/>
    </row>
    <row r="42" spans="2:57" ht="23.25">
      <c r="B42" s="227"/>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531"/>
      <c r="AT42" s="531"/>
      <c r="AU42" s="531"/>
      <c r="AV42" s="531"/>
      <c r="AW42" s="531"/>
      <c r="AX42" s="531"/>
      <c r="AY42" s="531"/>
      <c r="AZ42" s="531"/>
      <c r="BA42" s="531"/>
      <c r="BB42" s="531"/>
      <c r="BC42" s="531"/>
      <c r="BD42" s="531"/>
      <c r="BE42" s="531"/>
    </row>
    <row r="43" spans="2:57" ht="20.25">
      <c r="B43" s="225"/>
      <c r="AS43" s="531"/>
      <c r="AT43" s="531"/>
      <c r="AU43" s="531"/>
      <c r="AV43" s="531"/>
      <c r="AW43" s="531"/>
      <c r="AX43" s="531"/>
      <c r="AY43" s="531"/>
      <c r="AZ43" s="531"/>
      <c r="BA43" s="531"/>
      <c r="BB43" s="531"/>
      <c r="BC43" s="531"/>
      <c r="BD43" s="531"/>
      <c r="BE43" s="531"/>
    </row>
    <row r="44" spans="2:57" ht="13.5" customHeight="1">
      <c r="B44" s="530" t="s">
        <v>197</v>
      </c>
      <c r="D44" s="215"/>
      <c r="E44" s="215"/>
      <c r="F44" s="215"/>
      <c r="G44" s="215"/>
      <c r="H44" s="215"/>
      <c r="M44" s="215"/>
      <c r="N44" s="215"/>
      <c r="O44" s="215"/>
      <c r="P44" s="215"/>
      <c r="Q44" s="215"/>
      <c r="R44" s="215"/>
      <c r="S44" s="215"/>
      <c r="T44" s="215"/>
      <c r="U44" s="215"/>
      <c r="W44" s="214"/>
      <c r="X44" s="214"/>
      <c r="Y44" s="215"/>
      <c r="Z44" s="215"/>
      <c r="AA44" s="215"/>
      <c r="AB44" s="215"/>
      <c r="AC44" s="215"/>
      <c r="AD44" s="214"/>
      <c r="AE44" s="214"/>
      <c r="AS44" s="531"/>
      <c r="AT44" s="531"/>
      <c r="AU44" s="531"/>
      <c r="AV44" s="531"/>
      <c r="AW44" s="531"/>
      <c r="AX44" s="531"/>
      <c r="AY44" s="531"/>
      <c r="AZ44" s="531"/>
      <c r="BA44" s="531"/>
      <c r="BB44" s="531"/>
      <c r="BC44" s="531"/>
      <c r="BD44" s="531"/>
      <c r="BE44" s="531"/>
    </row>
    <row r="45" spans="2:57" ht="13.5" customHeight="1">
      <c r="B45" s="530"/>
      <c r="D45" s="215"/>
      <c r="E45" s="215"/>
      <c r="F45" s="215"/>
      <c r="G45" s="215"/>
      <c r="H45" s="215"/>
      <c r="M45" s="215"/>
      <c r="N45" s="215"/>
      <c r="O45" s="215"/>
      <c r="P45" s="215"/>
      <c r="Q45" s="215"/>
      <c r="R45" s="215"/>
      <c r="S45" s="215"/>
      <c r="T45" s="215"/>
      <c r="U45" s="215"/>
      <c r="W45" s="214"/>
      <c r="X45" s="214"/>
      <c r="Y45" s="215"/>
      <c r="Z45" s="215"/>
      <c r="AA45" s="215"/>
      <c r="AB45" s="215"/>
      <c r="AC45" s="215"/>
      <c r="AD45" s="214"/>
      <c r="AE45" s="214"/>
      <c r="AS45" s="531"/>
      <c r="AT45" s="531"/>
      <c r="AU45" s="531"/>
      <c r="AV45" s="531"/>
      <c r="AW45" s="531"/>
      <c r="AX45" s="531"/>
      <c r="AY45" s="531"/>
      <c r="AZ45" s="531"/>
      <c r="BA45" s="531"/>
      <c r="BB45" s="531"/>
      <c r="BC45" s="531"/>
      <c r="BD45" s="531"/>
      <c r="BE45" s="531"/>
    </row>
    <row r="46" spans="2:57" ht="13.5" customHeight="1">
      <c r="B46" s="530"/>
      <c r="D46" s="215"/>
      <c r="E46" s="215"/>
      <c r="F46" s="215"/>
      <c r="G46" s="215"/>
      <c r="H46" s="215"/>
      <c r="M46" s="215"/>
      <c r="N46" s="215"/>
      <c r="O46" s="215"/>
      <c r="P46" s="215"/>
      <c r="Q46" s="215"/>
      <c r="R46" s="215"/>
      <c r="S46" s="215"/>
      <c r="T46" s="215"/>
      <c r="U46" s="215"/>
      <c r="W46" s="214"/>
      <c r="X46" s="214"/>
      <c r="Y46" s="215"/>
      <c r="Z46" s="215"/>
      <c r="AA46" s="215"/>
      <c r="AB46" s="215"/>
      <c r="AC46" s="215"/>
      <c r="AD46" s="214"/>
      <c r="AE46" s="214"/>
      <c r="AS46" s="531"/>
      <c r="AT46" s="531"/>
      <c r="AU46" s="531"/>
      <c r="AV46" s="531"/>
      <c r="AW46" s="531"/>
      <c r="AX46" s="531"/>
      <c r="AY46" s="531"/>
      <c r="AZ46" s="531"/>
      <c r="BA46" s="531"/>
      <c r="BB46" s="531"/>
      <c r="BC46" s="531"/>
      <c r="BD46" s="531"/>
      <c r="BE46" s="531"/>
    </row>
    <row r="47" spans="2:57" ht="13.5" customHeight="1">
      <c r="B47" s="530"/>
      <c r="D47" s="215"/>
      <c r="E47" s="215"/>
      <c r="F47" s="215"/>
      <c r="G47" s="215"/>
      <c r="H47" s="215"/>
      <c r="M47" s="215"/>
      <c r="N47" s="215"/>
      <c r="O47" s="215"/>
      <c r="P47" s="215"/>
      <c r="Q47" s="215"/>
      <c r="R47" s="215"/>
      <c r="S47" s="215"/>
      <c r="T47" s="215"/>
      <c r="U47" s="215"/>
      <c r="W47" s="214"/>
      <c r="X47" s="214"/>
      <c r="Y47" s="215"/>
      <c r="Z47" s="215"/>
      <c r="AA47" s="215"/>
      <c r="AB47" s="215"/>
      <c r="AC47" s="215"/>
      <c r="AD47" s="214"/>
      <c r="AE47" s="214"/>
      <c r="AS47" s="531"/>
      <c r="AT47" s="531"/>
      <c r="AU47" s="531"/>
      <c r="AV47" s="531"/>
      <c r="AW47" s="531"/>
      <c r="AX47" s="531"/>
      <c r="AY47" s="531"/>
      <c r="AZ47" s="531"/>
      <c r="BA47" s="531"/>
      <c r="BB47" s="531"/>
      <c r="BC47" s="531"/>
      <c r="BD47" s="531"/>
      <c r="BE47" s="531"/>
    </row>
    <row r="48" spans="2:57" ht="13.5" customHeight="1">
      <c r="B48" s="530"/>
      <c r="D48" s="215"/>
      <c r="E48" s="215"/>
      <c r="F48" s="215"/>
      <c r="G48" s="215"/>
      <c r="H48" s="215"/>
      <c r="M48" s="215"/>
      <c r="N48" s="215"/>
      <c r="O48" s="215"/>
      <c r="P48" s="215"/>
      <c r="Q48" s="215"/>
      <c r="R48" s="215"/>
      <c r="S48" s="215"/>
      <c r="T48" s="215"/>
      <c r="U48" s="215"/>
      <c r="W48" s="214"/>
      <c r="X48" s="214"/>
      <c r="Y48" s="215"/>
      <c r="Z48" s="215"/>
      <c r="AA48" s="215"/>
      <c r="AB48" s="215"/>
      <c r="AC48" s="215"/>
      <c r="AD48" s="214"/>
      <c r="AE48" s="214"/>
      <c r="AS48" s="531"/>
      <c r="AT48" s="531"/>
      <c r="AU48" s="531"/>
      <c r="AV48" s="531"/>
      <c r="AW48" s="531"/>
      <c r="AX48" s="531"/>
      <c r="AY48" s="531"/>
      <c r="AZ48" s="531"/>
      <c r="BA48" s="531"/>
      <c r="BB48" s="531"/>
      <c r="BC48" s="531"/>
      <c r="BD48" s="531"/>
      <c r="BE48" s="531"/>
    </row>
    <row r="49" spans="2:57" ht="13.5" customHeight="1">
      <c r="B49" s="530"/>
      <c r="D49" s="215"/>
      <c r="E49" s="215"/>
      <c r="F49" s="215"/>
      <c r="G49" s="215"/>
      <c r="H49" s="215"/>
      <c r="AS49" s="531"/>
      <c r="AT49" s="531"/>
      <c r="AU49" s="531"/>
      <c r="AV49" s="531"/>
      <c r="AW49" s="531"/>
      <c r="AX49" s="531"/>
      <c r="AY49" s="531"/>
      <c r="AZ49" s="531"/>
      <c r="BA49" s="531"/>
      <c r="BB49" s="531"/>
      <c r="BC49" s="531"/>
      <c r="BD49" s="531"/>
      <c r="BE49" s="531"/>
    </row>
    <row r="50" spans="2:57" ht="13.5" customHeight="1">
      <c r="B50" s="530"/>
      <c r="D50" s="215"/>
      <c r="E50" s="215"/>
      <c r="F50" s="215"/>
      <c r="G50" s="215"/>
      <c r="H50" s="215"/>
      <c r="J50" s="214"/>
      <c r="K50" s="215"/>
      <c r="M50" s="214"/>
      <c r="N50" s="215"/>
      <c r="AS50" s="531"/>
      <c r="AT50" s="531"/>
      <c r="AU50" s="531"/>
      <c r="AV50" s="531"/>
      <c r="AW50" s="531"/>
      <c r="AX50" s="531"/>
      <c r="AY50" s="531"/>
      <c r="AZ50" s="531"/>
      <c r="BA50" s="531"/>
      <c r="BB50" s="531"/>
      <c r="BC50" s="531"/>
      <c r="BD50" s="531"/>
      <c r="BE50" s="531"/>
    </row>
    <row r="51" spans="2:57" ht="13.5" customHeight="1">
      <c r="B51" s="530"/>
      <c r="D51" s="215"/>
      <c r="E51" s="215"/>
      <c r="F51" s="215"/>
      <c r="G51" s="215"/>
      <c r="H51" s="215"/>
      <c r="J51" s="215"/>
      <c r="K51" s="215"/>
      <c r="M51" s="215"/>
      <c r="N51" s="215"/>
      <c r="AS51" s="531"/>
      <c r="AT51" s="531"/>
      <c r="AU51" s="531"/>
      <c r="AV51" s="531"/>
      <c r="AW51" s="531"/>
      <c r="AX51" s="531"/>
      <c r="AY51" s="531"/>
      <c r="AZ51" s="531"/>
      <c r="BA51" s="531"/>
      <c r="BB51" s="531"/>
      <c r="BC51" s="531"/>
      <c r="BD51" s="531"/>
      <c r="BE51" s="531"/>
    </row>
    <row r="52" spans="2:57" ht="13.5" customHeight="1">
      <c r="B52" s="530"/>
      <c r="D52" s="215"/>
      <c r="E52" s="215"/>
      <c r="F52" s="215"/>
      <c r="G52" s="215"/>
      <c r="H52" s="215"/>
      <c r="J52" s="215"/>
      <c r="K52" s="215"/>
      <c r="M52" s="215"/>
      <c r="N52" s="215"/>
      <c r="AS52" s="531"/>
      <c r="AT52" s="531"/>
      <c r="AU52" s="531"/>
      <c r="AV52" s="531"/>
      <c r="AW52" s="531"/>
      <c r="AX52" s="531"/>
      <c r="AY52" s="531"/>
      <c r="AZ52" s="531"/>
      <c r="BA52" s="531"/>
      <c r="BB52" s="531"/>
      <c r="BC52" s="531"/>
      <c r="BD52" s="531"/>
      <c r="BE52" s="531"/>
    </row>
    <row r="53" spans="2:57" ht="13.5" customHeight="1">
      <c r="B53" s="233"/>
      <c r="D53" s="215"/>
      <c r="E53" s="215"/>
      <c r="F53" s="215"/>
      <c r="G53" s="215"/>
      <c r="H53" s="215"/>
      <c r="J53" s="215"/>
      <c r="K53" s="215"/>
      <c r="M53" s="215"/>
      <c r="N53" s="215"/>
      <c r="AS53" s="531"/>
      <c r="AT53" s="531"/>
      <c r="AU53" s="531"/>
      <c r="AV53" s="531"/>
      <c r="AW53" s="531"/>
      <c r="AX53" s="531"/>
      <c r="AY53" s="531"/>
      <c r="AZ53" s="531"/>
      <c r="BA53" s="531"/>
      <c r="BB53" s="531"/>
      <c r="BC53" s="531"/>
      <c r="BD53" s="531"/>
      <c r="BE53" s="531"/>
    </row>
    <row r="54" spans="2:57" ht="13.5" customHeight="1">
      <c r="B54" s="233"/>
      <c r="D54" s="215"/>
      <c r="E54" s="215"/>
      <c r="F54" s="215"/>
      <c r="G54" s="215"/>
      <c r="H54" s="215"/>
      <c r="J54" s="215"/>
      <c r="K54" s="215"/>
      <c r="M54" s="215"/>
      <c r="N54" s="215"/>
      <c r="AS54" s="531"/>
      <c r="AT54" s="531"/>
      <c r="AU54" s="531"/>
      <c r="AV54" s="531"/>
      <c r="AW54" s="531"/>
      <c r="AX54" s="531"/>
      <c r="AY54" s="531"/>
      <c r="AZ54" s="531"/>
      <c r="BA54" s="531"/>
      <c r="BB54" s="531"/>
      <c r="BC54" s="531"/>
      <c r="BD54" s="531"/>
      <c r="BE54" s="531"/>
    </row>
    <row r="55" spans="2:57" ht="13.5" customHeight="1">
      <c r="B55" s="225"/>
      <c r="M55" s="214"/>
      <c r="AS55" s="531"/>
      <c r="AT55" s="531"/>
      <c r="AU55" s="531"/>
      <c r="AV55" s="531"/>
      <c r="AW55" s="531"/>
      <c r="AX55" s="531"/>
      <c r="AY55" s="531"/>
      <c r="AZ55" s="531"/>
      <c r="BA55" s="531"/>
      <c r="BB55" s="531"/>
      <c r="BC55" s="531"/>
      <c r="BD55" s="531"/>
      <c r="BE55" s="531"/>
    </row>
    <row r="56" spans="2:57" ht="13.5" customHeight="1">
      <c r="B56" s="530" t="s">
        <v>198</v>
      </c>
      <c r="D56" s="214"/>
      <c r="E56" s="215"/>
      <c r="G56" s="214"/>
      <c r="H56" s="215"/>
      <c r="J56" s="214"/>
      <c r="K56" s="215"/>
      <c r="N56" s="215"/>
      <c r="AS56" s="531"/>
      <c r="AT56" s="531"/>
      <c r="AU56" s="531"/>
      <c r="AV56" s="531"/>
      <c r="AW56" s="531"/>
      <c r="AX56" s="531"/>
      <c r="AY56" s="531"/>
      <c r="AZ56" s="531"/>
      <c r="BA56" s="531"/>
      <c r="BB56" s="531"/>
      <c r="BC56" s="531"/>
      <c r="BD56" s="531"/>
      <c r="BE56" s="531"/>
    </row>
    <row r="57" spans="2:57" ht="13.5" customHeight="1">
      <c r="B57" s="530"/>
      <c r="D57" s="215"/>
      <c r="E57" s="215"/>
      <c r="G57" s="215"/>
      <c r="H57" s="215"/>
      <c r="J57" s="215"/>
      <c r="K57" s="215"/>
      <c r="M57" s="215"/>
      <c r="N57" s="215"/>
      <c r="AS57" s="531"/>
      <c r="AT57" s="531"/>
      <c r="AU57" s="531"/>
      <c r="AV57" s="531"/>
      <c r="AW57" s="531"/>
      <c r="AX57" s="531"/>
      <c r="AY57" s="531"/>
      <c r="AZ57" s="531"/>
      <c r="BA57" s="531"/>
      <c r="BB57" s="531"/>
      <c r="BC57" s="531"/>
      <c r="BD57" s="531"/>
      <c r="BE57" s="531"/>
    </row>
    <row r="58" spans="2:57" ht="13.5" customHeight="1">
      <c r="B58" s="530"/>
      <c r="D58" s="215"/>
      <c r="E58" s="215"/>
      <c r="F58" s="230"/>
      <c r="G58" s="215"/>
      <c r="H58" s="215"/>
      <c r="J58" s="215"/>
      <c r="K58" s="215"/>
      <c r="M58" s="215"/>
      <c r="N58" s="215"/>
      <c r="AS58" s="531"/>
      <c r="AT58" s="531"/>
      <c r="AU58" s="531"/>
      <c r="AV58" s="531"/>
      <c r="AW58" s="531"/>
      <c r="AX58" s="531"/>
      <c r="AY58" s="531"/>
      <c r="AZ58" s="531"/>
      <c r="BA58" s="531"/>
      <c r="BB58" s="531"/>
      <c r="BC58" s="531"/>
      <c r="BD58" s="531"/>
      <c r="BE58" s="531"/>
    </row>
    <row r="59" spans="2:57" ht="13.5" customHeight="1">
      <c r="B59" s="530"/>
      <c r="D59" s="215"/>
      <c r="E59" s="215"/>
      <c r="G59" s="215"/>
      <c r="H59" s="215"/>
      <c r="J59" s="215"/>
      <c r="K59" s="215"/>
      <c r="M59" s="215"/>
      <c r="N59" s="215"/>
      <c r="AS59" s="531"/>
      <c r="AT59" s="531"/>
      <c r="AU59" s="531"/>
      <c r="AV59" s="531"/>
      <c r="AW59" s="531"/>
      <c r="AX59" s="531"/>
      <c r="AY59" s="531"/>
      <c r="AZ59" s="531"/>
      <c r="BA59" s="531"/>
      <c r="BB59" s="531"/>
      <c r="BC59" s="531"/>
      <c r="BD59" s="531"/>
      <c r="BE59" s="531"/>
    </row>
    <row r="60" spans="2:57" ht="13.5" customHeight="1">
      <c r="B60" s="530"/>
      <c r="D60" s="215"/>
      <c r="E60" s="215"/>
      <c r="G60" s="215"/>
      <c r="H60" s="215"/>
      <c r="J60" s="215"/>
      <c r="K60" s="215"/>
      <c r="M60" s="215"/>
      <c r="N60" s="215"/>
      <c r="AS60" s="531"/>
      <c r="AT60" s="531"/>
      <c r="AU60" s="531"/>
      <c r="AV60" s="531"/>
      <c r="AW60" s="531"/>
      <c r="AX60" s="531"/>
      <c r="AY60" s="531"/>
      <c r="AZ60" s="531"/>
      <c r="BA60" s="531"/>
      <c r="BB60" s="531"/>
      <c r="BC60" s="531"/>
      <c r="BD60" s="531"/>
      <c r="BE60" s="531"/>
    </row>
    <row r="61" spans="2:57" ht="13.5" customHeight="1">
      <c r="B61" s="530"/>
      <c r="AS61" s="531"/>
      <c r="AT61" s="531"/>
      <c r="AU61" s="531"/>
      <c r="AV61" s="531"/>
      <c r="AW61" s="531"/>
      <c r="AX61" s="531"/>
      <c r="AY61" s="531"/>
      <c r="AZ61" s="531"/>
      <c r="BA61" s="531"/>
      <c r="BB61" s="531"/>
      <c r="BC61" s="531"/>
      <c r="BD61" s="531"/>
      <c r="BE61" s="531"/>
    </row>
    <row r="62" spans="2:57" ht="13.5" customHeight="1">
      <c r="B62" s="530"/>
      <c r="D62" s="214"/>
      <c r="E62" s="215"/>
      <c r="G62" s="214"/>
      <c r="H62" s="215"/>
      <c r="J62" s="214"/>
      <c r="K62" s="215"/>
      <c r="M62" s="214"/>
      <c r="N62" s="215"/>
      <c r="AS62" s="531"/>
      <c r="AT62" s="531"/>
      <c r="AU62" s="531"/>
      <c r="AV62" s="531"/>
      <c r="AW62" s="531"/>
      <c r="AX62" s="531"/>
      <c r="AY62" s="531"/>
      <c r="AZ62" s="531"/>
      <c r="BA62" s="531"/>
      <c r="BB62" s="531"/>
      <c r="BC62" s="531"/>
      <c r="BD62" s="531"/>
      <c r="BE62" s="531"/>
    </row>
    <row r="63" spans="2:57" ht="13.5" customHeight="1">
      <c r="B63" s="530"/>
      <c r="D63" s="215"/>
      <c r="E63" s="215"/>
      <c r="G63" s="215"/>
      <c r="H63" s="215"/>
      <c r="J63" s="215"/>
      <c r="K63" s="215"/>
      <c r="M63" s="215"/>
      <c r="N63" s="215"/>
      <c r="AS63" s="531"/>
      <c r="AT63" s="531"/>
      <c r="AU63" s="531"/>
      <c r="AV63" s="531"/>
      <c r="AW63" s="531"/>
      <c r="AX63" s="531"/>
      <c r="AY63" s="531"/>
      <c r="AZ63" s="531"/>
      <c r="BA63" s="531"/>
      <c r="BB63" s="531"/>
      <c r="BC63" s="531"/>
      <c r="BD63" s="531"/>
      <c r="BE63" s="531"/>
    </row>
    <row r="64" spans="2:57" ht="13.5" customHeight="1">
      <c r="B64" s="530"/>
      <c r="D64" s="215"/>
      <c r="E64" s="215"/>
      <c r="G64" s="215"/>
      <c r="H64" s="215"/>
      <c r="J64" s="215"/>
      <c r="K64" s="215"/>
      <c r="M64" s="215"/>
      <c r="N64" s="215"/>
      <c r="AS64" s="531"/>
      <c r="AT64" s="531"/>
      <c r="AU64" s="531"/>
      <c r="AV64" s="531"/>
      <c r="AW64" s="531"/>
      <c r="AX64" s="531"/>
      <c r="AY64" s="531"/>
      <c r="AZ64" s="531"/>
      <c r="BA64" s="531"/>
      <c r="BB64" s="531"/>
      <c r="BC64" s="531"/>
      <c r="BD64" s="531"/>
      <c r="BE64" s="531"/>
    </row>
    <row r="65" spans="2:57" ht="13.5" customHeight="1">
      <c r="B65" s="530"/>
      <c r="D65" s="215"/>
      <c r="E65" s="215"/>
      <c r="G65" s="215"/>
      <c r="H65" s="215"/>
      <c r="J65" s="215"/>
      <c r="K65" s="215"/>
      <c r="M65" s="215"/>
      <c r="N65" s="215"/>
      <c r="AS65" s="531"/>
      <c r="AT65" s="531"/>
      <c r="AU65" s="531"/>
      <c r="AV65" s="531"/>
      <c r="AW65" s="531"/>
      <c r="AX65" s="531"/>
      <c r="AY65" s="531"/>
      <c r="AZ65" s="531"/>
      <c r="BA65" s="531"/>
      <c r="BB65" s="531"/>
      <c r="BC65" s="531"/>
      <c r="BD65" s="531"/>
      <c r="BE65" s="531"/>
    </row>
    <row r="66" spans="2:57" ht="13.5" customHeight="1">
      <c r="B66" s="530"/>
      <c r="D66" s="215"/>
      <c r="E66" s="215"/>
      <c r="G66" s="215"/>
      <c r="H66" s="215"/>
      <c r="J66" s="215"/>
      <c r="K66" s="215"/>
      <c r="M66" s="215"/>
      <c r="N66" s="215"/>
      <c r="AS66" s="531"/>
      <c r="AT66" s="531"/>
      <c r="AU66" s="531"/>
      <c r="AV66" s="531"/>
      <c r="AW66" s="531"/>
      <c r="AX66" s="531"/>
      <c r="AY66" s="531"/>
      <c r="AZ66" s="531"/>
      <c r="BA66" s="531"/>
      <c r="BB66" s="531"/>
      <c r="BC66" s="531"/>
      <c r="BD66" s="531"/>
      <c r="BE66" s="531"/>
    </row>
    <row r="67" spans="2:57" ht="13.5" customHeight="1">
      <c r="B67" s="530"/>
      <c r="AS67" s="531"/>
      <c r="AT67" s="531"/>
      <c r="AU67" s="531"/>
      <c r="AV67" s="531"/>
      <c r="AW67" s="531"/>
      <c r="AX67" s="531"/>
      <c r="AY67" s="531"/>
      <c r="AZ67" s="531"/>
      <c r="BA67" s="531"/>
      <c r="BB67" s="531"/>
      <c r="BC67" s="531"/>
      <c r="BD67" s="531"/>
      <c r="BE67" s="531"/>
    </row>
    <row r="68" spans="2:57" ht="13.5" customHeight="1">
      <c r="B68" s="530"/>
      <c r="G68" s="217"/>
      <c r="H68" s="218"/>
      <c r="I68" s="218"/>
      <c r="J68" s="218"/>
      <c r="K68" s="218"/>
      <c r="L68" s="231"/>
      <c r="M68" s="224"/>
      <c r="AS68" s="531"/>
      <c r="AT68" s="531"/>
      <c r="AU68" s="531"/>
      <c r="AV68" s="531"/>
      <c r="AW68" s="531"/>
      <c r="AX68" s="531"/>
      <c r="AY68" s="531"/>
      <c r="AZ68" s="531"/>
      <c r="BA68" s="531"/>
      <c r="BB68" s="531"/>
      <c r="BC68" s="531"/>
      <c r="BD68" s="531"/>
      <c r="BE68" s="531"/>
    </row>
    <row r="69" spans="2:57" ht="13.5" customHeight="1">
      <c r="B69" s="530"/>
      <c r="G69" s="222"/>
      <c r="H69" s="218"/>
      <c r="I69" s="218"/>
      <c r="J69" s="218"/>
      <c r="K69" s="218"/>
      <c r="L69" s="231"/>
      <c r="M69" s="224"/>
      <c r="AS69" s="531"/>
      <c r="AT69" s="531"/>
      <c r="AU69" s="531"/>
      <c r="AV69" s="531"/>
      <c r="AW69" s="531"/>
      <c r="AX69" s="531"/>
      <c r="AY69" s="531"/>
      <c r="AZ69" s="531"/>
      <c r="BA69" s="531"/>
      <c r="BB69" s="531"/>
      <c r="BC69" s="531"/>
      <c r="BD69" s="531"/>
      <c r="BE69" s="531"/>
    </row>
    <row r="70" spans="2:57" ht="13.5" customHeight="1">
      <c r="B70" s="530"/>
      <c r="G70" s="222"/>
      <c r="H70" s="218"/>
      <c r="I70" s="218"/>
      <c r="J70" s="218"/>
      <c r="K70" s="218"/>
      <c r="L70" s="231"/>
      <c r="M70" s="224"/>
      <c r="AS70" s="531"/>
      <c r="AT70" s="531"/>
      <c r="AU70" s="531"/>
      <c r="AV70" s="531"/>
      <c r="AW70" s="531"/>
      <c r="AX70" s="531"/>
      <c r="AY70" s="531"/>
      <c r="AZ70" s="531"/>
      <c r="BA70" s="531"/>
      <c r="BB70" s="531"/>
      <c r="BC70" s="531"/>
      <c r="BD70" s="531"/>
      <c r="BE70" s="531"/>
    </row>
    <row r="71" spans="2:57" ht="13.5" customHeight="1">
      <c r="B71" s="530"/>
      <c r="G71" s="230"/>
      <c r="AS71" s="531"/>
      <c r="AT71" s="531"/>
      <c r="AU71" s="531"/>
      <c r="AV71" s="531"/>
      <c r="AW71" s="531"/>
      <c r="AX71" s="531"/>
      <c r="AY71" s="531"/>
      <c r="AZ71" s="531"/>
      <c r="BA71" s="531"/>
      <c r="BB71" s="531"/>
      <c r="BC71" s="531"/>
      <c r="BD71" s="531"/>
      <c r="BE71" s="531"/>
    </row>
    <row r="72" spans="2:57" ht="13.5" customHeight="1">
      <c r="B72" s="530"/>
      <c r="AS72" s="531"/>
      <c r="AT72" s="531"/>
      <c r="AU72" s="531"/>
      <c r="AV72" s="531"/>
      <c r="AW72" s="531"/>
      <c r="AX72" s="531"/>
      <c r="AY72" s="531"/>
      <c r="AZ72" s="531"/>
      <c r="BA72" s="531"/>
      <c r="BB72" s="531"/>
      <c r="BC72" s="531"/>
      <c r="BD72" s="531"/>
      <c r="BE72" s="531"/>
    </row>
    <row r="73" spans="2:57" ht="13.5" customHeight="1">
      <c r="B73" s="530"/>
      <c r="AS73" s="531"/>
      <c r="AT73" s="531"/>
      <c r="AU73" s="531"/>
      <c r="AV73" s="531"/>
      <c r="AW73" s="531"/>
      <c r="AX73" s="531"/>
      <c r="AY73" s="531"/>
      <c r="AZ73" s="531"/>
      <c r="BA73" s="531"/>
      <c r="BB73" s="531"/>
      <c r="BC73" s="531"/>
      <c r="BD73" s="531"/>
      <c r="BE73" s="531"/>
    </row>
    <row r="74" spans="2:57" ht="13.5" customHeight="1">
      <c r="B74" s="530"/>
      <c r="AS74" s="531"/>
      <c r="AT74" s="531"/>
      <c r="AU74" s="531"/>
      <c r="AV74" s="531"/>
      <c r="AW74" s="531"/>
      <c r="AX74" s="531"/>
      <c r="AY74" s="531"/>
      <c r="AZ74" s="531"/>
      <c r="BA74" s="531"/>
      <c r="BB74" s="531"/>
      <c r="BC74" s="531"/>
      <c r="BD74" s="531"/>
      <c r="BE74" s="531"/>
    </row>
    <row r="75" spans="2:57" ht="13.5" customHeight="1">
      <c r="B75" s="530"/>
      <c r="AS75" s="531"/>
      <c r="AT75" s="531"/>
      <c r="AU75" s="531"/>
      <c r="AV75" s="531"/>
      <c r="AW75" s="531"/>
      <c r="AX75" s="531"/>
      <c r="AY75" s="531"/>
      <c r="AZ75" s="531"/>
      <c r="BA75" s="531"/>
      <c r="BB75" s="531"/>
      <c r="BC75" s="531"/>
      <c r="BD75" s="531"/>
      <c r="BE75" s="531"/>
    </row>
    <row r="76" spans="2:57" ht="13.5" customHeight="1">
      <c r="B76" s="530"/>
      <c r="AS76" s="531"/>
      <c r="AT76" s="531"/>
      <c r="AU76" s="531"/>
      <c r="AV76" s="531"/>
      <c r="AW76" s="531"/>
      <c r="AX76" s="531"/>
      <c r="AY76" s="531"/>
      <c r="AZ76" s="531"/>
      <c r="BA76" s="531"/>
      <c r="BB76" s="531"/>
      <c r="BC76" s="531"/>
      <c r="BD76" s="531"/>
      <c r="BE76" s="531"/>
    </row>
    <row r="77" spans="2:57" ht="13.5" customHeight="1">
      <c r="B77" s="530"/>
      <c r="AS77" s="531"/>
      <c r="AT77" s="531"/>
      <c r="AU77" s="531"/>
      <c r="AV77" s="531"/>
      <c r="AW77" s="531"/>
      <c r="AX77" s="531"/>
      <c r="AY77" s="531"/>
      <c r="AZ77" s="531"/>
      <c r="BA77" s="531"/>
      <c r="BB77" s="531"/>
      <c r="BC77" s="531"/>
      <c r="BD77" s="531"/>
      <c r="BE77" s="531"/>
    </row>
    <row r="78" spans="2:57" ht="13.5" customHeight="1">
      <c r="B78" s="530"/>
      <c r="AS78" s="531"/>
      <c r="AT78" s="531"/>
      <c r="AU78" s="531"/>
      <c r="AV78" s="531"/>
      <c r="AW78" s="531"/>
      <c r="AX78" s="531"/>
      <c r="AY78" s="531"/>
      <c r="AZ78" s="531"/>
      <c r="BA78" s="531"/>
      <c r="BB78" s="531"/>
      <c r="BC78" s="531"/>
      <c r="BD78" s="531"/>
      <c r="BE78" s="531"/>
    </row>
    <row r="79" spans="2:57" ht="13.5" customHeight="1">
      <c r="B79" s="530"/>
      <c r="C79" s="207"/>
      <c r="D79" s="208"/>
      <c r="E79" s="206"/>
      <c r="F79" s="208"/>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S79" s="234"/>
      <c r="AT79" s="234"/>
      <c r="AU79" s="234"/>
      <c r="AV79" s="234"/>
      <c r="AW79" s="234"/>
      <c r="AX79" s="234"/>
      <c r="AY79" s="234"/>
      <c r="AZ79" s="234"/>
      <c r="BA79" s="234"/>
      <c r="BB79" s="234"/>
      <c r="BC79" s="234"/>
      <c r="BD79" s="234"/>
      <c r="BE79" s="234"/>
    </row>
    <row r="80" spans="2:57" ht="13.5" customHeight="1">
      <c r="B80" s="530"/>
      <c r="C80" s="207"/>
      <c r="D80" s="206"/>
      <c r="E80" s="206"/>
      <c r="F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S80" s="234"/>
      <c r="AT80" s="234"/>
      <c r="AU80" s="234"/>
      <c r="AV80" s="234"/>
      <c r="AW80" s="234"/>
      <c r="AX80" s="234"/>
      <c r="AY80" s="234"/>
      <c r="AZ80" s="234"/>
      <c r="BA80" s="234"/>
      <c r="BB80" s="234"/>
      <c r="BC80" s="234"/>
      <c r="BD80" s="234"/>
      <c r="BE80" s="234"/>
    </row>
    <row r="81" spans="2:57" ht="13.5" customHeight="1">
      <c r="B81" s="530"/>
      <c r="C81" s="207"/>
      <c r="D81" s="206"/>
      <c r="E81" s="206"/>
      <c r="F81" s="208"/>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S81" s="234"/>
      <c r="AT81" s="234"/>
      <c r="AU81" s="234"/>
      <c r="AV81" s="234"/>
      <c r="AW81" s="234"/>
      <c r="AX81" s="234"/>
      <c r="AY81" s="234"/>
      <c r="AZ81" s="234"/>
      <c r="BA81" s="234"/>
      <c r="BB81" s="234"/>
      <c r="BC81" s="234"/>
      <c r="BD81" s="234"/>
      <c r="BE81" s="234"/>
    </row>
    <row r="82" spans="2:57" ht="13.5" customHeight="1">
      <c r="B82" s="530"/>
      <c r="C82" s="207"/>
      <c r="D82" s="206"/>
      <c r="E82" s="206"/>
      <c r="F82" s="208"/>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S82" s="234"/>
      <c r="AT82" s="234"/>
      <c r="AU82" s="234"/>
      <c r="AV82" s="234"/>
      <c r="AW82" s="234"/>
      <c r="AX82" s="234"/>
      <c r="AY82" s="234"/>
      <c r="AZ82" s="234"/>
      <c r="BA82" s="234"/>
      <c r="BB82" s="234"/>
      <c r="BC82" s="234"/>
      <c r="BD82" s="234"/>
      <c r="BE82" s="234"/>
    </row>
    <row r="83" spans="2:57" ht="13.5" customHeight="1">
      <c r="B83" s="530"/>
      <c r="C83" s="207"/>
      <c r="D83" s="206"/>
      <c r="E83" s="206"/>
      <c r="F83" s="208"/>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S83" s="234"/>
      <c r="AT83" s="234"/>
      <c r="AU83" s="234"/>
      <c r="AV83" s="234"/>
      <c r="AW83" s="234"/>
      <c r="AX83" s="234"/>
      <c r="AY83" s="234"/>
      <c r="AZ83" s="234"/>
      <c r="BA83" s="234"/>
      <c r="BB83" s="234"/>
      <c r="BC83" s="234"/>
      <c r="BD83" s="234"/>
      <c r="BE83" s="234"/>
    </row>
    <row r="84" spans="2:57" ht="13.5" customHeight="1">
      <c r="B84" s="530"/>
      <c r="C84" s="207"/>
      <c r="D84" s="206"/>
      <c r="E84" s="206"/>
      <c r="F84" s="208"/>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S84" s="234"/>
      <c r="AT84" s="234"/>
      <c r="AU84" s="234"/>
      <c r="AV84" s="234"/>
      <c r="AW84" s="234"/>
      <c r="AX84" s="234"/>
      <c r="AY84" s="234"/>
      <c r="AZ84" s="234"/>
      <c r="BA84" s="234"/>
      <c r="BB84" s="234"/>
      <c r="BC84" s="234"/>
      <c r="BD84" s="234"/>
      <c r="BE84" s="234"/>
    </row>
    <row r="85" spans="2:57" ht="13.5" customHeight="1">
      <c r="B85" s="530"/>
      <c r="C85" s="207"/>
      <c r="D85" s="206"/>
      <c r="E85" s="206"/>
      <c r="F85" s="208"/>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S85" s="234"/>
      <c r="AT85" s="234"/>
      <c r="AU85" s="234"/>
      <c r="AV85" s="234"/>
      <c r="AW85" s="234"/>
      <c r="AX85" s="234"/>
      <c r="AY85" s="234"/>
      <c r="AZ85" s="234"/>
      <c r="BA85" s="234"/>
      <c r="BB85" s="234"/>
      <c r="BC85" s="234"/>
      <c r="BD85" s="234"/>
      <c r="BE85" s="234"/>
    </row>
    <row r="86" spans="2:57" ht="13.5" customHeight="1">
      <c r="B86" s="530"/>
      <c r="C86" s="207"/>
      <c r="D86" s="206"/>
      <c r="E86" s="206"/>
      <c r="F86" s="208"/>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S86" s="234"/>
      <c r="AT86" s="234"/>
      <c r="AU86" s="234"/>
      <c r="AV86" s="234"/>
      <c r="AW86" s="234"/>
      <c r="AX86" s="234"/>
      <c r="AY86" s="234"/>
      <c r="AZ86" s="234"/>
      <c r="BA86" s="234"/>
      <c r="BB86" s="234"/>
      <c r="BC86" s="234"/>
      <c r="BD86" s="234"/>
      <c r="BE86" s="234"/>
    </row>
    <row r="87" spans="2:57" ht="13.5" customHeight="1">
      <c r="B87" s="530"/>
      <c r="C87" s="207"/>
      <c r="D87" s="206"/>
      <c r="E87" s="206"/>
      <c r="F87" s="208"/>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S87" s="234"/>
      <c r="AT87" s="234"/>
      <c r="AU87" s="234"/>
      <c r="AV87" s="234"/>
      <c r="AW87" s="234"/>
      <c r="AX87" s="234"/>
      <c r="AY87" s="234"/>
      <c r="AZ87" s="234"/>
      <c r="BA87" s="234"/>
      <c r="BB87" s="234"/>
      <c r="BC87" s="234"/>
      <c r="BD87" s="234"/>
      <c r="BE87" s="234"/>
    </row>
    <row r="88" spans="2:57" ht="13.5" customHeight="1">
      <c r="B88" s="530"/>
      <c r="C88" s="207"/>
      <c r="D88" s="206"/>
      <c r="E88" s="206"/>
      <c r="F88" s="208"/>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S88" s="234"/>
      <c r="AT88" s="234"/>
      <c r="AU88" s="234"/>
      <c r="AV88" s="234"/>
      <c r="AW88" s="234"/>
      <c r="AX88" s="234"/>
      <c r="AY88" s="234"/>
      <c r="AZ88" s="234"/>
      <c r="BA88" s="234"/>
      <c r="BB88" s="234"/>
      <c r="BC88" s="234"/>
      <c r="BD88" s="234"/>
      <c r="BE88" s="234"/>
    </row>
    <row r="89" spans="2:57" ht="13.5" customHeight="1">
      <c r="B89" s="530"/>
      <c r="C89" s="207"/>
      <c r="D89" s="206"/>
      <c r="E89" s="206"/>
      <c r="F89" s="208"/>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S89" s="234"/>
      <c r="AT89" s="234"/>
      <c r="AU89" s="234"/>
      <c r="AV89" s="234"/>
      <c r="AW89" s="234"/>
      <c r="AX89" s="234"/>
      <c r="AY89" s="234"/>
      <c r="AZ89" s="234"/>
      <c r="BA89" s="234"/>
      <c r="BB89" s="234"/>
      <c r="BC89" s="234"/>
      <c r="BD89" s="234"/>
      <c r="BE89" s="234"/>
    </row>
    <row r="90" spans="2:57" ht="13.5" customHeight="1">
      <c r="B90" s="530"/>
      <c r="C90" s="207"/>
      <c r="D90" s="206"/>
      <c r="E90" s="206"/>
      <c r="F90" s="208"/>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S90" s="234"/>
      <c r="AT90" s="234"/>
      <c r="AU90" s="234"/>
      <c r="AV90" s="234"/>
      <c r="AW90" s="234"/>
      <c r="AX90" s="234"/>
      <c r="AY90" s="234"/>
      <c r="AZ90" s="234"/>
      <c r="BA90" s="234"/>
      <c r="BB90" s="234"/>
      <c r="BC90" s="234"/>
      <c r="BD90" s="234"/>
      <c r="BE90" s="234"/>
    </row>
    <row r="91" spans="2:57" ht="13.5" customHeight="1">
      <c r="B91" s="530"/>
      <c r="C91" s="207"/>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S91" s="234"/>
      <c r="AT91" s="234"/>
      <c r="AU91" s="234"/>
      <c r="AV91" s="234"/>
      <c r="AW91" s="234"/>
      <c r="AX91" s="234"/>
      <c r="AY91" s="234"/>
      <c r="AZ91" s="234"/>
      <c r="BA91" s="234"/>
      <c r="BB91" s="234"/>
      <c r="BC91" s="234"/>
      <c r="BD91" s="234"/>
      <c r="BE91" s="234"/>
    </row>
    <row r="92" spans="2:57" ht="13.5" customHeight="1">
      <c r="B92" s="530"/>
      <c r="C92" s="207"/>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S92" s="234"/>
      <c r="AT92" s="234"/>
      <c r="AU92" s="234"/>
      <c r="AV92" s="234"/>
      <c r="AW92" s="234"/>
      <c r="AX92" s="234"/>
      <c r="AY92" s="234"/>
      <c r="AZ92" s="234"/>
      <c r="BA92" s="234"/>
      <c r="BB92" s="234"/>
      <c r="BC92" s="234"/>
      <c r="BD92" s="234"/>
      <c r="BE92" s="234"/>
    </row>
    <row r="93" spans="2:57" ht="13.5" customHeight="1">
      <c r="B93" s="530"/>
      <c r="C93" s="207"/>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S93" s="234"/>
      <c r="AT93" s="234"/>
      <c r="AU93" s="234"/>
      <c r="AV93" s="234"/>
      <c r="AW93" s="234"/>
      <c r="AX93" s="234"/>
      <c r="AY93" s="234"/>
      <c r="AZ93" s="234"/>
      <c r="BA93" s="234"/>
      <c r="BB93" s="234"/>
      <c r="BC93" s="234"/>
      <c r="BD93" s="234"/>
      <c r="BE93" s="234"/>
    </row>
    <row r="94" spans="2:57" ht="13.5" customHeight="1">
      <c r="B94" s="530"/>
      <c r="C94" s="207"/>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S94" s="234"/>
      <c r="AT94" s="234"/>
      <c r="AU94" s="234"/>
      <c r="AV94" s="234"/>
      <c r="AW94" s="234"/>
      <c r="AX94" s="234"/>
      <c r="AY94" s="234"/>
      <c r="AZ94" s="234"/>
      <c r="BA94" s="234"/>
      <c r="BB94" s="234"/>
      <c r="BC94" s="234"/>
      <c r="BD94" s="234"/>
      <c r="BE94" s="234"/>
    </row>
    <row r="95" spans="2:57" ht="13.5" customHeight="1">
      <c r="B95" s="530"/>
      <c r="C95" s="207"/>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S95" s="234"/>
      <c r="AT95" s="234"/>
      <c r="AU95" s="234"/>
      <c r="AV95" s="234"/>
      <c r="AW95" s="234"/>
      <c r="AX95" s="234"/>
      <c r="AY95" s="234"/>
      <c r="AZ95" s="234"/>
      <c r="BA95" s="234"/>
      <c r="BB95" s="234"/>
      <c r="BC95" s="234"/>
      <c r="BD95" s="234"/>
      <c r="BE95" s="234"/>
    </row>
    <row r="96" spans="2:57" ht="13.5" customHeight="1">
      <c r="B96" s="530"/>
      <c r="C96" s="207"/>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S96" s="234"/>
      <c r="AT96" s="234"/>
      <c r="AU96" s="234"/>
      <c r="AV96" s="234"/>
      <c r="AW96" s="234"/>
      <c r="AX96" s="234"/>
      <c r="AY96" s="234"/>
      <c r="AZ96" s="234"/>
      <c r="BA96" s="234"/>
      <c r="BB96" s="234"/>
      <c r="BC96" s="234"/>
      <c r="BD96" s="234"/>
      <c r="BE96" s="234"/>
    </row>
    <row r="97" spans="2:57" ht="13.5" customHeight="1">
      <c r="B97" s="530"/>
      <c r="C97" s="207"/>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S97" s="234"/>
      <c r="AT97" s="234"/>
      <c r="AU97" s="234"/>
      <c r="AV97" s="234"/>
      <c r="AW97" s="234"/>
      <c r="AX97" s="234"/>
      <c r="AY97" s="234"/>
      <c r="AZ97" s="234"/>
      <c r="BA97" s="234"/>
      <c r="BB97" s="234"/>
      <c r="BC97" s="234"/>
      <c r="BD97" s="234"/>
      <c r="BE97" s="234"/>
    </row>
    <row r="98" spans="2:57" ht="13.5" customHeight="1">
      <c r="B98" s="530"/>
      <c r="C98" s="207"/>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S98" s="234"/>
      <c r="AT98" s="234"/>
      <c r="AU98" s="234"/>
      <c r="AV98" s="234"/>
      <c r="AW98" s="234"/>
      <c r="AX98" s="234"/>
      <c r="AY98" s="234"/>
      <c r="AZ98" s="234"/>
      <c r="BA98" s="234"/>
      <c r="BB98" s="234"/>
      <c r="BC98" s="234"/>
      <c r="BD98" s="234"/>
      <c r="BE98" s="234"/>
    </row>
    <row r="99" spans="2:57" ht="13.5" customHeight="1">
      <c r="B99" s="530"/>
      <c r="C99" s="207"/>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S99" s="234"/>
      <c r="AT99" s="234"/>
      <c r="AU99" s="234"/>
      <c r="AV99" s="234"/>
      <c r="AW99" s="234"/>
      <c r="AX99" s="234"/>
      <c r="AY99" s="234"/>
      <c r="AZ99" s="234"/>
      <c r="BA99" s="234"/>
      <c r="BB99" s="234"/>
      <c r="BC99" s="234"/>
      <c r="BD99" s="234"/>
      <c r="BE99" s="234"/>
    </row>
    <row r="100" spans="2:57" ht="13.5" customHeight="1">
      <c r="B100" s="530"/>
      <c r="C100" s="207"/>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S100" s="234"/>
      <c r="AT100" s="234"/>
      <c r="AU100" s="234"/>
      <c r="AV100" s="234"/>
      <c r="AW100" s="234"/>
      <c r="AX100" s="234"/>
      <c r="AY100" s="234"/>
      <c r="AZ100" s="234"/>
      <c r="BA100" s="234"/>
      <c r="BB100" s="234"/>
      <c r="BC100" s="234"/>
      <c r="BD100" s="234"/>
      <c r="BE100" s="234"/>
    </row>
    <row r="101" spans="2:57" ht="13.5" customHeight="1">
      <c r="B101" s="530"/>
      <c r="C101" s="207"/>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S101" s="234"/>
      <c r="AT101" s="234"/>
      <c r="AU101" s="234"/>
      <c r="AV101" s="234"/>
      <c r="AW101" s="234"/>
      <c r="AX101" s="234"/>
      <c r="AY101" s="234"/>
      <c r="AZ101" s="234"/>
      <c r="BA101" s="234"/>
      <c r="BB101" s="234"/>
      <c r="BC101" s="234"/>
      <c r="BD101" s="234"/>
      <c r="BE101" s="234"/>
    </row>
    <row r="102" spans="2:57" ht="13.5" customHeight="1">
      <c r="B102" s="530"/>
      <c r="C102" s="207"/>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S102" s="234"/>
      <c r="AT102" s="234"/>
      <c r="AU102" s="234"/>
      <c r="AV102" s="234"/>
      <c r="AW102" s="234"/>
      <c r="AX102" s="234"/>
      <c r="AY102" s="234"/>
      <c r="AZ102" s="234"/>
      <c r="BA102" s="234"/>
      <c r="BB102" s="234"/>
      <c r="BC102" s="234"/>
      <c r="BD102" s="234"/>
      <c r="BE102" s="234"/>
    </row>
    <row r="103" spans="2:57" ht="13.5" customHeight="1">
      <c r="B103" s="530"/>
      <c r="C103" s="207"/>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S103" s="234"/>
      <c r="AT103" s="234"/>
      <c r="AU103" s="234"/>
      <c r="AV103" s="234"/>
      <c r="AW103" s="234"/>
      <c r="AX103" s="234"/>
      <c r="AY103" s="234"/>
      <c r="AZ103" s="234"/>
      <c r="BA103" s="234"/>
      <c r="BB103" s="234"/>
      <c r="BC103" s="234"/>
      <c r="BD103" s="234"/>
      <c r="BE103" s="234"/>
    </row>
    <row r="104" spans="2:57" ht="13.5" customHeight="1">
      <c r="B104" s="530"/>
      <c r="C104" s="207"/>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S104" s="234"/>
      <c r="AT104" s="234"/>
      <c r="AU104" s="234"/>
      <c r="AV104" s="234"/>
      <c r="AW104" s="234"/>
      <c r="AX104" s="234"/>
      <c r="AY104" s="234"/>
      <c r="AZ104" s="234"/>
      <c r="BA104" s="234"/>
      <c r="BB104" s="234"/>
      <c r="BC104" s="234"/>
      <c r="BD104" s="234"/>
      <c r="BE104" s="234"/>
    </row>
    <row r="105" spans="2:57" ht="13.5" customHeight="1">
      <c r="B105" s="530"/>
      <c r="C105" s="207"/>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S105" s="234"/>
      <c r="AT105" s="234"/>
      <c r="AU105" s="234"/>
      <c r="AV105" s="234"/>
      <c r="AW105" s="234"/>
      <c r="AX105" s="234"/>
      <c r="AY105" s="234"/>
      <c r="AZ105" s="234"/>
      <c r="BA105" s="234"/>
      <c r="BB105" s="234"/>
      <c r="BC105" s="234"/>
      <c r="BD105" s="234"/>
      <c r="BE105" s="234"/>
    </row>
    <row r="106" spans="2:57" ht="13.5" customHeight="1">
      <c r="B106" s="530"/>
      <c r="C106" s="207"/>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S106" s="234"/>
      <c r="AT106" s="234"/>
      <c r="AU106" s="234"/>
      <c r="AV106" s="234"/>
      <c r="AW106" s="234"/>
      <c r="AX106" s="234"/>
      <c r="AY106" s="234"/>
      <c r="AZ106" s="234"/>
      <c r="BA106" s="234"/>
      <c r="BB106" s="234"/>
      <c r="BC106" s="234"/>
      <c r="BD106" s="234"/>
      <c r="BE106" s="234"/>
    </row>
    <row r="107" spans="2:57" ht="13.5" customHeight="1">
      <c r="B107" s="530"/>
      <c r="C107" s="207"/>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S107" s="234"/>
      <c r="AT107" s="234"/>
      <c r="AU107" s="234"/>
      <c r="AV107" s="234"/>
      <c r="AW107" s="234"/>
      <c r="AX107" s="234"/>
      <c r="AY107" s="234"/>
      <c r="AZ107" s="234"/>
      <c r="BA107" s="234"/>
      <c r="BB107" s="234"/>
      <c r="BC107" s="234"/>
      <c r="BD107" s="234"/>
      <c r="BE107" s="234"/>
    </row>
    <row r="108" spans="2:57" ht="13.5" customHeight="1">
      <c r="B108" s="530"/>
      <c r="C108" s="207"/>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S108" s="234"/>
      <c r="AT108" s="234"/>
      <c r="AU108" s="234"/>
      <c r="AV108" s="234"/>
      <c r="AW108" s="234"/>
      <c r="AX108" s="234"/>
      <c r="AY108" s="234"/>
      <c r="AZ108" s="234"/>
      <c r="BA108" s="234"/>
      <c r="BB108" s="234"/>
      <c r="BC108" s="234"/>
      <c r="BD108" s="234"/>
      <c r="BE108" s="234"/>
    </row>
    <row r="109" spans="2:57" ht="13.5" customHeight="1">
      <c r="B109" s="530"/>
      <c r="C109" s="207"/>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S109" s="234"/>
      <c r="AT109" s="234"/>
      <c r="AU109" s="234"/>
      <c r="AV109" s="234"/>
      <c r="AW109" s="234"/>
      <c r="AX109" s="234"/>
      <c r="AY109" s="234"/>
      <c r="AZ109" s="234"/>
      <c r="BA109" s="234"/>
      <c r="BB109" s="234"/>
      <c r="BC109" s="234"/>
      <c r="BD109" s="234"/>
      <c r="BE109" s="234"/>
    </row>
    <row r="110" spans="2:57" ht="13.5" customHeight="1">
      <c r="B110" s="530"/>
      <c r="C110" s="207"/>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S110" s="234"/>
      <c r="AT110" s="234"/>
      <c r="AU110" s="234"/>
      <c r="AV110" s="234"/>
      <c r="AW110" s="234"/>
      <c r="AX110" s="234"/>
      <c r="AY110" s="234"/>
      <c r="AZ110" s="234"/>
      <c r="BA110" s="234"/>
      <c r="BB110" s="234"/>
      <c r="BC110" s="234"/>
      <c r="BD110" s="234"/>
      <c r="BE110" s="234"/>
    </row>
    <row r="111" spans="2:57" ht="13.5" customHeight="1">
      <c r="B111" s="530"/>
      <c r="C111" s="207"/>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S111" s="234"/>
      <c r="AT111" s="234"/>
      <c r="AU111" s="234"/>
      <c r="AV111" s="234"/>
      <c r="AW111" s="234"/>
      <c r="AX111" s="234"/>
      <c r="AY111" s="234"/>
      <c r="AZ111" s="234"/>
      <c r="BA111" s="234"/>
      <c r="BB111" s="234"/>
      <c r="BC111" s="234"/>
      <c r="BD111" s="234"/>
      <c r="BE111" s="234"/>
    </row>
    <row r="112" spans="2:57" ht="47.25" customHeight="1">
      <c r="B112" s="530"/>
      <c r="C112" s="207"/>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S112" s="234"/>
      <c r="AT112" s="234"/>
      <c r="AU112" s="234"/>
      <c r="AV112" s="234"/>
      <c r="AW112" s="234"/>
      <c r="AX112" s="234"/>
      <c r="AY112" s="234"/>
      <c r="AZ112" s="234"/>
      <c r="BA112" s="234"/>
      <c r="BB112" s="234"/>
      <c r="BC112" s="234"/>
      <c r="BD112" s="234"/>
      <c r="BE112" s="234"/>
    </row>
    <row r="113" spans="2:57" ht="12.75" customHeight="1">
      <c r="B113" s="530"/>
      <c r="AS113" s="234"/>
      <c r="AT113" s="234"/>
      <c r="AU113" s="234"/>
      <c r="AV113" s="234"/>
      <c r="AW113" s="234"/>
      <c r="AX113" s="234"/>
      <c r="AY113" s="234"/>
      <c r="AZ113" s="234"/>
      <c r="BA113" s="234"/>
      <c r="BB113" s="234"/>
      <c r="BC113" s="234"/>
      <c r="BD113" s="234"/>
      <c r="BE113" s="234"/>
    </row>
    <row r="114" spans="2:57" ht="13.5" customHeight="1">
      <c r="AS114" s="234"/>
      <c r="AT114" s="234"/>
      <c r="AU114" s="234"/>
      <c r="AV114" s="234"/>
      <c r="AW114" s="234"/>
      <c r="AX114" s="234"/>
      <c r="AY114" s="234"/>
      <c r="AZ114" s="234"/>
      <c r="BA114" s="234"/>
      <c r="BB114" s="234"/>
      <c r="BC114" s="234"/>
      <c r="BD114" s="234"/>
      <c r="BE114" s="234"/>
    </row>
    <row r="115" spans="2:57" ht="13.5" customHeight="1">
      <c r="AS115" s="234"/>
      <c r="AT115" s="234"/>
      <c r="AU115" s="234"/>
      <c r="AV115" s="234"/>
      <c r="AW115" s="234"/>
      <c r="AX115" s="234"/>
      <c r="AY115" s="234"/>
      <c r="AZ115" s="234"/>
      <c r="BA115" s="234"/>
      <c r="BB115" s="234"/>
      <c r="BC115" s="234"/>
      <c r="BD115" s="234"/>
      <c r="BE115" s="234"/>
    </row>
    <row r="116" spans="2:57" ht="13.5" customHeight="1">
      <c r="AS116" s="234"/>
      <c r="AT116" s="234"/>
      <c r="AU116" s="234"/>
      <c r="AV116" s="234"/>
      <c r="AW116" s="234"/>
      <c r="AX116" s="234"/>
      <c r="AY116" s="234"/>
      <c r="AZ116" s="234"/>
      <c r="BA116" s="234"/>
      <c r="BB116" s="234"/>
      <c r="BC116" s="234"/>
      <c r="BD116" s="234"/>
      <c r="BE116" s="234"/>
    </row>
    <row r="117" spans="2:57" ht="13.5" customHeight="1">
      <c r="AS117" s="234"/>
      <c r="AT117" s="234"/>
      <c r="AU117" s="234"/>
      <c r="AV117" s="234"/>
      <c r="AW117" s="234"/>
      <c r="AX117" s="234"/>
      <c r="AY117" s="234"/>
      <c r="AZ117" s="234"/>
      <c r="BA117" s="234"/>
      <c r="BB117" s="234"/>
      <c r="BC117" s="234"/>
      <c r="BD117" s="234"/>
      <c r="BE117" s="234"/>
    </row>
    <row r="118" spans="2:57" ht="13.5" customHeight="1">
      <c r="AS118" s="234"/>
      <c r="AT118" s="234"/>
      <c r="AU118" s="234"/>
      <c r="AV118" s="234"/>
      <c r="AW118" s="234"/>
      <c r="AX118" s="234"/>
      <c r="AY118" s="234"/>
      <c r="AZ118" s="234"/>
      <c r="BA118" s="234"/>
      <c r="BB118" s="234"/>
      <c r="BC118" s="234"/>
      <c r="BD118" s="234"/>
      <c r="BE118" s="234"/>
    </row>
    <row r="119" spans="2:57" ht="13.5" customHeight="1">
      <c r="AS119" s="234"/>
      <c r="AT119" s="234"/>
      <c r="AU119" s="234"/>
      <c r="AV119" s="234"/>
      <c r="AW119" s="234"/>
      <c r="AX119" s="234"/>
      <c r="AY119" s="234"/>
      <c r="AZ119" s="234"/>
      <c r="BA119" s="234"/>
      <c r="BB119" s="234"/>
      <c r="BC119" s="234"/>
      <c r="BD119" s="234"/>
      <c r="BE119" s="234"/>
    </row>
    <row r="120" spans="2:57" ht="13.5" customHeight="1">
      <c r="AS120" s="234"/>
      <c r="AT120" s="234"/>
      <c r="AU120" s="234"/>
      <c r="AV120" s="234"/>
      <c r="AW120" s="234"/>
      <c r="AX120" s="234"/>
      <c r="AY120" s="234"/>
      <c r="AZ120" s="234"/>
      <c r="BA120" s="234"/>
      <c r="BB120" s="234"/>
      <c r="BC120" s="234"/>
      <c r="BD120" s="234"/>
      <c r="BE120" s="234"/>
    </row>
    <row r="121" spans="2:57" ht="13.5" customHeight="1">
      <c r="AS121" s="234"/>
      <c r="AT121" s="234"/>
      <c r="AU121" s="234"/>
      <c r="AV121" s="234"/>
      <c r="AW121" s="234"/>
      <c r="AX121" s="234"/>
      <c r="AY121" s="234"/>
      <c r="AZ121" s="234"/>
      <c r="BA121" s="234"/>
      <c r="BB121" s="234"/>
      <c r="BC121" s="234"/>
      <c r="BD121" s="234"/>
      <c r="BE121" s="234"/>
    </row>
    <row r="122" spans="2:57" ht="13.5" customHeight="1">
      <c r="AS122" s="234"/>
      <c r="AT122" s="234"/>
      <c r="AU122" s="234"/>
      <c r="AV122" s="234"/>
      <c r="AW122" s="234"/>
      <c r="AX122" s="234"/>
      <c r="AY122" s="234"/>
      <c r="AZ122" s="234"/>
      <c r="BA122" s="234"/>
      <c r="BB122" s="234"/>
      <c r="BC122" s="234"/>
      <c r="BD122" s="234"/>
      <c r="BE122" s="234"/>
    </row>
    <row r="123" spans="2:57" ht="13.5" customHeight="1">
      <c r="AS123" s="234"/>
      <c r="AT123" s="234"/>
      <c r="AU123" s="234"/>
      <c r="AV123" s="234"/>
      <c r="AW123" s="234"/>
      <c r="AX123" s="234"/>
      <c r="AY123" s="234"/>
      <c r="AZ123" s="234"/>
      <c r="BA123" s="234"/>
      <c r="BB123" s="234"/>
      <c r="BC123" s="234"/>
      <c r="BD123" s="234"/>
      <c r="BE123" s="234"/>
    </row>
    <row r="124" spans="2:57" ht="13.5" customHeight="1">
      <c r="AS124" s="234"/>
      <c r="AT124" s="234"/>
      <c r="AU124" s="234"/>
      <c r="AV124" s="234"/>
      <c r="AW124" s="234"/>
      <c r="AX124" s="234"/>
      <c r="AY124" s="234"/>
      <c r="AZ124" s="234"/>
      <c r="BA124" s="234"/>
      <c r="BB124" s="234"/>
      <c r="BC124" s="234"/>
      <c r="BD124" s="234"/>
      <c r="BE124" s="234"/>
    </row>
    <row r="125" spans="2:57" ht="13.5" customHeight="1">
      <c r="AS125" s="234"/>
      <c r="AT125" s="234"/>
      <c r="AU125" s="234"/>
      <c r="AV125" s="234"/>
      <c r="AW125" s="234"/>
      <c r="AX125" s="234"/>
      <c r="AY125" s="234"/>
      <c r="AZ125" s="234"/>
      <c r="BA125" s="234"/>
      <c r="BB125" s="234"/>
      <c r="BC125" s="234"/>
      <c r="BD125" s="234"/>
      <c r="BE125" s="234"/>
    </row>
    <row r="126" spans="2:57" ht="13.5" customHeight="1">
      <c r="AS126" s="234"/>
      <c r="AT126" s="234"/>
      <c r="AU126" s="234"/>
      <c r="AV126" s="234"/>
      <c r="AW126" s="234"/>
      <c r="AX126" s="234"/>
      <c r="AY126" s="234"/>
      <c r="AZ126" s="234"/>
      <c r="BA126" s="234"/>
      <c r="BB126" s="234"/>
      <c r="BC126" s="234"/>
      <c r="BD126" s="234"/>
      <c r="BE126" s="234"/>
    </row>
    <row r="127" spans="2:57" ht="13.5" customHeight="1">
      <c r="AS127" s="234"/>
      <c r="AT127" s="234"/>
      <c r="AU127" s="234"/>
      <c r="AV127" s="234"/>
      <c r="AW127" s="234"/>
      <c r="AX127" s="234"/>
      <c r="AY127" s="234"/>
      <c r="AZ127" s="234"/>
      <c r="BA127" s="234"/>
      <c r="BB127" s="234"/>
      <c r="BC127" s="234"/>
      <c r="BD127" s="234"/>
      <c r="BE127" s="234"/>
    </row>
    <row r="128" spans="2:57" ht="13.5" customHeight="1">
      <c r="AS128" s="234"/>
      <c r="AT128" s="234"/>
      <c r="AU128" s="234"/>
      <c r="AV128" s="234"/>
      <c r="AW128" s="234"/>
      <c r="AX128" s="234"/>
      <c r="AY128" s="234"/>
      <c r="AZ128" s="234"/>
      <c r="BA128" s="234"/>
      <c r="BB128" s="234"/>
      <c r="BC128" s="234"/>
      <c r="BD128" s="234"/>
      <c r="BE128" s="234"/>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X200"/>
  <sheetViews>
    <sheetView zoomScale="82" zoomScaleNormal="82" workbookViewId="0">
      <selection activeCell="L64" sqref="L64"/>
    </sheetView>
  </sheetViews>
  <sheetFormatPr baseColWidth="10" defaultColWidth="11.5" defaultRowHeight="14.25"/>
  <cols>
    <col min="1" max="1" width="6.625" style="235" customWidth="1"/>
    <col min="2" max="3" width="25.375" style="236" customWidth="1"/>
    <col min="4" max="4" width="48.5" style="235" customWidth="1"/>
    <col min="5" max="5" width="32.875" style="235" bestFit="1" customWidth="1"/>
    <col min="6" max="14" width="6.125" style="235" customWidth="1"/>
    <col min="15" max="20" width="8.375" style="235" customWidth="1"/>
    <col min="21" max="21" width="16.375" style="235" customWidth="1"/>
    <col min="22" max="22" width="11.5" style="235" customWidth="1"/>
    <col min="23" max="23" width="11.5" style="235"/>
    <col min="24" max="24" width="71.625" style="235" customWidth="1"/>
    <col min="25" max="16384" width="11.5" style="235"/>
  </cols>
  <sheetData>
    <row r="2" spans="2:24" ht="15">
      <c r="B2" s="1"/>
      <c r="C2" s="1"/>
      <c r="D2" s="73"/>
      <c r="E2" s="1"/>
      <c r="F2" s="1"/>
      <c r="G2" s="1"/>
      <c r="H2" s="1"/>
      <c r="I2" s="1"/>
      <c r="J2" s="1"/>
      <c r="K2" s="1"/>
      <c r="L2" s="1"/>
      <c r="M2" s="1"/>
      <c r="N2" s="1"/>
      <c r="O2" s="1"/>
      <c r="P2" s="1"/>
      <c r="Q2" s="1"/>
      <c r="R2" s="1"/>
      <c r="S2" s="1"/>
      <c r="T2" s="1"/>
      <c r="U2" s="1"/>
      <c r="V2" s="1"/>
      <c r="W2" s="1"/>
    </row>
    <row r="3" spans="2:24" ht="15">
      <c r="B3" s="1"/>
      <c r="C3" s="1"/>
      <c r="D3" s="2"/>
      <c r="E3" s="1"/>
      <c r="F3" s="1"/>
      <c r="G3" s="1"/>
      <c r="H3" s="1"/>
      <c r="I3" s="1"/>
      <c r="J3" s="1"/>
      <c r="K3" s="1"/>
      <c r="L3" s="1"/>
      <c r="M3" s="1"/>
      <c r="N3" s="1"/>
      <c r="O3" s="1"/>
      <c r="P3" s="1"/>
      <c r="Q3" s="1"/>
      <c r="R3" s="1"/>
      <c r="S3" s="1"/>
      <c r="T3" s="1"/>
      <c r="U3" s="1"/>
      <c r="V3" s="1"/>
      <c r="W3" s="1"/>
    </row>
    <row r="4" spans="2:24" ht="32.25" customHeight="1">
      <c r="B4" s="1"/>
      <c r="C4" s="563" t="s">
        <v>207</v>
      </c>
      <c r="D4" s="563"/>
      <c r="E4" s="563"/>
      <c r="F4" s="563"/>
      <c r="G4" s="563"/>
      <c r="H4" s="563"/>
      <c r="I4" s="563"/>
      <c r="J4" s="563"/>
      <c r="K4" s="563"/>
      <c r="L4" s="563"/>
      <c r="M4" s="563"/>
      <c r="N4" s="563"/>
      <c r="O4" s="563"/>
      <c r="P4" s="563"/>
      <c r="Q4" s="563"/>
      <c r="R4" s="3"/>
      <c r="S4" s="3"/>
      <c r="T4" s="3"/>
      <c r="U4" s="3"/>
      <c r="V4" s="3"/>
      <c r="W4" s="3"/>
      <c r="X4" s="543" t="s">
        <v>206</v>
      </c>
    </row>
    <row r="5" spans="2:24" ht="32.25" customHeight="1">
      <c r="B5" s="1"/>
      <c r="C5" s="563" t="s">
        <v>282</v>
      </c>
      <c r="D5" s="563"/>
      <c r="E5" s="563"/>
      <c r="F5" s="563"/>
      <c r="G5" s="563"/>
      <c r="H5" s="563"/>
      <c r="I5" s="563"/>
      <c r="J5" s="563"/>
      <c r="K5" s="563"/>
      <c r="L5" s="563"/>
      <c r="M5" s="563"/>
      <c r="N5" s="563"/>
      <c r="O5" s="563"/>
      <c r="P5" s="563"/>
      <c r="Q5" s="563"/>
      <c r="R5" s="3"/>
      <c r="S5" s="3"/>
      <c r="T5" s="3"/>
      <c r="U5" s="3"/>
      <c r="V5" s="3"/>
      <c r="W5" s="3"/>
      <c r="X5" s="543"/>
    </row>
    <row r="6" spans="2:24" ht="32.25" customHeight="1">
      <c r="B6" s="1"/>
      <c r="C6" s="563" t="s">
        <v>280</v>
      </c>
      <c r="D6" s="563"/>
      <c r="E6" s="563"/>
      <c r="F6" s="563"/>
      <c r="G6" s="563"/>
      <c r="H6" s="563"/>
      <c r="I6" s="563"/>
      <c r="J6" s="563"/>
      <c r="K6" s="563"/>
      <c r="L6" s="563"/>
      <c r="M6" s="563"/>
      <c r="N6" s="563"/>
      <c r="O6" s="563"/>
      <c r="P6" s="563"/>
      <c r="Q6" s="563"/>
      <c r="R6" s="3"/>
      <c r="S6" s="3"/>
      <c r="T6" s="3"/>
      <c r="U6" s="3"/>
      <c r="V6" s="4"/>
      <c r="W6" s="4"/>
      <c r="X6" s="543"/>
    </row>
    <row r="7" spans="2:24" ht="32.25" customHeight="1">
      <c r="B7" s="1"/>
      <c r="C7" s="563" t="s">
        <v>281</v>
      </c>
      <c r="D7" s="563"/>
      <c r="E7" s="563"/>
      <c r="F7" s="563"/>
      <c r="G7" s="563"/>
      <c r="H7" s="563"/>
      <c r="I7" s="563"/>
      <c r="J7" s="563"/>
      <c r="K7" s="563"/>
      <c r="L7" s="563"/>
      <c r="M7" s="563"/>
      <c r="N7" s="563"/>
      <c r="O7" s="563"/>
      <c r="P7" s="563"/>
      <c r="Q7" s="563"/>
      <c r="R7" s="3"/>
      <c r="S7" s="3"/>
      <c r="T7" s="3"/>
      <c r="U7" s="3"/>
      <c r="V7" s="4"/>
      <c r="W7" s="4"/>
      <c r="X7" s="543"/>
    </row>
    <row r="8" spans="2:24">
      <c r="X8" s="543"/>
    </row>
    <row r="9" spans="2:24" ht="15" thickBot="1">
      <c r="X9" s="543"/>
    </row>
    <row r="10" spans="2:24" ht="30" customHeight="1">
      <c r="B10" s="554" t="s">
        <v>208</v>
      </c>
      <c r="C10" s="564" t="s">
        <v>26</v>
      </c>
      <c r="D10" s="567" t="s">
        <v>249</v>
      </c>
      <c r="E10" s="564" t="s">
        <v>209</v>
      </c>
      <c r="F10" s="532"/>
      <c r="G10" s="532"/>
      <c r="H10" s="532"/>
      <c r="I10" s="532"/>
      <c r="J10" s="532"/>
      <c r="K10" s="532"/>
      <c r="L10" s="532"/>
      <c r="M10" s="532"/>
      <c r="N10" s="532"/>
      <c r="O10" s="573" t="s">
        <v>210</v>
      </c>
      <c r="P10" s="571"/>
      <c r="Q10" s="572"/>
      <c r="R10" s="570" t="s">
        <v>211</v>
      </c>
      <c r="S10" s="571"/>
      <c r="T10" s="572"/>
      <c r="U10" s="557" t="s">
        <v>212</v>
      </c>
      <c r="V10" s="560" t="s">
        <v>213</v>
      </c>
      <c r="X10" s="535" t="s">
        <v>220</v>
      </c>
    </row>
    <row r="11" spans="2:24" ht="30" customHeight="1">
      <c r="B11" s="555"/>
      <c r="C11" s="565"/>
      <c r="D11" s="568"/>
      <c r="E11" s="565"/>
      <c r="F11" s="533"/>
      <c r="G11" s="533"/>
      <c r="H11" s="533"/>
      <c r="I11" s="533"/>
      <c r="J11" s="533"/>
      <c r="K11" s="533"/>
      <c r="L11" s="533"/>
      <c r="M11" s="533"/>
      <c r="N11" s="533"/>
      <c r="O11" s="326" t="s">
        <v>214</v>
      </c>
      <c r="P11" s="327" t="s">
        <v>215</v>
      </c>
      <c r="Q11" s="327" t="s">
        <v>216</v>
      </c>
      <c r="R11" s="327" t="s">
        <v>217</v>
      </c>
      <c r="S11" s="327" t="s">
        <v>218</v>
      </c>
      <c r="T11" s="328" t="s">
        <v>219</v>
      </c>
      <c r="U11" s="558"/>
      <c r="V11" s="561"/>
      <c r="X11" s="535"/>
    </row>
    <row r="12" spans="2:24" ht="30" customHeight="1" thickBot="1">
      <c r="B12" s="556"/>
      <c r="C12" s="566"/>
      <c r="D12" s="569"/>
      <c r="E12" s="566"/>
      <c r="F12" s="534"/>
      <c r="G12" s="534"/>
      <c r="H12" s="534"/>
      <c r="I12" s="534"/>
      <c r="J12" s="534"/>
      <c r="K12" s="534"/>
      <c r="L12" s="534"/>
      <c r="M12" s="534"/>
      <c r="N12" s="534"/>
      <c r="O12" s="329">
        <v>2</v>
      </c>
      <c r="P12" s="330">
        <v>5</v>
      </c>
      <c r="Q12" s="330">
        <v>10</v>
      </c>
      <c r="R12" s="330">
        <v>2</v>
      </c>
      <c r="S12" s="330">
        <v>5</v>
      </c>
      <c r="T12" s="331">
        <v>10</v>
      </c>
      <c r="U12" s="559"/>
      <c r="V12" s="562"/>
      <c r="X12" s="535"/>
    </row>
    <row r="13" spans="2:24" ht="15.75" customHeight="1">
      <c r="B13" s="536"/>
      <c r="C13" s="577" t="s">
        <v>221</v>
      </c>
      <c r="D13" s="538"/>
      <c r="E13" s="243"/>
      <c r="F13" s="244"/>
      <c r="G13" s="244"/>
      <c r="H13" s="244"/>
      <c r="I13" s="244"/>
      <c r="J13" s="244"/>
      <c r="K13" s="244"/>
      <c r="L13" s="244"/>
      <c r="M13" s="244"/>
      <c r="N13" s="245"/>
      <c r="O13" s="245"/>
      <c r="P13" s="246"/>
      <c r="Q13" s="247"/>
      <c r="R13" s="245"/>
      <c r="S13" s="245"/>
      <c r="T13" s="248"/>
      <c r="U13" s="249"/>
      <c r="V13" s="282"/>
      <c r="X13" s="535"/>
    </row>
    <row r="14" spans="2:24" ht="15.75" customHeight="1">
      <c r="B14" s="536"/>
      <c r="C14" s="577"/>
      <c r="D14" s="538"/>
      <c r="E14" s="243"/>
      <c r="F14" s="244"/>
      <c r="G14" s="244"/>
      <c r="H14" s="244"/>
      <c r="I14" s="244"/>
      <c r="J14" s="244"/>
      <c r="K14" s="244"/>
      <c r="L14" s="244"/>
      <c r="M14" s="244"/>
      <c r="N14" s="245"/>
      <c r="O14" s="245"/>
      <c r="P14" s="246"/>
      <c r="Q14" s="247"/>
      <c r="R14" s="245"/>
      <c r="S14" s="245"/>
      <c r="T14" s="248"/>
      <c r="U14" s="249"/>
      <c r="V14" s="282"/>
      <c r="X14" s="535"/>
    </row>
    <row r="15" spans="2:24" ht="15.75" customHeight="1">
      <c r="B15" s="537"/>
      <c r="C15" s="578"/>
      <c r="D15" s="539"/>
      <c r="E15" s="243"/>
      <c r="F15" s="244"/>
      <c r="G15" s="244"/>
      <c r="H15" s="244"/>
      <c r="I15" s="244"/>
      <c r="J15" s="244"/>
      <c r="K15" s="244"/>
      <c r="L15" s="244"/>
      <c r="M15" s="244"/>
      <c r="N15" s="245"/>
      <c r="O15" s="245"/>
      <c r="P15" s="246"/>
      <c r="Q15" s="247"/>
      <c r="R15" s="245"/>
      <c r="S15" s="245"/>
      <c r="T15" s="248"/>
      <c r="U15" s="249"/>
      <c r="V15" s="282"/>
      <c r="X15" s="535"/>
    </row>
    <row r="16" spans="2:24" ht="15.75" customHeight="1">
      <c r="B16" s="540"/>
      <c r="C16" s="579" t="s">
        <v>222</v>
      </c>
      <c r="D16" s="547"/>
      <c r="E16" s="250"/>
      <c r="F16" s="251"/>
      <c r="G16" s="251"/>
      <c r="H16" s="251"/>
      <c r="I16" s="251"/>
      <c r="J16" s="251"/>
      <c r="K16" s="251"/>
      <c r="L16" s="251"/>
      <c r="M16" s="251"/>
      <c r="N16" s="252"/>
      <c r="O16" s="252"/>
      <c r="P16" s="252"/>
      <c r="Q16" s="253"/>
      <c r="R16" s="252"/>
      <c r="S16" s="252"/>
      <c r="T16" s="253"/>
      <c r="U16" s="254"/>
      <c r="V16" s="283"/>
      <c r="X16" s="535"/>
    </row>
    <row r="17" spans="1:24" ht="15.75" customHeight="1">
      <c r="B17" s="541"/>
      <c r="C17" s="577"/>
      <c r="D17" s="538"/>
      <c r="E17" s="251"/>
      <c r="F17" s="251"/>
      <c r="G17" s="251"/>
      <c r="H17" s="251"/>
      <c r="I17" s="251"/>
      <c r="J17" s="251"/>
      <c r="K17" s="251"/>
      <c r="L17" s="251"/>
      <c r="M17" s="251"/>
      <c r="N17" s="252"/>
      <c r="O17" s="252"/>
      <c r="P17" s="255"/>
      <c r="Q17" s="253"/>
      <c r="R17" s="252"/>
      <c r="S17" s="252"/>
      <c r="T17" s="253"/>
      <c r="U17" s="254"/>
      <c r="V17" s="283"/>
      <c r="X17" s="535"/>
    </row>
    <row r="18" spans="1:24" ht="15.75" customHeight="1">
      <c r="B18" s="542"/>
      <c r="C18" s="578"/>
      <c r="D18" s="539"/>
      <c r="E18" s="251"/>
      <c r="F18" s="251"/>
      <c r="G18" s="251"/>
      <c r="H18" s="251"/>
      <c r="I18" s="251"/>
      <c r="J18" s="251"/>
      <c r="K18" s="251"/>
      <c r="L18" s="251"/>
      <c r="M18" s="251"/>
      <c r="N18" s="252"/>
      <c r="O18" s="252"/>
      <c r="P18" s="255"/>
      <c r="Q18" s="253"/>
      <c r="R18" s="252"/>
      <c r="S18" s="252"/>
      <c r="T18" s="253"/>
      <c r="U18" s="254"/>
      <c r="V18" s="283"/>
      <c r="X18" s="535"/>
    </row>
    <row r="19" spans="1:24" ht="15.75">
      <c r="B19" s="548"/>
      <c r="C19" s="574" t="s">
        <v>223</v>
      </c>
      <c r="D19" s="551"/>
      <c r="E19" s="332"/>
      <c r="F19" s="332"/>
      <c r="G19" s="332"/>
      <c r="H19" s="332"/>
      <c r="I19" s="332"/>
      <c r="J19" s="332"/>
      <c r="K19" s="332"/>
      <c r="L19" s="332"/>
      <c r="M19" s="332"/>
      <c r="N19" s="332"/>
      <c r="O19" s="332"/>
      <c r="P19" s="333"/>
      <c r="Q19" s="332"/>
      <c r="R19" s="332"/>
      <c r="S19" s="334"/>
      <c r="T19" s="334"/>
      <c r="U19" s="335"/>
      <c r="V19" s="336"/>
      <c r="X19" s="535"/>
    </row>
    <row r="20" spans="1:24" ht="15.75">
      <c r="B20" s="549"/>
      <c r="C20" s="575"/>
      <c r="D20" s="552"/>
      <c r="E20" s="337"/>
      <c r="F20" s="337"/>
      <c r="G20" s="337"/>
      <c r="H20" s="337"/>
      <c r="I20" s="337"/>
      <c r="J20" s="337"/>
      <c r="K20" s="337"/>
      <c r="L20" s="337"/>
      <c r="M20" s="337"/>
      <c r="N20" s="332"/>
      <c r="O20" s="332"/>
      <c r="P20" s="333"/>
      <c r="Q20" s="332"/>
      <c r="R20" s="332"/>
      <c r="S20" s="334"/>
      <c r="T20" s="334"/>
      <c r="U20" s="335"/>
      <c r="V20" s="336"/>
      <c r="X20" s="535"/>
    </row>
    <row r="21" spans="1:24" ht="15.75">
      <c r="B21" s="550"/>
      <c r="C21" s="576"/>
      <c r="D21" s="553"/>
      <c r="E21" s="337"/>
      <c r="F21" s="337"/>
      <c r="G21" s="337"/>
      <c r="H21" s="337"/>
      <c r="I21" s="337"/>
      <c r="J21" s="337"/>
      <c r="K21" s="337"/>
      <c r="L21" s="337"/>
      <c r="M21" s="337"/>
      <c r="N21" s="332"/>
      <c r="O21" s="332"/>
      <c r="P21" s="333"/>
      <c r="Q21" s="332"/>
      <c r="R21" s="332"/>
      <c r="S21" s="334"/>
      <c r="T21" s="334"/>
      <c r="U21" s="335"/>
      <c r="V21" s="336"/>
      <c r="X21" s="535"/>
    </row>
    <row r="22" spans="1:24" ht="15.75">
      <c r="B22" s="540"/>
      <c r="C22" s="544" t="s">
        <v>224</v>
      </c>
      <c r="D22" s="547"/>
      <c r="E22" s="241"/>
      <c r="F22" s="242"/>
      <c r="G22" s="242"/>
      <c r="H22" s="242"/>
      <c r="I22" s="242"/>
      <c r="J22" s="242"/>
      <c r="K22" s="242"/>
      <c r="L22" s="242"/>
      <c r="M22" s="242"/>
      <c r="N22" s="252"/>
      <c r="O22" s="252"/>
      <c r="P22" s="252"/>
      <c r="Q22" s="240"/>
      <c r="R22" s="252"/>
      <c r="S22" s="240"/>
      <c r="T22" s="256"/>
      <c r="U22" s="257"/>
      <c r="V22" s="284"/>
    </row>
    <row r="23" spans="1:24" ht="15.75">
      <c r="B23" s="541"/>
      <c r="C23" s="545"/>
      <c r="D23" s="538"/>
      <c r="E23" s="241"/>
      <c r="F23" s="242"/>
      <c r="G23" s="242"/>
      <c r="H23" s="242"/>
      <c r="I23" s="242"/>
      <c r="J23" s="242"/>
      <c r="K23" s="242"/>
      <c r="L23" s="242"/>
      <c r="M23" s="242"/>
      <c r="N23" s="252"/>
      <c r="O23" s="252"/>
      <c r="P23" s="252"/>
      <c r="Q23" s="240"/>
      <c r="R23" s="252"/>
      <c r="S23" s="240"/>
      <c r="T23" s="256"/>
      <c r="U23" s="257"/>
      <c r="V23" s="284"/>
    </row>
    <row r="24" spans="1:24" ht="15.75">
      <c r="B24" s="542"/>
      <c r="C24" s="546"/>
      <c r="D24" s="539"/>
      <c r="E24" s="241"/>
      <c r="F24" s="242"/>
      <c r="G24" s="242"/>
      <c r="H24" s="242"/>
      <c r="I24" s="242"/>
      <c r="J24" s="242"/>
      <c r="K24" s="242"/>
      <c r="L24" s="242"/>
      <c r="M24" s="242"/>
      <c r="N24" s="252"/>
      <c r="O24" s="252"/>
      <c r="P24" s="252"/>
      <c r="Q24" s="240"/>
      <c r="R24" s="252"/>
      <c r="S24" s="240"/>
      <c r="T24" s="256"/>
      <c r="U24" s="257"/>
      <c r="V24" s="284"/>
    </row>
    <row r="25" spans="1:24" ht="15.75">
      <c r="A25" s="237"/>
      <c r="B25" s="540"/>
      <c r="C25" s="544" t="s">
        <v>225</v>
      </c>
      <c r="D25" s="547"/>
      <c r="E25" s="241"/>
      <c r="F25" s="242"/>
      <c r="G25" s="242"/>
      <c r="H25" s="242"/>
      <c r="I25" s="242"/>
      <c r="J25" s="242"/>
      <c r="K25" s="242"/>
      <c r="L25" s="242"/>
      <c r="M25" s="242"/>
      <c r="N25" s="258"/>
      <c r="O25" s="252"/>
      <c r="P25" s="252"/>
      <c r="Q25" s="240"/>
      <c r="R25" s="252"/>
      <c r="S25" s="240"/>
      <c r="T25" s="256"/>
      <c r="U25" s="257"/>
      <c r="V25" s="284"/>
    </row>
    <row r="26" spans="1:24" ht="15.75">
      <c r="B26" s="541"/>
      <c r="C26" s="545"/>
      <c r="D26" s="538"/>
      <c r="E26" s="241"/>
      <c r="F26" s="242"/>
      <c r="G26" s="242"/>
      <c r="H26" s="242"/>
      <c r="I26" s="242"/>
      <c r="J26" s="242"/>
      <c r="K26" s="242"/>
      <c r="L26" s="242"/>
      <c r="M26" s="242"/>
      <c r="N26" s="258"/>
      <c r="O26" s="252"/>
      <c r="P26" s="252"/>
      <c r="Q26" s="240"/>
      <c r="R26" s="252"/>
      <c r="S26" s="240"/>
      <c r="T26" s="256"/>
      <c r="U26" s="257"/>
      <c r="V26" s="284"/>
    </row>
    <row r="27" spans="1:24" ht="15.75">
      <c r="B27" s="542"/>
      <c r="C27" s="546"/>
      <c r="D27" s="539"/>
      <c r="E27" s="241"/>
      <c r="F27" s="242"/>
      <c r="G27" s="242"/>
      <c r="H27" s="242"/>
      <c r="I27" s="242"/>
      <c r="J27" s="242"/>
      <c r="K27" s="242"/>
      <c r="L27" s="242"/>
      <c r="M27" s="242"/>
      <c r="N27" s="258"/>
      <c r="O27" s="252"/>
      <c r="P27" s="252"/>
      <c r="Q27" s="240"/>
      <c r="R27" s="252"/>
      <c r="S27" s="240"/>
      <c r="T27" s="256"/>
      <c r="U27" s="257"/>
      <c r="V27" s="284"/>
    </row>
    <row r="28" spans="1:24" ht="15.75">
      <c r="B28" s="540"/>
      <c r="C28" s="544" t="s">
        <v>226</v>
      </c>
      <c r="D28" s="547"/>
      <c r="E28" s="259"/>
      <c r="F28" s="260"/>
      <c r="G28" s="260"/>
      <c r="H28" s="260"/>
      <c r="I28" s="260"/>
      <c r="J28" s="260"/>
      <c r="K28" s="260"/>
      <c r="L28" s="260"/>
      <c r="M28" s="260"/>
      <c r="N28" s="252"/>
      <c r="O28" s="252"/>
      <c r="P28" s="252"/>
      <c r="Q28" s="240"/>
      <c r="R28" s="252"/>
      <c r="S28" s="240"/>
      <c r="T28" s="256"/>
      <c r="U28" s="257"/>
      <c r="V28" s="284"/>
    </row>
    <row r="29" spans="1:24" ht="15.75">
      <c r="B29" s="541"/>
      <c r="C29" s="545"/>
      <c r="D29" s="538"/>
      <c r="E29" s="241"/>
      <c r="F29" s="242"/>
      <c r="G29" s="242"/>
      <c r="H29" s="242"/>
      <c r="I29" s="242"/>
      <c r="J29" s="242"/>
      <c r="K29" s="242"/>
      <c r="L29" s="242"/>
      <c r="M29" s="242"/>
      <c r="N29" s="252"/>
      <c r="O29" s="252"/>
      <c r="P29" s="252"/>
      <c r="Q29" s="240"/>
      <c r="R29" s="252"/>
      <c r="S29" s="240"/>
      <c r="T29" s="256"/>
      <c r="U29" s="257"/>
      <c r="V29" s="284"/>
    </row>
    <row r="30" spans="1:24" ht="15.75">
      <c r="B30" s="542"/>
      <c r="C30" s="546"/>
      <c r="D30" s="539"/>
      <c r="E30" s="259"/>
      <c r="F30" s="260"/>
      <c r="G30" s="260"/>
      <c r="H30" s="260"/>
      <c r="I30" s="260"/>
      <c r="J30" s="260"/>
      <c r="K30" s="260"/>
      <c r="L30" s="260"/>
      <c r="M30" s="260"/>
      <c r="N30" s="261"/>
      <c r="O30" s="252"/>
      <c r="P30" s="252"/>
      <c r="Q30" s="252"/>
      <c r="R30" s="252"/>
      <c r="S30" s="261"/>
      <c r="T30" s="262"/>
      <c r="U30" s="257"/>
      <c r="V30" s="284"/>
    </row>
    <row r="31" spans="1:24" ht="15.75">
      <c r="B31" s="540"/>
      <c r="C31" s="544" t="s">
        <v>227</v>
      </c>
      <c r="D31" s="547"/>
      <c r="E31" s="241"/>
      <c r="F31" s="242"/>
      <c r="G31" s="242"/>
      <c r="H31" s="242"/>
      <c r="I31" s="242"/>
      <c r="J31" s="242"/>
      <c r="K31" s="242"/>
      <c r="L31" s="242"/>
      <c r="M31" s="242"/>
      <c r="N31" s="263"/>
      <c r="O31" s="252"/>
      <c r="P31" s="252"/>
      <c r="Q31" s="240"/>
      <c r="R31" s="252"/>
      <c r="S31" s="240"/>
      <c r="T31" s="256"/>
      <c r="U31" s="257"/>
      <c r="V31" s="284"/>
    </row>
    <row r="32" spans="1:24" ht="15.75">
      <c r="B32" s="541"/>
      <c r="C32" s="545"/>
      <c r="D32" s="538"/>
      <c r="E32" s="241"/>
      <c r="F32" s="242"/>
      <c r="G32" s="242"/>
      <c r="H32" s="242"/>
      <c r="I32" s="242"/>
      <c r="J32" s="242"/>
      <c r="K32" s="242"/>
      <c r="L32" s="242"/>
      <c r="M32" s="242"/>
      <c r="N32" s="263"/>
      <c r="O32" s="252"/>
      <c r="P32" s="252"/>
      <c r="Q32" s="240"/>
      <c r="R32" s="252"/>
      <c r="S32" s="240"/>
      <c r="T32" s="256"/>
      <c r="U32" s="257"/>
      <c r="V32" s="284"/>
    </row>
    <row r="33" spans="2:22" ht="15.75">
      <c r="B33" s="542"/>
      <c r="C33" s="546"/>
      <c r="D33" s="539"/>
      <c r="E33" s="241"/>
      <c r="F33" s="242"/>
      <c r="G33" s="242"/>
      <c r="H33" s="242"/>
      <c r="I33" s="242"/>
      <c r="J33" s="242"/>
      <c r="K33" s="242"/>
      <c r="L33" s="242"/>
      <c r="M33" s="242"/>
      <c r="N33" s="263"/>
      <c r="O33" s="252"/>
      <c r="P33" s="252"/>
      <c r="Q33" s="240"/>
      <c r="R33" s="252"/>
      <c r="S33" s="240"/>
      <c r="T33" s="256"/>
      <c r="U33" s="257"/>
      <c r="V33" s="284"/>
    </row>
    <row r="34" spans="2:22" ht="15.75">
      <c r="B34" s="540"/>
      <c r="C34" s="544" t="s">
        <v>228</v>
      </c>
      <c r="D34" s="547"/>
      <c r="E34" s="241"/>
      <c r="F34" s="242"/>
      <c r="G34" s="242"/>
      <c r="H34" s="242"/>
      <c r="I34" s="242"/>
      <c r="J34" s="242"/>
      <c r="K34" s="242"/>
      <c r="L34" s="242"/>
      <c r="M34" s="242"/>
      <c r="N34" s="263"/>
      <c r="O34" s="252"/>
      <c r="P34" s="252"/>
      <c r="Q34" s="240"/>
      <c r="R34" s="252"/>
      <c r="S34" s="240"/>
      <c r="T34" s="256"/>
      <c r="U34" s="257"/>
      <c r="V34" s="284"/>
    </row>
    <row r="35" spans="2:22" ht="15.75">
      <c r="B35" s="541"/>
      <c r="C35" s="545"/>
      <c r="D35" s="538"/>
      <c r="E35" s="241"/>
      <c r="F35" s="242"/>
      <c r="G35" s="242"/>
      <c r="H35" s="242"/>
      <c r="I35" s="242"/>
      <c r="J35" s="242"/>
      <c r="K35" s="242"/>
      <c r="L35" s="242"/>
      <c r="M35" s="242"/>
      <c r="N35" s="263"/>
      <c r="O35" s="252"/>
      <c r="P35" s="252"/>
      <c r="Q35" s="240"/>
      <c r="R35" s="252"/>
      <c r="S35" s="240"/>
      <c r="T35" s="256"/>
      <c r="U35" s="257"/>
      <c r="V35" s="284"/>
    </row>
    <row r="36" spans="2:22" ht="15.75">
      <c r="B36" s="542"/>
      <c r="C36" s="546"/>
      <c r="D36" s="539"/>
      <c r="E36" s="241"/>
      <c r="F36" s="242"/>
      <c r="G36" s="242"/>
      <c r="H36" s="242"/>
      <c r="I36" s="242"/>
      <c r="J36" s="242"/>
      <c r="K36" s="242"/>
      <c r="L36" s="242"/>
      <c r="M36" s="242"/>
      <c r="N36" s="263"/>
      <c r="O36" s="252"/>
      <c r="P36" s="252"/>
      <c r="Q36" s="240"/>
      <c r="R36" s="252"/>
      <c r="S36" s="240"/>
      <c r="T36" s="256"/>
      <c r="U36" s="257"/>
      <c r="V36" s="284"/>
    </row>
    <row r="37" spans="2:22" ht="15.75">
      <c r="B37" s="540"/>
      <c r="C37" s="544" t="s">
        <v>229</v>
      </c>
      <c r="D37" s="547"/>
      <c r="E37" s="241"/>
      <c r="F37" s="242"/>
      <c r="G37" s="242"/>
      <c r="H37" s="242"/>
      <c r="I37" s="242"/>
      <c r="J37" s="242"/>
      <c r="K37" s="242"/>
      <c r="L37" s="242"/>
      <c r="M37" s="242"/>
      <c r="N37" s="263"/>
      <c r="O37" s="252"/>
      <c r="P37" s="252"/>
      <c r="Q37" s="240"/>
      <c r="R37" s="252"/>
      <c r="S37" s="240"/>
      <c r="T37" s="256"/>
      <c r="U37" s="257"/>
      <c r="V37" s="284"/>
    </row>
    <row r="38" spans="2:22" ht="15.75">
      <c r="B38" s="541"/>
      <c r="C38" s="545"/>
      <c r="D38" s="538"/>
      <c r="E38" s="241"/>
      <c r="F38" s="242"/>
      <c r="G38" s="242"/>
      <c r="H38" s="242"/>
      <c r="I38" s="242"/>
      <c r="J38" s="242"/>
      <c r="K38" s="242"/>
      <c r="L38" s="242"/>
      <c r="M38" s="242"/>
      <c r="N38" s="263"/>
      <c r="O38" s="252"/>
      <c r="P38" s="252"/>
      <c r="Q38" s="240"/>
      <c r="R38" s="252"/>
      <c r="S38" s="240"/>
      <c r="T38" s="256"/>
      <c r="U38" s="257"/>
      <c r="V38" s="284"/>
    </row>
    <row r="39" spans="2:22" ht="15.75">
      <c r="B39" s="542"/>
      <c r="C39" s="546"/>
      <c r="D39" s="539"/>
      <c r="E39" s="241"/>
      <c r="F39" s="242"/>
      <c r="G39" s="242"/>
      <c r="H39" s="242"/>
      <c r="I39" s="242"/>
      <c r="J39" s="242"/>
      <c r="K39" s="242"/>
      <c r="L39" s="242"/>
      <c r="M39" s="242"/>
      <c r="N39" s="263"/>
      <c r="O39" s="252"/>
      <c r="P39" s="252"/>
      <c r="Q39" s="240"/>
      <c r="R39" s="252"/>
      <c r="S39" s="240"/>
      <c r="T39" s="256"/>
      <c r="U39" s="257"/>
      <c r="V39" s="284"/>
    </row>
    <row r="40" spans="2:22" ht="15.75">
      <c r="B40" s="540"/>
      <c r="C40" s="544" t="s">
        <v>230</v>
      </c>
      <c r="D40" s="547"/>
      <c r="E40" s="241"/>
      <c r="F40" s="242"/>
      <c r="G40" s="242"/>
      <c r="H40" s="242"/>
      <c r="I40" s="242"/>
      <c r="J40" s="242"/>
      <c r="K40" s="242"/>
      <c r="L40" s="242"/>
      <c r="M40" s="242"/>
      <c r="N40" s="263"/>
      <c r="O40" s="252"/>
      <c r="P40" s="252"/>
      <c r="Q40" s="240"/>
      <c r="R40" s="252"/>
      <c r="S40" s="240"/>
      <c r="T40" s="256"/>
      <c r="U40" s="257"/>
      <c r="V40" s="284"/>
    </row>
    <row r="41" spans="2:22" ht="15.75">
      <c r="B41" s="541"/>
      <c r="C41" s="545"/>
      <c r="D41" s="538"/>
      <c r="E41" s="241"/>
      <c r="F41" s="242"/>
      <c r="G41" s="242"/>
      <c r="H41" s="242"/>
      <c r="I41" s="242"/>
      <c r="J41" s="242"/>
      <c r="K41" s="242"/>
      <c r="L41" s="242"/>
      <c r="M41" s="242"/>
      <c r="N41" s="263"/>
      <c r="O41" s="252"/>
      <c r="P41" s="252"/>
      <c r="Q41" s="240"/>
      <c r="R41" s="252"/>
      <c r="S41" s="240"/>
      <c r="T41" s="256"/>
      <c r="U41" s="257"/>
      <c r="V41" s="284"/>
    </row>
    <row r="42" spans="2:22" ht="15.75">
      <c r="B42" s="542"/>
      <c r="C42" s="546"/>
      <c r="D42" s="539"/>
      <c r="E42" s="241"/>
      <c r="F42" s="242"/>
      <c r="G42" s="242"/>
      <c r="H42" s="242"/>
      <c r="I42" s="242"/>
      <c r="J42" s="242"/>
      <c r="K42" s="242"/>
      <c r="L42" s="242"/>
      <c r="M42" s="242"/>
      <c r="N42" s="263"/>
      <c r="O42" s="252"/>
      <c r="P42" s="252"/>
      <c r="Q42" s="240"/>
      <c r="R42" s="252"/>
      <c r="S42" s="240"/>
      <c r="T42" s="256"/>
      <c r="U42" s="257"/>
      <c r="V42" s="284"/>
    </row>
    <row r="43" spans="2:22" ht="15.75">
      <c r="B43" s="540"/>
      <c r="C43" s="544" t="s">
        <v>250</v>
      </c>
      <c r="D43" s="547"/>
      <c r="E43" s="241"/>
      <c r="F43" s="242"/>
      <c r="G43" s="242"/>
      <c r="H43" s="242"/>
      <c r="I43" s="242"/>
      <c r="J43" s="242"/>
      <c r="K43" s="242"/>
      <c r="L43" s="242"/>
      <c r="M43" s="242"/>
      <c r="N43" s="263"/>
      <c r="O43" s="252"/>
      <c r="P43" s="252"/>
      <c r="Q43" s="240"/>
      <c r="R43" s="252"/>
      <c r="S43" s="240"/>
      <c r="T43" s="256"/>
      <c r="U43" s="257"/>
      <c r="V43" s="284"/>
    </row>
    <row r="44" spans="2:22" ht="15.75">
      <c r="B44" s="541"/>
      <c r="C44" s="545"/>
      <c r="D44" s="538"/>
      <c r="E44" s="241"/>
      <c r="F44" s="242"/>
      <c r="G44" s="242"/>
      <c r="H44" s="242"/>
      <c r="I44" s="242"/>
      <c r="J44" s="242"/>
      <c r="K44" s="242"/>
      <c r="L44" s="242"/>
      <c r="M44" s="242"/>
      <c r="N44" s="263"/>
      <c r="O44" s="252"/>
      <c r="P44" s="252"/>
      <c r="Q44" s="240"/>
      <c r="R44" s="252"/>
      <c r="S44" s="240"/>
      <c r="T44" s="256"/>
      <c r="U44" s="257"/>
      <c r="V44" s="284"/>
    </row>
    <row r="45" spans="2:22" ht="15.75">
      <c r="B45" s="542"/>
      <c r="C45" s="546"/>
      <c r="D45" s="539"/>
      <c r="E45" s="241"/>
      <c r="F45" s="242"/>
      <c r="G45" s="242"/>
      <c r="H45" s="242"/>
      <c r="I45" s="242"/>
      <c r="J45" s="242"/>
      <c r="K45" s="242"/>
      <c r="L45" s="242"/>
      <c r="M45" s="242"/>
      <c r="N45" s="263"/>
      <c r="O45" s="252"/>
      <c r="P45" s="252"/>
      <c r="Q45" s="240"/>
      <c r="R45" s="252"/>
      <c r="S45" s="240"/>
      <c r="T45" s="256"/>
      <c r="U45" s="257"/>
      <c r="V45" s="284"/>
    </row>
    <row r="46" spans="2:22" ht="15.75">
      <c r="B46" s="540"/>
      <c r="C46" s="544" t="s">
        <v>251</v>
      </c>
      <c r="D46" s="547"/>
      <c r="E46" s="241"/>
      <c r="F46" s="242"/>
      <c r="G46" s="242"/>
      <c r="H46" s="242"/>
      <c r="I46" s="242"/>
      <c r="J46" s="242"/>
      <c r="K46" s="242"/>
      <c r="L46" s="242"/>
      <c r="M46" s="242"/>
      <c r="N46" s="263"/>
      <c r="O46" s="252"/>
      <c r="P46" s="252"/>
      <c r="Q46" s="240"/>
      <c r="R46" s="252"/>
      <c r="S46" s="240"/>
      <c r="T46" s="256"/>
      <c r="U46" s="257"/>
      <c r="V46" s="284"/>
    </row>
    <row r="47" spans="2:22" ht="15.75">
      <c r="B47" s="541"/>
      <c r="C47" s="545"/>
      <c r="D47" s="538"/>
      <c r="E47" s="241"/>
      <c r="F47" s="242"/>
      <c r="G47" s="242"/>
      <c r="H47" s="242"/>
      <c r="I47" s="242"/>
      <c r="J47" s="242"/>
      <c r="K47" s="242"/>
      <c r="L47" s="242"/>
      <c r="M47" s="242"/>
      <c r="N47" s="263"/>
      <c r="O47" s="252"/>
      <c r="P47" s="252"/>
      <c r="Q47" s="240"/>
      <c r="R47" s="252"/>
      <c r="S47" s="240"/>
      <c r="T47" s="256"/>
      <c r="U47" s="257"/>
      <c r="V47" s="284"/>
    </row>
    <row r="48" spans="2:22" ht="15.75">
      <c r="B48" s="542"/>
      <c r="C48" s="546"/>
      <c r="D48" s="539"/>
      <c r="E48" s="241"/>
      <c r="F48" s="242"/>
      <c r="G48" s="242"/>
      <c r="H48" s="242"/>
      <c r="I48" s="242"/>
      <c r="J48" s="242"/>
      <c r="K48" s="242"/>
      <c r="L48" s="242"/>
      <c r="M48" s="242"/>
      <c r="N48" s="263"/>
      <c r="O48" s="252"/>
      <c r="P48" s="252"/>
      <c r="Q48" s="240"/>
      <c r="R48" s="252"/>
      <c r="S48" s="240"/>
      <c r="T48" s="256"/>
      <c r="U48" s="257"/>
      <c r="V48" s="284"/>
    </row>
    <row r="49" spans="2:22" ht="15.75">
      <c r="B49" s="548"/>
      <c r="C49" s="574" t="s">
        <v>231</v>
      </c>
      <c r="D49" s="551"/>
      <c r="E49" s="338"/>
      <c r="F49" s="339"/>
      <c r="G49" s="339"/>
      <c r="H49" s="339"/>
      <c r="I49" s="339"/>
      <c r="J49" s="339"/>
      <c r="K49" s="339"/>
      <c r="L49" s="339"/>
      <c r="M49" s="339"/>
      <c r="N49" s="340"/>
      <c r="O49" s="332"/>
      <c r="P49" s="332"/>
      <c r="Q49" s="341"/>
      <c r="R49" s="332"/>
      <c r="S49" s="341"/>
      <c r="T49" s="334"/>
      <c r="U49" s="335"/>
      <c r="V49" s="336"/>
    </row>
    <row r="50" spans="2:22" ht="15.75">
      <c r="B50" s="549"/>
      <c r="C50" s="575"/>
      <c r="D50" s="552"/>
      <c r="E50" s="338"/>
      <c r="F50" s="339"/>
      <c r="G50" s="339"/>
      <c r="H50" s="339"/>
      <c r="I50" s="339"/>
      <c r="J50" s="339"/>
      <c r="K50" s="339"/>
      <c r="L50" s="339"/>
      <c r="M50" s="339"/>
      <c r="N50" s="340"/>
      <c r="O50" s="332"/>
      <c r="P50" s="332"/>
      <c r="Q50" s="341"/>
      <c r="R50" s="332"/>
      <c r="S50" s="341"/>
      <c r="T50" s="334"/>
      <c r="U50" s="335"/>
      <c r="V50" s="336"/>
    </row>
    <row r="51" spans="2:22" ht="15.75">
      <c r="B51" s="550"/>
      <c r="C51" s="576"/>
      <c r="D51" s="553"/>
      <c r="E51" s="338"/>
      <c r="F51" s="339"/>
      <c r="G51" s="339"/>
      <c r="H51" s="339"/>
      <c r="I51" s="339"/>
      <c r="J51" s="339"/>
      <c r="K51" s="339"/>
      <c r="L51" s="339"/>
      <c r="M51" s="339"/>
      <c r="N51" s="340"/>
      <c r="O51" s="332"/>
      <c r="P51" s="332"/>
      <c r="Q51" s="341"/>
      <c r="R51" s="332"/>
      <c r="S51" s="341"/>
      <c r="T51" s="334"/>
      <c r="U51" s="335"/>
      <c r="V51" s="336"/>
    </row>
    <row r="52" spans="2:22" ht="15.75">
      <c r="B52" s="540"/>
      <c r="C52" s="544" t="s">
        <v>232</v>
      </c>
      <c r="D52" s="547"/>
      <c r="E52" s="241"/>
      <c r="F52" s="242"/>
      <c r="G52" s="242"/>
      <c r="H52" s="242"/>
      <c r="I52" s="242"/>
      <c r="J52" s="242"/>
      <c r="K52" s="242"/>
      <c r="L52" s="242"/>
      <c r="M52" s="242"/>
      <c r="N52" s="263"/>
      <c r="O52" s="252"/>
      <c r="P52" s="252"/>
      <c r="Q52" s="240"/>
      <c r="R52" s="252"/>
      <c r="S52" s="240"/>
      <c r="T52" s="256"/>
      <c r="U52" s="257"/>
      <c r="V52" s="284"/>
    </row>
    <row r="53" spans="2:22" ht="15.75">
      <c r="B53" s="541"/>
      <c r="C53" s="545"/>
      <c r="D53" s="538"/>
      <c r="E53" s="241"/>
      <c r="F53" s="242"/>
      <c r="G53" s="242"/>
      <c r="H53" s="242"/>
      <c r="I53" s="242"/>
      <c r="J53" s="242"/>
      <c r="K53" s="242"/>
      <c r="L53" s="242"/>
      <c r="M53" s="242"/>
      <c r="N53" s="263"/>
      <c r="O53" s="252"/>
      <c r="P53" s="252"/>
      <c r="Q53" s="240"/>
      <c r="R53" s="252"/>
      <c r="S53" s="240"/>
      <c r="T53" s="256"/>
      <c r="U53" s="257"/>
      <c r="V53" s="284"/>
    </row>
    <row r="54" spans="2:22" ht="15.75">
      <c r="B54" s="542"/>
      <c r="C54" s="546"/>
      <c r="D54" s="539"/>
      <c r="E54" s="241"/>
      <c r="F54" s="242"/>
      <c r="G54" s="242"/>
      <c r="H54" s="242"/>
      <c r="I54" s="242"/>
      <c r="J54" s="242"/>
      <c r="K54" s="242"/>
      <c r="L54" s="242"/>
      <c r="M54" s="242"/>
      <c r="N54" s="263"/>
      <c r="O54" s="252"/>
      <c r="P54" s="252"/>
      <c r="Q54" s="240"/>
      <c r="R54" s="252"/>
      <c r="S54" s="240"/>
      <c r="T54" s="256"/>
      <c r="U54" s="257"/>
      <c r="V54" s="284"/>
    </row>
    <row r="55" spans="2:22" ht="15.75">
      <c r="B55" s="540"/>
      <c r="C55" s="544" t="s">
        <v>233</v>
      </c>
      <c r="D55" s="547"/>
      <c r="E55" s="241"/>
      <c r="F55" s="242"/>
      <c r="G55" s="242"/>
      <c r="H55" s="242"/>
      <c r="I55" s="242"/>
      <c r="J55" s="242"/>
      <c r="K55" s="242"/>
      <c r="L55" s="242"/>
      <c r="M55" s="242"/>
      <c r="N55" s="263"/>
      <c r="O55" s="252"/>
      <c r="P55" s="252"/>
      <c r="Q55" s="240"/>
      <c r="R55" s="252"/>
      <c r="S55" s="240"/>
      <c r="T55" s="256"/>
      <c r="U55" s="257"/>
      <c r="V55" s="284"/>
    </row>
    <row r="56" spans="2:22" ht="15.75">
      <c r="B56" s="541"/>
      <c r="C56" s="545"/>
      <c r="D56" s="538"/>
      <c r="E56" s="241"/>
      <c r="F56" s="242"/>
      <c r="G56" s="242"/>
      <c r="H56" s="242"/>
      <c r="I56" s="242"/>
      <c r="J56" s="242"/>
      <c r="K56" s="242"/>
      <c r="L56" s="242"/>
      <c r="M56" s="242"/>
      <c r="N56" s="263"/>
      <c r="O56" s="252"/>
      <c r="P56" s="252"/>
      <c r="Q56" s="240"/>
      <c r="R56" s="252"/>
      <c r="S56" s="240"/>
      <c r="T56" s="256"/>
      <c r="U56" s="257"/>
      <c r="V56" s="284"/>
    </row>
    <row r="57" spans="2:22" ht="15.75">
      <c r="B57" s="542"/>
      <c r="C57" s="546"/>
      <c r="D57" s="539"/>
      <c r="E57" s="241"/>
      <c r="F57" s="242"/>
      <c r="G57" s="242"/>
      <c r="H57" s="242"/>
      <c r="I57" s="242"/>
      <c r="J57" s="242"/>
      <c r="K57" s="242"/>
      <c r="L57" s="242"/>
      <c r="M57" s="242"/>
      <c r="N57" s="263"/>
      <c r="O57" s="252"/>
      <c r="P57" s="252"/>
      <c r="Q57" s="240"/>
      <c r="R57" s="252"/>
      <c r="S57" s="240"/>
      <c r="T57" s="256"/>
      <c r="U57" s="257"/>
      <c r="V57" s="284"/>
    </row>
    <row r="58" spans="2:22" ht="15.75">
      <c r="B58" s="540"/>
      <c r="C58" s="544" t="s">
        <v>234</v>
      </c>
      <c r="D58" s="547"/>
      <c r="E58" s="241"/>
      <c r="F58" s="242"/>
      <c r="G58" s="242"/>
      <c r="H58" s="242"/>
      <c r="I58" s="242"/>
      <c r="J58" s="242"/>
      <c r="K58" s="242"/>
      <c r="L58" s="242"/>
      <c r="M58" s="242"/>
      <c r="N58" s="263"/>
      <c r="O58" s="252"/>
      <c r="P58" s="252"/>
      <c r="Q58" s="240"/>
      <c r="R58" s="252"/>
      <c r="S58" s="240"/>
      <c r="T58" s="256"/>
      <c r="U58" s="257"/>
      <c r="V58" s="284"/>
    </row>
    <row r="59" spans="2:22" ht="15.75">
      <c r="B59" s="541"/>
      <c r="C59" s="545"/>
      <c r="D59" s="538"/>
      <c r="E59" s="241"/>
      <c r="F59" s="242"/>
      <c r="G59" s="242"/>
      <c r="H59" s="242"/>
      <c r="I59" s="242"/>
      <c r="J59" s="242"/>
      <c r="K59" s="242"/>
      <c r="L59" s="242"/>
      <c r="M59" s="242"/>
      <c r="N59" s="263"/>
      <c r="O59" s="252"/>
      <c r="P59" s="252"/>
      <c r="Q59" s="240"/>
      <c r="R59" s="252"/>
      <c r="S59" s="240"/>
      <c r="T59" s="256"/>
      <c r="U59" s="257"/>
      <c r="V59" s="284"/>
    </row>
    <row r="60" spans="2:22" ht="15.75">
      <c r="B60" s="542"/>
      <c r="C60" s="546"/>
      <c r="D60" s="539"/>
      <c r="E60" s="241"/>
      <c r="F60" s="242"/>
      <c r="G60" s="242"/>
      <c r="H60" s="242"/>
      <c r="I60" s="242"/>
      <c r="J60" s="242"/>
      <c r="K60" s="242"/>
      <c r="L60" s="242"/>
      <c r="M60" s="242"/>
      <c r="N60" s="263"/>
      <c r="O60" s="252"/>
      <c r="P60" s="252"/>
      <c r="Q60" s="240"/>
      <c r="R60" s="252"/>
      <c r="S60" s="240"/>
      <c r="T60" s="256"/>
      <c r="U60" s="257"/>
      <c r="V60" s="284"/>
    </row>
    <row r="61" spans="2:22" ht="15.75">
      <c r="B61" s="540"/>
      <c r="C61" s="544" t="s">
        <v>253</v>
      </c>
      <c r="D61" s="547"/>
      <c r="E61" s="241"/>
      <c r="F61" s="242"/>
      <c r="G61" s="242"/>
      <c r="H61" s="242"/>
      <c r="I61" s="242"/>
      <c r="J61" s="242"/>
      <c r="K61" s="242"/>
      <c r="L61" s="242"/>
      <c r="M61" s="242"/>
      <c r="N61" s="263"/>
      <c r="O61" s="252"/>
      <c r="P61" s="252"/>
      <c r="Q61" s="240"/>
      <c r="R61" s="252"/>
      <c r="S61" s="240"/>
      <c r="T61" s="256"/>
      <c r="U61" s="257"/>
      <c r="V61" s="285"/>
    </row>
    <row r="62" spans="2:22" ht="15.75">
      <c r="B62" s="541"/>
      <c r="C62" s="545"/>
      <c r="D62" s="538"/>
      <c r="E62" s="241"/>
      <c r="F62" s="242"/>
      <c r="G62" s="242"/>
      <c r="H62" s="242"/>
      <c r="I62" s="242"/>
      <c r="J62" s="242"/>
      <c r="K62" s="242"/>
      <c r="L62" s="242"/>
      <c r="M62" s="242"/>
      <c r="N62" s="263"/>
      <c r="O62" s="252"/>
      <c r="P62" s="252"/>
      <c r="Q62" s="240"/>
      <c r="R62" s="252"/>
      <c r="S62" s="240"/>
      <c r="T62" s="256"/>
      <c r="U62" s="257"/>
      <c r="V62" s="284"/>
    </row>
    <row r="63" spans="2:22" ht="15.75">
      <c r="B63" s="542"/>
      <c r="C63" s="546"/>
      <c r="D63" s="539"/>
      <c r="E63" s="241"/>
      <c r="F63" s="242"/>
      <c r="G63" s="242"/>
      <c r="H63" s="242"/>
      <c r="I63" s="242"/>
      <c r="J63" s="242"/>
      <c r="K63" s="242"/>
      <c r="L63" s="242"/>
      <c r="M63" s="242"/>
      <c r="N63" s="263"/>
      <c r="O63" s="252"/>
      <c r="P63" s="252"/>
      <c r="Q63" s="240"/>
      <c r="R63" s="252"/>
      <c r="S63" s="240"/>
      <c r="T63" s="256"/>
      <c r="U63" s="257"/>
      <c r="V63" s="286"/>
    </row>
    <row r="64" spans="2:22" ht="15.75">
      <c r="B64" s="540"/>
      <c r="C64" s="544" t="s">
        <v>254</v>
      </c>
      <c r="D64" s="547"/>
      <c r="E64" s="241"/>
      <c r="F64" s="242"/>
      <c r="G64" s="242"/>
      <c r="H64" s="242"/>
      <c r="I64" s="242"/>
      <c r="J64" s="242"/>
      <c r="K64" s="242"/>
      <c r="L64" s="242"/>
      <c r="M64" s="242"/>
      <c r="N64" s="263"/>
      <c r="O64" s="252"/>
      <c r="P64" s="252"/>
      <c r="Q64" s="240"/>
      <c r="R64" s="252"/>
      <c r="S64" s="240"/>
      <c r="T64" s="256"/>
      <c r="U64" s="257"/>
      <c r="V64" s="286"/>
    </row>
    <row r="65" spans="2:22" ht="15.75">
      <c r="B65" s="541"/>
      <c r="C65" s="545"/>
      <c r="D65" s="538"/>
      <c r="E65" s="241"/>
      <c r="F65" s="242"/>
      <c r="G65" s="242"/>
      <c r="H65" s="242"/>
      <c r="I65" s="242"/>
      <c r="J65" s="242"/>
      <c r="K65" s="242"/>
      <c r="L65" s="242"/>
      <c r="M65" s="242"/>
      <c r="N65" s="263"/>
      <c r="O65" s="252"/>
      <c r="P65" s="252"/>
      <c r="Q65" s="240"/>
      <c r="R65" s="252"/>
      <c r="S65" s="240"/>
      <c r="T65" s="256"/>
      <c r="U65" s="257"/>
      <c r="V65" s="286"/>
    </row>
    <row r="66" spans="2:22" ht="15.75">
      <c r="B66" s="542"/>
      <c r="C66" s="546"/>
      <c r="D66" s="539"/>
      <c r="E66" s="241"/>
      <c r="F66" s="242"/>
      <c r="G66" s="242"/>
      <c r="H66" s="242"/>
      <c r="I66" s="242"/>
      <c r="J66" s="242"/>
      <c r="K66" s="242"/>
      <c r="L66" s="242"/>
      <c r="M66" s="242"/>
      <c r="N66" s="263"/>
      <c r="O66" s="252"/>
      <c r="P66" s="252"/>
      <c r="Q66" s="240"/>
      <c r="R66" s="252"/>
      <c r="S66" s="240"/>
      <c r="T66" s="256"/>
      <c r="U66" s="257"/>
      <c r="V66" s="286"/>
    </row>
    <row r="67" spans="2:22" ht="15.75">
      <c r="B67" s="540"/>
      <c r="C67" s="544" t="s">
        <v>255</v>
      </c>
      <c r="D67" s="547"/>
      <c r="E67" s="241"/>
      <c r="F67" s="242"/>
      <c r="G67" s="242"/>
      <c r="H67" s="242"/>
      <c r="I67" s="242"/>
      <c r="J67" s="242"/>
      <c r="K67" s="242"/>
      <c r="L67" s="242"/>
      <c r="M67" s="242"/>
      <c r="N67" s="263"/>
      <c r="O67" s="252"/>
      <c r="P67" s="252"/>
      <c r="Q67" s="240"/>
      <c r="R67" s="252"/>
      <c r="S67" s="240"/>
      <c r="T67" s="256"/>
      <c r="U67" s="257"/>
      <c r="V67" s="286"/>
    </row>
    <row r="68" spans="2:22" ht="15.75">
      <c r="B68" s="541"/>
      <c r="C68" s="545"/>
      <c r="D68" s="538"/>
      <c r="E68" s="241"/>
      <c r="F68" s="242"/>
      <c r="G68" s="242"/>
      <c r="H68" s="242"/>
      <c r="I68" s="242"/>
      <c r="J68" s="242"/>
      <c r="K68" s="242"/>
      <c r="L68" s="242"/>
      <c r="M68" s="242"/>
      <c r="N68" s="263"/>
      <c r="O68" s="252"/>
      <c r="P68" s="252"/>
      <c r="Q68" s="240"/>
      <c r="R68" s="252"/>
      <c r="S68" s="240"/>
      <c r="T68" s="256"/>
      <c r="U68" s="257"/>
      <c r="V68" s="286"/>
    </row>
    <row r="69" spans="2:22" ht="15.75">
      <c r="B69" s="542"/>
      <c r="C69" s="546"/>
      <c r="D69" s="539"/>
      <c r="E69" s="241"/>
      <c r="F69" s="242"/>
      <c r="G69" s="242"/>
      <c r="H69" s="242"/>
      <c r="I69" s="242"/>
      <c r="J69" s="242"/>
      <c r="K69" s="242"/>
      <c r="L69" s="242"/>
      <c r="M69" s="242"/>
      <c r="N69" s="263"/>
      <c r="O69" s="252"/>
      <c r="P69" s="252"/>
      <c r="Q69" s="240"/>
      <c r="R69" s="252"/>
      <c r="S69" s="240"/>
      <c r="T69" s="256"/>
      <c r="U69" s="257"/>
      <c r="V69" s="286"/>
    </row>
    <row r="70" spans="2:22" ht="15.75">
      <c r="B70" s="540"/>
      <c r="C70" s="544" t="s">
        <v>256</v>
      </c>
      <c r="D70" s="547"/>
      <c r="E70" s="241"/>
      <c r="F70" s="242"/>
      <c r="G70" s="242"/>
      <c r="H70" s="242"/>
      <c r="I70" s="242"/>
      <c r="J70" s="242"/>
      <c r="K70" s="242"/>
      <c r="L70" s="242"/>
      <c r="M70" s="242"/>
      <c r="N70" s="263"/>
      <c r="O70" s="252"/>
      <c r="P70" s="252"/>
      <c r="Q70" s="240"/>
      <c r="R70" s="252"/>
      <c r="S70" s="240"/>
      <c r="T70" s="256"/>
      <c r="U70" s="257"/>
      <c r="V70" s="286"/>
    </row>
    <row r="71" spans="2:22" ht="15.75">
      <c r="B71" s="541"/>
      <c r="C71" s="545"/>
      <c r="D71" s="538"/>
      <c r="E71" s="241"/>
      <c r="F71" s="242"/>
      <c r="G71" s="242"/>
      <c r="H71" s="242"/>
      <c r="I71" s="242"/>
      <c r="J71" s="242"/>
      <c r="K71" s="242"/>
      <c r="L71" s="242"/>
      <c r="M71" s="242"/>
      <c r="N71" s="263"/>
      <c r="O71" s="252"/>
      <c r="P71" s="252"/>
      <c r="Q71" s="240"/>
      <c r="R71" s="252"/>
      <c r="S71" s="240"/>
      <c r="T71" s="256"/>
      <c r="U71" s="257"/>
      <c r="V71" s="284"/>
    </row>
    <row r="72" spans="2:22" ht="15.75">
      <c r="B72" s="542"/>
      <c r="C72" s="546"/>
      <c r="D72" s="539"/>
      <c r="E72" s="241"/>
      <c r="F72" s="242"/>
      <c r="G72" s="242"/>
      <c r="H72" s="242"/>
      <c r="I72" s="242"/>
      <c r="J72" s="242"/>
      <c r="K72" s="242"/>
      <c r="L72" s="242"/>
      <c r="M72" s="242"/>
      <c r="N72" s="263"/>
      <c r="O72" s="252"/>
      <c r="P72" s="252"/>
      <c r="Q72" s="240"/>
      <c r="R72" s="252"/>
      <c r="S72" s="240"/>
      <c r="T72" s="256"/>
      <c r="U72" s="257"/>
      <c r="V72" s="284"/>
    </row>
    <row r="73" spans="2:22" ht="15.75">
      <c r="B73" s="540"/>
      <c r="C73" s="544" t="s">
        <v>257</v>
      </c>
      <c r="D73" s="547"/>
      <c r="E73" s="241"/>
      <c r="F73" s="242"/>
      <c r="G73" s="242"/>
      <c r="H73" s="242"/>
      <c r="I73" s="242"/>
      <c r="J73" s="242"/>
      <c r="K73" s="242"/>
      <c r="L73" s="242"/>
      <c r="M73" s="242"/>
      <c r="N73" s="263"/>
      <c r="O73" s="252"/>
      <c r="P73" s="252"/>
      <c r="Q73" s="240"/>
      <c r="R73" s="252"/>
      <c r="S73" s="240"/>
      <c r="T73" s="256"/>
      <c r="U73" s="257"/>
      <c r="V73" s="284"/>
    </row>
    <row r="74" spans="2:22" ht="15.75">
      <c r="B74" s="541"/>
      <c r="C74" s="545"/>
      <c r="D74" s="538"/>
      <c r="E74" s="241"/>
      <c r="F74" s="242"/>
      <c r="G74" s="242"/>
      <c r="H74" s="242"/>
      <c r="I74" s="242"/>
      <c r="J74" s="242"/>
      <c r="K74" s="242"/>
      <c r="L74" s="242"/>
      <c r="M74" s="242"/>
      <c r="N74" s="263"/>
      <c r="O74" s="252"/>
      <c r="P74" s="252"/>
      <c r="Q74" s="240"/>
      <c r="R74" s="252"/>
      <c r="S74" s="240"/>
      <c r="T74" s="256"/>
      <c r="U74" s="257"/>
      <c r="V74" s="284"/>
    </row>
    <row r="75" spans="2:22" ht="15.75">
      <c r="B75" s="542"/>
      <c r="C75" s="546"/>
      <c r="D75" s="539"/>
      <c r="E75" s="241"/>
      <c r="F75" s="242"/>
      <c r="G75" s="242"/>
      <c r="H75" s="242"/>
      <c r="I75" s="242"/>
      <c r="J75" s="242"/>
      <c r="K75" s="242"/>
      <c r="L75" s="242"/>
      <c r="M75" s="242"/>
      <c r="N75" s="263"/>
      <c r="O75" s="252"/>
      <c r="P75" s="252"/>
      <c r="Q75" s="240"/>
      <c r="R75" s="252"/>
      <c r="S75" s="240"/>
      <c r="T75" s="256"/>
      <c r="U75" s="257"/>
      <c r="V75" s="284"/>
    </row>
    <row r="76" spans="2:22" ht="15.75">
      <c r="B76" s="540"/>
      <c r="C76" s="544" t="s">
        <v>258</v>
      </c>
      <c r="D76" s="547"/>
      <c r="E76" s="241"/>
      <c r="F76" s="242"/>
      <c r="G76" s="242"/>
      <c r="H76" s="242"/>
      <c r="I76" s="242"/>
      <c r="J76" s="242"/>
      <c r="K76" s="242"/>
      <c r="L76" s="242"/>
      <c r="M76" s="242"/>
      <c r="N76" s="263"/>
      <c r="O76" s="252"/>
      <c r="P76" s="252"/>
      <c r="Q76" s="240"/>
      <c r="R76" s="252"/>
      <c r="S76" s="240"/>
      <c r="T76" s="256"/>
      <c r="U76" s="257"/>
      <c r="V76" s="284"/>
    </row>
    <row r="77" spans="2:22" ht="15.75">
      <c r="B77" s="541"/>
      <c r="C77" s="545"/>
      <c r="D77" s="538"/>
      <c r="E77" s="241"/>
      <c r="F77" s="242"/>
      <c r="G77" s="242"/>
      <c r="H77" s="242"/>
      <c r="I77" s="242"/>
      <c r="J77" s="242"/>
      <c r="K77" s="242"/>
      <c r="L77" s="242"/>
      <c r="M77" s="242"/>
      <c r="N77" s="263"/>
      <c r="O77" s="252"/>
      <c r="P77" s="252"/>
      <c r="Q77" s="240"/>
      <c r="R77" s="252"/>
      <c r="S77" s="240"/>
      <c r="T77" s="256"/>
      <c r="U77" s="257"/>
      <c r="V77" s="284"/>
    </row>
    <row r="78" spans="2:22" ht="15.75">
      <c r="B78" s="542"/>
      <c r="C78" s="546"/>
      <c r="D78" s="539"/>
      <c r="E78" s="241"/>
      <c r="F78" s="242"/>
      <c r="G78" s="242"/>
      <c r="H78" s="242"/>
      <c r="I78" s="242"/>
      <c r="J78" s="242"/>
      <c r="K78" s="242"/>
      <c r="L78" s="242"/>
      <c r="M78" s="242"/>
      <c r="N78" s="263"/>
      <c r="O78" s="252"/>
      <c r="P78" s="252"/>
      <c r="Q78" s="240"/>
      <c r="R78" s="252"/>
      <c r="S78" s="240"/>
      <c r="T78" s="256"/>
      <c r="U78" s="257"/>
      <c r="V78" s="284"/>
    </row>
    <row r="79" spans="2:22" ht="15.75">
      <c r="B79" s="548"/>
      <c r="C79" s="574" t="s">
        <v>235</v>
      </c>
      <c r="D79" s="551"/>
      <c r="E79" s="338"/>
      <c r="F79" s="339"/>
      <c r="G79" s="339"/>
      <c r="H79" s="339"/>
      <c r="I79" s="339"/>
      <c r="J79" s="339"/>
      <c r="K79" s="339"/>
      <c r="L79" s="339"/>
      <c r="M79" s="339"/>
      <c r="N79" s="340"/>
      <c r="O79" s="332"/>
      <c r="P79" s="332"/>
      <c r="Q79" s="341"/>
      <c r="R79" s="332"/>
      <c r="S79" s="341"/>
      <c r="T79" s="334"/>
      <c r="U79" s="335"/>
      <c r="V79" s="336"/>
    </row>
    <row r="80" spans="2:22" ht="15.75">
      <c r="B80" s="549"/>
      <c r="C80" s="575"/>
      <c r="D80" s="552"/>
      <c r="E80" s="338"/>
      <c r="F80" s="339"/>
      <c r="G80" s="339"/>
      <c r="H80" s="339"/>
      <c r="I80" s="339"/>
      <c r="J80" s="339"/>
      <c r="K80" s="339"/>
      <c r="L80" s="339"/>
      <c r="M80" s="339"/>
      <c r="N80" s="340"/>
      <c r="O80" s="332"/>
      <c r="P80" s="332"/>
      <c r="Q80" s="341"/>
      <c r="R80" s="332"/>
      <c r="S80" s="341"/>
      <c r="T80" s="334"/>
      <c r="U80" s="335"/>
      <c r="V80" s="336"/>
    </row>
    <row r="81" spans="2:22" ht="15.75">
      <c r="B81" s="550"/>
      <c r="C81" s="576"/>
      <c r="D81" s="553"/>
      <c r="E81" s="338"/>
      <c r="F81" s="339"/>
      <c r="G81" s="339"/>
      <c r="H81" s="339"/>
      <c r="I81" s="339"/>
      <c r="J81" s="339"/>
      <c r="K81" s="339"/>
      <c r="L81" s="339"/>
      <c r="M81" s="339"/>
      <c r="N81" s="340"/>
      <c r="O81" s="332"/>
      <c r="P81" s="332"/>
      <c r="Q81" s="341"/>
      <c r="R81" s="332"/>
      <c r="S81" s="341"/>
      <c r="T81" s="334"/>
      <c r="U81" s="335"/>
      <c r="V81" s="336"/>
    </row>
    <row r="82" spans="2:22" ht="15.75">
      <c r="B82" s="540"/>
      <c r="C82" s="544" t="s">
        <v>236</v>
      </c>
      <c r="D82" s="547"/>
      <c r="E82" s="241"/>
      <c r="F82" s="242"/>
      <c r="G82" s="242"/>
      <c r="H82" s="242"/>
      <c r="I82" s="242"/>
      <c r="J82" s="242"/>
      <c r="K82" s="242"/>
      <c r="L82" s="242"/>
      <c r="M82" s="242"/>
      <c r="N82" s="263"/>
      <c r="O82" s="252"/>
      <c r="P82" s="252"/>
      <c r="Q82" s="240"/>
      <c r="R82" s="252"/>
      <c r="S82" s="240"/>
      <c r="T82" s="256"/>
      <c r="U82" s="257"/>
      <c r="V82" s="284"/>
    </row>
    <row r="83" spans="2:22" ht="15.75">
      <c r="B83" s="541"/>
      <c r="C83" s="545"/>
      <c r="D83" s="538"/>
      <c r="E83" s="241"/>
      <c r="F83" s="242"/>
      <c r="G83" s="242"/>
      <c r="H83" s="242"/>
      <c r="I83" s="242"/>
      <c r="J83" s="242"/>
      <c r="K83" s="242"/>
      <c r="L83" s="242"/>
      <c r="M83" s="242"/>
      <c r="N83" s="263"/>
      <c r="O83" s="252"/>
      <c r="P83" s="252"/>
      <c r="Q83" s="240"/>
      <c r="R83" s="252"/>
      <c r="S83" s="240"/>
      <c r="T83" s="256"/>
      <c r="U83" s="257"/>
      <c r="V83" s="284"/>
    </row>
    <row r="84" spans="2:22" ht="15.75">
      <c r="B84" s="542"/>
      <c r="C84" s="546"/>
      <c r="D84" s="539"/>
      <c r="E84" s="241"/>
      <c r="F84" s="242"/>
      <c r="G84" s="242"/>
      <c r="H84" s="242"/>
      <c r="I84" s="242"/>
      <c r="J84" s="242"/>
      <c r="K84" s="242"/>
      <c r="L84" s="242"/>
      <c r="M84" s="242"/>
      <c r="N84" s="263"/>
      <c r="O84" s="252"/>
      <c r="P84" s="252"/>
      <c r="Q84" s="240"/>
      <c r="R84" s="252"/>
      <c r="S84" s="240"/>
      <c r="T84" s="256"/>
      <c r="U84" s="257"/>
      <c r="V84" s="284"/>
    </row>
    <row r="85" spans="2:22" ht="15.75">
      <c r="B85" s="540"/>
      <c r="C85" s="544" t="s">
        <v>237</v>
      </c>
      <c r="D85" s="547"/>
      <c r="E85" s="241"/>
      <c r="F85" s="242"/>
      <c r="G85" s="242"/>
      <c r="H85" s="242"/>
      <c r="I85" s="242"/>
      <c r="J85" s="242"/>
      <c r="K85" s="242"/>
      <c r="L85" s="242"/>
      <c r="M85" s="242"/>
      <c r="N85" s="263"/>
      <c r="O85" s="252"/>
      <c r="P85" s="252"/>
      <c r="Q85" s="240"/>
      <c r="R85" s="252"/>
      <c r="S85" s="240"/>
      <c r="T85" s="256"/>
      <c r="U85" s="257"/>
      <c r="V85" s="284"/>
    </row>
    <row r="86" spans="2:22" ht="15.75">
      <c r="B86" s="541"/>
      <c r="C86" s="545"/>
      <c r="D86" s="538"/>
      <c r="E86" s="241"/>
      <c r="F86" s="242"/>
      <c r="G86" s="242"/>
      <c r="H86" s="242"/>
      <c r="I86" s="242"/>
      <c r="J86" s="242"/>
      <c r="K86" s="242"/>
      <c r="L86" s="242"/>
      <c r="M86" s="242"/>
      <c r="N86" s="263"/>
      <c r="O86" s="252"/>
      <c r="P86" s="252"/>
      <c r="Q86" s="240"/>
      <c r="R86" s="252"/>
      <c r="S86" s="240"/>
      <c r="T86" s="256"/>
      <c r="U86" s="257"/>
      <c r="V86" s="284"/>
    </row>
    <row r="87" spans="2:22" ht="15.75">
      <c r="B87" s="542"/>
      <c r="C87" s="546"/>
      <c r="D87" s="539"/>
      <c r="E87" s="241"/>
      <c r="F87" s="242"/>
      <c r="G87" s="242"/>
      <c r="H87" s="242"/>
      <c r="I87" s="242"/>
      <c r="J87" s="242"/>
      <c r="K87" s="242"/>
      <c r="L87" s="242"/>
      <c r="M87" s="242"/>
      <c r="N87" s="263"/>
      <c r="O87" s="252"/>
      <c r="P87" s="252"/>
      <c r="Q87" s="240"/>
      <c r="R87" s="252"/>
      <c r="S87" s="240"/>
      <c r="T87" s="256"/>
      <c r="U87" s="257"/>
      <c r="V87" s="284"/>
    </row>
    <row r="88" spans="2:22" ht="15.75">
      <c r="B88" s="540"/>
      <c r="C88" s="544" t="s">
        <v>238</v>
      </c>
      <c r="D88" s="547"/>
      <c r="E88" s="241"/>
      <c r="F88" s="242"/>
      <c r="G88" s="242"/>
      <c r="H88" s="242"/>
      <c r="I88" s="242"/>
      <c r="J88" s="242"/>
      <c r="K88" s="242"/>
      <c r="L88" s="242"/>
      <c r="M88" s="242"/>
      <c r="N88" s="263"/>
      <c r="O88" s="252"/>
      <c r="P88" s="252"/>
      <c r="Q88" s="240"/>
      <c r="R88" s="252"/>
      <c r="S88" s="240"/>
      <c r="T88" s="256"/>
      <c r="U88" s="257"/>
      <c r="V88" s="284"/>
    </row>
    <row r="89" spans="2:22" ht="15.75">
      <c r="B89" s="541"/>
      <c r="C89" s="545"/>
      <c r="D89" s="538"/>
      <c r="E89" s="241"/>
      <c r="F89" s="242"/>
      <c r="G89" s="242"/>
      <c r="H89" s="242"/>
      <c r="I89" s="242"/>
      <c r="J89" s="242"/>
      <c r="K89" s="242"/>
      <c r="L89" s="242"/>
      <c r="M89" s="242"/>
      <c r="N89" s="263"/>
      <c r="O89" s="252"/>
      <c r="P89" s="252"/>
      <c r="Q89" s="240"/>
      <c r="R89" s="252"/>
      <c r="S89" s="240"/>
      <c r="T89" s="256"/>
      <c r="U89" s="257"/>
      <c r="V89" s="284"/>
    </row>
    <row r="90" spans="2:22" ht="15.75">
      <c r="B90" s="542"/>
      <c r="C90" s="546"/>
      <c r="D90" s="539"/>
      <c r="E90" s="241"/>
      <c r="F90" s="242"/>
      <c r="G90" s="242"/>
      <c r="H90" s="242"/>
      <c r="I90" s="242"/>
      <c r="J90" s="242"/>
      <c r="K90" s="242"/>
      <c r="L90" s="242"/>
      <c r="M90" s="242"/>
      <c r="N90" s="263"/>
      <c r="O90" s="252"/>
      <c r="P90" s="252"/>
      <c r="Q90" s="240"/>
      <c r="R90" s="252"/>
      <c r="S90" s="240"/>
      <c r="T90" s="256"/>
      <c r="U90" s="257"/>
      <c r="V90" s="284"/>
    </row>
    <row r="91" spans="2:22" ht="15.75">
      <c r="B91" s="540"/>
      <c r="C91" s="544" t="s">
        <v>239</v>
      </c>
      <c r="D91" s="547"/>
      <c r="E91" s="241"/>
      <c r="F91" s="242"/>
      <c r="G91" s="242"/>
      <c r="H91" s="242"/>
      <c r="I91" s="242"/>
      <c r="J91" s="242"/>
      <c r="K91" s="242"/>
      <c r="L91" s="242"/>
      <c r="M91" s="242"/>
      <c r="N91" s="263"/>
      <c r="O91" s="252"/>
      <c r="P91" s="252"/>
      <c r="Q91" s="240"/>
      <c r="R91" s="252"/>
      <c r="S91" s="240"/>
      <c r="T91" s="256"/>
      <c r="U91" s="257"/>
      <c r="V91" s="284"/>
    </row>
    <row r="92" spans="2:22" ht="15.75">
      <c r="B92" s="541"/>
      <c r="C92" s="545"/>
      <c r="D92" s="538"/>
      <c r="E92" s="241"/>
      <c r="F92" s="242"/>
      <c r="G92" s="242"/>
      <c r="H92" s="242"/>
      <c r="I92" s="242"/>
      <c r="J92" s="242"/>
      <c r="K92" s="242"/>
      <c r="L92" s="242"/>
      <c r="M92" s="242"/>
      <c r="N92" s="263"/>
      <c r="O92" s="252"/>
      <c r="P92" s="252"/>
      <c r="Q92" s="240"/>
      <c r="R92" s="252"/>
      <c r="S92" s="240"/>
      <c r="T92" s="256"/>
      <c r="U92" s="257"/>
      <c r="V92" s="284"/>
    </row>
    <row r="93" spans="2:22" ht="15.75">
      <c r="B93" s="542"/>
      <c r="C93" s="546"/>
      <c r="D93" s="539"/>
      <c r="E93" s="241"/>
      <c r="F93" s="242"/>
      <c r="G93" s="242"/>
      <c r="H93" s="242"/>
      <c r="I93" s="242"/>
      <c r="J93" s="242"/>
      <c r="K93" s="242"/>
      <c r="L93" s="242"/>
      <c r="M93" s="242"/>
      <c r="N93" s="263"/>
      <c r="O93" s="252"/>
      <c r="P93" s="252"/>
      <c r="Q93" s="240"/>
      <c r="R93" s="252"/>
      <c r="S93" s="240"/>
      <c r="T93" s="256"/>
      <c r="U93" s="257"/>
      <c r="V93" s="284"/>
    </row>
    <row r="94" spans="2:22" ht="15.75">
      <c r="B94" s="540"/>
      <c r="C94" s="544" t="s">
        <v>240</v>
      </c>
      <c r="D94" s="547"/>
      <c r="E94" s="241"/>
      <c r="F94" s="242"/>
      <c r="G94" s="242"/>
      <c r="H94" s="242"/>
      <c r="I94" s="242"/>
      <c r="J94" s="242"/>
      <c r="K94" s="242"/>
      <c r="L94" s="242"/>
      <c r="M94" s="242"/>
      <c r="N94" s="263"/>
      <c r="O94" s="252"/>
      <c r="P94" s="252"/>
      <c r="Q94" s="240"/>
      <c r="R94" s="252"/>
      <c r="S94" s="240"/>
      <c r="T94" s="256"/>
      <c r="U94" s="257"/>
      <c r="V94" s="284"/>
    </row>
    <row r="95" spans="2:22" ht="15.75">
      <c r="B95" s="541"/>
      <c r="C95" s="545"/>
      <c r="D95" s="538"/>
      <c r="E95" s="241"/>
      <c r="F95" s="242"/>
      <c r="G95" s="242"/>
      <c r="H95" s="242"/>
      <c r="I95" s="242"/>
      <c r="J95" s="242"/>
      <c r="K95" s="242"/>
      <c r="L95" s="242"/>
      <c r="M95" s="242"/>
      <c r="N95" s="263"/>
      <c r="O95" s="252"/>
      <c r="P95" s="252"/>
      <c r="Q95" s="240"/>
      <c r="R95" s="252"/>
      <c r="S95" s="240"/>
      <c r="T95" s="256"/>
      <c r="U95" s="257"/>
      <c r="V95" s="284"/>
    </row>
    <row r="96" spans="2:22" ht="15.75">
      <c r="B96" s="542"/>
      <c r="C96" s="546"/>
      <c r="D96" s="539"/>
      <c r="E96" s="241"/>
      <c r="F96" s="242"/>
      <c r="G96" s="242"/>
      <c r="H96" s="242"/>
      <c r="I96" s="242"/>
      <c r="J96" s="242"/>
      <c r="K96" s="242"/>
      <c r="L96" s="242"/>
      <c r="M96" s="242"/>
      <c r="N96" s="263"/>
      <c r="O96" s="252"/>
      <c r="P96" s="252"/>
      <c r="Q96" s="240"/>
      <c r="R96" s="252"/>
      <c r="S96" s="240"/>
      <c r="T96" s="256"/>
      <c r="U96" s="257"/>
      <c r="V96" s="284"/>
    </row>
    <row r="97" spans="2:22" ht="15.75">
      <c r="B97" s="540"/>
      <c r="C97" s="544" t="s">
        <v>241</v>
      </c>
      <c r="D97" s="547"/>
      <c r="E97" s="241"/>
      <c r="F97" s="242"/>
      <c r="G97" s="242"/>
      <c r="H97" s="242"/>
      <c r="I97" s="242"/>
      <c r="J97" s="242"/>
      <c r="K97" s="242"/>
      <c r="L97" s="242"/>
      <c r="M97" s="242"/>
      <c r="N97" s="263"/>
      <c r="O97" s="252"/>
      <c r="P97" s="252"/>
      <c r="Q97" s="240"/>
      <c r="R97" s="252"/>
      <c r="S97" s="240"/>
      <c r="T97" s="256"/>
      <c r="U97" s="257"/>
      <c r="V97" s="284"/>
    </row>
    <row r="98" spans="2:22" ht="15.75">
      <c r="B98" s="541"/>
      <c r="C98" s="545"/>
      <c r="D98" s="538"/>
      <c r="E98" s="241"/>
      <c r="F98" s="242"/>
      <c r="G98" s="242"/>
      <c r="H98" s="242"/>
      <c r="I98" s="242"/>
      <c r="J98" s="242"/>
      <c r="K98" s="242"/>
      <c r="L98" s="242"/>
      <c r="M98" s="242"/>
      <c r="N98" s="263"/>
      <c r="O98" s="252"/>
      <c r="P98" s="252"/>
      <c r="Q98" s="240"/>
      <c r="R98" s="252"/>
      <c r="S98" s="240"/>
      <c r="T98" s="256"/>
      <c r="U98" s="257"/>
      <c r="V98" s="284"/>
    </row>
    <row r="99" spans="2:22" ht="15.75">
      <c r="B99" s="542"/>
      <c r="C99" s="546"/>
      <c r="D99" s="539"/>
      <c r="E99" s="241"/>
      <c r="F99" s="242"/>
      <c r="G99" s="242"/>
      <c r="H99" s="242"/>
      <c r="I99" s="242"/>
      <c r="J99" s="242"/>
      <c r="K99" s="242"/>
      <c r="L99" s="242"/>
      <c r="M99" s="242"/>
      <c r="N99" s="263"/>
      <c r="O99" s="252"/>
      <c r="P99" s="252"/>
      <c r="Q99" s="240"/>
      <c r="R99" s="252"/>
      <c r="S99" s="240"/>
      <c r="T99" s="256"/>
      <c r="U99" s="257"/>
      <c r="V99" s="284"/>
    </row>
    <row r="100" spans="2:22" ht="15.75">
      <c r="B100" s="540"/>
      <c r="C100" s="544" t="s">
        <v>242</v>
      </c>
      <c r="D100" s="547"/>
      <c r="E100" s="241"/>
      <c r="F100" s="242"/>
      <c r="G100" s="242"/>
      <c r="H100" s="242"/>
      <c r="I100" s="242"/>
      <c r="J100" s="242"/>
      <c r="K100" s="242"/>
      <c r="L100" s="242"/>
      <c r="M100" s="242"/>
      <c r="N100" s="263"/>
      <c r="O100" s="252"/>
      <c r="P100" s="252"/>
      <c r="Q100" s="240"/>
      <c r="R100" s="252"/>
      <c r="S100" s="240"/>
      <c r="T100" s="256"/>
      <c r="U100" s="257"/>
      <c r="V100" s="284"/>
    </row>
    <row r="101" spans="2:22" ht="15.75">
      <c r="B101" s="541"/>
      <c r="C101" s="545"/>
      <c r="D101" s="538"/>
      <c r="E101" s="241"/>
      <c r="F101" s="242"/>
      <c r="G101" s="242"/>
      <c r="H101" s="242"/>
      <c r="I101" s="242"/>
      <c r="J101" s="242"/>
      <c r="K101" s="242"/>
      <c r="L101" s="242"/>
      <c r="M101" s="242"/>
      <c r="N101" s="263"/>
      <c r="O101" s="252"/>
      <c r="P101" s="252"/>
      <c r="Q101" s="240"/>
      <c r="R101" s="252"/>
      <c r="S101" s="240"/>
      <c r="T101" s="256"/>
      <c r="U101" s="257"/>
      <c r="V101" s="284"/>
    </row>
    <row r="102" spans="2:22" ht="15.75">
      <c r="B102" s="542"/>
      <c r="C102" s="546"/>
      <c r="D102" s="539"/>
      <c r="E102" s="241"/>
      <c r="F102" s="242"/>
      <c r="G102" s="242"/>
      <c r="H102" s="242"/>
      <c r="I102" s="242"/>
      <c r="J102" s="242"/>
      <c r="K102" s="242"/>
      <c r="L102" s="242"/>
      <c r="M102" s="242"/>
      <c r="N102" s="263"/>
      <c r="O102" s="252"/>
      <c r="P102" s="252"/>
      <c r="Q102" s="240"/>
      <c r="R102" s="252"/>
      <c r="S102" s="240"/>
      <c r="T102" s="256"/>
      <c r="U102" s="257"/>
      <c r="V102" s="284"/>
    </row>
    <row r="103" spans="2:22" ht="15.75">
      <c r="B103" s="540"/>
      <c r="C103" s="544" t="s">
        <v>243</v>
      </c>
      <c r="D103" s="547"/>
      <c r="E103" s="241"/>
      <c r="F103" s="242"/>
      <c r="G103" s="242"/>
      <c r="H103" s="242"/>
      <c r="I103" s="242"/>
      <c r="J103" s="242"/>
      <c r="K103" s="242"/>
      <c r="L103" s="242"/>
      <c r="M103" s="242"/>
      <c r="N103" s="263"/>
      <c r="O103" s="252"/>
      <c r="P103" s="252"/>
      <c r="Q103" s="240"/>
      <c r="R103" s="252"/>
      <c r="S103" s="240"/>
      <c r="T103" s="256"/>
      <c r="U103" s="257"/>
      <c r="V103" s="284"/>
    </row>
    <row r="104" spans="2:22" ht="15.75">
      <c r="B104" s="541"/>
      <c r="C104" s="545"/>
      <c r="D104" s="538"/>
      <c r="E104" s="241"/>
      <c r="F104" s="242"/>
      <c r="G104" s="242"/>
      <c r="H104" s="242"/>
      <c r="I104" s="242"/>
      <c r="J104" s="242"/>
      <c r="K104" s="242"/>
      <c r="L104" s="242"/>
      <c r="M104" s="242"/>
      <c r="N104" s="263"/>
      <c r="O104" s="252"/>
      <c r="P104" s="252"/>
      <c r="Q104" s="240"/>
      <c r="R104" s="252"/>
      <c r="S104" s="240"/>
      <c r="T104" s="256"/>
      <c r="U104" s="257"/>
      <c r="V104" s="284"/>
    </row>
    <row r="105" spans="2:22" ht="15.75">
      <c r="B105" s="542"/>
      <c r="C105" s="546"/>
      <c r="D105" s="539"/>
      <c r="E105" s="241"/>
      <c r="F105" s="242"/>
      <c r="G105" s="242"/>
      <c r="H105" s="242"/>
      <c r="I105" s="242"/>
      <c r="J105" s="242"/>
      <c r="K105" s="242"/>
      <c r="L105" s="242"/>
      <c r="M105" s="242"/>
      <c r="N105" s="263"/>
      <c r="O105" s="252"/>
      <c r="P105" s="252"/>
      <c r="Q105" s="240"/>
      <c r="R105" s="252"/>
      <c r="S105" s="240"/>
      <c r="T105" s="256"/>
      <c r="U105" s="257"/>
      <c r="V105" s="284"/>
    </row>
    <row r="106" spans="2:22" ht="15.75">
      <c r="B106" s="540"/>
      <c r="C106" s="544" t="s">
        <v>244</v>
      </c>
      <c r="D106" s="547"/>
      <c r="E106" s="241"/>
      <c r="F106" s="242"/>
      <c r="G106" s="242"/>
      <c r="H106" s="242"/>
      <c r="I106" s="242"/>
      <c r="J106" s="242"/>
      <c r="K106" s="242"/>
      <c r="L106" s="242"/>
      <c r="M106" s="242"/>
      <c r="N106" s="263"/>
      <c r="O106" s="252"/>
      <c r="P106" s="252"/>
      <c r="Q106" s="240"/>
      <c r="R106" s="252"/>
      <c r="S106" s="240"/>
      <c r="T106" s="256"/>
      <c r="U106" s="257"/>
      <c r="V106" s="284"/>
    </row>
    <row r="107" spans="2:22" ht="15.75">
      <c r="B107" s="541"/>
      <c r="C107" s="545"/>
      <c r="D107" s="538"/>
      <c r="E107" s="241"/>
      <c r="F107" s="242"/>
      <c r="G107" s="242"/>
      <c r="H107" s="242"/>
      <c r="I107" s="242"/>
      <c r="J107" s="242"/>
      <c r="K107" s="242"/>
      <c r="L107" s="242"/>
      <c r="M107" s="242"/>
      <c r="N107" s="263"/>
      <c r="O107" s="252"/>
      <c r="P107" s="252"/>
      <c r="Q107" s="240"/>
      <c r="R107" s="252"/>
      <c r="S107" s="240"/>
      <c r="T107" s="256"/>
      <c r="U107" s="257"/>
      <c r="V107" s="284"/>
    </row>
    <row r="108" spans="2:22" ht="15.75">
      <c r="B108" s="542"/>
      <c r="C108" s="546"/>
      <c r="D108" s="539"/>
      <c r="E108" s="241"/>
      <c r="F108" s="242"/>
      <c r="G108" s="242"/>
      <c r="H108" s="242"/>
      <c r="I108" s="242"/>
      <c r="J108" s="242"/>
      <c r="K108" s="242"/>
      <c r="L108" s="242"/>
      <c r="M108" s="242"/>
      <c r="N108" s="263"/>
      <c r="O108" s="252"/>
      <c r="P108" s="252"/>
      <c r="Q108" s="240"/>
      <c r="R108" s="252"/>
      <c r="S108" s="240"/>
      <c r="T108" s="256"/>
      <c r="U108" s="257"/>
      <c r="V108" s="284"/>
    </row>
    <row r="109" spans="2:22" ht="15.75">
      <c r="B109" s="548"/>
      <c r="C109" s="574" t="s">
        <v>245</v>
      </c>
      <c r="D109" s="551"/>
      <c r="E109" s="338"/>
      <c r="F109" s="339"/>
      <c r="G109" s="339"/>
      <c r="H109" s="339"/>
      <c r="I109" s="339"/>
      <c r="J109" s="339"/>
      <c r="K109" s="339"/>
      <c r="L109" s="339"/>
      <c r="M109" s="339"/>
      <c r="N109" s="340"/>
      <c r="O109" s="332"/>
      <c r="P109" s="332"/>
      <c r="Q109" s="341"/>
      <c r="R109" s="332"/>
      <c r="S109" s="341"/>
      <c r="T109" s="334"/>
      <c r="U109" s="335"/>
      <c r="V109" s="336"/>
    </row>
    <row r="110" spans="2:22" ht="15.75">
      <c r="B110" s="549"/>
      <c r="C110" s="575"/>
      <c r="D110" s="552"/>
      <c r="E110" s="338"/>
      <c r="F110" s="339"/>
      <c r="G110" s="339"/>
      <c r="H110" s="339"/>
      <c r="I110" s="339"/>
      <c r="J110" s="339"/>
      <c r="K110" s="339"/>
      <c r="L110" s="339"/>
      <c r="M110" s="339"/>
      <c r="N110" s="340"/>
      <c r="O110" s="332"/>
      <c r="P110" s="332"/>
      <c r="Q110" s="341"/>
      <c r="R110" s="332"/>
      <c r="S110" s="341"/>
      <c r="T110" s="334"/>
      <c r="U110" s="335"/>
      <c r="V110" s="342"/>
    </row>
    <row r="111" spans="2:22" ht="15.75">
      <c r="B111" s="550"/>
      <c r="C111" s="576"/>
      <c r="D111" s="553"/>
      <c r="E111" s="338"/>
      <c r="F111" s="339"/>
      <c r="G111" s="339"/>
      <c r="H111" s="339"/>
      <c r="I111" s="339"/>
      <c r="J111" s="339"/>
      <c r="K111" s="339"/>
      <c r="L111" s="339"/>
      <c r="M111" s="339"/>
      <c r="N111" s="340"/>
      <c r="O111" s="332"/>
      <c r="P111" s="332"/>
      <c r="Q111" s="341"/>
      <c r="R111" s="332"/>
      <c r="S111" s="341"/>
      <c r="T111" s="334"/>
      <c r="U111" s="335"/>
      <c r="V111" s="342"/>
    </row>
    <row r="112" spans="2:22" ht="15.75">
      <c r="B112" s="540"/>
      <c r="C112" s="544" t="s">
        <v>246</v>
      </c>
      <c r="D112" s="547"/>
      <c r="E112" s="241"/>
      <c r="F112" s="242"/>
      <c r="G112" s="242"/>
      <c r="H112" s="242"/>
      <c r="I112" s="242"/>
      <c r="J112" s="242"/>
      <c r="K112" s="242"/>
      <c r="L112" s="242"/>
      <c r="M112" s="242"/>
      <c r="N112" s="263"/>
      <c r="O112" s="252"/>
      <c r="P112" s="252"/>
      <c r="Q112" s="240"/>
      <c r="R112" s="252"/>
      <c r="S112" s="240"/>
      <c r="T112" s="256"/>
      <c r="U112" s="257"/>
      <c r="V112" s="285"/>
    </row>
    <row r="113" spans="2:22" ht="15.75">
      <c r="B113" s="541"/>
      <c r="C113" s="545"/>
      <c r="D113" s="538"/>
      <c r="E113" s="241"/>
      <c r="F113" s="242"/>
      <c r="G113" s="242"/>
      <c r="H113" s="242"/>
      <c r="I113" s="242"/>
      <c r="J113" s="242"/>
      <c r="K113" s="242"/>
      <c r="L113" s="242"/>
      <c r="M113" s="242"/>
      <c r="N113" s="263"/>
      <c r="O113" s="252"/>
      <c r="P113" s="252"/>
      <c r="Q113" s="240"/>
      <c r="R113" s="252"/>
      <c r="S113" s="240"/>
      <c r="T113" s="256"/>
      <c r="U113" s="257"/>
      <c r="V113" s="285"/>
    </row>
    <row r="114" spans="2:22" ht="15.75">
      <c r="B114" s="542"/>
      <c r="C114" s="546"/>
      <c r="D114" s="539"/>
      <c r="E114" s="241"/>
      <c r="F114" s="242"/>
      <c r="G114" s="242"/>
      <c r="H114" s="242"/>
      <c r="I114" s="242"/>
      <c r="J114" s="242"/>
      <c r="K114" s="242"/>
      <c r="L114" s="242"/>
      <c r="M114" s="242"/>
      <c r="N114" s="263"/>
      <c r="O114" s="252"/>
      <c r="P114" s="252"/>
      <c r="Q114" s="240"/>
      <c r="R114" s="252"/>
      <c r="S114" s="240"/>
      <c r="T114" s="256"/>
      <c r="U114" s="257"/>
      <c r="V114" s="285"/>
    </row>
    <row r="115" spans="2:22" ht="15.75">
      <c r="B115" s="540"/>
      <c r="C115" s="544" t="s">
        <v>259</v>
      </c>
      <c r="D115" s="547"/>
      <c r="E115" s="241"/>
      <c r="F115" s="242"/>
      <c r="G115" s="242"/>
      <c r="H115" s="242"/>
      <c r="I115" s="242"/>
      <c r="J115" s="242"/>
      <c r="K115" s="242"/>
      <c r="L115" s="242"/>
      <c r="M115" s="242"/>
      <c r="N115" s="263"/>
      <c r="O115" s="252"/>
      <c r="P115" s="252"/>
      <c r="Q115" s="240"/>
      <c r="R115" s="252"/>
      <c r="S115" s="240"/>
      <c r="T115" s="256"/>
      <c r="U115" s="257"/>
      <c r="V115" s="285"/>
    </row>
    <row r="116" spans="2:22" ht="15.75">
      <c r="B116" s="541"/>
      <c r="C116" s="545"/>
      <c r="D116" s="538"/>
      <c r="E116" s="241"/>
      <c r="F116" s="242"/>
      <c r="G116" s="242"/>
      <c r="H116" s="242"/>
      <c r="I116" s="242"/>
      <c r="J116" s="242"/>
      <c r="K116" s="242"/>
      <c r="L116" s="242"/>
      <c r="M116" s="242"/>
      <c r="N116" s="263"/>
      <c r="O116" s="252"/>
      <c r="P116" s="252"/>
      <c r="Q116" s="240"/>
      <c r="R116" s="252"/>
      <c r="S116" s="240"/>
      <c r="T116" s="256"/>
      <c r="U116" s="257"/>
      <c r="V116" s="285"/>
    </row>
    <row r="117" spans="2:22" ht="15.75">
      <c r="B117" s="542"/>
      <c r="C117" s="546"/>
      <c r="D117" s="539"/>
      <c r="E117" s="241"/>
      <c r="F117" s="242"/>
      <c r="G117" s="242"/>
      <c r="H117" s="242"/>
      <c r="I117" s="242"/>
      <c r="J117" s="242"/>
      <c r="K117" s="242"/>
      <c r="L117" s="242"/>
      <c r="M117" s="242"/>
      <c r="N117" s="263"/>
      <c r="O117" s="252"/>
      <c r="P117" s="252"/>
      <c r="Q117" s="240"/>
      <c r="R117" s="252"/>
      <c r="S117" s="240"/>
      <c r="T117" s="256"/>
      <c r="U117" s="257"/>
      <c r="V117" s="285"/>
    </row>
    <row r="118" spans="2:22" ht="15.75">
      <c r="B118" s="540"/>
      <c r="C118" s="544" t="s">
        <v>260</v>
      </c>
      <c r="D118" s="547"/>
      <c r="E118" s="241"/>
      <c r="F118" s="242"/>
      <c r="G118" s="242"/>
      <c r="H118" s="242"/>
      <c r="I118" s="242"/>
      <c r="J118" s="242"/>
      <c r="K118" s="242"/>
      <c r="L118" s="242"/>
      <c r="M118" s="242"/>
      <c r="N118" s="263"/>
      <c r="O118" s="252"/>
      <c r="P118" s="252"/>
      <c r="Q118" s="240"/>
      <c r="R118" s="252"/>
      <c r="S118" s="240"/>
      <c r="T118" s="256"/>
      <c r="U118" s="257"/>
      <c r="V118" s="285"/>
    </row>
    <row r="119" spans="2:22" ht="15.75">
      <c r="B119" s="541"/>
      <c r="C119" s="545"/>
      <c r="D119" s="538"/>
      <c r="E119" s="241"/>
      <c r="F119" s="242"/>
      <c r="G119" s="242"/>
      <c r="H119" s="242"/>
      <c r="I119" s="242"/>
      <c r="J119" s="242"/>
      <c r="K119" s="242"/>
      <c r="L119" s="242"/>
      <c r="M119" s="242"/>
      <c r="N119" s="263"/>
      <c r="O119" s="252"/>
      <c r="P119" s="252"/>
      <c r="Q119" s="240"/>
      <c r="R119" s="252"/>
      <c r="S119" s="240"/>
      <c r="T119" s="256"/>
      <c r="U119" s="257"/>
      <c r="V119" s="285"/>
    </row>
    <row r="120" spans="2:22" ht="15.75">
      <c r="B120" s="542"/>
      <c r="C120" s="546"/>
      <c r="D120" s="539"/>
      <c r="E120" s="241"/>
      <c r="F120" s="242"/>
      <c r="G120" s="242"/>
      <c r="H120" s="242"/>
      <c r="I120" s="242"/>
      <c r="J120" s="242"/>
      <c r="K120" s="242"/>
      <c r="L120" s="242"/>
      <c r="M120" s="242"/>
      <c r="N120" s="263"/>
      <c r="O120" s="252"/>
      <c r="P120" s="252"/>
      <c r="Q120" s="240"/>
      <c r="R120" s="252"/>
      <c r="S120" s="240"/>
      <c r="T120" s="256"/>
      <c r="U120" s="257"/>
      <c r="V120" s="285"/>
    </row>
    <row r="121" spans="2:22" ht="15.75">
      <c r="B121" s="540"/>
      <c r="C121" s="544" t="s">
        <v>247</v>
      </c>
      <c r="D121" s="547"/>
      <c r="E121" s="241"/>
      <c r="F121" s="242"/>
      <c r="G121" s="242"/>
      <c r="H121" s="242"/>
      <c r="I121" s="242"/>
      <c r="J121" s="242"/>
      <c r="K121" s="242"/>
      <c r="L121" s="242"/>
      <c r="M121" s="242"/>
      <c r="N121" s="263"/>
      <c r="O121" s="252"/>
      <c r="P121" s="252"/>
      <c r="Q121" s="240"/>
      <c r="R121" s="252"/>
      <c r="S121" s="240"/>
      <c r="T121" s="256"/>
      <c r="U121" s="257"/>
      <c r="V121" s="285"/>
    </row>
    <row r="122" spans="2:22" ht="15.75">
      <c r="B122" s="541"/>
      <c r="C122" s="545"/>
      <c r="D122" s="538"/>
      <c r="E122" s="241"/>
      <c r="F122" s="242"/>
      <c r="G122" s="242"/>
      <c r="H122" s="242"/>
      <c r="I122" s="242"/>
      <c r="J122" s="242"/>
      <c r="K122" s="242"/>
      <c r="L122" s="242"/>
      <c r="M122" s="242"/>
      <c r="N122" s="263"/>
      <c r="O122" s="252"/>
      <c r="P122" s="252"/>
      <c r="Q122" s="240"/>
      <c r="R122" s="252"/>
      <c r="S122" s="240"/>
      <c r="T122" s="256"/>
      <c r="U122" s="257"/>
      <c r="V122" s="285"/>
    </row>
    <row r="123" spans="2:22" ht="15.75">
      <c r="B123" s="542"/>
      <c r="C123" s="546"/>
      <c r="D123" s="539"/>
      <c r="E123" s="241"/>
      <c r="F123" s="242"/>
      <c r="G123" s="242"/>
      <c r="H123" s="242"/>
      <c r="I123" s="242"/>
      <c r="J123" s="242"/>
      <c r="K123" s="242"/>
      <c r="L123" s="242"/>
      <c r="M123" s="242"/>
      <c r="N123" s="263"/>
      <c r="O123" s="252"/>
      <c r="P123" s="252"/>
      <c r="Q123" s="240"/>
      <c r="R123" s="252"/>
      <c r="S123" s="240"/>
      <c r="T123" s="256"/>
      <c r="U123" s="257"/>
      <c r="V123" s="285"/>
    </row>
    <row r="124" spans="2:22" ht="15.75">
      <c r="B124" s="540"/>
      <c r="C124" s="544" t="s">
        <v>261</v>
      </c>
      <c r="D124" s="547"/>
      <c r="E124" s="241"/>
      <c r="F124" s="242"/>
      <c r="G124" s="242"/>
      <c r="H124" s="242"/>
      <c r="I124" s="242"/>
      <c r="J124" s="242"/>
      <c r="K124" s="242"/>
      <c r="L124" s="242"/>
      <c r="M124" s="242"/>
      <c r="N124" s="263"/>
      <c r="O124" s="252"/>
      <c r="P124" s="252"/>
      <c r="Q124" s="240"/>
      <c r="R124" s="252"/>
      <c r="S124" s="240"/>
      <c r="T124" s="256"/>
      <c r="U124" s="257"/>
      <c r="V124" s="285"/>
    </row>
    <row r="125" spans="2:22" ht="15.75">
      <c r="B125" s="541"/>
      <c r="C125" s="545"/>
      <c r="D125" s="538"/>
      <c r="E125" s="241"/>
      <c r="F125" s="242"/>
      <c r="G125" s="242"/>
      <c r="H125" s="242"/>
      <c r="I125" s="242"/>
      <c r="J125" s="242"/>
      <c r="K125" s="242"/>
      <c r="L125" s="242"/>
      <c r="M125" s="242"/>
      <c r="N125" s="263"/>
      <c r="O125" s="252"/>
      <c r="P125" s="252"/>
      <c r="Q125" s="240"/>
      <c r="R125" s="252"/>
      <c r="S125" s="240"/>
      <c r="T125" s="256"/>
      <c r="U125" s="257"/>
      <c r="V125" s="285"/>
    </row>
    <row r="126" spans="2:22" ht="15.75">
      <c r="B126" s="542"/>
      <c r="C126" s="546"/>
      <c r="D126" s="539"/>
      <c r="E126" s="241"/>
      <c r="F126" s="242"/>
      <c r="G126" s="242"/>
      <c r="H126" s="242"/>
      <c r="I126" s="242"/>
      <c r="J126" s="242"/>
      <c r="K126" s="242"/>
      <c r="L126" s="242"/>
      <c r="M126" s="242"/>
      <c r="N126" s="263"/>
      <c r="O126" s="252"/>
      <c r="P126" s="252"/>
      <c r="Q126" s="240"/>
      <c r="R126" s="252"/>
      <c r="S126" s="240"/>
      <c r="T126" s="256"/>
      <c r="U126" s="257"/>
      <c r="V126" s="285"/>
    </row>
    <row r="127" spans="2:22" ht="15.75">
      <c r="B127" s="540"/>
      <c r="C127" s="544" t="s">
        <v>262</v>
      </c>
      <c r="D127" s="547"/>
      <c r="E127" s="241"/>
      <c r="F127" s="242"/>
      <c r="G127" s="242"/>
      <c r="H127" s="242"/>
      <c r="I127" s="242"/>
      <c r="J127" s="242"/>
      <c r="K127" s="242"/>
      <c r="L127" s="242"/>
      <c r="M127" s="242"/>
      <c r="N127" s="263"/>
      <c r="O127" s="252"/>
      <c r="P127" s="252"/>
      <c r="Q127" s="240"/>
      <c r="R127" s="252"/>
      <c r="S127" s="240"/>
      <c r="T127" s="256"/>
      <c r="U127" s="257"/>
      <c r="V127" s="285"/>
    </row>
    <row r="128" spans="2:22" ht="15.75">
      <c r="B128" s="541"/>
      <c r="C128" s="545"/>
      <c r="D128" s="538"/>
      <c r="E128" s="241"/>
      <c r="F128" s="242"/>
      <c r="G128" s="242"/>
      <c r="H128" s="242"/>
      <c r="I128" s="242"/>
      <c r="J128" s="242"/>
      <c r="K128" s="242"/>
      <c r="L128" s="242"/>
      <c r="M128" s="242"/>
      <c r="N128" s="263"/>
      <c r="O128" s="252"/>
      <c r="P128" s="252"/>
      <c r="Q128" s="240"/>
      <c r="R128" s="252"/>
      <c r="S128" s="240"/>
      <c r="T128" s="256"/>
      <c r="U128" s="257"/>
      <c r="V128" s="285"/>
    </row>
    <row r="129" spans="2:22" ht="15.75">
      <c r="B129" s="542"/>
      <c r="C129" s="546"/>
      <c r="D129" s="539"/>
      <c r="E129" s="241"/>
      <c r="F129" s="242"/>
      <c r="G129" s="242"/>
      <c r="H129" s="242"/>
      <c r="I129" s="242"/>
      <c r="J129" s="242"/>
      <c r="K129" s="242"/>
      <c r="L129" s="242"/>
      <c r="M129" s="242"/>
      <c r="N129" s="263"/>
      <c r="O129" s="252"/>
      <c r="P129" s="252"/>
      <c r="Q129" s="240"/>
      <c r="R129" s="252"/>
      <c r="S129" s="240"/>
      <c r="T129" s="256"/>
      <c r="U129" s="257"/>
      <c r="V129" s="285"/>
    </row>
    <row r="130" spans="2:22" ht="15.75">
      <c r="B130" s="540"/>
      <c r="C130" s="544" t="s">
        <v>248</v>
      </c>
      <c r="D130" s="547"/>
      <c r="E130" s="241"/>
      <c r="F130" s="242"/>
      <c r="G130" s="242"/>
      <c r="H130" s="242"/>
      <c r="I130" s="242"/>
      <c r="J130" s="242"/>
      <c r="K130" s="242"/>
      <c r="L130" s="242"/>
      <c r="M130" s="242"/>
      <c r="N130" s="263"/>
      <c r="O130" s="252"/>
      <c r="P130" s="252"/>
      <c r="Q130" s="240"/>
      <c r="R130" s="252"/>
      <c r="S130" s="240"/>
      <c r="T130" s="256"/>
      <c r="U130" s="257"/>
      <c r="V130" s="285"/>
    </row>
    <row r="131" spans="2:22" ht="15.75">
      <c r="B131" s="541"/>
      <c r="C131" s="545"/>
      <c r="D131" s="538"/>
      <c r="E131" s="241"/>
      <c r="F131" s="242"/>
      <c r="G131" s="242"/>
      <c r="H131" s="242"/>
      <c r="I131" s="242"/>
      <c r="J131" s="242"/>
      <c r="K131" s="242"/>
      <c r="L131" s="242"/>
      <c r="M131" s="242"/>
      <c r="N131" s="263"/>
      <c r="O131" s="252"/>
      <c r="P131" s="252"/>
      <c r="Q131" s="240"/>
      <c r="R131" s="252"/>
      <c r="S131" s="240"/>
      <c r="T131" s="256"/>
      <c r="U131" s="257"/>
      <c r="V131" s="285"/>
    </row>
    <row r="132" spans="2:22" ht="15.75">
      <c r="B132" s="542"/>
      <c r="C132" s="546"/>
      <c r="D132" s="539"/>
      <c r="E132" s="241"/>
      <c r="F132" s="242"/>
      <c r="G132" s="242"/>
      <c r="H132" s="242"/>
      <c r="I132" s="242"/>
      <c r="J132" s="242"/>
      <c r="K132" s="242"/>
      <c r="L132" s="242"/>
      <c r="M132" s="242"/>
      <c r="N132" s="263"/>
      <c r="O132" s="252"/>
      <c r="P132" s="252"/>
      <c r="Q132" s="240"/>
      <c r="R132" s="252"/>
      <c r="S132" s="240"/>
      <c r="T132" s="256"/>
      <c r="U132" s="257"/>
      <c r="V132" s="285"/>
    </row>
    <row r="133" spans="2:22" ht="15.75">
      <c r="B133" s="540"/>
      <c r="C133" s="544" t="s">
        <v>263</v>
      </c>
      <c r="D133" s="547"/>
      <c r="E133" s="241"/>
      <c r="F133" s="242"/>
      <c r="G133" s="242"/>
      <c r="H133" s="242"/>
      <c r="I133" s="242"/>
      <c r="J133" s="242"/>
      <c r="K133" s="242"/>
      <c r="L133" s="242"/>
      <c r="M133" s="242"/>
      <c r="N133" s="263"/>
      <c r="O133" s="252"/>
      <c r="P133" s="252"/>
      <c r="Q133" s="240"/>
      <c r="R133" s="252"/>
      <c r="S133" s="240"/>
      <c r="T133" s="256"/>
      <c r="U133" s="257"/>
      <c r="V133" s="285"/>
    </row>
    <row r="134" spans="2:22" ht="15.75">
      <c r="B134" s="541"/>
      <c r="C134" s="545"/>
      <c r="D134" s="538"/>
      <c r="E134" s="241"/>
      <c r="F134" s="242"/>
      <c r="G134" s="242"/>
      <c r="H134" s="242"/>
      <c r="I134" s="242"/>
      <c r="J134" s="242"/>
      <c r="K134" s="242"/>
      <c r="L134" s="242"/>
      <c r="M134" s="242"/>
      <c r="N134" s="263"/>
      <c r="O134" s="252"/>
      <c r="P134" s="252"/>
      <c r="Q134" s="240"/>
      <c r="R134" s="252"/>
      <c r="S134" s="240"/>
      <c r="T134" s="256"/>
      <c r="U134" s="257"/>
      <c r="V134" s="285"/>
    </row>
    <row r="135" spans="2:22" ht="15.75">
      <c r="B135" s="542"/>
      <c r="C135" s="546"/>
      <c r="D135" s="539"/>
      <c r="E135" s="241"/>
      <c r="F135" s="242"/>
      <c r="G135" s="242"/>
      <c r="H135" s="242"/>
      <c r="I135" s="242"/>
      <c r="J135" s="242"/>
      <c r="K135" s="242"/>
      <c r="L135" s="242"/>
      <c r="M135" s="242"/>
      <c r="N135" s="263"/>
      <c r="O135" s="252"/>
      <c r="P135" s="252"/>
      <c r="Q135" s="240"/>
      <c r="R135" s="252"/>
      <c r="S135" s="240"/>
      <c r="T135" s="256"/>
      <c r="U135" s="257"/>
      <c r="V135" s="285"/>
    </row>
    <row r="136" spans="2:22" ht="15.75">
      <c r="B136" s="540"/>
      <c r="C136" s="544" t="s">
        <v>264</v>
      </c>
      <c r="D136" s="547"/>
      <c r="E136" s="241"/>
      <c r="F136" s="242"/>
      <c r="G136" s="242"/>
      <c r="H136" s="242"/>
      <c r="I136" s="242"/>
      <c r="J136" s="242"/>
      <c r="K136" s="242"/>
      <c r="L136" s="242"/>
      <c r="M136" s="242"/>
      <c r="N136" s="263"/>
      <c r="O136" s="252"/>
      <c r="P136" s="252"/>
      <c r="Q136" s="240"/>
      <c r="R136" s="252"/>
      <c r="S136" s="240"/>
      <c r="T136" s="256"/>
      <c r="U136" s="257"/>
      <c r="V136" s="285"/>
    </row>
    <row r="137" spans="2:22" ht="15.75">
      <c r="B137" s="541"/>
      <c r="C137" s="545"/>
      <c r="D137" s="538"/>
      <c r="E137" s="241"/>
      <c r="F137" s="242"/>
      <c r="G137" s="242"/>
      <c r="H137" s="242"/>
      <c r="I137" s="242"/>
      <c r="J137" s="242"/>
      <c r="K137" s="242"/>
      <c r="L137" s="242"/>
      <c r="M137" s="242"/>
      <c r="N137" s="263"/>
      <c r="O137" s="252"/>
      <c r="P137" s="252"/>
      <c r="Q137" s="240"/>
      <c r="R137" s="252"/>
      <c r="S137" s="240"/>
      <c r="T137" s="256"/>
      <c r="U137" s="257"/>
      <c r="V137" s="285"/>
    </row>
    <row r="138" spans="2:22" ht="15.75">
      <c r="B138" s="542"/>
      <c r="C138" s="546"/>
      <c r="D138" s="539"/>
      <c r="E138" s="241"/>
      <c r="F138" s="242"/>
      <c r="G138" s="242"/>
      <c r="H138" s="242"/>
      <c r="I138" s="242"/>
      <c r="J138" s="242"/>
      <c r="K138" s="242"/>
      <c r="L138" s="242"/>
      <c r="M138" s="242"/>
      <c r="N138" s="263"/>
      <c r="O138" s="252"/>
      <c r="P138" s="252"/>
      <c r="Q138" s="240"/>
      <c r="R138" s="252"/>
      <c r="S138" s="240"/>
      <c r="T138" s="256"/>
      <c r="U138" s="257"/>
      <c r="V138" s="285"/>
    </row>
    <row r="139" spans="2:22" ht="15.75">
      <c r="B139" s="548"/>
      <c r="C139" s="574" t="s">
        <v>252</v>
      </c>
      <c r="D139" s="551"/>
      <c r="E139" s="338"/>
      <c r="F139" s="339"/>
      <c r="G139" s="339"/>
      <c r="H139" s="339"/>
      <c r="I139" s="339"/>
      <c r="J139" s="339"/>
      <c r="K139" s="339"/>
      <c r="L139" s="339"/>
      <c r="M139" s="339"/>
      <c r="N139" s="340"/>
      <c r="O139" s="332"/>
      <c r="P139" s="332"/>
      <c r="Q139" s="341"/>
      <c r="R139" s="332"/>
      <c r="S139" s="341"/>
      <c r="T139" s="334"/>
      <c r="U139" s="335"/>
      <c r="V139" s="342"/>
    </row>
    <row r="140" spans="2:22" ht="15.75">
      <c r="B140" s="549"/>
      <c r="C140" s="575"/>
      <c r="D140" s="552"/>
      <c r="E140" s="338"/>
      <c r="F140" s="339"/>
      <c r="G140" s="339"/>
      <c r="H140" s="339"/>
      <c r="I140" s="339"/>
      <c r="J140" s="339"/>
      <c r="K140" s="339"/>
      <c r="L140" s="339"/>
      <c r="M140" s="339"/>
      <c r="N140" s="340"/>
      <c r="O140" s="332"/>
      <c r="P140" s="332"/>
      <c r="Q140" s="341"/>
      <c r="R140" s="332"/>
      <c r="S140" s="341"/>
      <c r="T140" s="334"/>
      <c r="U140" s="335"/>
      <c r="V140" s="342"/>
    </row>
    <row r="141" spans="2:22" ht="15.75">
      <c r="B141" s="550"/>
      <c r="C141" s="576"/>
      <c r="D141" s="553"/>
      <c r="E141" s="338"/>
      <c r="F141" s="339"/>
      <c r="G141" s="339"/>
      <c r="H141" s="339"/>
      <c r="I141" s="339"/>
      <c r="J141" s="339"/>
      <c r="K141" s="339"/>
      <c r="L141" s="339"/>
      <c r="M141" s="339"/>
      <c r="N141" s="340"/>
      <c r="O141" s="332"/>
      <c r="P141" s="332"/>
      <c r="Q141" s="341"/>
      <c r="R141" s="332"/>
      <c r="S141" s="341"/>
      <c r="T141" s="334"/>
      <c r="U141" s="335"/>
      <c r="V141" s="342"/>
    </row>
    <row r="142" spans="2:22" ht="15.75">
      <c r="B142" s="540"/>
      <c r="C142" s="544" t="s">
        <v>265</v>
      </c>
      <c r="D142" s="547"/>
      <c r="E142" s="241"/>
      <c r="F142" s="242"/>
      <c r="G142" s="242"/>
      <c r="H142" s="242"/>
      <c r="I142" s="242"/>
      <c r="J142" s="242"/>
      <c r="K142" s="242"/>
      <c r="L142" s="242"/>
      <c r="M142" s="242"/>
      <c r="N142" s="263"/>
      <c r="O142" s="252"/>
      <c r="P142" s="252"/>
      <c r="Q142" s="240"/>
      <c r="R142" s="252"/>
      <c r="S142" s="240"/>
      <c r="T142" s="256"/>
      <c r="U142" s="257"/>
      <c r="V142" s="285"/>
    </row>
    <row r="143" spans="2:22" ht="15.75">
      <c r="B143" s="541"/>
      <c r="C143" s="545"/>
      <c r="D143" s="538"/>
      <c r="E143" s="241"/>
      <c r="F143" s="242"/>
      <c r="G143" s="242"/>
      <c r="H143" s="242"/>
      <c r="I143" s="242"/>
      <c r="J143" s="242"/>
      <c r="K143" s="242"/>
      <c r="L143" s="242"/>
      <c r="M143" s="242"/>
      <c r="N143" s="263"/>
      <c r="O143" s="252"/>
      <c r="P143" s="252"/>
      <c r="Q143" s="240"/>
      <c r="R143" s="252"/>
      <c r="S143" s="240"/>
      <c r="T143" s="256"/>
      <c r="U143" s="257"/>
      <c r="V143" s="285"/>
    </row>
    <row r="144" spans="2:22" ht="15.75">
      <c r="B144" s="542"/>
      <c r="C144" s="546"/>
      <c r="D144" s="539"/>
      <c r="E144" s="241"/>
      <c r="F144" s="242"/>
      <c r="G144" s="242"/>
      <c r="H144" s="242"/>
      <c r="I144" s="242"/>
      <c r="J144" s="242"/>
      <c r="K144" s="242"/>
      <c r="L144" s="242"/>
      <c r="M144" s="242"/>
      <c r="N144" s="263"/>
      <c r="O144" s="252"/>
      <c r="P144" s="252"/>
      <c r="Q144" s="240"/>
      <c r="R144" s="252"/>
      <c r="S144" s="240"/>
      <c r="T144" s="256"/>
      <c r="U144" s="257"/>
      <c r="V144" s="285"/>
    </row>
    <row r="145" spans="2:22" ht="15.75">
      <c r="B145" s="540"/>
      <c r="C145" s="544" t="s">
        <v>266</v>
      </c>
      <c r="D145" s="547"/>
      <c r="E145" s="241"/>
      <c r="F145" s="242"/>
      <c r="G145" s="242"/>
      <c r="H145" s="242"/>
      <c r="I145" s="242"/>
      <c r="J145" s="242"/>
      <c r="K145" s="242"/>
      <c r="L145" s="242"/>
      <c r="M145" s="242"/>
      <c r="N145" s="263"/>
      <c r="O145" s="252"/>
      <c r="P145" s="252"/>
      <c r="Q145" s="240"/>
      <c r="R145" s="252"/>
      <c r="S145" s="240"/>
      <c r="T145" s="256"/>
      <c r="U145" s="257"/>
      <c r="V145" s="285"/>
    </row>
    <row r="146" spans="2:22" ht="15.75">
      <c r="B146" s="541"/>
      <c r="C146" s="545"/>
      <c r="D146" s="538"/>
      <c r="E146" s="241"/>
      <c r="F146" s="242"/>
      <c r="G146" s="242"/>
      <c r="H146" s="242"/>
      <c r="I146" s="242"/>
      <c r="J146" s="242"/>
      <c r="K146" s="242"/>
      <c r="L146" s="242"/>
      <c r="M146" s="242"/>
      <c r="N146" s="263"/>
      <c r="O146" s="252"/>
      <c r="P146" s="252"/>
      <c r="Q146" s="240"/>
      <c r="R146" s="252"/>
      <c r="S146" s="240"/>
      <c r="T146" s="256"/>
      <c r="U146" s="257"/>
      <c r="V146" s="285"/>
    </row>
    <row r="147" spans="2:22" ht="15.75">
      <c r="B147" s="542"/>
      <c r="C147" s="546"/>
      <c r="D147" s="539"/>
      <c r="E147" s="241"/>
      <c r="F147" s="242"/>
      <c r="G147" s="242"/>
      <c r="H147" s="242"/>
      <c r="I147" s="242"/>
      <c r="J147" s="242"/>
      <c r="K147" s="242"/>
      <c r="L147" s="242"/>
      <c r="M147" s="242"/>
      <c r="N147" s="263"/>
      <c r="O147" s="252"/>
      <c r="P147" s="252"/>
      <c r="Q147" s="240"/>
      <c r="R147" s="252"/>
      <c r="S147" s="240"/>
      <c r="T147" s="256"/>
      <c r="U147" s="257"/>
      <c r="V147" s="285"/>
    </row>
    <row r="148" spans="2:22" ht="15.75">
      <c r="B148" s="540"/>
      <c r="C148" s="544" t="s">
        <v>267</v>
      </c>
      <c r="D148" s="547"/>
      <c r="E148" s="241"/>
      <c r="F148" s="242"/>
      <c r="G148" s="242"/>
      <c r="H148" s="242"/>
      <c r="I148" s="242"/>
      <c r="J148" s="242"/>
      <c r="K148" s="242"/>
      <c r="L148" s="242"/>
      <c r="M148" s="242"/>
      <c r="N148" s="263"/>
      <c r="O148" s="252"/>
      <c r="P148" s="252"/>
      <c r="Q148" s="240"/>
      <c r="R148" s="252"/>
      <c r="S148" s="240"/>
      <c r="T148" s="256"/>
      <c r="U148" s="257"/>
      <c r="V148" s="285"/>
    </row>
    <row r="149" spans="2:22" ht="15.75">
      <c r="B149" s="541"/>
      <c r="C149" s="545"/>
      <c r="D149" s="538"/>
      <c r="E149" s="241"/>
      <c r="F149" s="242"/>
      <c r="G149" s="242"/>
      <c r="H149" s="242"/>
      <c r="I149" s="242"/>
      <c r="J149" s="242"/>
      <c r="K149" s="242"/>
      <c r="L149" s="242"/>
      <c r="M149" s="242"/>
      <c r="N149" s="263"/>
      <c r="O149" s="252"/>
      <c r="P149" s="252"/>
      <c r="Q149" s="240"/>
      <c r="R149" s="252"/>
      <c r="S149" s="240"/>
      <c r="T149" s="256"/>
      <c r="U149" s="257"/>
      <c r="V149" s="285"/>
    </row>
    <row r="150" spans="2:22" ht="15.75">
      <c r="B150" s="542"/>
      <c r="C150" s="546"/>
      <c r="D150" s="539"/>
      <c r="E150" s="241"/>
      <c r="F150" s="242"/>
      <c r="G150" s="242"/>
      <c r="H150" s="242"/>
      <c r="I150" s="242"/>
      <c r="J150" s="242"/>
      <c r="K150" s="242"/>
      <c r="L150" s="242"/>
      <c r="M150" s="242"/>
      <c r="N150" s="263"/>
      <c r="O150" s="252"/>
      <c r="P150" s="252"/>
      <c r="Q150" s="240"/>
      <c r="R150" s="252"/>
      <c r="S150" s="240"/>
      <c r="T150" s="256"/>
      <c r="U150" s="257"/>
      <c r="V150" s="285"/>
    </row>
    <row r="151" spans="2:22" ht="15.75">
      <c r="B151" s="540"/>
      <c r="C151" s="544" t="s">
        <v>268</v>
      </c>
      <c r="D151" s="547"/>
      <c r="E151" s="241"/>
      <c r="F151" s="242"/>
      <c r="G151" s="242"/>
      <c r="H151" s="242"/>
      <c r="I151" s="242"/>
      <c r="J151" s="242"/>
      <c r="K151" s="242"/>
      <c r="L151" s="242"/>
      <c r="M151" s="242"/>
      <c r="N151" s="263"/>
      <c r="O151" s="252"/>
      <c r="P151" s="252"/>
      <c r="Q151" s="240"/>
      <c r="R151" s="252"/>
      <c r="S151" s="240"/>
      <c r="T151" s="256"/>
      <c r="U151" s="257"/>
      <c r="V151" s="285"/>
    </row>
    <row r="152" spans="2:22" ht="15.75">
      <c r="B152" s="541"/>
      <c r="C152" s="545"/>
      <c r="D152" s="538"/>
      <c r="E152" s="241"/>
      <c r="F152" s="242"/>
      <c r="G152" s="242"/>
      <c r="H152" s="242"/>
      <c r="I152" s="242"/>
      <c r="J152" s="242"/>
      <c r="K152" s="242"/>
      <c r="L152" s="242"/>
      <c r="M152" s="242"/>
      <c r="N152" s="263"/>
      <c r="O152" s="252"/>
      <c r="P152" s="252"/>
      <c r="Q152" s="240"/>
      <c r="R152" s="252"/>
      <c r="S152" s="240"/>
      <c r="T152" s="256"/>
      <c r="U152" s="257"/>
      <c r="V152" s="285"/>
    </row>
    <row r="153" spans="2:22" ht="15.75">
      <c r="B153" s="542"/>
      <c r="C153" s="546"/>
      <c r="D153" s="539"/>
      <c r="E153" s="241"/>
      <c r="F153" s="242"/>
      <c r="G153" s="242"/>
      <c r="H153" s="242"/>
      <c r="I153" s="242"/>
      <c r="J153" s="242"/>
      <c r="K153" s="242"/>
      <c r="L153" s="242"/>
      <c r="M153" s="242"/>
      <c r="N153" s="263"/>
      <c r="O153" s="252"/>
      <c r="P153" s="252"/>
      <c r="Q153" s="240"/>
      <c r="R153" s="252"/>
      <c r="S153" s="240"/>
      <c r="T153" s="256"/>
      <c r="U153" s="257"/>
      <c r="V153" s="284"/>
    </row>
    <row r="154" spans="2:22" ht="15.75">
      <c r="B154" s="540"/>
      <c r="C154" s="544" t="s">
        <v>269</v>
      </c>
      <c r="D154" s="547"/>
      <c r="E154" s="241"/>
      <c r="F154" s="242"/>
      <c r="G154" s="242"/>
      <c r="H154" s="242"/>
      <c r="I154" s="242"/>
      <c r="J154" s="242"/>
      <c r="K154" s="242"/>
      <c r="L154" s="242"/>
      <c r="M154" s="242"/>
      <c r="N154" s="263"/>
      <c r="O154" s="252"/>
      <c r="P154" s="252"/>
      <c r="Q154" s="240"/>
      <c r="R154" s="252"/>
      <c r="S154" s="240"/>
      <c r="T154" s="256"/>
      <c r="U154" s="257"/>
      <c r="V154" s="285"/>
    </row>
    <row r="155" spans="2:22" ht="15.75">
      <c r="B155" s="541"/>
      <c r="C155" s="545"/>
      <c r="D155" s="538"/>
      <c r="E155" s="241"/>
      <c r="F155" s="242"/>
      <c r="G155" s="242"/>
      <c r="H155" s="242"/>
      <c r="I155" s="242"/>
      <c r="J155" s="242"/>
      <c r="K155" s="242"/>
      <c r="L155" s="242"/>
      <c r="M155" s="242"/>
      <c r="N155" s="263"/>
      <c r="O155" s="252"/>
      <c r="P155" s="252"/>
      <c r="Q155" s="240"/>
      <c r="R155" s="252"/>
      <c r="S155" s="240"/>
      <c r="T155" s="256"/>
      <c r="U155" s="257"/>
      <c r="V155" s="285"/>
    </row>
    <row r="156" spans="2:22" ht="15.75">
      <c r="B156" s="542"/>
      <c r="C156" s="546"/>
      <c r="D156" s="539"/>
      <c r="E156" s="241"/>
      <c r="F156" s="242"/>
      <c r="G156" s="242"/>
      <c r="H156" s="242"/>
      <c r="I156" s="242"/>
      <c r="J156" s="242"/>
      <c r="K156" s="242"/>
      <c r="L156" s="242"/>
      <c r="M156" s="242"/>
      <c r="N156" s="263"/>
      <c r="O156" s="252"/>
      <c r="P156" s="252"/>
      <c r="Q156" s="240"/>
      <c r="R156" s="252"/>
      <c r="S156" s="240"/>
      <c r="T156" s="256"/>
      <c r="U156" s="257"/>
      <c r="V156" s="285"/>
    </row>
    <row r="157" spans="2:22" ht="15.75">
      <c r="B157" s="540"/>
      <c r="C157" s="544" t="s">
        <v>270</v>
      </c>
      <c r="D157" s="547"/>
      <c r="E157" s="241"/>
      <c r="F157" s="242"/>
      <c r="G157" s="242"/>
      <c r="H157" s="242"/>
      <c r="I157" s="242"/>
      <c r="J157" s="242"/>
      <c r="K157" s="242"/>
      <c r="L157" s="242"/>
      <c r="M157" s="242"/>
      <c r="N157" s="263"/>
      <c r="O157" s="252"/>
      <c r="P157" s="252"/>
      <c r="Q157" s="240"/>
      <c r="R157" s="252"/>
      <c r="S157" s="240"/>
      <c r="T157" s="256"/>
      <c r="U157" s="257"/>
      <c r="V157" s="285"/>
    </row>
    <row r="158" spans="2:22" ht="15.75">
      <c r="B158" s="541"/>
      <c r="C158" s="545"/>
      <c r="D158" s="538"/>
      <c r="E158" s="241"/>
      <c r="F158" s="242"/>
      <c r="G158" s="242"/>
      <c r="H158" s="242"/>
      <c r="I158" s="242"/>
      <c r="J158" s="242"/>
      <c r="K158" s="242"/>
      <c r="L158" s="242"/>
      <c r="M158" s="242"/>
      <c r="N158" s="263"/>
      <c r="O158" s="252"/>
      <c r="P158" s="252"/>
      <c r="Q158" s="240"/>
      <c r="R158" s="252"/>
      <c r="S158" s="240"/>
      <c r="T158" s="256"/>
      <c r="U158" s="257"/>
      <c r="V158" s="285"/>
    </row>
    <row r="159" spans="2:22" ht="15.75">
      <c r="B159" s="542"/>
      <c r="C159" s="546"/>
      <c r="D159" s="539"/>
      <c r="E159" s="241"/>
      <c r="F159" s="242"/>
      <c r="G159" s="242"/>
      <c r="H159" s="242"/>
      <c r="I159" s="242"/>
      <c r="J159" s="242"/>
      <c r="K159" s="242"/>
      <c r="L159" s="242"/>
      <c r="M159" s="242"/>
      <c r="N159" s="263"/>
      <c r="O159" s="252"/>
      <c r="P159" s="252"/>
      <c r="Q159" s="240"/>
      <c r="R159" s="252"/>
      <c r="S159" s="240"/>
      <c r="T159" s="256"/>
      <c r="U159" s="257"/>
      <c r="V159" s="285"/>
    </row>
    <row r="160" spans="2:22" ht="15.75">
      <c r="B160" s="540"/>
      <c r="C160" s="544" t="s">
        <v>271</v>
      </c>
      <c r="D160" s="547"/>
      <c r="E160" s="241"/>
      <c r="F160" s="242"/>
      <c r="G160" s="242"/>
      <c r="H160" s="242"/>
      <c r="I160" s="242"/>
      <c r="J160" s="242"/>
      <c r="K160" s="242"/>
      <c r="L160" s="242"/>
      <c r="M160" s="242"/>
      <c r="N160" s="263"/>
      <c r="O160" s="252"/>
      <c r="P160" s="252"/>
      <c r="Q160" s="240"/>
      <c r="R160" s="252"/>
      <c r="S160" s="240"/>
      <c r="T160" s="256"/>
      <c r="U160" s="257"/>
      <c r="V160" s="285"/>
    </row>
    <row r="161" spans="2:22" ht="15.75">
      <c r="B161" s="541"/>
      <c r="C161" s="545"/>
      <c r="D161" s="538"/>
      <c r="E161" s="241"/>
      <c r="F161" s="242"/>
      <c r="G161" s="242"/>
      <c r="H161" s="242"/>
      <c r="I161" s="242"/>
      <c r="J161" s="242"/>
      <c r="K161" s="242"/>
      <c r="L161" s="242"/>
      <c r="M161" s="242"/>
      <c r="N161" s="263"/>
      <c r="O161" s="252"/>
      <c r="P161" s="252"/>
      <c r="Q161" s="240"/>
      <c r="R161" s="252"/>
      <c r="S161" s="240"/>
      <c r="T161" s="256"/>
      <c r="U161" s="257"/>
      <c r="V161" s="285"/>
    </row>
    <row r="162" spans="2:22" ht="15.75">
      <c r="B162" s="542"/>
      <c r="C162" s="546"/>
      <c r="D162" s="539"/>
      <c r="E162" s="241"/>
      <c r="F162" s="242"/>
      <c r="G162" s="242"/>
      <c r="H162" s="242"/>
      <c r="I162" s="242"/>
      <c r="J162" s="242"/>
      <c r="K162" s="242"/>
      <c r="L162" s="242"/>
      <c r="M162" s="242"/>
      <c r="N162" s="263"/>
      <c r="O162" s="252"/>
      <c r="P162" s="252"/>
      <c r="Q162" s="240"/>
      <c r="R162" s="252"/>
      <c r="S162" s="240"/>
      <c r="T162" s="256"/>
      <c r="U162" s="257"/>
      <c r="V162" s="285"/>
    </row>
    <row r="163" spans="2:22" ht="15.75">
      <c r="B163" s="540"/>
      <c r="C163" s="544" t="s">
        <v>272</v>
      </c>
      <c r="D163" s="547"/>
      <c r="E163" s="241"/>
      <c r="F163" s="242"/>
      <c r="G163" s="242"/>
      <c r="H163" s="242"/>
      <c r="I163" s="242"/>
      <c r="J163" s="242"/>
      <c r="K163" s="242"/>
      <c r="L163" s="242"/>
      <c r="M163" s="242"/>
      <c r="N163" s="263"/>
      <c r="O163" s="252"/>
      <c r="P163" s="252"/>
      <c r="Q163" s="240"/>
      <c r="R163" s="252"/>
      <c r="S163" s="240"/>
      <c r="T163" s="256"/>
      <c r="U163" s="257"/>
      <c r="V163" s="285"/>
    </row>
    <row r="164" spans="2:22" ht="15.75">
      <c r="B164" s="541"/>
      <c r="C164" s="545"/>
      <c r="D164" s="538"/>
      <c r="E164" s="241"/>
      <c r="F164" s="242"/>
      <c r="G164" s="242"/>
      <c r="H164" s="242"/>
      <c r="I164" s="242"/>
      <c r="J164" s="242"/>
      <c r="K164" s="242"/>
      <c r="L164" s="242"/>
      <c r="M164" s="242"/>
      <c r="N164" s="263"/>
      <c r="O164" s="252"/>
      <c r="P164" s="252"/>
      <c r="Q164" s="240"/>
      <c r="R164" s="252"/>
      <c r="S164" s="240"/>
      <c r="T164" s="256"/>
      <c r="U164" s="257"/>
      <c r="V164" s="285"/>
    </row>
    <row r="165" spans="2:22" ht="15.75">
      <c r="B165" s="542"/>
      <c r="C165" s="546"/>
      <c r="D165" s="539"/>
      <c r="E165" s="241"/>
      <c r="F165" s="242"/>
      <c r="G165" s="242"/>
      <c r="H165" s="242"/>
      <c r="I165" s="242"/>
      <c r="J165" s="242"/>
      <c r="K165" s="242"/>
      <c r="L165" s="242"/>
      <c r="M165" s="242"/>
      <c r="N165" s="263"/>
      <c r="O165" s="252"/>
      <c r="P165" s="252"/>
      <c r="Q165" s="240"/>
      <c r="R165" s="252"/>
      <c r="S165" s="240"/>
      <c r="T165" s="256"/>
      <c r="U165" s="257"/>
      <c r="V165" s="285"/>
    </row>
    <row r="166" spans="2:22" ht="15.75">
      <c r="B166" s="540"/>
      <c r="C166" s="544" t="s">
        <v>273</v>
      </c>
      <c r="D166" s="547"/>
      <c r="E166" s="241"/>
      <c r="F166" s="242"/>
      <c r="G166" s="242"/>
      <c r="H166" s="242"/>
      <c r="I166" s="242"/>
      <c r="J166" s="242"/>
      <c r="K166" s="242"/>
      <c r="L166" s="242"/>
      <c r="M166" s="242"/>
      <c r="N166" s="263"/>
      <c r="O166" s="252"/>
      <c r="P166" s="252"/>
      <c r="Q166" s="240"/>
      <c r="R166" s="252"/>
      <c r="S166" s="240"/>
      <c r="T166" s="256"/>
      <c r="U166" s="257"/>
      <c r="V166" s="285"/>
    </row>
    <row r="167" spans="2:22" ht="15.75">
      <c r="B167" s="541"/>
      <c r="C167" s="545"/>
      <c r="D167" s="538"/>
      <c r="E167" s="241"/>
      <c r="F167" s="242"/>
      <c r="G167" s="242"/>
      <c r="H167" s="242"/>
      <c r="I167" s="242"/>
      <c r="J167" s="242"/>
      <c r="K167" s="242"/>
      <c r="L167" s="242"/>
      <c r="M167" s="242"/>
      <c r="N167" s="263"/>
      <c r="O167" s="252"/>
      <c r="P167" s="252"/>
      <c r="Q167" s="240"/>
      <c r="R167" s="252"/>
      <c r="S167" s="240"/>
      <c r="T167" s="256"/>
      <c r="U167" s="257"/>
      <c r="V167" s="285"/>
    </row>
    <row r="168" spans="2:22" ht="15.75">
      <c r="B168" s="542"/>
      <c r="C168" s="546"/>
      <c r="D168" s="539"/>
      <c r="E168" s="241"/>
      <c r="F168" s="242"/>
      <c r="G168" s="242"/>
      <c r="H168" s="242"/>
      <c r="I168" s="242"/>
      <c r="J168" s="242"/>
      <c r="K168" s="242"/>
      <c r="L168" s="242"/>
      <c r="M168" s="242"/>
      <c r="N168" s="263"/>
      <c r="O168" s="252"/>
      <c r="P168" s="252"/>
      <c r="Q168" s="240"/>
      <c r="R168" s="252"/>
      <c r="S168" s="240"/>
      <c r="T168" s="256"/>
      <c r="U168" s="257"/>
      <c r="V168" s="285"/>
    </row>
    <row r="169" spans="2:22" ht="15.75">
      <c r="B169" s="548"/>
      <c r="C169" s="574"/>
      <c r="D169" s="551"/>
      <c r="E169" s="338"/>
      <c r="F169" s="339"/>
      <c r="G169" s="339"/>
      <c r="H169" s="339"/>
      <c r="I169" s="339"/>
      <c r="J169" s="339"/>
      <c r="K169" s="339"/>
      <c r="L169" s="339"/>
      <c r="M169" s="339"/>
      <c r="N169" s="340"/>
      <c r="O169" s="332"/>
      <c r="P169" s="332"/>
      <c r="Q169" s="341"/>
      <c r="R169" s="332"/>
      <c r="S169" s="341"/>
      <c r="T169" s="334"/>
      <c r="U169" s="335"/>
      <c r="V169" s="342"/>
    </row>
    <row r="170" spans="2:22" ht="15.75">
      <c r="B170" s="549"/>
      <c r="C170" s="575"/>
      <c r="D170" s="552"/>
      <c r="E170" s="338"/>
      <c r="F170" s="339"/>
      <c r="G170" s="339"/>
      <c r="H170" s="339"/>
      <c r="I170" s="339"/>
      <c r="J170" s="339"/>
      <c r="K170" s="339"/>
      <c r="L170" s="339"/>
      <c r="M170" s="339"/>
      <c r="N170" s="340"/>
      <c r="O170" s="332"/>
      <c r="P170" s="332"/>
      <c r="Q170" s="341"/>
      <c r="R170" s="332"/>
      <c r="S170" s="341"/>
      <c r="T170" s="334"/>
      <c r="U170" s="335"/>
      <c r="V170" s="342"/>
    </row>
    <row r="171" spans="2:22" ht="15.75">
      <c r="B171" s="550"/>
      <c r="C171" s="576"/>
      <c r="D171" s="553"/>
      <c r="E171" s="338"/>
      <c r="F171" s="339"/>
      <c r="G171" s="339"/>
      <c r="H171" s="339"/>
      <c r="I171" s="339"/>
      <c r="J171" s="339"/>
      <c r="K171" s="339"/>
      <c r="L171" s="339"/>
      <c r="M171" s="339"/>
      <c r="N171" s="340"/>
      <c r="O171" s="332"/>
      <c r="P171" s="332"/>
      <c r="Q171" s="341"/>
      <c r="R171" s="332"/>
      <c r="S171" s="341"/>
      <c r="T171" s="334"/>
      <c r="U171" s="335"/>
      <c r="V171" s="342"/>
    </row>
    <row r="172" spans="2:22" ht="15.75">
      <c r="B172" s="540"/>
      <c r="C172" s="544"/>
      <c r="D172" s="547"/>
      <c r="E172" s="241"/>
      <c r="F172" s="242"/>
      <c r="G172" s="242"/>
      <c r="H172" s="242"/>
      <c r="I172" s="242"/>
      <c r="J172" s="242"/>
      <c r="K172" s="242"/>
      <c r="L172" s="242"/>
      <c r="M172" s="242"/>
      <c r="N172" s="263"/>
      <c r="O172" s="252"/>
      <c r="P172" s="252"/>
      <c r="Q172" s="240"/>
      <c r="R172" s="252"/>
      <c r="S172" s="240"/>
      <c r="T172" s="256"/>
      <c r="U172" s="257"/>
      <c r="V172" s="287"/>
    </row>
    <row r="173" spans="2:22" ht="15.75">
      <c r="B173" s="541"/>
      <c r="C173" s="545"/>
      <c r="D173" s="538"/>
      <c r="E173" s="241"/>
      <c r="F173" s="242"/>
      <c r="G173" s="242"/>
      <c r="H173" s="242"/>
      <c r="I173" s="242"/>
      <c r="J173" s="242"/>
      <c r="K173" s="242"/>
      <c r="L173" s="242"/>
      <c r="M173" s="242"/>
      <c r="N173" s="263"/>
      <c r="O173" s="252"/>
      <c r="P173" s="252"/>
      <c r="Q173" s="240"/>
      <c r="R173" s="252"/>
      <c r="S173" s="240"/>
      <c r="T173" s="256"/>
      <c r="U173" s="257"/>
      <c r="V173" s="287"/>
    </row>
    <row r="174" spans="2:22" ht="15.75">
      <c r="B174" s="542"/>
      <c r="C174" s="546"/>
      <c r="D174" s="539"/>
      <c r="E174" s="241"/>
      <c r="F174" s="242"/>
      <c r="G174" s="242"/>
      <c r="H174" s="242"/>
      <c r="I174" s="242"/>
      <c r="J174" s="242"/>
      <c r="K174" s="242"/>
      <c r="L174" s="242"/>
      <c r="M174" s="242"/>
      <c r="N174" s="263"/>
      <c r="O174" s="252"/>
      <c r="P174" s="252"/>
      <c r="Q174" s="240"/>
      <c r="R174" s="252"/>
      <c r="S174" s="240"/>
      <c r="T174" s="256"/>
      <c r="U174" s="257"/>
      <c r="V174" s="287"/>
    </row>
    <row r="175" spans="2:22" ht="15.75">
      <c r="B175" s="540"/>
      <c r="C175" s="544"/>
      <c r="D175" s="547"/>
      <c r="E175" s="241"/>
      <c r="F175" s="242"/>
      <c r="G175" s="242"/>
      <c r="H175" s="242"/>
      <c r="I175" s="242"/>
      <c r="J175" s="242"/>
      <c r="K175" s="242"/>
      <c r="L175" s="242"/>
      <c r="M175" s="242"/>
      <c r="N175" s="263"/>
      <c r="O175" s="252"/>
      <c r="P175" s="252"/>
      <c r="Q175" s="240"/>
      <c r="R175" s="252"/>
      <c r="S175" s="240"/>
      <c r="T175" s="256"/>
      <c r="U175" s="257"/>
      <c r="V175" s="287"/>
    </row>
    <row r="176" spans="2:22" ht="15.75">
      <c r="B176" s="541"/>
      <c r="C176" s="545"/>
      <c r="D176" s="538"/>
      <c r="E176" s="241"/>
      <c r="F176" s="242"/>
      <c r="G176" s="242"/>
      <c r="H176" s="242"/>
      <c r="I176" s="242"/>
      <c r="J176" s="242"/>
      <c r="K176" s="242"/>
      <c r="L176" s="242"/>
      <c r="M176" s="242"/>
      <c r="N176" s="263"/>
      <c r="O176" s="252"/>
      <c r="P176" s="252"/>
      <c r="Q176" s="240"/>
      <c r="R176" s="252"/>
      <c r="S176" s="240"/>
      <c r="T176" s="256"/>
      <c r="U176" s="257"/>
      <c r="V176" s="287"/>
    </row>
    <row r="177" spans="2:22" ht="15.75">
      <c r="B177" s="542"/>
      <c r="C177" s="546"/>
      <c r="D177" s="539"/>
      <c r="E177" s="241"/>
      <c r="F177" s="242"/>
      <c r="G177" s="242"/>
      <c r="H177" s="242"/>
      <c r="I177" s="242"/>
      <c r="J177" s="242"/>
      <c r="K177" s="242"/>
      <c r="L177" s="242"/>
      <c r="M177" s="242"/>
      <c r="N177" s="263"/>
      <c r="O177" s="252"/>
      <c r="P177" s="252"/>
      <c r="Q177" s="240"/>
      <c r="R177" s="252"/>
      <c r="S177" s="240"/>
      <c r="T177" s="256"/>
      <c r="U177" s="257"/>
      <c r="V177" s="287"/>
    </row>
    <row r="178" spans="2:22" ht="15.75">
      <c r="B178" s="540"/>
      <c r="C178" s="544"/>
      <c r="D178" s="547"/>
      <c r="E178" s="268"/>
      <c r="F178" s="268"/>
      <c r="G178" s="268"/>
      <c r="H178" s="268"/>
      <c r="I178" s="268"/>
      <c r="J178" s="268"/>
      <c r="K178" s="268"/>
      <c r="L178" s="268"/>
      <c r="M178" s="268"/>
      <c r="N178" s="264"/>
      <c r="O178" s="265"/>
      <c r="P178" s="265"/>
      <c r="Q178" s="265"/>
      <c r="R178" s="265"/>
      <c r="S178" s="269"/>
      <c r="T178" s="266"/>
      <c r="U178" s="267"/>
      <c r="V178" s="287"/>
    </row>
    <row r="179" spans="2:22" ht="15.75">
      <c r="B179" s="541"/>
      <c r="C179" s="545"/>
      <c r="D179" s="538"/>
      <c r="E179" s="268"/>
      <c r="F179" s="268"/>
      <c r="G179" s="268"/>
      <c r="H179" s="268"/>
      <c r="I179" s="268"/>
      <c r="J179" s="268"/>
      <c r="K179" s="268"/>
      <c r="L179" s="268"/>
      <c r="M179" s="268"/>
      <c r="N179" s="264"/>
      <c r="O179" s="265"/>
      <c r="P179" s="265"/>
      <c r="Q179" s="265"/>
      <c r="R179" s="265"/>
      <c r="S179" s="269"/>
      <c r="T179" s="266"/>
      <c r="U179" s="267"/>
      <c r="V179" s="287"/>
    </row>
    <row r="180" spans="2:22" ht="15.75">
      <c r="B180" s="542"/>
      <c r="C180" s="546"/>
      <c r="D180" s="539"/>
      <c r="E180" s="268"/>
      <c r="F180" s="268"/>
      <c r="G180" s="268"/>
      <c r="H180" s="268"/>
      <c r="I180" s="268"/>
      <c r="J180" s="268"/>
      <c r="K180" s="268"/>
      <c r="L180" s="268"/>
      <c r="M180" s="268"/>
      <c r="N180" s="264"/>
      <c r="O180" s="265"/>
      <c r="P180" s="265"/>
      <c r="Q180" s="265"/>
      <c r="R180" s="265"/>
      <c r="S180" s="269"/>
      <c r="T180" s="266"/>
      <c r="U180" s="267"/>
      <c r="V180" s="287"/>
    </row>
    <row r="181" spans="2:22" ht="15.75">
      <c r="B181" s="540"/>
      <c r="C181" s="544"/>
      <c r="D181" s="547"/>
      <c r="E181" s="268"/>
      <c r="F181" s="268"/>
      <c r="G181" s="268"/>
      <c r="H181" s="268"/>
      <c r="I181" s="268"/>
      <c r="J181" s="268"/>
      <c r="K181" s="268"/>
      <c r="L181" s="268"/>
      <c r="M181" s="268"/>
      <c r="N181" s="264"/>
      <c r="O181" s="265"/>
      <c r="P181" s="265"/>
      <c r="Q181" s="265"/>
      <c r="R181" s="265"/>
      <c r="S181" s="269"/>
      <c r="T181" s="266"/>
      <c r="U181" s="267"/>
      <c r="V181" s="287"/>
    </row>
    <row r="182" spans="2:22" ht="15.75">
      <c r="B182" s="541"/>
      <c r="C182" s="545"/>
      <c r="D182" s="538"/>
      <c r="E182" s="268"/>
      <c r="F182" s="268"/>
      <c r="G182" s="268"/>
      <c r="H182" s="268"/>
      <c r="I182" s="268"/>
      <c r="J182" s="268"/>
      <c r="K182" s="268"/>
      <c r="L182" s="268"/>
      <c r="M182" s="268"/>
      <c r="N182" s="264"/>
      <c r="O182" s="265"/>
      <c r="P182" s="265"/>
      <c r="Q182" s="265"/>
      <c r="R182" s="265"/>
      <c r="S182" s="269"/>
      <c r="T182" s="266"/>
      <c r="U182" s="267"/>
      <c r="V182" s="287"/>
    </row>
    <row r="183" spans="2:22" ht="15.75">
      <c r="B183" s="542"/>
      <c r="C183" s="546"/>
      <c r="D183" s="539"/>
      <c r="E183" s="268"/>
      <c r="F183" s="268"/>
      <c r="G183" s="268"/>
      <c r="H183" s="268"/>
      <c r="I183" s="268"/>
      <c r="J183" s="268"/>
      <c r="K183" s="268"/>
      <c r="L183" s="268"/>
      <c r="M183" s="268"/>
      <c r="N183" s="264"/>
      <c r="O183" s="265"/>
      <c r="P183" s="265"/>
      <c r="Q183" s="265"/>
      <c r="R183" s="265"/>
      <c r="S183" s="269"/>
      <c r="T183" s="266"/>
      <c r="U183" s="267"/>
      <c r="V183" s="287"/>
    </row>
    <row r="184" spans="2:22" ht="15.75">
      <c r="B184" s="540"/>
      <c r="C184" s="544"/>
      <c r="D184" s="547"/>
      <c r="E184" s="268"/>
      <c r="F184" s="268"/>
      <c r="G184" s="268"/>
      <c r="H184" s="268"/>
      <c r="I184" s="268"/>
      <c r="J184" s="268"/>
      <c r="K184" s="268"/>
      <c r="L184" s="268"/>
      <c r="M184" s="268"/>
      <c r="N184" s="264"/>
      <c r="O184" s="265"/>
      <c r="P184" s="265"/>
      <c r="Q184" s="265"/>
      <c r="R184" s="265"/>
      <c r="S184" s="269"/>
      <c r="T184" s="266"/>
      <c r="U184" s="267"/>
      <c r="V184" s="287"/>
    </row>
    <row r="185" spans="2:22" ht="15.75">
      <c r="B185" s="541"/>
      <c r="C185" s="545"/>
      <c r="D185" s="538"/>
      <c r="E185" s="268"/>
      <c r="F185" s="268"/>
      <c r="G185" s="268"/>
      <c r="H185" s="268"/>
      <c r="I185" s="268"/>
      <c r="J185" s="268"/>
      <c r="K185" s="268"/>
      <c r="L185" s="268"/>
      <c r="M185" s="268"/>
      <c r="N185" s="264"/>
      <c r="O185" s="265"/>
      <c r="P185" s="265"/>
      <c r="Q185" s="265"/>
      <c r="R185" s="265"/>
      <c r="S185" s="269"/>
      <c r="T185" s="266"/>
      <c r="U185" s="267"/>
      <c r="V185" s="287"/>
    </row>
    <row r="186" spans="2:22" ht="15.75">
      <c r="B186" s="542"/>
      <c r="C186" s="546"/>
      <c r="D186" s="539"/>
      <c r="E186" s="268"/>
      <c r="F186" s="268"/>
      <c r="G186" s="268"/>
      <c r="H186" s="268"/>
      <c r="I186" s="268"/>
      <c r="J186" s="268"/>
      <c r="K186" s="268"/>
      <c r="L186" s="268"/>
      <c r="M186" s="268"/>
      <c r="N186" s="264"/>
      <c r="O186" s="265"/>
      <c r="P186" s="265"/>
      <c r="Q186" s="265"/>
      <c r="R186" s="265"/>
      <c r="S186" s="269"/>
      <c r="T186" s="266"/>
      <c r="U186" s="267"/>
      <c r="V186" s="287"/>
    </row>
    <row r="187" spans="2:22" ht="15.75">
      <c r="B187" s="540"/>
      <c r="C187" s="544"/>
      <c r="D187" s="547"/>
      <c r="E187" s="268"/>
      <c r="F187" s="268"/>
      <c r="G187" s="268"/>
      <c r="H187" s="268"/>
      <c r="I187" s="268"/>
      <c r="J187" s="268"/>
      <c r="K187" s="268"/>
      <c r="L187" s="268"/>
      <c r="M187" s="268"/>
      <c r="N187" s="264"/>
      <c r="O187" s="265"/>
      <c r="P187" s="265"/>
      <c r="Q187" s="265"/>
      <c r="R187" s="265"/>
      <c r="S187" s="269"/>
      <c r="T187" s="266"/>
      <c r="U187" s="267"/>
      <c r="V187" s="287"/>
    </row>
    <row r="188" spans="2:22" ht="15.75">
      <c r="B188" s="541"/>
      <c r="C188" s="545"/>
      <c r="D188" s="538"/>
      <c r="E188" s="268"/>
      <c r="F188" s="268"/>
      <c r="G188" s="268"/>
      <c r="H188" s="268"/>
      <c r="I188" s="268"/>
      <c r="J188" s="268"/>
      <c r="K188" s="268"/>
      <c r="L188" s="268"/>
      <c r="M188" s="268"/>
      <c r="N188" s="264"/>
      <c r="O188" s="265"/>
      <c r="P188" s="265"/>
      <c r="Q188" s="265"/>
      <c r="R188" s="265"/>
      <c r="S188" s="269"/>
      <c r="T188" s="266"/>
      <c r="U188" s="267"/>
      <c r="V188" s="287"/>
    </row>
    <row r="189" spans="2:22" ht="15.75">
      <c r="B189" s="542"/>
      <c r="C189" s="546"/>
      <c r="D189" s="539"/>
      <c r="E189" s="268"/>
      <c r="F189" s="268"/>
      <c r="G189" s="268"/>
      <c r="H189" s="268"/>
      <c r="I189" s="268"/>
      <c r="J189" s="268"/>
      <c r="K189" s="268"/>
      <c r="L189" s="268"/>
      <c r="M189" s="268"/>
      <c r="N189" s="264"/>
      <c r="O189" s="265"/>
      <c r="P189" s="265"/>
      <c r="Q189" s="265"/>
      <c r="R189" s="265"/>
      <c r="S189" s="269"/>
      <c r="T189" s="266"/>
      <c r="U189" s="267"/>
      <c r="V189" s="287"/>
    </row>
    <row r="190" spans="2:22" ht="15.75">
      <c r="B190" s="540"/>
      <c r="C190" s="544"/>
      <c r="D190" s="547"/>
      <c r="E190" s="268"/>
      <c r="F190" s="268"/>
      <c r="G190" s="268"/>
      <c r="H190" s="268"/>
      <c r="I190" s="268"/>
      <c r="J190" s="268"/>
      <c r="K190" s="268"/>
      <c r="L190" s="268"/>
      <c r="M190" s="268"/>
      <c r="N190" s="264"/>
      <c r="O190" s="265"/>
      <c r="P190" s="265"/>
      <c r="Q190" s="265"/>
      <c r="R190" s="265"/>
      <c r="S190" s="269"/>
      <c r="T190" s="266"/>
      <c r="U190" s="267"/>
      <c r="V190" s="287"/>
    </row>
    <row r="191" spans="2:22" ht="15.75">
      <c r="B191" s="541"/>
      <c r="C191" s="545"/>
      <c r="D191" s="538"/>
      <c r="E191" s="268"/>
      <c r="F191" s="268"/>
      <c r="G191" s="268"/>
      <c r="H191" s="268"/>
      <c r="I191" s="268"/>
      <c r="J191" s="268"/>
      <c r="K191" s="268"/>
      <c r="L191" s="268"/>
      <c r="M191" s="268"/>
      <c r="N191" s="264"/>
      <c r="O191" s="265"/>
      <c r="P191" s="265"/>
      <c r="Q191" s="265"/>
      <c r="R191" s="265"/>
      <c r="S191" s="269"/>
      <c r="T191" s="266"/>
      <c r="U191" s="267"/>
      <c r="V191" s="287"/>
    </row>
    <row r="192" spans="2:22" ht="15.75">
      <c r="B192" s="542"/>
      <c r="C192" s="546"/>
      <c r="D192" s="539"/>
      <c r="E192" s="268"/>
      <c r="F192" s="268"/>
      <c r="G192" s="268"/>
      <c r="H192" s="268"/>
      <c r="I192" s="268"/>
      <c r="J192" s="268"/>
      <c r="K192" s="268"/>
      <c r="L192" s="268"/>
      <c r="M192" s="268"/>
      <c r="N192" s="264"/>
      <c r="O192" s="265"/>
      <c r="P192" s="265"/>
      <c r="Q192" s="265"/>
      <c r="R192" s="265"/>
      <c r="S192" s="269"/>
      <c r="T192" s="266"/>
      <c r="U192" s="267"/>
      <c r="V192" s="287"/>
    </row>
    <row r="193" spans="2:22" ht="15.75">
      <c r="B193" s="540"/>
      <c r="C193" s="544"/>
      <c r="D193" s="547"/>
      <c r="E193" s="268"/>
      <c r="F193" s="268"/>
      <c r="G193" s="268"/>
      <c r="H193" s="268"/>
      <c r="I193" s="268"/>
      <c r="J193" s="268"/>
      <c r="K193" s="268"/>
      <c r="L193" s="268"/>
      <c r="M193" s="268"/>
      <c r="N193" s="264"/>
      <c r="O193" s="265"/>
      <c r="P193" s="265"/>
      <c r="Q193" s="265"/>
      <c r="R193" s="265"/>
      <c r="S193" s="269"/>
      <c r="T193" s="266"/>
      <c r="U193" s="267"/>
      <c r="V193" s="287"/>
    </row>
    <row r="194" spans="2:22" ht="15.75">
      <c r="B194" s="541"/>
      <c r="C194" s="545"/>
      <c r="D194" s="538"/>
      <c r="E194" s="268"/>
      <c r="F194" s="268"/>
      <c r="G194" s="268"/>
      <c r="H194" s="268"/>
      <c r="I194" s="268"/>
      <c r="J194" s="268"/>
      <c r="K194" s="268"/>
      <c r="L194" s="268"/>
      <c r="M194" s="268"/>
      <c r="N194" s="264"/>
      <c r="O194" s="265"/>
      <c r="P194" s="265"/>
      <c r="Q194" s="265"/>
      <c r="R194" s="265"/>
      <c r="S194" s="269"/>
      <c r="T194" s="266"/>
      <c r="U194" s="267"/>
      <c r="V194" s="287"/>
    </row>
    <row r="195" spans="2:22" ht="15.75">
      <c r="B195" s="542"/>
      <c r="C195" s="546"/>
      <c r="D195" s="539"/>
      <c r="E195" s="268"/>
      <c r="F195" s="268"/>
      <c r="G195" s="268"/>
      <c r="H195" s="268"/>
      <c r="I195" s="268"/>
      <c r="J195" s="268"/>
      <c r="K195" s="268"/>
      <c r="L195" s="268"/>
      <c r="M195" s="268"/>
      <c r="N195" s="264"/>
      <c r="O195" s="265"/>
      <c r="P195" s="265"/>
      <c r="Q195" s="265"/>
      <c r="R195" s="265"/>
      <c r="S195" s="269"/>
      <c r="T195" s="266"/>
      <c r="U195" s="267"/>
      <c r="V195" s="287"/>
    </row>
    <row r="196" spans="2:22" ht="15.75">
      <c r="B196" s="583"/>
      <c r="C196" s="580"/>
      <c r="D196" s="547"/>
      <c r="E196" s="270"/>
      <c r="F196" s="270"/>
      <c r="G196" s="270"/>
      <c r="H196" s="270"/>
      <c r="I196" s="270"/>
      <c r="J196" s="270"/>
      <c r="K196" s="270"/>
      <c r="L196" s="270"/>
      <c r="M196" s="270"/>
      <c r="N196" s="271"/>
      <c r="O196" s="272"/>
      <c r="P196" s="272"/>
      <c r="Q196" s="272"/>
      <c r="R196" s="272"/>
      <c r="S196" s="273"/>
      <c r="T196" s="274"/>
      <c r="U196" s="275"/>
      <c r="V196" s="288"/>
    </row>
    <row r="197" spans="2:22" ht="15.75">
      <c r="B197" s="584"/>
      <c r="C197" s="581"/>
      <c r="D197" s="538"/>
      <c r="E197" s="276"/>
      <c r="F197" s="276"/>
      <c r="G197" s="276"/>
      <c r="H197" s="276"/>
      <c r="I197" s="276"/>
      <c r="J197" s="276"/>
      <c r="K197" s="276"/>
      <c r="L197" s="276"/>
      <c r="M197" s="276"/>
      <c r="N197" s="277"/>
      <c r="O197" s="278"/>
      <c r="P197" s="278"/>
      <c r="Q197" s="278"/>
      <c r="R197" s="278"/>
      <c r="S197" s="279"/>
      <c r="T197" s="280"/>
      <c r="U197" s="281"/>
      <c r="V197" s="289"/>
    </row>
    <row r="198" spans="2:22" ht="16.5" thickBot="1">
      <c r="B198" s="585"/>
      <c r="C198" s="582"/>
      <c r="D198" s="586"/>
      <c r="E198" s="290"/>
      <c r="F198" s="291"/>
      <c r="G198" s="291"/>
      <c r="H198" s="291"/>
      <c r="I198" s="291"/>
      <c r="J198" s="291"/>
      <c r="K198" s="291"/>
      <c r="L198" s="291"/>
      <c r="M198" s="291"/>
      <c r="N198" s="292"/>
      <c r="O198" s="293"/>
      <c r="P198" s="293"/>
      <c r="Q198" s="294"/>
      <c r="R198" s="293"/>
      <c r="S198" s="295"/>
      <c r="T198" s="296"/>
      <c r="U198" s="297"/>
      <c r="V198" s="298"/>
    </row>
    <row r="199" spans="2:22">
      <c r="B199" s="238"/>
      <c r="C199" s="238"/>
      <c r="D199" s="238"/>
      <c r="E199" s="238"/>
      <c r="F199" s="238"/>
      <c r="G199" s="238"/>
      <c r="H199" s="238"/>
      <c r="I199" s="238"/>
      <c r="J199" s="238"/>
      <c r="K199" s="238"/>
      <c r="L199" s="238"/>
      <c r="M199" s="238"/>
      <c r="N199" s="238"/>
      <c r="O199" s="238"/>
      <c r="P199" s="237"/>
      <c r="Q199" s="237"/>
      <c r="R199" s="237"/>
      <c r="S199" s="238"/>
      <c r="T199" s="238"/>
      <c r="U199" s="238"/>
      <c r="V199" s="239"/>
    </row>
    <row r="200" spans="2:22">
      <c r="B200" s="238"/>
      <c r="C200" s="238"/>
      <c r="D200" s="238"/>
      <c r="E200" s="238"/>
      <c r="F200" s="238"/>
      <c r="G200" s="238"/>
      <c r="H200" s="238"/>
      <c r="I200" s="238"/>
      <c r="J200" s="238"/>
      <c r="K200" s="238"/>
      <c r="L200" s="238"/>
      <c r="M200" s="238"/>
      <c r="N200" s="238"/>
      <c r="O200" s="238"/>
      <c r="P200" s="237"/>
      <c r="Q200" s="237"/>
      <c r="R200" s="237"/>
      <c r="S200" s="238"/>
      <c r="T200" s="238"/>
      <c r="U200" s="238"/>
      <c r="V200" s="239"/>
    </row>
  </sheetData>
  <mergeCells count="209">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 ref="D88:D90"/>
    <mergeCell ref="D91:D93"/>
    <mergeCell ref="D94:D96"/>
    <mergeCell ref="D97:D99"/>
    <mergeCell ref="D136:D138"/>
    <mergeCell ref="D139:D141"/>
    <mergeCell ref="D142:D144"/>
    <mergeCell ref="D145:D147"/>
    <mergeCell ref="D148:D150"/>
    <mergeCell ref="D70:D72"/>
    <mergeCell ref="D73:D75"/>
    <mergeCell ref="D76:D78"/>
    <mergeCell ref="D43:D45"/>
    <mergeCell ref="D46:D48"/>
    <mergeCell ref="D49:D51"/>
    <mergeCell ref="D52:D54"/>
    <mergeCell ref="D55:D57"/>
    <mergeCell ref="D58:D60"/>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G10:G12"/>
    <mergeCell ref="H10:H12"/>
    <mergeCell ref="I10:I12"/>
    <mergeCell ref="J10:J12"/>
    <mergeCell ref="K10:K12"/>
    <mergeCell ref="L10:L12"/>
    <mergeCell ref="X10:X21"/>
    <mergeCell ref="B13:B15"/>
    <mergeCell ref="D13:D15"/>
    <mergeCell ref="B16:B18"/>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S16"/>
  <sheetViews>
    <sheetView showGridLines="0" zoomScale="49" zoomScaleNormal="49" zoomScaleSheetLayoutView="40" zoomScalePageLayoutView="111" workbookViewId="0">
      <selection activeCell="L64" sqref="L64"/>
    </sheetView>
  </sheetViews>
  <sheetFormatPr baseColWidth="10" defaultColWidth="12.125" defaultRowHeight="15"/>
  <cols>
    <col min="1" max="1" width="26.625" style="1" customWidth="1"/>
    <col min="2" max="3" width="28.5" style="1" customWidth="1"/>
    <col min="4" max="4" width="26.375" style="1" customWidth="1"/>
    <col min="5" max="5" width="23.5" style="1" customWidth="1"/>
    <col min="6" max="6" width="16" style="1" bestFit="1" customWidth="1"/>
    <col min="7" max="7" width="40.5" style="21" bestFit="1" customWidth="1"/>
    <col min="8" max="8" width="29.5" style="1" bestFit="1" customWidth="1"/>
    <col min="9" max="9" width="39.625" style="1" bestFit="1" customWidth="1"/>
    <col min="10" max="10" width="28.875" style="1" customWidth="1"/>
    <col min="11" max="11" width="41.375" style="21" bestFit="1" customWidth="1"/>
    <col min="12" max="12" width="33.375" style="1" customWidth="1"/>
    <col min="13" max="13" width="33.375" style="21" customWidth="1"/>
    <col min="14" max="14" width="121.375" style="21" customWidth="1"/>
    <col min="15" max="19" width="52.375" style="1" customWidth="1"/>
    <col min="20" max="16384" width="12.125" style="1"/>
  </cols>
  <sheetData>
    <row r="1" spans="1:19" ht="32.25">
      <c r="E1" s="592"/>
      <c r="F1" s="592"/>
      <c r="G1" s="592"/>
      <c r="H1" s="592"/>
      <c r="I1" s="592"/>
      <c r="J1" s="592"/>
      <c r="K1" s="592"/>
      <c r="L1" s="592"/>
      <c r="M1" s="592"/>
      <c r="N1" s="592"/>
      <c r="O1" s="592"/>
      <c r="P1" s="592"/>
      <c r="Q1" s="592"/>
      <c r="R1" s="592"/>
      <c r="S1" s="592"/>
    </row>
    <row r="2" spans="1:19" ht="90" customHeight="1">
      <c r="E2" s="593" t="s">
        <v>28</v>
      </c>
      <c r="F2" s="593"/>
      <c r="G2" s="593"/>
      <c r="H2" s="593"/>
      <c r="I2" s="593"/>
      <c r="J2" s="593"/>
      <c r="K2" s="593"/>
      <c r="L2" s="593"/>
      <c r="M2" s="593"/>
      <c r="N2" s="593"/>
      <c r="O2" s="593"/>
      <c r="P2" s="593"/>
      <c r="Q2" s="593"/>
      <c r="R2" s="593"/>
      <c r="S2" s="593"/>
    </row>
    <row r="3" spans="1:19" ht="19.5" thickBot="1">
      <c r="E3" s="12"/>
      <c r="F3" s="12"/>
      <c r="G3" s="12"/>
      <c r="H3" s="13"/>
      <c r="I3" s="13"/>
      <c r="J3" s="13"/>
      <c r="K3" s="13"/>
      <c r="L3" s="14"/>
      <c r="M3" s="22"/>
      <c r="N3" s="22"/>
      <c r="O3" s="13"/>
      <c r="P3" s="13"/>
      <c r="Q3" s="13"/>
      <c r="R3" s="13"/>
      <c r="S3" s="13"/>
    </row>
    <row r="4" spans="1:19" ht="20.25" thickTop="1">
      <c r="E4" s="594" t="s">
        <v>23</v>
      </c>
      <c r="F4" s="603" t="s">
        <v>26</v>
      </c>
      <c r="G4" s="596" t="s">
        <v>0</v>
      </c>
      <c r="H4" s="598" t="s">
        <v>1</v>
      </c>
      <c r="I4" s="598"/>
      <c r="J4" s="598"/>
      <c r="K4" s="598"/>
      <c r="L4" s="598"/>
      <c r="M4" s="598"/>
      <c r="N4" s="598"/>
      <c r="O4" s="598"/>
      <c r="P4" s="598"/>
      <c r="Q4" s="599" t="s">
        <v>67</v>
      </c>
      <c r="R4" s="599" t="s">
        <v>68</v>
      </c>
      <c r="S4" s="601" t="s">
        <v>77</v>
      </c>
    </row>
    <row r="5" spans="1:19" ht="195.75" thickBot="1">
      <c r="A5" s="587" t="s">
        <v>46</v>
      </c>
      <c r="B5" s="587"/>
      <c r="C5" s="587"/>
      <c r="D5" s="587"/>
      <c r="E5" s="595"/>
      <c r="F5" s="604"/>
      <c r="G5" s="597"/>
      <c r="H5" s="74" t="s">
        <v>2</v>
      </c>
      <c r="I5" s="75" t="s">
        <v>69</v>
      </c>
      <c r="J5" s="75" t="s">
        <v>70</v>
      </c>
      <c r="K5" s="75" t="s">
        <v>71</v>
      </c>
      <c r="L5" s="74" t="s">
        <v>72</v>
      </c>
      <c r="M5" s="75" t="s">
        <v>73</v>
      </c>
      <c r="N5" s="75" t="s">
        <v>74</v>
      </c>
      <c r="O5" s="75" t="s">
        <v>75</v>
      </c>
      <c r="P5" s="75" t="s">
        <v>76</v>
      </c>
      <c r="Q5" s="600"/>
      <c r="R5" s="600"/>
      <c r="S5" s="602"/>
    </row>
    <row r="6" spans="1:19" ht="93" customHeight="1">
      <c r="A6" s="16" t="s">
        <v>29</v>
      </c>
      <c r="B6" s="23" t="s">
        <v>32</v>
      </c>
      <c r="C6" s="23" t="s">
        <v>36</v>
      </c>
      <c r="D6" s="24" t="s">
        <v>41</v>
      </c>
      <c r="E6" s="371" t="s">
        <v>105</v>
      </c>
      <c r="F6" s="372" t="s">
        <v>3</v>
      </c>
      <c r="G6" s="373" t="s">
        <v>285</v>
      </c>
      <c r="H6" s="373" t="s">
        <v>286</v>
      </c>
      <c r="I6" s="373" t="s">
        <v>287</v>
      </c>
      <c r="J6" s="374" t="s">
        <v>47</v>
      </c>
      <c r="K6" s="374" t="s">
        <v>288</v>
      </c>
      <c r="L6" s="375"/>
      <c r="M6" s="374" t="s">
        <v>289</v>
      </c>
      <c r="N6" s="374" t="s">
        <v>290</v>
      </c>
      <c r="O6" s="375" t="s">
        <v>291</v>
      </c>
      <c r="P6" s="375" t="s">
        <v>292</v>
      </c>
      <c r="Q6" s="376" t="s">
        <v>293</v>
      </c>
      <c r="R6" s="375" t="s">
        <v>294</v>
      </c>
      <c r="S6" s="377" t="s">
        <v>295</v>
      </c>
    </row>
    <row r="7" spans="1:19" s="2" customFormat="1" ht="93" customHeight="1">
      <c r="A7" s="16" t="s">
        <v>30</v>
      </c>
      <c r="B7" s="23" t="s">
        <v>33</v>
      </c>
      <c r="C7" s="23" t="s">
        <v>37</v>
      </c>
      <c r="D7" s="25" t="s">
        <v>40</v>
      </c>
      <c r="E7" s="371" t="s">
        <v>296</v>
      </c>
      <c r="F7" s="372" t="s">
        <v>4</v>
      </c>
      <c r="G7" s="378" t="s">
        <v>297</v>
      </c>
      <c r="H7" s="378" t="s">
        <v>298</v>
      </c>
      <c r="I7" s="373" t="s">
        <v>299</v>
      </c>
      <c r="J7" s="374" t="s">
        <v>47</v>
      </c>
      <c r="K7" s="374" t="s">
        <v>300</v>
      </c>
      <c r="L7" s="379" t="s">
        <v>301</v>
      </c>
      <c r="M7" s="379" t="s">
        <v>302</v>
      </c>
      <c r="N7" s="374" t="s">
        <v>290</v>
      </c>
      <c r="O7" s="380" t="s">
        <v>303</v>
      </c>
      <c r="P7" s="379" t="s">
        <v>304</v>
      </c>
      <c r="Q7" s="376" t="s">
        <v>305</v>
      </c>
      <c r="R7" s="375" t="s">
        <v>306</v>
      </c>
      <c r="S7" s="377" t="s">
        <v>307</v>
      </c>
    </row>
    <row r="8" spans="1:19" ht="93" customHeight="1">
      <c r="A8" s="16" t="s">
        <v>39</v>
      </c>
      <c r="B8" s="23" t="s">
        <v>34</v>
      </c>
      <c r="C8" s="23" t="s">
        <v>38</v>
      </c>
      <c r="D8" s="24" t="s">
        <v>42</v>
      </c>
      <c r="E8" s="371" t="s">
        <v>444</v>
      </c>
      <c r="F8" s="372" t="s">
        <v>5</v>
      </c>
      <c r="G8" s="373" t="s">
        <v>309</v>
      </c>
      <c r="H8" s="373" t="s">
        <v>310</v>
      </c>
      <c r="I8" s="373" t="s">
        <v>311</v>
      </c>
      <c r="J8" s="374" t="s">
        <v>47</v>
      </c>
      <c r="K8" s="374" t="s">
        <v>300</v>
      </c>
      <c r="L8" s="375" t="s">
        <v>312</v>
      </c>
      <c r="M8" s="381" t="s">
        <v>313</v>
      </c>
      <c r="N8" s="374" t="s">
        <v>290</v>
      </c>
      <c r="O8" s="380" t="s">
        <v>314</v>
      </c>
      <c r="P8" s="379" t="s">
        <v>315</v>
      </c>
      <c r="Q8" s="376" t="s">
        <v>316</v>
      </c>
      <c r="R8" s="375" t="s">
        <v>317</v>
      </c>
      <c r="S8" s="377" t="s">
        <v>318</v>
      </c>
    </row>
    <row r="9" spans="1:19" ht="93" customHeight="1">
      <c r="A9" s="16" t="s">
        <v>31</v>
      </c>
      <c r="B9" s="23" t="s">
        <v>35</v>
      </c>
      <c r="C9" s="23" t="s">
        <v>43</v>
      </c>
      <c r="D9" s="24" t="s">
        <v>44</v>
      </c>
      <c r="E9" s="382" t="s">
        <v>445</v>
      </c>
      <c r="F9" s="372" t="s">
        <v>6</v>
      </c>
      <c r="G9" s="373" t="s">
        <v>319</v>
      </c>
      <c r="H9" s="373" t="s">
        <v>320</v>
      </c>
      <c r="I9" s="373" t="s">
        <v>321</v>
      </c>
      <c r="J9" s="374" t="s">
        <v>47</v>
      </c>
      <c r="K9" s="374" t="s">
        <v>300</v>
      </c>
      <c r="L9" s="381" t="s">
        <v>322</v>
      </c>
      <c r="M9" s="381" t="s">
        <v>323</v>
      </c>
      <c r="N9" s="374" t="s">
        <v>290</v>
      </c>
      <c r="O9" s="380" t="s">
        <v>324</v>
      </c>
      <c r="P9" s="379" t="s">
        <v>325</v>
      </c>
      <c r="Q9" s="376" t="s">
        <v>326</v>
      </c>
      <c r="R9" s="375" t="s">
        <v>327</v>
      </c>
      <c r="S9" s="377" t="s">
        <v>328</v>
      </c>
    </row>
    <row r="10" spans="1:19" ht="61.5" customHeight="1">
      <c r="A10" s="588" t="s">
        <v>48</v>
      </c>
      <c r="B10" s="588"/>
      <c r="C10" s="588"/>
      <c r="D10" s="589"/>
      <c r="E10" s="382" t="s">
        <v>445</v>
      </c>
      <c r="F10" s="372" t="s">
        <v>6</v>
      </c>
      <c r="G10" s="373" t="s">
        <v>329</v>
      </c>
      <c r="H10" s="373" t="s">
        <v>330</v>
      </c>
      <c r="I10" s="373" t="s">
        <v>331</v>
      </c>
      <c r="J10" s="374" t="s">
        <v>47</v>
      </c>
      <c r="K10" s="374" t="s">
        <v>300</v>
      </c>
      <c r="L10" s="375" t="s">
        <v>332</v>
      </c>
      <c r="M10" s="375" t="s">
        <v>333</v>
      </c>
      <c r="N10" s="374" t="s">
        <v>290</v>
      </c>
      <c r="O10" s="380" t="s">
        <v>334</v>
      </c>
      <c r="P10" s="379" t="s">
        <v>335</v>
      </c>
      <c r="Q10" s="376" t="s">
        <v>336</v>
      </c>
      <c r="R10" s="375" t="s">
        <v>327</v>
      </c>
      <c r="S10" s="377" t="s">
        <v>337</v>
      </c>
    </row>
    <row r="11" spans="1:19" ht="99.75" customHeight="1">
      <c r="A11" s="590" t="s">
        <v>45</v>
      </c>
      <c r="B11" s="590"/>
      <c r="C11" s="590"/>
      <c r="D11" s="591"/>
      <c r="E11" s="382" t="s">
        <v>445</v>
      </c>
      <c r="F11" s="372" t="s">
        <v>6</v>
      </c>
      <c r="G11" s="373" t="s">
        <v>338</v>
      </c>
      <c r="H11" s="373" t="s">
        <v>339</v>
      </c>
      <c r="I11" s="373" t="s">
        <v>340</v>
      </c>
      <c r="J11" s="374" t="s">
        <v>47</v>
      </c>
      <c r="K11" s="374" t="s">
        <v>300</v>
      </c>
      <c r="L11" s="375" t="s">
        <v>341</v>
      </c>
      <c r="M11" s="375" t="s">
        <v>342</v>
      </c>
      <c r="N11" s="374" t="s">
        <v>290</v>
      </c>
      <c r="O11" s="380" t="s">
        <v>343</v>
      </c>
      <c r="P11" s="379" t="s">
        <v>344</v>
      </c>
      <c r="Q11" s="376" t="s">
        <v>345</v>
      </c>
      <c r="R11" s="375" t="s">
        <v>346</v>
      </c>
      <c r="S11" s="377" t="s">
        <v>347</v>
      </c>
    </row>
    <row r="12" spans="1:19" ht="218.25">
      <c r="E12" s="371" t="s">
        <v>353</v>
      </c>
      <c r="F12" s="372" t="s">
        <v>5</v>
      </c>
      <c r="G12" s="383" t="s">
        <v>354</v>
      </c>
      <c r="H12" s="373" t="s">
        <v>355</v>
      </c>
      <c r="I12" s="373" t="s">
        <v>356</v>
      </c>
      <c r="J12" s="374" t="s">
        <v>47</v>
      </c>
      <c r="K12" s="374" t="s">
        <v>300</v>
      </c>
      <c r="L12" s="375" t="s">
        <v>357</v>
      </c>
      <c r="M12" s="375" t="s">
        <v>358</v>
      </c>
      <c r="N12" s="374" t="s">
        <v>290</v>
      </c>
      <c r="O12" s="380" t="s">
        <v>359</v>
      </c>
      <c r="P12" s="379" t="s">
        <v>360</v>
      </c>
      <c r="Q12" s="376" t="s">
        <v>361</v>
      </c>
      <c r="R12" s="375" t="s">
        <v>362</v>
      </c>
      <c r="S12" s="377" t="s">
        <v>363</v>
      </c>
    </row>
    <row r="13" spans="1:19" ht="189.75">
      <c r="E13" s="382" t="s">
        <v>353</v>
      </c>
      <c r="F13" s="372" t="s">
        <v>6</v>
      </c>
      <c r="G13" s="373" t="s">
        <v>364</v>
      </c>
      <c r="H13" s="373" t="s">
        <v>365</v>
      </c>
      <c r="I13" s="373" t="s">
        <v>366</v>
      </c>
      <c r="J13" s="374" t="s">
        <v>47</v>
      </c>
      <c r="K13" s="374" t="s">
        <v>300</v>
      </c>
      <c r="L13" s="375" t="s">
        <v>367</v>
      </c>
      <c r="M13" s="375" t="s">
        <v>368</v>
      </c>
      <c r="N13" s="374" t="s">
        <v>290</v>
      </c>
      <c r="O13" s="380" t="s">
        <v>369</v>
      </c>
      <c r="P13" s="379" t="s">
        <v>370</v>
      </c>
      <c r="Q13" s="376" t="s">
        <v>371</v>
      </c>
      <c r="R13" s="375" t="s">
        <v>372</v>
      </c>
      <c r="S13" s="377" t="s">
        <v>373</v>
      </c>
    </row>
    <row r="14" spans="1:19" ht="217.5">
      <c r="E14" s="382" t="s">
        <v>353</v>
      </c>
      <c r="F14" s="372" t="s">
        <v>6</v>
      </c>
      <c r="G14" s="373" t="s">
        <v>374</v>
      </c>
      <c r="H14" s="373" t="s">
        <v>375</v>
      </c>
      <c r="I14" s="373" t="s">
        <v>376</v>
      </c>
      <c r="J14" s="374" t="s">
        <v>47</v>
      </c>
      <c r="K14" s="374" t="s">
        <v>300</v>
      </c>
      <c r="L14" s="375" t="s">
        <v>377</v>
      </c>
      <c r="M14" s="375" t="s">
        <v>378</v>
      </c>
      <c r="N14" s="374" t="s">
        <v>290</v>
      </c>
      <c r="O14" s="380" t="s">
        <v>379</v>
      </c>
      <c r="P14" s="379" t="s">
        <v>380</v>
      </c>
      <c r="Q14" s="376" t="s">
        <v>381</v>
      </c>
      <c r="R14" s="375" t="s">
        <v>382</v>
      </c>
      <c r="S14" s="377" t="s">
        <v>363</v>
      </c>
    </row>
    <row r="15" spans="1:19" ht="203.25">
      <c r="E15" s="371" t="s">
        <v>432</v>
      </c>
      <c r="F15" s="372" t="s">
        <v>5</v>
      </c>
      <c r="G15" s="378" t="s">
        <v>433</v>
      </c>
      <c r="H15" s="373" t="s">
        <v>434</v>
      </c>
      <c r="I15" s="373" t="s">
        <v>349</v>
      </c>
      <c r="J15" s="374" t="s">
        <v>47</v>
      </c>
      <c r="K15" s="374" t="s">
        <v>300</v>
      </c>
      <c r="L15" s="375" t="s">
        <v>435</v>
      </c>
      <c r="M15" s="375" t="s">
        <v>436</v>
      </c>
      <c r="N15" s="374" t="s">
        <v>290</v>
      </c>
      <c r="O15" s="380" t="s">
        <v>437</v>
      </c>
      <c r="P15" s="379" t="s">
        <v>438</v>
      </c>
      <c r="Q15" s="376" t="s">
        <v>439</v>
      </c>
      <c r="R15" s="375" t="s">
        <v>352</v>
      </c>
      <c r="S15" s="377"/>
    </row>
    <row r="16" spans="1:19" ht="203.25">
      <c r="E16" s="382" t="s">
        <v>432</v>
      </c>
      <c r="F16" s="372" t="s">
        <v>6</v>
      </c>
      <c r="G16" s="373" t="s">
        <v>440</v>
      </c>
      <c r="H16" s="373" t="s">
        <v>348</v>
      </c>
      <c r="I16" s="373" t="s">
        <v>349</v>
      </c>
      <c r="J16" s="374" t="s">
        <v>47</v>
      </c>
      <c r="K16" s="374" t="s">
        <v>300</v>
      </c>
      <c r="L16" s="375" t="s">
        <v>350</v>
      </c>
      <c r="M16" s="375" t="s">
        <v>351</v>
      </c>
      <c r="N16" s="374" t="s">
        <v>290</v>
      </c>
      <c r="O16" s="384" t="s">
        <v>441</v>
      </c>
      <c r="P16" s="381" t="s">
        <v>442</v>
      </c>
      <c r="Q16" s="375" t="s">
        <v>443</v>
      </c>
      <c r="R16" s="375" t="s">
        <v>352</v>
      </c>
      <c r="S16" s="377"/>
    </row>
  </sheetData>
  <protectedRanges>
    <protectedRange algorithmName="SHA-512" hashValue="hs8tanhpCsd/XZij8Th5agq2DsnGndMM6pJdX8YVPpgMDcfda05TDeT2gzj7xUoUt69fpeRT7DPhHXdAihZT5Q==" saltValue="AJf/htwRgphXl0i3H6QrPQ==" spinCount="100000" sqref="O15:P16" name="metas linea base_2"/>
  </protectedRanges>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3:P55"/>
  <sheetViews>
    <sheetView showGridLines="0" view="pageBreakPreview" zoomScale="40" zoomScaleNormal="55" zoomScaleSheetLayoutView="40" zoomScalePageLayoutView="111" workbookViewId="0">
      <selection activeCell="L64" sqref="L64"/>
    </sheetView>
  </sheetViews>
  <sheetFormatPr baseColWidth="10" defaultColWidth="12.125" defaultRowHeight="15"/>
  <cols>
    <col min="1" max="1" width="26.625" style="1" customWidth="1"/>
    <col min="2" max="2" width="23.5" style="1" customWidth="1"/>
    <col min="3" max="3" width="21.5" style="1" customWidth="1"/>
    <col min="4" max="4" width="40.5" style="73" customWidth="1"/>
    <col min="5" max="5" width="30.875" style="1" customWidth="1"/>
    <col min="6" max="6" width="56.625" style="1" customWidth="1"/>
    <col min="7" max="7" width="20.625" style="1" bestFit="1" customWidth="1"/>
    <col min="8" max="8" width="22" style="1" bestFit="1" customWidth="1"/>
    <col min="9" max="9" width="50.5" style="1" customWidth="1"/>
    <col min="10" max="10" width="30.125" style="1" customWidth="1"/>
    <col min="11" max="11" width="28.625" style="1" bestFit="1" customWidth="1"/>
    <col min="12" max="13" width="52.375" style="1" customWidth="1"/>
    <col min="14" max="14" width="66.25" style="1" customWidth="1"/>
    <col min="15" max="15" width="49.875" style="1" customWidth="1"/>
    <col min="16" max="16" width="54.25" style="1" customWidth="1"/>
    <col min="17" max="17" width="56.375" style="1" customWidth="1"/>
    <col min="18" max="16384" width="12.125" style="1"/>
  </cols>
  <sheetData>
    <row r="3" spans="2:16">
      <c r="D3" s="2"/>
    </row>
    <row r="4" spans="2:16" ht="75.75" customHeight="1">
      <c r="C4" s="563" t="s">
        <v>274</v>
      </c>
      <c r="D4" s="563"/>
      <c r="E4" s="563"/>
      <c r="F4" s="563"/>
      <c r="G4" s="563"/>
      <c r="H4" s="563"/>
      <c r="I4" s="563"/>
      <c r="J4" s="563"/>
      <c r="K4" s="563"/>
      <c r="L4" s="563"/>
      <c r="M4" s="563"/>
      <c r="N4" s="563"/>
      <c r="O4" s="3"/>
      <c r="P4" s="3"/>
    </row>
    <row r="5" spans="2:16" ht="31.5" customHeight="1">
      <c r="C5" s="563" t="s">
        <v>283</v>
      </c>
      <c r="D5" s="563"/>
      <c r="E5" s="563"/>
      <c r="F5" s="563"/>
      <c r="G5" s="563"/>
      <c r="H5" s="563"/>
      <c r="I5" s="563"/>
      <c r="J5" s="563"/>
      <c r="K5" s="563"/>
      <c r="L5" s="563"/>
      <c r="M5" s="563"/>
      <c r="N5" s="563"/>
      <c r="O5" s="3"/>
      <c r="P5" s="3"/>
    </row>
    <row r="6" spans="2:16" ht="31.5" customHeight="1">
      <c r="C6" s="563" t="s">
        <v>453</v>
      </c>
      <c r="D6" s="563"/>
      <c r="E6" s="563"/>
      <c r="F6" s="563"/>
      <c r="G6" s="563"/>
      <c r="H6" s="563"/>
      <c r="I6" s="563"/>
      <c r="J6" s="563"/>
      <c r="K6" s="563"/>
      <c r="L6" s="563"/>
      <c r="M6" s="563"/>
      <c r="N6" s="563"/>
      <c r="O6" s="4"/>
      <c r="P6" s="4"/>
    </row>
    <row r="7" spans="2:16" ht="31.5" customHeight="1">
      <c r="C7" s="563" t="s">
        <v>452</v>
      </c>
      <c r="D7" s="563"/>
      <c r="E7" s="563"/>
      <c r="F7" s="563"/>
      <c r="G7" s="563"/>
      <c r="H7" s="563"/>
      <c r="I7" s="563"/>
      <c r="J7" s="563"/>
      <c r="K7" s="563"/>
      <c r="L7" s="563"/>
      <c r="M7" s="563"/>
      <c r="N7" s="563"/>
      <c r="O7" s="4"/>
      <c r="P7" s="4"/>
    </row>
    <row r="8" spans="2:16" ht="32.25">
      <c r="B8" s="59"/>
      <c r="C8" s="5"/>
      <c r="D8" s="5"/>
      <c r="E8" s="5"/>
      <c r="F8" s="5"/>
      <c r="G8" s="5"/>
      <c r="H8" s="5"/>
      <c r="I8" s="5"/>
      <c r="J8" s="5"/>
      <c r="K8" s="59"/>
      <c r="L8" s="5"/>
      <c r="M8" s="5"/>
      <c r="N8" s="5"/>
      <c r="O8" s="5"/>
      <c r="P8" s="5"/>
    </row>
    <row r="9" spans="2:16" ht="42" customHeight="1">
      <c r="B9" s="608" t="s">
        <v>7</v>
      </c>
      <c r="C9" s="608"/>
      <c r="D9" s="608"/>
      <c r="E9" s="10"/>
      <c r="F9" s="10"/>
      <c r="G9" s="10"/>
      <c r="H9" s="10"/>
      <c r="I9" s="10"/>
      <c r="J9" s="7"/>
      <c r="K9" s="60"/>
      <c r="L9" s="7"/>
      <c r="M9" s="7"/>
      <c r="N9" s="7"/>
      <c r="O9" s="7"/>
      <c r="P9" s="7"/>
    </row>
    <row r="10" spans="2:16" ht="42" customHeight="1">
      <c r="B10" s="605" t="s">
        <v>8</v>
      </c>
      <c r="C10" s="605"/>
      <c r="D10" s="605"/>
      <c r="E10" s="607" t="s">
        <v>453</v>
      </c>
      <c r="F10" s="607"/>
      <c r="G10" s="607"/>
      <c r="H10" s="607"/>
      <c r="I10" s="607"/>
      <c r="J10" s="607"/>
      <c r="K10" s="607"/>
      <c r="L10" s="607"/>
      <c r="M10" s="607"/>
      <c r="N10" s="607"/>
      <c r="O10" s="607"/>
      <c r="P10" s="607"/>
    </row>
    <row r="11" spans="2:16" ht="18.75">
      <c r="B11" s="61"/>
      <c r="C11" s="8"/>
      <c r="D11" s="62"/>
      <c r="E11" s="10"/>
      <c r="F11" s="9"/>
      <c r="G11" s="6"/>
      <c r="H11" s="7"/>
      <c r="I11" s="9"/>
      <c r="J11" s="7"/>
      <c r="K11" s="60"/>
      <c r="L11" s="9"/>
      <c r="M11" s="9"/>
      <c r="N11" s="9"/>
      <c r="O11" s="9"/>
      <c r="P11" s="9"/>
    </row>
    <row r="12" spans="2:16" ht="42" customHeight="1">
      <c r="B12" s="609" t="s">
        <v>12</v>
      </c>
      <c r="C12" s="609"/>
      <c r="D12" s="609"/>
      <c r="E12" s="10"/>
      <c r="F12" s="9"/>
      <c r="G12" s="6"/>
      <c r="H12" s="7"/>
      <c r="I12" s="9"/>
      <c r="J12" s="7"/>
      <c r="K12" s="60"/>
      <c r="L12" s="9"/>
      <c r="M12" s="9"/>
      <c r="N12" s="9"/>
      <c r="O12" s="9"/>
      <c r="P12" s="9"/>
    </row>
    <row r="13" spans="2:16" ht="18.75">
      <c r="B13" s="605" t="s">
        <v>13</v>
      </c>
      <c r="C13" s="605"/>
      <c r="D13" s="605"/>
      <c r="E13" s="607" t="s">
        <v>454</v>
      </c>
      <c r="F13" s="607"/>
      <c r="G13" s="607"/>
      <c r="H13" s="607"/>
      <c r="I13" s="607"/>
      <c r="J13" s="607"/>
      <c r="K13" s="607"/>
      <c r="L13" s="607"/>
      <c r="M13" s="607"/>
      <c r="N13" s="607"/>
      <c r="O13" s="607"/>
      <c r="P13" s="607"/>
    </row>
    <row r="14" spans="2:16" ht="18.75">
      <c r="B14" s="605" t="s">
        <v>14</v>
      </c>
      <c r="C14" s="605"/>
      <c r="D14" s="605"/>
      <c r="E14" s="607" t="s">
        <v>455</v>
      </c>
      <c r="F14" s="607"/>
      <c r="G14" s="607"/>
      <c r="H14" s="607"/>
      <c r="I14" s="607"/>
      <c r="J14" s="607"/>
      <c r="K14" s="607"/>
      <c r="L14" s="607"/>
      <c r="M14" s="607"/>
      <c r="N14" s="607"/>
      <c r="O14" s="607"/>
      <c r="P14" s="607"/>
    </row>
    <row r="15" spans="2:16" ht="18.75">
      <c r="B15" s="605" t="s">
        <v>15</v>
      </c>
      <c r="C15" s="605"/>
      <c r="D15" s="605"/>
      <c r="E15" s="607" t="s">
        <v>456</v>
      </c>
      <c r="F15" s="607"/>
      <c r="G15" s="607"/>
      <c r="H15" s="607"/>
      <c r="I15" s="607"/>
      <c r="J15" s="607"/>
      <c r="K15" s="607"/>
      <c r="L15" s="607"/>
      <c r="M15" s="607"/>
      <c r="N15" s="607"/>
      <c r="O15" s="607"/>
      <c r="P15" s="607"/>
    </row>
    <row r="16" spans="2:16" ht="18.75">
      <c r="B16" s="61"/>
      <c r="C16" s="8"/>
      <c r="D16" s="62"/>
      <c r="E16" s="10"/>
      <c r="F16" s="9"/>
      <c r="G16" s="7"/>
      <c r="H16" s="7"/>
      <c r="I16" s="9"/>
      <c r="J16" s="7"/>
      <c r="K16" s="60"/>
      <c r="L16" s="9"/>
      <c r="M16" s="9"/>
      <c r="N16" s="9"/>
      <c r="O16" s="9"/>
      <c r="P16" s="9"/>
    </row>
    <row r="17" spans="2:16" ht="42" customHeight="1">
      <c r="B17" s="609" t="s">
        <v>16</v>
      </c>
      <c r="C17" s="609"/>
      <c r="D17" s="609"/>
      <c r="E17" s="6"/>
      <c r="F17" s="6"/>
      <c r="G17" s="6"/>
      <c r="H17" s="6"/>
      <c r="I17" s="6"/>
      <c r="J17" s="6"/>
      <c r="K17" s="6"/>
      <c r="L17" s="6"/>
      <c r="M17" s="6"/>
      <c r="N17" s="6"/>
      <c r="O17" s="6"/>
      <c r="P17" s="6"/>
    </row>
    <row r="18" spans="2:16" ht="18.75">
      <c r="B18" s="61"/>
      <c r="C18" s="8"/>
      <c r="D18" s="62"/>
      <c r="E18" s="607" t="s">
        <v>457</v>
      </c>
      <c r="F18" s="607"/>
      <c r="G18" s="607"/>
      <c r="H18" s="607"/>
      <c r="I18" s="607"/>
      <c r="J18" s="607"/>
      <c r="K18" s="607"/>
      <c r="L18" s="607"/>
      <c r="M18" s="607"/>
      <c r="N18" s="607"/>
      <c r="O18" s="607"/>
      <c r="P18" s="607"/>
    </row>
    <row r="19" spans="2:16" ht="18.75">
      <c r="B19" s="61"/>
      <c r="C19" s="8"/>
      <c r="D19" s="62"/>
      <c r="E19" s="10"/>
      <c r="F19" s="9"/>
      <c r="G19" s="7"/>
      <c r="H19" s="7"/>
      <c r="I19" s="9"/>
      <c r="J19" s="7"/>
      <c r="K19" s="60"/>
      <c r="L19" s="9"/>
      <c r="M19" s="9"/>
      <c r="N19" s="9"/>
      <c r="O19" s="9"/>
      <c r="P19" s="9"/>
    </row>
    <row r="20" spans="2:16" ht="42" customHeight="1">
      <c r="B20" s="609" t="s">
        <v>17</v>
      </c>
      <c r="C20" s="609"/>
      <c r="D20" s="609"/>
      <c r="E20" s="10"/>
      <c r="F20" s="9"/>
      <c r="G20" s="7"/>
      <c r="H20" s="7"/>
      <c r="I20" s="9"/>
      <c r="J20" s="7"/>
      <c r="K20" s="60"/>
      <c r="L20" s="9"/>
      <c r="M20" s="9"/>
      <c r="N20" s="9"/>
      <c r="O20" s="9"/>
      <c r="P20" s="9"/>
    </row>
    <row r="21" spans="2:16" ht="18.75">
      <c r="B21" s="605" t="s">
        <v>18</v>
      </c>
      <c r="C21" s="605"/>
      <c r="D21" s="605"/>
      <c r="E21" s="607" t="s">
        <v>27</v>
      </c>
      <c r="F21" s="607"/>
      <c r="G21" s="607"/>
      <c r="H21" s="607"/>
      <c r="I21" s="607"/>
      <c r="J21" s="607"/>
      <c r="K21" s="607"/>
      <c r="L21" s="607"/>
      <c r="M21" s="607"/>
      <c r="N21" s="607"/>
      <c r="O21" s="607"/>
      <c r="P21" s="607"/>
    </row>
    <row r="22" spans="2:16" ht="18.75">
      <c r="B22" s="605" t="s">
        <v>19</v>
      </c>
      <c r="C22" s="605"/>
      <c r="D22" s="605"/>
      <c r="E22" s="607" t="s">
        <v>458</v>
      </c>
      <c r="F22" s="607"/>
      <c r="G22" s="607"/>
      <c r="H22" s="607"/>
      <c r="I22" s="607"/>
      <c r="J22" s="607"/>
      <c r="K22" s="607"/>
      <c r="L22" s="607"/>
      <c r="M22" s="607"/>
      <c r="N22" s="607"/>
      <c r="O22" s="607"/>
      <c r="P22" s="607"/>
    </row>
    <row r="23" spans="2:16" ht="18.75">
      <c r="B23" s="605" t="s">
        <v>20</v>
      </c>
      <c r="C23" s="605"/>
      <c r="D23" s="605"/>
      <c r="E23" s="607" t="s">
        <v>458</v>
      </c>
      <c r="F23" s="607"/>
      <c r="G23" s="607"/>
      <c r="H23" s="607"/>
      <c r="I23" s="607"/>
      <c r="J23" s="607"/>
      <c r="K23" s="607"/>
      <c r="L23" s="607"/>
      <c r="M23" s="607"/>
      <c r="N23" s="607"/>
      <c r="O23" s="607"/>
      <c r="P23" s="607"/>
    </row>
    <row r="24" spans="2:16" ht="18.75">
      <c r="B24" s="605" t="s">
        <v>21</v>
      </c>
      <c r="C24" s="605"/>
      <c r="D24" s="605"/>
      <c r="E24" s="607" t="s">
        <v>458</v>
      </c>
      <c r="F24" s="607"/>
      <c r="G24" s="607"/>
      <c r="H24" s="607"/>
      <c r="I24" s="607"/>
      <c r="J24" s="607"/>
      <c r="K24" s="607"/>
      <c r="L24" s="607"/>
      <c r="M24" s="607"/>
      <c r="N24" s="607"/>
      <c r="O24" s="607"/>
      <c r="P24" s="607"/>
    </row>
    <row r="25" spans="2:16" ht="18.75">
      <c r="B25" s="6"/>
      <c r="C25" s="6"/>
      <c r="D25" s="62"/>
      <c r="E25" s="10"/>
      <c r="F25" s="10"/>
      <c r="G25" s="7"/>
      <c r="H25" s="7"/>
      <c r="I25" s="9"/>
      <c r="J25" s="7"/>
      <c r="K25" s="60"/>
      <c r="L25" s="9"/>
      <c r="M25" s="9"/>
      <c r="N25" s="9"/>
      <c r="O25" s="9"/>
      <c r="P25" s="9"/>
    </row>
    <row r="26" spans="2:16" ht="42" customHeight="1">
      <c r="B26" s="609" t="s">
        <v>22</v>
      </c>
      <c r="C26" s="609"/>
      <c r="D26" s="609"/>
      <c r="E26" s="6"/>
      <c r="F26" s="6"/>
      <c r="G26" s="6"/>
      <c r="H26" s="6"/>
      <c r="I26" s="6"/>
      <c r="J26" s="6"/>
      <c r="K26" s="6"/>
      <c r="L26" s="6"/>
      <c r="M26" s="6"/>
      <c r="N26" s="6"/>
      <c r="O26" s="6"/>
      <c r="P26" s="6"/>
    </row>
    <row r="27" spans="2:16" ht="42.75" customHeight="1">
      <c r="B27" s="60"/>
      <c r="C27" s="7"/>
      <c r="D27" s="7"/>
      <c r="E27" s="607" t="s">
        <v>459</v>
      </c>
      <c r="F27" s="607"/>
      <c r="G27" s="607"/>
      <c r="H27" s="607"/>
      <c r="I27" s="607"/>
      <c r="J27" s="607"/>
      <c r="K27" s="607"/>
      <c r="L27" s="607"/>
      <c r="M27" s="607"/>
      <c r="N27" s="607"/>
      <c r="O27" s="607"/>
      <c r="P27" s="607"/>
    </row>
    <row r="28" spans="2:16" ht="42.75" customHeight="1">
      <c r="B28" s="60"/>
      <c r="C28" s="7"/>
      <c r="D28" s="7"/>
      <c r="E28" s="607"/>
      <c r="F28" s="607"/>
      <c r="G28" s="607"/>
      <c r="H28" s="607"/>
      <c r="I28" s="607"/>
      <c r="J28" s="607"/>
      <c r="K28" s="607"/>
      <c r="L28" s="607"/>
      <c r="M28" s="607"/>
      <c r="N28" s="607"/>
      <c r="O28" s="607"/>
      <c r="P28" s="607"/>
    </row>
    <row r="29" spans="2:16" ht="18.75">
      <c r="B29" s="60"/>
      <c r="C29" s="7"/>
      <c r="D29" s="7"/>
      <c r="E29" s="11"/>
      <c r="F29" s="11"/>
      <c r="G29" s="61"/>
      <c r="H29" s="61"/>
      <c r="I29" s="11"/>
      <c r="J29" s="61"/>
      <c r="K29" s="61"/>
      <c r="L29" s="11"/>
      <c r="M29" s="11"/>
      <c r="N29" s="11"/>
      <c r="O29" s="11"/>
      <c r="P29" s="11"/>
    </row>
    <row r="30" spans="2:16" ht="42" customHeight="1">
      <c r="B30" s="609" t="s">
        <v>25</v>
      </c>
      <c r="C30" s="609"/>
      <c r="D30" s="609"/>
      <c r="E30" s="10"/>
      <c r="F30" s="7"/>
      <c r="G30" s="6"/>
      <c r="H30" s="7"/>
      <c r="I30" s="7"/>
      <c r="J30" s="7"/>
      <c r="K30" s="60"/>
      <c r="L30" s="7"/>
      <c r="M30" s="7"/>
      <c r="N30" s="7"/>
      <c r="O30" s="7"/>
      <c r="P30" s="7"/>
    </row>
    <row r="31" spans="2:16" ht="18.75" customHeight="1">
      <c r="B31" s="605" t="s">
        <v>9</v>
      </c>
      <c r="C31" s="605"/>
      <c r="D31" s="605"/>
      <c r="E31" s="607" t="s">
        <v>283</v>
      </c>
      <c r="F31" s="607"/>
      <c r="G31" s="607"/>
      <c r="H31" s="607"/>
      <c r="I31" s="607"/>
      <c r="J31" s="607"/>
      <c r="K31" s="607"/>
      <c r="L31" s="607"/>
      <c r="M31" s="607"/>
      <c r="N31" s="607"/>
      <c r="O31" s="607"/>
      <c r="P31" s="607"/>
    </row>
    <row r="32" spans="2:16" ht="18.75" customHeight="1">
      <c r="B32" s="605" t="s">
        <v>10</v>
      </c>
      <c r="C32" s="605"/>
      <c r="D32" s="605"/>
      <c r="E32" s="607" t="s">
        <v>284</v>
      </c>
      <c r="F32" s="607"/>
      <c r="G32" s="607"/>
      <c r="H32" s="607"/>
      <c r="I32" s="607"/>
      <c r="J32" s="607"/>
      <c r="K32" s="607"/>
      <c r="L32" s="607"/>
      <c r="M32" s="607"/>
      <c r="N32" s="607"/>
      <c r="O32" s="607"/>
      <c r="P32" s="607"/>
    </row>
    <row r="33" spans="1:16" ht="18.75">
      <c r="B33" s="605" t="s">
        <v>275</v>
      </c>
      <c r="C33" s="605"/>
      <c r="D33" s="605"/>
      <c r="E33" s="607"/>
      <c r="F33" s="607"/>
      <c r="G33" s="607"/>
      <c r="H33" s="607"/>
      <c r="I33" s="607"/>
      <c r="J33" s="607"/>
      <c r="K33" s="607"/>
      <c r="L33" s="607"/>
      <c r="M33" s="607"/>
      <c r="N33" s="607"/>
      <c r="O33" s="607"/>
      <c r="P33" s="607"/>
    </row>
    <row r="34" spans="1:16" ht="18.75">
      <c r="B34" s="393"/>
      <c r="C34" s="393"/>
      <c r="D34" s="393"/>
      <c r="E34" s="444"/>
      <c r="F34" s="444"/>
      <c r="G34" s="444"/>
      <c r="H34" s="444"/>
      <c r="I34" s="444"/>
      <c r="J34" s="444"/>
      <c r="K34" s="444"/>
      <c r="L34" s="444"/>
      <c r="M34" s="444"/>
      <c r="N34" s="444"/>
      <c r="O34" s="444"/>
      <c r="P34" s="444"/>
    </row>
    <row r="35" spans="1:16" ht="18.75">
      <c r="B35" s="609" t="s">
        <v>482</v>
      </c>
      <c r="C35" s="609"/>
      <c r="D35" s="609"/>
      <c r="E35" s="444"/>
      <c r="F35" s="444"/>
      <c r="G35" s="444"/>
      <c r="H35" s="444"/>
      <c r="I35" s="444"/>
      <c r="J35" s="444"/>
      <c r="K35" s="444"/>
      <c r="L35" s="444"/>
      <c r="M35" s="444"/>
      <c r="N35" s="444"/>
      <c r="O35" s="444"/>
      <c r="P35" s="444"/>
    </row>
    <row r="36" spans="1:16" ht="18.75">
      <c r="B36" s="605" t="s">
        <v>483</v>
      </c>
      <c r="C36" s="605"/>
      <c r="D36" s="605"/>
      <c r="E36" s="606" t="s">
        <v>486</v>
      </c>
      <c r="F36" s="606"/>
      <c r="G36" s="606"/>
      <c r="H36" s="606"/>
      <c r="I36" s="606"/>
      <c r="J36" s="606"/>
      <c r="K36" s="606"/>
      <c r="L36" s="606"/>
      <c r="M36" s="606"/>
      <c r="N36" s="606"/>
      <c r="O36" s="606"/>
      <c r="P36" s="606"/>
    </row>
    <row r="37" spans="1:16" ht="18.75">
      <c r="B37" s="605" t="s">
        <v>275</v>
      </c>
      <c r="C37" s="605"/>
      <c r="D37" s="605"/>
      <c r="E37" s="606" t="s">
        <v>487</v>
      </c>
      <c r="F37" s="606"/>
      <c r="G37" s="606"/>
      <c r="H37" s="606"/>
      <c r="I37" s="606"/>
      <c r="J37" s="606"/>
      <c r="K37" s="606"/>
      <c r="L37" s="606"/>
      <c r="M37" s="606"/>
      <c r="N37" s="606"/>
      <c r="O37" s="606"/>
      <c r="P37" s="606"/>
    </row>
    <row r="38" spans="1:16" ht="18.75">
      <c r="B38" s="605" t="s">
        <v>484</v>
      </c>
      <c r="C38" s="605"/>
      <c r="D38" s="605"/>
      <c r="E38" s="606" t="s">
        <v>488</v>
      </c>
      <c r="F38" s="606"/>
      <c r="G38" s="606"/>
      <c r="H38" s="606"/>
      <c r="I38" s="606"/>
      <c r="J38" s="606"/>
      <c r="K38" s="606"/>
      <c r="L38" s="606"/>
      <c r="M38" s="606"/>
      <c r="N38" s="606"/>
      <c r="O38" s="606"/>
      <c r="P38" s="606"/>
    </row>
    <row r="39" spans="1:16" ht="18.75">
      <c r="B39" s="605" t="s">
        <v>485</v>
      </c>
      <c r="C39" s="605"/>
      <c r="D39" s="605"/>
      <c r="E39" s="606" t="s">
        <v>489</v>
      </c>
      <c r="F39" s="606"/>
      <c r="G39" s="606"/>
      <c r="H39" s="606"/>
      <c r="I39" s="606"/>
      <c r="J39" s="606"/>
      <c r="K39" s="606"/>
      <c r="L39" s="606"/>
      <c r="M39" s="606"/>
      <c r="N39" s="606"/>
      <c r="O39" s="606"/>
      <c r="P39" s="606"/>
    </row>
    <row r="40" spans="1:16" ht="32.25">
      <c r="B40" s="592"/>
      <c r="C40" s="592"/>
      <c r="D40" s="592"/>
      <c r="E40" s="592"/>
      <c r="F40" s="592"/>
      <c r="G40" s="592"/>
      <c r="H40" s="592"/>
      <c r="I40" s="592"/>
      <c r="J40" s="592"/>
      <c r="K40" s="592"/>
      <c r="L40" s="592"/>
      <c r="M40" s="592"/>
      <c r="N40" s="592"/>
      <c r="O40" s="592"/>
      <c r="P40" s="592"/>
    </row>
    <row r="41" spans="1:16" ht="48.75" customHeight="1">
      <c r="B41" s="625" t="s">
        <v>466</v>
      </c>
      <c r="C41" s="625"/>
      <c r="D41" s="625"/>
      <c r="E41" s="625"/>
      <c r="F41" s="625"/>
      <c r="G41" s="625"/>
      <c r="H41" s="625"/>
      <c r="I41" s="625"/>
      <c r="J41" s="625"/>
      <c r="K41" s="625"/>
      <c r="L41" s="625"/>
      <c r="M41" s="625"/>
      <c r="N41" s="625"/>
      <c r="O41" s="625"/>
      <c r="P41" s="625"/>
    </row>
    <row r="42" spans="1:16" ht="19.5" thickBot="1">
      <c r="B42" s="12"/>
      <c r="C42" s="12"/>
      <c r="D42" s="63"/>
      <c r="E42" s="13"/>
      <c r="F42" s="13"/>
      <c r="G42" s="14"/>
      <c r="H42" s="14"/>
      <c r="I42" s="14"/>
      <c r="J42" s="14"/>
      <c r="K42" s="64"/>
      <c r="L42" s="13"/>
      <c r="M42" s="13"/>
      <c r="N42" s="13"/>
      <c r="O42" s="13"/>
      <c r="P42" s="13"/>
    </row>
    <row r="43" spans="1:16" ht="20.25" thickTop="1">
      <c r="B43" s="612" t="s">
        <v>23</v>
      </c>
      <c r="C43" s="614" t="s">
        <v>26</v>
      </c>
      <c r="D43" s="616" t="s">
        <v>81</v>
      </c>
      <c r="E43" s="618" t="s">
        <v>1</v>
      </c>
      <c r="F43" s="619"/>
      <c r="G43" s="619"/>
      <c r="H43" s="619"/>
      <c r="I43" s="619"/>
      <c r="J43" s="619"/>
      <c r="K43" s="619"/>
      <c r="L43" s="619"/>
      <c r="M43" s="620"/>
      <c r="N43" s="621" t="s">
        <v>90</v>
      </c>
      <c r="O43" s="623" t="s">
        <v>87</v>
      </c>
      <c r="P43" s="610" t="s">
        <v>91</v>
      </c>
    </row>
    <row r="44" spans="1:16" ht="149.25" customHeight="1" thickBot="1">
      <c r="A44" s="15"/>
      <c r="B44" s="613"/>
      <c r="C44" s="615"/>
      <c r="D44" s="617"/>
      <c r="E44" s="343" t="s">
        <v>80</v>
      </c>
      <c r="F44" s="344" t="s">
        <v>82</v>
      </c>
      <c r="G44" s="344" t="s">
        <v>83</v>
      </c>
      <c r="H44" s="344" t="s">
        <v>279</v>
      </c>
      <c r="I44" s="345" t="s">
        <v>85</v>
      </c>
      <c r="J44" s="344" t="s">
        <v>86</v>
      </c>
      <c r="K44" s="344" t="s">
        <v>276</v>
      </c>
      <c r="L44" s="344" t="s">
        <v>277</v>
      </c>
      <c r="M44" s="346" t="s">
        <v>278</v>
      </c>
      <c r="N44" s="622"/>
      <c r="O44" s="624"/>
      <c r="P44" s="611"/>
    </row>
    <row r="45" spans="1:16" ht="332.25" customHeight="1">
      <c r="A45" s="16"/>
      <c r="B45" s="394" t="s">
        <v>105</v>
      </c>
      <c r="C45" s="395" t="s">
        <v>3</v>
      </c>
      <c r="D45" s="396" t="s">
        <v>449</v>
      </c>
      <c r="E45" s="397" t="s">
        <v>286</v>
      </c>
      <c r="F45" s="398" t="s">
        <v>287</v>
      </c>
      <c r="G45" s="399" t="s">
        <v>47</v>
      </c>
      <c r="H45" s="399" t="s">
        <v>288</v>
      </c>
      <c r="I45" s="400"/>
      <c r="J45" s="401" t="s">
        <v>450</v>
      </c>
      <c r="K45" s="402" t="s">
        <v>290</v>
      </c>
      <c r="L45" s="403" t="s">
        <v>291</v>
      </c>
      <c r="M45" s="404" t="s">
        <v>292</v>
      </c>
      <c r="N45" s="405" t="s">
        <v>451</v>
      </c>
      <c r="O45" s="428" t="s">
        <v>294</v>
      </c>
      <c r="P45" s="406" t="s">
        <v>471</v>
      </c>
    </row>
    <row r="46" spans="1:16" s="2" customFormat="1" ht="273" customHeight="1">
      <c r="A46" s="16"/>
      <c r="B46" s="429" t="s">
        <v>296</v>
      </c>
      <c r="C46" s="362" t="s">
        <v>4</v>
      </c>
      <c r="D46" s="430" t="s">
        <v>499</v>
      </c>
      <c r="E46" s="421" t="s">
        <v>383</v>
      </c>
      <c r="F46" s="431" t="s">
        <v>299</v>
      </c>
      <c r="G46" s="362" t="s">
        <v>47</v>
      </c>
      <c r="H46" s="362" t="s">
        <v>300</v>
      </c>
      <c r="I46" s="431" t="s">
        <v>384</v>
      </c>
      <c r="J46" s="431" t="s">
        <v>385</v>
      </c>
      <c r="K46" s="362" t="s">
        <v>290</v>
      </c>
      <c r="L46" s="431" t="s">
        <v>386</v>
      </c>
      <c r="M46" s="424" t="s">
        <v>387</v>
      </c>
      <c r="N46" s="421" t="s">
        <v>388</v>
      </c>
      <c r="O46" s="431" t="s">
        <v>306</v>
      </c>
      <c r="P46" s="424" t="s">
        <v>389</v>
      </c>
    </row>
    <row r="47" spans="1:16" ht="235.5" customHeight="1">
      <c r="A47" s="16"/>
      <c r="B47" s="432" t="s">
        <v>308</v>
      </c>
      <c r="C47" s="433" t="s">
        <v>5</v>
      </c>
      <c r="D47" s="434" t="s">
        <v>498</v>
      </c>
      <c r="E47" s="422" t="s">
        <v>390</v>
      </c>
      <c r="F47" s="435" t="s">
        <v>311</v>
      </c>
      <c r="G47" s="356" t="s">
        <v>47</v>
      </c>
      <c r="H47" s="356" t="s">
        <v>300</v>
      </c>
      <c r="I47" s="435" t="s">
        <v>391</v>
      </c>
      <c r="J47" s="435" t="s">
        <v>392</v>
      </c>
      <c r="K47" s="356" t="s">
        <v>290</v>
      </c>
      <c r="L47" s="435" t="s">
        <v>393</v>
      </c>
      <c r="M47" s="436" t="s">
        <v>394</v>
      </c>
      <c r="N47" s="422" t="s">
        <v>395</v>
      </c>
      <c r="O47" s="435" t="s">
        <v>317</v>
      </c>
      <c r="P47" s="425" t="s">
        <v>396</v>
      </c>
    </row>
    <row r="48" spans="1:16" ht="246" customHeight="1">
      <c r="A48" s="16"/>
      <c r="B48" s="371" t="s">
        <v>308</v>
      </c>
      <c r="C48" s="372" t="s">
        <v>6</v>
      </c>
      <c r="D48" s="437" t="s">
        <v>496</v>
      </c>
      <c r="E48" s="423" t="s">
        <v>497</v>
      </c>
      <c r="F48" s="438" t="s">
        <v>321</v>
      </c>
      <c r="G48" s="374" t="s">
        <v>47</v>
      </c>
      <c r="H48" s="374" t="s">
        <v>300</v>
      </c>
      <c r="I48" s="438" t="s">
        <v>397</v>
      </c>
      <c r="J48" s="438" t="s">
        <v>398</v>
      </c>
      <c r="K48" s="374" t="s">
        <v>290</v>
      </c>
      <c r="L48" s="438" t="s">
        <v>399</v>
      </c>
      <c r="M48" s="439" t="s">
        <v>400</v>
      </c>
      <c r="N48" s="423" t="s">
        <v>401</v>
      </c>
      <c r="O48" s="438" t="s">
        <v>327</v>
      </c>
      <c r="P48" s="426" t="s">
        <v>396</v>
      </c>
    </row>
    <row r="49" spans="1:16" ht="226.5" customHeight="1">
      <c r="A49" s="16"/>
      <c r="B49" s="371" t="s">
        <v>308</v>
      </c>
      <c r="C49" s="372" t="s">
        <v>6</v>
      </c>
      <c r="D49" s="437" t="s">
        <v>494</v>
      </c>
      <c r="E49" s="423" t="s">
        <v>495</v>
      </c>
      <c r="F49" s="438" t="s">
        <v>331</v>
      </c>
      <c r="G49" s="374" t="s">
        <v>47</v>
      </c>
      <c r="H49" s="374" t="s">
        <v>300</v>
      </c>
      <c r="I49" s="438" t="s">
        <v>402</v>
      </c>
      <c r="J49" s="438" t="s">
        <v>398</v>
      </c>
      <c r="K49" s="374" t="s">
        <v>290</v>
      </c>
      <c r="L49" s="438" t="s">
        <v>403</v>
      </c>
      <c r="M49" s="439" t="s">
        <v>404</v>
      </c>
      <c r="N49" s="423" t="s">
        <v>405</v>
      </c>
      <c r="O49" s="438" t="s">
        <v>327</v>
      </c>
      <c r="P49" s="426" t="s">
        <v>396</v>
      </c>
    </row>
    <row r="50" spans="1:16" ht="228" customHeight="1">
      <c r="A50" s="16"/>
      <c r="B50" s="371" t="s">
        <v>308</v>
      </c>
      <c r="C50" s="372" t="s">
        <v>6</v>
      </c>
      <c r="D50" s="437" t="s">
        <v>406</v>
      </c>
      <c r="E50" s="423" t="s">
        <v>407</v>
      </c>
      <c r="F50" s="438" t="s">
        <v>340</v>
      </c>
      <c r="G50" s="374" t="s">
        <v>47</v>
      </c>
      <c r="H50" s="374" t="s">
        <v>300</v>
      </c>
      <c r="I50" s="438" t="s">
        <v>408</v>
      </c>
      <c r="J50" s="438" t="s">
        <v>409</v>
      </c>
      <c r="K50" s="374" t="s">
        <v>290</v>
      </c>
      <c r="L50" s="438" t="s">
        <v>518</v>
      </c>
      <c r="M50" s="439" t="s">
        <v>519</v>
      </c>
      <c r="N50" s="423" t="s">
        <v>410</v>
      </c>
      <c r="O50" s="438" t="s">
        <v>346</v>
      </c>
      <c r="P50" s="426" t="s">
        <v>347</v>
      </c>
    </row>
    <row r="51" spans="1:16" ht="222.75" customHeight="1">
      <c r="A51" s="16"/>
      <c r="B51" s="440" t="s">
        <v>353</v>
      </c>
      <c r="C51" s="441" t="s">
        <v>5</v>
      </c>
      <c r="D51" s="434" t="s">
        <v>491</v>
      </c>
      <c r="E51" s="422" t="s">
        <v>411</v>
      </c>
      <c r="F51" s="435" t="s">
        <v>356</v>
      </c>
      <c r="G51" s="442" t="s">
        <v>47</v>
      </c>
      <c r="H51" s="442" t="s">
        <v>300</v>
      </c>
      <c r="I51" s="435" t="s">
        <v>412</v>
      </c>
      <c r="J51" s="435" t="s">
        <v>413</v>
      </c>
      <c r="K51" s="442" t="s">
        <v>290</v>
      </c>
      <c r="L51" s="435" t="s">
        <v>414</v>
      </c>
      <c r="M51" s="436" t="s">
        <v>415</v>
      </c>
      <c r="N51" s="422" t="s">
        <v>416</v>
      </c>
      <c r="O51" s="435" t="s">
        <v>362</v>
      </c>
      <c r="P51" s="427" t="s">
        <v>417</v>
      </c>
    </row>
    <row r="52" spans="1:16" ht="216" customHeight="1">
      <c r="A52" s="16"/>
      <c r="B52" s="371" t="s">
        <v>353</v>
      </c>
      <c r="C52" s="372" t="s">
        <v>6</v>
      </c>
      <c r="D52" s="437" t="s">
        <v>418</v>
      </c>
      <c r="E52" s="423" t="s">
        <v>419</v>
      </c>
      <c r="F52" s="438" t="s">
        <v>366</v>
      </c>
      <c r="G52" s="374" t="s">
        <v>47</v>
      </c>
      <c r="H52" s="374" t="s">
        <v>300</v>
      </c>
      <c r="I52" s="438" t="s">
        <v>420</v>
      </c>
      <c r="J52" s="438" t="s">
        <v>421</v>
      </c>
      <c r="K52" s="374" t="s">
        <v>290</v>
      </c>
      <c r="L52" s="438" t="s">
        <v>422</v>
      </c>
      <c r="M52" s="439" t="s">
        <v>423</v>
      </c>
      <c r="N52" s="423" t="s">
        <v>424</v>
      </c>
      <c r="O52" s="438" t="s">
        <v>372</v>
      </c>
      <c r="P52" s="426" t="s">
        <v>425</v>
      </c>
    </row>
    <row r="53" spans="1:16" ht="246" customHeight="1">
      <c r="A53" s="16"/>
      <c r="B53" s="371" t="s">
        <v>353</v>
      </c>
      <c r="C53" s="372" t="s">
        <v>6</v>
      </c>
      <c r="D53" s="437" t="s">
        <v>493</v>
      </c>
      <c r="E53" s="423" t="s">
        <v>426</v>
      </c>
      <c r="F53" s="438" t="s">
        <v>376</v>
      </c>
      <c r="G53" s="374" t="s">
        <v>47</v>
      </c>
      <c r="H53" s="374" t="s">
        <v>300</v>
      </c>
      <c r="I53" s="438" t="s">
        <v>427</v>
      </c>
      <c r="J53" s="438" t="s">
        <v>428</v>
      </c>
      <c r="K53" s="374" t="s">
        <v>290</v>
      </c>
      <c r="L53" s="438" t="s">
        <v>429</v>
      </c>
      <c r="M53" s="439" t="s">
        <v>430</v>
      </c>
      <c r="N53" s="423" t="s">
        <v>431</v>
      </c>
      <c r="O53" s="438" t="s">
        <v>382</v>
      </c>
      <c r="P53" s="426" t="s">
        <v>417</v>
      </c>
    </row>
    <row r="54" spans="1:16" ht="185.25" customHeight="1">
      <c r="A54" s="65"/>
      <c r="B54" s="440" t="s">
        <v>432</v>
      </c>
      <c r="C54" s="441" t="s">
        <v>5</v>
      </c>
      <c r="D54" s="434" t="s">
        <v>492</v>
      </c>
      <c r="E54" s="422" t="s">
        <v>434</v>
      </c>
      <c r="F54" s="435" t="s">
        <v>349</v>
      </c>
      <c r="G54" s="442" t="s">
        <v>47</v>
      </c>
      <c r="H54" s="442" t="s">
        <v>300</v>
      </c>
      <c r="I54" s="435" t="s">
        <v>474</v>
      </c>
      <c r="J54" s="435" t="s">
        <v>475</v>
      </c>
      <c r="K54" s="442" t="s">
        <v>290</v>
      </c>
      <c r="L54" s="435" t="s">
        <v>476</v>
      </c>
      <c r="M54" s="436" t="s">
        <v>477</v>
      </c>
      <c r="N54" s="422" t="s">
        <v>472</v>
      </c>
      <c r="O54" s="435" t="s">
        <v>352</v>
      </c>
      <c r="P54" s="427"/>
    </row>
    <row r="55" spans="1:16" ht="183" customHeight="1" thickBot="1">
      <c r="A55" s="19"/>
      <c r="B55" s="414" t="s">
        <v>432</v>
      </c>
      <c r="C55" s="415" t="s">
        <v>6</v>
      </c>
      <c r="D55" s="459" t="s">
        <v>440</v>
      </c>
      <c r="E55" s="458" t="s">
        <v>348</v>
      </c>
      <c r="F55" s="416" t="s">
        <v>349</v>
      </c>
      <c r="G55" s="417" t="s">
        <v>47</v>
      </c>
      <c r="H55" s="417" t="s">
        <v>300</v>
      </c>
      <c r="I55" s="418" t="s">
        <v>478</v>
      </c>
      <c r="J55" s="418" t="s">
        <v>479</v>
      </c>
      <c r="K55" s="417" t="s">
        <v>290</v>
      </c>
      <c r="L55" s="416" t="s">
        <v>480</v>
      </c>
      <c r="M55" s="443" t="s">
        <v>481</v>
      </c>
      <c r="N55" s="419" t="s">
        <v>473</v>
      </c>
      <c r="O55" s="418" t="s">
        <v>352</v>
      </c>
      <c r="P55" s="420"/>
    </row>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54:M55" name="metas linea base_2"/>
  </protectedRanges>
  <autoFilter ref="B43:P55" xr:uid="{00000000-0009-0000-0000-00000500000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P43:P44"/>
    <mergeCell ref="B30:D30"/>
    <mergeCell ref="B31:D31"/>
    <mergeCell ref="E31:P31"/>
    <mergeCell ref="B32:D32"/>
    <mergeCell ref="E32:P32"/>
    <mergeCell ref="B43:B44"/>
    <mergeCell ref="C43:C44"/>
    <mergeCell ref="D43:D44"/>
    <mergeCell ref="E43:M43"/>
    <mergeCell ref="N43:N44"/>
    <mergeCell ref="O43:O44"/>
    <mergeCell ref="B40:P40"/>
    <mergeCell ref="B41:P41"/>
    <mergeCell ref="B35:D35"/>
    <mergeCell ref="B36:D36"/>
    <mergeCell ref="B17:D17"/>
    <mergeCell ref="E18:P18"/>
    <mergeCell ref="B20:D20"/>
    <mergeCell ref="B33:D33"/>
    <mergeCell ref="B22:D22"/>
    <mergeCell ref="E22:P22"/>
    <mergeCell ref="B23:D23"/>
    <mergeCell ref="E23:P23"/>
    <mergeCell ref="E24:P24"/>
    <mergeCell ref="B26:D26"/>
    <mergeCell ref="E27:P28"/>
    <mergeCell ref="B21:D21"/>
    <mergeCell ref="E21:P21"/>
    <mergeCell ref="E33:P33"/>
    <mergeCell ref="B24:D24"/>
    <mergeCell ref="E36:P36"/>
    <mergeCell ref="B37:D37"/>
    <mergeCell ref="E37:P37"/>
    <mergeCell ref="B38:D38"/>
    <mergeCell ref="E38:P38"/>
    <mergeCell ref="B39:D39"/>
    <mergeCell ref="E39:P39"/>
    <mergeCell ref="C4:N4"/>
    <mergeCell ref="C5:N5"/>
    <mergeCell ref="C6:N6"/>
    <mergeCell ref="B15:D15"/>
    <mergeCell ref="E15:P15"/>
    <mergeCell ref="B9:D9"/>
    <mergeCell ref="B10:D10"/>
    <mergeCell ref="E10:P10"/>
    <mergeCell ref="B12:D12"/>
    <mergeCell ref="B13:D13"/>
    <mergeCell ref="E13:P13"/>
    <mergeCell ref="C7:N7"/>
    <mergeCell ref="B14:D14"/>
    <mergeCell ref="E14:P14"/>
  </mergeCells>
  <phoneticPr fontId="38" type="noConversion"/>
  <printOptions horizontalCentered="1"/>
  <pageMargins left="0.54" right="0.39" top="0.75" bottom="0.75" header="0.3" footer="0.3"/>
  <pageSetup paperSize="5" scale="25" fitToHeight="0" orientation="landscape" r:id="rId1"/>
  <headerFooter alignWithMargins="0">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625" style="1" customWidth="1"/>
    <col min="2" max="2" width="23.5" style="2" customWidth="1"/>
    <col min="3" max="3" width="17.875" style="2" customWidth="1"/>
    <col min="4" max="4" width="40.5" style="73" customWidth="1"/>
    <col min="5" max="5" width="30.87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3.125" style="1" customWidth="1"/>
    <col min="15" max="15" width="49.875" style="1" customWidth="1"/>
    <col min="16" max="16" width="43.5" style="1" customWidth="1"/>
    <col min="17" max="17" width="56.375" style="1" customWidth="1"/>
    <col min="18" max="16384" width="12.125" style="1"/>
  </cols>
  <sheetData>
    <row r="3" spans="2:16">
      <c r="D3" s="2"/>
    </row>
    <row r="4" spans="2:16" ht="31.5" customHeight="1">
      <c r="C4" s="641" t="s">
        <v>112</v>
      </c>
      <c r="D4" s="641"/>
      <c r="E4" s="641"/>
      <c r="F4" s="641"/>
      <c r="G4" s="641"/>
      <c r="H4" s="641"/>
      <c r="I4" s="641"/>
      <c r="J4" s="641"/>
      <c r="K4" s="641"/>
      <c r="L4" s="641"/>
      <c r="M4" s="641"/>
      <c r="N4" s="641"/>
      <c r="O4" s="3"/>
      <c r="P4" s="3"/>
    </row>
    <row r="5" spans="2:16" ht="31.5" customHeight="1">
      <c r="C5" s="641" t="s">
        <v>92</v>
      </c>
      <c r="D5" s="641"/>
      <c r="E5" s="641"/>
      <c r="F5" s="641"/>
      <c r="G5" s="641"/>
      <c r="H5" s="641"/>
      <c r="I5" s="641"/>
      <c r="J5" s="641"/>
      <c r="K5" s="641"/>
      <c r="L5" s="641"/>
      <c r="M5" s="641"/>
      <c r="N5" s="641"/>
      <c r="O5" s="3"/>
      <c r="P5" s="3"/>
    </row>
    <row r="6" spans="2:16" ht="31.5" customHeight="1">
      <c r="C6" s="641" t="s">
        <v>93</v>
      </c>
      <c r="D6" s="641"/>
      <c r="E6" s="641"/>
      <c r="F6" s="641"/>
      <c r="G6" s="641"/>
      <c r="H6" s="641"/>
      <c r="I6" s="641"/>
      <c r="J6" s="641"/>
      <c r="K6" s="641"/>
      <c r="L6" s="641"/>
      <c r="M6" s="641"/>
      <c r="N6" s="641"/>
      <c r="O6" s="4"/>
      <c r="P6" s="4"/>
    </row>
    <row r="7" spans="2:16" ht="31.5" customHeight="1">
      <c r="C7" s="641" t="s">
        <v>103</v>
      </c>
      <c r="D7" s="641"/>
      <c r="E7" s="641"/>
      <c r="F7" s="641"/>
      <c r="G7" s="641"/>
      <c r="H7" s="641"/>
      <c r="I7" s="641"/>
      <c r="J7" s="641"/>
      <c r="K7" s="641"/>
      <c r="L7" s="641"/>
      <c r="M7" s="641"/>
      <c r="N7" s="641"/>
      <c r="O7" s="4"/>
      <c r="P7" s="4"/>
    </row>
    <row r="8" spans="2:16" ht="32.25">
      <c r="B8" s="5"/>
      <c r="C8" s="5"/>
      <c r="D8" s="5"/>
      <c r="E8" s="5"/>
      <c r="F8" s="5"/>
      <c r="G8" s="5"/>
      <c r="H8" s="5"/>
      <c r="I8" s="5"/>
      <c r="J8" s="5"/>
      <c r="K8" s="59"/>
      <c r="L8" s="5"/>
      <c r="M8" s="5"/>
      <c r="N8" s="5"/>
      <c r="O8" s="5"/>
      <c r="P8" s="5"/>
    </row>
    <row r="9" spans="2:16" ht="42" customHeight="1">
      <c r="B9" s="642" t="s">
        <v>7</v>
      </c>
      <c r="C9" s="642"/>
      <c r="D9" s="642"/>
      <c r="E9" s="10"/>
      <c r="F9" s="10"/>
      <c r="G9" s="6"/>
      <c r="H9" s="7"/>
      <c r="I9" s="7"/>
      <c r="J9" s="7"/>
      <c r="K9" s="60"/>
      <c r="L9" s="7"/>
      <c r="M9" s="7"/>
      <c r="N9" s="7"/>
      <c r="O9" s="7"/>
      <c r="P9" s="7"/>
    </row>
    <row r="10" spans="2:16" ht="42" customHeight="1">
      <c r="B10" s="605" t="s">
        <v>8</v>
      </c>
      <c r="C10" s="605"/>
      <c r="D10" s="605"/>
      <c r="E10" s="607" t="s">
        <v>99</v>
      </c>
      <c r="F10" s="607"/>
      <c r="G10" s="607"/>
      <c r="H10" s="607"/>
      <c r="I10" s="607"/>
      <c r="J10" s="607"/>
      <c r="K10" s="607"/>
      <c r="L10" s="607"/>
      <c r="M10" s="607"/>
      <c r="N10" s="607"/>
      <c r="O10" s="607"/>
      <c r="P10" s="607"/>
    </row>
    <row r="11" spans="2:16" ht="18.75">
      <c r="B11" s="8"/>
      <c r="C11" s="8"/>
      <c r="D11" s="62"/>
      <c r="E11" s="10"/>
      <c r="F11" s="9"/>
      <c r="G11" s="6"/>
      <c r="H11" s="7"/>
      <c r="I11" s="9"/>
      <c r="J11" s="7"/>
      <c r="K11" s="60"/>
      <c r="L11" s="9"/>
      <c r="M11" s="9"/>
      <c r="N11" s="9"/>
      <c r="O11" s="9"/>
      <c r="P11" s="9"/>
    </row>
    <row r="12" spans="2:16" ht="42" customHeight="1">
      <c r="B12" s="640" t="s">
        <v>12</v>
      </c>
      <c r="C12" s="640"/>
      <c r="D12" s="640"/>
      <c r="E12" s="10"/>
      <c r="F12" s="9"/>
      <c r="G12" s="6"/>
      <c r="H12" s="7"/>
      <c r="I12" s="9"/>
      <c r="J12" s="7"/>
      <c r="K12" s="60"/>
      <c r="L12" s="9"/>
      <c r="M12" s="9"/>
      <c r="N12" s="9"/>
      <c r="O12" s="9"/>
      <c r="P12" s="9"/>
    </row>
    <row r="13" spans="2:16" ht="18.75">
      <c r="B13" s="605" t="s">
        <v>13</v>
      </c>
      <c r="C13" s="605"/>
      <c r="D13" s="605"/>
      <c r="E13" s="607" t="s">
        <v>95</v>
      </c>
      <c r="F13" s="607"/>
      <c r="G13" s="607"/>
      <c r="H13" s="607"/>
      <c r="I13" s="607"/>
      <c r="J13" s="607"/>
      <c r="K13" s="607"/>
      <c r="L13" s="607"/>
      <c r="M13" s="607"/>
      <c r="N13" s="607"/>
      <c r="O13" s="607"/>
      <c r="P13" s="607"/>
    </row>
    <row r="14" spans="2:16" ht="18.75">
      <c r="B14" s="605" t="s">
        <v>14</v>
      </c>
      <c r="C14" s="605"/>
      <c r="D14" s="605"/>
      <c r="E14" s="607" t="s">
        <v>96</v>
      </c>
      <c r="F14" s="607"/>
      <c r="G14" s="607"/>
      <c r="H14" s="607"/>
      <c r="I14" s="607"/>
      <c r="J14" s="607"/>
      <c r="K14" s="607"/>
      <c r="L14" s="607"/>
      <c r="M14" s="607"/>
      <c r="N14" s="607"/>
      <c r="O14" s="607"/>
      <c r="P14" s="607"/>
    </row>
    <row r="15" spans="2:16" ht="18.75">
      <c r="B15" s="605" t="s">
        <v>15</v>
      </c>
      <c r="C15" s="605"/>
      <c r="D15" s="605"/>
      <c r="E15" s="607" t="s">
        <v>97</v>
      </c>
      <c r="F15" s="607" t="s">
        <v>24</v>
      </c>
      <c r="G15" s="607"/>
      <c r="H15" s="607"/>
      <c r="I15" s="607"/>
      <c r="J15" s="607"/>
      <c r="K15" s="607"/>
      <c r="L15" s="607"/>
      <c r="M15" s="607"/>
      <c r="N15" s="607"/>
      <c r="O15" s="607"/>
      <c r="P15" s="607"/>
    </row>
    <row r="16" spans="2:16" ht="18.75">
      <c r="B16" s="8"/>
      <c r="C16" s="8"/>
      <c r="D16" s="62"/>
      <c r="E16" s="10"/>
      <c r="F16" s="9"/>
      <c r="G16" s="7"/>
      <c r="H16" s="7"/>
      <c r="I16" s="9"/>
      <c r="J16" s="7"/>
      <c r="K16" s="60"/>
      <c r="L16" s="9"/>
      <c r="M16" s="9"/>
      <c r="N16" s="9"/>
      <c r="O16" s="9"/>
      <c r="P16" s="9"/>
    </row>
    <row r="17" spans="2:16" ht="39" customHeight="1">
      <c r="B17" s="640" t="s">
        <v>16</v>
      </c>
      <c r="C17" s="640"/>
      <c r="D17" s="640"/>
      <c r="E17" s="6"/>
      <c r="F17" s="6"/>
      <c r="G17" s="6"/>
      <c r="H17" s="6"/>
      <c r="I17" s="6"/>
      <c r="J17" s="6"/>
      <c r="K17" s="6"/>
      <c r="L17" s="6"/>
      <c r="M17" s="6"/>
      <c r="N17" s="6"/>
      <c r="O17" s="6"/>
      <c r="P17" s="6"/>
    </row>
    <row r="18" spans="2:16" ht="18.75">
      <c r="B18" s="8"/>
      <c r="C18" s="8"/>
      <c r="D18" s="62"/>
      <c r="E18" s="607" t="s">
        <v>98</v>
      </c>
      <c r="F18" s="607"/>
      <c r="G18" s="607"/>
      <c r="H18" s="607"/>
      <c r="I18" s="607"/>
      <c r="J18" s="607"/>
      <c r="K18" s="607"/>
      <c r="L18" s="607"/>
      <c r="M18" s="607"/>
      <c r="N18" s="607"/>
      <c r="O18" s="607"/>
      <c r="P18" s="607"/>
    </row>
    <row r="19" spans="2:16" ht="18.75">
      <c r="B19" s="8"/>
      <c r="C19" s="8"/>
      <c r="D19" s="62"/>
      <c r="E19" s="10"/>
      <c r="F19" s="9"/>
      <c r="G19" s="7"/>
      <c r="H19" s="7"/>
      <c r="I19" s="9"/>
      <c r="J19" s="7"/>
      <c r="K19" s="60"/>
      <c r="L19" s="9"/>
      <c r="M19" s="9"/>
      <c r="N19" s="9"/>
      <c r="O19" s="9"/>
      <c r="P19" s="9"/>
    </row>
    <row r="20" spans="2:16" ht="42" customHeight="1">
      <c r="B20" s="640" t="s">
        <v>17</v>
      </c>
      <c r="C20" s="640"/>
      <c r="D20" s="640"/>
      <c r="E20" s="10"/>
      <c r="F20" s="9"/>
      <c r="G20" s="7"/>
      <c r="H20" s="7"/>
      <c r="I20" s="9"/>
      <c r="J20" s="7"/>
      <c r="K20" s="60"/>
      <c r="L20" s="9"/>
      <c r="M20" s="9"/>
      <c r="N20" s="9"/>
      <c r="O20" s="9"/>
      <c r="P20" s="9"/>
    </row>
    <row r="21" spans="2:16" ht="18.75">
      <c r="B21" s="605" t="s">
        <v>18</v>
      </c>
      <c r="C21" s="605"/>
      <c r="D21" s="605"/>
      <c r="E21" s="607" t="s">
        <v>27</v>
      </c>
      <c r="F21" s="607"/>
      <c r="G21" s="607"/>
      <c r="H21" s="607"/>
      <c r="I21" s="607"/>
      <c r="J21" s="607"/>
      <c r="K21" s="607"/>
      <c r="L21" s="607"/>
      <c r="M21" s="607"/>
      <c r="N21" s="607"/>
      <c r="O21" s="607"/>
      <c r="P21" s="607"/>
    </row>
    <row r="22" spans="2:16" ht="18.75">
      <c r="B22" s="605" t="s">
        <v>19</v>
      </c>
      <c r="C22" s="605"/>
      <c r="D22" s="605"/>
      <c r="E22" s="607" t="s">
        <v>100</v>
      </c>
      <c r="F22" s="607"/>
      <c r="G22" s="607"/>
      <c r="H22" s="607"/>
      <c r="I22" s="607"/>
      <c r="J22" s="607"/>
      <c r="K22" s="607"/>
      <c r="L22" s="607"/>
      <c r="M22" s="607"/>
      <c r="N22" s="607"/>
      <c r="O22" s="607"/>
      <c r="P22" s="607"/>
    </row>
    <row r="23" spans="2:16" ht="18.75">
      <c r="B23" s="605" t="s">
        <v>20</v>
      </c>
      <c r="C23" s="605"/>
      <c r="D23" s="605"/>
      <c r="E23" s="607" t="s">
        <v>101</v>
      </c>
      <c r="F23" s="607"/>
      <c r="G23" s="607"/>
      <c r="H23" s="607"/>
      <c r="I23" s="607"/>
      <c r="J23" s="607"/>
      <c r="K23" s="607"/>
      <c r="L23" s="607"/>
      <c r="M23" s="607"/>
      <c r="N23" s="607"/>
      <c r="O23" s="607"/>
      <c r="P23" s="607"/>
    </row>
    <row r="24" spans="2:16" ht="18.75">
      <c r="B24" s="605" t="s">
        <v>21</v>
      </c>
      <c r="C24" s="605"/>
      <c r="D24" s="605"/>
      <c r="E24" s="607" t="s">
        <v>102</v>
      </c>
      <c r="F24" s="607"/>
      <c r="G24" s="607"/>
      <c r="H24" s="607"/>
      <c r="I24" s="607"/>
      <c r="J24" s="607"/>
      <c r="K24" s="607"/>
      <c r="L24" s="607"/>
      <c r="M24" s="607"/>
      <c r="N24" s="607"/>
      <c r="O24" s="607"/>
      <c r="P24" s="607"/>
    </row>
    <row r="25" spans="2:16" ht="18.75">
      <c r="B25" s="45"/>
      <c r="C25" s="45"/>
      <c r="D25" s="62"/>
      <c r="E25" s="10"/>
      <c r="F25" s="10"/>
      <c r="G25" s="7"/>
      <c r="H25" s="7"/>
      <c r="I25" s="9"/>
      <c r="J25" s="7"/>
      <c r="K25" s="60"/>
      <c r="L25" s="9"/>
      <c r="M25" s="9"/>
      <c r="N25" s="9"/>
      <c r="O25" s="9"/>
      <c r="P25" s="9"/>
    </row>
    <row r="26" spans="2:16" ht="42" customHeight="1">
      <c r="B26" s="640" t="s">
        <v>22</v>
      </c>
      <c r="C26" s="640"/>
      <c r="D26" s="640"/>
      <c r="E26" s="6"/>
      <c r="F26" s="6"/>
      <c r="G26" s="6"/>
      <c r="H26" s="6"/>
      <c r="I26" s="6"/>
      <c r="J26" s="6"/>
      <c r="K26" s="6"/>
      <c r="L26" s="6"/>
      <c r="M26" s="6"/>
      <c r="N26" s="6"/>
      <c r="O26" s="6"/>
      <c r="P26" s="6"/>
    </row>
    <row r="27" spans="2:16" ht="42.75" customHeight="1">
      <c r="B27" s="7"/>
      <c r="C27" s="7"/>
      <c r="D27" s="7"/>
      <c r="E27" s="607" t="s">
        <v>94</v>
      </c>
      <c r="F27" s="607"/>
      <c r="G27" s="607"/>
      <c r="H27" s="607"/>
      <c r="I27" s="607"/>
      <c r="J27" s="607"/>
      <c r="K27" s="607"/>
      <c r="L27" s="607"/>
      <c r="M27" s="607"/>
      <c r="N27" s="607"/>
      <c r="O27" s="607"/>
      <c r="P27" s="607"/>
    </row>
    <row r="28" spans="2:16" ht="42.75" customHeight="1">
      <c r="B28" s="7"/>
      <c r="C28" s="7"/>
      <c r="D28" s="7"/>
      <c r="E28" s="607"/>
      <c r="F28" s="607"/>
      <c r="G28" s="607"/>
      <c r="H28" s="607"/>
      <c r="I28" s="607"/>
      <c r="J28" s="607"/>
      <c r="K28" s="607"/>
      <c r="L28" s="607"/>
      <c r="M28" s="607"/>
      <c r="N28" s="607"/>
      <c r="O28" s="607"/>
      <c r="P28" s="607"/>
    </row>
    <row r="29" spans="2:16" ht="18.75">
      <c r="B29" s="7"/>
      <c r="C29" s="7"/>
      <c r="D29" s="7"/>
      <c r="E29" s="11"/>
      <c r="F29" s="11"/>
      <c r="G29" s="61"/>
      <c r="H29" s="61"/>
      <c r="I29" s="11"/>
      <c r="J29" s="61"/>
      <c r="K29" s="61"/>
      <c r="L29" s="11"/>
      <c r="M29" s="11"/>
      <c r="N29" s="11"/>
      <c r="O29" s="11"/>
      <c r="P29" s="11"/>
    </row>
    <row r="30" spans="2:16" ht="42" customHeight="1">
      <c r="B30" s="640" t="s">
        <v>25</v>
      </c>
      <c r="C30" s="640"/>
      <c r="D30" s="640"/>
      <c r="E30" s="10"/>
      <c r="F30" s="7"/>
      <c r="G30" s="6"/>
      <c r="H30" s="7"/>
      <c r="I30" s="7"/>
      <c r="J30" s="7"/>
      <c r="K30" s="60"/>
      <c r="L30" s="7"/>
      <c r="M30" s="7"/>
      <c r="N30" s="7"/>
      <c r="O30" s="7"/>
      <c r="P30" s="7"/>
    </row>
    <row r="31" spans="2:16" ht="18.75">
      <c r="B31" s="605" t="s">
        <v>9</v>
      </c>
      <c r="C31" s="605"/>
      <c r="D31" s="605"/>
      <c r="E31" s="607" t="s">
        <v>104</v>
      </c>
      <c r="F31" s="607"/>
      <c r="G31" s="607"/>
      <c r="H31" s="607"/>
      <c r="I31" s="607"/>
      <c r="J31" s="607"/>
      <c r="K31" s="607"/>
      <c r="L31" s="607"/>
      <c r="M31" s="607"/>
      <c r="N31" s="607"/>
      <c r="O31" s="607"/>
      <c r="P31" s="607"/>
    </row>
    <row r="32" spans="2:16" ht="18.75">
      <c r="B32" s="605" t="s">
        <v>10</v>
      </c>
      <c r="C32" s="605"/>
      <c r="D32" s="605"/>
      <c r="E32" s="607"/>
      <c r="F32" s="607"/>
      <c r="G32" s="607"/>
      <c r="H32" s="607"/>
      <c r="I32" s="607"/>
      <c r="J32" s="607"/>
      <c r="K32" s="607"/>
      <c r="L32" s="607"/>
      <c r="M32" s="607"/>
      <c r="N32" s="607"/>
      <c r="O32" s="607"/>
      <c r="P32" s="607"/>
    </row>
    <row r="33" spans="1:16" ht="18.75">
      <c r="B33" s="605" t="s">
        <v>11</v>
      </c>
      <c r="C33" s="605"/>
      <c r="D33" s="605"/>
      <c r="E33" s="607"/>
      <c r="F33" s="607"/>
      <c r="G33" s="607"/>
      <c r="H33" s="607"/>
      <c r="I33" s="607"/>
      <c r="J33" s="607"/>
      <c r="K33" s="607"/>
      <c r="L33" s="607"/>
      <c r="M33" s="607"/>
      <c r="N33" s="607"/>
      <c r="O33" s="607"/>
      <c r="P33" s="607"/>
    </row>
    <row r="34" spans="1:16" ht="32.25">
      <c r="B34" s="592"/>
      <c r="C34" s="592"/>
      <c r="D34" s="592"/>
      <c r="E34" s="592"/>
      <c r="F34" s="592"/>
      <c r="G34" s="592"/>
      <c r="H34" s="592"/>
      <c r="I34" s="592"/>
      <c r="J34" s="592"/>
      <c r="K34" s="592"/>
      <c r="L34" s="592"/>
      <c r="M34" s="592"/>
      <c r="N34" s="592"/>
      <c r="O34" s="592"/>
      <c r="P34" s="592"/>
    </row>
    <row r="35" spans="1:16" ht="58.5" customHeight="1">
      <c r="B35" s="626" t="s">
        <v>111</v>
      </c>
      <c r="C35" s="626"/>
      <c r="D35" s="626"/>
      <c r="E35" s="626"/>
      <c r="F35" s="626"/>
      <c r="G35" s="626"/>
      <c r="H35" s="626"/>
      <c r="I35" s="626"/>
      <c r="J35" s="626"/>
      <c r="K35" s="626"/>
      <c r="L35" s="626"/>
      <c r="M35" s="626"/>
      <c r="N35" s="626"/>
      <c r="O35" s="626"/>
      <c r="P35" s="626"/>
    </row>
    <row r="36" spans="1:16" ht="19.5" thickBot="1">
      <c r="B36" s="63"/>
      <c r="C36" s="63"/>
      <c r="D36" s="63"/>
      <c r="E36" s="13"/>
      <c r="F36" s="13"/>
      <c r="G36" s="14"/>
      <c r="H36" s="14"/>
      <c r="I36" s="14"/>
      <c r="J36" s="14"/>
      <c r="K36" s="64"/>
      <c r="L36" s="13"/>
      <c r="M36" s="13"/>
      <c r="N36" s="13"/>
      <c r="O36" s="13"/>
      <c r="P36" s="13"/>
    </row>
    <row r="37" spans="1:16" ht="20.25" thickTop="1">
      <c r="B37" s="627" t="s">
        <v>23</v>
      </c>
      <c r="C37" s="629" t="s">
        <v>26</v>
      </c>
      <c r="D37" s="629" t="s">
        <v>81</v>
      </c>
      <c r="E37" s="631" t="s">
        <v>1</v>
      </c>
      <c r="F37" s="632"/>
      <c r="G37" s="632"/>
      <c r="H37" s="632"/>
      <c r="I37" s="632"/>
      <c r="J37" s="632"/>
      <c r="K37" s="632"/>
      <c r="L37" s="632"/>
      <c r="M37" s="633"/>
      <c r="N37" s="634" t="s">
        <v>90</v>
      </c>
      <c r="O37" s="636" t="s">
        <v>87</v>
      </c>
      <c r="P37" s="638" t="s">
        <v>91</v>
      </c>
    </row>
    <row r="38" spans="1:16" ht="114.75" thickBot="1">
      <c r="A38" s="15"/>
      <c r="B38" s="628"/>
      <c r="C38" s="630"/>
      <c r="D38" s="630"/>
      <c r="E38" s="138" t="s">
        <v>80</v>
      </c>
      <c r="F38" s="139" t="s">
        <v>82</v>
      </c>
      <c r="G38" s="139" t="s">
        <v>83</v>
      </c>
      <c r="H38" s="139" t="s">
        <v>84</v>
      </c>
      <c r="I38" s="138" t="s">
        <v>85</v>
      </c>
      <c r="J38" s="139" t="s">
        <v>86</v>
      </c>
      <c r="K38" s="139" t="s">
        <v>107</v>
      </c>
      <c r="L38" s="139" t="s">
        <v>89</v>
      </c>
      <c r="M38" s="139" t="s">
        <v>88</v>
      </c>
      <c r="N38" s="635"/>
      <c r="O38" s="637"/>
      <c r="P38" s="639"/>
    </row>
    <row r="39" spans="1:16" ht="276.75" thickTop="1">
      <c r="A39" s="16"/>
      <c r="B39" s="141" t="str">
        <f>IF(ISBLANK('5. Pp (3 años)'!B45),"",'5. Pp (3 años)'!B45)</f>
        <v>Dirección de Planeación Municipal</v>
      </c>
      <c r="C39" s="142" t="str">
        <f>IF(ISBLANK('5. Pp (3 años)'!C45),"",'5. Pp (3 años)'!C45)</f>
        <v>Fin</v>
      </c>
      <c r="D39" s="143" t="str">
        <f>IF(ISBLANK('5. Pp (3 años)'!D45),"",'5. Pp (3 años)'!D45)</f>
        <v>3.3.1 Contribuir a una sociedad más segura, cohesionada y pacífica en el municipio de Benito Juárez mediante estrategias de prevención de la violencia, impulso a la convivencia y fortalecimiento del bienestar social</v>
      </c>
      <c r="E39" s="144" t="str">
        <f>IF(ISBLANK('5. Pp (3 años)'!E45),"",'5. Pp (3 años)'!E45)</f>
        <v>I_TOD_PAZ: Índice de Todos por la Paz</v>
      </c>
      <c r="F39" s="144" t="str">
        <f>IF(ISBLANK('5. Pp (3 años)'!F45),"",'5. Pp (3 años)'!F45)</f>
        <v>El Índice Todos por la Paz mide el grado de avance en tres grandes dimensiones: Seguridad y Justicia, Cohesión Social y Educación para la Paz.</v>
      </c>
      <c r="G39" s="145" t="str">
        <f>IF(ISBLANK('5. Pp (3 años)'!G45),"",'5. Pp (3 años)'!G45)</f>
        <v>Eficacia</v>
      </c>
      <c r="H39" s="145" t="str">
        <f>IF(ISBLANK('5. Pp (3 años)'!H45),"",'5. Pp (3 años)'!H45)</f>
        <v>Trianual</v>
      </c>
      <c r="I39" s="144" t="str">
        <f>IF(ISBLANK('5. Pp (3 años)'!I45),"",'5. Pp (3 años)'!I45)</f>
        <v/>
      </c>
      <c r="J39" s="144" t="str">
        <f>IF(ISBLANK('5. Pp (3 años)'!J45),"",'5. Pp (3 años)'!J45)</f>
        <v>Unidad de medida del indicador: 
Porcentaje</v>
      </c>
      <c r="K39" s="145" t="str">
        <f>IF(ISBLANK('5. Pp (3 años)'!K45),"",'5. Pp (3 años)'!K45)</f>
        <v>Ascendente</v>
      </c>
      <c r="L39" s="144" t="str">
        <f>IF(ISBLANK('5. Pp (3 años)'!L45),"",'5. Pp (3 años)'!L45)</f>
        <v>META DE ENERO 2025 A DICIEMBRE 2027
I_TOD_PAZ:  Se espera alcanzar el 96.01% del índice de todos por la paz para diciembre del 2027.</v>
      </c>
      <c r="M39" s="144" t="str">
        <f>IF(ISBLANK('5. Pp (3 años)'!M45),"",'5. Pp (3 años)'!M45)</f>
        <v>Línea base del Indicador
I_TOD_PAZ:  94.42% a diciembre del 2024</v>
      </c>
      <c r="N39" s="144"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44" t="str">
        <f>IF(ISBLANK('5. Pp (3 años)'!O45),"",'5. Pp (3 años)'!O45)</f>
        <v>A diciembre de 2027 se cuenta con la información actualizada de los 8 indicadores que integran el Indice.</v>
      </c>
      <c r="P39" s="146" t="str">
        <f>IF(ISBLANK('5. Pp (3 años)'!P45),"",'5. Pp (3 años)'!P45)</f>
        <v xml:space="preserve">ODS 5. Lograr la igualdad de género y empoderar a todas las mujeres y las niñas.
ODS 10. Reducir la desigualdad en los países y entre ellos.
ODS 16. Promover sociedades pacíficas e inclusivas para el desarrollo sostenible, facilitar el acceso a la justicia para todos y construir a todos los niveles instituciones eficaces e inclusivas que rindan cuentas </v>
      </c>
    </row>
    <row r="40" spans="1:16" s="2" customFormat="1" ht="189.75">
      <c r="A40" s="16"/>
      <c r="B40" s="49" t="str">
        <f>IF(ISBLANK('5. Pp (3 años)'!B46),"",'5. Pp (3 años)'!B46)</f>
        <v>PIONEROS</v>
      </c>
      <c r="C40" s="44" t="str">
        <f>IF(ISBLANK('5. Pp (3 años)'!C46),"",'5. Pp (3 años)'!C46)</f>
        <v>Propósito</v>
      </c>
      <c r="D40" s="140" t="str">
        <f>IF(ISBLANK('5. Pp (3 años)'!D46),"",'5. Pp (3 años)'!D46)</f>
        <v>3.5.1.1 La población de Benito Juárez incrementa su práctica deportiva mediante el fútbol y actividades recreativas.</v>
      </c>
      <c r="E40" s="140" t="str">
        <f>IF(ISBLANK('5. Pp (3 años)'!E46),"",'5. Pp (3 años)'!E46)</f>
        <v xml:space="preserve">PPAF Porcentaje de personas que participan o asisten en actividades futbolísticas. </v>
      </c>
      <c r="F40" s="140" t="str">
        <f>IF(ISBLANK('5. Pp (3 años)'!F46),"",'5. Pp (3 años)'!F46)</f>
        <v>Este indicador mide la cantidad de personas, aficionadas(os) y deportistas del futbol que asisten o participan en las actividades futbolíticas o sociales desarrolladas por la Asociación de Fútbol Pioneros A.C.</v>
      </c>
      <c r="G40" s="44" t="str">
        <f>IF(ISBLANK('5. Pp (3 años)'!G46),"",'5. Pp (3 años)'!G46)</f>
        <v>Eficacia</v>
      </c>
      <c r="H40" s="44" t="str">
        <f>IF(ISBLANK('5. Pp (3 años)'!H46),"",'5. Pp (3 años)'!H46)</f>
        <v>Trimestral</v>
      </c>
      <c r="I40" s="140" t="str">
        <f>IF(ISBLANK('5. Pp (3 años)'!I46),"",'5. Pp (3 años)'!I46)</f>
        <v>MÉTODO DE CÁLCULO:
PPAF= (NCPAF/NCEAF) x 100
VARIABLES:
PPAF: Porcentaje de personas que participan o asisten en actividades futbolísticas.
NCPAF: Número de personas que participaron o asistieron en actividades futbolisticas.
NCEAF: Número de personas estimadas que participaron o asistieron en actividades futbolisticas.</v>
      </c>
      <c r="J40" s="140" t="str">
        <f>IF(ISBLANK('5. Pp (3 años)'!J46),"",'5. Pp (3 años)'!J46)</f>
        <v>UNIDAD DE MEDIDA DEL INDICADOR: 
Porcentaje.
UNIDAD DE MEDIDA DE LA VARIABLE: Personas.</v>
      </c>
      <c r="K40" s="44" t="str">
        <f>IF(ISBLANK('5. Pp (3 años)'!K46),"",'5. Pp (3 años)'!K46)</f>
        <v>Ascendente</v>
      </c>
      <c r="L40" s="140" t="s">
        <v>174</v>
      </c>
      <c r="M40" s="140" t="str">
        <f>IF(ISBLANK('5. Pp (3 años)'!M46),"",'5. Pp (3 años)'!M46)</f>
        <v>PPAF: Durante el período del 2022 a 2024 participaron 65100 personas en las actividades.
2022: 21700
2023: 21700
2024: 21700
Total: 65100 participantes</v>
      </c>
      <c r="N40" s="140" t="str">
        <f>IF(ISBLANK('5. Pp (3 años)'!N46),"",'5. Pp (3 años)'!N46)</f>
        <v xml:space="preserve">Nombre del Documento: 
Informe de Registro de personas asistentes en los partidos de futbol organizados y personas participantes en actividades de los centros de formación Pioneros.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y participantes en los centros de formación.  </v>
      </c>
      <c r="O40" s="140" t="str">
        <f>IF(ISBLANK('5. Pp (3 años)'!O46),"",'5. Pp (3 años)'!O46)</f>
        <v xml:space="preserve">Las personas tienen interés en participar en las actividades futbolisticas de Pioneros.
Existen las condiciones climatológicas y sanitarias para llevar a cabo las actividades. </v>
      </c>
      <c r="P40" s="147" t="str">
        <f>IF(ISBLANK('5. Pp (3 años)'!P46),"",'5. Pp (3 años)'!P46)</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1" spans="1:16" ht="241.5">
      <c r="A41" s="16"/>
      <c r="B41" s="50" t="str">
        <f>IF(ISBLANK('5. Pp (3 años)'!B47),"",'5. Pp (3 años)'!B47)</f>
        <v>Dirección General</v>
      </c>
      <c r="C41" s="47" t="str">
        <f>IF(ISBLANK('5. Pp (3 años)'!C47),"",'5. Pp (3 años)'!C47)</f>
        <v>Componente</v>
      </c>
      <c r="D41" s="68" t="str">
        <f>IF(ISBLANK('5. Pp (3 años)'!D47),"",'5. Pp (3 años)'!D47)</f>
        <v>3.5.1.1.1 Certámenes de fútbol profesional y semiprofesional realizados.</v>
      </c>
      <c r="E41" s="69" t="str">
        <f>IF(ISBLANK('5. Pp (3 años)'!E47),"",'5. Pp (3 años)'!E47)</f>
        <v>PPSPR  Porcentaje de partidos de categoría semiprofesional y profesionales realizados</v>
      </c>
      <c r="F41" s="69" t="str">
        <f>IF(ISBLANK('5. Pp (3 años)'!F47),"",'5. Pp (3 años)'!F47)</f>
        <v>Este indicador mide la cantidad de partidos de las categorías semiprofesionales y profesionales.</v>
      </c>
      <c r="G41" s="48" t="str">
        <f>IF(ISBLANK('5. Pp (3 años)'!G47),"",'5. Pp (3 años)'!G47)</f>
        <v>Eficacia</v>
      </c>
      <c r="H41" s="48" t="str">
        <f>IF(ISBLANK('5. Pp (3 años)'!H47),"",'5. Pp (3 años)'!H47)</f>
        <v>Trimestral</v>
      </c>
      <c r="I41" s="69" t="str">
        <f>IF(ISBLANK('5. Pp (3 años)'!I47),"",'5. Pp (3 años)'!I47)</f>
        <v>MÉTODO DE CÁLCULO.
PPSPR= (NPR/NPP)*100
VARIABLES.
PPSPR: Porcentaje de partidos de categoría semiprofesional y profesionales realizados.
NPR: Número de partidos realizados
NPP: Número de partidos programados.</v>
      </c>
      <c r="J41" s="69" t="str">
        <f>IF(ISBLANK('5. Pp (3 años)'!J47),"",'5. Pp (3 años)'!J47)</f>
        <v>UNIDAD DE MEDIDA DEL INDICADOR: 
Porcentaje.
UNIDAD DE MEDIDA DE LA VARIABLE: 
Partidos de categoría semiprofesional y profesionales.</v>
      </c>
      <c r="K41" s="48" t="str">
        <f>IF(ISBLANK('5. Pp (3 años)'!K47),"",'5. Pp (3 años)'!K47)</f>
        <v>Ascendente</v>
      </c>
      <c r="L41" s="69" t="str">
        <f>IF(ISBLANK('5. Pp (3 años)'!L47),"",'5. Pp (3 años)'!L47)</f>
        <v>PPSPR: De enero 2025 a diciembre 2027 se espera 57 partidos de fútbol. Con 3.63% de variación con respecto a la línea base. 
Meta Absoluta: 2 partidos
Meta Relativa: 3.63%</v>
      </c>
      <c r="M41" s="69" t="str">
        <f>IF(ISBLANK('5. Pp (3 años)'!M47),"",'5. Pp (3 años)'!M47)</f>
        <v>PPSPR: Durante el período del 2022 al 2024 se realizaron 55 partidos de fútbol.
2022:  20
2023: 18
2024: 17
Total:  55 partidos</v>
      </c>
      <c r="N41" s="69" t="str">
        <f>IF(ISBLANK('5. Pp (3 años)'!N47),"",'5. Pp (3 años)'!N47)</f>
        <v xml:space="preserve">Nombre del Documento: 
Informe de Registro de partidos de futbol organizados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de la Asociación de Futbol Pioneros A.C.  </v>
      </c>
      <c r="O41" s="69" t="str">
        <f>IF(ISBLANK('5. Pp (3 años)'!O47),"",'5. Pp (3 años)'!O47)</f>
        <v xml:space="preserve">Las y los ciudadanos tiene interés en participar en las actividades futbolisticas de Pioneros. 
Las actividades se admitan y permitan como lo indique la norma aplicable.
Existen las condiciones climatológicas y sanitarias para llevar a cabo las actividades.
</v>
      </c>
      <c r="P41" s="70" t="str">
        <f>IF(ISBLANK('5. Pp (3 años)'!P47),"",'5. Pp (3 años)'!P47)</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2" spans="1:16" ht="241.5">
      <c r="A42" s="16"/>
      <c r="B42" s="71" t="str">
        <f>IF(ISBLANK('5. Pp (3 años)'!B48),"",'5. Pp (3 años)'!B48)</f>
        <v>Dirección General</v>
      </c>
      <c r="C42" s="17" t="str">
        <f>IF(ISBLANK('5. Pp (3 años)'!C48),"",'5. Pp (3 años)'!C48)</f>
        <v>Actividad</v>
      </c>
      <c r="D42" s="18" t="str">
        <f>IF(ISBLANK('5. Pp (3 años)'!D48),"",'5. Pp (3 años)'!D48)</f>
        <v>3.5.1.1.1.1  Participación en partidos de fútbol de la 2da División Profesional. Liga premier.</v>
      </c>
      <c r="E42" s="18" t="str">
        <f>IF(ISBLANK('5. Pp (3 años)'!E48),"",'5. Pp (3 años)'!E48)</f>
        <v>PAPSD 
Porcentaje de asistencia en partidos de fútbol de Segunda División profesional</v>
      </c>
      <c r="F42" s="18" t="str">
        <f>IF(ISBLANK('5. Pp (3 años)'!F48),"",'5. Pp (3 años)'!F48)</f>
        <v>Este indicador mide el aforo o asistentes del Municipio de Benito Juárez en los partidos de fútbol de segunda división profesional  del equipo Pioneros de la Asociación de Fútbol Pioneros A.C.</v>
      </c>
      <c r="G42" s="17" t="str">
        <f>IF(ISBLANK('5. Pp (3 años)'!G48),"",'5. Pp (3 años)'!G48)</f>
        <v>Eficacia</v>
      </c>
      <c r="H42" s="17" t="str">
        <f>IF(ISBLANK('5. Pp (3 años)'!H48),"",'5. Pp (3 años)'!H48)</f>
        <v>Trimestral</v>
      </c>
      <c r="I42" s="18" t="str">
        <f>IF(ISBLANK('5. Pp (3 años)'!I48),"",'5. Pp (3 años)'!I48)</f>
        <v>MÉTODO DE CÁLCULO:
PAPSD= (NAPSD/NAPSP)*100
VARIABLES. 
PAPSD: Porcentaje de asistentes a los partidos de fútbol profesional de Segunda División Profesional.
NAPSD: Número de asistentes a los partidos de fútbol profesional de Segunda  División Profesional.
NAPSP: Número de asistentes a los partidos de fútbol profesional de Segunda División Profesional programados.</v>
      </c>
      <c r="J42" s="18" t="str">
        <f>IF(ISBLANK('5. Pp (3 años)'!J48),"",'5. Pp (3 años)'!J48)</f>
        <v>UNIDAD DE MEDIDA DEL INDICADOR:                                                                                                                                                                                                                                                                                                                                      
Porcentaje
UNIDAD DE MEDIDA DE LA VARIABLE:                                                                                                                                                                                                                                                                                                                                                                                              
Asistentes</v>
      </c>
      <c r="K42" s="17" t="str">
        <f>IF(ISBLANK('5. Pp (3 años)'!K48),"",'5. Pp (3 años)'!K48)</f>
        <v>Ascendente</v>
      </c>
      <c r="L42" s="18" t="str">
        <f>IF(ISBLANK('5. Pp (3 años)'!L48),"",'5. Pp (3 años)'!L48)</f>
        <v>PAPSD: De enero 2025 a diciembre del 2027 se espera una asistencia de 21000, lo cual representa un incremento del 16.66 % superior con respecto a la linea base. 
Meta Absoluta: 3000 asistentes
Meta Relativa: 16.66 % superior</v>
      </c>
      <c r="M42" s="18" t="str">
        <f>IF(ISBLANK('5. Pp (3 años)'!M48),"",'5. Pp (3 años)'!M48)</f>
        <v>PAPSD: Durante el período del 2022 al 2024 se tuvo un registro de 18000 asistentes.
2022: 0
2023: 0
2024: 18000
Total: 18000 asistentes</v>
      </c>
      <c r="N42" s="18" t="str">
        <f>IF(ISBLANK('5. Pp (3 años)'!N48),"",'5. Pp (3 años)'!N48)</f>
        <v xml:space="preserve">Nombre del Documento: 
Informe de Registro de partidos de futbol de Tercera División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2" s="18" t="str">
        <f>IF(ISBLANK('5. Pp (3 años)'!O48),"",'5. Pp (3 años)'!O48)</f>
        <v>Se cuenta con las condiciones climatologicas y de salud asi como la participacion de los futbolistas.</v>
      </c>
      <c r="P42" s="148" t="str">
        <f>IF(ISBLANK('5. Pp (3 años)'!P48),"",'5. Pp (3 años)'!P48)</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3" spans="1:16" ht="241.5" hidden="1">
      <c r="A43" s="16"/>
      <c r="B43" s="71" t="str">
        <f>IF(ISBLANK('5. Pp (3 años)'!B49),"",'5. Pp (3 años)'!B49)</f>
        <v>Dirección General</v>
      </c>
      <c r="C43" s="17" t="str">
        <f>IF(ISBLANK('5. Pp (3 años)'!C49),"",'5. Pp (3 años)'!C49)</f>
        <v>Actividad</v>
      </c>
      <c r="D43" s="18" t="str">
        <f>IF(ISBLANK('5. Pp (3 años)'!D49),"",'5. Pp (3 años)'!D49)</f>
        <v>3.5.1.1.1.2. Participación en partidos de fútbol de la 3ra División Profesional. Liga TDP.</v>
      </c>
      <c r="E43" s="18" t="str">
        <f>IF(ISBLANK('5. Pp (3 años)'!E49),"",'5. Pp (3 años)'!E49)</f>
        <v xml:space="preserve"> PAPTD Porcentaje de asistencia en partidos de fútbol de tercera división</v>
      </c>
      <c r="F43" s="18" t="str">
        <f>IF(ISBLANK('5. Pp (3 años)'!F49),"",'5. Pp (3 años)'!F49)</f>
        <v>Este indicador mide el aforo o asistentes del Municipio de Benito Juárez en los partidos de fútbol de la 3ra División profesional del equipo Pioneros de la Asociación de Fútbol Pioneros A.C.</v>
      </c>
      <c r="G43" s="17" t="str">
        <f>IF(ISBLANK('5. Pp (3 años)'!G49),"",'5. Pp (3 años)'!G49)</f>
        <v>Eficacia</v>
      </c>
      <c r="H43" s="17" t="str">
        <f>IF(ISBLANK('5. Pp (3 años)'!H49),"",'5. Pp (3 años)'!H49)</f>
        <v>Trimestral</v>
      </c>
      <c r="I43" s="18" t="str">
        <f>IF(ISBLANK('5. Pp (3 años)'!I49),"",'5. Pp (3 años)'!I49)</f>
        <v>MÉTODO DE CÁLCULO:
PAPTD= (NAPTD/NAPTP)*100
VARIABLES. 
PAPTD: Porcentaje de asistentes a los partidos de fútbol de Tercera División profesional.
NAPTD: Número de asistentes a los partidos de fútbol de tercera división.
NAPTP Número de asistentes a los partidos de fútbol de tercera división programados.</v>
      </c>
      <c r="J43" s="18" t="str">
        <f>IF(ISBLANK('5. Pp (3 años)'!J49),"",'5. Pp (3 años)'!J49)</f>
        <v>UNIDAD DE MEDIDA DEL INDICADOR:                                                                                                                                                                                                                                                                                                                                      
Porcentaje
UNIDAD DE MEDIDA DE LA VARIABLE:                                                                                                                                                                                                                                                                                                                                                                                              
Asistentes</v>
      </c>
      <c r="K43" s="17" t="str">
        <f>IF(ISBLANK('5. Pp (3 años)'!K49),"",'5. Pp (3 años)'!K49)</f>
        <v>Ascendente</v>
      </c>
      <c r="L43" s="18" t="str">
        <f>IF(ISBLANK('5. Pp (3 años)'!L49),"",'5. Pp (3 años)'!L49)</f>
        <v>PAPTD: De enero 2025 a diciembre del 2027 se espera una asistencia de 9300, lo cual representa un incremento del  3.33 % superior con respecto a la linea base. 
Meta Absoluta: 300 asistentes
Meta Relativa: 3.33 % superior</v>
      </c>
      <c r="M43" s="18" t="str">
        <f>IF(ISBLANK('5. Pp (3 años)'!M49),"",'5. Pp (3 años)'!M49)</f>
        <v>PAPTD: Durante el período del 2022 al 2024 se tuvo un registro de 9000 asistentes.
2022: 3000
2023: 3000
2024: 3000
Total: 9000 asistentes</v>
      </c>
      <c r="N43" s="18" t="str">
        <f>IF(ISBLANK('5. Pp (3 años)'!N49),"",'5. Pp (3 años)'!N49)</f>
        <v xml:space="preserve">Nombre del Documento: 
Informe de Registro de partidos de futbol semiprofesional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3" s="18" t="str">
        <f>IF(ISBLANK('5. Pp (3 años)'!O49),"",'5. Pp (3 años)'!O49)</f>
        <v>Se cuenta con las condiciones climatologicas y de salud asi como la participacion de los futbolistas.</v>
      </c>
      <c r="P43" s="148" t="str">
        <f>IF(ISBLANK('5. Pp (3 años)'!P49),"",'5. Pp (3 años)'!P49)</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4" spans="1:16" ht="241.5" hidden="1">
      <c r="A44" s="16"/>
      <c r="B44" s="71" t="str">
        <f>IF(ISBLANK('5. Pp (3 años)'!B50),"",'5. Pp (3 años)'!B50)</f>
        <v>Dirección General</v>
      </c>
      <c r="C44" s="17" t="str">
        <f>IF(ISBLANK('5. Pp (3 años)'!C50),"",'5. Pp (3 años)'!C50)</f>
        <v>Actividad</v>
      </c>
      <c r="D44" s="18" t="str">
        <f>IF(ISBLANK('5. Pp (3 años)'!D50),"",'5. Pp (3 años)'!D50)</f>
        <v>3.5.1.1.1.3 Participación y realización de partidos de fútbol semiprofesional varonil y femenil</v>
      </c>
      <c r="E44" s="18" t="str">
        <f>IF(ISBLANK('5. Pp (3 años)'!E50),"",'5. Pp (3 años)'!E50)</f>
        <v xml:space="preserve">PAPFS: Porcentaje de asistencia en partidos de fútbol semiprofesional
</v>
      </c>
      <c r="F44" s="18" t="str">
        <f>IF(ISBLANK('5. Pp (3 años)'!F50),"",'5. Pp (3 años)'!F50)</f>
        <v>Este indicador mide el aforo o asistentes del Municipio de Benito Juárez en los partidos de fútbol Semiprofesional del equipo Pioneros de la Asociación de Fútbol Pioneros A.C.</v>
      </c>
      <c r="G44" s="17" t="str">
        <f>IF(ISBLANK('5. Pp (3 años)'!G50),"",'5. Pp (3 años)'!G50)</f>
        <v>Eficacia</v>
      </c>
      <c r="H44" s="17" t="str">
        <f>IF(ISBLANK('5. Pp (3 años)'!H50),"",'5. Pp (3 años)'!H50)</f>
        <v>Trimestral</v>
      </c>
      <c r="I44" s="18" t="str">
        <f>IF(ISBLANK('5. Pp (3 años)'!I50),"",'5. Pp (3 años)'!I50)</f>
        <v>MÉTODO DE CÁLCULO:
PAPFS= (NAPFS/NAPFSP)*100
VARIABLES. 
PAPFS: Porcentaje de asistentes a los partidos de fútbol Semirofesional.
NAPTD: Número de asistentes a los partidos de fútbol semiprofesional.
NAPFSVF: Número de asistentes a los partidos de fútbol Semiprofesional programados.</v>
      </c>
      <c r="J44" s="18" t="str">
        <f>IF(ISBLANK('5. Pp (3 años)'!J50),"",'5. Pp (3 años)'!J50)</f>
        <v>UNIDAD DE MEDIDA DEL INDICADOR: 
Porcentaje
UNIDAD DE MEDIDA DE LA VARIABLE: Ciudadanos</v>
      </c>
      <c r="K44" s="17" t="str">
        <f>IF(ISBLANK('5. Pp (3 años)'!K50),"",'5. Pp (3 años)'!K50)</f>
        <v>Ascendente</v>
      </c>
      <c r="L44" s="18" t="str">
        <f>IF(ISBLANK('5. Pp (3 años)'!L50),"",'5. Pp (3 años)'!L50)</f>
        <v xml:space="preserve">PAPFS: De enero 2025 a diciembre del 2027 se esperan 5100 ciudadanos, lo cual representa un incremento del 6.25% con respecto a la linea base. 
Meta absoluta: 300 ciudadanos
Meta Relativa: 6.25% superior </v>
      </c>
      <c r="M44" s="18" t="str">
        <f>IF(ISBLANK('5. Pp (3 años)'!M50),"",'5. Pp (3 años)'!M50)</f>
        <v>PAPFS: Del período del 2022 al  2024 participaron 4800 ciudadanos.
2022: 1600
2023: 1600
2024: 1600
Total: 4800 asistentes</v>
      </c>
      <c r="N44" s="18" t="str">
        <f>IF(ISBLANK('5. Pp (3 años)'!N50),"",'5. Pp (3 años)'!N50)</f>
        <v xml:space="preserve">Nombre del Documento: Informe de Registro de ciudadanos asistentes y participantes en los partidos y activiades organizadas 
Nombre de quien genera la información: Direccion General
Periodicidad con que se genera la información: Trimestral
Liga de la página donde se localiza la información o ubicación: Estadio cancun 86, Archivos de Dirección General Leffort de registro asistentes y participantes en las actividades de la Asociación de Futbol Pioneros A.C.  </v>
      </c>
      <c r="O44" s="18" t="str">
        <f>IF(ISBLANK('5. Pp (3 años)'!O50),"",'5. Pp (3 años)'!O50)</f>
        <v>Los ciudadanos tiene interés en participar en las actividades futbolisticas de Pioneros y exiten las condiciones climatológicas. Las actividades se admitan y permitan como lo indique la norma aplicable.</v>
      </c>
      <c r="P44" s="148" t="str">
        <f>IF(ISBLANK('5. Pp (3 años)'!P50),"",'5. Pp (3 años)'!P50)</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11: Ciudades y Comunidades Sostenibles
Meta 11.7 Proporcionar acceso universal a zonas verdes y espacios públicos seguros, inclusivos y accesibles, en particular para las mujeres y los niños, las personas de edad y las personas con discapacidad.</v>
      </c>
    </row>
    <row r="45" spans="1:16" ht="17.25" hidden="1">
      <c r="A45" s="16"/>
      <c r="B45" s="71" t="e">
        <f>IF(ISBLANK('5. Pp (3 años)'!#REF!),"",'5. Pp (3 años)'!#REF!)</f>
        <v>#REF!</v>
      </c>
      <c r="C45" s="17" t="e">
        <f>IF(ISBLANK('5. Pp (3 años)'!#REF!),"",'5. Pp (3 años)'!#REF!)</f>
        <v>#REF!</v>
      </c>
      <c r="D45" s="18" t="e">
        <f>IF(ISBLANK('5. Pp (3 años)'!#REF!),"",'5. Pp (3 años)'!#REF!)</f>
        <v>#REF!</v>
      </c>
      <c r="E45" s="18" t="e">
        <f>IF(ISBLANK('5. Pp (3 años)'!#REF!),"",'5. Pp (3 años)'!#REF!)</f>
        <v>#REF!</v>
      </c>
      <c r="F45" s="18" t="e">
        <f>IF(ISBLANK('5. Pp (3 años)'!#REF!),"",'5. Pp (3 años)'!#REF!)</f>
        <v>#REF!</v>
      </c>
      <c r="G45" s="17" t="e">
        <f>IF(ISBLANK('5. Pp (3 años)'!#REF!),"",'5. Pp (3 años)'!#REF!)</f>
        <v>#REF!</v>
      </c>
      <c r="H45" s="17" t="e">
        <f>IF(ISBLANK('5. Pp (3 años)'!#REF!),"",'5. Pp (3 años)'!#REF!)</f>
        <v>#REF!</v>
      </c>
      <c r="I45" s="18" t="e">
        <f>IF(ISBLANK('5. Pp (3 años)'!#REF!),"",'5. Pp (3 años)'!#REF!)</f>
        <v>#REF!</v>
      </c>
      <c r="J45" s="18" t="e">
        <f>IF(ISBLANK('5. Pp (3 años)'!#REF!),"",'5. Pp (3 años)'!#REF!)</f>
        <v>#REF!</v>
      </c>
      <c r="K45" s="17" t="e">
        <f>IF(ISBLANK('5. Pp (3 años)'!#REF!),"",'5. Pp (3 años)'!#REF!)</f>
        <v>#REF!</v>
      </c>
      <c r="L45" s="18" t="e">
        <f>IF(ISBLANK('5. Pp (3 años)'!#REF!),"",'5. Pp (3 años)'!#REF!)</f>
        <v>#REF!</v>
      </c>
      <c r="M45" s="18" t="e">
        <f>IF(ISBLANK('5. Pp (3 años)'!#REF!),"",'5. Pp (3 años)'!#REF!)</f>
        <v>#REF!</v>
      </c>
      <c r="N45" s="18" t="e">
        <f>IF(ISBLANK('5. Pp (3 años)'!#REF!),"",'5. Pp (3 años)'!#REF!)</f>
        <v>#REF!</v>
      </c>
      <c r="O45" s="18" t="e">
        <f>IF(ISBLANK('5. Pp (3 años)'!#REF!),"",'5. Pp (3 años)'!#REF!)</f>
        <v>#REF!</v>
      </c>
      <c r="P45" s="148" t="e">
        <f>IF(ISBLANK('5. Pp (3 años)'!#REF!),"",'5. Pp (3 años)'!#REF!)</f>
        <v>#REF!</v>
      </c>
    </row>
    <row r="46" spans="1:16" ht="224.25" hidden="1">
      <c r="A46" s="16"/>
      <c r="B46" s="71" t="str">
        <f>IF(ISBLANK('5. Pp (3 años)'!B51),"",'5. Pp (3 años)'!B51)</f>
        <v>Dirección de  Centros de Formación</v>
      </c>
      <c r="C46" s="17" t="str">
        <f>IF(ISBLANK('5. Pp (3 años)'!C51),"",'5. Pp (3 años)'!C51)</f>
        <v>Componente</v>
      </c>
      <c r="D46" s="18" t="str">
        <f>IF(ISBLANK('5. Pp (3 años)'!D51),"",'5. Pp (3 años)'!D51)</f>
        <v>3.5.1.1.2 Servicios de formación y recreación deportiva amateur proporcionados.</v>
      </c>
      <c r="E46" s="18" t="str">
        <f>IF(ISBLANK('5. Pp (3 años)'!E51),"",'5. Pp (3 años)'!E51)</f>
        <v xml:space="preserve">PADSA: Porcentaje de Actividades deportivas del Sector Amateur realizadas. </v>
      </c>
      <c r="F46" s="18" t="str">
        <f>IF(ISBLANK('5. Pp (3 años)'!F51),"",'5. Pp (3 años)'!F51)</f>
        <v>Este indicador mide la cantidad de  actividades deportivas por medio del futbol en el sector amateur.
Actividades conformadas por los Centros de Formación de Pioneros.</v>
      </c>
      <c r="G46" s="17" t="str">
        <f>IF(ISBLANK('5. Pp (3 años)'!G51),"",'5. Pp (3 años)'!G51)</f>
        <v>Eficacia</v>
      </c>
      <c r="H46" s="17" t="str">
        <f>IF(ISBLANK('5. Pp (3 años)'!H51),"",'5. Pp (3 años)'!H51)</f>
        <v>Trimestral</v>
      </c>
      <c r="I46" s="18" t="str">
        <f>IF(ISBLANK('5. Pp (3 años)'!I51),"",'5. Pp (3 años)'!I51)</f>
        <v>MÉTODO DE CÁLCULO
PADSA= (NADSA/NASAP)*100
VARIABLES 
PADSA: Porcentaje de Actividades deportivas del Sector Amateur realizadas. 
NADSA: Número de Actividades Deportivas del Sector Amateur Realizadas.
NASAP: Número de Actividades Deportivas del Sector Amateur Programadas.</v>
      </c>
      <c r="J46" s="18" t="str">
        <f>IF(ISBLANK('5. Pp (3 años)'!J51),"",'5. Pp (3 años)'!J51)</f>
        <v>UNIDAD DE MEDIDA DEL INDICADOR: 
Porcentaje
UNIDAD DE MEDIDA DE LA VARIABLE: Actividades deportivas del sector amateur.</v>
      </c>
      <c r="K46" s="17" t="str">
        <f>IF(ISBLANK('5. Pp (3 años)'!K51),"",'5. Pp (3 años)'!K51)</f>
        <v>Ascendente</v>
      </c>
      <c r="L46" s="18" t="str">
        <f>IF(ISBLANK('5. Pp (3 años)'!L51),"",'5. Pp (3 años)'!L51)</f>
        <v>PADSA:  Durante el perído del 2025 al 2027 se espera 144 actividades del sector amateur. Incremento del 6.66% superior de la línea base. 
Meta Absoluta: 9 actividades
Meta Relativa: 6.66% superior</v>
      </c>
      <c r="M46" s="18" t="str">
        <f>IF(ISBLANK('5. Pp (3 años)'!M51),"",'5. Pp (3 años)'!M51)</f>
        <v>PADSA: Durante el período del 2022 a 2024 se realizaron 135 actividades deportivas del sector amateur.
2022: 45
2023: 45
2024: 45
Total: 135 actividades deportivas del sector amateur</v>
      </c>
      <c r="N46" s="18" t="str">
        <f>IF(ISBLANK('5. Pp (3 años)'!N51),"",'5. Pp (3 años)'!N51)</f>
        <v>Nombre del Documento: 
Informe de actividades de los centros de formación, ciudadanos asistentes y participantes en los partidos.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actividades de los centros de formación.</v>
      </c>
      <c r="O46" s="18" t="str">
        <f>IF(ISBLANK('5. Pp (3 años)'!O51),"",'5. Pp (3 años)'!O51)</f>
        <v>Se cuenta con la participación de niños(as) y jóvenes benitojuarenses en las actividades deportivas del sector amateur.
Existen las condiciones climatológicas y sanitarias para llevar a cabo las actividades.</v>
      </c>
      <c r="P46" s="148" t="str">
        <f>IF(ISBLANK('5. Pp (3 años)'!P51),"",'5. Pp (3 años)'!P51)</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7" spans="1:16" ht="241.5">
      <c r="A47" s="16"/>
      <c r="B47" s="67" t="str">
        <f>IF(ISBLANK('5. Pp (3 años)'!B52),"",'5. Pp (3 años)'!B52)</f>
        <v>Dirección de  Centros de Formación</v>
      </c>
      <c r="C47" s="48" t="str">
        <f>IF(ISBLANK('5. Pp (3 años)'!C52),"",'5. Pp (3 años)'!C52)</f>
        <v>Actividad</v>
      </c>
      <c r="D47" s="69" t="str">
        <f>IF(ISBLANK('5. Pp (3 años)'!D52),"",'5. Pp (3 años)'!D52)</f>
        <v>3.5.1.1.2.1 Admision de niños(as) y jóvenes a los Centros de Formación en el municipio de Benito Juárez.</v>
      </c>
      <c r="E47" s="69" t="str">
        <f>IF(ISBLANK('5. Pp (3 años)'!E52),"",'5. Pp (3 años)'!E52)</f>
        <v>PASA: Porcentaje admisiones de niños(as) y jovenes al sector amateur</v>
      </c>
      <c r="F47" s="69" t="str">
        <f>IF(ISBLANK('5. Pp (3 años)'!F52),"",'5. Pp (3 años)'!F52)</f>
        <v>Este indicador mide la cantidad de admisiones de niños (as) y jóvenes que ingresan a los equipos de futbol amateur que desarrolla la Asociación de Fútbol Pioneros A.C. en sus centros de formación (CEFOR)</v>
      </c>
      <c r="G47" s="48" t="str">
        <f>IF(ISBLANK('5. Pp (3 años)'!G52),"",'5. Pp (3 años)'!G52)</f>
        <v>Eficacia</v>
      </c>
      <c r="H47" s="48" t="str">
        <f>IF(ISBLANK('5. Pp (3 años)'!H52),"",'5. Pp (3 años)'!H52)</f>
        <v>Trimestral</v>
      </c>
      <c r="I47" s="69" t="str">
        <f>IF(ISBLANK('5. Pp (3 años)'!I52),"",'5. Pp (3 años)'!I52)</f>
        <v>MÉTODO DE CÁLCULO.
PASA= (NAR/NAE)*100
VARIABLES. 
PASA: Porcentaje de admisiones de niños(as) y jóvenes al sector amateur realizadas.
NAR: Número de admisiones realizadas.
NAE: Número de admisiones estimadas.</v>
      </c>
      <c r="J47" s="69" t="str">
        <f>IF(ISBLANK('5. Pp (3 años)'!J52),"",'5. Pp (3 años)'!J52)</f>
        <v xml:space="preserve">UNIDAD DE MEDIDA DEL INDICADOR:                                                                                                                                                                                                                                                                                                                                      
Porcentaje
UNIDAD DE MEDIDA DE LA VARIABLE:                                                                                                                                                                                                                                                                                                                                                                                              
Admisiones deportivas </v>
      </c>
      <c r="K47" s="48" t="str">
        <f>IF(ISBLANK('5. Pp (3 años)'!K52),"",'5. Pp (3 años)'!K52)</f>
        <v>Ascendente</v>
      </c>
      <c r="L47" s="69" t="str">
        <f>IF(ISBLANK('5. Pp (3 años)'!L52),"",'5. Pp (3 años)'!L52)</f>
        <v>PASA: De enero 2025 a diciembre del 2027 se inscribirán 3600 niños(as) y jóvenes a los Centros de formación, lo cual representa un incremento del  9.09%  con respecto a la linea base.
Meta Absoluta: 300 admisiones
Meta Relativa: 9.09% superior</v>
      </c>
      <c r="M47" s="69" t="str">
        <f>IF(ISBLANK('5. Pp (3 años)'!M52),"",'5. Pp (3 años)'!M52)</f>
        <v>PASA: Del periódo del 2022 al  2024 se realizaron 3300 admisiones deportivas en los Centros de Formación.
2022: 1100
2023: 1100
2024: 1100
Total: 3300 adminisiones de niñas, niños y jóvenes a las centros de formación.</v>
      </c>
      <c r="N47" s="69" t="str">
        <f>IF(ISBLANK('5. Pp (3 años)'!N52),"",'5. Pp (3 años)'!N52)</f>
        <v>Nombre del Documento: 
Informes de Registro de admision a equipos del sector amateour en los Centros de Formación.
Nombre de quien genera la información:
Gerencia de centros de formación
Periodicidad con que se genera la información:
Trimestral
Liga de la página donde se localiza la información o ubicación: 
Oficinas del Estadio Cancún 86, Administracion</v>
      </c>
      <c r="O47" s="69" t="str">
        <f>IF(ISBLANK('5. Pp (3 años)'!O52),"",'5. Pp (3 años)'!O52)</f>
        <v xml:space="preserve">Se cuenta con la participación de niños(as) y jóvenes benitojuarenses para las admisiones deportivas.
Existen las condiciones climatológicas y sanitarias para llevar a cabo las actividades.
</v>
      </c>
      <c r="P47" s="70" t="str">
        <f>IF(ISBLANK('5. Pp (3 años)'!P52),"",'5. Pp (3 años)'!P52)</f>
        <v>ODS 4: Educación de Calidad
Garantizar una educación inclusiva, equitativa y de calidad y promover oportunidades de aprendizaje durante toda la vida para todos
Meta 4.7: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v>
      </c>
    </row>
    <row r="48" spans="1:16" ht="224.25">
      <c r="A48" s="16"/>
      <c r="B48" s="71" t="str">
        <f>IF(ISBLANK('5. Pp (3 años)'!B53),"",'5. Pp (3 años)'!B53)</f>
        <v>Dirección de  Centros de Formación</v>
      </c>
      <c r="C48" s="17" t="str">
        <f>IF(ISBLANK('5. Pp (3 años)'!C53),"",'5. Pp (3 años)'!C53)</f>
        <v>Actividad</v>
      </c>
      <c r="D48" s="18" t="str">
        <f>IF(ISBLANK('5. Pp (3 años)'!D53),"",'5. Pp (3 años)'!D53)</f>
        <v>3.5.1.1.2.2 Organización de eventos en los centros de formación</v>
      </c>
      <c r="E48" s="18" t="str">
        <f>IF(ISBLANK('5. Pp (3 años)'!E53),"",'5. Pp (3 años)'!E53)</f>
        <v xml:space="preserve">PERPF: Porcentaje de Eventos Recreativos de la Práctica del Fútbol </v>
      </c>
      <c r="F48" s="18" t="str">
        <f>IF(ISBLANK('5. Pp (3 años)'!F53),"",'5. Pp (3 años)'!F53)</f>
        <v>Este indicador mide la cantidad de eventos recreativos a través de la práctica del futbol.</v>
      </c>
      <c r="G48" s="17" t="str">
        <f>IF(ISBLANK('5. Pp (3 años)'!G53),"",'5. Pp (3 años)'!G53)</f>
        <v>Eficacia</v>
      </c>
      <c r="H48" s="17" t="str">
        <f>IF(ISBLANK('5. Pp (3 años)'!H53),"",'5. Pp (3 años)'!H53)</f>
        <v>Trimestral</v>
      </c>
      <c r="I48" s="18" t="str">
        <f>IF(ISBLANK('5. Pp (3 años)'!I53),"",'5. Pp (3 años)'!I53)</f>
        <v>MÉTODO DE CÁLCULO.
PERPF= (NERPF/NERFP)*100
VARIABLES. 
PERPF: Porcentaje de Eventos Recreativos de la Práctica del Fútbol realizados. 
NERPF: Número de Eventos Recreativos de la Práctica de Fútbol realizados.
NERFP: Número de Eventos Recreativos de la Práctica de Fútbol programadas</v>
      </c>
      <c r="J48" s="18" t="str">
        <f>IF(ISBLANK('5. Pp (3 años)'!J53),"",'5. Pp (3 años)'!J53)</f>
        <v>UNIDAD DE MEDIDA DEL INDICADOR:                                                                                                                                                                                                                                                                                                                                      
Porcentaje
UNIDAD DE MEDIDA DE LA VARIABLE:                                                                                                                                                                                                                                                                                                                                                                                              
Eventos recreativos.</v>
      </c>
      <c r="K48" s="17" t="str">
        <f>IF(ISBLANK('5. Pp (3 años)'!K53),"",'5. Pp (3 años)'!K53)</f>
        <v>Ascendente</v>
      </c>
      <c r="L48" s="18" t="str">
        <f>IF(ISBLANK('5. Pp (3 años)'!L53),"",'5. Pp (3 años)'!L53)</f>
        <v>PERPF: Durante el perído del 2025 al 2027 se espera 137 eventos de fútbol Pioneros. Incremento del 1.48% superior de la línea base. 
Meta Absoluta: 2 eventos
Meta Relativa: 1.48%  superior</v>
      </c>
      <c r="M48" s="18" t="str">
        <f>IF(ISBLANK('5. Pp (3 años)'!M53),"",'5. Pp (3 años)'!M53)</f>
        <v>PERPF: Durante el período del 2022 a 2024 se realizaron 135 eventos recreativos.
2022: 45
2023: 45
2024: 45
Total: 135 eventos recreativos</v>
      </c>
      <c r="N48" s="18" t="str">
        <f>IF(ISBLANK('5. Pp (3 años)'!N53),"",'5. Pp (3 años)'!N53)</f>
        <v>Nombre del Documento: 
Informe de eventos de los centros de formación, parrtidos de fútbol.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eventos de los centros de formación. Partidos de fútbol.</v>
      </c>
      <c r="O48" s="18" t="str">
        <f>IF(ISBLANK('5. Pp (3 años)'!O53),"",'5. Pp (3 años)'!O53)</f>
        <v xml:space="preserve">Se cuenta con la participación de niños(as) y jóvenes benitojuarenses para su participación en los eventos especiales.
Existen las condiciones climatológicas y sanitarias para llevar a cabo las actividades.
</v>
      </c>
      <c r="P48" s="148" t="str">
        <f>IF(ISBLANK('5. Pp (3 años)'!P53),"",'5. Pp (3 años)'!P53)</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9" spans="1:16" ht="172.5">
      <c r="A49" s="65"/>
      <c r="B49" s="71" t="str">
        <f>IF(ISBLANK('5. Pp (3 años)'!B54),"",'5. Pp (3 años)'!B54)</f>
        <v>Dirección Administrativa</v>
      </c>
      <c r="C49" s="17" t="str">
        <f>IF(ISBLANK('5. Pp (3 años)'!C54),"",'5. Pp (3 años)'!C54)</f>
        <v>Componente</v>
      </c>
      <c r="D49" s="18" t="str">
        <f>IF(ISBLANK('5. Pp (3 años)'!D54),"",'5. Pp (3 años)'!D54)</f>
        <v>3.5.1.1.3  Gestión integral administrativa, financiera y legal operada</v>
      </c>
      <c r="E49" s="18" t="str">
        <f>IF(ISBLANK('5. Pp (3 años)'!E54),"",'5. Pp (3 años)'!E54)</f>
        <v>PIFA: Porcentaje de informes financieros y administrativos.</v>
      </c>
      <c r="F49" s="18" t="str">
        <f>IF(ISBLANK('5. Pp (3 años)'!F54),"",'5. Pp (3 años)'!F54)</f>
        <v>Con esta información se miden los informes y análisis de tipo administrativo, financiero y contables como resultado de la aplicación del presupuesto en las actividades y eventos realizados.</v>
      </c>
      <c r="G49" s="17" t="str">
        <f>IF(ISBLANK('5. Pp (3 años)'!G54),"",'5. Pp (3 años)'!G54)</f>
        <v>Eficacia</v>
      </c>
      <c r="H49" s="17" t="str">
        <f>IF(ISBLANK('5. Pp (3 años)'!H54),"",'5. Pp (3 años)'!H54)</f>
        <v>Trimestral</v>
      </c>
      <c r="I49" s="18" t="str">
        <f>IF(ISBLANK('5. Pp (3 años)'!I54),"",'5. Pp (3 años)'!I54)</f>
        <v>MÉTODO DE CÁLCULO:                                                                                                                                                                                                                                                                                                                        
PIFA= (NIFAR/NIFAP)*100    
VARIABLES:                                                                                                                                                                                                                                                                                                                                                            
PIFA: Porcentaje de informes financieros y administrativos                                                                                                                                                                                                                                                                                                                                                                                                                                                                                                                        NIFAR: Número de informes financieros y administrativos realizados.                                                                                                                                                                                                                 
NIFAP: Número de informes financieros y administrativos programados.</v>
      </c>
      <c r="J49" s="18" t="str">
        <f>IF(ISBLANK('5. Pp (3 años)'!J54),"",'5. Pp (3 años)'!J54)</f>
        <v>UNIDAD DE MEDIDA DEL INDICADOR:                                                                                                                                                                                                                                                                                                                                      
Porcentaje
UNIDAD DE MEDIDA DE LA VARIABLE:                                                                                                                                                                                                                                                                                                                                                                                              
Informes</v>
      </c>
      <c r="K49" s="17" t="str">
        <f>IF(ISBLANK('5. Pp (3 años)'!K54),"",'5. Pp (3 años)'!K54)</f>
        <v>Ascendente</v>
      </c>
      <c r="L49" s="18" t="str">
        <f>IF(ISBLANK('5. Pp (3 años)'!L54),"",'5. Pp (3 años)'!L54)</f>
        <v xml:space="preserve">PIFA: De enero 2025 a diciembre del 2027 se esperan 33 informes, lo cual representa un incremento del 22.22% con respecto a la linea base. 
Meta absoluta: 6 informes
Meta Relativa: 22.22% </v>
      </c>
      <c r="M49" s="18" t="str">
        <f>IF(ISBLANK('5. Pp (3 años)'!M54),"",'5. Pp (3 años)'!M54)</f>
        <v>PIFA: Durante el 2022 al 2024 se realizaron 27 informes de resultados administrativos y contables.
2022: 9
2023: 9
2024: 9
Total: 27 informes</v>
      </c>
      <c r="N49" s="18" t="str">
        <f>IF(ISBLANK('5. Pp (3 años)'!N54),"",'5. Pp (3 años)'!N54)</f>
        <v xml:space="preserve">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 </v>
      </c>
      <c r="O49" s="18" t="str">
        <f>IF(ISBLANK('5. Pp (3 años)'!O54),"",'5. Pp (3 años)'!O54)</f>
        <v>Los entes que solicitan la información mantienen sus políticas y condiciones de entrega y comprobación.</v>
      </c>
      <c r="P49" s="148" t="str">
        <f>IF(ISBLANK('5. Pp (3 años)'!P54),"",'5. Pp (3 años)'!P54)</f>
        <v/>
      </c>
    </row>
    <row r="50" spans="1:16" ht="172.5">
      <c r="A50" s="19"/>
      <c r="B50" s="71" t="str">
        <f>IF(ISBLANK('5. Pp (3 años)'!B55),"",'5. Pp (3 años)'!B55)</f>
        <v>Dirección Administrativa</v>
      </c>
      <c r="C50" s="17" t="str">
        <f>IF(ISBLANK('5. Pp (3 años)'!C55),"",'5. Pp (3 años)'!C55)</f>
        <v>Actividad</v>
      </c>
      <c r="D50" s="18" t="str">
        <f>IF(ISBLANK('5. Pp (3 años)'!D55),"",'5. Pp (3 años)'!D55)</f>
        <v>3.5.1.1.3.1 Integración y validación de la documentación comprobatoria de la gestión financiera,administrativa y legal conforme al marco normativo aplicable</v>
      </c>
      <c r="E50" s="18" t="str">
        <f>IF(ISBLANK('5. Pp (3 años)'!E55),"",'5. Pp (3 años)'!E55)</f>
        <v>PEIFA: Porcentaje de ejecución de informes financieros y administrativos.</v>
      </c>
      <c r="F50" s="18" t="str">
        <f>IF(ISBLANK('5. Pp (3 años)'!F55),"",'5. Pp (3 años)'!F55)</f>
        <v>Con esta información se miden los informes y análisis de tipo administrativo, financiero y contables como resultado de la aplicación del presupuesto en las actividades y eventos realizados.</v>
      </c>
      <c r="G50" s="17" t="str">
        <f>IF(ISBLANK('5. Pp (3 años)'!G55),"",'5. Pp (3 años)'!G55)</f>
        <v>Eficacia</v>
      </c>
      <c r="H50" s="17" t="str">
        <f>IF(ISBLANK('5. Pp (3 años)'!H55),"",'5. Pp (3 años)'!H55)</f>
        <v>Trimestral</v>
      </c>
      <c r="I50" s="18" t="str">
        <f>IF(ISBLANK('5. Pp (3 años)'!I55),"",'5. Pp (3 años)'!I55)</f>
        <v>MÉTODO DE CÁLCULO:                                                                                                                                                                                                                                                                                                                        
PEIFA= (NEIFAR/NEIFAP)*100    
VARIABLES:                                                                                                                                                                                                                                                                                                                                                            
PEIFA: Porcentaje de ejecución de informes financieros y administrativos.                                                                                                                                                                                                                                                                                                                                                                                                                                                                                                                                                                   PEIR: Número de ejecución de informes financieros y administrativos realizados.                                                                                                                                                                                                               
NEIP: Número de ejecución de informes financieros y administrativos programados</v>
      </c>
      <c r="J50" s="18" t="str">
        <f>IF(ISBLANK('5. Pp (3 años)'!J55),"",'5. Pp (3 años)'!J55)</f>
        <v>UNIDAD DE MEDIDA DEL INDICADOR:                                                                                                                                                                                                                                                                                                                                      
Porcentaje
UNIDAD DE MEDIDA DE LA VARIABLE:                                                                                                                                                                                                                                                                                                                                                                                              
Informes</v>
      </c>
      <c r="K50" s="17" t="str">
        <f>IF(ISBLANK('5. Pp (3 años)'!K55),"",'5. Pp (3 años)'!K55)</f>
        <v>Ascendente</v>
      </c>
      <c r="L50" s="18" t="str">
        <f>IF(ISBLANK('5. Pp (3 años)'!L55),"",'5. Pp (3 años)'!L55)</f>
        <v xml:space="preserve">PEIFA: De enero 2025 a diciembre del 2027 se esperan 33 informes, lo cual representa un incremento del  22.22 % con respecto a la linea base.
Meta absoluta: 6 informes
Meta Relativa: 22.22% </v>
      </c>
      <c r="M50" s="18" t="str">
        <f>IF(ISBLANK('5. Pp (3 años)'!M55),"",'5. Pp (3 años)'!M55)</f>
        <v>PEIFA: Durante el 2022 al 2024 se realizaron 27 informes de resultados administrativos y contables.
2022: 9
2023: 9
2024: 9
Total: 27 informes</v>
      </c>
      <c r="N50" s="18" t="str">
        <f>IF(ISBLANK('5. Pp (3 años)'!N55),"",'5. Pp (3 años)'!N55)</f>
        <v>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v>
      </c>
      <c r="O50" s="18" t="str">
        <f>IF(ISBLANK('5. Pp (3 años)'!O55),"",'5. Pp (3 años)'!O55)</f>
        <v>Los entes que solicitan la información mantienen sus políticas y condiciones de entrega y comprobación.</v>
      </c>
      <c r="P50" s="148" t="str">
        <f>IF(ISBLANK('5. Pp (3 años)'!P55),"",'5. Pp (3 años)'!P55)</f>
        <v/>
      </c>
    </row>
    <row r="51" spans="1:16" ht="17.25">
      <c r="A51" s="19"/>
      <c r="B51" s="71" t="e">
        <f>IF(ISBLANK('5. Pp (3 años)'!#REF!),"",'5. Pp (3 años)'!#REF!)</f>
        <v>#REF!</v>
      </c>
      <c r="C51" s="17" t="e">
        <f>IF(ISBLANK('5. Pp (3 años)'!#REF!),"",'5. Pp (3 años)'!#REF!)</f>
        <v>#REF!</v>
      </c>
      <c r="D51" s="18" t="e">
        <f>IF(ISBLANK('5. Pp (3 años)'!#REF!),"",'5. Pp (3 años)'!#REF!)</f>
        <v>#REF!</v>
      </c>
      <c r="E51" s="18" t="e">
        <f>IF(ISBLANK('5. Pp (3 años)'!#REF!),"",'5. Pp (3 años)'!#REF!)</f>
        <v>#REF!</v>
      </c>
      <c r="F51" s="18" t="e">
        <f>IF(ISBLANK('5. Pp (3 años)'!#REF!),"",'5. Pp (3 años)'!#REF!)</f>
        <v>#REF!</v>
      </c>
      <c r="G51" s="17" t="e">
        <f>IF(ISBLANK('5. Pp (3 años)'!#REF!),"",'5. Pp (3 años)'!#REF!)</f>
        <v>#REF!</v>
      </c>
      <c r="H51" s="17" t="e">
        <f>IF(ISBLANK('5. Pp (3 años)'!#REF!),"",'5. Pp (3 años)'!#REF!)</f>
        <v>#REF!</v>
      </c>
      <c r="I51" s="18" t="e">
        <f>IF(ISBLANK('5. Pp (3 años)'!#REF!),"",'5. Pp (3 años)'!#REF!)</f>
        <v>#REF!</v>
      </c>
      <c r="J51" s="18" t="e">
        <f>IF(ISBLANK('5. Pp (3 años)'!#REF!),"",'5. Pp (3 años)'!#REF!)</f>
        <v>#REF!</v>
      </c>
      <c r="K51" s="17" t="e">
        <f>IF(ISBLANK('5. Pp (3 años)'!#REF!),"",'5. Pp (3 años)'!#REF!)</f>
        <v>#REF!</v>
      </c>
      <c r="L51" s="18" t="e">
        <f>IF(ISBLANK('5. Pp (3 años)'!#REF!),"",'5. Pp (3 años)'!#REF!)</f>
        <v>#REF!</v>
      </c>
      <c r="M51" s="18" t="e">
        <f>IF(ISBLANK('5. Pp (3 años)'!#REF!),"",'5. Pp (3 años)'!#REF!)</f>
        <v>#REF!</v>
      </c>
      <c r="N51" s="18" t="e">
        <f>IF(ISBLANK('5. Pp (3 años)'!#REF!),"",'5. Pp (3 años)'!#REF!)</f>
        <v>#REF!</v>
      </c>
      <c r="O51" s="18" t="e">
        <f>IF(ISBLANK('5. Pp (3 años)'!#REF!),"",'5. Pp (3 años)'!#REF!)</f>
        <v>#REF!</v>
      </c>
      <c r="P51" s="148" t="e">
        <f>IF(ISBLANK('5. Pp (3 años)'!#REF!),"",'5. Pp (3 años)'!#REF!)</f>
        <v>#REF!</v>
      </c>
    </row>
    <row r="52" spans="1:16" ht="17.25">
      <c r="A52" s="19"/>
      <c r="B52" s="71" t="e">
        <f>IF(ISBLANK('5. Pp (3 años)'!#REF!),"",'5. Pp (3 años)'!#REF!)</f>
        <v>#REF!</v>
      </c>
      <c r="C52" s="17" t="e">
        <f>IF(ISBLANK('5. Pp (3 años)'!#REF!),"",'5. Pp (3 años)'!#REF!)</f>
        <v>#REF!</v>
      </c>
      <c r="D52" s="18" t="e">
        <f>IF(ISBLANK('5. Pp (3 años)'!#REF!),"",'5. Pp (3 años)'!#REF!)</f>
        <v>#REF!</v>
      </c>
      <c r="E52" s="18" t="e">
        <f>IF(ISBLANK('5. Pp (3 años)'!#REF!),"",'5. Pp (3 años)'!#REF!)</f>
        <v>#REF!</v>
      </c>
      <c r="F52" s="18" t="e">
        <f>IF(ISBLANK('5. Pp (3 años)'!#REF!),"",'5. Pp (3 años)'!#REF!)</f>
        <v>#REF!</v>
      </c>
      <c r="G52" s="17" t="e">
        <f>IF(ISBLANK('5. Pp (3 años)'!#REF!),"",'5. Pp (3 años)'!#REF!)</f>
        <v>#REF!</v>
      </c>
      <c r="H52" s="17" t="e">
        <f>IF(ISBLANK('5. Pp (3 años)'!#REF!),"",'5. Pp (3 años)'!#REF!)</f>
        <v>#REF!</v>
      </c>
      <c r="I52" s="18" t="e">
        <f>IF(ISBLANK('5. Pp (3 años)'!#REF!),"",'5. Pp (3 años)'!#REF!)</f>
        <v>#REF!</v>
      </c>
      <c r="J52" s="18" t="e">
        <f>IF(ISBLANK('5. Pp (3 años)'!#REF!),"",'5. Pp (3 años)'!#REF!)</f>
        <v>#REF!</v>
      </c>
      <c r="K52" s="17" t="e">
        <f>IF(ISBLANK('5. Pp (3 años)'!#REF!),"",'5. Pp (3 años)'!#REF!)</f>
        <v>#REF!</v>
      </c>
      <c r="L52" s="18" t="e">
        <f>IF(ISBLANK('5. Pp (3 años)'!#REF!),"",'5. Pp (3 años)'!#REF!)</f>
        <v>#REF!</v>
      </c>
      <c r="M52" s="18" t="e">
        <f>IF(ISBLANK('5. Pp (3 años)'!#REF!),"",'5. Pp (3 años)'!#REF!)</f>
        <v>#REF!</v>
      </c>
      <c r="N52" s="18" t="e">
        <f>IF(ISBLANK('5. Pp (3 años)'!#REF!),"",'5. Pp (3 años)'!#REF!)</f>
        <v>#REF!</v>
      </c>
      <c r="O52" s="18" t="e">
        <f>IF(ISBLANK('5. Pp (3 años)'!#REF!),"",'5. Pp (3 años)'!#REF!)</f>
        <v>#REF!</v>
      </c>
      <c r="P52" s="148" t="e">
        <f>IF(ISBLANK('5. Pp (3 años)'!#REF!),"",'5. Pp (3 años)'!#REF!)</f>
        <v>#REF!</v>
      </c>
    </row>
    <row r="53" spans="1:16" ht="17.25">
      <c r="B53" s="67" t="e">
        <f>IF(ISBLANK('5. Pp (3 años)'!#REF!),"",'5. Pp (3 años)'!#REF!)</f>
        <v>#REF!</v>
      </c>
      <c r="C53" s="48" t="e">
        <f>IF(ISBLANK('5. Pp (3 años)'!#REF!),"",'5. Pp (3 años)'!#REF!)</f>
        <v>#REF!</v>
      </c>
      <c r="D53" s="69" t="e">
        <f>IF(ISBLANK('5. Pp (3 años)'!#REF!),"",'5. Pp (3 años)'!#REF!)</f>
        <v>#REF!</v>
      </c>
      <c r="E53" s="69" t="e">
        <f>IF(ISBLANK('5. Pp (3 años)'!#REF!),"",'5. Pp (3 años)'!#REF!)</f>
        <v>#REF!</v>
      </c>
      <c r="F53" s="69" t="e">
        <f>IF(ISBLANK('5. Pp (3 años)'!#REF!),"",'5. Pp (3 años)'!#REF!)</f>
        <v>#REF!</v>
      </c>
      <c r="G53" s="48" t="e">
        <f>IF(ISBLANK('5. Pp (3 años)'!#REF!),"",'5. Pp (3 años)'!#REF!)</f>
        <v>#REF!</v>
      </c>
      <c r="H53" s="48" t="e">
        <f>IF(ISBLANK('5. Pp (3 años)'!#REF!),"",'5. Pp (3 años)'!#REF!)</f>
        <v>#REF!</v>
      </c>
      <c r="I53" s="69" t="e">
        <f>IF(ISBLANK('5. Pp (3 años)'!#REF!),"",'5. Pp (3 años)'!#REF!)</f>
        <v>#REF!</v>
      </c>
      <c r="J53" s="69" t="e">
        <f>IF(ISBLANK('5. Pp (3 años)'!#REF!),"",'5. Pp (3 años)'!#REF!)</f>
        <v>#REF!</v>
      </c>
      <c r="K53" s="48" t="e">
        <f>IF(ISBLANK('5. Pp (3 años)'!#REF!),"",'5. Pp (3 años)'!#REF!)</f>
        <v>#REF!</v>
      </c>
      <c r="L53" s="69" t="e">
        <f>IF(ISBLANK('5. Pp (3 años)'!#REF!),"",'5. Pp (3 años)'!#REF!)</f>
        <v>#REF!</v>
      </c>
      <c r="M53" s="69" t="e">
        <f>IF(ISBLANK('5. Pp (3 años)'!#REF!),"",'5. Pp (3 años)'!#REF!)</f>
        <v>#REF!</v>
      </c>
      <c r="N53" s="69" t="e">
        <f>IF(ISBLANK('5. Pp (3 años)'!#REF!),"",'5. Pp (3 años)'!#REF!)</f>
        <v>#REF!</v>
      </c>
      <c r="O53" s="69" t="e">
        <f>IF(ISBLANK('5. Pp (3 años)'!#REF!),"",'5. Pp (3 años)'!#REF!)</f>
        <v>#REF!</v>
      </c>
      <c r="P53" s="70" t="e">
        <f>IF(ISBLANK('5. Pp (3 años)'!#REF!),"",'5. Pp (3 años)'!#REF!)</f>
        <v>#REF!</v>
      </c>
    </row>
    <row r="54" spans="1:16" ht="17.25">
      <c r="B54" s="71" t="e">
        <f>IF(ISBLANK('5. Pp (3 años)'!#REF!),"",'5. Pp (3 años)'!#REF!)</f>
        <v>#REF!</v>
      </c>
      <c r="C54" s="17" t="e">
        <f>IF(ISBLANK('5. Pp (3 años)'!#REF!),"",'5. Pp (3 años)'!#REF!)</f>
        <v>#REF!</v>
      </c>
      <c r="D54" s="18" t="e">
        <f>IF(ISBLANK('5. Pp (3 años)'!#REF!),"",'5. Pp (3 años)'!#REF!)</f>
        <v>#REF!</v>
      </c>
      <c r="E54" s="18" t="e">
        <f>IF(ISBLANK('5. Pp (3 años)'!#REF!),"",'5. Pp (3 años)'!#REF!)</f>
        <v>#REF!</v>
      </c>
      <c r="F54" s="18" t="e">
        <f>IF(ISBLANK('5. Pp (3 años)'!#REF!),"",'5. Pp (3 años)'!#REF!)</f>
        <v>#REF!</v>
      </c>
      <c r="G54" s="17" t="e">
        <f>IF(ISBLANK('5. Pp (3 años)'!#REF!),"",'5. Pp (3 años)'!#REF!)</f>
        <v>#REF!</v>
      </c>
      <c r="H54" s="17" t="e">
        <f>IF(ISBLANK('5. Pp (3 años)'!#REF!),"",'5. Pp (3 años)'!#REF!)</f>
        <v>#REF!</v>
      </c>
      <c r="I54" s="18" t="e">
        <f>IF(ISBLANK('5. Pp (3 años)'!#REF!),"",'5. Pp (3 años)'!#REF!)</f>
        <v>#REF!</v>
      </c>
      <c r="J54" s="18" t="e">
        <f>IF(ISBLANK('5. Pp (3 años)'!#REF!),"",'5. Pp (3 años)'!#REF!)</f>
        <v>#REF!</v>
      </c>
      <c r="K54" s="17" t="e">
        <f>IF(ISBLANK('5. Pp (3 años)'!#REF!),"",'5. Pp (3 años)'!#REF!)</f>
        <v>#REF!</v>
      </c>
      <c r="L54" s="18" t="e">
        <f>IF(ISBLANK('5. Pp (3 años)'!#REF!),"",'5. Pp (3 años)'!#REF!)</f>
        <v>#REF!</v>
      </c>
      <c r="M54" s="18" t="e">
        <f>IF(ISBLANK('5. Pp (3 años)'!#REF!),"",'5. Pp (3 años)'!#REF!)</f>
        <v>#REF!</v>
      </c>
      <c r="N54" s="18" t="e">
        <f>IF(ISBLANK('5. Pp (3 años)'!#REF!),"",'5. Pp (3 años)'!#REF!)</f>
        <v>#REF!</v>
      </c>
      <c r="O54" s="18" t="e">
        <f>IF(ISBLANK('5. Pp (3 años)'!#REF!),"",'5. Pp (3 años)'!#REF!)</f>
        <v>#REF!</v>
      </c>
      <c r="P54" s="148" t="e">
        <f>IF(ISBLANK('5. Pp (3 años)'!#REF!),"",'5. Pp (3 años)'!#REF!)</f>
        <v>#REF!</v>
      </c>
    </row>
    <row r="55" spans="1:16" ht="17.25">
      <c r="B55" s="71" t="e">
        <f>IF(ISBLANK('5. Pp (3 años)'!#REF!),"",'5. Pp (3 años)'!#REF!)</f>
        <v>#REF!</v>
      </c>
      <c r="C55" s="17" t="e">
        <f>IF(ISBLANK('5. Pp (3 años)'!#REF!),"",'5. Pp (3 años)'!#REF!)</f>
        <v>#REF!</v>
      </c>
      <c r="D55" s="18" t="e">
        <f>IF(ISBLANK('5. Pp (3 años)'!#REF!),"",'5. Pp (3 años)'!#REF!)</f>
        <v>#REF!</v>
      </c>
      <c r="E55" s="18" t="e">
        <f>IF(ISBLANK('5. Pp (3 años)'!#REF!),"",'5. Pp (3 años)'!#REF!)</f>
        <v>#REF!</v>
      </c>
      <c r="F55" s="18" t="e">
        <f>IF(ISBLANK('5. Pp (3 años)'!#REF!),"",'5. Pp (3 años)'!#REF!)</f>
        <v>#REF!</v>
      </c>
      <c r="G55" s="17" t="e">
        <f>IF(ISBLANK('5. Pp (3 años)'!#REF!),"",'5. Pp (3 años)'!#REF!)</f>
        <v>#REF!</v>
      </c>
      <c r="H55" s="17" t="e">
        <f>IF(ISBLANK('5. Pp (3 años)'!#REF!),"",'5. Pp (3 años)'!#REF!)</f>
        <v>#REF!</v>
      </c>
      <c r="I55" s="18" t="e">
        <f>IF(ISBLANK('5. Pp (3 años)'!#REF!),"",'5. Pp (3 años)'!#REF!)</f>
        <v>#REF!</v>
      </c>
      <c r="J55" s="18" t="e">
        <f>IF(ISBLANK('5. Pp (3 años)'!#REF!),"",'5. Pp (3 años)'!#REF!)</f>
        <v>#REF!</v>
      </c>
      <c r="K55" s="17" t="e">
        <f>IF(ISBLANK('5. Pp (3 años)'!#REF!),"",'5. Pp (3 años)'!#REF!)</f>
        <v>#REF!</v>
      </c>
      <c r="L55" s="18" t="e">
        <f>IF(ISBLANK('5. Pp (3 años)'!#REF!),"",'5. Pp (3 años)'!#REF!)</f>
        <v>#REF!</v>
      </c>
      <c r="M55" s="18" t="e">
        <f>IF(ISBLANK('5. Pp (3 años)'!#REF!),"",'5. Pp (3 años)'!#REF!)</f>
        <v>#REF!</v>
      </c>
      <c r="N55" s="18" t="e">
        <f>IF(ISBLANK('5. Pp (3 años)'!#REF!),"",'5. Pp (3 años)'!#REF!)</f>
        <v>#REF!</v>
      </c>
      <c r="O55" s="18" t="e">
        <f>IF(ISBLANK('5. Pp (3 años)'!#REF!),"",'5. Pp (3 años)'!#REF!)</f>
        <v>#REF!</v>
      </c>
      <c r="P55" s="148" t="e">
        <f>IF(ISBLANK('5. Pp (3 años)'!#REF!),"",'5. Pp (3 años)'!#REF!)</f>
        <v>#REF!</v>
      </c>
    </row>
    <row r="56" spans="1:16" ht="17.25">
      <c r="B56" s="71" t="e">
        <f>IF(ISBLANK('5. Pp (3 años)'!#REF!),"",'5. Pp (3 años)'!#REF!)</f>
        <v>#REF!</v>
      </c>
      <c r="C56" s="17" t="e">
        <f>IF(ISBLANK('5. Pp (3 años)'!#REF!),"",'5. Pp (3 años)'!#REF!)</f>
        <v>#REF!</v>
      </c>
      <c r="D56" s="18" t="e">
        <f>IF(ISBLANK('5. Pp (3 años)'!#REF!),"",'5. Pp (3 años)'!#REF!)</f>
        <v>#REF!</v>
      </c>
      <c r="E56" s="18" t="e">
        <f>IF(ISBLANK('5. Pp (3 años)'!#REF!),"",'5. Pp (3 años)'!#REF!)</f>
        <v>#REF!</v>
      </c>
      <c r="F56" s="18" t="e">
        <f>IF(ISBLANK('5. Pp (3 años)'!#REF!),"",'5. Pp (3 años)'!#REF!)</f>
        <v>#REF!</v>
      </c>
      <c r="G56" s="17" t="e">
        <f>IF(ISBLANK('5. Pp (3 años)'!#REF!),"",'5. Pp (3 años)'!#REF!)</f>
        <v>#REF!</v>
      </c>
      <c r="H56" s="17" t="e">
        <f>IF(ISBLANK('5. Pp (3 años)'!#REF!),"",'5. Pp (3 años)'!#REF!)</f>
        <v>#REF!</v>
      </c>
      <c r="I56" s="18" t="e">
        <f>IF(ISBLANK('5. Pp (3 años)'!#REF!),"",'5. Pp (3 años)'!#REF!)</f>
        <v>#REF!</v>
      </c>
      <c r="J56" s="18" t="e">
        <f>IF(ISBLANK('5. Pp (3 años)'!#REF!),"",'5. Pp (3 años)'!#REF!)</f>
        <v>#REF!</v>
      </c>
      <c r="K56" s="17" t="e">
        <f>IF(ISBLANK('5. Pp (3 años)'!#REF!),"",'5. Pp (3 años)'!#REF!)</f>
        <v>#REF!</v>
      </c>
      <c r="L56" s="18" t="e">
        <f>IF(ISBLANK('5. Pp (3 años)'!#REF!),"",'5. Pp (3 años)'!#REF!)</f>
        <v>#REF!</v>
      </c>
      <c r="M56" s="18" t="e">
        <f>IF(ISBLANK('5. Pp (3 años)'!#REF!),"",'5. Pp (3 años)'!#REF!)</f>
        <v>#REF!</v>
      </c>
      <c r="N56" s="18" t="e">
        <f>IF(ISBLANK('5. Pp (3 años)'!#REF!),"",'5. Pp (3 años)'!#REF!)</f>
        <v>#REF!</v>
      </c>
      <c r="O56" s="18" t="e">
        <f>IF(ISBLANK('5. Pp (3 años)'!#REF!),"",'5. Pp (3 años)'!#REF!)</f>
        <v>#REF!</v>
      </c>
      <c r="P56" s="148" t="e">
        <f>IF(ISBLANK('5. Pp (3 años)'!#REF!),"",'5. Pp (3 años)'!#REF!)</f>
        <v>#REF!</v>
      </c>
    </row>
    <row r="57" spans="1:16" ht="17.25">
      <c r="B57" s="71" t="e">
        <f>IF(ISBLANK('5. Pp (3 años)'!#REF!),"",'5. Pp (3 años)'!#REF!)</f>
        <v>#REF!</v>
      </c>
      <c r="C57" s="17" t="e">
        <f>IF(ISBLANK('5. Pp (3 años)'!#REF!),"",'5. Pp (3 años)'!#REF!)</f>
        <v>#REF!</v>
      </c>
      <c r="D57" s="18" t="e">
        <f>IF(ISBLANK('5. Pp (3 años)'!#REF!),"",'5. Pp (3 años)'!#REF!)</f>
        <v>#REF!</v>
      </c>
      <c r="E57" s="18" t="e">
        <f>IF(ISBLANK('5. Pp (3 años)'!#REF!),"",'5. Pp (3 años)'!#REF!)</f>
        <v>#REF!</v>
      </c>
      <c r="F57" s="18" t="e">
        <f>IF(ISBLANK('5. Pp (3 años)'!#REF!),"",'5. Pp (3 años)'!#REF!)</f>
        <v>#REF!</v>
      </c>
      <c r="G57" s="17" t="e">
        <f>IF(ISBLANK('5. Pp (3 años)'!#REF!),"",'5. Pp (3 años)'!#REF!)</f>
        <v>#REF!</v>
      </c>
      <c r="H57" s="17" t="e">
        <f>IF(ISBLANK('5. Pp (3 años)'!#REF!),"",'5. Pp (3 años)'!#REF!)</f>
        <v>#REF!</v>
      </c>
      <c r="I57" s="18" t="e">
        <f>IF(ISBLANK('5. Pp (3 años)'!#REF!),"",'5. Pp (3 años)'!#REF!)</f>
        <v>#REF!</v>
      </c>
      <c r="J57" s="18" t="e">
        <f>IF(ISBLANK('5. Pp (3 años)'!#REF!),"",'5. Pp (3 años)'!#REF!)</f>
        <v>#REF!</v>
      </c>
      <c r="K57" s="17" t="e">
        <f>IF(ISBLANK('5. Pp (3 años)'!#REF!),"",'5. Pp (3 años)'!#REF!)</f>
        <v>#REF!</v>
      </c>
      <c r="L57" s="18" t="e">
        <f>IF(ISBLANK('5. Pp (3 años)'!#REF!),"",'5. Pp (3 años)'!#REF!)</f>
        <v>#REF!</v>
      </c>
      <c r="M57" s="18" t="e">
        <f>IF(ISBLANK('5. Pp (3 años)'!#REF!),"",'5. Pp (3 años)'!#REF!)</f>
        <v>#REF!</v>
      </c>
      <c r="N57" s="18" t="e">
        <f>IF(ISBLANK('5. Pp (3 años)'!#REF!),"",'5. Pp (3 años)'!#REF!)</f>
        <v>#REF!</v>
      </c>
      <c r="O57" s="18" t="e">
        <f>IF(ISBLANK('5. Pp (3 años)'!#REF!),"",'5. Pp (3 años)'!#REF!)</f>
        <v>#REF!</v>
      </c>
      <c r="P57" s="148" t="e">
        <f>IF(ISBLANK('5. Pp (3 años)'!#REF!),"",'5. Pp (3 años)'!#REF!)</f>
        <v>#REF!</v>
      </c>
    </row>
    <row r="58" spans="1:16" ht="17.25">
      <c r="B58" s="71" t="e">
        <f>IF(ISBLANK('5. Pp (3 años)'!#REF!),"",'5. Pp (3 años)'!#REF!)</f>
        <v>#REF!</v>
      </c>
      <c r="C58" s="17" t="e">
        <f>IF(ISBLANK('5. Pp (3 años)'!#REF!),"",'5. Pp (3 años)'!#REF!)</f>
        <v>#REF!</v>
      </c>
      <c r="D58" s="18" t="e">
        <f>IF(ISBLANK('5. Pp (3 años)'!#REF!),"",'5. Pp (3 años)'!#REF!)</f>
        <v>#REF!</v>
      </c>
      <c r="E58" s="18" t="e">
        <f>IF(ISBLANK('5. Pp (3 años)'!#REF!),"",'5. Pp (3 años)'!#REF!)</f>
        <v>#REF!</v>
      </c>
      <c r="F58" s="18" t="e">
        <f>IF(ISBLANK('5. Pp (3 años)'!#REF!),"",'5. Pp (3 años)'!#REF!)</f>
        <v>#REF!</v>
      </c>
      <c r="G58" s="17" t="e">
        <f>IF(ISBLANK('5. Pp (3 años)'!#REF!),"",'5. Pp (3 años)'!#REF!)</f>
        <v>#REF!</v>
      </c>
      <c r="H58" s="17" t="e">
        <f>IF(ISBLANK('5. Pp (3 años)'!#REF!),"",'5. Pp (3 años)'!#REF!)</f>
        <v>#REF!</v>
      </c>
      <c r="I58" s="18" t="e">
        <f>IF(ISBLANK('5. Pp (3 años)'!#REF!),"",'5. Pp (3 años)'!#REF!)</f>
        <v>#REF!</v>
      </c>
      <c r="J58" s="18" t="e">
        <f>IF(ISBLANK('5. Pp (3 años)'!#REF!),"",'5. Pp (3 años)'!#REF!)</f>
        <v>#REF!</v>
      </c>
      <c r="K58" s="17" t="e">
        <f>IF(ISBLANK('5. Pp (3 años)'!#REF!),"",'5. Pp (3 años)'!#REF!)</f>
        <v>#REF!</v>
      </c>
      <c r="L58" s="18" t="e">
        <f>IF(ISBLANK('5. Pp (3 años)'!#REF!),"",'5. Pp (3 años)'!#REF!)</f>
        <v>#REF!</v>
      </c>
      <c r="M58" s="18" t="e">
        <f>IF(ISBLANK('5. Pp (3 años)'!#REF!),"",'5. Pp (3 años)'!#REF!)</f>
        <v>#REF!</v>
      </c>
      <c r="N58" s="18" t="e">
        <f>IF(ISBLANK('5. Pp (3 años)'!#REF!),"",'5. Pp (3 años)'!#REF!)</f>
        <v>#REF!</v>
      </c>
      <c r="O58" s="18" t="e">
        <f>IF(ISBLANK('5. Pp (3 años)'!#REF!),"",'5. Pp (3 años)'!#REF!)</f>
        <v>#REF!</v>
      </c>
      <c r="P58" s="148" t="e">
        <f>IF(ISBLANK('5. Pp (3 años)'!#REF!),"",'5. Pp (3 años)'!#REF!)</f>
        <v>#REF!</v>
      </c>
    </row>
    <row r="59" spans="1:16" ht="17.25">
      <c r="B59" s="67" t="e">
        <f>IF(ISBLANK('5. Pp (3 años)'!#REF!),"",'5. Pp (3 años)'!#REF!)</f>
        <v>#REF!</v>
      </c>
      <c r="C59" s="48" t="e">
        <f>IF(ISBLANK('5. Pp (3 años)'!#REF!),"",'5. Pp (3 años)'!#REF!)</f>
        <v>#REF!</v>
      </c>
      <c r="D59" s="69" t="e">
        <f>IF(ISBLANK('5. Pp (3 años)'!#REF!),"",'5. Pp (3 años)'!#REF!)</f>
        <v>#REF!</v>
      </c>
      <c r="E59" s="69" t="e">
        <f>IF(ISBLANK('5. Pp (3 años)'!#REF!),"",'5. Pp (3 años)'!#REF!)</f>
        <v>#REF!</v>
      </c>
      <c r="F59" s="69" t="e">
        <f>IF(ISBLANK('5. Pp (3 años)'!#REF!),"",'5. Pp (3 años)'!#REF!)</f>
        <v>#REF!</v>
      </c>
      <c r="G59" s="48" t="e">
        <f>IF(ISBLANK('5. Pp (3 años)'!#REF!),"",'5. Pp (3 años)'!#REF!)</f>
        <v>#REF!</v>
      </c>
      <c r="H59" s="48" t="e">
        <f>IF(ISBLANK('5. Pp (3 años)'!#REF!),"",'5. Pp (3 años)'!#REF!)</f>
        <v>#REF!</v>
      </c>
      <c r="I59" s="69" t="e">
        <f>IF(ISBLANK('5. Pp (3 años)'!#REF!),"",'5. Pp (3 años)'!#REF!)</f>
        <v>#REF!</v>
      </c>
      <c r="J59" s="69" t="e">
        <f>IF(ISBLANK('5. Pp (3 años)'!#REF!),"",'5. Pp (3 años)'!#REF!)</f>
        <v>#REF!</v>
      </c>
      <c r="K59" s="48" t="e">
        <f>IF(ISBLANK('5. Pp (3 años)'!#REF!),"",'5. Pp (3 años)'!#REF!)</f>
        <v>#REF!</v>
      </c>
      <c r="L59" s="69" t="e">
        <f>IF(ISBLANK('5. Pp (3 años)'!#REF!),"",'5. Pp (3 años)'!#REF!)</f>
        <v>#REF!</v>
      </c>
      <c r="M59" s="69" t="e">
        <f>IF(ISBLANK('5. Pp (3 años)'!#REF!),"",'5. Pp (3 años)'!#REF!)</f>
        <v>#REF!</v>
      </c>
      <c r="N59" s="69" t="e">
        <f>IF(ISBLANK('5. Pp (3 años)'!#REF!),"",'5. Pp (3 años)'!#REF!)</f>
        <v>#REF!</v>
      </c>
      <c r="O59" s="69" t="e">
        <f>IF(ISBLANK('5. Pp (3 años)'!#REF!),"",'5. Pp (3 años)'!#REF!)</f>
        <v>#REF!</v>
      </c>
      <c r="P59" s="70" t="e">
        <f>IF(ISBLANK('5. Pp (3 años)'!#REF!),"",'5. Pp (3 años)'!#REF!)</f>
        <v>#REF!</v>
      </c>
    </row>
    <row r="60" spans="1:16" ht="17.25">
      <c r="B60" s="71" t="e">
        <f>IF(ISBLANK('5. Pp (3 años)'!#REF!),"",'5. Pp (3 años)'!#REF!)</f>
        <v>#REF!</v>
      </c>
      <c r="C60" s="17" t="e">
        <f>IF(ISBLANK('5. Pp (3 años)'!#REF!),"",'5. Pp (3 años)'!#REF!)</f>
        <v>#REF!</v>
      </c>
      <c r="D60" s="18" t="e">
        <f>IF(ISBLANK('5. Pp (3 años)'!#REF!),"",'5. Pp (3 años)'!#REF!)</f>
        <v>#REF!</v>
      </c>
      <c r="E60" s="18" t="e">
        <f>IF(ISBLANK('5. Pp (3 años)'!#REF!),"",'5. Pp (3 años)'!#REF!)</f>
        <v>#REF!</v>
      </c>
      <c r="F60" s="18" t="e">
        <f>IF(ISBLANK('5. Pp (3 años)'!#REF!),"",'5. Pp (3 años)'!#REF!)</f>
        <v>#REF!</v>
      </c>
      <c r="G60" s="17" t="e">
        <f>IF(ISBLANK('5. Pp (3 años)'!#REF!),"",'5. Pp (3 años)'!#REF!)</f>
        <v>#REF!</v>
      </c>
      <c r="H60" s="17" t="e">
        <f>IF(ISBLANK('5. Pp (3 años)'!#REF!),"",'5. Pp (3 años)'!#REF!)</f>
        <v>#REF!</v>
      </c>
      <c r="I60" s="18" t="e">
        <f>IF(ISBLANK('5. Pp (3 años)'!#REF!),"",'5. Pp (3 años)'!#REF!)</f>
        <v>#REF!</v>
      </c>
      <c r="J60" s="18" t="e">
        <f>IF(ISBLANK('5. Pp (3 años)'!#REF!),"",'5. Pp (3 años)'!#REF!)</f>
        <v>#REF!</v>
      </c>
      <c r="K60" s="17" t="e">
        <f>IF(ISBLANK('5. Pp (3 años)'!#REF!),"",'5. Pp (3 años)'!#REF!)</f>
        <v>#REF!</v>
      </c>
      <c r="L60" s="18" t="e">
        <f>IF(ISBLANK('5. Pp (3 años)'!#REF!),"",'5. Pp (3 años)'!#REF!)</f>
        <v>#REF!</v>
      </c>
      <c r="M60" s="18" t="e">
        <f>IF(ISBLANK('5. Pp (3 años)'!#REF!),"",'5. Pp (3 años)'!#REF!)</f>
        <v>#REF!</v>
      </c>
      <c r="N60" s="18" t="e">
        <f>IF(ISBLANK('5. Pp (3 años)'!#REF!),"",'5. Pp (3 años)'!#REF!)</f>
        <v>#REF!</v>
      </c>
      <c r="O60" s="18" t="e">
        <f>IF(ISBLANK('5. Pp (3 años)'!#REF!),"",'5. Pp (3 años)'!#REF!)</f>
        <v>#REF!</v>
      </c>
      <c r="P60" s="148" t="e">
        <f>IF(ISBLANK('5. Pp (3 años)'!#REF!),"",'5. Pp (3 años)'!#REF!)</f>
        <v>#REF!</v>
      </c>
    </row>
    <row r="61" spans="1:16" ht="17.25">
      <c r="B61" s="71" t="e">
        <f>IF(ISBLANK('5. Pp (3 años)'!#REF!),"",'5. Pp (3 años)'!#REF!)</f>
        <v>#REF!</v>
      </c>
      <c r="C61" s="17" t="e">
        <f>IF(ISBLANK('5. Pp (3 años)'!#REF!),"",'5. Pp (3 años)'!#REF!)</f>
        <v>#REF!</v>
      </c>
      <c r="D61" s="18" t="e">
        <f>IF(ISBLANK('5. Pp (3 años)'!#REF!),"",'5. Pp (3 años)'!#REF!)</f>
        <v>#REF!</v>
      </c>
      <c r="E61" s="18" t="e">
        <f>IF(ISBLANK('5. Pp (3 años)'!#REF!),"",'5. Pp (3 años)'!#REF!)</f>
        <v>#REF!</v>
      </c>
      <c r="F61" s="18" t="e">
        <f>IF(ISBLANK('5. Pp (3 años)'!#REF!),"",'5. Pp (3 años)'!#REF!)</f>
        <v>#REF!</v>
      </c>
      <c r="G61" s="17" t="e">
        <f>IF(ISBLANK('5. Pp (3 años)'!#REF!),"",'5. Pp (3 años)'!#REF!)</f>
        <v>#REF!</v>
      </c>
      <c r="H61" s="17" t="e">
        <f>IF(ISBLANK('5. Pp (3 años)'!#REF!),"",'5. Pp (3 años)'!#REF!)</f>
        <v>#REF!</v>
      </c>
      <c r="I61" s="18" t="e">
        <f>IF(ISBLANK('5. Pp (3 años)'!#REF!),"",'5. Pp (3 años)'!#REF!)</f>
        <v>#REF!</v>
      </c>
      <c r="J61" s="18" t="e">
        <f>IF(ISBLANK('5. Pp (3 años)'!#REF!),"",'5. Pp (3 años)'!#REF!)</f>
        <v>#REF!</v>
      </c>
      <c r="K61" s="17" t="e">
        <f>IF(ISBLANK('5. Pp (3 años)'!#REF!),"",'5. Pp (3 años)'!#REF!)</f>
        <v>#REF!</v>
      </c>
      <c r="L61" s="18" t="e">
        <f>IF(ISBLANK('5. Pp (3 años)'!#REF!),"",'5. Pp (3 años)'!#REF!)</f>
        <v>#REF!</v>
      </c>
      <c r="M61" s="18" t="e">
        <f>IF(ISBLANK('5. Pp (3 años)'!#REF!),"",'5. Pp (3 años)'!#REF!)</f>
        <v>#REF!</v>
      </c>
      <c r="N61" s="18" t="e">
        <f>IF(ISBLANK('5. Pp (3 años)'!#REF!),"",'5. Pp (3 años)'!#REF!)</f>
        <v>#REF!</v>
      </c>
      <c r="O61" s="18" t="e">
        <f>IF(ISBLANK('5. Pp (3 años)'!#REF!),"",'5. Pp (3 años)'!#REF!)</f>
        <v>#REF!</v>
      </c>
      <c r="P61" s="148" t="e">
        <f>IF(ISBLANK('5. Pp (3 años)'!#REF!),"",'5. Pp (3 años)'!#REF!)</f>
        <v>#REF!</v>
      </c>
    </row>
    <row r="62" spans="1:16" ht="17.25">
      <c r="B62" s="71" t="e">
        <f>IF(ISBLANK('5. Pp (3 años)'!#REF!),"",'5. Pp (3 años)'!#REF!)</f>
        <v>#REF!</v>
      </c>
      <c r="C62" s="17" t="e">
        <f>IF(ISBLANK('5. Pp (3 años)'!#REF!),"",'5. Pp (3 años)'!#REF!)</f>
        <v>#REF!</v>
      </c>
      <c r="D62" s="18" t="e">
        <f>IF(ISBLANK('5. Pp (3 años)'!#REF!),"",'5. Pp (3 años)'!#REF!)</f>
        <v>#REF!</v>
      </c>
      <c r="E62" s="18" t="e">
        <f>IF(ISBLANK('5. Pp (3 años)'!#REF!),"",'5. Pp (3 años)'!#REF!)</f>
        <v>#REF!</v>
      </c>
      <c r="F62" s="18" t="e">
        <f>IF(ISBLANK('5. Pp (3 años)'!#REF!),"",'5. Pp (3 años)'!#REF!)</f>
        <v>#REF!</v>
      </c>
      <c r="G62" s="17" t="e">
        <f>IF(ISBLANK('5. Pp (3 años)'!#REF!),"",'5. Pp (3 años)'!#REF!)</f>
        <v>#REF!</v>
      </c>
      <c r="H62" s="17" t="e">
        <f>IF(ISBLANK('5. Pp (3 años)'!#REF!),"",'5. Pp (3 años)'!#REF!)</f>
        <v>#REF!</v>
      </c>
      <c r="I62" s="18" t="e">
        <f>IF(ISBLANK('5. Pp (3 años)'!#REF!),"",'5. Pp (3 años)'!#REF!)</f>
        <v>#REF!</v>
      </c>
      <c r="J62" s="18" t="e">
        <f>IF(ISBLANK('5. Pp (3 años)'!#REF!),"",'5. Pp (3 años)'!#REF!)</f>
        <v>#REF!</v>
      </c>
      <c r="K62" s="17" t="e">
        <f>IF(ISBLANK('5. Pp (3 años)'!#REF!),"",'5. Pp (3 años)'!#REF!)</f>
        <v>#REF!</v>
      </c>
      <c r="L62" s="18" t="e">
        <f>IF(ISBLANK('5. Pp (3 años)'!#REF!),"",'5. Pp (3 años)'!#REF!)</f>
        <v>#REF!</v>
      </c>
      <c r="M62" s="18" t="e">
        <f>IF(ISBLANK('5. Pp (3 años)'!#REF!),"",'5. Pp (3 años)'!#REF!)</f>
        <v>#REF!</v>
      </c>
      <c r="N62" s="18" t="e">
        <f>IF(ISBLANK('5. Pp (3 años)'!#REF!),"",'5. Pp (3 años)'!#REF!)</f>
        <v>#REF!</v>
      </c>
      <c r="O62" s="18" t="e">
        <f>IF(ISBLANK('5. Pp (3 años)'!#REF!),"",'5. Pp (3 años)'!#REF!)</f>
        <v>#REF!</v>
      </c>
      <c r="P62" s="148" t="e">
        <f>IF(ISBLANK('5. Pp (3 años)'!#REF!),"",'5. Pp (3 años)'!#REF!)</f>
        <v>#REF!</v>
      </c>
    </row>
    <row r="63" spans="1:16" ht="17.25">
      <c r="B63" s="71" t="e">
        <f>IF(ISBLANK('5. Pp (3 años)'!#REF!),"",'5. Pp (3 años)'!#REF!)</f>
        <v>#REF!</v>
      </c>
      <c r="C63" s="17" t="e">
        <f>IF(ISBLANK('5. Pp (3 años)'!#REF!),"",'5. Pp (3 años)'!#REF!)</f>
        <v>#REF!</v>
      </c>
      <c r="D63" s="18" t="e">
        <f>IF(ISBLANK('5. Pp (3 años)'!#REF!),"",'5. Pp (3 años)'!#REF!)</f>
        <v>#REF!</v>
      </c>
      <c r="E63" s="18" t="e">
        <f>IF(ISBLANK('5. Pp (3 años)'!#REF!),"",'5. Pp (3 años)'!#REF!)</f>
        <v>#REF!</v>
      </c>
      <c r="F63" s="18" t="e">
        <f>IF(ISBLANK('5. Pp (3 años)'!#REF!),"",'5. Pp (3 años)'!#REF!)</f>
        <v>#REF!</v>
      </c>
      <c r="G63" s="17" t="e">
        <f>IF(ISBLANK('5. Pp (3 años)'!#REF!),"",'5. Pp (3 años)'!#REF!)</f>
        <v>#REF!</v>
      </c>
      <c r="H63" s="17" t="e">
        <f>IF(ISBLANK('5. Pp (3 años)'!#REF!),"",'5. Pp (3 años)'!#REF!)</f>
        <v>#REF!</v>
      </c>
      <c r="I63" s="18" t="e">
        <f>IF(ISBLANK('5. Pp (3 años)'!#REF!),"",'5. Pp (3 años)'!#REF!)</f>
        <v>#REF!</v>
      </c>
      <c r="J63" s="18" t="e">
        <f>IF(ISBLANK('5. Pp (3 años)'!#REF!),"",'5. Pp (3 años)'!#REF!)</f>
        <v>#REF!</v>
      </c>
      <c r="K63" s="17" t="e">
        <f>IF(ISBLANK('5. Pp (3 años)'!#REF!),"",'5. Pp (3 años)'!#REF!)</f>
        <v>#REF!</v>
      </c>
      <c r="L63" s="18" t="e">
        <f>IF(ISBLANK('5. Pp (3 años)'!#REF!),"",'5. Pp (3 años)'!#REF!)</f>
        <v>#REF!</v>
      </c>
      <c r="M63" s="18" t="e">
        <f>IF(ISBLANK('5. Pp (3 años)'!#REF!),"",'5. Pp (3 años)'!#REF!)</f>
        <v>#REF!</v>
      </c>
      <c r="N63" s="18" t="e">
        <f>IF(ISBLANK('5. Pp (3 años)'!#REF!),"",'5. Pp (3 años)'!#REF!)</f>
        <v>#REF!</v>
      </c>
      <c r="O63" s="18" t="e">
        <f>IF(ISBLANK('5. Pp (3 años)'!#REF!),"",'5. Pp (3 años)'!#REF!)</f>
        <v>#REF!</v>
      </c>
      <c r="P63" s="148" t="e">
        <f>IF(ISBLANK('5. Pp (3 años)'!#REF!),"",'5. Pp (3 años)'!#REF!)</f>
        <v>#REF!</v>
      </c>
    </row>
    <row r="64" spans="1:16" ht="17.25">
      <c r="B64" s="71" t="e">
        <f>IF(ISBLANK('5. Pp (3 años)'!#REF!),"",'5. Pp (3 años)'!#REF!)</f>
        <v>#REF!</v>
      </c>
      <c r="C64" s="17" t="e">
        <f>IF(ISBLANK('5. Pp (3 años)'!#REF!),"",'5. Pp (3 años)'!#REF!)</f>
        <v>#REF!</v>
      </c>
      <c r="D64" s="18" t="e">
        <f>IF(ISBLANK('5. Pp (3 años)'!#REF!),"",'5. Pp (3 años)'!#REF!)</f>
        <v>#REF!</v>
      </c>
      <c r="E64" s="18" t="e">
        <f>IF(ISBLANK('5. Pp (3 años)'!#REF!),"",'5. Pp (3 años)'!#REF!)</f>
        <v>#REF!</v>
      </c>
      <c r="F64" s="18" t="e">
        <f>IF(ISBLANK('5. Pp (3 años)'!#REF!),"",'5. Pp (3 años)'!#REF!)</f>
        <v>#REF!</v>
      </c>
      <c r="G64" s="17" t="e">
        <f>IF(ISBLANK('5. Pp (3 años)'!#REF!),"",'5. Pp (3 años)'!#REF!)</f>
        <v>#REF!</v>
      </c>
      <c r="H64" s="17" t="e">
        <f>IF(ISBLANK('5. Pp (3 años)'!#REF!),"",'5. Pp (3 años)'!#REF!)</f>
        <v>#REF!</v>
      </c>
      <c r="I64" s="18" t="e">
        <f>IF(ISBLANK('5. Pp (3 años)'!#REF!),"",'5. Pp (3 años)'!#REF!)</f>
        <v>#REF!</v>
      </c>
      <c r="J64" s="18" t="e">
        <f>IF(ISBLANK('5. Pp (3 años)'!#REF!),"",'5. Pp (3 años)'!#REF!)</f>
        <v>#REF!</v>
      </c>
      <c r="K64" s="17" t="e">
        <f>IF(ISBLANK('5. Pp (3 años)'!#REF!),"",'5. Pp (3 años)'!#REF!)</f>
        <v>#REF!</v>
      </c>
      <c r="L64" s="18" t="e">
        <f>IF(ISBLANK('5. Pp (3 años)'!#REF!),"",'5. Pp (3 años)'!#REF!)</f>
        <v>#REF!</v>
      </c>
      <c r="M64" s="18" t="e">
        <f>IF(ISBLANK('5. Pp (3 años)'!#REF!),"",'5. Pp (3 años)'!#REF!)</f>
        <v>#REF!</v>
      </c>
      <c r="N64" s="18" t="e">
        <f>IF(ISBLANK('5. Pp (3 años)'!#REF!),"",'5. Pp (3 años)'!#REF!)</f>
        <v>#REF!</v>
      </c>
      <c r="O64" s="18" t="e">
        <f>IF(ISBLANK('5. Pp (3 años)'!#REF!),"",'5. Pp (3 años)'!#REF!)</f>
        <v>#REF!</v>
      </c>
      <c r="P64" s="148" t="e">
        <f>IF(ISBLANK('5. Pp (3 años)'!#REF!),"",'5. Pp (3 años)'!#REF!)</f>
        <v>#REF!</v>
      </c>
    </row>
    <row r="65" spans="2:16" ht="17.25">
      <c r="B65" s="67" t="e">
        <f>IF(ISBLANK('5. Pp (3 años)'!#REF!),"",'5. Pp (3 años)'!#REF!)</f>
        <v>#REF!</v>
      </c>
      <c r="C65" s="48" t="e">
        <f>IF(ISBLANK('5. Pp (3 años)'!#REF!),"",'5. Pp (3 años)'!#REF!)</f>
        <v>#REF!</v>
      </c>
      <c r="D65" s="69" t="e">
        <f>IF(ISBLANK('5. Pp (3 años)'!#REF!),"",'5. Pp (3 años)'!#REF!)</f>
        <v>#REF!</v>
      </c>
      <c r="E65" s="69" t="e">
        <f>IF(ISBLANK('5. Pp (3 años)'!#REF!),"",'5. Pp (3 años)'!#REF!)</f>
        <v>#REF!</v>
      </c>
      <c r="F65" s="69" t="e">
        <f>IF(ISBLANK('5. Pp (3 años)'!#REF!),"",'5. Pp (3 años)'!#REF!)</f>
        <v>#REF!</v>
      </c>
      <c r="G65" s="48" t="e">
        <f>IF(ISBLANK('5. Pp (3 años)'!#REF!),"",'5. Pp (3 años)'!#REF!)</f>
        <v>#REF!</v>
      </c>
      <c r="H65" s="48" t="e">
        <f>IF(ISBLANK('5. Pp (3 años)'!#REF!),"",'5. Pp (3 años)'!#REF!)</f>
        <v>#REF!</v>
      </c>
      <c r="I65" s="69" t="e">
        <f>IF(ISBLANK('5. Pp (3 años)'!#REF!),"",'5. Pp (3 años)'!#REF!)</f>
        <v>#REF!</v>
      </c>
      <c r="J65" s="69" t="e">
        <f>IF(ISBLANK('5. Pp (3 años)'!#REF!),"",'5. Pp (3 años)'!#REF!)</f>
        <v>#REF!</v>
      </c>
      <c r="K65" s="48" t="e">
        <f>IF(ISBLANK('5. Pp (3 años)'!#REF!),"",'5. Pp (3 años)'!#REF!)</f>
        <v>#REF!</v>
      </c>
      <c r="L65" s="69" t="e">
        <f>IF(ISBLANK('5. Pp (3 años)'!#REF!),"",'5. Pp (3 años)'!#REF!)</f>
        <v>#REF!</v>
      </c>
      <c r="M65" s="69" t="e">
        <f>IF(ISBLANK('5. Pp (3 años)'!#REF!),"",'5. Pp (3 años)'!#REF!)</f>
        <v>#REF!</v>
      </c>
      <c r="N65" s="69" t="e">
        <f>IF(ISBLANK('5. Pp (3 años)'!#REF!),"",'5. Pp (3 años)'!#REF!)</f>
        <v>#REF!</v>
      </c>
      <c r="O65" s="69" t="e">
        <f>IF(ISBLANK('5. Pp (3 años)'!#REF!),"",'5. Pp (3 años)'!#REF!)</f>
        <v>#REF!</v>
      </c>
      <c r="P65" s="70" t="e">
        <f>IF(ISBLANK('5. Pp (3 años)'!#REF!),"",'5. Pp (3 años)'!#REF!)</f>
        <v>#REF!</v>
      </c>
    </row>
    <row r="66" spans="2:16" ht="17.25">
      <c r="B66" s="71" t="e">
        <f>IF(ISBLANK('5. Pp (3 años)'!#REF!),"",'5. Pp (3 años)'!#REF!)</f>
        <v>#REF!</v>
      </c>
      <c r="C66" s="17" t="e">
        <f>IF(ISBLANK('5. Pp (3 años)'!#REF!),"",'5. Pp (3 años)'!#REF!)</f>
        <v>#REF!</v>
      </c>
      <c r="D66" s="18" t="e">
        <f>IF(ISBLANK('5. Pp (3 años)'!#REF!),"",'5. Pp (3 años)'!#REF!)</f>
        <v>#REF!</v>
      </c>
      <c r="E66" s="18" t="e">
        <f>IF(ISBLANK('5. Pp (3 años)'!#REF!),"",'5. Pp (3 años)'!#REF!)</f>
        <v>#REF!</v>
      </c>
      <c r="F66" s="18" t="e">
        <f>IF(ISBLANK('5. Pp (3 años)'!#REF!),"",'5. Pp (3 años)'!#REF!)</f>
        <v>#REF!</v>
      </c>
      <c r="G66" s="17" t="e">
        <f>IF(ISBLANK('5. Pp (3 años)'!#REF!),"",'5. Pp (3 años)'!#REF!)</f>
        <v>#REF!</v>
      </c>
      <c r="H66" s="17" t="e">
        <f>IF(ISBLANK('5. Pp (3 años)'!#REF!),"",'5. Pp (3 años)'!#REF!)</f>
        <v>#REF!</v>
      </c>
      <c r="I66" s="18" t="e">
        <f>IF(ISBLANK('5. Pp (3 años)'!#REF!),"",'5. Pp (3 años)'!#REF!)</f>
        <v>#REF!</v>
      </c>
      <c r="J66" s="18" t="e">
        <f>IF(ISBLANK('5. Pp (3 años)'!#REF!),"",'5. Pp (3 años)'!#REF!)</f>
        <v>#REF!</v>
      </c>
      <c r="K66" s="17" t="e">
        <f>IF(ISBLANK('5. Pp (3 años)'!#REF!),"",'5. Pp (3 años)'!#REF!)</f>
        <v>#REF!</v>
      </c>
      <c r="L66" s="18" t="e">
        <f>IF(ISBLANK('5. Pp (3 años)'!#REF!),"",'5. Pp (3 años)'!#REF!)</f>
        <v>#REF!</v>
      </c>
      <c r="M66" s="18" t="e">
        <f>IF(ISBLANK('5. Pp (3 años)'!#REF!),"",'5. Pp (3 años)'!#REF!)</f>
        <v>#REF!</v>
      </c>
      <c r="N66" s="18" t="e">
        <f>IF(ISBLANK('5. Pp (3 años)'!#REF!),"",'5. Pp (3 años)'!#REF!)</f>
        <v>#REF!</v>
      </c>
      <c r="O66" s="18" t="e">
        <f>IF(ISBLANK('5. Pp (3 años)'!#REF!),"",'5. Pp (3 años)'!#REF!)</f>
        <v>#REF!</v>
      </c>
      <c r="P66" s="148" t="e">
        <f>IF(ISBLANK('5. Pp (3 años)'!#REF!),"",'5. Pp (3 años)'!#REF!)</f>
        <v>#REF!</v>
      </c>
    </row>
    <row r="67" spans="2:16" ht="17.25">
      <c r="B67" s="71" t="e">
        <f>IF(ISBLANK('5. Pp (3 años)'!#REF!),"",'5. Pp (3 años)'!#REF!)</f>
        <v>#REF!</v>
      </c>
      <c r="C67" s="17" t="e">
        <f>IF(ISBLANK('5. Pp (3 años)'!#REF!),"",'5. Pp (3 años)'!#REF!)</f>
        <v>#REF!</v>
      </c>
      <c r="D67" s="18" t="e">
        <f>IF(ISBLANK('5. Pp (3 años)'!#REF!),"",'5. Pp (3 años)'!#REF!)</f>
        <v>#REF!</v>
      </c>
      <c r="E67" s="18" t="e">
        <f>IF(ISBLANK('5. Pp (3 años)'!#REF!),"",'5. Pp (3 años)'!#REF!)</f>
        <v>#REF!</v>
      </c>
      <c r="F67" s="18" t="e">
        <f>IF(ISBLANK('5. Pp (3 años)'!#REF!),"",'5. Pp (3 años)'!#REF!)</f>
        <v>#REF!</v>
      </c>
      <c r="G67" s="17" t="e">
        <f>IF(ISBLANK('5. Pp (3 años)'!#REF!),"",'5. Pp (3 años)'!#REF!)</f>
        <v>#REF!</v>
      </c>
      <c r="H67" s="17" t="e">
        <f>IF(ISBLANK('5. Pp (3 años)'!#REF!),"",'5. Pp (3 años)'!#REF!)</f>
        <v>#REF!</v>
      </c>
      <c r="I67" s="18" t="e">
        <f>IF(ISBLANK('5. Pp (3 años)'!#REF!),"",'5. Pp (3 años)'!#REF!)</f>
        <v>#REF!</v>
      </c>
      <c r="J67" s="18" t="e">
        <f>IF(ISBLANK('5. Pp (3 años)'!#REF!),"",'5. Pp (3 años)'!#REF!)</f>
        <v>#REF!</v>
      </c>
      <c r="K67" s="17" t="e">
        <f>IF(ISBLANK('5. Pp (3 años)'!#REF!),"",'5. Pp (3 años)'!#REF!)</f>
        <v>#REF!</v>
      </c>
      <c r="L67" s="18" t="e">
        <f>IF(ISBLANK('5. Pp (3 años)'!#REF!),"",'5. Pp (3 años)'!#REF!)</f>
        <v>#REF!</v>
      </c>
      <c r="M67" s="18" t="e">
        <f>IF(ISBLANK('5. Pp (3 años)'!#REF!),"",'5. Pp (3 años)'!#REF!)</f>
        <v>#REF!</v>
      </c>
      <c r="N67" s="18" t="e">
        <f>IF(ISBLANK('5. Pp (3 años)'!#REF!),"",'5. Pp (3 años)'!#REF!)</f>
        <v>#REF!</v>
      </c>
      <c r="O67" s="18" t="e">
        <f>IF(ISBLANK('5. Pp (3 años)'!#REF!),"",'5. Pp (3 años)'!#REF!)</f>
        <v>#REF!</v>
      </c>
      <c r="P67" s="148" t="e">
        <f>IF(ISBLANK('5. Pp (3 años)'!#REF!),"",'5. Pp (3 años)'!#REF!)</f>
        <v>#REF!</v>
      </c>
    </row>
    <row r="68" spans="2:16" ht="17.25">
      <c r="B68" s="71" t="e">
        <f>IF(ISBLANK('5. Pp (3 años)'!#REF!),"",'5. Pp (3 años)'!#REF!)</f>
        <v>#REF!</v>
      </c>
      <c r="C68" s="17" t="e">
        <f>IF(ISBLANK('5. Pp (3 años)'!#REF!),"",'5. Pp (3 años)'!#REF!)</f>
        <v>#REF!</v>
      </c>
      <c r="D68" s="18" t="e">
        <f>IF(ISBLANK('5. Pp (3 años)'!#REF!),"",'5. Pp (3 años)'!#REF!)</f>
        <v>#REF!</v>
      </c>
      <c r="E68" s="18" t="e">
        <f>IF(ISBLANK('5. Pp (3 años)'!#REF!),"",'5. Pp (3 años)'!#REF!)</f>
        <v>#REF!</v>
      </c>
      <c r="F68" s="18" t="e">
        <f>IF(ISBLANK('5. Pp (3 años)'!#REF!),"",'5. Pp (3 años)'!#REF!)</f>
        <v>#REF!</v>
      </c>
      <c r="G68" s="17" t="e">
        <f>IF(ISBLANK('5. Pp (3 años)'!#REF!),"",'5. Pp (3 años)'!#REF!)</f>
        <v>#REF!</v>
      </c>
      <c r="H68" s="17" t="e">
        <f>IF(ISBLANK('5. Pp (3 años)'!#REF!),"",'5. Pp (3 años)'!#REF!)</f>
        <v>#REF!</v>
      </c>
      <c r="I68" s="18" t="e">
        <f>IF(ISBLANK('5. Pp (3 años)'!#REF!),"",'5. Pp (3 años)'!#REF!)</f>
        <v>#REF!</v>
      </c>
      <c r="J68" s="18" t="e">
        <f>IF(ISBLANK('5. Pp (3 años)'!#REF!),"",'5. Pp (3 años)'!#REF!)</f>
        <v>#REF!</v>
      </c>
      <c r="K68" s="17" t="e">
        <f>IF(ISBLANK('5. Pp (3 años)'!#REF!),"",'5. Pp (3 años)'!#REF!)</f>
        <v>#REF!</v>
      </c>
      <c r="L68" s="18" t="e">
        <f>IF(ISBLANK('5. Pp (3 años)'!#REF!),"",'5. Pp (3 años)'!#REF!)</f>
        <v>#REF!</v>
      </c>
      <c r="M68" s="18" t="e">
        <f>IF(ISBLANK('5. Pp (3 años)'!#REF!),"",'5. Pp (3 años)'!#REF!)</f>
        <v>#REF!</v>
      </c>
      <c r="N68" s="18" t="e">
        <f>IF(ISBLANK('5. Pp (3 años)'!#REF!),"",'5. Pp (3 años)'!#REF!)</f>
        <v>#REF!</v>
      </c>
      <c r="O68" s="18" t="e">
        <f>IF(ISBLANK('5. Pp (3 años)'!#REF!),"",'5. Pp (3 años)'!#REF!)</f>
        <v>#REF!</v>
      </c>
      <c r="P68" s="148" t="e">
        <f>IF(ISBLANK('5. Pp (3 años)'!#REF!),"",'5. Pp (3 años)'!#REF!)</f>
        <v>#REF!</v>
      </c>
    </row>
    <row r="69" spans="2:16" ht="17.25">
      <c r="B69" s="71" t="e">
        <f>IF(ISBLANK('5. Pp (3 años)'!#REF!),"",'5. Pp (3 años)'!#REF!)</f>
        <v>#REF!</v>
      </c>
      <c r="C69" s="17" t="e">
        <f>IF(ISBLANK('5. Pp (3 años)'!#REF!),"",'5. Pp (3 años)'!#REF!)</f>
        <v>#REF!</v>
      </c>
      <c r="D69" s="18" t="e">
        <f>IF(ISBLANK('5. Pp (3 años)'!#REF!),"",'5. Pp (3 años)'!#REF!)</f>
        <v>#REF!</v>
      </c>
      <c r="E69" s="18" t="e">
        <f>IF(ISBLANK('5. Pp (3 años)'!#REF!),"",'5. Pp (3 años)'!#REF!)</f>
        <v>#REF!</v>
      </c>
      <c r="F69" s="18" t="e">
        <f>IF(ISBLANK('5. Pp (3 años)'!#REF!),"",'5. Pp (3 años)'!#REF!)</f>
        <v>#REF!</v>
      </c>
      <c r="G69" s="17" t="e">
        <f>IF(ISBLANK('5. Pp (3 años)'!#REF!),"",'5. Pp (3 años)'!#REF!)</f>
        <v>#REF!</v>
      </c>
      <c r="H69" s="17" t="e">
        <f>IF(ISBLANK('5. Pp (3 años)'!#REF!),"",'5. Pp (3 años)'!#REF!)</f>
        <v>#REF!</v>
      </c>
      <c r="I69" s="18" t="e">
        <f>IF(ISBLANK('5. Pp (3 años)'!#REF!),"",'5. Pp (3 años)'!#REF!)</f>
        <v>#REF!</v>
      </c>
      <c r="J69" s="18" t="e">
        <f>IF(ISBLANK('5. Pp (3 años)'!#REF!),"",'5. Pp (3 años)'!#REF!)</f>
        <v>#REF!</v>
      </c>
      <c r="K69" s="17" t="e">
        <f>IF(ISBLANK('5. Pp (3 años)'!#REF!),"",'5. Pp (3 años)'!#REF!)</f>
        <v>#REF!</v>
      </c>
      <c r="L69" s="18" t="e">
        <f>IF(ISBLANK('5. Pp (3 años)'!#REF!),"",'5. Pp (3 años)'!#REF!)</f>
        <v>#REF!</v>
      </c>
      <c r="M69" s="18" t="e">
        <f>IF(ISBLANK('5. Pp (3 años)'!#REF!),"",'5. Pp (3 años)'!#REF!)</f>
        <v>#REF!</v>
      </c>
      <c r="N69" s="18" t="e">
        <f>IF(ISBLANK('5. Pp (3 años)'!#REF!),"",'5. Pp (3 años)'!#REF!)</f>
        <v>#REF!</v>
      </c>
      <c r="O69" s="18" t="e">
        <f>IF(ISBLANK('5. Pp (3 años)'!#REF!),"",'5. Pp (3 años)'!#REF!)</f>
        <v>#REF!</v>
      </c>
      <c r="P69" s="148" t="e">
        <f>IF(ISBLANK('5. Pp (3 años)'!#REF!),"",'5. Pp (3 años)'!#REF!)</f>
        <v>#REF!</v>
      </c>
    </row>
    <row r="70" spans="2:16" ht="17.25">
      <c r="B70" s="71" t="e">
        <f>IF(ISBLANK('5. Pp (3 años)'!#REF!),"",'5. Pp (3 años)'!#REF!)</f>
        <v>#REF!</v>
      </c>
      <c r="C70" s="17" t="e">
        <f>IF(ISBLANK('5. Pp (3 años)'!#REF!),"",'5. Pp (3 años)'!#REF!)</f>
        <v>#REF!</v>
      </c>
      <c r="D70" s="18" t="e">
        <f>IF(ISBLANK('5. Pp (3 años)'!#REF!),"",'5. Pp (3 años)'!#REF!)</f>
        <v>#REF!</v>
      </c>
      <c r="E70" s="18" t="e">
        <f>IF(ISBLANK('5. Pp (3 años)'!#REF!),"",'5. Pp (3 años)'!#REF!)</f>
        <v>#REF!</v>
      </c>
      <c r="F70" s="18" t="e">
        <f>IF(ISBLANK('5. Pp (3 años)'!#REF!),"",'5. Pp (3 años)'!#REF!)</f>
        <v>#REF!</v>
      </c>
      <c r="G70" s="17" t="e">
        <f>IF(ISBLANK('5. Pp (3 años)'!#REF!),"",'5. Pp (3 años)'!#REF!)</f>
        <v>#REF!</v>
      </c>
      <c r="H70" s="17" t="e">
        <f>IF(ISBLANK('5. Pp (3 años)'!#REF!),"",'5. Pp (3 años)'!#REF!)</f>
        <v>#REF!</v>
      </c>
      <c r="I70" s="18" t="e">
        <f>IF(ISBLANK('5. Pp (3 años)'!#REF!),"",'5. Pp (3 años)'!#REF!)</f>
        <v>#REF!</v>
      </c>
      <c r="J70" s="18" t="e">
        <f>IF(ISBLANK('5. Pp (3 años)'!#REF!),"",'5. Pp (3 años)'!#REF!)</f>
        <v>#REF!</v>
      </c>
      <c r="K70" s="17" t="e">
        <f>IF(ISBLANK('5. Pp (3 años)'!#REF!),"",'5. Pp (3 años)'!#REF!)</f>
        <v>#REF!</v>
      </c>
      <c r="L70" s="18" t="e">
        <f>IF(ISBLANK('5. Pp (3 años)'!#REF!),"",'5. Pp (3 años)'!#REF!)</f>
        <v>#REF!</v>
      </c>
      <c r="M70" s="18" t="e">
        <f>IF(ISBLANK('5. Pp (3 años)'!#REF!),"",'5. Pp (3 años)'!#REF!)</f>
        <v>#REF!</v>
      </c>
      <c r="N70" s="18" t="e">
        <f>IF(ISBLANK('5. Pp (3 años)'!#REF!),"",'5. Pp (3 años)'!#REF!)</f>
        <v>#REF!</v>
      </c>
      <c r="O70" s="18" t="e">
        <f>IF(ISBLANK('5. Pp (3 años)'!#REF!),"",'5. Pp (3 años)'!#REF!)</f>
        <v>#REF!</v>
      </c>
      <c r="P70" s="148" t="e">
        <f>IF(ISBLANK('5. Pp (3 años)'!#REF!),"",'5. Pp (3 años)'!#REF!)</f>
        <v>#REF!</v>
      </c>
    </row>
    <row r="71" spans="2:16" ht="17.25">
      <c r="B71" s="67" t="e">
        <f>IF(ISBLANK('5. Pp (3 años)'!#REF!),"",'5. Pp (3 años)'!#REF!)</f>
        <v>#REF!</v>
      </c>
      <c r="C71" s="48" t="e">
        <f>IF(ISBLANK('5. Pp (3 años)'!#REF!),"",'5. Pp (3 años)'!#REF!)</f>
        <v>#REF!</v>
      </c>
      <c r="D71" s="69" t="e">
        <f>IF(ISBLANK('5. Pp (3 años)'!#REF!),"",'5. Pp (3 años)'!#REF!)</f>
        <v>#REF!</v>
      </c>
      <c r="E71" s="69" t="e">
        <f>IF(ISBLANK('5. Pp (3 años)'!#REF!),"",'5. Pp (3 años)'!#REF!)</f>
        <v>#REF!</v>
      </c>
      <c r="F71" s="69" t="e">
        <f>IF(ISBLANK('5. Pp (3 años)'!#REF!),"",'5. Pp (3 años)'!#REF!)</f>
        <v>#REF!</v>
      </c>
      <c r="G71" s="48" t="e">
        <f>IF(ISBLANK('5. Pp (3 años)'!#REF!),"",'5. Pp (3 años)'!#REF!)</f>
        <v>#REF!</v>
      </c>
      <c r="H71" s="48" t="e">
        <f>IF(ISBLANK('5. Pp (3 años)'!#REF!),"",'5. Pp (3 años)'!#REF!)</f>
        <v>#REF!</v>
      </c>
      <c r="I71" s="69" t="e">
        <f>IF(ISBLANK('5. Pp (3 años)'!#REF!),"",'5. Pp (3 años)'!#REF!)</f>
        <v>#REF!</v>
      </c>
      <c r="J71" s="69" t="e">
        <f>IF(ISBLANK('5. Pp (3 años)'!#REF!),"",'5. Pp (3 años)'!#REF!)</f>
        <v>#REF!</v>
      </c>
      <c r="K71" s="48" t="e">
        <f>IF(ISBLANK('5. Pp (3 años)'!#REF!),"",'5. Pp (3 años)'!#REF!)</f>
        <v>#REF!</v>
      </c>
      <c r="L71" s="69" t="e">
        <f>IF(ISBLANK('5. Pp (3 años)'!#REF!),"",'5. Pp (3 años)'!#REF!)</f>
        <v>#REF!</v>
      </c>
      <c r="M71" s="69" t="e">
        <f>IF(ISBLANK('5. Pp (3 años)'!#REF!),"",'5. Pp (3 años)'!#REF!)</f>
        <v>#REF!</v>
      </c>
      <c r="N71" s="69" t="e">
        <f>IF(ISBLANK('5. Pp (3 años)'!#REF!),"",'5. Pp (3 años)'!#REF!)</f>
        <v>#REF!</v>
      </c>
      <c r="O71" s="69" t="e">
        <f>IF(ISBLANK('5. Pp (3 años)'!#REF!),"",'5. Pp (3 años)'!#REF!)</f>
        <v>#REF!</v>
      </c>
      <c r="P71" s="70" t="e">
        <f>IF(ISBLANK('5. Pp (3 años)'!#REF!),"",'5. Pp (3 años)'!#REF!)</f>
        <v>#REF!</v>
      </c>
    </row>
    <row r="72" spans="2:16" ht="17.25">
      <c r="B72" s="71" t="e">
        <f>IF(ISBLANK('5. Pp (3 años)'!#REF!),"",'5. Pp (3 años)'!#REF!)</f>
        <v>#REF!</v>
      </c>
      <c r="C72" s="17" t="e">
        <f>IF(ISBLANK('5. Pp (3 años)'!#REF!),"",'5. Pp (3 años)'!#REF!)</f>
        <v>#REF!</v>
      </c>
      <c r="D72" s="18" t="e">
        <f>IF(ISBLANK('5. Pp (3 años)'!#REF!),"",'5. Pp (3 años)'!#REF!)</f>
        <v>#REF!</v>
      </c>
      <c r="E72" s="18" t="e">
        <f>IF(ISBLANK('5. Pp (3 años)'!#REF!),"",'5. Pp (3 años)'!#REF!)</f>
        <v>#REF!</v>
      </c>
      <c r="F72" s="18" t="e">
        <f>IF(ISBLANK('5. Pp (3 años)'!#REF!),"",'5. Pp (3 años)'!#REF!)</f>
        <v>#REF!</v>
      </c>
      <c r="G72" s="17" t="e">
        <f>IF(ISBLANK('5. Pp (3 años)'!#REF!),"",'5. Pp (3 años)'!#REF!)</f>
        <v>#REF!</v>
      </c>
      <c r="H72" s="17" t="e">
        <f>IF(ISBLANK('5. Pp (3 años)'!#REF!),"",'5. Pp (3 años)'!#REF!)</f>
        <v>#REF!</v>
      </c>
      <c r="I72" s="18" t="e">
        <f>IF(ISBLANK('5. Pp (3 años)'!#REF!),"",'5. Pp (3 años)'!#REF!)</f>
        <v>#REF!</v>
      </c>
      <c r="J72" s="18" t="e">
        <f>IF(ISBLANK('5. Pp (3 años)'!#REF!),"",'5. Pp (3 años)'!#REF!)</f>
        <v>#REF!</v>
      </c>
      <c r="K72" s="17" t="e">
        <f>IF(ISBLANK('5. Pp (3 años)'!#REF!),"",'5. Pp (3 años)'!#REF!)</f>
        <v>#REF!</v>
      </c>
      <c r="L72" s="18" t="e">
        <f>IF(ISBLANK('5. Pp (3 años)'!#REF!),"",'5. Pp (3 años)'!#REF!)</f>
        <v>#REF!</v>
      </c>
      <c r="M72" s="18" t="e">
        <f>IF(ISBLANK('5. Pp (3 años)'!#REF!),"",'5. Pp (3 años)'!#REF!)</f>
        <v>#REF!</v>
      </c>
      <c r="N72" s="18" t="e">
        <f>IF(ISBLANK('5. Pp (3 años)'!#REF!),"",'5. Pp (3 años)'!#REF!)</f>
        <v>#REF!</v>
      </c>
      <c r="O72" s="18" t="e">
        <f>IF(ISBLANK('5. Pp (3 años)'!#REF!),"",'5. Pp (3 años)'!#REF!)</f>
        <v>#REF!</v>
      </c>
      <c r="P72" s="148" t="e">
        <f>IF(ISBLANK('5. Pp (3 años)'!#REF!),"",'5. Pp (3 años)'!#REF!)</f>
        <v>#REF!</v>
      </c>
    </row>
    <row r="73" spans="2:16" ht="17.25">
      <c r="B73" s="71" t="e">
        <f>IF(ISBLANK('5. Pp (3 años)'!#REF!),"",'5. Pp (3 años)'!#REF!)</f>
        <v>#REF!</v>
      </c>
      <c r="C73" s="17" t="e">
        <f>IF(ISBLANK('5. Pp (3 años)'!#REF!),"",'5. Pp (3 años)'!#REF!)</f>
        <v>#REF!</v>
      </c>
      <c r="D73" s="18" t="e">
        <f>IF(ISBLANK('5. Pp (3 años)'!#REF!),"",'5. Pp (3 años)'!#REF!)</f>
        <v>#REF!</v>
      </c>
      <c r="E73" s="18" t="e">
        <f>IF(ISBLANK('5. Pp (3 años)'!#REF!),"",'5. Pp (3 años)'!#REF!)</f>
        <v>#REF!</v>
      </c>
      <c r="F73" s="18" t="e">
        <f>IF(ISBLANK('5. Pp (3 años)'!#REF!),"",'5. Pp (3 años)'!#REF!)</f>
        <v>#REF!</v>
      </c>
      <c r="G73" s="17" t="e">
        <f>IF(ISBLANK('5. Pp (3 años)'!#REF!),"",'5. Pp (3 años)'!#REF!)</f>
        <v>#REF!</v>
      </c>
      <c r="H73" s="17" t="e">
        <f>IF(ISBLANK('5. Pp (3 años)'!#REF!),"",'5. Pp (3 años)'!#REF!)</f>
        <v>#REF!</v>
      </c>
      <c r="I73" s="18" t="e">
        <f>IF(ISBLANK('5. Pp (3 años)'!#REF!),"",'5. Pp (3 años)'!#REF!)</f>
        <v>#REF!</v>
      </c>
      <c r="J73" s="18" t="e">
        <f>IF(ISBLANK('5. Pp (3 años)'!#REF!),"",'5. Pp (3 años)'!#REF!)</f>
        <v>#REF!</v>
      </c>
      <c r="K73" s="17" t="e">
        <f>IF(ISBLANK('5. Pp (3 años)'!#REF!),"",'5. Pp (3 años)'!#REF!)</f>
        <v>#REF!</v>
      </c>
      <c r="L73" s="18" t="e">
        <f>IF(ISBLANK('5. Pp (3 años)'!#REF!),"",'5. Pp (3 años)'!#REF!)</f>
        <v>#REF!</v>
      </c>
      <c r="M73" s="18" t="e">
        <f>IF(ISBLANK('5. Pp (3 años)'!#REF!),"",'5. Pp (3 años)'!#REF!)</f>
        <v>#REF!</v>
      </c>
      <c r="N73" s="18" t="e">
        <f>IF(ISBLANK('5. Pp (3 años)'!#REF!),"",'5. Pp (3 años)'!#REF!)</f>
        <v>#REF!</v>
      </c>
      <c r="O73" s="18" t="e">
        <f>IF(ISBLANK('5. Pp (3 años)'!#REF!),"",'5. Pp (3 años)'!#REF!)</f>
        <v>#REF!</v>
      </c>
      <c r="P73" s="148" t="e">
        <f>IF(ISBLANK('5. Pp (3 años)'!#REF!),"",'5. Pp (3 años)'!#REF!)</f>
        <v>#REF!</v>
      </c>
    </row>
    <row r="74" spans="2:16" ht="17.25">
      <c r="B74" s="71" t="e">
        <f>IF(ISBLANK('5. Pp (3 años)'!#REF!),"",'5. Pp (3 años)'!#REF!)</f>
        <v>#REF!</v>
      </c>
      <c r="C74" s="17" t="e">
        <f>IF(ISBLANK('5. Pp (3 años)'!#REF!),"",'5. Pp (3 años)'!#REF!)</f>
        <v>#REF!</v>
      </c>
      <c r="D74" s="18" t="e">
        <f>IF(ISBLANK('5. Pp (3 años)'!#REF!),"",'5. Pp (3 años)'!#REF!)</f>
        <v>#REF!</v>
      </c>
      <c r="E74" s="18" t="e">
        <f>IF(ISBLANK('5. Pp (3 años)'!#REF!),"",'5. Pp (3 años)'!#REF!)</f>
        <v>#REF!</v>
      </c>
      <c r="F74" s="18" t="e">
        <f>IF(ISBLANK('5. Pp (3 años)'!#REF!),"",'5. Pp (3 años)'!#REF!)</f>
        <v>#REF!</v>
      </c>
      <c r="G74" s="17" t="e">
        <f>IF(ISBLANK('5. Pp (3 años)'!#REF!),"",'5. Pp (3 años)'!#REF!)</f>
        <v>#REF!</v>
      </c>
      <c r="H74" s="17" t="e">
        <f>IF(ISBLANK('5. Pp (3 años)'!#REF!),"",'5. Pp (3 años)'!#REF!)</f>
        <v>#REF!</v>
      </c>
      <c r="I74" s="18" t="e">
        <f>IF(ISBLANK('5. Pp (3 años)'!#REF!),"",'5. Pp (3 años)'!#REF!)</f>
        <v>#REF!</v>
      </c>
      <c r="J74" s="18" t="e">
        <f>IF(ISBLANK('5. Pp (3 años)'!#REF!),"",'5. Pp (3 años)'!#REF!)</f>
        <v>#REF!</v>
      </c>
      <c r="K74" s="17" t="e">
        <f>IF(ISBLANK('5. Pp (3 años)'!#REF!),"",'5. Pp (3 años)'!#REF!)</f>
        <v>#REF!</v>
      </c>
      <c r="L74" s="18" t="e">
        <f>IF(ISBLANK('5. Pp (3 años)'!#REF!),"",'5. Pp (3 años)'!#REF!)</f>
        <v>#REF!</v>
      </c>
      <c r="M74" s="18" t="e">
        <f>IF(ISBLANK('5. Pp (3 años)'!#REF!),"",'5. Pp (3 años)'!#REF!)</f>
        <v>#REF!</v>
      </c>
      <c r="N74" s="18" t="e">
        <f>IF(ISBLANK('5. Pp (3 años)'!#REF!),"",'5. Pp (3 años)'!#REF!)</f>
        <v>#REF!</v>
      </c>
      <c r="O74" s="18" t="e">
        <f>IF(ISBLANK('5. Pp (3 años)'!#REF!),"",'5. Pp (3 años)'!#REF!)</f>
        <v>#REF!</v>
      </c>
      <c r="P74" s="148" t="e">
        <f>IF(ISBLANK('5. Pp (3 años)'!#REF!),"",'5. Pp (3 años)'!#REF!)</f>
        <v>#REF!</v>
      </c>
    </row>
    <row r="75" spans="2:16" ht="17.25">
      <c r="B75" s="71" t="e">
        <f>IF(ISBLANK('5. Pp (3 años)'!#REF!),"",'5. Pp (3 años)'!#REF!)</f>
        <v>#REF!</v>
      </c>
      <c r="C75" s="17" t="e">
        <f>IF(ISBLANK('5. Pp (3 años)'!#REF!),"",'5. Pp (3 años)'!#REF!)</f>
        <v>#REF!</v>
      </c>
      <c r="D75" s="18" t="e">
        <f>IF(ISBLANK('5. Pp (3 años)'!#REF!),"",'5. Pp (3 años)'!#REF!)</f>
        <v>#REF!</v>
      </c>
      <c r="E75" s="18" t="e">
        <f>IF(ISBLANK('5. Pp (3 años)'!#REF!),"",'5. Pp (3 años)'!#REF!)</f>
        <v>#REF!</v>
      </c>
      <c r="F75" s="18" t="e">
        <f>IF(ISBLANK('5. Pp (3 años)'!#REF!),"",'5. Pp (3 años)'!#REF!)</f>
        <v>#REF!</v>
      </c>
      <c r="G75" s="17" t="e">
        <f>IF(ISBLANK('5. Pp (3 años)'!#REF!),"",'5. Pp (3 años)'!#REF!)</f>
        <v>#REF!</v>
      </c>
      <c r="H75" s="17" t="e">
        <f>IF(ISBLANK('5. Pp (3 años)'!#REF!),"",'5. Pp (3 años)'!#REF!)</f>
        <v>#REF!</v>
      </c>
      <c r="I75" s="18" t="e">
        <f>IF(ISBLANK('5. Pp (3 años)'!#REF!),"",'5. Pp (3 años)'!#REF!)</f>
        <v>#REF!</v>
      </c>
      <c r="J75" s="18" t="e">
        <f>IF(ISBLANK('5. Pp (3 años)'!#REF!),"",'5. Pp (3 años)'!#REF!)</f>
        <v>#REF!</v>
      </c>
      <c r="K75" s="17" t="e">
        <f>IF(ISBLANK('5. Pp (3 años)'!#REF!),"",'5. Pp (3 años)'!#REF!)</f>
        <v>#REF!</v>
      </c>
      <c r="L75" s="18" t="e">
        <f>IF(ISBLANK('5. Pp (3 años)'!#REF!),"",'5. Pp (3 años)'!#REF!)</f>
        <v>#REF!</v>
      </c>
      <c r="M75" s="18" t="e">
        <f>IF(ISBLANK('5. Pp (3 años)'!#REF!),"",'5. Pp (3 años)'!#REF!)</f>
        <v>#REF!</v>
      </c>
      <c r="N75" s="18" t="e">
        <f>IF(ISBLANK('5. Pp (3 años)'!#REF!),"",'5. Pp (3 años)'!#REF!)</f>
        <v>#REF!</v>
      </c>
      <c r="O75" s="18" t="e">
        <f>IF(ISBLANK('5. Pp (3 años)'!#REF!),"",'5. Pp (3 años)'!#REF!)</f>
        <v>#REF!</v>
      </c>
      <c r="P75" s="148" t="e">
        <f>IF(ISBLANK('5. Pp (3 años)'!#REF!),"",'5. Pp (3 años)'!#REF!)</f>
        <v>#REF!</v>
      </c>
    </row>
    <row r="76" spans="2:16" ht="17.25">
      <c r="B76" s="71" t="e">
        <f>IF(ISBLANK('5. Pp (3 años)'!#REF!),"",'5. Pp (3 años)'!#REF!)</f>
        <v>#REF!</v>
      </c>
      <c r="C76" s="17" t="e">
        <f>IF(ISBLANK('5. Pp (3 años)'!#REF!),"",'5. Pp (3 años)'!#REF!)</f>
        <v>#REF!</v>
      </c>
      <c r="D76" s="18" t="e">
        <f>IF(ISBLANK('5. Pp (3 años)'!#REF!),"",'5. Pp (3 años)'!#REF!)</f>
        <v>#REF!</v>
      </c>
      <c r="E76" s="18" t="e">
        <f>IF(ISBLANK('5. Pp (3 años)'!#REF!),"",'5. Pp (3 años)'!#REF!)</f>
        <v>#REF!</v>
      </c>
      <c r="F76" s="18" t="e">
        <f>IF(ISBLANK('5. Pp (3 años)'!#REF!),"",'5. Pp (3 años)'!#REF!)</f>
        <v>#REF!</v>
      </c>
      <c r="G76" s="17" t="e">
        <f>IF(ISBLANK('5. Pp (3 años)'!#REF!),"",'5. Pp (3 años)'!#REF!)</f>
        <v>#REF!</v>
      </c>
      <c r="H76" s="17" t="e">
        <f>IF(ISBLANK('5. Pp (3 años)'!#REF!),"",'5. Pp (3 años)'!#REF!)</f>
        <v>#REF!</v>
      </c>
      <c r="I76" s="18" t="e">
        <f>IF(ISBLANK('5. Pp (3 años)'!#REF!),"",'5. Pp (3 años)'!#REF!)</f>
        <v>#REF!</v>
      </c>
      <c r="J76" s="18" t="e">
        <f>IF(ISBLANK('5. Pp (3 años)'!#REF!),"",'5. Pp (3 años)'!#REF!)</f>
        <v>#REF!</v>
      </c>
      <c r="K76" s="17" t="e">
        <f>IF(ISBLANK('5. Pp (3 años)'!#REF!),"",'5. Pp (3 años)'!#REF!)</f>
        <v>#REF!</v>
      </c>
      <c r="L76" s="18" t="e">
        <f>IF(ISBLANK('5. Pp (3 años)'!#REF!),"",'5. Pp (3 años)'!#REF!)</f>
        <v>#REF!</v>
      </c>
      <c r="M76" s="18" t="e">
        <f>IF(ISBLANK('5. Pp (3 años)'!#REF!),"",'5. Pp (3 años)'!#REF!)</f>
        <v>#REF!</v>
      </c>
      <c r="N76" s="18" t="e">
        <f>IF(ISBLANK('5. Pp (3 años)'!#REF!),"",'5. Pp (3 años)'!#REF!)</f>
        <v>#REF!</v>
      </c>
      <c r="O76" s="18" t="e">
        <f>IF(ISBLANK('5. Pp (3 años)'!#REF!),"",'5. Pp (3 años)'!#REF!)</f>
        <v>#REF!</v>
      </c>
      <c r="P76" s="148" t="e">
        <f>IF(ISBLANK('5. Pp (3 años)'!#REF!),"",'5. Pp (3 años)'!#REF!)</f>
        <v>#REF!</v>
      </c>
    </row>
    <row r="77" spans="2:16" ht="17.25">
      <c r="B77" s="67" t="e">
        <f>IF(ISBLANK('5. Pp (3 años)'!#REF!),"",'5. Pp (3 años)'!#REF!)</f>
        <v>#REF!</v>
      </c>
      <c r="C77" s="48" t="e">
        <f>IF(ISBLANK('5. Pp (3 años)'!#REF!),"",'5. Pp (3 años)'!#REF!)</f>
        <v>#REF!</v>
      </c>
      <c r="D77" s="69" t="e">
        <f>IF(ISBLANK('5. Pp (3 años)'!#REF!),"",'5. Pp (3 años)'!#REF!)</f>
        <v>#REF!</v>
      </c>
      <c r="E77" s="69" t="e">
        <f>IF(ISBLANK('5. Pp (3 años)'!#REF!),"",'5. Pp (3 años)'!#REF!)</f>
        <v>#REF!</v>
      </c>
      <c r="F77" s="69" t="e">
        <f>IF(ISBLANK('5. Pp (3 años)'!#REF!),"",'5. Pp (3 años)'!#REF!)</f>
        <v>#REF!</v>
      </c>
      <c r="G77" s="48" t="e">
        <f>IF(ISBLANK('5. Pp (3 años)'!#REF!),"",'5. Pp (3 años)'!#REF!)</f>
        <v>#REF!</v>
      </c>
      <c r="H77" s="48" t="e">
        <f>IF(ISBLANK('5. Pp (3 años)'!#REF!),"",'5. Pp (3 años)'!#REF!)</f>
        <v>#REF!</v>
      </c>
      <c r="I77" s="69" t="e">
        <f>IF(ISBLANK('5. Pp (3 años)'!#REF!),"",'5. Pp (3 años)'!#REF!)</f>
        <v>#REF!</v>
      </c>
      <c r="J77" s="69" t="e">
        <f>IF(ISBLANK('5. Pp (3 años)'!#REF!),"",'5. Pp (3 años)'!#REF!)</f>
        <v>#REF!</v>
      </c>
      <c r="K77" s="48" t="e">
        <f>IF(ISBLANK('5. Pp (3 años)'!#REF!),"",'5. Pp (3 años)'!#REF!)</f>
        <v>#REF!</v>
      </c>
      <c r="L77" s="69" t="e">
        <f>IF(ISBLANK('5. Pp (3 años)'!#REF!),"",'5. Pp (3 años)'!#REF!)</f>
        <v>#REF!</v>
      </c>
      <c r="M77" s="69" t="e">
        <f>IF(ISBLANK('5. Pp (3 años)'!#REF!),"",'5. Pp (3 años)'!#REF!)</f>
        <v>#REF!</v>
      </c>
      <c r="N77" s="69" t="e">
        <f>IF(ISBLANK('5. Pp (3 años)'!#REF!),"",'5. Pp (3 años)'!#REF!)</f>
        <v>#REF!</v>
      </c>
      <c r="O77" s="69" t="e">
        <f>IF(ISBLANK('5. Pp (3 años)'!#REF!),"",'5. Pp (3 años)'!#REF!)</f>
        <v>#REF!</v>
      </c>
      <c r="P77" s="70" t="e">
        <f>IF(ISBLANK('5. Pp (3 años)'!#REF!),"",'5. Pp (3 años)'!#REF!)</f>
        <v>#REF!</v>
      </c>
    </row>
    <row r="78" spans="2:16" ht="17.25">
      <c r="B78" s="71" t="e">
        <f>IF(ISBLANK('5. Pp (3 años)'!#REF!),"",'5. Pp (3 años)'!#REF!)</f>
        <v>#REF!</v>
      </c>
      <c r="C78" s="17" t="e">
        <f>IF(ISBLANK('5. Pp (3 años)'!#REF!),"",'5. Pp (3 años)'!#REF!)</f>
        <v>#REF!</v>
      </c>
      <c r="D78" s="18" t="e">
        <f>IF(ISBLANK('5. Pp (3 años)'!#REF!),"",'5. Pp (3 años)'!#REF!)</f>
        <v>#REF!</v>
      </c>
      <c r="E78" s="18" t="e">
        <f>IF(ISBLANK('5. Pp (3 años)'!#REF!),"",'5. Pp (3 años)'!#REF!)</f>
        <v>#REF!</v>
      </c>
      <c r="F78" s="18" t="e">
        <f>IF(ISBLANK('5. Pp (3 años)'!#REF!),"",'5. Pp (3 años)'!#REF!)</f>
        <v>#REF!</v>
      </c>
      <c r="G78" s="17" t="e">
        <f>IF(ISBLANK('5. Pp (3 años)'!#REF!),"",'5. Pp (3 años)'!#REF!)</f>
        <v>#REF!</v>
      </c>
      <c r="H78" s="17" t="e">
        <f>IF(ISBLANK('5. Pp (3 años)'!#REF!),"",'5. Pp (3 años)'!#REF!)</f>
        <v>#REF!</v>
      </c>
      <c r="I78" s="18" t="e">
        <f>IF(ISBLANK('5. Pp (3 años)'!#REF!),"",'5. Pp (3 años)'!#REF!)</f>
        <v>#REF!</v>
      </c>
      <c r="J78" s="18" t="e">
        <f>IF(ISBLANK('5. Pp (3 años)'!#REF!),"",'5. Pp (3 años)'!#REF!)</f>
        <v>#REF!</v>
      </c>
      <c r="K78" s="17" t="e">
        <f>IF(ISBLANK('5. Pp (3 años)'!#REF!),"",'5. Pp (3 años)'!#REF!)</f>
        <v>#REF!</v>
      </c>
      <c r="L78" s="18" t="e">
        <f>IF(ISBLANK('5. Pp (3 años)'!#REF!),"",'5. Pp (3 años)'!#REF!)</f>
        <v>#REF!</v>
      </c>
      <c r="M78" s="18" t="e">
        <f>IF(ISBLANK('5. Pp (3 años)'!#REF!),"",'5. Pp (3 años)'!#REF!)</f>
        <v>#REF!</v>
      </c>
      <c r="N78" s="18" t="e">
        <f>IF(ISBLANK('5. Pp (3 años)'!#REF!),"",'5. Pp (3 años)'!#REF!)</f>
        <v>#REF!</v>
      </c>
      <c r="O78" s="18" t="e">
        <f>IF(ISBLANK('5. Pp (3 años)'!#REF!),"",'5. Pp (3 años)'!#REF!)</f>
        <v>#REF!</v>
      </c>
      <c r="P78" s="148" t="e">
        <f>IF(ISBLANK('5. Pp (3 años)'!#REF!),"",'5. Pp (3 años)'!#REF!)</f>
        <v>#REF!</v>
      </c>
    </row>
    <row r="79" spans="2:16" ht="17.25">
      <c r="B79" s="71" t="e">
        <f>IF(ISBLANK('5. Pp (3 años)'!#REF!),"",'5. Pp (3 años)'!#REF!)</f>
        <v>#REF!</v>
      </c>
      <c r="C79" s="17" t="e">
        <f>IF(ISBLANK('5. Pp (3 años)'!#REF!),"",'5. Pp (3 años)'!#REF!)</f>
        <v>#REF!</v>
      </c>
      <c r="D79" s="18" t="e">
        <f>IF(ISBLANK('5. Pp (3 años)'!#REF!),"",'5. Pp (3 años)'!#REF!)</f>
        <v>#REF!</v>
      </c>
      <c r="E79" s="18" t="e">
        <f>IF(ISBLANK('5. Pp (3 años)'!#REF!),"",'5. Pp (3 años)'!#REF!)</f>
        <v>#REF!</v>
      </c>
      <c r="F79" s="18" t="e">
        <f>IF(ISBLANK('5. Pp (3 años)'!#REF!),"",'5. Pp (3 años)'!#REF!)</f>
        <v>#REF!</v>
      </c>
      <c r="G79" s="17" t="e">
        <f>IF(ISBLANK('5. Pp (3 años)'!#REF!),"",'5. Pp (3 años)'!#REF!)</f>
        <v>#REF!</v>
      </c>
      <c r="H79" s="17" t="e">
        <f>IF(ISBLANK('5. Pp (3 años)'!#REF!),"",'5. Pp (3 años)'!#REF!)</f>
        <v>#REF!</v>
      </c>
      <c r="I79" s="18" t="e">
        <f>IF(ISBLANK('5. Pp (3 años)'!#REF!),"",'5. Pp (3 años)'!#REF!)</f>
        <v>#REF!</v>
      </c>
      <c r="J79" s="18" t="e">
        <f>IF(ISBLANK('5. Pp (3 años)'!#REF!),"",'5. Pp (3 años)'!#REF!)</f>
        <v>#REF!</v>
      </c>
      <c r="K79" s="17" t="e">
        <f>IF(ISBLANK('5. Pp (3 años)'!#REF!),"",'5. Pp (3 años)'!#REF!)</f>
        <v>#REF!</v>
      </c>
      <c r="L79" s="18" t="e">
        <f>IF(ISBLANK('5. Pp (3 años)'!#REF!),"",'5. Pp (3 años)'!#REF!)</f>
        <v>#REF!</v>
      </c>
      <c r="M79" s="18" t="e">
        <f>IF(ISBLANK('5. Pp (3 años)'!#REF!),"",'5. Pp (3 años)'!#REF!)</f>
        <v>#REF!</v>
      </c>
      <c r="N79" s="18" t="e">
        <f>IF(ISBLANK('5. Pp (3 años)'!#REF!),"",'5. Pp (3 años)'!#REF!)</f>
        <v>#REF!</v>
      </c>
      <c r="O79" s="18" t="e">
        <f>IF(ISBLANK('5. Pp (3 años)'!#REF!),"",'5. Pp (3 años)'!#REF!)</f>
        <v>#REF!</v>
      </c>
      <c r="P79" s="148" t="e">
        <f>IF(ISBLANK('5. Pp (3 años)'!#REF!),"",'5. Pp (3 años)'!#REF!)</f>
        <v>#REF!</v>
      </c>
    </row>
    <row r="80" spans="2:16" ht="17.25">
      <c r="B80" s="71" t="e">
        <f>IF(ISBLANK('5. Pp (3 años)'!#REF!),"",'5. Pp (3 años)'!#REF!)</f>
        <v>#REF!</v>
      </c>
      <c r="C80" s="17" t="e">
        <f>IF(ISBLANK('5. Pp (3 años)'!#REF!),"",'5. Pp (3 años)'!#REF!)</f>
        <v>#REF!</v>
      </c>
      <c r="D80" s="18" t="e">
        <f>IF(ISBLANK('5. Pp (3 años)'!#REF!),"",'5. Pp (3 años)'!#REF!)</f>
        <v>#REF!</v>
      </c>
      <c r="E80" s="18" t="e">
        <f>IF(ISBLANK('5. Pp (3 años)'!#REF!),"",'5. Pp (3 años)'!#REF!)</f>
        <v>#REF!</v>
      </c>
      <c r="F80" s="18" t="e">
        <f>IF(ISBLANK('5. Pp (3 años)'!#REF!),"",'5. Pp (3 años)'!#REF!)</f>
        <v>#REF!</v>
      </c>
      <c r="G80" s="17" t="e">
        <f>IF(ISBLANK('5. Pp (3 años)'!#REF!),"",'5. Pp (3 años)'!#REF!)</f>
        <v>#REF!</v>
      </c>
      <c r="H80" s="17" t="e">
        <f>IF(ISBLANK('5. Pp (3 años)'!#REF!),"",'5. Pp (3 años)'!#REF!)</f>
        <v>#REF!</v>
      </c>
      <c r="I80" s="18" t="e">
        <f>IF(ISBLANK('5. Pp (3 años)'!#REF!),"",'5. Pp (3 años)'!#REF!)</f>
        <v>#REF!</v>
      </c>
      <c r="J80" s="18" t="e">
        <f>IF(ISBLANK('5. Pp (3 años)'!#REF!),"",'5. Pp (3 años)'!#REF!)</f>
        <v>#REF!</v>
      </c>
      <c r="K80" s="17" t="e">
        <f>IF(ISBLANK('5. Pp (3 años)'!#REF!),"",'5. Pp (3 años)'!#REF!)</f>
        <v>#REF!</v>
      </c>
      <c r="L80" s="18" t="e">
        <f>IF(ISBLANK('5. Pp (3 años)'!#REF!),"",'5. Pp (3 años)'!#REF!)</f>
        <v>#REF!</v>
      </c>
      <c r="M80" s="18" t="e">
        <f>IF(ISBLANK('5. Pp (3 años)'!#REF!),"",'5. Pp (3 años)'!#REF!)</f>
        <v>#REF!</v>
      </c>
      <c r="N80" s="18" t="e">
        <f>IF(ISBLANK('5. Pp (3 años)'!#REF!),"",'5. Pp (3 años)'!#REF!)</f>
        <v>#REF!</v>
      </c>
      <c r="O80" s="18" t="e">
        <f>IF(ISBLANK('5. Pp (3 años)'!#REF!),"",'5. Pp (3 años)'!#REF!)</f>
        <v>#REF!</v>
      </c>
      <c r="P80" s="148" t="e">
        <f>IF(ISBLANK('5. Pp (3 años)'!#REF!),"",'5. Pp (3 años)'!#REF!)</f>
        <v>#REF!</v>
      </c>
    </row>
    <row r="81" spans="2:16" ht="17.25">
      <c r="B81" s="71" t="e">
        <f>IF(ISBLANK('5. Pp (3 años)'!#REF!),"",'5. Pp (3 años)'!#REF!)</f>
        <v>#REF!</v>
      </c>
      <c r="C81" s="17" t="e">
        <f>IF(ISBLANK('5. Pp (3 años)'!#REF!),"",'5. Pp (3 años)'!#REF!)</f>
        <v>#REF!</v>
      </c>
      <c r="D81" s="18" t="e">
        <f>IF(ISBLANK('5. Pp (3 años)'!#REF!),"",'5. Pp (3 años)'!#REF!)</f>
        <v>#REF!</v>
      </c>
      <c r="E81" s="18" t="e">
        <f>IF(ISBLANK('5. Pp (3 años)'!#REF!),"",'5. Pp (3 años)'!#REF!)</f>
        <v>#REF!</v>
      </c>
      <c r="F81" s="18" t="e">
        <f>IF(ISBLANK('5. Pp (3 años)'!#REF!),"",'5. Pp (3 años)'!#REF!)</f>
        <v>#REF!</v>
      </c>
      <c r="G81" s="17" t="e">
        <f>IF(ISBLANK('5. Pp (3 años)'!#REF!),"",'5. Pp (3 años)'!#REF!)</f>
        <v>#REF!</v>
      </c>
      <c r="H81" s="17" t="e">
        <f>IF(ISBLANK('5. Pp (3 años)'!#REF!),"",'5. Pp (3 años)'!#REF!)</f>
        <v>#REF!</v>
      </c>
      <c r="I81" s="18" t="e">
        <f>IF(ISBLANK('5. Pp (3 años)'!#REF!),"",'5. Pp (3 años)'!#REF!)</f>
        <v>#REF!</v>
      </c>
      <c r="J81" s="18" t="e">
        <f>IF(ISBLANK('5. Pp (3 años)'!#REF!),"",'5. Pp (3 años)'!#REF!)</f>
        <v>#REF!</v>
      </c>
      <c r="K81" s="17" t="e">
        <f>IF(ISBLANK('5. Pp (3 años)'!#REF!),"",'5. Pp (3 años)'!#REF!)</f>
        <v>#REF!</v>
      </c>
      <c r="L81" s="18" t="e">
        <f>IF(ISBLANK('5. Pp (3 años)'!#REF!),"",'5. Pp (3 años)'!#REF!)</f>
        <v>#REF!</v>
      </c>
      <c r="M81" s="18" t="e">
        <f>IF(ISBLANK('5. Pp (3 años)'!#REF!),"",'5. Pp (3 años)'!#REF!)</f>
        <v>#REF!</v>
      </c>
      <c r="N81" s="18" t="e">
        <f>IF(ISBLANK('5. Pp (3 años)'!#REF!),"",'5. Pp (3 años)'!#REF!)</f>
        <v>#REF!</v>
      </c>
      <c r="O81" s="18" t="e">
        <f>IF(ISBLANK('5. Pp (3 años)'!#REF!),"",'5. Pp (3 años)'!#REF!)</f>
        <v>#REF!</v>
      </c>
      <c r="P81" s="148" t="e">
        <f>IF(ISBLANK('5. Pp (3 años)'!#REF!),"",'5. Pp (3 años)'!#REF!)</f>
        <v>#REF!</v>
      </c>
    </row>
    <row r="82" spans="2:16" ht="17.25">
      <c r="B82" s="71" t="e">
        <f>IF(ISBLANK('5. Pp (3 años)'!#REF!),"",'5. Pp (3 años)'!#REF!)</f>
        <v>#REF!</v>
      </c>
      <c r="C82" s="17" t="e">
        <f>IF(ISBLANK('5. Pp (3 años)'!#REF!),"",'5. Pp (3 años)'!#REF!)</f>
        <v>#REF!</v>
      </c>
      <c r="D82" s="18" t="e">
        <f>IF(ISBLANK('5. Pp (3 años)'!#REF!),"",'5. Pp (3 años)'!#REF!)</f>
        <v>#REF!</v>
      </c>
      <c r="E82" s="18" t="e">
        <f>IF(ISBLANK('5. Pp (3 años)'!#REF!),"",'5. Pp (3 años)'!#REF!)</f>
        <v>#REF!</v>
      </c>
      <c r="F82" s="18" t="e">
        <f>IF(ISBLANK('5. Pp (3 años)'!#REF!),"",'5. Pp (3 años)'!#REF!)</f>
        <v>#REF!</v>
      </c>
      <c r="G82" s="17" t="e">
        <f>IF(ISBLANK('5. Pp (3 años)'!#REF!),"",'5. Pp (3 años)'!#REF!)</f>
        <v>#REF!</v>
      </c>
      <c r="H82" s="17" t="e">
        <f>IF(ISBLANK('5. Pp (3 años)'!#REF!),"",'5. Pp (3 años)'!#REF!)</f>
        <v>#REF!</v>
      </c>
      <c r="I82" s="18" t="e">
        <f>IF(ISBLANK('5. Pp (3 años)'!#REF!),"",'5. Pp (3 años)'!#REF!)</f>
        <v>#REF!</v>
      </c>
      <c r="J82" s="18" t="e">
        <f>IF(ISBLANK('5. Pp (3 años)'!#REF!),"",'5. Pp (3 años)'!#REF!)</f>
        <v>#REF!</v>
      </c>
      <c r="K82" s="17" t="e">
        <f>IF(ISBLANK('5. Pp (3 años)'!#REF!),"",'5. Pp (3 años)'!#REF!)</f>
        <v>#REF!</v>
      </c>
      <c r="L82" s="18" t="e">
        <f>IF(ISBLANK('5. Pp (3 años)'!#REF!),"",'5. Pp (3 años)'!#REF!)</f>
        <v>#REF!</v>
      </c>
      <c r="M82" s="18" t="e">
        <f>IF(ISBLANK('5. Pp (3 años)'!#REF!),"",'5. Pp (3 años)'!#REF!)</f>
        <v>#REF!</v>
      </c>
      <c r="N82" s="18" t="e">
        <f>IF(ISBLANK('5. Pp (3 años)'!#REF!),"",'5. Pp (3 años)'!#REF!)</f>
        <v>#REF!</v>
      </c>
      <c r="O82" s="18" t="e">
        <f>IF(ISBLANK('5. Pp (3 años)'!#REF!),"",'5. Pp (3 años)'!#REF!)</f>
        <v>#REF!</v>
      </c>
      <c r="P82" s="148" t="e">
        <f>IF(ISBLANK('5. Pp (3 años)'!#REF!),"",'5. Pp (3 años)'!#REF!)</f>
        <v>#REF!</v>
      </c>
    </row>
    <row r="83" spans="2:16" ht="17.25">
      <c r="B83" s="67" t="e">
        <f>IF(ISBLANK('5. Pp (3 años)'!#REF!),"",'5. Pp (3 años)'!#REF!)</f>
        <v>#REF!</v>
      </c>
      <c r="C83" s="48" t="e">
        <f>IF(ISBLANK('5. Pp (3 años)'!#REF!),"",'5. Pp (3 años)'!#REF!)</f>
        <v>#REF!</v>
      </c>
      <c r="D83" s="69" t="e">
        <f>IF(ISBLANK('5. Pp (3 años)'!#REF!),"",'5. Pp (3 años)'!#REF!)</f>
        <v>#REF!</v>
      </c>
      <c r="E83" s="69" t="e">
        <f>IF(ISBLANK('5. Pp (3 años)'!#REF!),"",'5. Pp (3 años)'!#REF!)</f>
        <v>#REF!</v>
      </c>
      <c r="F83" s="69" t="e">
        <f>IF(ISBLANK('5. Pp (3 años)'!#REF!),"",'5. Pp (3 años)'!#REF!)</f>
        <v>#REF!</v>
      </c>
      <c r="G83" s="48" t="e">
        <f>IF(ISBLANK('5. Pp (3 años)'!#REF!),"",'5. Pp (3 años)'!#REF!)</f>
        <v>#REF!</v>
      </c>
      <c r="H83" s="48" t="e">
        <f>IF(ISBLANK('5. Pp (3 años)'!#REF!),"",'5. Pp (3 años)'!#REF!)</f>
        <v>#REF!</v>
      </c>
      <c r="I83" s="69" t="e">
        <f>IF(ISBLANK('5. Pp (3 años)'!#REF!),"",'5. Pp (3 años)'!#REF!)</f>
        <v>#REF!</v>
      </c>
      <c r="J83" s="69" t="e">
        <f>IF(ISBLANK('5. Pp (3 años)'!#REF!),"",'5. Pp (3 años)'!#REF!)</f>
        <v>#REF!</v>
      </c>
      <c r="K83" s="48" t="e">
        <f>IF(ISBLANK('5. Pp (3 años)'!#REF!),"",'5. Pp (3 años)'!#REF!)</f>
        <v>#REF!</v>
      </c>
      <c r="L83" s="69" t="e">
        <f>IF(ISBLANK('5. Pp (3 años)'!#REF!),"",'5. Pp (3 años)'!#REF!)</f>
        <v>#REF!</v>
      </c>
      <c r="M83" s="69" t="e">
        <f>IF(ISBLANK('5. Pp (3 años)'!#REF!),"",'5. Pp (3 años)'!#REF!)</f>
        <v>#REF!</v>
      </c>
      <c r="N83" s="69" t="e">
        <f>IF(ISBLANK('5. Pp (3 años)'!#REF!),"",'5. Pp (3 años)'!#REF!)</f>
        <v>#REF!</v>
      </c>
      <c r="O83" s="69" t="e">
        <f>IF(ISBLANK('5. Pp (3 años)'!#REF!),"",'5. Pp (3 años)'!#REF!)</f>
        <v>#REF!</v>
      </c>
      <c r="P83" s="70" t="e">
        <f>IF(ISBLANK('5. Pp (3 años)'!#REF!),"",'5. Pp (3 años)'!#REF!)</f>
        <v>#REF!</v>
      </c>
    </row>
    <row r="84" spans="2:16" ht="17.25">
      <c r="B84" s="71" t="e">
        <f>IF(ISBLANK('5. Pp (3 años)'!#REF!),"",'5. Pp (3 años)'!#REF!)</f>
        <v>#REF!</v>
      </c>
      <c r="C84" s="17" t="e">
        <f>IF(ISBLANK('5. Pp (3 años)'!#REF!),"",'5. Pp (3 años)'!#REF!)</f>
        <v>#REF!</v>
      </c>
      <c r="D84" s="18" t="e">
        <f>IF(ISBLANK('5. Pp (3 años)'!#REF!),"",'5. Pp (3 años)'!#REF!)</f>
        <v>#REF!</v>
      </c>
      <c r="E84" s="18" t="e">
        <f>IF(ISBLANK('5. Pp (3 años)'!#REF!),"",'5. Pp (3 años)'!#REF!)</f>
        <v>#REF!</v>
      </c>
      <c r="F84" s="18" t="e">
        <f>IF(ISBLANK('5. Pp (3 años)'!#REF!),"",'5. Pp (3 años)'!#REF!)</f>
        <v>#REF!</v>
      </c>
      <c r="G84" s="17" t="e">
        <f>IF(ISBLANK('5. Pp (3 años)'!#REF!),"",'5. Pp (3 años)'!#REF!)</f>
        <v>#REF!</v>
      </c>
      <c r="H84" s="17" t="e">
        <f>IF(ISBLANK('5. Pp (3 años)'!#REF!),"",'5. Pp (3 años)'!#REF!)</f>
        <v>#REF!</v>
      </c>
      <c r="I84" s="18" t="e">
        <f>IF(ISBLANK('5. Pp (3 años)'!#REF!),"",'5. Pp (3 años)'!#REF!)</f>
        <v>#REF!</v>
      </c>
      <c r="J84" s="18" t="e">
        <f>IF(ISBLANK('5. Pp (3 años)'!#REF!),"",'5. Pp (3 años)'!#REF!)</f>
        <v>#REF!</v>
      </c>
      <c r="K84" s="17" t="e">
        <f>IF(ISBLANK('5. Pp (3 años)'!#REF!),"",'5. Pp (3 años)'!#REF!)</f>
        <v>#REF!</v>
      </c>
      <c r="L84" s="18" t="e">
        <f>IF(ISBLANK('5. Pp (3 años)'!#REF!),"",'5. Pp (3 años)'!#REF!)</f>
        <v>#REF!</v>
      </c>
      <c r="M84" s="18" t="e">
        <f>IF(ISBLANK('5. Pp (3 años)'!#REF!),"",'5. Pp (3 años)'!#REF!)</f>
        <v>#REF!</v>
      </c>
      <c r="N84" s="18" t="e">
        <f>IF(ISBLANK('5. Pp (3 años)'!#REF!),"",'5. Pp (3 años)'!#REF!)</f>
        <v>#REF!</v>
      </c>
      <c r="O84" s="18" t="e">
        <f>IF(ISBLANK('5. Pp (3 años)'!#REF!),"",'5. Pp (3 años)'!#REF!)</f>
        <v>#REF!</v>
      </c>
      <c r="P84" s="148" t="e">
        <f>IF(ISBLANK('5. Pp (3 años)'!#REF!),"",'5. Pp (3 años)'!#REF!)</f>
        <v>#REF!</v>
      </c>
    </row>
    <row r="85" spans="2:16" ht="17.25">
      <c r="B85" s="71" t="e">
        <f>IF(ISBLANK('5. Pp (3 años)'!#REF!),"",'5. Pp (3 años)'!#REF!)</f>
        <v>#REF!</v>
      </c>
      <c r="C85" s="17" t="e">
        <f>IF(ISBLANK('5. Pp (3 años)'!#REF!),"",'5. Pp (3 años)'!#REF!)</f>
        <v>#REF!</v>
      </c>
      <c r="D85" s="18" t="e">
        <f>IF(ISBLANK('5. Pp (3 años)'!#REF!),"",'5. Pp (3 años)'!#REF!)</f>
        <v>#REF!</v>
      </c>
      <c r="E85" s="18" t="e">
        <f>IF(ISBLANK('5. Pp (3 años)'!#REF!),"",'5. Pp (3 años)'!#REF!)</f>
        <v>#REF!</v>
      </c>
      <c r="F85" s="18" t="e">
        <f>IF(ISBLANK('5. Pp (3 años)'!#REF!),"",'5. Pp (3 años)'!#REF!)</f>
        <v>#REF!</v>
      </c>
      <c r="G85" s="17" t="e">
        <f>IF(ISBLANK('5. Pp (3 años)'!#REF!),"",'5. Pp (3 años)'!#REF!)</f>
        <v>#REF!</v>
      </c>
      <c r="H85" s="17" t="e">
        <f>IF(ISBLANK('5. Pp (3 años)'!#REF!),"",'5. Pp (3 años)'!#REF!)</f>
        <v>#REF!</v>
      </c>
      <c r="I85" s="18" t="e">
        <f>IF(ISBLANK('5. Pp (3 años)'!#REF!),"",'5. Pp (3 años)'!#REF!)</f>
        <v>#REF!</v>
      </c>
      <c r="J85" s="18" t="e">
        <f>IF(ISBLANK('5. Pp (3 años)'!#REF!),"",'5. Pp (3 años)'!#REF!)</f>
        <v>#REF!</v>
      </c>
      <c r="K85" s="17" t="e">
        <f>IF(ISBLANK('5. Pp (3 años)'!#REF!),"",'5. Pp (3 años)'!#REF!)</f>
        <v>#REF!</v>
      </c>
      <c r="L85" s="18" t="e">
        <f>IF(ISBLANK('5. Pp (3 años)'!#REF!),"",'5. Pp (3 años)'!#REF!)</f>
        <v>#REF!</v>
      </c>
      <c r="M85" s="18" t="e">
        <f>IF(ISBLANK('5. Pp (3 años)'!#REF!),"",'5. Pp (3 años)'!#REF!)</f>
        <v>#REF!</v>
      </c>
      <c r="N85" s="18" t="e">
        <f>IF(ISBLANK('5. Pp (3 años)'!#REF!),"",'5. Pp (3 años)'!#REF!)</f>
        <v>#REF!</v>
      </c>
      <c r="O85" s="18" t="e">
        <f>IF(ISBLANK('5. Pp (3 años)'!#REF!),"",'5. Pp (3 años)'!#REF!)</f>
        <v>#REF!</v>
      </c>
      <c r="P85" s="148" t="e">
        <f>IF(ISBLANK('5. Pp (3 años)'!#REF!),"",'5. Pp (3 años)'!#REF!)</f>
        <v>#REF!</v>
      </c>
    </row>
    <row r="86" spans="2:16" ht="17.25">
      <c r="B86" s="71" t="e">
        <f>IF(ISBLANK('5. Pp (3 años)'!#REF!),"",'5. Pp (3 años)'!#REF!)</f>
        <v>#REF!</v>
      </c>
      <c r="C86" s="17" t="e">
        <f>IF(ISBLANK('5. Pp (3 años)'!#REF!),"",'5. Pp (3 años)'!#REF!)</f>
        <v>#REF!</v>
      </c>
      <c r="D86" s="18" t="e">
        <f>IF(ISBLANK('5. Pp (3 años)'!#REF!),"",'5. Pp (3 años)'!#REF!)</f>
        <v>#REF!</v>
      </c>
      <c r="E86" s="18" t="e">
        <f>IF(ISBLANK('5. Pp (3 años)'!#REF!),"",'5. Pp (3 años)'!#REF!)</f>
        <v>#REF!</v>
      </c>
      <c r="F86" s="18" t="e">
        <f>IF(ISBLANK('5. Pp (3 años)'!#REF!),"",'5. Pp (3 años)'!#REF!)</f>
        <v>#REF!</v>
      </c>
      <c r="G86" s="17" t="e">
        <f>IF(ISBLANK('5. Pp (3 años)'!#REF!),"",'5. Pp (3 años)'!#REF!)</f>
        <v>#REF!</v>
      </c>
      <c r="H86" s="17" t="e">
        <f>IF(ISBLANK('5. Pp (3 años)'!#REF!),"",'5. Pp (3 años)'!#REF!)</f>
        <v>#REF!</v>
      </c>
      <c r="I86" s="18" t="e">
        <f>IF(ISBLANK('5. Pp (3 años)'!#REF!),"",'5. Pp (3 años)'!#REF!)</f>
        <v>#REF!</v>
      </c>
      <c r="J86" s="18" t="e">
        <f>IF(ISBLANK('5. Pp (3 años)'!#REF!),"",'5. Pp (3 años)'!#REF!)</f>
        <v>#REF!</v>
      </c>
      <c r="K86" s="17" t="e">
        <f>IF(ISBLANK('5. Pp (3 años)'!#REF!),"",'5. Pp (3 años)'!#REF!)</f>
        <v>#REF!</v>
      </c>
      <c r="L86" s="18" t="e">
        <f>IF(ISBLANK('5. Pp (3 años)'!#REF!),"",'5. Pp (3 años)'!#REF!)</f>
        <v>#REF!</v>
      </c>
      <c r="M86" s="18" t="e">
        <f>IF(ISBLANK('5. Pp (3 años)'!#REF!),"",'5. Pp (3 años)'!#REF!)</f>
        <v>#REF!</v>
      </c>
      <c r="N86" s="18" t="e">
        <f>IF(ISBLANK('5. Pp (3 años)'!#REF!),"",'5. Pp (3 años)'!#REF!)</f>
        <v>#REF!</v>
      </c>
      <c r="O86" s="18" t="e">
        <f>IF(ISBLANK('5. Pp (3 años)'!#REF!),"",'5. Pp (3 años)'!#REF!)</f>
        <v>#REF!</v>
      </c>
      <c r="P86" s="148" t="e">
        <f>IF(ISBLANK('5. Pp (3 años)'!#REF!),"",'5. Pp (3 años)'!#REF!)</f>
        <v>#REF!</v>
      </c>
    </row>
    <row r="87" spans="2:16" ht="17.25">
      <c r="B87" s="71" t="e">
        <f>IF(ISBLANK('5. Pp (3 años)'!#REF!),"",'5. Pp (3 años)'!#REF!)</f>
        <v>#REF!</v>
      </c>
      <c r="C87" s="17" t="e">
        <f>IF(ISBLANK('5. Pp (3 años)'!#REF!),"",'5. Pp (3 años)'!#REF!)</f>
        <v>#REF!</v>
      </c>
      <c r="D87" s="18" t="e">
        <f>IF(ISBLANK('5. Pp (3 años)'!#REF!),"",'5. Pp (3 años)'!#REF!)</f>
        <v>#REF!</v>
      </c>
      <c r="E87" s="18" t="e">
        <f>IF(ISBLANK('5. Pp (3 años)'!#REF!),"",'5. Pp (3 años)'!#REF!)</f>
        <v>#REF!</v>
      </c>
      <c r="F87" s="18" t="e">
        <f>IF(ISBLANK('5. Pp (3 años)'!#REF!),"",'5. Pp (3 años)'!#REF!)</f>
        <v>#REF!</v>
      </c>
      <c r="G87" s="17" t="e">
        <f>IF(ISBLANK('5. Pp (3 años)'!#REF!),"",'5. Pp (3 años)'!#REF!)</f>
        <v>#REF!</v>
      </c>
      <c r="H87" s="17" t="e">
        <f>IF(ISBLANK('5. Pp (3 años)'!#REF!),"",'5. Pp (3 años)'!#REF!)</f>
        <v>#REF!</v>
      </c>
      <c r="I87" s="18" t="e">
        <f>IF(ISBLANK('5. Pp (3 años)'!#REF!),"",'5. Pp (3 años)'!#REF!)</f>
        <v>#REF!</v>
      </c>
      <c r="J87" s="18" t="e">
        <f>IF(ISBLANK('5. Pp (3 años)'!#REF!),"",'5. Pp (3 años)'!#REF!)</f>
        <v>#REF!</v>
      </c>
      <c r="K87" s="17" t="e">
        <f>IF(ISBLANK('5. Pp (3 años)'!#REF!),"",'5. Pp (3 años)'!#REF!)</f>
        <v>#REF!</v>
      </c>
      <c r="L87" s="18" t="e">
        <f>IF(ISBLANK('5. Pp (3 años)'!#REF!),"",'5. Pp (3 años)'!#REF!)</f>
        <v>#REF!</v>
      </c>
      <c r="M87" s="18" t="e">
        <f>IF(ISBLANK('5. Pp (3 años)'!#REF!),"",'5. Pp (3 años)'!#REF!)</f>
        <v>#REF!</v>
      </c>
      <c r="N87" s="18" t="e">
        <f>IF(ISBLANK('5. Pp (3 años)'!#REF!),"",'5. Pp (3 años)'!#REF!)</f>
        <v>#REF!</v>
      </c>
      <c r="O87" s="18" t="e">
        <f>IF(ISBLANK('5. Pp (3 años)'!#REF!),"",'5. Pp (3 años)'!#REF!)</f>
        <v>#REF!</v>
      </c>
      <c r="P87" s="148" t="e">
        <f>IF(ISBLANK('5. Pp (3 años)'!#REF!),"",'5. Pp (3 años)'!#REF!)</f>
        <v>#REF!</v>
      </c>
    </row>
    <row r="88" spans="2:16" ht="17.25">
      <c r="B88" s="71" t="e">
        <f>IF(ISBLANK('5. Pp (3 años)'!#REF!),"",'5. Pp (3 años)'!#REF!)</f>
        <v>#REF!</v>
      </c>
      <c r="C88" s="17" t="e">
        <f>IF(ISBLANK('5. Pp (3 años)'!#REF!),"",'5. Pp (3 años)'!#REF!)</f>
        <v>#REF!</v>
      </c>
      <c r="D88" s="18" t="e">
        <f>IF(ISBLANK('5. Pp (3 años)'!#REF!),"",'5. Pp (3 años)'!#REF!)</f>
        <v>#REF!</v>
      </c>
      <c r="E88" s="18" t="e">
        <f>IF(ISBLANK('5. Pp (3 años)'!#REF!),"",'5. Pp (3 años)'!#REF!)</f>
        <v>#REF!</v>
      </c>
      <c r="F88" s="18" t="e">
        <f>IF(ISBLANK('5. Pp (3 años)'!#REF!),"",'5. Pp (3 años)'!#REF!)</f>
        <v>#REF!</v>
      </c>
      <c r="G88" s="17" t="e">
        <f>IF(ISBLANK('5. Pp (3 años)'!#REF!),"",'5. Pp (3 años)'!#REF!)</f>
        <v>#REF!</v>
      </c>
      <c r="H88" s="17" t="e">
        <f>IF(ISBLANK('5. Pp (3 años)'!#REF!),"",'5. Pp (3 años)'!#REF!)</f>
        <v>#REF!</v>
      </c>
      <c r="I88" s="18" t="e">
        <f>IF(ISBLANK('5. Pp (3 años)'!#REF!),"",'5. Pp (3 años)'!#REF!)</f>
        <v>#REF!</v>
      </c>
      <c r="J88" s="18" t="e">
        <f>IF(ISBLANK('5. Pp (3 años)'!#REF!),"",'5. Pp (3 años)'!#REF!)</f>
        <v>#REF!</v>
      </c>
      <c r="K88" s="17" t="e">
        <f>IF(ISBLANK('5. Pp (3 años)'!#REF!),"",'5. Pp (3 años)'!#REF!)</f>
        <v>#REF!</v>
      </c>
      <c r="L88" s="18" t="e">
        <f>IF(ISBLANK('5. Pp (3 años)'!#REF!),"",'5. Pp (3 años)'!#REF!)</f>
        <v>#REF!</v>
      </c>
      <c r="M88" s="18" t="e">
        <f>IF(ISBLANK('5. Pp (3 años)'!#REF!),"",'5. Pp (3 años)'!#REF!)</f>
        <v>#REF!</v>
      </c>
      <c r="N88" s="18" t="e">
        <f>IF(ISBLANK('5. Pp (3 años)'!#REF!),"",'5. Pp (3 años)'!#REF!)</f>
        <v>#REF!</v>
      </c>
      <c r="O88" s="18" t="e">
        <f>IF(ISBLANK('5. Pp (3 años)'!#REF!),"",'5. Pp (3 años)'!#REF!)</f>
        <v>#REF!</v>
      </c>
      <c r="P88" s="148" t="e">
        <f>IF(ISBLANK('5. Pp (3 años)'!#REF!),"",'5. Pp (3 años)'!#REF!)</f>
        <v>#REF!</v>
      </c>
    </row>
    <row r="89" spans="2:16" ht="17.25">
      <c r="B89" s="67" t="e">
        <f>IF(ISBLANK('5. Pp (3 años)'!#REF!),"",'5. Pp (3 años)'!#REF!)</f>
        <v>#REF!</v>
      </c>
      <c r="C89" s="48" t="e">
        <f>IF(ISBLANK('5. Pp (3 años)'!#REF!),"",'5. Pp (3 años)'!#REF!)</f>
        <v>#REF!</v>
      </c>
      <c r="D89" s="69" t="e">
        <f>IF(ISBLANK('5. Pp (3 años)'!#REF!),"",'5. Pp (3 años)'!#REF!)</f>
        <v>#REF!</v>
      </c>
      <c r="E89" s="69" t="e">
        <f>IF(ISBLANK('5. Pp (3 años)'!#REF!),"",'5. Pp (3 años)'!#REF!)</f>
        <v>#REF!</v>
      </c>
      <c r="F89" s="69" t="e">
        <f>IF(ISBLANK('5. Pp (3 años)'!#REF!),"",'5. Pp (3 años)'!#REF!)</f>
        <v>#REF!</v>
      </c>
      <c r="G89" s="48" t="e">
        <f>IF(ISBLANK('5. Pp (3 años)'!#REF!),"",'5. Pp (3 años)'!#REF!)</f>
        <v>#REF!</v>
      </c>
      <c r="H89" s="48" t="e">
        <f>IF(ISBLANK('5. Pp (3 años)'!#REF!),"",'5. Pp (3 años)'!#REF!)</f>
        <v>#REF!</v>
      </c>
      <c r="I89" s="69" t="e">
        <f>IF(ISBLANK('5. Pp (3 años)'!#REF!),"",'5. Pp (3 años)'!#REF!)</f>
        <v>#REF!</v>
      </c>
      <c r="J89" s="69" t="e">
        <f>IF(ISBLANK('5. Pp (3 años)'!#REF!),"",'5. Pp (3 años)'!#REF!)</f>
        <v>#REF!</v>
      </c>
      <c r="K89" s="48" t="e">
        <f>IF(ISBLANK('5. Pp (3 años)'!#REF!),"",'5. Pp (3 años)'!#REF!)</f>
        <v>#REF!</v>
      </c>
      <c r="L89" s="69" t="e">
        <f>IF(ISBLANK('5. Pp (3 años)'!#REF!),"",'5. Pp (3 años)'!#REF!)</f>
        <v>#REF!</v>
      </c>
      <c r="M89" s="69" t="e">
        <f>IF(ISBLANK('5. Pp (3 años)'!#REF!),"",'5. Pp (3 años)'!#REF!)</f>
        <v>#REF!</v>
      </c>
      <c r="N89" s="69" t="e">
        <f>IF(ISBLANK('5. Pp (3 años)'!#REF!),"",'5. Pp (3 años)'!#REF!)</f>
        <v>#REF!</v>
      </c>
      <c r="O89" s="69" t="e">
        <f>IF(ISBLANK('5. Pp (3 años)'!#REF!),"",'5. Pp (3 años)'!#REF!)</f>
        <v>#REF!</v>
      </c>
      <c r="P89" s="70" t="e">
        <f>IF(ISBLANK('5. Pp (3 años)'!#REF!),"",'5. Pp (3 años)'!#REF!)</f>
        <v>#REF!</v>
      </c>
    </row>
    <row r="90" spans="2:16" ht="17.25">
      <c r="B90" s="71" t="e">
        <f>IF(ISBLANK('5. Pp (3 años)'!#REF!),"",'5. Pp (3 años)'!#REF!)</f>
        <v>#REF!</v>
      </c>
      <c r="C90" s="17" t="e">
        <f>IF(ISBLANK('5. Pp (3 años)'!#REF!),"",'5. Pp (3 años)'!#REF!)</f>
        <v>#REF!</v>
      </c>
      <c r="D90" s="18" t="e">
        <f>IF(ISBLANK('5. Pp (3 años)'!#REF!),"",'5. Pp (3 años)'!#REF!)</f>
        <v>#REF!</v>
      </c>
      <c r="E90" s="18" t="e">
        <f>IF(ISBLANK('5. Pp (3 años)'!#REF!),"",'5. Pp (3 años)'!#REF!)</f>
        <v>#REF!</v>
      </c>
      <c r="F90" s="18" t="e">
        <f>IF(ISBLANK('5. Pp (3 años)'!#REF!),"",'5. Pp (3 años)'!#REF!)</f>
        <v>#REF!</v>
      </c>
      <c r="G90" s="17" t="e">
        <f>IF(ISBLANK('5. Pp (3 años)'!#REF!),"",'5. Pp (3 años)'!#REF!)</f>
        <v>#REF!</v>
      </c>
      <c r="H90" s="17" t="e">
        <f>IF(ISBLANK('5. Pp (3 años)'!#REF!),"",'5. Pp (3 años)'!#REF!)</f>
        <v>#REF!</v>
      </c>
      <c r="I90" s="18" t="e">
        <f>IF(ISBLANK('5. Pp (3 años)'!#REF!),"",'5. Pp (3 años)'!#REF!)</f>
        <v>#REF!</v>
      </c>
      <c r="J90" s="18" t="e">
        <f>IF(ISBLANK('5. Pp (3 años)'!#REF!),"",'5. Pp (3 años)'!#REF!)</f>
        <v>#REF!</v>
      </c>
      <c r="K90" s="17" t="e">
        <f>IF(ISBLANK('5. Pp (3 años)'!#REF!),"",'5. Pp (3 años)'!#REF!)</f>
        <v>#REF!</v>
      </c>
      <c r="L90" s="18" t="e">
        <f>IF(ISBLANK('5. Pp (3 años)'!#REF!),"",'5. Pp (3 años)'!#REF!)</f>
        <v>#REF!</v>
      </c>
      <c r="M90" s="18" t="e">
        <f>IF(ISBLANK('5. Pp (3 años)'!#REF!),"",'5. Pp (3 años)'!#REF!)</f>
        <v>#REF!</v>
      </c>
      <c r="N90" s="18" t="e">
        <f>IF(ISBLANK('5. Pp (3 años)'!#REF!),"",'5. Pp (3 años)'!#REF!)</f>
        <v>#REF!</v>
      </c>
      <c r="O90" s="18" t="e">
        <f>IF(ISBLANK('5. Pp (3 años)'!#REF!),"",'5. Pp (3 años)'!#REF!)</f>
        <v>#REF!</v>
      </c>
      <c r="P90" s="148" t="e">
        <f>IF(ISBLANK('5. Pp (3 años)'!#REF!),"",'5. Pp (3 años)'!#REF!)</f>
        <v>#REF!</v>
      </c>
    </row>
    <row r="91" spans="2:16" ht="17.25">
      <c r="B91" s="71" t="e">
        <f>IF(ISBLANK('5. Pp (3 años)'!#REF!),"",'5. Pp (3 años)'!#REF!)</f>
        <v>#REF!</v>
      </c>
      <c r="C91" s="17" t="e">
        <f>IF(ISBLANK('5. Pp (3 años)'!#REF!),"",'5. Pp (3 años)'!#REF!)</f>
        <v>#REF!</v>
      </c>
      <c r="D91" s="18" t="e">
        <f>IF(ISBLANK('5. Pp (3 años)'!#REF!),"",'5. Pp (3 años)'!#REF!)</f>
        <v>#REF!</v>
      </c>
      <c r="E91" s="18" t="e">
        <f>IF(ISBLANK('5. Pp (3 años)'!#REF!),"",'5. Pp (3 años)'!#REF!)</f>
        <v>#REF!</v>
      </c>
      <c r="F91" s="18" t="e">
        <f>IF(ISBLANK('5. Pp (3 años)'!#REF!),"",'5. Pp (3 años)'!#REF!)</f>
        <v>#REF!</v>
      </c>
      <c r="G91" s="17" t="e">
        <f>IF(ISBLANK('5. Pp (3 años)'!#REF!),"",'5. Pp (3 años)'!#REF!)</f>
        <v>#REF!</v>
      </c>
      <c r="H91" s="17" t="e">
        <f>IF(ISBLANK('5. Pp (3 años)'!#REF!),"",'5. Pp (3 años)'!#REF!)</f>
        <v>#REF!</v>
      </c>
      <c r="I91" s="18" t="e">
        <f>IF(ISBLANK('5. Pp (3 años)'!#REF!),"",'5. Pp (3 años)'!#REF!)</f>
        <v>#REF!</v>
      </c>
      <c r="J91" s="18" t="e">
        <f>IF(ISBLANK('5. Pp (3 años)'!#REF!),"",'5. Pp (3 años)'!#REF!)</f>
        <v>#REF!</v>
      </c>
      <c r="K91" s="17" t="e">
        <f>IF(ISBLANK('5. Pp (3 años)'!#REF!),"",'5. Pp (3 años)'!#REF!)</f>
        <v>#REF!</v>
      </c>
      <c r="L91" s="18" t="e">
        <f>IF(ISBLANK('5. Pp (3 años)'!#REF!),"",'5. Pp (3 años)'!#REF!)</f>
        <v>#REF!</v>
      </c>
      <c r="M91" s="18" t="e">
        <f>IF(ISBLANK('5. Pp (3 años)'!#REF!),"",'5. Pp (3 años)'!#REF!)</f>
        <v>#REF!</v>
      </c>
      <c r="N91" s="18" t="e">
        <f>IF(ISBLANK('5. Pp (3 años)'!#REF!),"",'5. Pp (3 años)'!#REF!)</f>
        <v>#REF!</v>
      </c>
      <c r="O91" s="18" t="e">
        <f>IF(ISBLANK('5. Pp (3 años)'!#REF!),"",'5. Pp (3 años)'!#REF!)</f>
        <v>#REF!</v>
      </c>
      <c r="P91" s="148" t="e">
        <f>IF(ISBLANK('5. Pp (3 años)'!#REF!),"",'5. Pp (3 años)'!#REF!)</f>
        <v>#REF!</v>
      </c>
    </row>
    <row r="92" spans="2:16" ht="17.25">
      <c r="B92" s="71" t="e">
        <f>IF(ISBLANK('5. Pp (3 años)'!#REF!),"",'5. Pp (3 años)'!#REF!)</f>
        <v>#REF!</v>
      </c>
      <c r="C92" s="17" t="e">
        <f>IF(ISBLANK('5. Pp (3 años)'!#REF!),"",'5. Pp (3 años)'!#REF!)</f>
        <v>#REF!</v>
      </c>
      <c r="D92" s="18" t="e">
        <f>IF(ISBLANK('5. Pp (3 años)'!#REF!),"",'5. Pp (3 años)'!#REF!)</f>
        <v>#REF!</v>
      </c>
      <c r="E92" s="18" t="e">
        <f>IF(ISBLANK('5. Pp (3 años)'!#REF!),"",'5. Pp (3 años)'!#REF!)</f>
        <v>#REF!</v>
      </c>
      <c r="F92" s="18" t="e">
        <f>IF(ISBLANK('5. Pp (3 años)'!#REF!),"",'5. Pp (3 años)'!#REF!)</f>
        <v>#REF!</v>
      </c>
      <c r="G92" s="17" t="e">
        <f>IF(ISBLANK('5. Pp (3 años)'!#REF!),"",'5. Pp (3 años)'!#REF!)</f>
        <v>#REF!</v>
      </c>
      <c r="H92" s="17" t="e">
        <f>IF(ISBLANK('5. Pp (3 años)'!#REF!),"",'5. Pp (3 años)'!#REF!)</f>
        <v>#REF!</v>
      </c>
      <c r="I92" s="18" t="e">
        <f>IF(ISBLANK('5. Pp (3 años)'!#REF!),"",'5. Pp (3 años)'!#REF!)</f>
        <v>#REF!</v>
      </c>
      <c r="J92" s="18" t="e">
        <f>IF(ISBLANK('5. Pp (3 años)'!#REF!),"",'5. Pp (3 años)'!#REF!)</f>
        <v>#REF!</v>
      </c>
      <c r="K92" s="17" t="e">
        <f>IF(ISBLANK('5. Pp (3 años)'!#REF!),"",'5. Pp (3 años)'!#REF!)</f>
        <v>#REF!</v>
      </c>
      <c r="L92" s="18" t="e">
        <f>IF(ISBLANK('5. Pp (3 años)'!#REF!),"",'5. Pp (3 años)'!#REF!)</f>
        <v>#REF!</v>
      </c>
      <c r="M92" s="18" t="e">
        <f>IF(ISBLANK('5. Pp (3 años)'!#REF!),"",'5. Pp (3 años)'!#REF!)</f>
        <v>#REF!</v>
      </c>
      <c r="N92" s="18" t="e">
        <f>IF(ISBLANK('5. Pp (3 años)'!#REF!),"",'5. Pp (3 años)'!#REF!)</f>
        <v>#REF!</v>
      </c>
      <c r="O92" s="18" t="e">
        <f>IF(ISBLANK('5. Pp (3 años)'!#REF!),"",'5. Pp (3 años)'!#REF!)</f>
        <v>#REF!</v>
      </c>
      <c r="P92" s="148" t="e">
        <f>IF(ISBLANK('5. Pp (3 años)'!#REF!),"",'5. Pp (3 años)'!#REF!)</f>
        <v>#REF!</v>
      </c>
    </row>
    <row r="93" spans="2:16" ht="17.25">
      <c r="B93" s="71" t="e">
        <f>IF(ISBLANK('5. Pp (3 años)'!#REF!),"",'5. Pp (3 años)'!#REF!)</f>
        <v>#REF!</v>
      </c>
      <c r="C93" s="17" t="e">
        <f>IF(ISBLANK('5. Pp (3 años)'!#REF!),"",'5. Pp (3 años)'!#REF!)</f>
        <v>#REF!</v>
      </c>
      <c r="D93" s="18" t="e">
        <f>IF(ISBLANK('5. Pp (3 años)'!#REF!),"",'5. Pp (3 años)'!#REF!)</f>
        <v>#REF!</v>
      </c>
      <c r="E93" s="18" t="e">
        <f>IF(ISBLANK('5. Pp (3 años)'!#REF!),"",'5. Pp (3 años)'!#REF!)</f>
        <v>#REF!</v>
      </c>
      <c r="F93" s="18" t="e">
        <f>IF(ISBLANK('5. Pp (3 años)'!#REF!),"",'5. Pp (3 años)'!#REF!)</f>
        <v>#REF!</v>
      </c>
      <c r="G93" s="17" t="e">
        <f>IF(ISBLANK('5. Pp (3 años)'!#REF!),"",'5. Pp (3 años)'!#REF!)</f>
        <v>#REF!</v>
      </c>
      <c r="H93" s="17" t="e">
        <f>IF(ISBLANK('5. Pp (3 años)'!#REF!),"",'5. Pp (3 años)'!#REF!)</f>
        <v>#REF!</v>
      </c>
      <c r="I93" s="18" t="e">
        <f>IF(ISBLANK('5. Pp (3 años)'!#REF!),"",'5. Pp (3 años)'!#REF!)</f>
        <v>#REF!</v>
      </c>
      <c r="J93" s="18" t="e">
        <f>IF(ISBLANK('5. Pp (3 años)'!#REF!),"",'5. Pp (3 años)'!#REF!)</f>
        <v>#REF!</v>
      </c>
      <c r="K93" s="17" t="e">
        <f>IF(ISBLANK('5. Pp (3 años)'!#REF!),"",'5. Pp (3 años)'!#REF!)</f>
        <v>#REF!</v>
      </c>
      <c r="L93" s="18" t="e">
        <f>IF(ISBLANK('5. Pp (3 años)'!#REF!),"",'5. Pp (3 años)'!#REF!)</f>
        <v>#REF!</v>
      </c>
      <c r="M93" s="18" t="e">
        <f>IF(ISBLANK('5. Pp (3 años)'!#REF!),"",'5. Pp (3 años)'!#REF!)</f>
        <v>#REF!</v>
      </c>
      <c r="N93" s="18" t="e">
        <f>IF(ISBLANK('5. Pp (3 años)'!#REF!),"",'5. Pp (3 años)'!#REF!)</f>
        <v>#REF!</v>
      </c>
      <c r="O93" s="18" t="e">
        <f>IF(ISBLANK('5. Pp (3 años)'!#REF!),"",'5. Pp (3 años)'!#REF!)</f>
        <v>#REF!</v>
      </c>
      <c r="P93" s="148" t="e">
        <f>IF(ISBLANK('5. Pp (3 años)'!#REF!),"",'5. Pp (3 años)'!#REF!)</f>
        <v>#REF!</v>
      </c>
    </row>
    <row r="94" spans="2:16" ht="17.25">
      <c r="B94" s="71" t="e">
        <f>IF(ISBLANK('5. Pp (3 años)'!#REF!),"",'5. Pp (3 años)'!#REF!)</f>
        <v>#REF!</v>
      </c>
      <c r="C94" s="17" t="e">
        <f>IF(ISBLANK('5. Pp (3 años)'!#REF!),"",'5. Pp (3 años)'!#REF!)</f>
        <v>#REF!</v>
      </c>
      <c r="D94" s="18" t="e">
        <f>IF(ISBLANK('5. Pp (3 años)'!#REF!),"",'5. Pp (3 años)'!#REF!)</f>
        <v>#REF!</v>
      </c>
      <c r="E94" s="18" t="e">
        <f>IF(ISBLANK('5. Pp (3 años)'!#REF!),"",'5. Pp (3 años)'!#REF!)</f>
        <v>#REF!</v>
      </c>
      <c r="F94" s="18" t="e">
        <f>IF(ISBLANK('5. Pp (3 años)'!#REF!),"",'5. Pp (3 años)'!#REF!)</f>
        <v>#REF!</v>
      </c>
      <c r="G94" s="17" t="e">
        <f>IF(ISBLANK('5. Pp (3 años)'!#REF!),"",'5. Pp (3 años)'!#REF!)</f>
        <v>#REF!</v>
      </c>
      <c r="H94" s="17" t="e">
        <f>IF(ISBLANK('5. Pp (3 años)'!#REF!),"",'5. Pp (3 años)'!#REF!)</f>
        <v>#REF!</v>
      </c>
      <c r="I94" s="18" t="e">
        <f>IF(ISBLANK('5. Pp (3 años)'!#REF!),"",'5. Pp (3 años)'!#REF!)</f>
        <v>#REF!</v>
      </c>
      <c r="J94" s="18" t="e">
        <f>IF(ISBLANK('5. Pp (3 años)'!#REF!),"",'5. Pp (3 años)'!#REF!)</f>
        <v>#REF!</v>
      </c>
      <c r="K94" s="17" t="e">
        <f>IF(ISBLANK('5. Pp (3 años)'!#REF!),"",'5. Pp (3 años)'!#REF!)</f>
        <v>#REF!</v>
      </c>
      <c r="L94" s="18" t="e">
        <f>IF(ISBLANK('5. Pp (3 años)'!#REF!),"",'5. Pp (3 años)'!#REF!)</f>
        <v>#REF!</v>
      </c>
      <c r="M94" s="18" t="e">
        <f>IF(ISBLANK('5. Pp (3 años)'!#REF!),"",'5. Pp (3 años)'!#REF!)</f>
        <v>#REF!</v>
      </c>
      <c r="N94" s="18" t="e">
        <f>IF(ISBLANK('5. Pp (3 años)'!#REF!),"",'5. Pp (3 años)'!#REF!)</f>
        <v>#REF!</v>
      </c>
      <c r="O94" s="18" t="e">
        <f>IF(ISBLANK('5. Pp (3 años)'!#REF!),"",'5. Pp (3 años)'!#REF!)</f>
        <v>#REF!</v>
      </c>
      <c r="P94" s="148" t="e">
        <f>IF(ISBLANK('5. Pp (3 años)'!#REF!),"",'5. Pp (3 años)'!#REF!)</f>
        <v>#REF!</v>
      </c>
    </row>
    <row r="95" spans="2:16" ht="17.25">
      <c r="B95" s="67" t="e">
        <f>IF(ISBLANK('5. Pp (3 años)'!#REF!),"",'5. Pp (3 años)'!#REF!)</f>
        <v>#REF!</v>
      </c>
      <c r="C95" s="48" t="e">
        <f>IF(ISBLANK('5. Pp (3 años)'!#REF!),"",'5. Pp (3 años)'!#REF!)</f>
        <v>#REF!</v>
      </c>
      <c r="D95" s="69" t="e">
        <f>IF(ISBLANK('5. Pp (3 años)'!#REF!),"",'5. Pp (3 años)'!#REF!)</f>
        <v>#REF!</v>
      </c>
      <c r="E95" s="69" t="e">
        <f>IF(ISBLANK('5. Pp (3 años)'!#REF!),"",'5. Pp (3 años)'!#REF!)</f>
        <v>#REF!</v>
      </c>
      <c r="F95" s="69" t="e">
        <f>IF(ISBLANK('5. Pp (3 años)'!#REF!),"",'5. Pp (3 años)'!#REF!)</f>
        <v>#REF!</v>
      </c>
      <c r="G95" s="48" t="e">
        <f>IF(ISBLANK('5. Pp (3 años)'!#REF!),"",'5. Pp (3 años)'!#REF!)</f>
        <v>#REF!</v>
      </c>
      <c r="H95" s="48" t="e">
        <f>IF(ISBLANK('5. Pp (3 años)'!#REF!),"",'5. Pp (3 años)'!#REF!)</f>
        <v>#REF!</v>
      </c>
      <c r="I95" s="69" t="e">
        <f>IF(ISBLANK('5. Pp (3 años)'!#REF!),"",'5. Pp (3 años)'!#REF!)</f>
        <v>#REF!</v>
      </c>
      <c r="J95" s="69" t="e">
        <f>IF(ISBLANK('5. Pp (3 años)'!#REF!),"",'5. Pp (3 años)'!#REF!)</f>
        <v>#REF!</v>
      </c>
      <c r="K95" s="48" t="e">
        <f>IF(ISBLANK('5. Pp (3 años)'!#REF!),"",'5. Pp (3 años)'!#REF!)</f>
        <v>#REF!</v>
      </c>
      <c r="L95" s="69" t="e">
        <f>IF(ISBLANK('5. Pp (3 años)'!#REF!),"",'5. Pp (3 años)'!#REF!)</f>
        <v>#REF!</v>
      </c>
      <c r="M95" s="69" t="e">
        <f>IF(ISBLANK('5. Pp (3 años)'!#REF!),"",'5. Pp (3 años)'!#REF!)</f>
        <v>#REF!</v>
      </c>
      <c r="N95" s="69" t="e">
        <f>IF(ISBLANK('5. Pp (3 años)'!#REF!),"",'5. Pp (3 años)'!#REF!)</f>
        <v>#REF!</v>
      </c>
      <c r="O95" s="69" t="e">
        <f>IF(ISBLANK('5. Pp (3 años)'!#REF!),"",'5. Pp (3 años)'!#REF!)</f>
        <v>#REF!</v>
      </c>
      <c r="P95" s="70" t="e">
        <f>IF(ISBLANK('5. Pp (3 años)'!#REF!),"",'5. Pp (3 años)'!#REF!)</f>
        <v>#REF!</v>
      </c>
    </row>
    <row r="96" spans="2:16" ht="17.25">
      <c r="B96" s="71" t="e">
        <f>IF(ISBLANK('5. Pp (3 años)'!#REF!),"",'5. Pp (3 años)'!#REF!)</f>
        <v>#REF!</v>
      </c>
      <c r="C96" s="17" t="e">
        <f>IF(ISBLANK('5. Pp (3 años)'!#REF!),"",'5. Pp (3 años)'!#REF!)</f>
        <v>#REF!</v>
      </c>
      <c r="D96" s="18" t="e">
        <f>IF(ISBLANK('5. Pp (3 años)'!#REF!),"",'5. Pp (3 años)'!#REF!)</f>
        <v>#REF!</v>
      </c>
      <c r="E96" s="18" t="e">
        <f>IF(ISBLANK('5. Pp (3 años)'!#REF!),"",'5. Pp (3 años)'!#REF!)</f>
        <v>#REF!</v>
      </c>
      <c r="F96" s="18" t="e">
        <f>IF(ISBLANK('5. Pp (3 años)'!#REF!),"",'5. Pp (3 años)'!#REF!)</f>
        <v>#REF!</v>
      </c>
      <c r="G96" s="17" t="e">
        <f>IF(ISBLANK('5. Pp (3 años)'!#REF!),"",'5. Pp (3 años)'!#REF!)</f>
        <v>#REF!</v>
      </c>
      <c r="H96" s="17" t="e">
        <f>IF(ISBLANK('5. Pp (3 años)'!#REF!),"",'5. Pp (3 años)'!#REF!)</f>
        <v>#REF!</v>
      </c>
      <c r="I96" s="18" t="e">
        <f>IF(ISBLANK('5. Pp (3 años)'!#REF!),"",'5. Pp (3 años)'!#REF!)</f>
        <v>#REF!</v>
      </c>
      <c r="J96" s="18" t="e">
        <f>IF(ISBLANK('5. Pp (3 años)'!#REF!),"",'5. Pp (3 años)'!#REF!)</f>
        <v>#REF!</v>
      </c>
      <c r="K96" s="17" t="e">
        <f>IF(ISBLANK('5. Pp (3 años)'!#REF!),"",'5. Pp (3 años)'!#REF!)</f>
        <v>#REF!</v>
      </c>
      <c r="L96" s="18" t="e">
        <f>IF(ISBLANK('5. Pp (3 años)'!#REF!),"",'5. Pp (3 años)'!#REF!)</f>
        <v>#REF!</v>
      </c>
      <c r="M96" s="18" t="e">
        <f>IF(ISBLANK('5. Pp (3 años)'!#REF!),"",'5. Pp (3 años)'!#REF!)</f>
        <v>#REF!</v>
      </c>
      <c r="N96" s="18" t="e">
        <f>IF(ISBLANK('5. Pp (3 años)'!#REF!),"",'5. Pp (3 años)'!#REF!)</f>
        <v>#REF!</v>
      </c>
      <c r="O96" s="18" t="e">
        <f>IF(ISBLANK('5. Pp (3 años)'!#REF!),"",'5. Pp (3 años)'!#REF!)</f>
        <v>#REF!</v>
      </c>
      <c r="P96" s="148" t="e">
        <f>IF(ISBLANK('5. Pp (3 años)'!#REF!),"",'5. Pp (3 años)'!#REF!)</f>
        <v>#REF!</v>
      </c>
    </row>
    <row r="97" spans="2:16" ht="17.25">
      <c r="B97" s="71" t="e">
        <f>IF(ISBLANK('5. Pp (3 años)'!#REF!),"",'5. Pp (3 años)'!#REF!)</f>
        <v>#REF!</v>
      </c>
      <c r="C97" s="17" t="e">
        <f>IF(ISBLANK('5. Pp (3 años)'!#REF!),"",'5. Pp (3 años)'!#REF!)</f>
        <v>#REF!</v>
      </c>
      <c r="D97" s="18" t="e">
        <f>IF(ISBLANK('5. Pp (3 años)'!#REF!),"",'5. Pp (3 años)'!#REF!)</f>
        <v>#REF!</v>
      </c>
      <c r="E97" s="18" t="e">
        <f>IF(ISBLANK('5. Pp (3 años)'!#REF!),"",'5. Pp (3 años)'!#REF!)</f>
        <v>#REF!</v>
      </c>
      <c r="F97" s="18" t="e">
        <f>IF(ISBLANK('5. Pp (3 años)'!#REF!),"",'5. Pp (3 años)'!#REF!)</f>
        <v>#REF!</v>
      </c>
      <c r="G97" s="17" t="e">
        <f>IF(ISBLANK('5. Pp (3 años)'!#REF!),"",'5. Pp (3 años)'!#REF!)</f>
        <v>#REF!</v>
      </c>
      <c r="H97" s="17" t="e">
        <f>IF(ISBLANK('5. Pp (3 años)'!#REF!),"",'5. Pp (3 años)'!#REF!)</f>
        <v>#REF!</v>
      </c>
      <c r="I97" s="18" t="e">
        <f>IF(ISBLANK('5. Pp (3 años)'!#REF!),"",'5. Pp (3 años)'!#REF!)</f>
        <v>#REF!</v>
      </c>
      <c r="J97" s="18" t="e">
        <f>IF(ISBLANK('5. Pp (3 años)'!#REF!),"",'5. Pp (3 años)'!#REF!)</f>
        <v>#REF!</v>
      </c>
      <c r="K97" s="17" t="e">
        <f>IF(ISBLANK('5. Pp (3 años)'!#REF!),"",'5. Pp (3 años)'!#REF!)</f>
        <v>#REF!</v>
      </c>
      <c r="L97" s="18" t="e">
        <f>IF(ISBLANK('5. Pp (3 años)'!#REF!),"",'5. Pp (3 años)'!#REF!)</f>
        <v>#REF!</v>
      </c>
      <c r="M97" s="18" t="e">
        <f>IF(ISBLANK('5. Pp (3 años)'!#REF!),"",'5. Pp (3 años)'!#REF!)</f>
        <v>#REF!</v>
      </c>
      <c r="N97" s="18" t="e">
        <f>IF(ISBLANK('5. Pp (3 años)'!#REF!),"",'5. Pp (3 años)'!#REF!)</f>
        <v>#REF!</v>
      </c>
      <c r="O97" s="18" t="e">
        <f>IF(ISBLANK('5. Pp (3 años)'!#REF!),"",'5. Pp (3 años)'!#REF!)</f>
        <v>#REF!</v>
      </c>
      <c r="P97" s="148" t="e">
        <f>IF(ISBLANK('5. Pp (3 años)'!#REF!),"",'5. Pp (3 años)'!#REF!)</f>
        <v>#REF!</v>
      </c>
    </row>
    <row r="98" spans="2:16" ht="17.25">
      <c r="B98" s="71" t="e">
        <f>IF(ISBLANK('5. Pp (3 años)'!#REF!),"",'5. Pp (3 años)'!#REF!)</f>
        <v>#REF!</v>
      </c>
      <c r="C98" s="17" t="e">
        <f>IF(ISBLANK('5. Pp (3 años)'!#REF!),"",'5. Pp (3 años)'!#REF!)</f>
        <v>#REF!</v>
      </c>
      <c r="D98" s="18" t="e">
        <f>IF(ISBLANK('5. Pp (3 años)'!#REF!),"",'5. Pp (3 años)'!#REF!)</f>
        <v>#REF!</v>
      </c>
      <c r="E98" s="18" t="e">
        <f>IF(ISBLANK('5. Pp (3 años)'!#REF!),"",'5. Pp (3 años)'!#REF!)</f>
        <v>#REF!</v>
      </c>
      <c r="F98" s="18" t="e">
        <f>IF(ISBLANK('5. Pp (3 años)'!#REF!),"",'5. Pp (3 años)'!#REF!)</f>
        <v>#REF!</v>
      </c>
      <c r="G98" s="17" t="e">
        <f>IF(ISBLANK('5. Pp (3 años)'!#REF!),"",'5. Pp (3 años)'!#REF!)</f>
        <v>#REF!</v>
      </c>
      <c r="H98" s="17" t="e">
        <f>IF(ISBLANK('5. Pp (3 años)'!#REF!),"",'5. Pp (3 años)'!#REF!)</f>
        <v>#REF!</v>
      </c>
      <c r="I98" s="18" t="e">
        <f>IF(ISBLANK('5. Pp (3 años)'!#REF!),"",'5. Pp (3 años)'!#REF!)</f>
        <v>#REF!</v>
      </c>
      <c r="J98" s="18" t="e">
        <f>IF(ISBLANK('5. Pp (3 años)'!#REF!),"",'5. Pp (3 años)'!#REF!)</f>
        <v>#REF!</v>
      </c>
      <c r="K98" s="17" t="e">
        <f>IF(ISBLANK('5. Pp (3 años)'!#REF!),"",'5. Pp (3 años)'!#REF!)</f>
        <v>#REF!</v>
      </c>
      <c r="L98" s="18" t="e">
        <f>IF(ISBLANK('5. Pp (3 años)'!#REF!),"",'5. Pp (3 años)'!#REF!)</f>
        <v>#REF!</v>
      </c>
      <c r="M98" s="18" t="e">
        <f>IF(ISBLANK('5. Pp (3 años)'!#REF!),"",'5. Pp (3 años)'!#REF!)</f>
        <v>#REF!</v>
      </c>
      <c r="N98" s="18" t="e">
        <f>IF(ISBLANK('5. Pp (3 años)'!#REF!),"",'5. Pp (3 años)'!#REF!)</f>
        <v>#REF!</v>
      </c>
      <c r="O98" s="18" t="e">
        <f>IF(ISBLANK('5. Pp (3 años)'!#REF!),"",'5. Pp (3 años)'!#REF!)</f>
        <v>#REF!</v>
      </c>
      <c r="P98" s="148" t="e">
        <f>IF(ISBLANK('5. Pp (3 años)'!#REF!),"",'5. Pp (3 años)'!#REF!)</f>
        <v>#REF!</v>
      </c>
    </row>
    <row r="99" spans="2:16" ht="17.25">
      <c r="B99" s="71" t="e">
        <f>IF(ISBLANK('5. Pp (3 años)'!#REF!),"",'5. Pp (3 años)'!#REF!)</f>
        <v>#REF!</v>
      </c>
      <c r="C99" s="17" t="e">
        <f>IF(ISBLANK('5. Pp (3 años)'!#REF!),"",'5. Pp (3 años)'!#REF!)</f>
        <v>#REF!</v>
      </c>
      <c r="D99" s="18" t="e">
        <f>IF(ISBLANK('5. Pp (3 años)'!#REF!),"",'5. Pp (3 años)'!#REF!)</f>
        <v>#REF!</v>
      </c>
      <c r="E99" s="18" t="e">
        <f>IF(ISBLANK('5. Pp (3 años)'!#REF!),"",'5. Pp (3 años)'!#REF!)</f>
        <v>#REF!</v>
      </c>
      <c r="F99" s="18" t="e">
        <f>IF(ISBLANK('5. Pp (3 años)'!#REF!),"",'5. Pp (3 años)'!#REF!)</f>
        <v>#REF!</v>
      </c>
      <c r="G99" s="17" t="e">
        <f>IF(ISBLANK('5. Pp (3 años)'!#REF!),"",'5. Pp (3 años)'!#REF!)</f>
        <v>#REF!</v>
      </c>
      <c r="H99" s="17" t="e">
        <f>IF(ISBLANK('5. Pp (3 años)'!#REF!),"",'5. Pp (3 años)'!#REF!)</f>
        <v>#REF!</v>
      </c>
      <c r="I99" s="18" t="e">
        <f>IF(ISBLANK('5. Pp (3 años)'!#REF!),"",'5. Pp (3 años)'!#REF!)</f>
        <v>#REF!</v>
      </c>
      <c r="J99" s="18" t="e">
        <f>IF(ISBLANK('5. Pp (3 años)'!#REF!),"",'5. Pp (3 años)'!#REF!)</f>
        <v>#REF!</v>
      </c>
      <c r="K99" s="17" t="e">
        <f>IF(ISBLANK('5. Pp (3 años)'!#REF!),"",'5. Pp (3 años)'!#REF!)</f>
        <v>#REF!</v>
      </c>
      <c r="L99" s="18" t="e">
        <f>IF(ISBLANK('5. Pp (3 años)'!#REF!),"",'5. Pp (3 años)'!#REF!)</f>
        <v>#REF!</v>
      </c>
      <c r="M99" s="18" t="e">
        <f>IF(ISBLANK('5. Pp (3 años)'!#REF!),"",'5. Pp (3 años)'!#REF!)</f>
        <v>#REF!</v>
      </c>
      <c r="N99" s="18" t="e">
        <f>IF(ISBLANK('5. Pp (3 años)'!#REF!),"",'5. Pp (3 años)'!#REF!)</f>
        <v>#REF!</v>
      </c>
      <c r="O99" s="18" t="e">
        <f>IF(ISBLANK('5. Pp (3 años)'!#REF!),"",'5. Pp (3 años)'!#REF!)</f>
        <v>#REF!</v>
      </c>
      <c r="P99" s="148" t="e">
        <f>IF(ISBLANK('5. Pp (3 años)'!#REF!),"",'5. Pp (3 años)'!#REF!)</f>
        <v>#REF!</v>
      </c>
    </row>
    <row r="100" spans="2:16" ht="17.25">
      <c r="B100" s="71" t="e">
        <f>IF(ISBLANK('5. Pp (3 años)'!#REF!),"",'5. Pp (3 años)'!#REF!)</f>
        <v>#REF!</v>
      </c>
      <c r="C100" s="17" t="e">
        <f>IF(ISBLANK('5. Pp (3 años)'!#REF!),"",'5. Pp (3 años)'!#REF!)</f>
        <v>#REF!</v>
      </c>
      <c r="D100" s="18" t="e">
        <f>IF(ISBLANK('5. Pp (3 años)'!#REF!),"",'5. Pp (3 años)'!#REF!)</f>
        <v>#REF!</v>
      </c>
      <c r="E100" s="18" t="e">
        <f>IF(ISBLANK('5. Pp (3 años)'!#REF!),"",'5. Pp (3 años)'!#REF!)</f>
        <v>#REF!</v>
      </c>
      <c r="F100" s="18" t="e">
        <f>IF(ISBLANK('5. Pp (3 años)'!#REF!),"",'5. Pp (3 años)'!#REF!)</f>
        <v>#REF!</v>
      </c>
      <c r="G100" s="17" t="e">
        <f>IF(ISBLANK('5. Pp (3 años)'!#REF!),"",'5. Pp (3 años)'!#REF!)</f>
        <v>#REF!</v>
      </c>
      <c r="H100" s="17" t="e">
        <f>IF(ISBLANK('5. Pp (3 años)'!#REF!),"",'5. Pp (3 años)'!#REF!)</f>
        <v>#REF!</v>
      </c>
      <c r="I100" s="18" t="e">
        <f>IF(ISBLANK('5. Pp (3 años)'!#REF!),"",'5. Pp (3 años)'!#REF!)</f>
        <v>#REF!</v>
      </c>
      <c r="J100" s="18" t="e">
        <f>IF(ISBLANK('5. Pp (3 años)'!#REF!),"",'5. Pp (3 años)'!#REF!)</f>
        <v>#REF!</v>
      </c>
      <c r="K100" s="17" t="e">
        <f>IF(ISBLANK('5. Pp (3 años)'!#REF!),"",'5. Pp (3 años)'!#REF!)</f>
        <v>#REF!</v>
      </c>
      <c r="L100" s="18" t="e">
        <f>IF(ISBLANK('5. Pp (3 años)'!#REF!),"",'5. Pp (3 años)'!#REF!)</f>
        <v>#REF!</v>
      </c>
      <c r="M100" s="18" t="e">
        <f>IF(ISBLANK('5. Pp (3 años)'!#REF!),"",'5. Pp (3 años)'!#REF!)</f>
        <v>#REF!</v>
      </c>
      <c r="N100" s="18" t="e">
        <f>IF(ISBLANK('5. Pp (3 años)'!#REF!),"",'5. Pp (3 años)'!#REF!)</f>
        <v>#REF!</v>
      </c>
      <c r="O100" s="18" t="e">
        <f>IF(ISBLANK('5. Pp (3 años)'!#REF!),"",'5. Pp (3 años)'!#REF!)</f>
        <v>#REF!</v>
      </c>
      <c r="P100" s="148" t="e">
        <f>IF(ISBLANK('5. Pp (3 años)'!#REF!),"",'5. Pp (3 años)'!#REF!)</f>
        <v>#REF!</v>
      </c>
    </row>
    <row r="101" spans="2:16" ht="17.25">
      <c r="B101" s="67" t="e">
        <f>IF(ISBLANK('5. Pp (3 años)'!#REF!),"",'5. Pp (3 años)'!#REF!)</f>
        <v>#REF!</v>
      </c>
      <c r="C101" s="48" t="e">
        <f>IF(ISBLANK('5. Pp (3 años)'!#REF!),"",'5. Pp (3 años)'!#REF!)</f>
        <v>#REF!</v>
      </c>
      <c r="D101" s="69" t="e">
        <f>IF(ISBLANK('5. Pp (3 años)'!#REF!),"",'5. Pp (3 años)'!#REF!)</f>
        <v>#REF!</v>
      </c>
      <c r="E101" s="69" t="e">
        <f>IF(ISBLANK('5. Pp (3 años)'!#REF!),"",'5. Pp (3 años)'!#REF!)</f>
        <v>#REF!</v>
      </c>
      <c r="F101" s="69" t="e">
        <f>IF(ISBLANK('5. Pp (3 años)'!#REF!),"",'5. Pp (3 años)'!#REF!)</f>
        <v>#REF!</v>
      </c>
      <c r="G101" s="48" t="e">
        <f>IF(ISBLANK('5. Pp (3 años)'!#REF!),"",'5. Pp (3 años)'!#REF!)</f>
        <v>#REF!</v>
      </c>
      <c r="H101" s="48" t="e">
        <f>IF(ISBLANK('5. Pp (3 años)'!#REF!),"",'5. Pp (3 años)'!#REF!)</f>
        <v>#REF!</v>
      </c>
      <c r="I101" s="69" t="e">
        <f>IF(ISBLANK('5. Pp (3 años)'!#REF!),"",'5. Pp (3 años)'!#REF!)</f>
        <v>#REF!</v>
      </c>
      <c r="J101" s="69" t="e">
        <f>IF(ISBLANK('5. Pp (3 años)'!#REF!),"",'5. Pp (3 años)'!#REF!)</f>
        <v>#REF!</v>
      </c>
      <c r="K101" s="48" t="e">
        <f>IF(ISBLANK('5. Pp (3 años)'!#REF!),"",'5. Pp (3 años)'!#REF!)</f>
        <v>#REF!</v>
      </c>
      <c r="L101" s="69" t="e">
        <f>IF(ISBLANK('5. Pp (3 años)'!#REF!),"",'5. Pp (3 años)'!#REF!)</f>
        <v>#REF!</v>
      </c>
      <c r="M101" s="69" t="e">
        <f>IF(ISBLANK('5. Pp (3 años)'!#REF!),"",'5. Pp (3 años)'!#REF!)</f>
        <v>#REF!</v>
      </c>
      <c r="N101" s="69" t="e">
        <f>IF(ISBLANK('5. Pp (3 años)'!#REF!),"",'5. Pp (3 años)'!#REF!)</f>
        <v>#REF!</v>
      </c>
      <c r="O101" s="69" t="e">
        <f>IF(ISBLANK('5. Pp (3 años)'!#REF!),"",'5. Pp (3 años)'!#REF!)</f>
        <v>#REF!</v>
      </c>
      <c r="P101" s="70" t="e">
        <f>IF(ISBLANK('5. Pp (3 años)'!#REF!),"",'5. Pp (3 años)'!#REF!)</f>
        <v>#REF!</v>
      </c>
    </row>
    <row r="102" spans="2:16" ht="17.25">
      <c r="B102" s="71" t="e">
        <f>IF(ISBLANK('5. Pp (3 años)'!#REF!),"",'5. Pp (3 años)'!#REF!)</f>
        <v>#REF!</v>
      </c>
      <c r="C102" s="17" t="e">
        <f>IF(ISBLANK('5. Pp (3 años)'!#REF!),"",'5. Pp (3 años)'!#REF!)</f>
        <v>#REF!</v>
      </c>
      <c r="D102" s="18" t="e">
        <f>IF(ISBLANK('5. Pp (3 años)'!#REF!),"",'5. Pp (3 años)'!#REF!)</f>
        <v>#REF!</v>
      </c>
      <c r="E102" s="18" t="e">
        <f>IF(ISBLANK('5. Pp (3 años)'!#REF!),"",'5. Pp (3 años)'!#REF!)</f>
        <v>#REF!</v>
      </c>
      <c r="F102" s="18" t="e">
        <f>IF(ISBLANK('5. Pp (3 años)'!#REF!),"",'5. Pp (3 años)'!#REF!)</f>
        <v>#REF!</v>
      </c>
      <c r="G102" s="17" t="e">
        <f>IF(ISBLANK('5. Pp (3 años)'!#REF!),"",'5. Pp (3 años)'!#REF!)</f>
        <v>#REF!</v>
      </c>
      <c r="H102" s="17" t="e">
        <f>IF(ISBLANK('5. Pp (3 años)'!#REF!),"",'5. Pp (3 años)'!#REF!)</f>
        <v>#REF!</v>
      </c>
      <c r="I102" s="18" t="e">
        <f>IF(ISBLANK('5. Pp (3 años)'!#REF!),"",'5. Pp (3 años)'!#REF!)</f>
        <v>#REF!</v>
      </c>
      <c r="J102" s="18" t="e">
        <f>IF(ISBLANK('5. Pp (3 años)'!#REF!),"",'5. Pp (3 años)'!#REF!)</f>
        <v>#REF!</v>
      </c>
      <c r="K102" s="17" t="e">
        <f>IF(ISBLANK('5. Pp (3 años)'!#REF!),"",'5. Pp (3 años)'!#REF!)</f>
        <v>#REF!</v>
      </c>
      <c r="L102" s="18" t="e">
        <f>IF(ISBLANK('5. Pp (3 años)'!#REF!),"",'5. Pp (3 años)'!#REF!)</f>
        <v>#REF!</v>
      </c>
      <c r="M102" s="18" t="e">
        <f>IF(ISBLANK('5. Pp (3 años)'!#REF!),"",'5. Pp (3 años)'!#REF!)</f>
        <v>#REF!</v>
      </c>
      <c r="N102" s="18" t="e">
        <f>IF(ISBLANK('5. Pp (3 años)'!#REF!),"",'5. Pp (3 años)'!#REF!)</f>
        <v>#REF!</v>
      </c>
      <c r="O102" s="18" t="e">
        <f>IF(ISBLANK('5. Pp (3 años)'!#REF!),"",'5. Pp (3 años)'!#REF!)</f>
        <v>#REF!</v>
      </c>
      <c r="P102" s="148" t="e">
        <f>IF(ISBLANK('5. Pp (3 años)'!#REF!),"",'5. Pp (3 años)'!#REF!)</f>
        <v>#REF!</v>
      </c>
    </row>
    <row r="103" spans="2:16" ht="17.25">
      <c r="B103" s="71" t="e">
        <f>IF(ISBLANK('5. Pp (3 años)'!#REF!),"",'5. Pp (3 años)'!#REF!)</f>
        <v>#REF!</v>
      </c>
      <c r="C103" s="17" t="e">
        <f>IF(ISBLANK('5. Pp (3 años)'!#REF!),"",'5. Pp (3 años)'!#REF!)</f>
        <v>#REF!</v>
      </c>
      <c r="D103" s="18" t="e">
        <f>IF(ISBLANK('5. Pp (3 años)'!#REF!),"",'5. Pp (3 años)'!#REF!)</f>
        <v>#REF!</v>
      </c>
      <c r="E103" s="18" t="e">
        <f>IF(ISBLANK('5. Pp (3 años)'!#REF!),"",'5. Pp (3 años)'!#REF!)</f>
        <v>#REF!</v>
      </c>
      <c r="F103" s="18" t="e">
        <f>IF(ISBLANK('5. Pp (3 años)'!#REF!),"",'5. Pp (3 años)'!#REF!)</f>
        <v>#REF!</v>
      </c>
      <c r="G103" s="17" t="e">
        <f>IF(ISBLANK('5. Pp (3 años)'!#REF!),"",'5. Pp (3 años)'!#REF!)</f>
        <v>#REF!</v>
      </c>
      <c r="H103" s="17" t="e">
        <f>IF(ISBLANK('5. Pp (3 años)'!#REF!),"",'5. Pp (3 años)'!#REF!)</f>
        <v>#REF!</v>
      </c>
      <c r="I103" s="18" t="e">
        <f>IF(ISBLANK('5. Pp (3 años)'!#REF!),"",'5. Pp (3 años)'!#REF!)</f>
        <v>#REF!</v>
      </c>
      <c r="J103" s="18" t="e">
        <f>IF(ISBLANK('5. Pp (3 años)'!#REF!),"",'5. Pp (3 años)'!#REF!)</f>
        <v>#REF!</v>
      </c>
      <c r="K103" s="17" t="e">
        <f>IF(ISBLANK('5. Pp (3 años)'!#REF!),"",'5. Pp (3 años)'!#REF!)</f>
        <v>#REF!</v>
      </c>
      <c r="L103" s="18" t="e">
        <f>IF(ISBLANK('5. Pp (3 años)'!#REF!),"",'5. Pp (3 años)'!#REF!)</f>
        <v>#REF!</v>
      </c>
      <c r="M103" s="18" t="e">
        <f>IF(ISBLANK('5. Pp (3 años)'!#REF!),"",'5. Pp (3 años)'!#REF!)</f>
        <v>#REF!</v>
      </c>
      <c r="N103" s="18" t="e">
        <f>IF(ISBLANK('5. Pp (3 años)'!#REF!),"",'5. Pp (3 años)'!#REF!)</f>
        <v>#REF!</v>
      </c>
      <c r="O103" s="18" t="e">
        <f>IF(ISBLANK('5. Pp (3 años)'!#REF!),"",'5. Pp (3 años)'!#REF!)</f>
        <v>#REF!</v>
      </c>
      <c r="P103" s="148" t="e">
        <f>IF(ISBLANK('5. Pp (3 años)'!#REF!),"",'5. Pp (3 años)'!#REF!)</f>
        <v>#REF!</v>
      </c>
    </row>
    <row r="104" spans="2:16" ht="17.25">
      <c r="B104" s="71" t="e">
        <f>IF(ISBLANK('5. Pp (3 años)'!#REF!),"",'5. Pp (3 años)'!#REF!)</f>
        <v>#REF!</v>
      </c>
      <c r="C104" s="17" t="e">
        <f>IF(ISBLANK('5. Pp (3 años)'!#REF!),"",'5. Pp (3 años)'!#REF!)</f>
        <v>#REF!</v>
      </c>
      <c r="D104" s="18" t="e">
        <f>IF(ISBLANK('5. Pp (3 años)'!#REF!),"",'5. Pp (3 años)'!#REF!)</f>
        <v>#REF!</v>
      </c>
      <c r="E104" s="18" t="e">
        <f>IF(ISBLANK('5. Pp (3 años)'!#REF!),"",'5. Pp (3 años)'!#REF!)</f>
        <v>#REF!</v>
      </c>
      <c r="F104" s="18" t="e">
        <f>IF(ISBLANK('5. Pp (3 años)'!#REF!),"",'5. Pp (3 años)'!#REF!)</f>
        <v>#REF!</v>
      </c>
      <c r="G104" s="17" t="e">
        <f>IF(ISBLANK('5. Pp (3 años)'!#REF!),"",'5. Pp (3 años)'!#REF!)</f>
        <v>#REF!</v>
      </c>
      <c r="H104" s="17" t="e">
        <f>IF(ISBLANK('5. Pp (3 años)'!#REF!),"",'5. Pp (3 años)'!#REF!)</f>
        <v>#REF!</v>
      </c>
      <c r="I104" s="18" t="e">
        <f>IF(ISBLANK('5. Pp (3 años)'!#REF!),"",'5. Pp (3 años)'!#REF!)</f>
        <v>#REF!</v>
      </c>
      <c r="J104" s="18" t="e">
        <f>IF(ISBLANK('5. Pp (3 años)'!#REF!),"",'5. Pp (3 años)'!#REF!)</f>
        <v>#REF!</v>
      </c>
      <c r="K104" s="17" t="e">
        <f>IF(ISBLANK('5. Pp (3 años)'!#REF!),"",'5. Pp (3 años)'!#REF!)</f>
        <v>#REF!</v>
      </c>
      <c r="L104" s="18" t="e">
        <f>IF(ISBLANK('5. Pp (3 años)'!#REF!),"",'5. Pp (3 años)'!#REF!)</f>
        <v>#REF!</v>
      </c>
      <c r="M104" s="18" t="e">
        <f>IF(ISBLANK('5. Pp (3 años)'!#REF!),"",'5. Pp (3 años)'!#REF!)</f>
        <v>#REF!</v>
      </c>
      <c r="N104" s="18" t="e">
        <f>IF(ISBLANK('5. Pp (3 años)'!#REF!),"",'5. Pp (3 años)'!#REF!)</f>
        <v>#REF!</v>
      </c>
      <c r="O104" s="18" t="e">
        <f>IF(ISBLANK('5. Pp (3 años)'!#REF!),"",'5. Pp (3 años)'!#REF!)</f>
        <v>#REF!</v>
      </c>
      <c r="P104" s="148" t="e">
        <f>IF(ISBLANK('5. Pp (3 años)'!#REF!),"",'5. Pp (3 años)'!#REF!)</f>
        <v>#REF!</v>
      </c>
    </row>
    <row r="105" spans="2:16" ht="17.25">
      <c r="B105" s="71" t="e">
        <f>IF(ISBLANK('5. Pp (3 años)'!#REF!),"",'5. Pp (3 años)'!#REF!)</f>
        <v>#REF!</v>
      </c>
      <c r="C105" s="17" t="e">
        <f>IF(ISBLANK('5. Pp (3 años)'!#REF!),"",'5. Pp (3 años)'!#REF!)</f>
        <v>#REF!</v>
      </c>
      <c r="D105" s="18" t="e">
        <f>IF(ISBLANK('5. Pp (3 años)'!#REF!),"",'5. Pp (3 años)'!#REF!)</f>
        <v>#REF!</v>
      </c>
      <c r="E105" s="18" t="e">
        <f>IF(ISBLANK('5. Pp (3 años)'!#REF!),"",'5. Pp (3 años)'!#REF!)</f>
        <v>#REF!</v>
      </c>
      <c r="F105" s="18" t="e">
        <f>IF(ISBLANK('5. Pp (3 años)'!#REF!),"",'5. Pp (3 años)'!#REF!)</f>
        <v>#REF!</v>
      </c>
      <c r="G105" s="17" t="e">
        <f>IF(ISBLANK('5. Pp (3 años)'!#REF!),"",'5. Pp (3 años)'!#REF!)</f>
        <v>#REF!</v>
      </c>
      <c r="H105" s="17" t="e">
        <f>IF(ISBLANK('5. Pp (3 años)'!#REF!),"",'5. Pp (3 años)'!#REF!)</f>
        <v>#REF!</v>
      </c>
      <c r="I105" s="18" t="e">
        <f>IF(ISBLANK('5. Pp (3 años)'!#REF!),"",'5. Pp (3 años)'!#REF!)</f>
        <v>#REF!</v>
      </c>
      <c r="J105" s="18" t="e">
        <f>IF(ISBLANK('5. Pp (3 años)'!#REF!),"",'5. Pp (3 años)'!#REF!)</f>
        <v>#REF!</v>
      </c>
      <c r="K105" s="17" t="e">
        <f>IF(ISBLANK('5. Pp (3 años)'!#REF!),"",'5. Pp (3 años)'!#REF!)</f>
        <v>#REF!</v>
      </c>
      <c r="L105" s="18" t="e">
        <f>IF(ISBLANK('5. Pp (3 años)'!#REF!),"",'5. Pp (3 años)'!#REF!)</f>
        <v>#REF!</v>
      </c>
      <c r="M105" s="18" t="e">
        <f>IF(ISBLANK('5. Pp (3 años)'!#REF!),"",'5. Pp (3 años)'!#REF!)</f>
        <v>#REF!</v>
      </c>
      <c r="N105" s="18" t="e">
        <f>IF(ISBLANK('5. Pp (3 años)'!#REF!),"",'5. Pp (3 años)'!#REF!)</f>
        <v>#REF!</v>
      </c>
      <c r="O105" s="18" t="e">
        <f>IF(ISBLANK('5. Pp (3 años)'!#REF!),"",'5. Pp (3 años)'!#REF!)</f>
        <v>#REF!</v>
      </c>
      <c r="P105" s="148" t="e">
        <f>IF(ISBLANK('5. Pp (3 años)'!#REF!),"",'5. Pp (3 años)'!#REF!)</f>
        <v>#REF!</v>
      </c>
    </row>
    <row r="106" spans="2:16" ht="17.25">
      <c r="B106" s="71" t="e">
        <f>IF(ISBLANK('5. Pp (3 años)'!#REF!),"",'5. Pp (3 años)'!#REF!)</f>
        <v>#REF!</v>
      </c>
      <c r="C106" s="17" t="e">
        <f>IF(ISBLANK('5. Pp (3 años)'!#REF!),"",'5. Pp (3 años)'!#REF!)</f>
        <v>#REF!</v>
      </c>
      <c r="D106" s="18" t="e">
        <f>IF(ISBLANK('5. Pp (3 años)'!#REF!),"",'5. Pp (3 años)'!#REF!)</f>
        <v>#REF!</v>
      </c>
      <c r="E106" s="18" t="e">
        <f>IF(ISBLANK('5. Pp (3 años)'!#REF!),"",'5. Pp (3 años)'!#REF!)</f>
        <v>#REF!</v>
      </c>
      <c r="F106" s="18" t="e">
        <f>IF(ISBLANK('5. Pp (3 años)'!#REF!),"",'5. Pp (3 años)'!#REF!)</f>
        <v>#REF!</v>
      </c>
      <c r="G106" s="17" t="e">
        <f>IF(ISBLANK('5. Pp (3 años)'!#REF!),"",'5. Pp (3 años)'!#REF!)</f>
        <v>#REF!</v>
      </c>
      <c r="H106" s="17" t="e">
        <f>IF(ISBLANK('5. Pp (3 años)'!#REF!),"",'5. Pp (3 años)'!#REF!)</f>
        <v>#REF!</v>
      </c>
      <c r="I106" s="18" t="e">
        <f>IF(ISBLANK('5. Pp (3 años)'!#REF!),"",'5. Pp (3 años)'!#REF!)</f>
        <v>#REF!</v>
      </c>
      <c r="J106" s="18" t="e">
        <f>IF(ISBLANK('5. Pp (3 años)'!#REF!),"",'5. Pp (3 años)'!#REF!)</f>
        <v>#REF!</v>
      </c>
      <c r="K106" s="17" t="e">
        <f>IF(ISBLANK('5. Pp (3 años)'!#REF!),"",'5. Pp (3 años)'!#REF!)</f>
        <v>#REF!</v>
      </c>
      <c r="L106" s="18" t="e">
        <f>IF(ISBLANK('5. Pp (3 años)'!#REF!),"",'5. Pp (3 años)'!#REF!)</f>
        <v>#REF!</v>
      </c>
      <c r="M106" s="18" t="e">
        <f>IF(ISBLANK('5. Pp (3 años)'!#REF!),"",'5. Pp (3 años)'!#REF!)</f>
        <v>#REF!</v>
      </c>
      <c r="N106" s="18" t="e">
        <f>IF(ISBLANK('5. Pp (3 años)'!#REF!),"",'5. Pp (3 años)'!#REF!)</f>
        <v>#REF!</v>
      </c>
      <c r="O106" s="18" t="e">
        <f>IF(ISBLANK('5. Pp (3 años)'!#REF!),"",'5. Pp (3 años)'!#REF!)</f>
        <v>#REF!</v>
      </c>
      <c r="P106" s="148" t="e">
        <f>IF(ISBLANK('5. Pp (3 años)'!#REF!),"",'5. Pp (3 años)'!#REF!)</f>
        <v>#REF!</v>
      </c>
    </row>
    <row r="107" spans="2:16" ht="17.25">
      <c r="B107" s="67" t="e">
        <f>IF(ISBLANK('5. Pp (3 años)'!#REF!),"",'5. Pp (3 años)'!#REF!)</f>
        <v>#REF!</v>
      </c>
      <c r="C107" s="48" t="e">
        <f>IF(ISBLANK('5. Pp (3 años)'!#REF!),"",'5. Pp (3 años)'!#REF!)</f>
        <v>#REF!</v>
      </c>
      <c r="D107" s="69" t="e">
        <f>IF(ISBLANK('5. Pp (3 años)'!#REF!),"",'5. Pp (3 años)'!#REF!)</f>
        <v>#REF!</v>
      </c>
      <c r="E107" s="69" t="e">
        <f>IF(ISBLANK('5. Pp (3 años)'!#REF!),"",'5. Pp (3 años)'!#REF!)</f>
        <v>#REF!</v>
      </c>
      <c r="F107" s="69" t="e">
        <f>IF(ISBLANK('5. Pp (3 años)'!#REF!),"",'5. Pp (3 años)'!#REF!)</f>
        <v>#REF!</v>
      </c>
      <c r="G107" s="48" t="e">
        <f>IF(ISBLANK('5. Pp (3 años)'!#REF!),"",'5. Pp (3 años)'!#REF!)</f>
        <v>#REF!</v>
      </c>
      <c r="H107" s="48" t="e">
        <f>IF(ISBLANK('5. Pp (3 años)'!#REF!),"",'5. Pp (3 años)'!#REF!)</f>
        <v>#REF!</v>
      </c>
      <c r="I107" s="69" t="e">
        <f>IF(ISBLANK('5. Pp (3 años)'!#REF!),"",'5. Pp (3 años)'!#REF!)</f>
        <v>#REF!</v>
      </c>
      <c r="J107" s="69" t="e">
        <f>IF(ISBLANK('5. Pp (3 años)'!#REF!),"",'5. Pp (3 años)'!#REF!)</f>
        <v>#REF!</v>
      </c>
      <c r="K107" s="48" t="e">
        <f>IF(ISBLANK('5. Pp (3 años)'!#REF!),"",'5. Pp (3 años)'!#REF!)</f>
        <v>#REF!</v>
      </c>
      <c r="L107" s="69" t="e">
        <f>IF(ISBLANK('5. Pp (3 años)'!#REF!),"",'5. Pp (3 años)'!#REF!)</f>
        <v>#REF!</v>
      </c>
      <c r="M107" s="69" t="e">
        <f>IF(ISBLANK('5. Pp (3 años)'!#REF!),"",'5. Pp (3 años)'!#REF!)</f>
        <v>#REF!</v>
      </c>
      <c r="N107" s="69" t="e">
        <f>IF(ISBLANK('5. Pp (3 años)'!#REF!),"",'5. Pp (3 años)'!#REF!)</f>
        <v>#REF!</v>
      </c>
      <c r="O107" s="69" t="e">
        <f>IF(ISBLANK('5. Pp (3 años)'!#REF!),"",'5. Pp (3 años)'!#REF!)</f>
        <v>#REF!</v>
      </c>
      <c r="P107" s="70" t="e">
        <f>IF(ISBLANK('5. Pp (3 años)'!#REF!),"",'5. Pp (3 años)'!#REF!)</f>
        <v>#REF!</v>
      </c>
    </row>
    <row r="108" spans="2:16" ht="17.25">
      <c r="B108" s="71" t="e">
        <f>IF(ISBLANK('5. Pp (3 años)'!#REF!),"",'5. Pp (3 años)'!#REF!)</f>
        <v>#REF!</v>
      </c>
      <c r="C108" s="17" t="e">
        <f>IF(ISBLANK('5. Pp (3 años)'!#REF!),"",'5. Pp (3 años)'!#REF!)</f>
        <v>#REF!</v>
      </c>
      <c r="D108" s="18" t="e">
        <f>IF(ISBLANK('5. Pp (3 años)'!#REF!),"",'5. Pp (3 años)'!#REF!)</f>
        <v>#REF!</v>
      </c>
      <c r="E108" s="18" t="e">
        <f>IF(ISBLANK('5. Pp (3 años)'!#REF!),"",'5. Pp (3 años)'!#REF!)</f>
        <v>#REF!</v>
      </c>
      <c r="F108" s="18" t="e">
        <f>IF(ISBLANK('5. Pp (3 años)'!#REF!),"",'5. Pp (3 años)'!#REF!)</f>
        <v>#REF!</v>
      </c>
      <c r="G108" s="17" t="e">
        <f>IF(ISBLANK('5. Pp (3 años)'!#REF!),"",'5. Pp (3 años)'!#REF!)</f>
        <v>#REF!</v>
      </c>
      <c r="H108" s="17" t="e">
        <f>IF(ISBLANK('5. Pp (3 años)'!#REF!),"",'5. Pp (3 años)'!#REF!)</f>
        <v>#REF!</v>
      </c>
      <c r="I108" s="18" t="e">
        <f>IF(ISBLANK('5. Pp (3 años)'!#REF!),"",'5. Pp (3 años)'!#REF!)</f>
        <v>#REF!</v>
      </c>
      <c r="J108" s="18" t="e">
        <f>IF(ISBLANK('5. Pp (3 años)'!#REF!),"",'5. Pp (3 años)'!#REF!)</f>
        <v>#REF!</v>
      </c>
      <c r="K108" s="17" t="e">
        <f>IF(ISBLANK('5. Pp (3 años)'!#REF!),"",'5. Pp (3 años)'!#REF!)</f>
        <v>#REF!</v>
      </c>
      <c r="L108" s="18" t="e">
        <f>IF(ISBLANK('5. Pp (3 años)'!#REF!),"",'5. Pp (3 años)'!#REF!)</f>
        <v>#REF!</v>
      </c>
      <c r="M108" s="18" t="e">
        <f>IF(ISBLANK('5. Pp (3 años)'!#REF!),"",'5. Pp (3 años)'!#REF!)</f>
        <v>#REF!</v>
      </c>
      <c r="N108" s="18" t="e">
        <f>IF(ISBLANK('5. Pp (3 años)'!#REF!),"",'5. Pp (3 años)'!#REF!)</f>
        <v>#REF!</v>
      </c>
      <c r="O108" s="18" t="e">
        <f>IF(ISBLANK('5. Pp (3 años)'!#REF!),"",'5. Pp (3 años)'!#REF!)</f>
        <v>#REF!</v>
      </c>
      <c r="P108" s="148" t="e">
        <f>IF(ISBLANK('5. Pp (3 años)'!#REF!),"",'5. Pp (3 años)'!#REF!)</f>
        <v>#REF!</v>
      </c>
    </row>
    <row r="109" spans="2:16" ht="17.25">
      <c r="B109" s="71" t="e">
        <f>IF(ISBLANK('5. Pp (3 años)'!#REF!),"",'5. Pp (3 años)'!#REF!)</f>
        <v>#REF!</v>
      </c>
      <c r="C109" s="17" t="e">
        <f>IF(ISBLANK('5. Pp (3 años)'!#REF!),"",'5. Pp (3 años)'!#REF!)</f>
        <v>#REF!</v>
      </c>
      <c r="D109" s="18" t="e">
        <f>IF(ISBLANK('5. Pp (3 años)'!#REF!),"",'5. Pp (3 años)'!#REF!)</f>
        <v>#REF!</v>
      </c>
      <c r="E109" s="18" t="e">
        <f>IF(ISBLANK('5. Pp (3 años)'!#REF!),"",'5. Pp (3 años)'!#REF!)</f>
        <v>#REF!</v>
      </c>
      <c r="F109" s="18" t="e">
        <f>IF(ISBLANK('5. Pp (3 años)'!#REF!),"",'5. Pp (3 años)'!#REF!)</f>
        <v>#REF!</v>
      </c>
      <c r="G109" s="17" t="e">
        <f>IF(ISBLANK('5. Pp (3 años)'!#REF!),"",'5. Pp (3 años)'!#REF!)</f>
        <v>#REF!</v>
      </c>
      <c r="H109" s="17" t="e">
        <f>IF(ISBLANK('5. Pp (3 años)'!#REF!),"",'5. Pp (3 años)'!#REF!)</f>
        <v>#REF!</v>
      </c>
      <c r="I109" s="18" t="e">
        <f>IF(ISBLANK('5. Pp (3 años)'!#REF!),"",'5. Pp (3 años)'!#REF!)</f>
        <v>#REF!</v>
      </c>
      <c r="J109" s="18" t="e">
        <f>IF(ISBLANK('5. Pp (3 años)'!#REF!),"",'5. Pp (3 años)'!#REF!)</f>
        <v>#REF!</v>
      </c>
      <c r="K109" s="17" t="e">
        <f>IF(ISBLANK('5. Pp (3 años)'!#REF!),"",'5. Pp (3 años)'!#REF!)</f>
        <v>#REF!</v>
      </c>
      <c r="L109" s="18" t="e">
        <f>IF(ISBLANK('5. Pp (3 años)'!#REF!),"",'5. Pp (3 años)'!#REF!)</f>
        <v>#REF!</v>
      </c>
      <c r="M109" s="18" t="e">
        <f>IF(ISBLANK('5. Pp (3 años)'!#REF!),"",'5. Pp (3 años)'!#REF!)</f>
        <v>#REF!</v>
      </c>
      <c r="N109" s="18" t="e">
        <f>IF(ISBLANK('5. Pp (3 años)'!#REF!),"",'5. Pp (3 años)'!#REF!)</f>
        <v>#REF!</v>
      </c>
      <c r="O109" s="18" t="e">
        <f>IF(ISBLANK('5. Pp (3 años)'!#REF!),"",'5. Pp (3 años)'!#REF!)</f>
        <v>#REF!</v>
      </c>
      <c r="P109" s="148" t="e">
        <f>IF(ISBLANK('5. Pp (3 años)'!#REF!),"",'5. Pp (3 años)'!#REF!)</f>
        <v>#REF!</v>
      </c>
    </row>
    <row r="110" spans="2:16" ht="17.25">
      <c r="B110" s="71" t="e">
        <f>IF(ISBLANK('5. Pp (3 años)'!#REF!),"",'5. Pp (3 años)'!#REF!)</f>
        <v>#REF!</v>
      </c>
      <c r="C110" s="17" t="e">
        <f>IF(ISBLANK('5. Pp (3 años)'!#REF!),"",'5. Pp (3 años)'!#REF!)</f>
        <v>#REF!</v>
      </c>
      <c r="D110" s="18" t="e">
        <f>IF(ISBLANK('5. Pp (3 años)'!#REF!),"",'5. Pp (3 años)'!#REF!)</f>
        <v>#REF!</v>
      </c>
      <c r="E110" s="18" t="e">
        <f>IF(ISBLANK('5. Pp (3 años)'!#REF!),"",'5. Pp (3 años)'!#REF!)</f>
        <v>#REF!</v>
      </c>
      <c r="F110" s="18" t="e">
        <f>IF(ISBLANK('5. Pp (3 años)'!#REF!),"",'5. Pp (3 años)'!#REF!)</f>
        <v>#REF!</v>
      </c>
      <c r="G110" s="17" t="e">
        <f>IF(ISBLANK('5. Pp (3 años)'!#REF!),"",'5. Pp (3 años)'!#REF!)</f>
        <v>#REF!</v>
      </c>
      <c r="H110" s="17" t="e">
        <f>IF(ISBLANK('5. Pp (3 años)'!#REF!),"",'5. Pp (3 años)'!#REF!)</f>
        <v>#REF!</v>
      </c>
      <c r="I110" s="18" t="e">
        <f>IF(ISBLANK('5. Pp (3 años)'!#REF!),"",'5. Pp (3 años)'!#REF!)</f>
        <v>#REF!</v>
      </c>
      <c r="J110" s="18" t="e">
        <f>IF(ISBLANK('5. Pp (3 años)'!#REF!),"",'5. Pp (3 años)'!#REF!)</f>
        <v>#REF!</v>
      </c>
      <c r="K110" s="17" t="e">
        <f>IF(ISBLANK('5. Pp (3 años)'!#REF!),"",'5. Pp (3 años)'!#REF!)</f>
        <v>#REF!</v>
      </c>
      <c r="L110" s="18" t="e">
        <f>IF(ISBLANK('5. Pp (3 años)'!#REF!),"",'5. Pp (3 años)'!#REF!)</f>
        <v>#REF!</v>
      </c>
      <c r="M110" s="18" t="e">
        <f>IF(ISBLANK('5. Pp (3 años)'!#REF!),"",'5. Pp (3 años)'!#REF!)</f>
        <v>#REF!</v>
      </c>
      <c r="N110" s="18" t="e">
        <f>IF(ISBLANK('5. Pp (3 años)'!#REF!),"",'5. Pp (3 años)'!#REF!)</f>
        <v>#REF!</v>
      </c>
      <c r="O110" s="18" t="e">
        <f>IF(ISBLANK('5. Pp (3 años)'!#REF!),"",'5. Pp (3 años)'!#REF!)</f>
        <v>#REF!</v>
      </c>
      <c r="P110" s="148" t="e">
        <f>IF(ISBLANK('5. Pp (3 años)'!#REF!),"",'5. Pp (3 años)'!#REF!)</f>
        <v>#REF!</v>
      </c>
    </row>
    <row r="111" spans="2:16" ht="17.25">
      <c r="B111" s="71" t="e">
        <f>IF(ISBLANK('5. Pp (3 años)'!#REF!),"",'5. Pp (3 años)'!#REF!)</f>
        <v>#REF!</v>
      </c>
      <c r="C111" s="17" t="e">
        <f>IF(ISBLANK('5. Pp (3 años)'!#REF!),"",'5. Pp (3 años)'!#REF!)</f>
        <v>#REF!</v>
      </c>
      <c r="D111" s="18" t="e">
        <f>IF(ISBLANK('5. Pp (3 años)'!#REF!),"",'5. Pp (3 años)'!#REF!)</f>
        <v>#REF!</v>
      </c>
      <c r="E111" s="18" t="e">
        <f>IF(ISBLANK('5. Pp (3 años)'!#REF!),"",'5. Pp (3 años)'!#REF!)</f>
        <v>#REF!</v>
      </c>
      <c r="F111" s="18" t="e">
        <f>IF(ISBLANK('5. Pp (3 años)'!#REF!),"",'5. Pp (3 años)'!#REF!)</f>
        <v>#REF!</v>
      </c>
      <c r="G111" s="17" t="e">
        <f>IF(ISBLANK('5. Pp (3 años)'!#REF!),"",'5. Pp (3 años)'!#REF!)</f>
        <v>#REF!</v>
      </c>
      <c r="H111" s="17" t="e">
        <f>IF(ISBLANK('5. Pp (3 años)'!#REF!),"",'5. Pp (3 años)'!#REF!)</f>
        <v>#REF!</v>
      </c>
      <c r="I111" s="18" t="e">
        <f>IF(ISBLANK('5. Pp (3 años)'!#REF!),"",'5. Pp (3 años)'!#REF!)</f>
        <v>#REF!</v>
      </c>
      <c r="J111" s="18" t="e">
        <f>IF(ISBLANK('5. Pp (3 años)'!#REF!),"",'5. Pp (3 años)'!#REF!)</f>
        <v>#REF!</v>
      </c>
      <c r="K111" s="17" t="e">
        <f>IF(ISBLANK('5. Pp (3 años)'!#REF!),"",'5. Pp (3 años)'!#REF!)</f>
        <v>#REF!</v>
      </c>
      <c r="L111" s="18" t="e">
        <f>IF(ISBLANK('5. Pp (3 años)'!#REF!),"",'5. Pp (3 años)'!#REF!)</f>
        <v>#REF!</v>
      </c>
      <c r="M111" s="18" t="e">
        <f>IF(ISBLANK('5. Pp (3 años)'!#REF!),"",'5. Pp (3 años)'!#REF!)</f>
        <v>#REF!</v>
      </c>
      <c r="N111" s="18" t="e">
        <f>IF(ISBLANK('5. Pp (3 años)'!#REF!),"",'5. Pp (3 años)'!#REF!)</f>
        <v>#REF!</v>
      </c>
      <c r="O111" s="18" t="e">
        <f>IF(ISBLANK('5. Pp (3 años)'!#REF!),"",'5. Pp (3 años)'!#REF!)</f>
        <v>#REF!</v>
      </c>
      <c r="P111" s="148" t="e">
        <f>IF(ISBLANK('5. Pp (3 años)'!#REF!),"",'5. Pp (3 años)'!#REF!)</f>
        <v>#REF!</v>
      </c>
    </row>
    <row r="112" spans="2:16" ht="17.25">
      <c r="B112" s="71" t="e">
        <f>IF(ISBLANK('5. Pp (3 años)'!#REF!),"",'5. Pp (3 años)'!#REF!)</f>
        <v>#REF!</v>
      </c>
      <c r="C112" s="17" t="e">
        <f>IF(ISBLANK('5. Pp (3 años)'!#REF!),"",'5. Pp (3 años)'!#REF!)</f>
        <v>#REF!</v>
      </c>
      <c r="D112" s="18" t="e">
        <f>IF(ISBLANK('5. Pp (3 años)'!#REF!),"",'5. Pp (3 años)'!#REF!)</f>
        <v>#REF!</v>
      </c>
      <c r="E112" s="18" t="e">
        <f>IF(ISBLANK('5. Pp (3 años)'!#REF!),"",'5. Pp (3 años)'!#REF!)</f>
        <v>#REF!</v>
      </c>
      <c r="F112" s="18" t="e">
        <f>IF(ISBLANK('5. Pp (3 años)'!#REF!),"",'5. Pp (3 años)'!#REF!)</f>
        <v>#REF!</v>
      </c>
      <c r="G112" s="17" t="e">
        <f>IF(ISBLANK('5. Pp (3 años)'!#REF!),"",'5. Pp (3 años)'!#REF!)</f>
        <v>#REF!</v>
      </c>
      <c r="H112" s="17" t="e">
        <f>IF(ISBLANK('5. Pp (3 años)'!#REF!),"",'5. Pp (3 años)'!#REF!)</f>
        <v>#REF!</v>
      </c>
      <c r="I112" s="18" t="e">
        <f>IF(ISBLANK('5. Pp (3 años)'!#REF!),"",'5. Pp (3 años)'!#REF!)</f>
        <v>#REF!</v>
      </c>
      <c r="J112" s="18" t="e">
        <f>IF(ISBLANK('5. Pp (3 años)'!#REF!),"",'5. Pp (3 años)'!#REF!)</f>
        <v>#REF!</v>
      </c>
      <c r="K112" s="17" t="e">
        <f>IF(ISBLANK('5. Pp (3 años)'!#REF!),"",'5. Pp (3 años)'!#REF!)</f>
        <v>#REF!</v>
      </c>
      <c r="L112" s="18" t="e">
        <f>IF(ISBLANK('5. Pp (3 años)'!#REF!),"",'5. Pp (3 años)'!#REF!)</f>
        <v>#REF!</v>
      </c>
      <c r="M112" s="18" t="e">
        <f>IF(ISBLANK('5. Pp (3 años)'!#REF!),"",'5. Pp (3 años)'!#REF!)</f>
        <v>#REF!</v>
      </c>
      <c r="N112" s="18" t="e">
        <f>IF(ISBLANK('5. Pp (3 años)'!#REF!),"",'5. Pp (3 años)'!#REF!)</f>
        <v>#REF!</v>
      </c>
      <c r="O112" s="18" t="e">
        <f>IF(ISBLANK('5. Pp (3 años)'!#REF!),"",'5. Pp (3 años)'!#REF!)</f>
        <v>#REF!</v>
      </c>
      <c r="P112" s="148" t="e">
        <f>IF(ISBLANK('5. Pp (3 años)'!#REF!),"",'5. Pp (3 años)'!#REF!)</f>
        <v>#REF!</v>
      </c>
    </row>
    <row r="113" spans="2:16" ht="17.25">
      <c r="B113" s="67" t="e">
        <f>IF(ISBLANK('5. Pp (3 años)'!#REF!),"",'5. Pp (3 años)'!#REF!)</f>
        <v>#REF!</v>
      </c>
      <c r="C113" s="48" t="e">
        <f>IF(ISBLANK('5. Pp (3 años)'!#REF!),"",'5. Pp (3 años)'!#REF!)</f>
        <v>#REF!</v>
      </c>
      <c r="D113" s="69" t="e">
        <f>IF(ISBLANK('5. Pp (3 años)'!#REF!),"",'5. Pp (3 años)'!#REF!)</f>
        <v>#REF!</v>
      </c>
      <c r="E113" s="69" t="e">
        <f>IF(ISBLANK('5. Pp (3 años)'!#REF!),"",'5. Pp (3 años)'!#REF!)</f>
        <v>#REF!</v>
      </c>
      <c r="F113" s="69" t="e">
        <f>IF(ISBLANK('5. Pp (3 años)'!#REF!),"",'5. Pp (3 años)'!#REF!)</f>
        <v>#REF!</v>
      </c>
      <c r="G113" s="48" t="e">
        <f>IF(ISBLANK('5. Pp (3 años)'!#REF!),"",'5. Pp (3 años)'!#REF!)</f>
        <v>#REF!</v>
      </c>
      <c r="H113" s="48" t="e">
        <f>IF(ISBLANK('5. Pp (3 años)'!#REF!),"",'5. Pp (3 años)'!#REF!)</f>
        <v>#REF!</v>
      </c>
      <c r="I113" s="69" t="e">
        <f>IF(ISBLANK('5. Pp (3 años)'!#REF!),"",'5. Pp (3 años)'!#REF!)</f>
        <v>#REF!</v>
      </c>
      <c r="J113" s="69" t="e">
        <f>IF(ISBLANK('5. Pp (3 años)'!#REF!),"",'5. Pp (3 años)'!#REF!)</f>
        <v>#REF!</v>
      </c>
      <c r="K113" s="48" t="e">
        <f>IF(ISBLANK('5. Pp (3 años)'!#REF!),"",'5. Pp (3 años)'!#REF!)</f>
        <v>#REF!</v>
      </c>
      <c r="L113" s="69" t="e">
        <f>IF(ISBLANK('5. Pp (3 años)'!#REF!),"",'5. Pp (3 años)'!#REF!)</f>
        <v>#REF!</v>
      </c>
      <c r="M113" s="69" t="e">
        <f>IF(ISBLANK('5. Pp (3 años)'!#REF!),"",'5. Pp (3 años)'!#REF!)</f>
        <v>#REF!</v>
      </c>
      <c r="N113" s="69" t="e">
        <f>IF(ISBLANK('5. Pp (3 años)'!#REF!),"",'5. Pp (3 años)'!#REF!)</f>
        <v>#REF!</v>
      </c>
      <c r="O113" s="69" t="e">
        <f>IF(ISBLANK('5. Pp (3 años)'!#REF!),"",'5. Pp (3 años)'!#REF!)</f>
        <v>#REF!</v>
      </c>
      <c r="P113" s="70" t="e">
        <f>IF(ISBLANK('5. Pp (3 años)'!#REF!),"",'5. Pp (3 años)'!#REF!)</f>
        <v>#REF!</v>
      </c>
    </row>
    <row r="114" spans="2:16" ht="17.25">
      <c r="B114" s="71" t="e">
        <f>IF(ISBLANK('5. Pp (3 años)'!#REF!),"",'5. Pp (3 años)'!#REF!)</f>
        <v>#REF!</v>
      </c>
      <c r="C114" s="17" t="e">
        <f>IF(ISBLANK('5. Pp (3 años)'!#REF!),"",'5. Pp (3 años)'!#REF!)</f>
        <v>#REF!</v>
      </c>
      <c r="D114" s="18" t="e">
        <f>IF(ISBLANK('5. Pp (3 años)'!#REF!),"",'5. Pp (3 años)'!#REF!)</f>
        <v>#REF!</v>
      </c>
      <c r="E114" s="18" t="e">
        <f>IF(ISBLANK('5. Pp (3 años)'!#REF!),"",'5. Pp (3 años)'!#REF!)</f>
        <v>#REF!</v>
      </c>
      <c r="F114" s="18" t="e">
        <f>IF(ISBLANK('5. Pp (3 años)'!#REF!),"",'5. Pp (3 años)'!#REF!)</f>
        <v>#REF!</v>
      </c>
      <c r="G114" s="17" t="e">
        <f>IF(ISBLANK('5. Pp (3 años)'!#REF!),"",'5. Pp (3 años)'!#REF!)</f>
        <v>#REF!</v>
      </c>
      <c r="H114" s="17" t="e">
        <f>IF(ISBLANK('5. Pp (3 años)'!#REF!),"",'5. Pp (3 años)'!#REF!)</f>
        <v>#REF!</v>
      </c>
      <c r="I114" s="18" t="e">
        <f>IF(ISBLANK('5. Pp (3 años)'!#REF!),"",'5. Pp (3 años)'!#REF!)</f>
        <v>#REF!</v>
      </c>
      <c r="J114" s="18" t="e">
        <f>IF(ISBLANK('5. Pp (3 años)'!#REF!),"",'5. Pp (3 años)'!#REF!)</f>
        <v>#REF!</v>
      </c>
      <c r="K114" s="17" t="e">
        <f>IF(ISBLANK('5. Pp (3 años)'!#REF!),"",'5. Pp (3 años)'!#REF!)</f>
        <v>#REF!</v>
      </c>
      <c r="L114" s="18" t="e">
        <f>IF(ISBLANK('5. Pp (3 años)'!#REF!),"",'5. Pp (3 años)'!#REF!)</f>
        <v>#REF!</v>
      </c>
      <c r="M114" s="18" t="e">
        <f>IF(ISBLANK('5. Pp (3 años)'!#REF!),"",'5. Pp (3 años)'!#REF!)</f>
        <v>#REF!</v>
      </c>
      <c r="N114" s="18" t="e">
        <f>IF(ISBLANK('5. Pp (3 años)'!#REF!),"",'5. Pp (3 años)'!#REF!)</f>
        <v>#REF!</v>
      </c>
      <c r="O114" s="18" t="e">
        <f>IF(ISBLANK('5. Pp (3 años)'!#REF!),"",'5. Pp (3 años)'!#REF!)</f>
        <v>#REF!</v>
      </c>
      <c r="P114" s="148" t="e">
        <f>IF(ISBLANK('5. Pp (3 años)'!#REF!),"",'5. Pp (3 años)'!#REF!)</f>
        <v>#REF!</v>
      </c>
    </row>
    <row r="115" spans="2:16" ht="17.25">
      <c r="B115" s="71" t="e">
        <f>IF(ISBLANK('5. Pp (3 años)'!#REF!),"",'5. Pp (3 años)'!#REF!)</f>
        <v>#REF!</v>
      </c>
      <c r="C115" s="17" t="e">
        <f>IF(ISBLANK('5. Pp (3 años)'!#REF!),"",'5. Pp (3 años)'!#REF!)</f>
        <v>#REF!</v>
      </c>
      <c r="D115" s="18" t="e">
        <f>IF(ISBLANK('5. Pp (3 años)'!#REF!),"",'5. Pp (3 años)'!#REF!)</f>
        <v>#REF!</v>
      </c>
      <c r="E115" s="18" t="e">
        <f>IF(ISBLANK('5. Pp (3 años)'!#REF!),"",'5. Pp (3 años)'!#REF!)</f>
        <v>#REF!</v>
      </c>
      <c r="F115" s="18" t="e">
        <f>IF(ISBLANK('5. Pp (3 años)'!#REF!),"",'5. Pp (3 años)'!#REF!)</f>
        <v>#REF!</v>
      </c>
      <c r="G115" s="17" t="e">
        <f>IF(ISBLANK('5. Pp (3 años)'!#REF!),"",'5. Pp (3 años)'!#REF!)</f>
        <v>#REF!</v>
      </c>
      <c r="H115" s="17" t="e">
        <f>IF(ISBLANK('5. Pp (3 años)'!#REF!),"",'5. Pp (3 años)'!#REF!)</f>
        <v>#REF!</v>
      </c>
      <c r="I115" s="18" t="e">
        <f>IF(ISBLANK('5. Pp (3 años)'!#REF!),"",'5. Pp (3 años)'!#REF!)</f>
        <v>#REF!</v>
      </c>
      <c r="J115" s="18" t="e">
        <f>IF(ISBLANK('5. Pp (3 años)'!#REF!),"",'5. Pp (3 años)'!#REF!)</f>
        <v>#REF!</v>
      </c>
      <c r="K115" s="17" t="e">
        <f>IF(ISBLANK('5. Pp (3 años)'!#REF!),"",'5. Pp (3 años)'!#REF!)</f>
        <v>#REF!</v>
      </c>
      <c r="L115" s="18" t="e">
        <f>IF(ISBLANK('5. Pp (3 años)'!#REF!),"",'5. Pp (3 años)'!#REF!)</f>
        <v>#REF!</v>
      </c>
      <c r="M115" s="18" t="e">
        <f>IF(ISBLANK('5. Pp (3 años)'!#REF!),"",'5. Pp (3 años)'!#REF!)</f>
        <v>#REF!</v>
      </c>
      <c r="N115" s="18" t="e">
        <f>IF(ISBLANK('5. Pp (3 años)'!#REF!),"",'5. Pp (3 años)'!#REF!)</f>
        <v>#REF!</v>
      </c>
      <c r="O115" s="18" t="e">
        <f>IF(ISBLANK('5. Pp (3 años)'!#REF!),"",'5. Pp (3 años)'!#REF!)</f>
        <v>#REF!</v>
      </c>
      <c r="P115" s="148" t="e">
        <f>IF(ISBLANK('5. Pp (3 años)'!#REF!),"",'5. Pp (3 años)'!#REF!)</f>
        <v>#REF!</v>
      </c>
    </row>
    <row r="116" spans="2:16" ht="17.25">
      <c r="B116" s="71" t="e">
        <f>IF(ISBLANK('5. Pp (3 años)'!#REF!),"",'5. Pp (3 años)'!#REF!)</f>
        <v>#REF!</v>
      </c>
      <c r="C116" s="17" t="e">
        <f>IF(ISBLANK('5. Pp (3 años)'!#REF!),"",'5. Pp (3 años)'!#REF!)</f>
        <v>#REF!</v>
      </c>
      <c r="D116" s="18" t="e">
        <f>IF(ISBLANK('5. Pp (3 años)'!#REF!),"",'5. Pp (3 años)'!#REF!)</f>
        <v>#REF!</v>
      </c>
      <c r="E116" s="18" t="e">
        <f>IF(ISBLANK('5. Pp (3 años)'!#REF!),"",'5. Pp (3 años)'!#REF!)</f>
        <v>#REF!</v>
      </c>
      <c r="F116" s="18" t="e">
        <f>IF(ISBLANK('5. Pp (3 años)'!#REF!),"",'5. Pp (3 años)'!#REF!)</f>
        <v>#REF!</v>
      </c>
      <c r="G116" s="17" t="e">
        <f>IF(ISBLANK('5. Pp (3 años)'!#REF!),"",'5. Pp (3 años)'!#REF!)</f>
        <v>#REF!</v>
      </c>
      <c r="H116" s="17" t="e">
        <f>IF(ISBLANK('5. Pp (3 años)'!#REF!),"",'5. Pp (3 años)'!#REF!)</f>
        <v>#REF!</v>
      </c>
      <c r="I116" s="18" t="e">
        <f>IF(ISBLANK('5. Pp (3 años)'!#REF!),"",'5. Pp (3 años)'!#REF!)</f>
        <v>#REF!</v>
      </c>
      <c r="J116" s="18" t="e">
        <f>IF(ISBLANK('5. Pp (3 años)'!#REF!),"",'5. Pp (3 años)'!#REF!)</f>
        <v>#REF!</v>
      </c>
      <c r="K116" s="17" t="e">
        <f>IF(ISBLANK('5. Pp (3 años)'!#REF!),"",'5. Pp (3 años)'!#REF!)</f>
        <v>#REF!</v>
      </c>
      <c r="L116" s="18" t="e">
        <f>IF(ISBLANK('5. Pp (3 años)'!#REF!),"",'5. Pp (3 años)'!#REF!)</f>
        <v>#REF!</v>
      </c>
      <c r="M116" s="18" t="e">
        <f>IF(ISBLANK('5. Pp (3 años)'!#REF!),"",'5. Pp (3 años)'!#REF!)</f>
        <v>#REF!</v>
      </c>
      <c r="N116" s="18" t="e">
        <f>IF(ISBLANK('5. Pp (3 años)'!#REF!),"",'5. Pp (3 años)'!#REF!)</f>
        <v>#REF!</v>
      </c>
      <c r="O116" s="18" t="e">
        <f>IF(ISBLANK('5. Pp (3 años)'!#REF!),"",'5. Pp (3 años)'!#REF!)</f>
        <v>#REF!</v>
      </c>
      <c r="P116" s="148" t="e">
        <f>IF(ISBLANK('5. Pp (3 años)'!#REF!),"",'5. Pp (3 años)'!#REF!)</f>
        <v>#REF!</v>
      </c>
    </row>
    <row r="117" spans="2:16" ht="17.25">
      <c r="B117" s="71" t="e">
        <f>IF(ISBLANK('5. Pp (3 años)'!#REF!),"",'5. Pp (3 años)'!#REF!)</f>
        <v>#REF!</v>
      </c>
      <c r="C117" s="17" t="e">
        <f>IF(ISBLANK('5. Pp (3 años)'!#REF!),"",'5. Pp (3 años)'!#REF!)</f>
        <v>#REF!</v>
      </c>
      <c r="D117" s="18" t="e">
        <f>IF(ISBLANK('5. Pp (3 años)'!#REF!),"",'5. Pp (3 años)'!#REF!)</f>
        <v>#REF!</v>
      </c>
      <c r="E117" s="18" t="e">
        <f>IF(ISBLANK('5. Pp (3 años)'!#REF!),"",'5. Pp (3 años)'!#REF!)</f>
        <v>#REF!</v>
      </c>
      <c r="F117" s="18" t="e">
        <f>IF(ISBLANK('5. Pp (3 años)'!#REF!),"",'5. Pp (3 años)'!#REF!)</f>
        <v>#REF!</v>
      </c>
      <c r="G117" s="17" t="e">
        <f>IF(ISBLANK('5. Pp (3 años)'!#REF!),"",'5. Pp (3 años)'!#REF!)</f>
        <v>#REF!</v>
      </c>
      <c r="H117" s="17" t="e">
        <f>IF(ISBLANK('5. Pp (3 años)'!#REF!),"",'5. Pp (3 años)'!#REF!)</f>
        <v>#REF!</v>
      </c>
      <c r="I117" s="18" t="e">
        <f>IF(ISBLANK('5. Pp (3 años)'!#REF!),"",'5. Pp (3 años)'!#REF!)</f>
        <v>#REF!</v>
      </c>
      <c r="J117" s="18" t="e">
        <f>IF(ISBLANK('5. Pp (3 años)'!#REF!),"",'5. Pp (3 años)'!#REF!)</f>
        <v>#REF!</v>
      </c>
      <c r="K117" s="17" t="e">
        <f>IF(ISBLANK('5. Pp (3 años)'!#REF!),"",'5. Pp (3 años)'!#REF!)</f>
        <v>#REF!</v>
      </c>
      <c r="L117" s="18" t="e">
        <f>IF(ISBLANK('5. Pp (3 años)'!#REF!),"",'5. Pp (3 años)'!#REF!)</f>
        <v>#REF!</v>
      </c>
      <c r="M117" s="18" t="e">
        <f>IF(ISBLANK('5. Pp (3 años)'!#REF!),"",'5. Pp (3 años)'!#REF!)</f>
        <v>#REF!</v>
      </c>
      <c r="N117" s="18" t="e">
        <f>IF(ISBLANK('5. Pp (3 años)'!#REF!),"",'5. Pp (3 años)'!#REF!)</f>
        <v>#REF!</v>
      </c>
      <c r="O117" s="18" t="e">
        <f>IF(ISBLANK('5. Pp (3 años)'!#REF!),"",'5. Pp (3 años)'!#REF!)</f>
        <v>#REF!</v>
      </c>
      <c r="P117" s="148" t="e">
        <f>IF(ISBLANK('5. Pp (3 años)'!#REF!),"",'5. Pp (3 años)'!#REF!)</f>
        <v>#REF!</v>
      </c>
    </row>
    <row r="118" spans="2:16" ht="17.25">
      <c r="B118" s="71" t="e">
        <f>IF(ISBLANK('5. Pp (3 años)'!#REF!),"",'5. Pp (3 años)'!#REF!)</f>
        <v>#REF!</v>
      </c>
      <c r="C118" s="17" t="e">
        <f>IF(ISBLANK('5. Pp (3 años)'!#REF!),"",'5. Pp (3 años)'!#REF!)</f>
        <v>#REF!</v>
      </c>
      <c r="D118" s="18" t="e">
        <f>IF(ISBLANK('5. Pp (3 años)'!#REF!),"",'5. Pp (3 años)'!#REF!)</f>
        <v>#REF!</v>
      </c>
      <c r="E118" s="18" t="e">
        <f>IF(ISBLANK('5. Pp (3 años)'!#REF!),"",'5. Pp (3 años)'!#REF!)</f>
        <v>#REF!</v>
      </c>
      <c r="F118" s="18" t="e">
        <f>IF(ISBLANK('5. Pp (3 años)'!#REF!),"",'5. Pp (3 años)'!#REF!)</f>
        <v>#REF!</v>
      </c>
      <c r="G118" s="17" t="e">
        <f>IF(ISBLANK('5. Pp (3 años)'!#REF!),"",'5. Pp (3 años)'!#REF!)</f>
        <v>#REF!</v>
      </c>
      <c r="H118" s="17" t="e">
        <f>IF(ISBLANK('5. Pp (3 años)'!#REF!),"",'5. Pp (3 años)'!#REF!)</f>
        <v>#REF!</v>
      </c>
      <c r="I118" s="18" t="e">
        <f>IF(ISBLANK('5. Pp (3 años)'!#REF!),"",'5. Pp (3 años)'!#REF!)</f>
        <v>#REF!</v>
      </c>
      <c r="J118" s="18" t="e">
        <f>IF(ISBLANK('5. Pp (3 años)'!#REF!),"",'5. Pp (3 años)'!#REF!)</f>
        <v>#REF!</v>
      </c>
      <c r="K118" s="17" t="e">
        <f>IF(ISBLANK('5. Pp (3 años)'!#REF!),"",'5. Pp (3 años)'!#REF!)</f>
        <v>#REF!</v>
      </c>
      <c r="L118" s="18" t="e">
        <f>IF(ISBLANK('5. Pp (3 años)'!#REF!),"",'5. Pp (3 años)'!#REF!)</f>
        <v>#REF!</v>
      </c>
      <c r="M118" s="18" t="e">
        <f>IF(ISBLANK('5. Pp (3 años)'!#REF!),"",'5. Pp (3 años)'!#REF!)</f>
        <v>#REF!</v>
      </c>
      <c r="N118" s="18" t="e">
        <f>IF(ISBLANK('5. Pp (3 años)'!#REF!),"",'5. Pp (3 años)'!#REF!)</f>
        <v>#REF!</v>
      </c>
      <c r="O118" s="18" t="e">
        <f>IF(ISBLANK('5. Pp (3 años)'!#REF!),"",'5. Pp (3 años)'!#REF!)</f>
        <v>#REF!</v>
      </c>
      <c r="P118" s="148" t="e">
        <f>IF(ISBLANK('5. Pp (3 años)'!#REF!),"",'5. Pp (3 años)'!#REF!)</f>
        <v>#REF!</v>
      </c>
    </row>
    <row r="119" spans="2:16" ht="17.25">
      <c r="B119" s="67" t="e">
        <f>IF(ISBLANK('5. Pp (3 años)'!#REF!),"",'5. Pp (3 años)'!#REF!)</f>
        <v>#REF!</v>
      </c>
      <c r="C119" s="48" t="e">
        <f>IF(ISBLANK('5. Pp (3 años)'!#REF!),"",'5. Pp (3 años)'!#REF!)</f>
        <v>#REF!</v>
      </c>
      <c r="D119" s="69" t="e">
        <f>IF(ISBLANK('5. Pp (3 años)'!#REF!),"",'5. Pp (3 años)'!#REF!)</f>
        <v>#REF!</v>
      </c>
      <c r="E119" s="69" t="e">
        <f>IF(ISBLANK('5. Pp (3 años)'!#REF!),"",'5. Pp (3 años)'!#REF!)</f>
        <v>#REF!</v>
      </c>
      <c r="F119" s="69" t="e">
        <f>IF(ISBLANK('5. Pp (3 años)'!#REF!),"",'5. Pp (3 años)'!#REF!)</f>
        <v>#REF!</v>
      </c>
      <c r="G119" s="48" t="e">
        <f>IF(ISBLANK('5. Pp (3 años)'!#REF!),"",'5. Pp (3 años)'!#REF!)</f>
        <v>#REF!</v>
      </c>
      <c r="H119" s="48" t="e">
        <f>IF(ISBLANK('5. Pp (3 años)'!#REF!),"",'5. Pp (3 años)'!#REF!)</f>
        <v>#REF!</v>
      </c>
      <c r="I119" s="69" t="e">
        <f>IF(ISBLANK('5. Pp (3 años)'!#REF!),"",'5. Pp (3 años)'!#REF!)</f>
        <v>#REF!</v>
      </c>
      <c r="J119" s="69" t="e">
        <f>IF(ISBLANK('5. Pp (3 años)'!#REF!),"",'5. Pp (3 años)'!#REF!)</f>
        <v>#REF!</v>
      </c>
      <c r="K119" s="48" t="e">
        <f>IF(ISBLANK('5. Pp (3 años)'!#REF!),"",'5. Pp (3 años)'!#REF!)</f>
        <v>#REF!</v>
      </c>
      <c r="L119" s="69" t="e">
        <f>IF(ISBLANK('5. Pp (3 años)'!#REF!),"",'5. Pp (3 años)'!#REF!)</f>
        <v>#REF!</v>
      </c>
      <c r="M119" s="69" t="e">
        <f>IF(ISBLANK('5. Pp (3 años)'!#REF!),"",'5. Pp (3 años)'!#REF!)</f>
        <v>#REF!</v>
      </c>
      <c r="N119" s="69" t="e">
        <f>IF(ISBLANK('5. Pp (3 años)'!#REF!),"",'5. Pp (3 años)'!#REF!)</f>
        <v>#REF!</v>
      </c>
      <c r="O119" s="69" t="e">
        <f>IF(ISBLANK('5. Pp (3 años)'!#REF!),"",'5. Pp (3 años)'!#REF!)</f>
        <v>#REF!</v>
      </c>
      <c r="P119" s="70" t="e">
        <f>IF(ISBLANK('5. Pp (3 años)'!#REF!),"",'5. Pp (3 años)'!#REF!)</f>
        <v>#REF!</v>
      </c>
    </row>
    <row r="120" spans="2:16" ht="17.25">
      <c r="B120" s="71" t="e">
        <f>IF(ISBLANK('5. Pp (3 años)'!#REF!),"",'5. Pp (3 años)'!#REF!)</f>
        <v>#REF!</v>
      </c>
      <c r="C120" s="17" t="e">
        <f>IF(ISBLANK('5. Pp (3 años)'!#REF!),"",'5. Pp (3 años)'!#REF!)</f>
        <v>#REF!</v>
      </c>
      <c r="D120" s="18" t="e">
        <f>IF(ISBLANK('5. Pp (3 años)'!#REF!),"",'5. Pp (3 años)'!#REF!)</f>
        <v>#REF!</v>
      </c>
      <c r="E120" s="18" t="e">
        <f>IF(ISBLANK('5. Pp (3 años)'!#REF!),"",'5. Pp (3 años)'!#REF!)</f>
        <v>#REF!</v>
      </c>
      <c r="F120" s="18" t="e">
        <f>IF(ISBLANK('5. Pp (3 años)'!#REF!),"",'5. Pp (3 años)'!#REF!)</f>
        <v>#REF!</v>
      </c>
      <c r="G120" s="17" t="e">
        <f>IF(ISBLANK('5. Pp (3 años)'!#REF!),"",'5. Pp (3 años)'!#REF!)</f>
        <v>#REF!</v>
      </c>
      <c r="H120" s="17" t="e">
        <f>IF(ISBLANK('5. Pp (3 años)'!#REF!),"",'5. Pp (3 años)'!#REF!)</f>
        <v>#REF!</v>
      </c>
      <c r="I120" s="18" t="e">
        <f>IF(ISBLANK('5. Pp (3 años)'!#REF!),"",'5. Pp (3 años)'!#REF!)</f>
        <v>#REF!</v>
      </c>
      <c r="J120" s="18" t="e">
        <f>IF(ISBLANK('5. Pp (3 años)'!#REF!),"",'5. Pp (3 años)'!#REF!)</f>
        <v>#REF!</v>
      </c>
      <c r="K120" s="17" t="e">
        <f>IF(ISBLANK('5. Pp (3 años)'!#REF!),"",'5. Pp (3 años)'!#REF!)</f>
        <v>#REF!</v>
      </c>
      <c r="L120" s="18" t="e">
        <f>IF(ISBLANK('5. Pp (3 años)'!#REF!),"",'5. Pp (3 años)'!#REF!)</f>
        <v>#REF!</v>
      </c>
      <c r="M120" s="18" t="e">
        <f>IF(ISBLANK('5. Pp (3 años)'!#REF!),"",'5. Pp (3 años)'!#REF!)</f>
        <v>#REF!</v>
      </c>
      <c r="N120" s="18" t="e">
        <f>IF(ISBLANK('5. Pp (3 años)'!#REF!),"",'5. Pp (3 años)'!#REF!)</f>
        <v>#REF!</v>
      </c>
      <c r="O120" s="18" t="e">
        <f>IF(ISBLANK('5. Pp (3 años)'!#REF!),"",'5. Pp (3 años)'!#REF!)</f>
        <v>#REF!</v>
      </c>
      <c r="P120" s="148" t="e">
        <f>IF(ISBLANK('5. Pp (3 años)'!#REF!),"",'5. Pp (3 años)'!#REF!)</f>
        <v>#REF!</v>
      </c>
    </row>
    <row r="121" spans="2:16" ht="17.25">
      <c r="B121" s="71" t="e">
        <f>IF(ISBLANK('5. Pp (3 años)'!#REF!),"",'5. Pp (3 años)'!#REF!)</f>
        <v>#REF!</v>
      </c>
      <c r="C121" s="17" t="e">
        <f>IF(ISBLANK('5. Pp (3 años)'!#REF!),"",'5. Pp (3 años)'!#REF!)</f>
        <v>#REF!</v>
      </c>
      <c r="D121" s="18" t="e">
        <f>IF(ISBLANK('5. Pp (3 años)'!#REF!),"",'5. Pp (3 años)'!#REF!)</f>
        <v>#REF!</v>
      </c>
      <c r="E121" s="18" t="e">
        <f>IF(ISBLANK('5. Pp (3 años)'!#REF!),"",'5. Pp (3 años)'!#REF!)</f>
        <v>#REF!</v>
      </c>
      <c r="F121" s="18" t="e">
        <f>IF(ISBLANK('5. Pp (3 años)'!#REF!),"",'5. Pp (3 años)'!#REF!)</f>
        <v>#REF!</v>
      </c>
      <c r="G121" s="17" t="e">
        <f>IF(ISBLANK('5. Pp (3 años)'!#REF!),"",'5. Pp (3 años)'!#REF!)</f>
        <v>#REF!</v>
      </c>
      <c r="H121" s="17" t="e">
        <f>IF(ISBLANK('5. Pp (3 años)'!#REF!),"",'5. Pp (3 años)'!#REF!)</f>
        <v>#REF!</v>
      </c>
      <c r="I121" s="18" t="e">
        <f>IF(ISBLANK('5. Pp (3 años)'!#REF!),"",'5. Pp (3 años)'!#REF!)</f>
        <v>#REF!</v>
      </c>
      <c r="J121" s="18" t="e">
        <f>IF(ISBLANK('5. Pp (3 años)'!#REF!),"",'5. Pp (3 años)'!#REF!)</f>
        <v>#REF!</v>
      </c>
      <c r="K121" s="17" t="e">
        <f>IF(ISBLANK('5. Pp (3 años)'!#REF!),"",'5. Pp (3 años)'!#REF!)</f>
        <v>#REF!</v>
      </c>
      <c r="L121" s="18" t="e">
        <f>IF(ISBLANK('5. Pp (3 años)'!#REF!),"",'5. Pp (3 años)'!#REF!)</f>
        <v>#REF!</v>
      </c>
      <c r="M121" s="18" t="e">
        <f>IF(ISBLANK('5. Pp (3 años)'!#REF!),"",'5. Pp (3 años)'!#REF!)</f>
        <v>#REF!</v>
      </c>
      <c r="N121" s="18" t="e">
        <f>IF(ISBLANK('5. Pp (3 años)'!#REF!),"",'5. Pp (3 años)'!#REF!)</f>
        <v>#REF!</v>
      </c>
      <c r="O121" s="18" t="e">
        <f>IF(ISBLANK('5. Pp (3 años)'!#REF!),"",'5. Pp (3 años)'!#REF!)</f>
        <v>#REF!</v>
      </c>
      <c r="P121" s="148" t="e">
        <f>IF(ISBLANK('5. Pp (3 años)'!#REF!),"",'5. Pp (3 años)'!#REF!)</f>
        <v>#REF!</v>
      </c>
    </row>
    <row r="122" spans="2:16" ht="17.25">
      <c r="B122" s="71" t="e">
        <f>IF(ISBLANK('5. Pp (3 años)'!#REF!),"",'5. Pp (3 años)'!#REF!)</f>
        <v>#REF!</v>
      </c>
      <c r="C122" s="17" t="e">
        <f>IF(ISBLANK('5. Pp (3 años)'!#REF!),"",'5. Pp (3 años)'!#REF!)</f>
        <v>#REF!</v>
      </c>
      <c r="D122" s="18" t="e">
        <f>IF(ISBLANK('5. Pp (3 años)'!#REF!),"",'5. Pp (3 años)'!#REF!)</f>
        <v>#REF!</v>
      </c>
      <c r="E122" s="18" t="e">
        <f>IF(ISBLANK('5. Pp (3 años)'!#REF!),"",'5. Pp (3 años)'!#REF!)</f>
        <v>#REF!</v>
      </c>
      <c r="F122" s="18" t="e">
        <f>IF(ISBLANK('5. Pp (3 años)'!#REF!),"",'5. Pp (3 años)'!#REF!)</f>
        <v>#REF!</v>
      </c>
      <c r="G122" s="17" t="e">
        <f>IF(ISBLANK('5. Pp (3 años)'!#REF!),"",'5. Pp (3 años)'!#REF!)</f>
        <v>#REF!</v>
      </c>
      <c r="H122" s="17" t="e">
        <f>IF(ISBLANK('5. Pp (3 años)'!#REF!),"",'5. Pp (3 años)'!#REF!)</f>
        <v>#REF!</v>
      </c>
      <c r="I122" s="18" t="e">
        <f>IF(ISBLANK('5. Pp (3 años)'!#REF!),"",'5. Pp (3 años)'!#REF!)</f>
        <v>#REF!</v>
      </c>
      <c r="J122" s="18" t="e">
        <f>IF(ISBLANK('5. Pp (3 años)'!#REF!),"",'5. Pp (3 años)'!#REF!)</f>
        <v>#REF!</v>
      </c>
      <c r="K122" s="17" t="e">
        <f>IF(ISBLANK('5. Pp (3 años)'!#REF!),"",'5. Pp (3 años)'!#REF!)</f>
        <v>#REF!</v>
      </c>
      <c r="L122" s="18" t="e">
        <f>IF(ISBLANK('5. Pp (3 años)'!#REF!),"",'5. Pp (3 años)'!#REF!)</f>
        <v>#REF!</v>
      </c>
      <c r="M122" s="18" t="e">
        <f>IF(ISBLANK('5. Pp (3 años)'!#REF!),"",'5. Pp (3 años)'!#REF!)</f>
        <v>#REF!</v>
      </c>
      <c r="N122" s="18" t="e">
        <f>IF(ISBLANK('5. Pp (3 años)'!#REF!),"",'5. Pp (3 años)'!#REF!)</f>
        <v>#REF!</v>
      </c>
      <c r="O122" s="18" t="e">
        <f>IF(ISBLANK('5. Pp (3 años)'!#REF!),"",'5. Pp (3 años)'!#REF!)</f>
        <v>#REF!</v>
      </c>
      <c r="P122" s="148" t="e">
        <f>IF(ISBLANK('5. Pp (3 años)'!#REF!),"",'5. Pp (3 años)'!#REF!)</f>
        <v>#REF!</v>
      </c>
    </row>
    <row r="123" spans="2:16" ht="17.25">
      <c r="B123" s="71" t="e">
        <f>IF(ISBLANK('5. Pp (3 años)'!#REF!),"",'5. Pp (3 años)'!#REF!)</f>
        <v>#REF!</v>
      </c>
      <c r="C123" s="17" t="e">
        <f>IF(ISBLANK('5. Pp (3 años)'!#REF!),"",'5. Pp (3 años)'!#REF!)</f>
        <v>#REF!</v>
      </c>
      <c r="D123" s="18" t="e">
        <f>IF(ISBLANK('5. Pp (3 años)'!#REF!),"",'5. Pp (3 años)'!#REF!)</f>
        <v>#REF!</v>
      </c>
      <c r="E123" s="18" t="e">
        <f>IF(ISBLANK('5. Pp (3 años)'!#REF!),"",'5. Pp (3 años)'!#REF!)</f>
        <v>#REF!</v>
      </c>
      <c r="F123" s="18" t="e">
        <f>IF(ISBLANK('5. Pp (3 años)'!#REF!),"",'5. Pp (3 años)'!#REF!)</f>
        <v>#REF!</v>
      </c>
      <c r="G123" s="17" t="e">
        <f>IF(ISBLANK('5. Pp (3 años)'!#REF!),"",'5. Pp (3 años)'!#REF!)</f>
        <v>#REF!</v>
      </c>
      <c r="H123" s="17" t="e">
        <f>IF(ISBLANK('5. Pp (3 años)'!#REF!),"",'5. Pp (3 años)'!#REF!)</f>
        <v>#REF!</v>
      </c>
      <c r="I123" s="18" t="e">
        <f>IF(ISBLANK('5. Pp (3 años)'!#REF!),"",'5. Pp (3 años)'!#REF!)</f>
        <v>#REF!</v>
      </c>
      <c r="J123" s="18" t="e">
        <f>IF(ISBLANK('5. Pp (3 años)'!#REF!),"",'5. Pp (3 años)'!#REF!)</f>
        <v>#REF!</v>
      </c>
      <c r="K123" s="17" t="e">
        <f>IF(ISBLANK('5. Pp (3 años)'!#REF!),"",'5. Pp (3 años)'!#REF!)</f>
        <v>#REF!</v>
      </c>
      <c r="L123" s="18" t="e">
        <f>IF(ISBLANK('5. Pp (3 años)'!#REF!),"",'5. Pp (3 años)'!#REF!)</f>
        <v>#REF!</v>
      </c>
      <c r="M123" s="18" t="e">
        <f>IF(ISBLANK('5. Pp (3 años)'!#REF!),"",'5. Pp (3 años)'!#REF!)</f>
        <v>#REF!</v>
      </c>
      <c r="N123" s="18" t="e">
        <f>IF(ISBLANK('5. Pp (3 años)'!#REF!),"",'5. Pp (3 años)'!#REF!)</f>
        <v>#REF!</v>
      </c>
      <c r="O123" s="18" t="e">
        <f>IF(ISBLANK('5. Pp (3 años)'!#REF!),"",'5. Pp (3 años)'!#REF!)</f>
        <v>#REF!</v>
      </c>
      <c r="P123" s="148" t="e">
        <f>IF(ISBLANK('5. Pp (3 años)'!#REF!),"",'5. Pp (3 años)'!#REF!)</f>
        <v>#REF!</v>
      </c>
    </row>
    <row r="124" spans="2:16" ht="17.25">
      <c r="B124" s="71" t="e">
        <f>IF(ISBLANK('5. Pp (3 años)'!#REF!),"",'5. Pp (3 años)'!#REF!)</f>
        <v>#REF!</v>
      </c>
      <c r="C124" s="17" t="e">
        <f>IF(ISBLANK('5. Pp (3 años)'!#REF!),"",'5. Pp (3 años)'!#REF!)</f>
        <v>#REF!</v>
      </c>
      <c r="D124" s="18" t="e">
        <f>IF(ISBLANK('5. Pp (3 años)'!#REF!),"",'5. Pp (3 años)'!#REF!)</f>
        <v>#REF!</v>
      </c>
      <c r="E124" s="18" t="e">
        <f>IF(ISBLANK('5. Pp (3 años)'!#REF!),"",'5. Pp (3 años)'!#REF!)</f>
        <v>#REF!</v>
      </c>
      <c r="F124" s="18" t="e">
        <f>IF(ISBLANK('5. Pp (3 años)'!#REF!),"",'5. Pp (3 años)'!#REF!)</f>
        <v>#REF!</v>
      </c>
      <c r="G124" s="17" t="e">
        <f>IF(ISBLANK('5. Pp (3 años)'!#REF!),"",'5. Pp (3 años)'!#REF!)</f>
        <v>#REF!</v>
      </c>
      <c r="H124" s="17" t="e">
        <f>IF(ISBLANK('5. Pp (3 años)'!#REF!),"",'5. Pp (3 años)'!#REF!)</f>
        <v>#REF!</v>
      </c>
      <c r="I124" s="18" t="e">
        <f>IF(ISBLANK('5. Pp (3 años)'!#REF!),"",'5. Pp (3 años)'!#REF!)</f>
        <v>#REF!</v>
      </c>
      <c r="J124" s="18" t="e">
        <f>IF(ISBLANK('5. Pp (3 años)'!#REF!),"",'5. Pp (3 años)'!#REF!)</f>
        <v>#REF!</v>
      </c>
      <c r="K124" s="17" t="e">
        <f>IF(ISBLANK('5. Pp (3 años)'!#REF!),"",'5. Pp (3 años)'!#REF!)</f>
        <v>#REF!</v>
      </c>
      <c r="L124" s="18" t="e">
        <f>IF(ISBLANK('5. Pp (3 años)'!#REF!),"",'5. Pp (3 años)'!#REF!)</f>
        <v>#REF!</v>
      </c>
      <c r="M124" s="18" t="e">
        <f>IF(ISBLANK('5. Pp (3 años)'!#REF!),"",'5. Pp (3 años)'!#REF!)</f>
        <v>#REF!</v>
      </c>
      <c r="N124" s="18" t="e">
        <f>IF(ISBLANK('5. Pp (3 años)'!#REF!),"",'5. Pp (3 años)'!#REF!)</f>
        <v>#REF!</v>
      </c>
      <c r="O124" s="18" t="e">
        <f>IF(ISBLANK('5. Pp (3 años)'!#REF!),"",'5. Pp (3 años)'!#REF!)</f>
        <v>#REF!</v>
      </c>
      <c r="P124" s="148" t="e">
        <f>IF(ISBLANK('5. Pp (3 años)'!#REF!),"",'5. Pp (3 años)'!#REF!)</f>
        <v>#REF!</v>
      </c>
    </row>
    <row r="125" spans="2:16" ht="201" customHeight="1">
      <c r="B125" s="67" t="e">
        <f>IF(ISBLANK('5. Pp (3 años)'!#REF!),"",'5. Pp (3 años)'!#REF!)</f>
        <v>#REF!</v>
      </c>
      <c r="C125" s="48" t="e">
        <f>IF(ISBLANK('5. Pp (3 años)'!#REF!),"",'5. Pp (3 años)'!#REF!)</f>
        <v>#REF!</v>
      </c>
      <c r="D125" s="69" t="e">
        <f>IF(ISBLANK('5. Pp (3 años)'!#REF!),"",'5. Pp (3 años)'!#REF!)</f>
        <v>#REF!</v>
      </c>
      <c r="E125" s="69" t="e">
        <f>IF(ISBLANK('5. Pp (3 años)'!#REF!),"",'5. Pp (3 años)'!#REF!)</f>
        <v>#REF!</v>
      </c>
      <c r="F125" s="69" t="e">
        <f>IF(ISBLANK('5. Pp (3 años)'!#REF!),"",'5. Pp (3 años)'!#REF!)</f>
        <v>#REF!</v>
      </c>
      <c r="G125" s="48" t="e">
        <f>IF(ISBLANK('5. Pp (3 años)'!#REF!),"",'5. Pp (3 años)'!#REF!)</f>
        <v>#REF!</v>
      </c>
      <c r="H125" s="48" t="e">
        <f>IF(ISBLANK('5. Pp (3 años)'!#REF!),"",'5. Pp (3 años)'!#REF!)</f>
        <v>#REF!</v>
      </c>
      <c r="I125" s="69" t="e">
        <f>IF(ISBLANK('5. Pp (3 años)'!#REF!),"",'5. Pp (3 años)'!#REF!)</f>
        <v>#REF!</v>
      </c>
      <c r="J125" s="69" t="e">
        <f>IF(ISBLANK('5. Pp (3 años)'!#REF!),"",'5. Pp (3 años)'!#REF!)</f>
        <v>#REF!</v>
      </c>
      <c r="K125" s="48" t="e">
        <f>IF(ISBLANK('5. Pp (3 años)'!#REF!),"",'5. Pp (3 años)'!#REF!)</f>
        <v>#REF!</v>
      </c>
      <c r="L125" s="69" t="e">
        <f>IF(ISBLANK('5. Pp (3 años)'!#REF!),"",'5. Pp (3 años)'!#REF!)</f>
        <v>#REF!</v>
      </c>
      <c r="M125" s="69" t="e">
        <f>IF(ISBLANK('5. Pp (3 años)'!#REF!),"",'5. Pp (3 años)'!#REF!)</f>
        <v>#REF!</v>
      </c>
      <c r="N125" s="69" t="e">
        <f>IF(ISBLANK('5. Pp (3 años)'!#REF!),"",'5. Pp (3 años)'!#REF!)</f>
        <v>#REF!</v>
      </c>
      <c r="O125" s="69" t="e">
        <f>IF(ISBLANK('5. Pp (3 años)'!#REF!),"",'5. Pp (3 años)'!#REF!)</f>
        <v>#REF!</v>
      </c>
      <c r="P125" s="70" t="e">
        <f>IF(ISBLANK('5. Pp (3 años)'!#REF!),"",'5. Pp (3 años)'!#REF!)</f>
        <v>#REF!</v>
      </c>
    </row>
    <row r="126" spans="2:16" ht="17.25">
      <c r="B126" s="71" t="e">
        <f>IF(ISBLANK('5. Pp (3 años)'!#REF!),"",'5. Pp (3 años)'!#REF!)</f>
        <v>#REF!</v>
      </c>
      <c r="C126" s="17" t="e">
        <f>IF(ISBLANK('5. Pp (3 años)'!#REF!),"",'5. Pp (3 años)'!#REF!)</f>
        <v>#REF!</v>
      </c>
      <c r="D126" s="18" t="e">
        <f>IF(ISBLANK('5. Pp (3 años)'!#REF!),"",'5. Pp (3 años)'!#REF!)</f>
        <v>#REF!</v>
      </c>
      <c r="E126" s="18" t="e">
        <f>IF(ISBLANK('5. Pp (3 años)'!#REF!),"",'5. Pp (3 años)'!#REF!)</f>
        <v>#REF!</v>
      </c>
      <c r="F126" s="18" t="e">
        <f>IF(ISBLANK('5. Pp (3 años)'!#REF!),"",'5. Pp (3 años)'!#REF!)</f>
        <v>#REF!</v>
      </c>
      <c r="G126" s="17" t="e">
        <f>IF(ISBLANK('5. Pp (3 años)'!#REF!),"",'5. Pp (3 años)'!#REF!)</f>
        <v>#REF!</v>
      </c>
      <c r="H126" s="17" t="e">
        <f>IF(ISBLANK('5. Pp (3 años)'!#REF!),"",'5. Pp (3 años)'!#REF!)</f>
        <v>#REF!</v>
      </c>
      <c r="I126" s="18" t="e">
        <f>IF(ISBLANK('5. Pp (3 años)'!#REF!),"",'5. Pp (3 años)'!#REF!)</f>
        <v>#REF!</v>
      </c>
      <c r="J126" s="18" t="e">
        <f>IF(ISBLANK('5. Pp (3 años)'!#REF!),"",'5. Pp (3 años)'!#REF!)</f>
        <v>#REF!</v>
      </c>
      <c r="K126" s="17" t="e">
        <f>IF(ISBLANK('5. Pp (3 años)'!#REF!),"",'5. Pp (3 años)'!#REF!)</f>
        <v>#REF!</v>
      </c>
      <c r="L126" s="18" t="e">
        <f>IF(ISBLANK('5. Pp (3 años)'!#REF!),"",'5. Pp (3 años)'!#REF!)</f>
        <v>#REF!</v>
      </c>
      <c r="M126" s="18" t="e">
        <f>IF(ISBLANK('5. Pp (3 años)'!#REF!),"",'5. Pp (3 años)'!#REF!)</f>
        <v>#REF!</v>
      </c>
      <c r="N126" s="18" t="e">
        <f>IF(ISBLANK('5. Pp (3 años)'!#REF!),"",'5. Pp (3 años)'!#REF!)</f>
        <v>#REF!</v>
      </c>
      <c r="O126" s="18" t="e">
        <f>IF(ISBLANK('5. Pp (3 años)'!#REF!),"",'5. Pp (3 años)'!#REF!)</f>
        <v>#REF!</v>
      </c>
      <c r="P126" s="148" t="e">
        <f>IF(ISBLANK('5. Pp (3 años)'!#REF!),"",'5. Pp (3 años)'!#REF!)</f>
        <v>#REF!</v>
      </c>
    </row>
    <row r="127" spans="2:16" ht="17.25">
      <c r="B127" s="71" t="e">
        <f>IF(ISBLANK('5. Pp (3 años)'!#REF!),"",'5. Pp (3 años)'!#REF!)</f>
        <v>#REF!</v>
      </c>
      <c r="C127" s="17" t="e">
        <f>IF(ISBLANK('5. Pp (3 años)'!#REF!),"",'5. Pp (3 años)'!#REF!)</f>
        <v>#REF!</v>
      </c>
      <c r="D127" s="18" t="e">
        <f>IF(ISBLANK('5. Pp (3 años)'!#REF!),"",'5. Pp (3 años)'!#REF!)</f>
        <v>#REF!</v>
      </c>
      <c r="E127" s="18" t="e">
        <f>IF(ISBLANK('5. Pp (3 años)'!#REF!),"",'5. Pp (3 años)'!#REF!)</f>
        <v>#REF!</v>
      </c>
      <c r="F127" s="18" t="e">
        <f>IF(ISBLANK('5. Pp (3 años)'!#REF!),"",'5. Pp (3 años)'!#REF!)</f>
        <v>#REF!</v>
      </c>
      <c r="G127" s="17" t="e">
        <f>IF(ISBLANK('5. Pp (3 años)'!#REF!),"",'5. Pp (3 años)'!#REF!)</f>
        <v>#REF!</v>
      </c>
      <c r="H127" s="17" t="e">
        <f>IF(ISBLANK('5. Pp (3 años)'!#REF!),"",'5. Pp (3 años)'!#REF!)</f>
        <v>#REF!</v>
      </c>
      <c r="I127" s="18" t="e">
        <f>IF(ISBLANK('5. Pp (3 años)'!#REF!),"",'5. Pp (3 años)'!#REF!)</f>
        <v>#REF!</v>
      </c>
      <c r="J127" s="18" t="e">
        <f>IF(ISBLANK('5. Pp (3 años)'!#REF!),"",'5. Pp (3 años)'!#REF!)</f>
        <v>#REF!</v>
      </c>
      <c r="K127" s="17" t="e">
        <f>IF(ISBLANK('5. Pp (3 años)'!#REF!),"",'5. Pp (3 años)'!#REF!)</f>
        <v>#REF!</v>
      </c>
      <c r="L127" s="18" t="e">
        <f>IF(ISBLANK('5. Pp (3 años)'!#REF!),"",'5. Pp (3 años)'!#REF!)</f>
        <v>#REF!</v>
      </c>
      <c r="M127" s="18" t="e">
        <f>IF(ISBLANK('5. Pp (3 años)'!#REF!),"",'5. Pp (3 años)'!#REF!)</f>
        <v>#REF!</v>
      </c>
      <c r="N127" s="18" t="e">
        <f>IF(ISBLANK('5. Pp (3 años)'!#REF!),"",'5. Pp (3 años)'!#REF!)</f>
        <v>#REF!</v>
      </c>
      <c r="O127" s="18" t="e">
        <f>IF(ISBLANK('5. Pp (3 años)'!#REF!),"",'5. Pp (3 años)'!#REF!)</f>
        <v>#REF!</v>
      </c>
      <c r="P127" s="148" t="e">
        <f>IF(ISBLANK('5. Pp (3 años)'!#REF!),"",'5. Pp (3 años)'!#REF!)</f>
        <v>#REF!</v>
      </c>
    </row>
    <row r="128" spans="2:16" ht="17.25">
      <c r="B128" s="71" t="e">
        <f>IF(ISBLANK('5. Pp (3 años)'!#REF!),"",'5. Pp (3 años)'!#REF!)</f>
        <v>#REF!</v>
      </c>
      <c r="C128" s="17" t="e">
        <f>IF(ISBLANK('5. Pp (3 años)'!#REF!),"",'5. Pp (3 años)'!#REF!)</f>
        <v>#REF!</v>
      </c>
      <c r="D128" s="18" t="e">
        <f>IF(ISBLANK('5. Pp (3 años)'!#REF!),"",'5. Pp (3 años)'!#REF!)</f>
        <v>#REF!</v>
      </c>
      <c r="E128" s="18" t="e">
        <f>IF(ISBLANK('5. Pp (3 años)'!#REF!),"",'5. Pp (3 años)'!#REF!)</f>
        <v>#REF!</v>
      </c>
      <c r="F128" s="18" t="e">
        <f>IF(ISBLANK('5. Pp (3 años)'!#REF!),"",'5. Pp (3 años)'!#REF!)</f>
        <v>#REF!</v>
      </c>
      <c r="G128" s="17" t="e">
        <f>IF(ISBLANK('5. Pp (3 años)'!#REF!),"",'5. Pp (3 años)'!#REF!)</f>
        <v>#REF!</v>
      </c>
      <c r="H128" s="17" t="e">
        <f>IF(ISBLANK('5. Pp (3 años)'!#REF!),"",'5. Pp (3 años)'!#REF!)</f>
        <v>#REF!</v>
      </c>
      <c r="I128" s="18" t="e">
        <f>IF(ISBLANK('5. Pp (3 años)'!#REF!),"",'5. Pp (3 años)'!#REF!)</f>
        <v>#REF!</v>
      </c>
      <c r="J128" s="18" t="e">
        <f>IF(ISBLANK('5. Pp (3 años)'!#REF!),"",'5. Pp (3 años)'!#REF!)</f>
        <v>#REF!</v>
      </c>
      <c r="K128" s="17" t="e">
        <f>IF(ISBLANK('5. Pp (3 años)'!#REF!),"",'5. Pp (3 años)'!#REF!)</f>
        <v>#REF!</v>
      </c>
      <c r="L128" s="18" t="e">
        <f>IF(ISBLANK('5. Pp (3 años)'!#REF!),"",'5. Pp (3 años)'!#REF!)</f>
        <v>#REF!</v>
      </c>
      <c r="M128" s="18" t="e">
        <f>IF(ISBLANK('5. Pp (3 años)'!#REF!),"",'5. Pp (3 años)'!#REF!)</f>
        <v>#REF!</v>
      </c>
      <c r="N128" s="18" t="e">
        <f>IF(ISBLANK('5. Pp (3 años)'!#REF!),"",'5. Pp (3 años)'!#REF!)</f>
        <v>#REF!</v>
      </c>
      <c r="O128" s="18" t="e">
        <f>IF(ISBLANK('5. Pp (3 años)'!#REF!),"",'5. Pp (3 años)'!#REF!)</f>
        <v>#REF!</v>
      </c>
      <c r="P128" s="148" t="e">
        <f>IF(ISBLANK('5. Pp (3 años)'!#REF!),"",'5. Pp (3 años)'!#REF!)</f>
        <v>#REF!</v>
      </c>
    </row>
    <row r="129" spans="2:16" ht="17.25">
      <c r="B129" s="71" t="e">
        <f>IF(ISBLANK('5. Pp (3 años)'!#REF!),"",'5. Pp (3 años)'!#REF!)</f>
        <v>#REF!</v>
      </c>
      <c r="C129" s="17" t="e">
        <f>IF(ISBLANK('5. Pp (3 años)'!#REF!),"",'5. Pp (3 años)'!#REF!)</f>
        <v>#REF!</v>
      </c>
      <c r="D129" s="18" t="e">
        <f>IF(ISBLANK('5. Pp (3 años)'!#REF!),"",'5. Pp (3 años)'!#REF!)</f>
        <v>#REF!</v>
      </c>
      <c r="E129" s="18" t="e">
        <f>IF(ISBLANK('5. Pp (3 años)'!#REF!),"",'5. Pp (3 años)'!#REF!)</f>
        <v>#REF!</v>
      </c>
      <c r="F129" s="18" t="e">
        <f>IF(ISBLANK('5. Pp (3 años)'!#REF!),"",'5. Pp (3 años)'!#REF!)</f>
        <v>#REF!</v>
      </c>
      <c r="G129" s="17" t="e">
        <f>IF(ISBLANK('5. Pp (3 años)'!#REF!),"",'5. Pp (3 años)'!#REF!)</f>
        <v>#REF!</v>
      </c>
      <c r="H129" s="17" t="e">
        <f>IF(ISBLANK('5. Pp (3 años)'!#REF!),"",'5. Pp (3 años)'!#REF!)</f>
        <v>#REF!</v>
      </c>
      <c r="I129" s="18" t="e">
        <f>IF(ISBLANK('5. Pp (3 años)'!#REF!),"",'5. Pp (3 años)'!#REF!)</f>
        <v>#REF!</v>
      </c>
      <c r="J129" s="18" t="e">
        <f>IF(ISBLANK('5. Pp (3 años)'!#REF!),"",'5. Pp (3 años)'!#REF!)</f>
        <v>#REF!</v>
      </c>
      <c r="K129" s="17" t="e">
        <f>IF(ISBLANK('5. Pp (3 años)'!#REF!),"",'5. Pp (3 años)'!#REF!)</f>
        <v>#REF!</v>
      </c>
      <c r="L129" s="18" t="e">
        <f>IF(ISBLANK('5. Pp (3 años)'!#REF!),"",'5. Pp (3 años)'!#REF!)</f>
        <v>#REF!</v>
      </c>
      <c r="M129" s="18" t="e">
        <f>IF(ISBLANK('5. Pp (3 años)'!#REF!),"",'5. Pp (3 años)'!#REF!)</f>
        <v>#REF!</v>
      </c>
      <c r="N129" s="18" t="e">
        <f>IF(ISBLANK('5. Pp (3 años)'!#REF!),"",'5. Pp (3 años)'!#REF!)</f>
        <v>#REF!</v>
      </c>
      <c r="O129" s="18" t="e">
        <f>IF(ISBLANK('5. Pp (3 años)'!#REF!),"",'5. Pp (3 años)'!#REF!)</f>
        <v>#REF!</v>
      </c>
      <c r="P129" s="148" t="e">
        <f>IF(ISBLANK('5. Pp (3 años)'!#REF!),"",'5. Pp (3 años)'!#REF!)</f>
        <v>#REF!</v>
      </c>
    </row>
    <row r="130" spans="2:16" ht="17.25">
      <c r="B130" s="71" t="e">
        <f>IF(ISBLANK('5. Pp (3 años)'!#REF!),"",'5. Pp (3 años)'!#REF!)</f>
        <v>#REF!</v>
      </c>
      <c r="C130" s="17" t="e">
        <f>IF(ISBLANK('5. Pp (3 años)'!#REF!),"",'5. Pp (3 años)'!#REF!)</f>
        <v>#REF!</v>
      </c>
      <c r="D130" s="18" t="e">
        <f>IF(ISBLANK('5. Pp (3 años)'!#REF!),"",'5. Pp (3 años)'!#REF!)</f>
        <v>#REF!</v>
      </c>
      <c r="E130" s="18" t="e">
        <f>IF(ISBLANK('5. Pp (3 años)'!#REF!),"",'5. Pp (3 años)'!#REF!)</f>
        <v>#REF!</v>
      </c>
      <c r="F130" s="18" t="e">
        <f>IF(ISBLANK('5. Pp (3 años)'!#REF!),"",'5. Pp (3 años)'!#REF!)</f>
        <v>#REF!</v>
      </c>
      <c r="G130" s="17" t="e">
        <f>IF(ISBLANK('5. Pp (3 años)'!#REF!),"",'5. Pp (3 años)'!#REF!)</f>
        <v>#REF!</v>
      </c>
      <c r="H130" s="17" t="e">
        <f>IF(ISBLANK('5. Pp (3 años)'!#REF!),"",'5. Pp (3 años)'!#REF!)</f>
        <v>#REF!</v>
      </c>
      <c r="I130" s="18" t="e">
        <f>IF(ISBLANK('5. Pp (3 años)'!#REF!),"",'5. Pp (3 años)'!#REF!)</f>
        <v>#REF!</v>
      </c>
      <c r="J130" s="18" t="e">
        <f>IF(ISBLANK('5. Pp (3 años)'!#REF!),"",'5. Pp (3 años)'!#REF!)</f>
        <v>#REF!</v>
      </c>
      <c r="K130" s="17" t="e">
        <f>IF(ISBLANK('5. Pp (3 años)'!#REF!),"",'5. Pp (3 años)'!#REF!)</f>
        <v>#REF!</v>
      </c>
      <c r="L130" s="18" t="e">
        <f>IF(ISBLANK('5. Pp (3 años)'!#REF!),"",'5. Pp (3 años)'!#REF!)</f>
        <v>#REF!</v>
      </c>
      <c r="M130" s="18" t="e">
        <f>IF(ISBLANK('5. Pp (3 años)'!#REF!),"",'5. Pp (3 años)'!#REF!)</f>
        <v>#REF!</v>
      </c>
      <c r="N130" s="18" t="e">
        <f>IF(ISBLANK('5. Pp (3 años)'!#REF!),"",'5. Pp (3 años)'!#REF!)</f>
        <v>#REF!</v>
      </c>
      <c r="O130" s="18" t="e">
        <f>IF(ISBLANK('5. Pp (3 años)'!#REF!),"",'5. Pp (3 años)'!#REF!)</f>
        <v>#REF!</v>
      </c>
      <c r="P130" s="148" t="e">
        <f>IF(ISBLANK('5. Pp (3 años)'!#REF!),"",'5. Pp (3 años)'!#REF!)</f>
        <v>#REF!</v>
      </c>
    </row>
    <row r="131" spans="2:16" ht="17.25">
      <c r="B131" s="67" t="e">
        <f>IF(ISBLANK('5. Pp (3 años)'!#REF!),"",'5. Pp (3 años)'!#REF!)</f>
        <v>#REF!</v>
      </c>
      <c r="C131" s="48" t="e">
        <f>IF(ISBLANK('5. Pp (3 años)'!#REF!),"",'5. Pp (3 años)'!#REF!)</f>
        <v>#REF!</v>
      </c>
      <c r="D131" s="69" t="e">
        <f>IF(ISBLANK('5. Pp (3 años)'!#REF!),"",'5. Pp (3 años)'!#REF!)</f>
        <v>#REF!</v>
      </c>
      <c r="E131" s="69" t="e">
        <f>IF(ISBLANK('5. Pp (3 años)'!#REF!),"",'5. Pp (3 años)'!#REF!)</f>
        <v>#REF!</v>
      </c>
      <c r="F131" s="69" t="e">
        <f>IF(ISBLANK('5. Pp (3 años)'!#REF!),"",'5. Pp (3 años)'!#REF!)</f>
        <v>#REF!</v>
      </c>
      <c r="G131" s="48" t="e">
        <f>IF(ISBLANK('5. Pp (3 años)'!#REF!),"",'5. Pp (3 años)'!#REF!)</f>
        <v>#REF!</v>
      </c>
      <c r="H131" s="48" t="e">
        <f>IF(ISBLANK('5. Pp (3 años)'!#REF!),"",'5. Pp (3 años)'!#REF!)</f>
        <v>#REF!</v>
      </c>
      <c r="I131" s="69" t="e">
        <f>IF(ISBLANK('5. Pp (3 años)'!#REF!),"",'5. Pp (3 años)'!#REF!)</f>
        <v>#REF!</v>
      </c>
      <c r="J131" s="69" t="e">
        <f>IF(ISBLANK('5. Pp (3 años)'!#REF!),"",'5. Pp (3 años)'!#REF!)</f>
        <v>#REF!</v>
      </c>
      <c r="K131" s="48" t="e">
        <f>IF(ISBLANK('5. Pp (3 años)'!#REF!),"",'5. Pp (3 años)'!#REF!)</f>
        <v>#REF!</v>
      </c>
      <c r="L131" s="69" t="e">
        <f>IF(ISBLANK('5. Pp (3 años)'!#REF!),"",'5. Pp (3 años)'!#REF!)</f>
        <v>#REF!</v>
      </c>
      <c r="M131" s="69" t="e">
        <f>IF(ISBLANK('5. Pp (3 años)'!#REF!),"",'5. Pp (3 años)'!#REF!)</f>
        <v>#REF!</v>
      </c>
      <c r="N131" s="69" t="e">
        <f>IF(ISBLANK('5. Pp (3 años)'!#REF!),"",'5. Pp (3 años)'!#REF!)</f>
        <v>#REF!</v>
      </c>
      <c r="O131" s="69" t="e">
        <f>IF(ISBLANK('5. Pp (3 años)'!#REF!),"",'5. Pp (3 años)'!#REF!)</f>
        <v>#REF!</v>
      </c>
      <c r="P131" s="70" t="e">
        <f>IF(ISBLANK('5. Pp (3 años)'!#REF!),"",'5. Pp (3 años)'!#REF!)</f>
        <v>#REF!</v>
      </c>
    </row>
    <row r="132" spans="2:16" ht="17.25">
      <c r="B132" s="71" t="e">
        <f>IF(ISBLANK('5. Pp (3 años)'!#REF!),"",'5. Pp (3 años)'!#REF!)</f>
        <v>#REF!</v>
      </c>
      <c r="C132" s="17" t="e">
        <f>IF(ISBLANK('5. Pp (3 años)'!#REF!),"",'5. Pp (3 años)'!#REF!)</f>
        <v>#REF!</v>
      </c>
      <c r="D132" s="18" t="e">
        <f>IF(ISBLANK('5. Pp (3 años)'!#REF!),"",'5. Pp (3 años)'!#REF!)</f>
        <v>#REF!</v>
      </c>
      <c r="E132" s="18" t="e">
        <f>IF(ISBLANK('5. Pp (3 años)'!#REF!),"",'5. Pp (3 años)'!#REF!)</f>
        <v>#REF!</v>
      </c>
      <c r="F132" s="18" t="e">
        <f>IF(ISBLANK('5. Pp (3 años)'!#REF!),"",'5. Pp (3 años)'!#REF!)</f>
        <v>#REF!</v>
      </c>
      <c r="G132" s="17" t="e">
        <f>IF(ISBLANK('5. Pp (3 años)'!#REF!),"",'5. Pp (3 años)'!#REF!)</f>
        <v>#REF!</v>
      </c>
      <c r="H132" s="17" t="e">
        <f>IF(ISBLANK('5. Pp (3 años)'!#REF!),"",'5. Pp (3 años)'!#REF!)</f>
        <v>#REF!</v>
      </c>
      <c r="I132" s="18" t="e">
        <f>IF(ISBLANK('5. Pp (3 años)'!#REF!),"",'5. Pp (3 años)'!#REF!)</f>
        <v>#REF!</v>
      </c>
      <c r="J132" s="18" t="e">
        <f>IF(ISBLANK('5. Pp (3 años)'!#REF!),"",'5. Pp (3 años)'!#REF!)</f>
        <v>#REF!</v>
      </c>
      <c r="K132" s="17" t="e">
        <f>IF(ISBLANK('5. Pp (3 años)'!#REF!),"",'5. Pp (3 años)'!#REF!)</f>
        <v>#REF!</v>
      </c>
      <c r="L132" s="18" t="e">
        <f>IF(ISBLANK('5. Pp (3 años)'!#REF!),"",'5. Pp (3 años)'!#REF!)</f>
        <v>#REF!</v>
      </c>
      <c r="M132" s="18" t="e">
        <f>IF(ISBLANK('5. Pp (3 años)'!#REF!),"",'5. Pp (3 años)'!#REF!)</f>
        <v>#REF!</v>
      </c>
      <c r="N132" s="18" t="e">
        <f>IF(ISBLANK('5. Pp (3 años)'!#REF!),"",'5. Pp (3 años)'!#REF!)</f>
        <v>#REF!</v>
      </c>
      <c r="O132" s="18" t="e">
        <f>IF(ISBLANK('5. Pp (3 años)'!#REF!),"",'5. Pp (3 años)'!#REF!)</f>
        <v>#REF!</v>
      </c>
      <c r="P132" s="148" t="e">
        <f>IF(ISBLANK('5. Pp (3 años)'!#REF!),"",'5. Pp (3 años)'!#REF!)</f>
        <v>#REF!</v>
      </c>
    </row>
    <row r="133" spans="2:16" ht="17.25">
      <c r="B133" s="71" t="e">
        <f>IF(ISBLANK('5. Pp (3 años)'!#REF!),"",'5. Pp (3 años)'!#REF!)</f>
        <v>#REF!</v>
      </c>
      <c r="C133" s="17" t="e">
        <f>IF(ISBLANK('5. Pp (3 años)'!#REF!),"",'5. Pp (3 años)'!#REF!)</f>
        <v>#REF!</v>
      </c>
      <c r="D133" s="18" t="e">
        <f>IF(ISBLANK('5. Pp (3 años)'!#REF!),"",'5. Pp (3 años)'!#REF!)</f>
        <v>#REF!</v>
      </c>
      <c r="E133" s="18" t="e">
        <f>IF(ISBLANK('5. Pp (3 años)'!#REF!),"",'5. Pp (3 años)'!#REF!)</f>
        <v>#REF!</v>
      </c>
      <c r="F133" s="18" t="e">
        <f>IF(ISBLANK('5. Pp (3 años)'!#REF!),"",'5. Pp (3 años)'!#REF!)</f>
        <v>#REF!</v>
      </c>
      <c r="G133" s="17" t="e">
        <f>IF(ISBLANK('5. Pp (3 años)'!#REF!),"",'5. Pp (3 años)'!#REF!)</f>
        <v>#REF!</v>
      </c>
      <c r="H133" s="17" t="e">
        <f>IF(ISBLANK('5. Pp (3 años)'!#REF!),"",'5. Pp (3 años)'!#REF!)</f>
        <v>#REF!</v>
      </c>
      <c r="I133" s="18" t="e">
        <f>IF(ISBLANK('5. Pp (3 años)'!#REF!),"",'5. Pp (3 años)'!#REF!)</f>
        <v>#REF!</v>
      </c>
      <c r="J133" s="18" t="e">
        <f>IF(ISBLANK('5. Pp (3 años)'!#REF!),"",'5. Pp (3 años)'!#REF!)</f>
        <v>#REF!</v>
      </c>
      <c r="K133" s="17" t="e">
        <f>IF(ISBLANK('5. Pp (3 años)'!#REF!),"",'5. Pp (3 años)'!#REF!)</f>
        <v>#REF!</v>
      </c>
      <c r="L133" s="18" t="e">
        <f>IF(ISBLANK('5. Pp (3 años)'!#REF!),"",'5. Pp (3 años)'!#REF!)</f>
        <v>#REF!</v>
      </c>
      <c r="M133" s="18" t="e">
        <f>IF(ISBLANK('5. Pp (3 años)'!#REF!),"",'5. Pp (3 años)'!#REF!)</f>
        <v>#REF!</v>
      </c>
      <c r="N133" s="18" t="e">
        <f>IF(ISBLANK('5. Pp (3 años)'!#REF!),"",'5. Pp (3 años)'!#REF!)</f>
        <v>#REF!</v>
      </c>
      <c r="O133" s="18" t="e">
        <f>IF(ISBLANK('5. Pp (3 años)'!#REF!),"",'5. Pp (3 años)'!#REF!)</f>
        <v>#REF!</v>
      </c>
      <c r="P133" s="148" t="e">
        <f>IF(ISBLANK('5. Pp (3 años)'!#REF!),"",'5. Pp (3 años)'!#REF!)</f>
        <v>#REF!</v>
      </c>
    </row>
    <row r="134" spans="2:16" ht="17.25">
      <c r="B134" s="71" t="e">
        <f>IF(ISBLANK('5. Pp (3 años)'!#REF!),"",'5. Pp (3 años)'!#REF!)</f>
        <v>#REF!</v>
      </c>
      <c r="C134" s="17" t="e">
        <f>IF(ISBLANK('5. Pp (3 años)'!#REF!),"",'5. Pp (3 años)'!#REF!)</f>
        <v>#REF!</v>
      </c>
      <c r="D134" s="18" t="e">
        <f>IF(ISBLANK('5. Pp (3 años)'!#REF!),"",'5. Pp (3 años)'!#REF!)</f>
        <v>#REF!</v>
      </c>
      <c r="E134" s="18" t="e">
        <f>IF(ISBLANK('5. Pp (3 años)'!#REF!),"",'5. Pp (3 años)'!#REF!)</f>
        <v>#REF!</v>
      </c>
      <c r="F134" s="18" t="e">
        <f>IF(ISBLANK('5. Pp (3 años)'!#REF!),"",'5. Pp (3 años)'!#REF!)</f>
        <v>#REF!</v>
      </c>
      <c r="G134" s="17" t="e">
        <f>IF(ISBLANK('5. Pp (3 años)'!#REF!),"",'5. Pp (3 años)'!#REF!)</f>
        <v>#REF!</v>
      </c>
      <c r="H134" s="17" t="e">
        <f>IF(ISBLANK('5. Pp (3 años)'!#REF!),"",'5. Pp (3 años)'!#REF!)</f>
        <v>#REF!</v>
      </c>
      <c r="I134" s="18" t="e">
        <f>IF(ISBLANK('5. Pp (3 años)'!#REF!),"",'5. Pp (3 años)'!#REF!)</f>
        <v>#REF!</v>
      </c>
      <c r="J134" s="18" t="e">
        <f>IF(ISBLANK('5. Pp (3 años)'!#REF!),"",'5. Pp (3 años)'!#REF!)</f>
        <v>#REF!</v>
      </c>
      <c r="K134" s="17" t="e">
        <f>IF(ISBLANK('5. Pp (3 años)'!#REF!),"",'5. Pp (3 años)'!#REF!)</f>
        <v>#REF!</v>
      </c>
      <c r="L134" s="18" t="e">
        <f>IF(ISBLANK('5. Pp (3 años)'!#REF!),"",'5. Pp (3 años)'!#REF!)</f>
        <v>#REF!</v>
      </c>
      <c r="M134" s="18" t="e">
        <f>IF(ISBLANK('5. Pp (3 años)'!#REF!),"",'5. Pp (3 años)'!#REF!)</f>
        <v>#REF!</v>
      </c>
      <c r="N134" s="18" t="e">
        <f>IF(ISBLANK('5. Pp (3 años)'!#REF!),"",'5. Pp (3 años)'!#REF!)</f>
        <v>#REF!</v>
      </c>
      <c r="O134" s="18" t="e">
        <f>IF(ISBLANK('5. Pp (3 años)'!#REF!),"",'5. Pp (3 años)'!#REF!)</f>
        <v>#REF!</v>
      </c>
      <c r="P134" s="148" t="e">
        <f>IF(ISBLANK('5. Pp (3 años)'!#REF!),"",'5. Pp (3 años)'!#REF!)</f>
        <v>#REF!</v>
      </c>
    </row>
    <row r="135" spans="2:16" ht="17.25">
      <c r="B135" s="71" t="e">
        <f>IF(ISBLANK('5. Pp (3 años)'!#REF!),"",'5. Pp (3 años)'!#REF!)</f>
        <v>#REF!</v>
      </c>
      <c r="C135" s="17" t="e">
        <f>IF(ISBLANK('5. Pp (3 años)'!#REF!),"",'5. Pp (3 años)'!#REF!)</f>
        <v>#REF!</v>
      </c>
      <c r="D135" s="18" t="e">
        <f>IF(ISBLANK('5. Pp (3 años)'!#REF!),"",'5. Pp (3 años)'!#REF!)</f>
        <v>#REF!</v>
      </c>
      <c r="E135" s="18" t="e">
        <f>IF(ISBLANK('5. Pp (3 años)'!#REF!),"",'5. Pp (3 años)'!#REF!)</f>
        <v>#REF!</v>
      </c>
      <c r="F135" s="18" t="e">
        <f>IF(ISBLANK('5. Pp (3 años)'!#REF!),"",'5. Pp (3 años)'!#REF!)</f>
        <v>#REF!</v>
      </c>
      <c r="G135" s="17" t="e">
        <f>IF(ISBLANK('5. Pp (3 años)'!#REF!),"",'5. Pp (3 años)'!#REF!)</f>
        <v>#REF!</v>
      </c>
      <c r="H135" s="17" t="e">
        <f>IF(ISBLANK('5. Pp (3 años)'!#REF!),"",'5. Pp (3 años)'!#REF!)</f>
        <v>#REF!</v>
      </c>
      <c r="I135" s="18" t="e">
        <f>IF(ISBLANK('5. Pp (3 años)'!#REF!),"",'5. Pp (3 años)'!#REF!)</f>
        <v>#REF!</v>
      </c>
      <c r="J135" s="18" t="e">
        <f>IF(ISBLANK('5. Pp (3 años)'!#REF!),"",'5. Pp (3 años)'!#REF!)</f>
        <v>#REF!</v>
      </c>
      <c r="K135" s="17" t="e">
        <f>IF(ISBLANK('5. Pp (3 años)'!#REF!),"",'5. Pp (3 años)'!#REF!)</f>
        <v>#REF!</v>
      </c>
      <c r="L135" s="18" t="e">
        <f>IF(ISBLANK('5. Pp (3 años)'!#REF!),"",'5. Pp (3 años)'!#REF!)</f>
        <v>#REF!</v>
      </c>
      <c r="M135" s="18" t="e">
        <f>IF(ISBLANK('5. Pp (3 años)'!#REF!),"",'5. Pp (3 años)'!#REF!)</f>
        <v>#REF!</v>
      </c>
      <c r="N135" s="18" t="e">
        <f>IF(ISBLANK('5. Pp (3 años)'!#REF!),"",'5. Pp (3 años)'!#REF!)</f>
        <v>#REF!</v>
      </c>
      <c r="O135" s="18" t="e">
        <f>IF(ISBLANK('5. Pp (3 años)'!#REF!),"",'5. Pp (3 años)'!#REF!)</f>
        <v>#REF!</v>
      </c>
      <c r="P135" s="148" t="e">
        <f>IF(ISBLANK('5. Pp (3 años)'!#REF!),"",'5. Pp (3 años)'!#REF!)</f>
        <v>#REF!</v>
      </c>
    </row>
    <row r="136" spans="2:16" ht="17.25">
      <c r="B136" s="71" t="e">
        <f>IF(ISBLANK('5. Pp (3 años)'!#REF!),"",'5. Pp (3 años)'!#REF!)</f>
        <v>#REF!</v>
      </c>
      <c r="C136" s="17" t="e">
        <f>IF(ISBLANK('5. Pp (3 años)'!#REF!),"",'5. Pp (3 años)'!#REF!)</f>
        <v>#REF!</v>
      </c>
      <c r="D136" s="18" t="e">
        <f>IF(ISBLANK('5. Pp (3 años)'!#REF!),"",'5. Pp (3 años)'!#REF!)</f>
        <v>#REF!</v>
      </c>
      <c r="E136" s="18" t="e">
        <f>IF(ISBLANK('5. Pp (3 años)'!#REF!),"",'5. Pp (3 años)'!#REF!)</f>
        <v>#REF!</v>
      </c>
      <c r="F136" s="18" t="e">
        <f>IF(ISBLANK('5. Pp (3 años)'!#REF!),"",'5. Pp (3 años)'!#REF!)</f>
        <v>#REF!</v>
      </c>
      <c r="G136" s="17" t="e">
        <f>IF(ISBLANK('5. Pp (3 años)'!#REF!),"",'5. Pp (3 años)'!#REF!)</f>
        <v>#REF!</v>
      </c>
      <c r="H136" s="17" t="e">
        <f>IF(ISBLANK('5. Pp (3 años)'!#REF!),"",'5. Pp (3 años)'!#REF!)</f>
        <v>#REF!</v>
      </c>
      <c r="I136" s="18" t="e">
        <f>IF(ISBLANK('5. Pp (3 años)'!#REF!),"",'5. Pp (3 años)'!#REF!)</f>
        <v>#REF!</v>
      </c>
      <c r="J136" s="18" t="e">
        <f>IF(ISBLANK('5. Pp (3 años)'!#REF!),"",'5. Pp (3 años)'!#REF!)</f>
        <v>#REF!</v>
      </c>
      <c r="K136" s="17" t="e">
        <f>IF(ISBLANK('5. Pp (3 años)'!#REF!),"",'5. Pp (3 años)'!#REF!)</f>
        <v>#REF!</v>
      </c>
      <c r="L136" s="18" t="e">
        <f>IF(ISBLANK('5. Pp (3 años)'!#REF!),"",'5. Pp (3 años)'!#REF!)</f>
        <v>#REF!</v>
      </c>
      <c r="M136" s="18" t="e">
        <f>IF(ISBLANK('5. Pp (3 años)'!#REF!),"",'5. Pp (3 años)'!#REF!)</f>
        <v>#REF!</v>
      </c>
      <c r="N136" s="18" t="e">
        <f>IF(ISBLANK('5. Pp (3 años)'!#REF!),"",'5. Pp (3 años)'!#REF!)</f>
        <v>#REF!</v>
      </c>
      <c r="O136" s="18" t="e">
        <f>IF(ISBLANK('5. Pp (3 años)'!#REF!),"",'5. Pp (3 años)'!#REF!)</f>
        <v>#REF!</v>
      </c>
      <c r="P136" s="148" t="e">
        <f>IF(ISBLANK('5. Pp (3 años)'!#REF!),"",'5. Pp (3 años)'!#REF!)</f>
        <v>#REF!</v>
      </c>
    </row>
    <row r="137" spans="2:16" ht="17.25">
      <c r="B137" s="67" t="e">
        <f>IF(ISBLANK('5. Pp (3 años)'!#REF!),"",'5. Pp (3 años)'!#REF!)</f>
        <v>#REF!</v>
      </c>
      <c r="C137" s="48" t="e">
        <f>IF(ISBLANK('5. Pp (3 años)'!#REF!),"",'5. Pp (3 años)'!#REF!)</f>
        <v>#REF!</v>
      </c>
      <c r="D137" s="69" t="e">
        <f>IF(ISBLANK('5. Pp (3 años)'!#REF!),"",'5. Pp (3 años)'!#REF!)</f>
        <v>#REF!</v>
      </c>
      <c r="E137" s="69" t="e">
        <f>IF(ISBLANK('5. Pp (3 años)'!#REF!),"",'5. Pp (3 años)'!#REF!)</f>
        <v>#REF!</v>
      </c>
      <c r="F137" s="69" t="e">
        <f>IF(ISBLANK('5. Pp (3 años)'!#REF!),"",'5. Pp (3 años)'!#REF!)</f>
        <v>#REF!</v>
      </c>
      <c r="G137" s="48" t="e">
        <f>IF(ISBLANK('5. Pp (3 años)'!#REF!),"",'5. Pp (3 años)'!#REF!)</f>
        <v>#REF!</v>
      </c>
      <c r="H137" s="48" t="e">
        <f>IF(ISBLANK('5. Pp (3 años)'!#REF!),"",'5. Pp (3 años)'!#REF!)</f>
        <v>#REF!</v>
      </c>
      <c r="I137" s="69" t="e">
        <f>IF(ISBLANK('5. Pp (3 años)'!#REF!),"",'5. Pp (3 años)'!#REF!)</f>
        <v>#REF!</v>
      </c>
      <c r="J137" s="69" t="e">
        <f>IF(ISBLANK('5. Pp (3 años)'!#REF!),"",'5. Pp (3 años)'!#REF!)</f>
        <v>#REF!</v>
      </c>
      <c r="K137" s="48" t="e">
        <f>IF(ISBLANK('5. Pp (3 años)'!#REF!),"",'5. Pp (3 años)'!#REF!)</f>
        <v>#REF!</v>
      </c>
      <c r="L137" s="69" t="e">
        <f>IF(ISBLANK('5. Pp (3 años)'!#REF!),"",'5. Pp (3 años)'!#REF!)</f>
        <v>#REF!</v>
      </c>
      <c r="M137" s="69" t="e">
        <f>IF(ISBLANK('5. Pp (3 años)'!#REF!),"",'5. Pp (3 años)'!#REF!)</f>
        <v>#REF!</v>
      </c>
      <c r="N137" s="69" t="e">
        <f>IF(ISBLANK('5. Pp (3 años)'!#REF!),"",'5. Pp (3 años)'!#REF!)</f>
        <v>#REF!</v>
      </c>
      <c r="O137" s="69" t="e">
        <f>IF(ISBLANK('5. Pp (3 años)'!#REF!),"",'5. Pp (3 años)'!#REF!)</f>
        <v>#REF!</v>
      </c>
      <c r="P137" s="70" t="e">
        <f>IF(ISBLANK('5. Pp (3 años)'!#REF!),"",'5. Pp (3 años)'!#REF!)</f>
        <v>#REF!</v>
      </c>
    </row>
    <row r="138" spans="2:16" ht="17.25">
      <c r="B138" s="71" t="e">
        <f>IF(ISBLANK('5. Pp (3 años)'!#REF!),"",'5. Pp (3 años)'!#REF!)</f>
        <v>#REF!</v>
      </c>
      <c r="C138" s="17" t="e">
        <f>IF(ISBLANK('5. Pp (3 años)'!#REF!),"",'5. Pp (3 años)'!#REF!)</f>
        <v>#REF!</v>
      </c>
      <c r="D138" s="18" t="e">
        <f>IF(ISBLANK('5. Pp (3 años)'!#REF!),"",'5. Pp (3 años)'!#REF!)</f>
        <v>#REF!</v>
      </c>
      <c r="E138" s="18" t="e">
        <f>IF(ISBLANK('5. Pp (3 años)'!#REF!),"",'5. Pp (3 años)'!#REF!)</f>
        <v>#REF!</v>
      </c>
      <c r="F138" s="18" t="e">
        <f>IF(ISBLANK('5. Pp (3 años)'!#REF!),"",'5. Pp (3 años)'!#REF!)</f>
        <v>#REF!</v>
      </c>
      <c r="G138" s="17" t="e">
        <f>IF(ISBLANK('5. Pp (3 años)'!#REF!),"",'5. Pp (3 años)'!#REF!)</f>
        <v>#REF!</v>
      </c>
      <c r="H138" s="17" t="e">
        <f>IF(ISBLANK('5. Pp (3 años)'!#REF!),"",'5. Pp (3 años)'!#REF!)</f>
        <v>#REF!</v>
      </c>
      <c r="I138" s="18" t="e">
        <f>IF(ISBLANK('5. Pp (3 años)'!#REF!),"",'5. Pp (3 años)'!#REF!)</f>
        <v>#REF!</v>
      </c>
      <c r="J138" s="18" t="e">
        <f>IF(ISBLANK('5. Pp (3 años)'!#REF!),"",'5. Pp (3 años)'!#REF!)</f>
        <v>#REF!</v>
      </c>
      <c r="K138" s="17" t="e">
        <f>IF(ISBLANK('5. Pp (3 años)'!#REF!),"",'5. Pp (3 años)'!#REF!)</f>
        <v>#REF!</v>
      </c>
      <c r="L138" s="18" t="e">
        <f>IF(ISBLANK('5. Pp (3 años)'!#REF!),"",'5. Pp (3 años)'!#REF!)</f>
        <v>#REF!</v>
      </c>
      <c r="M138" s="18" t="e">
        <f>IF(ISBLANK('5. Pp (3 años)'!#REF!),"",'5. Pp (3 años)'!#REF!)</f>
        <v>#REF!</v>
      </c>
      <c r="N138" s="18" t="e">
        <f>IF(ISBLANK('5. Pp (3 años)'!#REF!),"",'5. Pp (3 años)'!#REF!)</f>
        <v>#REF!</v>
      </c>
      <c r="O138" s="18" t="e">
        <f>IF(ISBLANK('5. Pp (3 años)'!#REF!),"",'5. Pp (3 años)'!#REF!)</f>
        <v>#REF!</v>
      </c>
      <c r="P138" s="148" t="e">
        <f>IF(ISBLANK('5. Pp (3 años)'!#REF!),"",'5. Pp (3 años)'!#REF!)</f>
        <v>#REF!</v>
      </c>
    </row>
    <row r="139" spans="2:16" ht="17.25">
      <c r="B139" s="71" t="e">
        <f>IF(ISBLANK('5. Pp (3 años)'!#REF!),"",'5. Pp (3 años)'!#REF!)</f>
        <v>#REF!</v>
      </c>
      <c r="C139" s="17" t="e">
        <f>IF(ISBLANK('5. Pp (3 años)'!#REF!),"",'5. Pp (3 años)'!#REF!)</f>
        <v>#REF!</v>
      </c>
      <c r="D139" s="18" t="e">
        <f>IF(ISBLANK('5. Pp (3 años)'!#REF!),"",'5. Pp (3 años)'!#REF!)</f>
        <v>#REF!</v>
      </c>
      <c r="E139" s="18" t="e">
        <f>IF(ISBLANK('5. Pp (3 años)'!#REF!),"",'5. Pp (3 años)'!#REF!)</f>
        <v>#REF!</v>
      </c>
      <c r="F139" s="18" t="e">
        <f>IF(ISBLANK('5. Pp (3 años)'!#REF!),"",'5. Pp (3 años)'!#REF!)</f>
        <v>#REF!</v>
      </c>
      <c r="G139" s="17" t="e">
        <f>IF(ISBLANK('5. Pp (3 años)'!#REF!),"",'5. Pp (3 años)'!#REF!)</f>
        <v>#REF!</v>
      </c>
      <c r="H139" s="17" t="e">
        <f>IF(ISBLANK('5. Pp (3 años)'!#REF!),"",'5. Pp (3 años)'!#REF!)</f>
        <v>#REF!</v>
      </c>
      <c r="I139" s="18" t="e">
        <f>IF(ISBLANK('5. Pp (3 años)'!#REF!),"",'5. Pp (3 años)'!#REF!)</f>
        <v>#REF!</v>
      </c>
      <c r="J139" s="18" t="e">
        <f>IF(ISBLANK('5. Pp (3 años)'!#REF!),"",'5. Pp (3 años)'!#REF!)</f>
        <v>#REF!</v>
      </c>
      <c r="K139" s="17" t="e">
        <f>IF(ISBLANK('5. Pp (3 años)'!#REF!),"",'5. Pp (3 años)'!#REF!)</f>
        <v>#REF!</v>
      </c>
      <c r="L139" s="18" t="e">
        <f>IF(ISBLANK('5. Pp (3 años)'!#REF!),"",'5. Pp (3 años)'!#REF!)</f>
        <v>#REF!</v>
      </c>
      <c r="M139" s="18" t="e">
        <f>IF(ISBLANK('5. Pp (3 años)'!#REF!),"",'5. Pp (3 años)'!#REF!)</f>
        <v>#REF!</v>
      </c>
      <c r="N139" s="18" t="e">
        <f>IF(ISBLANK('5. Pp (3 años)'!#REF!),"",'5. Pp (3 años)'!#REF!)</f>
        <v>#REF!</v>
      </c>
      <c r="O139" s="18" t="e">
        <f>IF(ISBLANK('5. Pp (3 años)'!#REF!),"",'5. Pp (3 años)'!#REF!)</f>
        <v>#REF!</v>
      </c>
      <c r="P139" s="148" t="e">
        <f>IF(ISBLANK('5. Pp (3 años)'!#REF!),"",'5. Pp (3 años)'!#REF!)</f>
        <v>#REF!</v>
      </c>
    </row>
    <row r="140" spans="2:16" ht="17.25">
      <c r="B140" s="71" t="e">
        <f>IF(ISBLANK('5. Pp (3 años)'!#REF!),"",'5. Pp (3 años)'!#REF!)</f>
        <v>#REF!</v>
      </c>
      <c r="C140" s="17" t="e">
        <f>IF(ISBLANK('5. Pp (3 años)'!#REF!),"",'5. Pp (3 años)'!#REF!)</f>
        <v>#REF!</v>
      </c>
      <c r="D140" s="18" t="e">
        <f>IF(ISBLANK('5. Pp (3 años)'!#REF!),"",'5. Pp (3 años)'!#REF!)</f>
        <v>#REF!</v>
      </c>
      <c r="E140" s="18" t="e">
        <f>IF(ISBLANK('5. Pp (3 años)'!#REF!),"",'5. Pp (3 años)'!#REF!)</f>
        <v>#REF!</v>
      </c>
      <c r="F140" s="18" t="e">
        <f>IF(ISBLANK('5. Pp (3 años)'!#REF!),"",'5. Pp (3 años)'!#REF!)</f>
        <v>#REF!</v>
      </c>
      <c r="G140" s="17" t="e">
        <f>IF(ISBLANK('5. Pp (3 años)'!#REF!),"",'5. Pp (3 años)'!#REF!)</f>
        <v>#REF!</v>
      </c>
      <c r="H140" s="17" t="e">
        <f>IF(ISBLANK('5. Pp (3 años)'!#REF!),"",'5. Pp (3 años)'!#REF!)</f>
        <v>#REF!</v>
      </c>
      <c r="I140" s="18" t="e">
        <f>IF(ISBLANK('5. Pp (3 años)'!#REF!),"",'5. Pp (3 años)'!#REF!)</f>
        <v>#REF!</v>
      </c>
      <c r="J140" s="18" t="e">
        <f>IF(ISBLANK('5. Pp (3 años)'!#REF!),"",'5. Pp (3 años)'!#REF!)</f>
        <v>#REF!</v>
      </c>
      <c r="K140" s="17" t="e">
        <f>IF(ISBLANK('5. Pp (3 años)'!#REF!),"",'5. Pp (3 años)'!#REF!)</f>
        <v>#REF!</v>
      </c>
      <c r="L140" s="18" t="e">
        <f>IF(ISBLANK('5. Pp (3 años)'!#REF!),"",'5. Pp (3 años)'!#REF!)</f>
        <v>#REF!</v>
      </c>
      <c r="M140" s="18" t="e">
        <f>IF(ISBLANK('5. Pp (3 años)'!#REF!),"",'5. Pp (3 años)'!#REF!)</f>
        <v>#REF!</v>
      </c>
      <c r="N140" s="18" t="e">
        <f>IF(ISBLANK('5. Pp (3 años)'!#REF!),"",'5. Pp (3 años)'!#REF!)</f>
        <v>#REF!</v>
      </c>
      <c r="O140" s="18" t="e">
        <f>IF(ISBLANK('5. Pp (3 años)'!#REF!),"",'5. Pp (3 años)'!#REF!)</f>
        <v>#REF!</v>
      </c>
      <c r="P140" s="148" t="e">
        <f>IF(ISBLANK('5. Pp (3 años)'!#REF!),"",'5. Pp (3 años)'!#REF!)</f>
        <v>#REF!</v>
      </c>
    </row>
    <row r="141" spans="2:16" ht="17.25">
      <c r="B141" s="71" t="e">
        <f>IF(ISBLANK('5. Pp (3 años)'!#REF!),"",'5. Pp (3 años)'!#REF!)</f>
        <v>#REF!</v>
      </c>
      <c r="C141" s="17" t="e">
        <f>IF(ISBLANK('5. Pp (3 años)'!#REF!),"",'5. Pp (3 años)'!#REF!)</f>
        <v>#REF!</v>
      </c>
      <c r="D141" s="18" t="e">
        <f>IF(ISBLANK('5. Pp (3 años)'!#REF!),"",'5. Pp (3 años)'!#REF!)</f>
        <v>#REF!</v>
      </c>
      <c r="E141" s="18" t="e">
        <f>IF(ISBLANK('5. Pp (3 años)'!#REF!),"",'5. Pp (3 años)'!#REF!)</f>
        <v>#REF!</v>
      </c>
      <c r="F141" s="18" t="e">
        <f>IF(ISBLANK('5. Pp (3 años)'!#REF!),"",'5. Pp (3 años)'!#REF!)</f>
        <v>#REF!</v>
      </c>
      <c r="G141" s="17" t="e">
        <f>IF(ISBLANK('5. Pp (3 años)'!#REF!),"",'5. Pp (3 años)'!#REF!)</f>
        <v>#REF!</v>
      </c>
      <c r="H141" s="17" t="e">
        <f>IF(ISBLANK('5. Pp (3 años)'!#REF!),"",'5. Pp (3 años)'!#REF!)</f>
        <v>#REF!</v>
      </c>
      <c r="I141" s="18" t="e">
        <f>IF(ISBLANK('5. Pp (3 años)'!#REF!),"",'5. Pp (3 años)'!#REF!)</f>
        <v>#REF!</v>
      </c>
      <c r="J141" s="18" t="e">
        <f>IF(ISBLANK('5. Pp (3 años)'!#REF!),"",'5. Pp (3 años)'!#REF!)</f>
        <v>#REF!</v>
      </c>
      <c r="K141" s="17" t="e">
        <f>IF(ISBLANK('5. Pp (3 años)'!#REF!),"",'5. Pp (3 años)'!#REF!)</f>
        <v>#REF!</v>
      </c>
      <c r="L141" s="18" t="e">
        <f>IF(ISBLANK('5. Pp (3 años)'!#REF!),"",'5. Pp (3 años)'!#REF!)</f>
        <v>#REF!</v>
      </c>
      <c r="M141" s="18" t="e">
        <f>IF(ISBLANK('5. Pp (3 años)'!#REF!),"",'5. Pp (3 años)'!#REF!)</f>
        <v>#REF!</v>
      </c>
      <c r="N141" s="18" t="e">
        <f>IF(ISBLANK('5. Pp (3 años)'!#REF!),"",'5. Pp (3 años)'!#REF!)</f>
        <v>#REF!</v>
      </c>
      <c r="O141" s="18" t="e">
        <f>IF(ISBLANK('5. Pp (3 años)'!#REF!),"",'5. Pp (3 años)'!#REF!)</f>
        <v>#REF!</v>
      </c>
      <c r="P141" s="148" t="e">
        <f>IF(ISBLANK('5. Pp (3 años)'!#REF!),"",'5. Pp (3 años)'!#REF!)</f>
        <v>#REF!</v>
      </c>
    </row>
    <row r="142" spans="2:16" ht="17.25">
      <c r="B142" s="71" t="e">
        <f>IF(ISBLANK('5. Pp (3 años)'!#REF!),"",'5. Pp (3 años)'!#REF!)</f>
        <v>#REF!</v>
      </c>
      <c r="C142" s="17" t="e">
        <f>IF(ISBLANK('5. Pp (3 años)'!#REF!),"",'5. Pp (3 años)'!#REF!)</f>
        <v>#REF!</v>
      </c>
      <c r="D142" s="18" t="e">
        <f>IF(ISBLANK('5. Pp (3 años)'!#REF!),"",'5. Pp (3 años)'!#REF!)</f>
        <v>#REF!</v>
      </c>
      <c r="E142" s="18" t="e">
        <f>IF(ISBLANK('5. Pp (3 años)'!#REF!),"",'5. Pp (3 años)'!#REF!)</f>
        <v>#REF!</v>
      </c>
      <c r="F142" s="18" t="e">
        <f>IF(ISBLANK('5. Pp (3 años)'!#REF!),"",'5. Pp (3 años)'!#REF!)</f>
        <v>#REF!</v>
      </c>
      <c r="G142" s="17" t="e">
        <f>IF(ISBLANK('5. Pp (3 años)'!#REF!),"",'5. Pp (3 años)'!#REF!)</f>
        <v>#REF!</v>
      </c>
      <c r="H142" s="17" t="e">
        <f>IF(ISBLANK('5. Pp (3 años)'!#REF!),"",'5. Pp (3 años)'!#REF!)</f>
        <v>#REF!</v>
      </c>
      <c r="I142" s="18" t="e">
        <f>IF(ISBLANK('5. Pp (3 años)'!#REF!),"",'5. Pp (3 años)'!#REF!)</f>
        <v>#REF!</v>
      </c>
      <c r="J142" s="18" t="e">
        <f>IF(ISBLANK('5. Pp (3 años)'!#REF!),"",'5. Pp (3 años)'!#REF!)</f>
        <v>#REF!</v>
      </c>
      <c r="K142" s="17" t="e">
        <f>IF(ISBLANK('5. Pp (3 años)'!#REF!),"",'5. Pp (3 años)'!#REF!)</f>
        <v>#REF!</v>
      </c>
      <c r="L142" s="18" t="e">
        <f>IF(ISBLANK('5. Pp (3 años)'!#REF!),"",'5. Pp (3 años)'!#REF!)</f>
        <v>#REF!</v>
      </c>
      <c r="M142" s="18" t="e">
        <f>IF(ISBLANK('5. Pp (3 años)'!#REF!),"",'5. Pp (3 años)'!#REF!)</f>
        <v>#REF!</v>
      </c>
      <c r="N142" s="18" t="e">
        <f>IF(ISBLANK('5. Pp (3 años)'!#REF!),"",'5. Pp (3 años)'!#REF!)</f>
        <v>#REF!</v>
      </c>
      <c r="O142" s="18" t="e">
        <f>IF(ISBLANK('5. Pp (3 años)'!#REF!),"",'5. Pp (3 años)'!#REF!)</f>
        <v>#REF!</v>
      </c>
      <c r="P142" s="148" t="e">
        <f>IF(ISBLANK('5. Pp (3 años)'!#REF!),"",'5. Pp (3 años)'!#REF!)</f>
        <v>#REF!</v>
      </c>
    </row>
    <row r="143" spans="2:16" ht="17.25">
      <c r="B143" s="67" t="e">
        <f>IF(ISBLANK('5. Pp (3 años)'!#REF!),"",'5. Pp (3 años)'!#REF!)</f>
        <v>#REF!</v>
      </c>
      <c r="C143" s="48" t="e">
        <f>IF(ISBLANK('5. Pp (3 años)'!#REF!),"",'5. Pp (3 años)'!#REF!)</f>
        <v>#REF!</v>
      </c>
      <c r="D143" s="69" t="e">
        <f>IF(ISBLANK('5. Pp (3 años)'!#REF!),"",'5. Pp (3 años)'!#REF!)</f>
        <v>#REF!</v>
      </c>
      <c r="E143" s="69" t="e">
        <f>IF(ISBLANK('5. Pp (3 años)'!#REF!),"",'5. Pp (3 años)'!#REF!)</f>
        <v>#REF!</v>
      </c>
      <c r="F143" s="69" t="e">
        <f>IF(ISBLANK('5. Pp (3 años)'!#REF!),"",'5. Pp (3 años)'!#REF!)</f>
        <v>#REF!</v>
      </c>
      <c r="G143" s="48" t="e">
        <f>IF(ISBLANK('5. Pp (3 años)'!#REF!),"",'5. Pp (3 años)'!#REF!)</f>
        <v>#REF!</v>
      </c>
      <c r="H143" s="48" t="e">
        <f>IF(ISBLANK('5. Pp (3 años)'!#REF!),"",'5. Pp (3 años)'!#REF!)</f>
        <v>#REF!</v>
      </c>
      <c r="I143" s="69" t="e">
        <f>IF(ISBLANK('5. Pp (3 años)'!#REF!),"",'5. Pp (3 años)'!#REF!)</f>
        <v>#REF!</v>
      </c>
      <c r="J143" s="69" t="e">
        <f>IF(ISBLANK('5. Pp (3 años)'!#REF!),"",'5. Pp (3 años)'!#REF!)</f>
        <v>#REF!</v>
      </c>
      <c r="K143" s="48" t="e">
        <f>IF(ISBLANK('5. Pp (3 años)'!#REF!),"",'5. Pp (3 años)'!#REF!)</f>
        <v>#REF!</v>
      </c>
      <c r="L143" s="69" t="e">
        <f>IF(ISBLANK('5. Pp (3 años)'!#REF!),"",'5. Pp (3 años)'!#REF!)</f>
        <v>#REF!</v>
      </c>
      <c r="M143" s="69" t="e">
        <f>IF(ISBLANK('5. Pp (3 años)'!#REF!),"",'5. Pp (3 años)'!#REF!)</f>
        <v>#REF!</v>
      </c>
      <c r="N143" s="69" t="e">
        <f>IF(ISBLANK('5. Pp (3 años)'!#REF!),"",'5. Pp (3 años)'!#REF!)</f>
        <v>#REF!</v>
      </c>
      <c r="O143" s="69" t="e">
        <f>IF(ISBLANK('5. Pp (3 años)'!#REF!),"",'5. Pp (3 años)'!#REF!)</f>
        <v>#REF!</v>
      </c>
      <c r="P143" s="70" t="e">
        <f>IF(ISBLANK('5. Pp (3 años)'!#REF!),"",'5. Pp (3 años)'!#REF!)</f>
        <v>#REF!</v>
      </c>
    </row>
    <row r="144" spans="2:16" ht="17.25">
      <c r="B144" s="71" t="e">
        <f>IF(ISBLANK('5. Pp (3 años)'!#REF!),"",'5. Pp (3 años)'!#REF!)</f>
        <v>#REF!</v>
      </c>
      <c r="C144" s="17" t="e">
        <f>IF(ISBLANK('5. Pp (3 años)'!#REF!),"",'5. Pp (3 años)'!#REF!)</f>
        <v>#REF!</v>
      </c>
      <c r="D144" s="18" t="e">
        <f>IF(ISBLANK('5. Pp (3 años)'!#REF!),"",'5. Pp (3 años)'!#REF!)</f>
        <v>#REF!</v>
      </c>
      <c r="E144" s="18" t="e">
        <f>IF(ISBLANK('5. Pp (3 años)'!#REF!),"",'5. Pp (3 años)'!#REF!)</f>
        <v>#REF!</v>
      </c>
      <c r="F144" s="18" t="e">
        <f>IF(ISBLANK('5. Pp (3 años)'!#REF!),"",'5. Pp (3 años)'!#REF!)</f>
        <v>#REF!</v>
      </c>
      <c r="G144" s="17" t="e">
        <f>IF(ISBLANK('5. Pp (3 años)'!#REF!),"",'5. Pp (3 años)'!#REF!)</f>
        <v>#REF!</v>
      </c>
      <c r="H144" s="17" t="e">
        <f>IF(ISBLANK('5. Pp (3 años)'!#REF!),"",'5. Pp (3 años)'!#REF!)</f>
        <v>#REF!</v>
      </c>
      <c r="I144" s="18" t="e">
        <f>IF(ISBLANK('5. Pp (3 años)'!#REF!),"",'5. Pp (3 años)'!#REF!)</f>
        <v>#REF!</v>
      </c>
      <c r="J144" s="18" t="e">
        <f>IF(ISBLANK('5. Pp (3 años)'!#REF!),"",'5. Pp (3 años)'!#REF!)</f>
        <v>#REF!</v>
      </c>
      <c r="K144" s="17" t="e">
        <f>IF(ISBLANK('5. Pp (3 años)'!#REF!),"",'5. Pp (3 años)'!#REF!)</f>
        <v>#REF!</v>
      </c>
      <c r="L144" s="18" t="e">
        <f>IF(ISBLANK('5. Pp (3 años)'!#REF!),"",'5. Pp (3 años)'!#REF!)</f>
        <v>#REF!</v>
      </c>
      <c r="M144" s="18" t="e">
        <f>IF(ISBLANK('5. Pp (3 años)'!#REF!),"",'5. Pp (3 años)'!#REF!)</f>
        <v>#REF!</v>
      </c>
      <c r="N144" s="18" t="e">
        <f>IF(ISBLANK('5. Pp (3 años)'!#REF!),"",'5. Pp (3 años)'!#REF!)</f>
        <v>#REF!</v>
      </c>
      <c r="O144" s="18" t="e">
        <f>IF(ISBLANK('5. Pp (3 años)'!#REF!),"",'5. Pp (3 años)'!#REF!)</f>
        <v>#REF!</v>
      </c>
      <c r="P144" s="148" t="e">
        <f>IF(ISBLANK('5. Pp (3 años)'!#REF!),"",'5. Pp (3 años)'!#REF!)</f>
        <v>#REF!</v>
      </c>
    </row>
    <row r="145" spans="2:16" ht="17.25">
      <c r="B145" s="71" t="e">
        <f>IF(ISBLANK('5. Pp (3 años)'!#REF!),"",'5. Pp (3 años)'!#REF!)</f>
        <v>#REF!</v>
      </c>
      <c r="C145" s="17" t="e">
        <f>IF(ISBLANK('5. Pp (3 años)'!#REF!),"",'5. Pp (3 años)'!#REF!)</f>
        <v>#REF!</v>
      </c>
      <c r="D145" s="18" t="e">
        <f>IF(ISBLANK('5. Pp (3 años)'!#REF!),"",'5. Pp (3 años)'!#REF!)</f>
        <v>#REF!</v>
      </c>
      <c r="E145" s="18" t="e">
        <f>IF(ISBLANK('5. Pp (3 años)'!#REF!),"",'5. Pp (3 años)'!#REF!)</f>
        <v>#REF!</v>
      </c>
      <c r="F145" s="18" t="e">
        <f>IF(ISBLANK('5. Pp (3 años)'!#REF!),"",'5. Pp (3 años)'!#REF!)</f>
        <v>#REF!</v>
      </c>
      <c r="G145" s="17" t="e">
        <f>IF(ISBLANK('5. Pp (3 años)'!#REF!),"",'5. Pp (3 años)'!#REF!)</f>
        <v>#REF!</v>
      </c>
      <c r="H145" s="17" t="e">
        <f>IF(ISBLANK('5. Pp (3 años)'!#REF!),"",'5. Pp (3 años)'!#REF!)</f>
        <v>#REF!</v>
      </c>
      <c r="I145" s="18" t="e">
        <f>IF(ISBLANK('5. Pp (3 años)'!#REF!),"",'5. Pp (3 años)'!#REF!)</f>
        <v>#REF!</v>
      </c>
      <c r="J145" s="18" t="e">
        <f>IF(ISBLANK('5. Pp (3 años)'!#REF!),"",'5. Pp (3 años)'!#REF!)</f>
        <v>#REF!</v>
      </c>
      <c r="K145" s="17" t="e">
        <f>IF(ISBLANK('5. Pp (3 años)'!#REF!),"",'5. Pp (3 años)'!#REF!)</f>
        <v>#REF!</v>
      </c>
      <c r="L145" s="18" t="e">
        <f>IF(ISBLANK('5. Pp (3 años)'!#REF!),"",'5. Pp (3 años)'!#REF!)</f>
        <v>#REF!</v>
      </c>
      <c r="M145" s="18" t="e">
        <f>IF(ISBLANK('5. Pp (3 años)'!#REF!),"",'5. Pp (3 años)'!#REF!)</f>
        <v>#REF!</v>
      </c>
      <c r="N145" s="18" t="e">
        <f>IF(ISBLANK('5. Pp (3 años)'!#REF!),"",'5. Pp (3 años)'!#REF!)</f>
        <v>#REF!</v>
      </c>
      <c r="O145" s="18" t="e">
        <f>IF(ISBLANK('5. Pp (3 años)'!#REF!),"",'5. Pp (3 años)'!#REF!)</f>
        <v>#REF!</v>
      </c>
      <c r="P145" s="148" t="e">
        <f>IF(ISBLANK('5. Pp (3 años)'!#REF!),"",'5. Pp (3 años)'!#REF!)</f>
        <v>#REF!</v>
      </c>
    </row>
    <row r="146" spans="2:16" ht="17.25">
      <c r="B146" s="71" t="e">
        <f>IF(ISBLANK('5. Pp (3 años)'!#REF!),"",'5. Pp (3 años)'!#REF!)</f>
        <v>#REF!</v>
      </c>
      <c r="C146" s="17" t="e">
        <f>IF(ISBLANK('5. Pp (3 años)'!#REF!),"",'5. Pp (3 años)'!#REF!)</f>
        <v>#REF!</v>
      </c>
      <c r="D146" s="18" t="e">
        <f>IF(ISBLANK('5. Pp (3 años)'!#REF!),"",'5. Pp (3 años)'!#REF!)</f>
        <v>#REF!</v>
      </c>
      <c r="E146" s="18" t="e">
        <f>IF(ISBLANK('5. Pp (3 años)'!#REF!),"",'5. Pp (3 años)'!#REF!)</f>
        <v>#REF!</v>
      </c>
      <c r="F146" s="18" t="e">
        <f>IF(ISBLANK('5. Pp (3 años)'!#REF!),"",'5. Pp (3 años)'!#REF!)</f>
        <v>#REF!</v>
      </c>
      <c r="G146" s="17" t="e">
        <f>IF(ISBLANK('5. Pp (3 años)'!#REF!),"",'5. Pp (3 años)'!#REF!)</f>
        <v>#REF!</v>
      </c>
      <c r="H146" s="17" t="e">
        <f>IF(ISBLANK('5. Pp (3 años)'!#REF!),"",'5. Pp (3 años)'!#REF!)</f>
        <v>#REF!</v>
      </c>
      <c r="I146" s="18" t="e">
        <f>IF(ISBLANK('5. Pp (3 años)'!#REF!),"",'5. Pp (3 años)'!#REF!)</f>
        <v>#REF!</v>
      </c>
      <c r="J146" s="18" t="e">
        <f>IF(ISBLANK('5. Pp (3 años)'!#REF!),"",'5. Pp (3 años)'!#REF!)</f>
        <v>#REF!</v>
      </c>
      <c r="K146" s="17" t="e">
        <f>IF(ISBLANK('5. Pp (3 años)'!#REF!),"",'5. Pp (3 años)'!#REF!)</f>
        <v>#REF!</v>
      </c>
      <c r="L146" s="18" t="e">
        <f>IF(ISBLANK('5. Pp (3 años)'!#REF!),"",'5. Pp (3 años)'!#REF!)</f>
        <v>#REF!</v>
      </c>
      <c r="M146" s="18" t="e">
        <f>IF(ISBLANK('5. Pp (3 años)'!#REF!),"",'5. Pp (3 años)'!#REF!)</f>
        <v>#REF!</v>
      </c>
      <c r="N146" s="18" t="e">
        <f>IF(ISBLANK('5. Pp (3 años)'!#REF!),"",'5. Pp (3 años)'!#REF!)</f>
        <v>#REF!</v>
      </c>
      <c r="O146" s="18" t="e">
        <f>IF(ISBLANK('5. Pp (3 años)'!#REF!),"",'5. Pp (3 años)'!#REF!)</f>
        <v>#REF!</v>
      </c>
      <c r="P146" s="148" t="e">
        <f>IF(ISBLANK('5. Pp (3 años)'!#REF!),"",'5. Pp (3 años)'!#REF!)</f>
        <v>#REF!</v>
      </c>
    </row>
    <row r="147" spans="2:16" ht="17.25">
      <c r="B147" s="71" t="e">
        <f>IF(ISBLANK('5. Pp (3 años)'!#REF!),"",'5. Pp (3 años)'!#REF!)</f>
        <v>#REF!</v>
      </c>
      <c r="C147" s="17" t="e">
        <f>IF(ISBLANK('5. Pp (3 años)'!#REF!),"",'5. Pp (3 años)'!#REF!)</f>
        <v>#REF!</v>
      </c>
      <c r="D147" s="18" t="e">
        <f>IF(ISBLANK('5. Pp (3 años)'!#REF!),"",'5. Pp (3 años)'!#REF!)</f>
        <v>#REF!</v>
      </c>
      <c r="E147" s="18" t="e">
        <f>IF(ISBLANK('5. Pp (3 años)'!#REF!),"",'5. Pp (3 años)'!#REF!)</f>
        <v>#REF!</v>
      </c>
      <c r="F147" s="18" t="e">
        <f>IF(ISBLANK('5. Pp (3 años)'!#REF!),"",'5. Pp (3 años)'!#REF!)</f>
        <v>#REF!</v>
      </c>
      <c r="G147" s="17" t="e">
        <f>IF(ISBLANK('5. Pp (3 años)'!#REF!),"",'5. Pp (3 años)'!#REF!)</f>
        <v>#REF!</v>
      </c>
      <c r="H147" s="17" t="e">
        <f>IF(ISBLANK('5. Pp (3 años)'!#REF!),"",'5. Pp (3 años)'!#REF!)</f>
        <v>#REF!</v>
      </c>
      <c r="I147" s="18" t="e">
        <f>IF(ISBLANK('5. Pp (3 años)'!#REF!),"",'5. Pp (3 años)'!#REF!)</f>
        <v>#REF!</v>
      </c>
      <c r="J147" s="18" t="e">
        <f>IF(ISBLANK('5. Pp (3 años)'!#REF!),"",'5. Pp (3 años)'!#REF!)</f>
        <v>#REF!</v>
      </c>
      <c r="K147" s="17" t="e">
        <f>IF(ISBLANK('5. Pp (3 años)'!#REF!),"",'5. Pp (3 años)'!#REF!)</f>
        <v>#REF!</v>
      </c>
      <c r="L147" s="18" t="e">
        <f>IF(ISBLANK('5. Pp (3 años)'!#REF!),"",'5. Pp (3 años)'!#REF!)</f>
        <v>#REF!</v>
      </c>
      <c r="M147" s="18" t="e">
        <f>IF(ISBLANK('5. Pp (3 años)'!#REF!),"",'5. Pp (3 años)'!#REF!)</f>
        <v>#REF!</v>
      </c>
      <c r="N147" s="18" t="e">
        <f>IF(ISBLANK('5. Pp (3 años)'!#REF!),"",'5. Pp (3 años)'!#REF!)</f>
        <v>#REF!</v>
      </c>
      <c r="O147" s="18" t="e">
        <f>IF(ISBLANK('5. Pp (3 años)'!#REF!),"",'5. Pp (3 años)'!#REF!)</f>
        <v>#REF!</v>
      </c>
      <c r="P147" s="148" t="e">
        <f>IF(ISBLANK('5. Pp (3 años)'!#REF!),"",'5. Pp (3 años)'!#REF!)</f>
        <v>#REF!</v>
      </c>
    </row>
    <row r="148" spans="2:16" ht="17.25">
      <c r="B148" s="71" t="e">
        <f>IF(ISBLANK('5. Pp (3 años)'!#REF!),"",'5. Pp (3 años)'!#REF!)</f>
        <v>#REF!</v>
      </c>
      <c r="C148" s="17" t="e">
        <f>IF(ISBLANK('5. Pp (3 años)'!#REF!),"",'5. Pp (3 años)'!#REF!)</f>
        <v>#REF!</v>
      </c>
      <c r="D148" s="18" t="e">
        <f>IF(ISBLANK('5. Pp (3 años)'!#REF!),"",'5. Pp (3 años)'!#REF!)</f>
        <v>#REF!</v>
      </c>
      <c r="E148" s="18" t="e">
        <f>IF(ISBLANK('5. Pp (3 años)'!#REF!),"",'5. Pp (3 años)'!#REF!)</f>
        <v>#REF!</v>
      </c>
      <c r="F148" s="18" t="e">
        <f>IF(ISBLANK('5. Pp (3 años)'!#REF!),"",'5. Pp (3 años)'!#REF!)</f>
        <v>#REF!</v>
      </c>
      <c r="G148" s="17" t="e">
        <f>IF(ISBLANK('5. Pp (3 años)'!#REF!),"",'5. Pp (3 años)'!#REF!)</f>
        <v>#REF!</v>
      </c>
      <c r="H148" s="17" t="e">
        <f>IF(ISBLANK('5. Pp (3 años)'!#REF!),"",'5. Pp (3 años)'!#REF!)</f>
        <v>#REF!</v>
      </c>
      <c r="I148" s="18" t="e">
        <f>IF(ISBLANK('5. Pp (3 años)'!#REF!),"",'5. Pp (3 años)'!#REF!)</f>
        <v>#REF!</v>
      </c>
      <c r="J148" s="18" t="e">
        <f>IF(ISBLANK('5. Pp (3 años)'!#REF!),"",'5. Pp (3 años)'!#REF!)</f>
        <v>#REF!</v>
      </c>
      <c r="K148" s="17" t="e">
        <f>IF(ISBLANK('5. Pp (3 años)'!#REF!),"",'5. Pp (3 años)'!#REF!)</f>
        <v>#REF!</v>
      </c>
      <c r="L148" s="18" t="e">
        <f>IF(ISBLANK('5. Pp (3 años)'!#REF!),"",'5. Pp (3 años)'!#REF!)</f>
        <v>#REF!</v>
      </c>
      <c r="M148" s="18" t="e">
        <f>IF(ISBLANK('5. Pp (3 años)'!#REF!),"",'5. Pp (3 años)'!#REF!)</f>
        <v>#REF!</v>
      </c>
      <c r="N148" s="18" t="e">
        <f>IF(ISBLANK('5. Pp (3 años)'!#REF!),"",'5. Pp (3 años)'!#REF!)</f>
        <v>#REF!</v>
      </c>
      <c r="O148" s="18" t="e">
        <f>IF(ISBLANK('5. Pp (3 años)'!#REF!),"",'5. Pp (3 años)'!#REF!)</f>
        <v>#REF!</v>
      </c>
      <c r="P148" s="148" t="e">
        <f>IF(ISBLANK('5. Pp (3 años)'!#REF!),"",'5. Pp (3 años)'!#REF!)</f>
        <v>#REF!</v>
      </c>
    </row>
    <row r="149" spans="2:16" ht="17.25">
      <c r="B149" s="67" t="e">
        <f>IF(ISBLANK('5. Pp (3 años)'!#REF!),"",'5. Pp (3 años)'!#REF!)</f>
        <v>#REF!</v>
      </c>
      <c r="C149" s="48" t="e">
        <f>IF(ISBLANK('5. Pp (3 años)'!#REF!),"",'5. Pp (3 años)'!#REF!)</f>
        <v>#REF!</v>
      </c>
      <c r="D149" s="69" t="e">
        <f>IF(ISBLANK('5. Pp (3 años)'!#REF!),"",'5. Pp (3 años)'!#REF!)</f>
        <v>#REF!</v>
      </c>
      <c r="E149" s="69" t="e">
        <f>IF(ISBLANK('5. Pp (3 años)'!#REF!),"",'5. Pp (3 años)'!#REF!)</f>
        <v>#REF!</v>
      </c>
      <c r="F149" s="69" t="e">
        <f>IF(ISBLANK('5. Pp (3 años)'!#REF!),"",'5. Pp (3 años)'!#REF!)</f>
        <v>#REF!</v>
      </c>
      <c r="G149" s="48" t="e">
        <f>IF(ISBLANK('5. Pp (3 años)'!#REF!),"",'5. Pp (3 años)'!#REF!)</f>
        <v>#REF!</v>
      </c>
      <c r="H149" s="48" t="e">
        <f>IF(ISBLANK('5. Pp (3 años)'!#REF!),"",'5. Pp (3 años)'!#REF!)</f>
        <v>#REF!</v>
      </c>
      <c r="I149" s="69" t="e">
        <f>IF(ISBLANK('5. Pp (3 años)'!#REF!),"",'5. Pp (3 años)'!#REF!)</f>
        <v>#REF!</v>
      </c>
      <c r="J149" s="69" t="e">
        <f>IF(ISBLANK('5. Pp (3 años)'!#REF!),"",'5. Pp (3 años)'!#REF!)</f>
        <v>#REF!</v>
      </c>
      <c r="K149" s="48" t="e">
        <f>IF(ISBLANK('5. Pp (3 años)'!#REF!),"",'5. Pp (3 años)'!#REF!)</f>
        <v>#REF!</v>
      </c>
      <c r="L149" s="69" t="e">
        <f>IF(ISBLANK('5. Pp (3 años)'!#REF!),"",'5. Pp (3 años)'!#REF!)</f>
        <v>#REF!</v>
      </c>
      <c r="M149" s="69" t="e">
        <f>IF(ISBLANK('5. Pp (3 años)'!#REF!),"",'5. Pp (3 años)'!#REF!)</f>
        <v>#REF!</v>
      </c>
      <c r="N149" s="69" t="e">
        <f>IF(ISBLANK('5. Pp (3 años)'!#REF!),"",'5. Pp (3 años)'!#REF!)</f>
        <v>#REF!</v>
      </c>
      <c r="O149" s="69" t="e">
        <f>IF(ISBLANK('5. Pp (3 años)'!#REF!),"",'5. Pp (3 años)'!#REF!)</f>
        <v>#REF!</v>
      </c>
      <c r="P149" s="70" t="e">
        <f>IF(ISBLANK('5. Pp (3 años)'!#REF!),"",'5. Pp (3 años)'!#REF!)</f>
        <v>#REF!</v>
      </c>
    </row>
    <row r="150" spans="2:16" ht="17.25">
      <c r="B150" s="71" t="e">
        <f>IF(ISBLANK('5. Pp (3 años)'!#REF!),"",'5. Pp (3 años)'!#REF!)</f>
        <v>#REF!</v>
      </c>
      <c r="C150" s="17" t="e">
        <f>IF(ISBLANK('5. Pp (3 años)'!#REF!),"",'5. Pp (3 años)'!#REF!)</f>
        <v>#REF!</v>
      </c>
      <c r="D150" s="18" t="e">
        <f>IF(ISBLANK('5. Pp (3 años)'!#REF!),"",'5. Pp (3 años)'!#REF!)</f>
        <v>#REF!</v>
      </c>
      <c r="E150" s="18" t="e">
        <f>IF(ISBLANK('5. Pp (3 años)'!#REF!),"",'5. Pp (3 años)'!#REF!)</f>
        <v>#REF!</v>
      </c>
      <c r="F150" s="18" t="e">
        <f>IF(ISBLANK('5. Pp (3 años)'!#REF!),"",'5. Pp (3 años)'!#REF!)</f>
        <v>#REF!</v>
      </c>
      <c r="G150" s="17" t="e">
        <f>IF(ISBLANK('5. Pp (3 años)'!#REF!),"",'5. Pp (3 años)'!#REF!)</f>
        <v>#REF!</v>
      </c>
      <c r="H150" s="17" t="e">
        <f>IF(ISBLANK('5. Pp (3 años)'!#REF!),"",'5. Pp (3 años)'!#REF!)</f>
        <v>#REF!</v>
      </c>
      <c r="I150" s="18" t="e">
        <f>IF(ISBLANK('5. Pp (3 años)'!#REF!),"",'5. Pp (3 años)'!#REF!)</f>
        <v>#REF!</v>
      </c>
      <c r="J150" s="18" t="e">
        <f>IF(ISBLANK('5. Pp (3 años)'!#REF!),"",'5. Pp (3 años)'!#REF!)</f>
        <v>#REF!</v>
      </c>
      <c r="K150" s="17" t="e">
        <f>IF(ISBLANK('5. Pp (3 años)'!#REF!),"",'5. Pp (3 años)'!#REF!)</f>
        <v>#REF!</v>
      </c>
      <c r="L150" s="18" t="e">
        <f>IF(ISBLANK('5. Pp (3 años)'!#REF!),"",'5. Pp (3 años)'!#REF!)</f>
        <v>#REF!</v>
      </c>
      <c r="M150" s="18" t="e">
        <f>IF(ISBLANK('5. Pp (3 años)'!#REF!),"",'5. Pp (3 años)'!#REF!)</f>
        <v>#REF!</v>
      </c>
      <c r="N150" s="18" t="e">
        <f>IF(ISBLANK('5. Pp (3 años)'!#REF!),"",'5. Pp (3 años)'!#REF!)</f>
        <v>#REF!</v>
      </c>
      <c r="O150" s="18" t="e">
        <f>IF(ISBLANK('5. Pp (3 años)'!#REF!),"",'5. Pp (3 años)'!#REF!)</f>
        <v>#REF!</v>
      </c>
      <c r="P150" s="148" t="e">
        <f>IF(ISBLANK('5. Pp (3 años)'!#REF!),"",'5. Pp (3 años)'!#REF!)</f>
        <v>#REF!</v>
      </c>
    </row>
    <row r="151" spans="2:16" ht="17.25">
      <c r="B151" s="71" t="e">
        <f>IF(ISBLANK('5. Pp (3 años)'!#REF!),"",'5. Pp (3 años)'!#REF!)</f>
        <v>#REF!</v>
      </c>
      <c r="C151" s="17" t="e">
        <f>IF(ISBLANK('5. Pp (3 años)'!#REF!),"",'5. Pp (3 años)'!#REF!)</f>
        <v>#REF!</v>
      </c>
      <c r="D151" s="18" t="e">
        <f>IF(ISBLANK('5. Pp (3 años)'!#REF!),"",'5. Pp (3 años)'!#REF!)</f>
        <v>#REF!</v>
      </c>
      <c r="E151" s="18" t="e">
        <f>IF(ISBLANK('5. Pp (3 años)'!#REF!),"",'5. Pp (3 años)'!#REF!)</f>
        <v>#REF!</v>
      </c>
      <c r="F151" s="18" t="e">
        <f>IF(ISBLANK('5. Pp (3 años)'!#REF!),"",'5. Pp (3 años)'!#REF!)</f>
        <v>#REF!</v>
      </c>
      <c r="G151" s="17" t="e">
        <f>IF(ISBLANK('5. Pp (3 años)'!#REF!),"",'5. Pp (3 años)'!#REF!)</f>
        <v>#REF!</v>
      </c>
      <c r="H151" s="17" t="e">
        <f>IF(ISBLANK('5. Pp (3 años)'!#REF!),"",'5. Pp (3 años)'!#REF!)</f>
        <v>#REF!</v>
      </c>
      <c r="I151" s="18" t="e">
        <f>IF(ISBLANK('5. Pp (3 años)'!#REF!),"",'5. Pp (3 años)'!#REF!)</f>
        <v>#REF!</v>
      </c>
      <c r="J151" s="18" t="e">
        <f>IF(ISBLANK('5. Pp (3 años)'!#REF!),"",'5. Pp (3 años)'!#REF!)</f>
        <v>#REF!</v>
      </c>
      <c r="K151" s="17" t="e">
        <f>IF(ISBLANK('5. Pp (3 años)'!#REF!),"",'5. Pp (3 años)'!#REF!)</f>
        <v>#REF!</v>
      </c>
      <c r="L151" s="18" t="e">
        <f>IF(ISBLANK('5. Pp (3 años)'!#REF!),"",'5. Pp (3 años)'!#REF!)</f>
        <v>#REF!</v>
      </c>
      <c r="M151" s="18" t="e">
        <f>IF(ISBLANK('5. Pp (3 años)'!#REF!),"",'5. Pp (3 años)'!#REF!)</f>
        <v>#REF!</v>
      </c>
      <c r="N151" s="18" t="e">
        <f>IF(ISBLANK('5. Pp (3 años)'!#REF!),"",'5. Pp (3 años)'!#REF!)</f>
        <v>#REF!</v>
      </c>
      <c r="O151" s="18" t="e">
        <f>IF(ISBLANK('5. Pp (3 años)'!#REF!),"",'5. Pp (3 años)'!#REF!)</f>
        <v>#REF!</v>
      </c>
      <c r="P151" s="148" t="e">
        <f>IF(ISBLANK('5. Pp (3 años)'!#REF!),"",'5. Pp (3 años)'!#REF!)</f>
        <v>#REF!</v>
      </c>
    </row>
    <row r="152" spans="2:16" ht="17.25">
      <c r="B152" s="71" t="e">
        <f>IF(ISBLANK('5. Pp (3 años)'!#REF!),"",'5. Pp (3 años)'!#REF!)</f>
        <v>#REF!</v>
      </c>
      <c r="C152" s="17" t="e">
        <f>IF(ISBLANK('5. Pp (3 años)'!#REF!),"",'5. Pp (3 años)'!#REF!)</f>
        <v>#REF!</v>
      </c>
      <c r="D152" s="18" t="e">
        <f>IF(ISBLANK('5. Pp (3 años)'!#REF!),"",'5. Pp (3 años)'!#REF!)</f>
        <v>#REF!</v>
      </c>
      <c r="E152" s="18" t="e">
        <f>IF(ISBLANK('5. Pp (3 años)'!#REF!),"",'5. Pp (3 años)'!#REF!)</f>
        <v>#REF!</v>
      </c>
      <c r="F152" s="18" t="e">
        <f>IF(ISBLANK('5. Pp (3 años)'!#REF!),"",'5. Pp (3 años)'!#REF!)</f>
        <v>#REF!</v>
      </c>
      <c r="G152" s="17" t="e">
        <f>IF(ISBLANK('5. Pp (3 años)'!#REF!),"",'5. Pp (3 años)'!#REF!)</f>
        <v>#REF!</v>
      </c>
      <c r="H152" s="17" t="e">
        <f>IF(ISBLANK('5. Pp (3 años)'!#REF!),"",'5. Pp (3 años)'!#REF!)</f>
        <v>#REF!</v>
      </c>
      <c r="I152" s="18" t="e">
        <f>IF(ISBLANK('5. Pp (3 años)'!#REF!),"",'5. Pp (3 años)'!#REF!)</f>
        <v>#REF!</v>
      </c>
      <c r="J152" s="18" t="e">
        <f>IF(ISBLANK('5. Pp (3 años)'!#REF!),"",'5. Pp (3 años)'!#REF!)</f>
        <v>#REF!</v>
      </c>
      <c r="K152" s="17" t="e">
        <f>IF(ISBLANK('5. Pp (3 años)'!#REF!),"",'5. Pp (3 años)'!#REF!)</f>
        <v>#REF!</v>
      </c>
      <c r="L152" s="18" t="e">
        <f>IF(ISBLANK('5. Pp (3 años)'!#REF!),"",'5. Pp (3 años)'!#REF!)</f>
        <v>#REF!</v>
      </c>
      <c r="M152" s="18" t="e">
        <f>IF(ISBLANK('5. Pp (3 años)'!#REF!),"",'5. Pp (3 años)'!#REF!)</f>
        <v>#REF!</v>
      </c>
      <c r="N152" s="18" t="e">
        <f>IF(ISBLANK('5. Pp (3 años)'!#REF!),"",'5. Pp (3 años)'!#REF!)</f>
        <v>#REF!</v>
      </c>
      <c r="O152" s="18" t="e">
        <f>IF(ISBLANK('5. Pp (3 años)'!#REF!),"",'5. Pp (3 años)'!#REF!)</f>
        <v>#REF!</v>
      </c>
      <c r="P152" s="148" t="e">
        <f>IF(ISBLANK('5. Pp (3 años)'!#REF!),"",'5. Pp (3 años)'!#REF!)</f>
        <v>#REF!</v>
      </c>
    </row>
    <row r="153" spans="2:16" ht="17.25">
      <c r="B153" s="71" t="e">
        <f>IF(ISBLANK('5. Pp (3 años)'!#REF!),"",'5. Pp (3 años)'!#REF!)</f>
        <v>#REF!</v>
      </c>
      <c r="C153" s="17" t="e">
        <f>IF(ISBLANK('5. Pp (3 años)'!#REF!),"",'5. Pp (3 años)'!#REF!)</f>
        <v>#REF!</v>
      </c>
      <c r="D153" s="18" t="e">
        <f>IF(ISBLANK('5. Pp (3 años)'!#REF!),"",'5. Pp (3 años)'!#REF!)</f>
        <v>#REF!</v>
      </c>
      <c r="E153" s="18" t="e">
        <f>IF(ISBLANK('5. Pp (3 años)'!#REF!),"",'5. Pp (3 años)'!#REF!)</f>
        <v>#REF!</v>
      </c>
      <c r="F153" s="18" t="e">
        <f>IF(ISBLANK('5. Pp (3 años)'!#REF!),"",'5. Pp (3 años)'!#REF!)</f>
        <v>#REF!</v>
      </c>
      <c r="G153" s="17" t="e">
        <f>IF(ISBLANK('5. Pp (3 años)'!#REF!),"",'5. Pp (3 años)'!#REF!)</f>
        <v>#REF!</v>
      </c>
      <c r="H153" s="17" t="e">
        <f>IF(ISBLANK('5. Pp (3 años)'!#REF!),"",'5. Pp (3 años)'!#REF!)</f>
        <v>#REF!</v>
      </c>
      <c r="I153" s="18" t="e">
        <f>IF(ISBLANK('5. Pp (3 años)'!#REF!),"",'5. Pp (3 años)'!#REF!)</f>
        <v>#REF!</v>
      </c>
      <c r="J153" s="18" t="e">
        <f>IF(ISBLANK('5. Pp (3 años)'!#REF!),"",'5. Pp (3 años)'!#REF!)</f>
        <v>#REF!</v>
      </c>
      <c r="K153" s="17" t="e">
        <f>IF(ISBLANK('5. Pp (3 años)'!#REF!),"",'5. Pp (3 años)'!#REF!)</f>
        <v>#REF!</v>
      </c>
      <c r="L153" s="18" t="e">
        <f>IF(ISBLANK('5. Pp (3 años)'!#REF!),"",'5. Pp (3 años)'!#REF!)</f>
        <v>#REF!</v>
      </c>
      <c r="M153" s="18" t="e">
        <f>IF(ISBLANK('5. Pp (3 años)'!#REF!),"",'5. Pp (3 años)'!#REF!)</f>
        <v>#REF!</v>
      </c>
      <c r="N153" s="18" t="e">
        <f>IF(ISBLANK('5. Pp (3 años)'!#REF!),"",'5. Pp (3 años)'!#REF!)</f>
        <v>#REF!</v>
      </c>
      <c r="O153" s="18" t="e">
        <f>IF(ISBLANK('5. Pp (3 años)'!#REF!),"",'5. Pp (3 años)'!#REF!)</f>
        <v>#REF!</v>
      </c>
      <c r="P153" s="148" t="e">
        <f>IF(ISBLANK('5. Pp (3 años)'!#REF!),"",'5. Pp (3 años)'!#REF!)</f>
        <v>#REF!</v>
      </c>
    </row>
    <row r="154" spans="2:16" ht="17.25">
      <c r="B154" s="71" t="e">
        <f>IF(ISBLANK('5. Pp (3 años)'!#REF!),"",'5. Pp (3 años)'!#REF!)</f>
        <v>#REF!</v>
      </c>
      <c r="C154" s="17" t="e">
        <f>IF(ISBLANK('5. Pp (3 años)'!#REF!),"",'5. Pp (3 años)'!#REF!)</f>
        <v>#REF!</v>
      </c>
      <c r="D154" s="18" t="e">
        <f>IF(ISBLANK('5. Pp (3 años)'!#REF!),"",'5. Pp (3 años)'!#REF!)</f>
        <v>#REF!</v>
      </c>
      <c r="E154" s="18" t="e">
        <f>IF(ISBLANK('5. Pp (3 años)'!#REF!),"",'5. Pp (3 años)'!#REF!)</f>
        <v>#REF!</v>
      </c>
      <c r="F154" s="18" t="e">
        <f>IF(ISBLANK('5. Pp (3 años)'!#REF!),"",'5. Pp (3 años)'!#REF!)</f>
        <v>#REF!</v>
      </c>
      <c r="G154" s="17" t="e">
        <f>IF(ISBLANK('5. Pp (3 años)'!#REF!),"",'5. Pp (3 años)'!#REF!)</f>
        <v>#REF!</v>
      </c>
      <c r="H154" s="17" t="e">
        <f>IF(ISBLANK('5. Pp (3 años)'!#REF!),"",'5. Pp (3 años)'!#REF!)</f>
        <v>#REF!</v>
      </c>
      <c r="I154" s="18" t="e">
        <f>IF(ISBLANK('5. Pp (3 años)'!#REF!),"",'5. Pp (3 años)'!#REF!)</f>
        <v>#REF!</v>
      </c>
      <c r="J154" s="18" t="e">
        <f>IF(ISBLANK('5. Pp (3 años)'!#REF!),"",'5. Pp (3 años)'!#REF!)</f>
        <v>#REF!</v>
      </c>
      <c r="K154" s="17" t="e">
        <f>IF(ISBLANK('5. Pp (3 años)'!#REF!),"",'5. Pp (3 años)'!#REF!)</f>
        <v>#REF!</v>
      </c>
      <c r="L154" s="18" t="e">
        <f>IF(ISBLANK('5. Pp (3 años)'!#REF!),"",'5. Pp (3 años)'!#REF!)</f>
        <v>#REF!</v>
      </c>
      <c r="M154" s="18" t="e">
        <f>IF(ISBLANK('5. Pp (3 años)'!#REF!),"",'5. Pp (3 años)'!#REF!)</f>
        <v>#REF!</v>
      </c>
      <c r="N154" s="18" t="e">
        <f>IF(ISBLANK('5. Pp (3 años)'!#REF!),"",'5. Pp (3 años)'!#REF!)</f>
        <v>#REF!</v>
      </c>
      <c r="O154" s="18" t="e">
        <f>IF(ISBLANK('5. Pp (3 años)'!#REF!),"",'5. Pp (3 años)'!#REF!)</f>
        <v>#REF!</v>
      </c>
      <c r="P154" s="148" t="e">
        <f>IF(ISBLANK('5. Pp (3 años)'!#REF!),"",'5. Pp (3 años)'!#REF!)</f>
        <v>#REF!</v>
      </c>
    </row>
    <row r="155" spans="2:16" ht="17.25">
      <c r="B155" s="67" t="e">
        <f>IF(ISBLANK('5. Pp (3 años)'!#REF!),"",'5. Pp (3 años)'!#REF!)</f>
        <v>#REF!</v>
      </c>
      <c r="C155" s="48" t="e">
        <f>IF(ISBLANK('5. Pp (3 años)'!#REF!),"",'5. Pp (3 años)'!#REF!)</f>
        <v>#REF!</v>
      </c>
      <c r="D155" s="69" t="e">
        <f>IF(ISBLANK('5. Pp (3 años)'!#REF!),"",'5. Pp (3 años)'!#REF!)</f>
        <v>#REF!</v>
      </c>
      <c r="E155" s="69" t="e">
        <f>IF(ISBLANK('5. Pp (3 años)'!#REF!),"",'5. Pp (3 años)'!#REF!)</f>
        <v>#REF!</v>
      </c>
      <c r="F155" s="69" t="e">
        <f>IF(ISBLANK('5. Pp (3 años)'!#REF!),"",'5. Pp (3 años)'!#REF!)</f>
        <v>#REF!</v>
      </c>
      <c r="G155" s="48" t="e">
        <f>IF(ISBLANK('5. Pp (3 años)'!#REF!),"",'5. Pp (3 años)'!#REF!)</f>
        <v>#REF!</v>
      </c>
      <c r="H155" s="48" t="e">
        <f>IF(ISBLANK('5. Pp (3 años)'!#REF!),"",'5. Pp (3 años)'!#REF!)</f>
        <v>#REF!</v>
      </c>
      <c r="I155" s="69" t="e">
        <f>IF(ISBLANK('5. Pp (3 años)'!#REF!),"",'5. Pp (3 años)'!#REF!)</f>
        <v>#REF!</v>
      </c>
      <c r="J155" s="69" t="e">
        <f>IF(ISBLANK('5. Pp (3 años)'!#REF!),"",'5. Pp (3 años)'!#REF!)</f>
        <v>#REF!</v>
      </c>
      <c r="K155" s="48" t="e">
        <f>IF(ISBLANK('5. Pp (3 años)'!#REF!),"",'5. Pp (3 años)'!#REF!)</f>
        <v>#REF!</v>
      </c>
      <c r="L155" s="69" t="e">
        <f>IF(ISBLANK('5. Pp (3 años)'!#REF!),"",'5. Pp (3 años)'!#REF!)</f>
        <v>#REF!</v>
      </c>
      <c r="M155" s="69" t="e">
        <f>IF(ISBLANK('5. Pp (3 años)'!#REF!),"",'5. Pp (3 años)'!#REF!)</f>
        <v>#REF!</v>
      </c>
      <c r="N155" s="69" t="e">
        <f>IF(ISBLANK('5. Pp (3 años)'!#REF!),"",'5. Pp (3 años)'!#REF!)</f>
        <v>#REF!</v>
      </c>
      <c r="O155" s="69" t="e">
        <f>IF(ISBLANK('5. Pp (3 años)'!#REF!),"",'5. Pp (3 años)'!#REF!)</f>
        <v>#REF!</v>
      </c>
      <c r="P155" s="70" t="e">
        <f>IF(ISBLANK('5. Pp (3 años)'!#REF!),"",'5. Pp (3 años)'!#REF!)</f>
        <v>#REF!</v>
      </c>
    </row>
    <row r="156" spans="2:16" ht="17.25">
      <c r="B156" s="71" t="e">
        <f>IF(ISBLANK('5. Pp (3 años)'!#REF!),"",'5. Pp (3 años)'!#REF!)</f>
        <v>#REF!</v>
      </c>
      <c r="C156" s="17" t="e">
        <f>IF(ISBLANK('5. Pp (3 años)'!#REF!),"",'5. Pp (3 años)'!#REF!)</f>
        <v>#REF!</v>
      </c>
      <c r="D156" s="18" t="e">
        <f>IF(ISBLANK('5. Pp (3 años)'!#REF!),"",'5. Pp (3 años)'!#REF!)</f>
        <v>#REF!</v>
      </c>
      <c r="E156" s="18" t="e">
        <f>IF(ISBLANK('5. Pp (3 años)'!#REF!),"",'5. Pp (3 años)'!#REF!)</f>
        <v>#REF!</v>
      </c>
      <c r="F156" s="18" t="e">
        <f>IF(ISBLANK('5. Pp (3 años)'!#REF!),"",'5. Pp (3 años)'!#REF!)</f>
        <v>#REF!</v>
      </c>
      <c r="G156" s="17" t="e">
        <f>IF(ISBLANK('5. Pp (3 años)'!#REF!),"",'5. Pp (3 años)'!#REF!)</f>
        <v>#REF!</v>
      </c>
      <c r="H156" s="17" t="e">
        <f>IF(ISBLANK('5. Pp (3 años)'!#REF!),"",'5. Pp (3 años)'!#REF!)</f>
        <v>#REF!</v>
      </c>
      <c r="I156" s="18" t="e">
        <f>IF(ISBLANK('5. Pp (3 años)'!#REF!),"",'5. Pp (3 años)'!#REF!)</f>
        <v>#REF!</v>
      </c>
      <c r="J156" s="18" t="e">
        <f>IF(ISBLANK('5. Pp (3 años)'!#REF!),"",'5. Pp (3 años)'!#REF!)</f>
        <v>#REF!</v>
      </c>
      <c r="K156" s="17" t="e">
        <f>IF(ISBLANK('5. Pp (3 años)'!#REF!),"",'5. Pp (3 años)'!#REF!)</f>
        <v>#REF!</v>
      </c>
      <c r="L156" s="18" t="e">
        <f>IF(ISBLANK('5. Pp (3 años)'!#REF!),"",'5. Pp (3 años)'!#REF!)</f>
        <v>#REF!</v>
      </c>
      <c r="M156" s="18" t="e">
        <f>IF(ISBLANK('5. Pp (3 años)'!#REF!),"",'5. Pp (3 años)'!#REF!)</f>
        <v>#REF!</v>
      </c>
      <c r="N156" s="18" t="e">
        <f>IF(ISBLANK('5. Pp (3 años)'!#REF!),"",'5. Pp (3 años)'!#REF!)</f>
        <v>#REF!</v>
      </c>
      <c r="O156" s="18" t="e">
        <f>IF(ISBLANK('5. Pp (3 años)'!#REF!),"",'5. Pp (3 años)'!#REF!)</f>
        <v>#REF!</v>
      </c>
      <c r="P156" s="148" t="e">
        <f>IF(ISBLANK('5. Pp (3 años)'!#REF!),"",'5. Pp (3 años)'!#REF!)</f>
        <v>#REF!</v>
      </c>
    </row>
    <row r="157" spans="2:16" ht="17.25">
      <c r="B157" s="71" t="e">
        <f>IF(ISBLANK('5. Pp (3 años)'!#REF!),"",'5. Pp (3 años)'!#REF!)</f>
        <v>#REF!</v>
      </c>
      <c r="C157" s="17" t="e">
        <f>IF(ISBLANK('5. Pp (3 años)'!#REF!),"",'5. Pp (3 años)'!#REF!)</f>
        <v>#REF!</v>
      </c>
      <c r="D157" s="18" t="e">
        <f>IF(ISBLANK('5. Pp (3 años)'!#REF!),"",'5. Pp (3 años)'!#REF!)</f>
        <v>#REF!</v>
      </c>
      <c r="E157" s="18" t="e">
        <f>IF(ISBLANK('5. Pp (3 años)'!#REF!),"",'5. Pp (3 años)'!#REF!)</f>
        <v>#REF!</v>
      </c>
      <c r="F157" s="18" t="e">
        <f>IF(ISBLANK('5. Pp (3 años)'!#REF!),"",'5. Pp (3 años)'!#REF!)</f>
        <v>#REF!</v>
      </c>
      <c r="G157" s="17" t="e">
        <f>IF(ISBLANK('5. Pp (3 años)'!#REF!),"",'5. Pp (3 años)'!#REF!)</f>
        <v>#REF!</v>
      </c>
      <c r="H157" s="17" t="e">
        <f>IF(ISBLANK('5. Pp (3 años)'!#REF!),"",'5. Pp (3 años)'!#REF!)</f>
        <v>#REF!</v>
      </c>
      <c r="I157" s="18" t="e">
        <f>IF(ISBLANK('5. Pp (3 años)'!#REF!),"",'5. Pp (3 años)'!#REF!)</f>
        <v>#REF!</v>
      </c>
      <c r="J157" s="18" t="e">
        <f>IF(ISBLANK('5. Pp (3 años)'!#REF!),"",'5. Pp (3 años)'!#REF!)</f>
        <v>#REF!</v>
      </c>
      <c r="K157" s="17" t="e">
        <f>IF(ISBLANK('5. Pp (3 años)'!#REF!),"",'5. Pp (3 años)'!#REF!)</f>
        <v>#REF!</v>
      </c>
      <c r="L157" s="18" t="e">
        <f>IF(ISBLANK('5. Pp (3 años)'!#REF!),"",'5. Pp (3 años)'!#REF!)</f>
        <v>#REF!</v>
      </c>
      <c r="M157" s="18" t="e">
        <f>IF(ISBLANK('5. Pp (3 años)'!#REF!),"",'5. Pp (3 años)'!#REF!)</f>
        <v>#REF!</v>
      </c>
      <c r="N157" s="18" t="e">
        <f>IF(ISBLANK('5. Pp (3 años)'!#REF!),"",'5. Pp (3 años)'!#REF!)</f>
        <v>#REF!</v>
      </c>
      <c r="O157" s="18" t="e">
        <f>IF(ISBLANK('5. Pp (3 años)'!#REF!),"",'5. Pp (3 años)'!#REF!)</f>
        <v>#REF!</v>
      </c>
      <c r="P157" s="148" t="e">
        <f>IF(ISBLANK('5. Pp (3 años)'!#REF!),"",'5. Pp (3 años)'!#REF!)</f>
        <v>#REF!</v>
      </c>
    </row>
    <row r="158" spans="2:16" ht="17.25">
      <c r="B158" s="71" t="e">
        <f>IF(ISBLANK('5. Pp (3 años)'!#REF!),"",'5. Pp (3 años)'!#REF!)</f>
        <v>#REF!</v>
      </c>
      <c r="C158" s="17" t="e">
        <f>IF(ISBLANK('5. Pp (3 años)'!#REF!),"",'5. Pp (3 años)'!#REF!)</f>
        <v>#REF!</v>
      </c>
      <c r="D158" s="18" t="e">
        <f>IF(ISBLANK('5. Pp (3 años)'!#REF!),"",'5. Pp (3 años)'!#REF!)</f>
        <v>#REF!</v>
      </c>
      <c r="E158" s="18" t="e">
        <f>IF(ISBLANK('5. Pp (3 años)'!#REF!),"",'5. Pp (3 años)'!#REF!)</f>
        <v>#REF!</v>
      </c>
      <c r="F158" s="18" t="e">
        <f>IF(ISBLANK('5. Pp (3 años)'!#REF!),"",'5. Pp (3 años)'!#REF!)</f>
        <v>#REF!</v>
      </c>
      <c r="G158" s="17" t="e">
        <f>IF(ISBLANK('5. Pp (3 años)'!#REF!),"",'5. Pp (3 años)'!#REF!)</f>
        <v>#REF!</v>
      </c>
      <c r="H158" s="17" t="e">
        <f>IF(ISBLANK('5. Pp (3 años)'!#REF!),"",'5. Pp (3 años)'!#REF!)</f>
        <v>#REF!</v>
      </c>
      <c r="I158" s="18" t="e">
        <f>IF(ISBLANK('5. Pp (3 años)'!#REF!),"",'5. Pp (3 años)'!#REF!)</f>
        <v>#REF!</v>
      </c>
      <c r="J158" s="18" t="e">
        <f>IF(ISBLANK('5. Pp (3 años)'!#REF!),"",'5. Pp (3 años)'!#REF!)</f>
        <v>#REF!</v>
      </c>
      <c r="K158" s="17" t="e">
        <f>IF(ISBLANK('5. Pp (3 años)'!#REF!),"",'5. Pp (3 años)'!#REF!)</f>
        <v>#REF!</v>
      </c>
      <c r="L158" s="18" t="e">
        <f>IF(ISBLANK('5. Pp (3 años)'!#REF!),"",'5. Pp (3 años)'!#REF!)</f>
        <v>#REF!</v>
      </c>
      <c r="M158" s="18" t="e">
        <f>IF(ISBLANK('5. Pp (3 años)'!#REF!),"",'5. Pp (3 años)'!#REF!)</f>
        <v>#REF!</v>
      </c>
      <c r="N158" s="18" t="e">
        <f>IF(ISBLANK('5. Pp (3 años)'!#REF!),"",'5. Pp (3 años)'!#REF!)</f>
        <v>#REF!</v>
      </c>
      <c r="O158" s="18" t="e">
        <f>IF(ISBLANK('5. Pp (3 años)'!#REF!),"",'5. Pp (3 años)'!#REF!)</f>
        <v>#REF!</v>
      </c>
      <c r="P158" s="148" t="e">
        <f>IF(ISBLANK('5. Pp (3 años)'!#REF!),"",'5. Pp (3 años)'!#REF!)</f>
        <v>#REF!</v>
      </c>
    </row>
    <row r="159" spans="2:16" ht="17.25">
      <c r="B159" s="71" t="e">
        <f>IF(ISBLANK('5. Pp (3 años)'!#REF!),"",'5. Pp (3 años)'!#REF!)</f>
        <v>#REF!</v>
      </c>
      <c r="C159" s="17" t="e">
        <f>IF(ISBLANK('5. Pp (3 años)'!#REF!),"",'5. Pp (3 años)'!#REF!)</f>
        <v>#REF!</v>
      </c>
      <c r="D159" s="18" t="e">
        <f>IF(ISBLANK('5. Pp (3 años)'!#REF!),"",'5. Pp (3 años)'!#REF!)</f>
        <v>#REF!</v>
      </c>
      <c r="E159" s="18" t="e">
        <f>IF(ISBLANK('5. Pp (3 años)'!#REF!),"",'5. Pp (3 años)'!#REF!)</f>
        <v>#REF!</v>
      </c>
      <c r="F159" s="18" t="e">
        <f>IF(ISBLANK('5. Pp (3 años)'!#REF!),"",'5. Pp (3 años)'!#REF!)</f>
        <v>#REF!</v>
      </c>
      <c r="G159" s="17" t="e">
        <f>IF(ISBLANK('5. Pp (3 años)'!#REF!),"",'5. Pp (3 años)'!#REF!)</f>
        <v>#REF!</v>
      </c>
      <c r="H159" s="17" t="e">
        <f>IF(ISBLANK('5. Pp (3 años)'!#REF!),"",'5. Pp (3 años)'!#REF!)</f>
        <v>#REF!</v>
      </c>
      <c r="I159" s="18" t="e">
        <f>IF(ISBLANK('5. Pp (3 años)'!#REF!),"",'5. Pp (3 años)'!#REF!)</f>
        <v>#REF!</v>
      </c>
      <c r="J159" s="18" t="e">
        <f>IF(ISBLANK('5. Pp (3 años)'!#REF!),"",'5. Pp (3 años)'!#REF!)</f>
        <v>#REF!</v>
      </c>
      <c r="K159" s="17" t="e">
        <f>IF(ISBLANK('5. Pp (3 años)'!#REF!),"",'5. Pp (3 años)'!#REF!)</f>
        <v>#REF!</v>
      </c>
      <c r="L159" s="18" t="e">
        <f>IF(ISBLANK('5. Pp (3 años)'!#REF!),"",'5. Pp (3 años)'!#REF!)</f>
        <v>#REF!</v>
      </c>
      <c r="M159" s="18" t="e">
        <f>IF(ISBLANK('5. Pp (3 años)'!#REF!),"",'5. Pp (3 años)'!#REF!)</f>
        <v>#REF!</v>
      </c>
      <c r="N159" s="18" t="e">
        <f>IF(ISBLANK('5. Pp (3 años)'!#REF!),"",'5. Pp (3 años)'!#REF!)</f>
        <v>#REF!</v>
      </c>
      <c r="O159" s="18" t="e">
        <f>IF(ISBLANK('5. Pp (3 años)'!#REF!),"",'5. Pp (3 años)'!#REF!)</f>
        <v>#REF!</v>
      </c>
      <c r="P159" s="148" t="e">
        <f>IF(ISBLANK('5. Pp (3 años)'!#REF!),"",'5. Pp (3 años)'!#REF!)</f>
        <v>#REF!</v>
      </c>
    </row>
    <row r="160" spans="2:16" ht="17.25">
      <c r="B160" s="71" t="e">
        <f>IF(ISBLANK('5. Pp (3 años)'!#REF!),"",'5. Pp (3 años)'!#REF!)</f>
        <v>#REF!</v>
      </c>
      <c r="C160" s="17" t="e">
        <f>IF(ISBLANK('5. Pp (3 años)'!#REF!),"",'5. Pp (3 años)'!#REF!)</f>
        <v>#REF!</v>
      </c>
      <c r="D160" s="18" t="e">
        <f>IF(ISBLANK('5. Pp (3 años)'!#REF!),"",'5. Pp (3 años)'!#REF!)</f>
        <v>#REF!</v>
      </c>
      <c r="E160" s="18" t="e">
        <f>IF(ISBLANK('5. Pp (3 años)'!#REF!),"",'5. Pp (3 años)'!#REF!)</f>
        <v>#REF!</v>
      </c>
      <c r="F160" s="18" t="e">
        <f>IF(ISBLANK('5. Pp (3 años)'!#REF!),"",'5. Pp (3 años)'!#REF!)</f>
        <v>#REF!</v>
      </c>
      <c r="G160" s="17" t="e">
        <f>IF(ISBLANK('5. Pp (3 años)'!#REF!),"",'5. Pp (3 años)'!#REF!)</f>
        <v>#REF!</v>
      </c>
      <c r="H160" s="17" t="e">
        <f>IF(ISBLANK('5. Pp (3 años)'!#REF!),"",'5. Pp (3 años)'!#REF!)</f>
        <v>#REF!</v>
      </c>
      <c r="I160" s="18" t="e">
        <f>IF(ISBLANK('5. Pp (3 años)'!#REF!),"",'5. Pp (3 años)'!#REF!)</f>
        <v>#REF!</v>
      </c>
      <c r="J160" s="18" t="e">
        <f>IF(ISBLANK('5. Pp (3 años)'!#REF!),"",'5. Pp (3 años)'!#REF!)</f>
        <v>#REF!</v>
      </c>
      <c r="K160" s="17" t="e">
        <f>IF(ISBLANK('5. Pp (3 años)'!#REF!),"",'5. Pp (3 años)'!#REF!)</f>
        <v>#REF!</v>
      </c>
      <c r="L160" s="18" t="e">
        <f>IF(ISBLANK('5. Pp (3 años)'!#REF!),"",'5. Pp (3 años)'!#REF!)</f>
        <v>#REF!</v>
      </c>
      <c r="M160" s="18" t="e">
        <f>IF(ISBLANK('5. Pp (3 años)'!#REF!),"",'5. Pp (3 años)'!#REF!)</f>
        <v>#REF!</v>
      </c>
      <c r="N160" s="18" t="e">
        <f>IF(ISBLANK('5. Pp (3 años)'!#REF!),"",'5. Pp (3 años)'!#REF!)</f>
        <v>#REF!</v>
      </c>
      <c r="O160" s="18" t="e">
        <f>IF(ISBLANK('5. Pp (3 años)'!#REF!),"",'5. Pp (3 años)'!#REF!)</f>
        <v>#REF!</v>
      </c>
      <c r="P160" s="148" t="e">
        <f>IF(ISBLANK('5. Pp (3 años)'!#REF!),"",'5. Pp (3 años)'!#REF!)</f>
        <v>#REF!</v>
      </c>
    </row>
    <row r="161" spans="2:16" ht="17.25">
      <c r="B161" s="67" t="e">
        <f>IF(ISBLANK('5. Pp (3 años)'!#REF!),"",'5. Pp (3 años)'!#REF!)</f>
        <v>#REF!</v>
      </c>
      <c r="C161" s="48" t="e">
        <f>IF(ISBLANK('5. Pp (3 años)'!#REF!),"",'5. Pp (3 años)'!#REF!)</f>
        <v>#REF!</v>
      </c>
      <c r="D161" s="69" t="e">
        <f>IF(ISBLANK('5. Pp (3 años)'!#REF!),"",'5. Pp (3 años)'!#REF!)</f>
        <v>#REF!</v>
      </c>
      <c r="E161" s="69" t="e">
        <f>IF(ISBLANK('5. Pp (3 años)'!#REF!),"",'5. Pp (3 años)'!#REF!)</f>
        <v>#REF!</v>
      </c>
      <c r="F161" s="69" t="e">
        <f>IF(ISBLANK('5. Pp (3 años)'!#REF!),"",'5. Pp (3 años)'!#REF!)</f>
        <v>#REF!</v>
      </c>
      <c r="G161" s="48" t="e">
        <f>IF(ISBLANK('5. Pp (3 años)'!#REF!),"",'5. Pp (3 años)'!#REF!)</f>
        <v>#REF!</v>
      </c>
      <c r="H161" s="48" t="e">
        <f>IF(ISBLANK('5. Pp (3 años)'!#REF!),"",'5. Pp (3 años)'!#REF!)</f>
        <v>#REF!</v>
      </c>
      <c r="I161" s="69" t="e">
        <f>IF(ISBLANK('5. Pp (3 años)'!#REF!),"",'5. Pp (3 años)'!#REF!)</f>
        <v>#REF!</v>
      </c>
      <c r="J161" s="69" t="e">
        <f>IF(ISBLANK('5. Pp (3 años)'!#REF!),"",'5. Pp (3 años)'!#REF!)</f>
        <v>#REF!</v>
      </c>
      <c r="K161" s="48" t="e">
        <f>IF(ISBLANK('5. Pp (3 años)'!#REF!),"",'5. Pp (3 años)'!#REF!)</f>
        <v>#REF!</v>
      </c>
      <c r="L161" s="69" t="e">
        <f>IF(ISBLANK('5. Pp (3 años)'!#REF!),"",'5. Pp (3 años)'!#REF!)</f>
        <v>#REF!</v>
      </c>
      <c r="M161" s="69" t="e">
        <f>IF(ISBLANK('5. Pp (3 años)'!#REF!),"",'5. Pp (3 años)'!#REF!)</f>
        <v>#REF!</v>
      </c>
      <c r="N161" s="69" t="e">
        <f>IF(ISBLANK('5. Pp (3 años)'!#REF!),"",'5. Pp (3 años)'!#REF!)</f>
        <v>#REF!</v>
      </c>
      <c r="O161" s="69" t="e">
        <f>IF(ISBLANK('5. Pp (3 años)'!#REF!),"",'5. Pp (3 años)'!#REF!)</f>
        <v>#REF!</v>
      </c>
      <c r="P161" s="70" t="e">
        <f>IF(ISBLANK('5. Pp (3 años)'!#REF!),"",'5. Pp (3 años)'!#REF!)</f>
        <v>#REF!</v>
      </c>
    </row>
    <row r="162" spans="2:16" ht="17.25">
      <c r="B162" s="71" t="e">
        <f>IF(ISBLANK('5. Pp (3 años)'!#REF!),"",'5. Pp (3 años)'!#REF!)</f>
        <v>#REF!</v>
      </c>
      <c r="C162" s="17" t="e">
        <f>IF(ISBLANK('5. Pp (3 años)'!#REF!),"",'5. Pp (3 años)'!#REF!)</f>
        <v>#REF!</v>
      </c>
      <c r="D162" s="18" t="e">
        <f>IF(ISBLANK('5. Pp (3 años)'!#REF!),"",'5. Pp (3 años)'!#REF!)</f>
        <v>#REF!</v>
      </c>
      <c r="E162" s="18" t="e">
        <f>IF(ISBLANK('5. Pp (3 años)'!#REF!),"",'5. Pp (3 años)'!#REF!)</f>
        <v>#REF!</v>
      </c>
      <c r="F162" s="18" t="e">
        <f>IF(ISBLANK('5. Pp (3 años)'!#REF!),"",'5. Pp (3 años)'!#REF!)</f>
        <v>#REF!</v>
      </c>
      <c r="G162" s="17" t="e">
        <f>IF(ISBLANK('5. Pp (3 años)'!#REF!),"",'5. Pp (3 años)'!#REF!)</f>
        <v>#REF!</v>
      </c>
      <c r="H162" s="17" t="e">
        <f>IF(ISBLANK('5. Pp (3 años)'!#REF!),"",'5. Pp (3 años)'!#REF!)</f>
        <v>#REF!</v>
      </c>
      <c r="I162" s="18" t="e">
        <f>IF(ISBLANK('5. Pp (3 años)'!#REF!),"",'5. Pp (3 años)'!#REF!)</f>
        <v>#REF!</v>
      </c>
      <c r="J162" s="18" t="e">
        <f>IF(ISBLANK('5. Pp (3 años)'!#REF!),"",'5. Pp (3 años)'!#REF!)</f>
        <v>#REF!</v>
      </c>
      <c r="K162" s="17" t="e">
        <f>IF(ISBLANK('5. Pp (3 años)'!#REF!),"",'5. Pp (3 años)'!#REF!)</f>
        <v>#REF!</v>
      </c>
      <c r="L162" s="18" t="e">
        <f>IF(ISBLANK('5. Pp (3 años)'!#REF!),"",'5. Pp (3 años)'!#REF!)</f>
        <v>#REF!</v>
      </c>
      <c r="M162" s="18" t="e">
        <f>IF(ISBLANK('5. Pp (3 años)'!#REF!),"",'5. Pp (3 años)'!#REF!)</f>
        <v>#REF!</v>
      </c>
      <c r="N162" s="18" t="e">
        <f>IF(ISBLANK('5. Pp (3 años)'!#REF!),"",'5. Pp (3 años)'!#REF!)</f>
        <v>#REF!</v>
      </c>
      <c r="O162" s="18" t="e">
        <f>IF(ISBLANK('5. Pp (3 años)'!#REF!),"",'5. Pp (3 años)'!#REF!)</f>
        <v>#REF!</v>
      </c>
      <c r="P162" s="148" t="e">
        <f>IF(ISBLANK('5. Pp (3 años)'!#REF!),"",'5. Pp (3 años)'!#REF!)</f>
        <v>#REF!</v>
      </c>
    </row>
    <row r="163" spans="2:16" ht="17.25">
      <c r="B163" s="71" t="e">
        <f>IF(ISBLANK('5. Pp (3 años)'!#REF!),"",'5. Pp (3 años)'!#REF!)</f>
        <v>#REF!</v>
      </c>
      <c r="C163" s="17" t="e">
        <f>IF(ISBLANK('5. Pp (3 años)'!#REF!),"",'5. Pp (3 años)'!#REF!)</f>
        <v>#REF!</v>
      </c>
      <c r="D163" s="18" t="e">
        <f>IF(ISBLANK('5. Pp (3 años)'!#REF!),"",'5. Pp (3 años)'!#REF!)</f>
        <v>#REF!</v>
      </c>
      <c r="E163" s="18" t="e">
        <f>IF(ISBLANK('5. Pp (3 años)'!#REF!),"",'5. Pp (3 años)'!#REF!)</f>
        <v>#REF!</v>
      </c>
      <c r="F163" s="18" t="e">
        <f>IF(ISBLANK('5. Pp (3 años)'!#REF!),"",'5. Pp (3 años)'!#REF!)</f>
        <v>#REF!</v>
      </c>
      <c r="G163" s="17" t="e">
        <f>IF(ISBLANK('5. Pp (3 años)'!#REF!),"",'5. Pp (3 años)'!#REF!)</f>
        <v>#REF!</v>
      </c>
      <c r="H163" s="17" t="e">
        <f>IF(ISBLANK('5. Pp (3 años)'!#REF!),"",'5. Pp (3 años)'!#REF!)</f>
        <v>#REF!</v>
      </c>
      <c r="I163" s="18" t="e">
        <f>IF(ISBLANK('5. Pp (3 años)'!#REF!),"",'5. Pp (3 años)'!#REF!)</f>
        <v>#REF!</v>
      </c>
      <c r="J163" s="18" t="e">
        <f>IF(ISBLANK('5. Pp (3 años)'!#REF!),"",'5. Pp (3 años)'!#REF!)</f>
        <v>#REF!</v>
      </c>
      <c r="K163" s="17" t="e">
        <f>IF(ISBLANK('5. Pp (3 años)'!#REF!),"",'5. Pp (3 años)'!#REF!)</f>
        <v>#REF!</v>
      </c>
      <c r="L163" s="18" t="e">
        <f>IF(ISBLANK('5. Pp (3 años)'!#REF!),"",'5. Pp (3 años)'!#REF!)</f>
        <v>#REF!</v>
      </c>
      <c r="M163" s="18" t="e">
        <f>IF(ISBLANK('5. Pp (3 años)'!#REF!),"",'5. Pp (3 años)'!#REF!)</f>
        <v>#REF!</v>
      </c>
      <c r="N163" s="18" t="e">
        <f>IF(ISBLANK('5. Pp (3 años)'!#REF!),"",'5. Pp (3 años)'!#REF!)</f>
        <v>#REF!</v>
      </c>
      <c r="O163" s="18" t="e">
        <f>IF(ISBLANK('5. Pp (3 años)'!#REF!),"",'5. Pp (3 años)'!#REF!)</f>
        <v>#REF!</v>
      </c>
      <c r="P163" s="148" t="e">
        <f>IF(ISBLANK('5. Pp (3 años)'!#REF!),"",'5. Pp (3 años)'!#REF!)</f>
        <v>#REF!</v>
      </c>
    </row>
    <row r="164" spans="2:16" ht="17.25">
      <c r="B164" s="71" t="e">
        <f>IF(ISBLANK('5. Pp (3 años)'!#REF!),"",'5. Pp (3 años)'!#REF!)</f>
        <v>#REF!</v>
      </c>
      <c r="C164" s="17" t="e">
        <f>IF(ISBLANK('5. Pp (3 años)'!#REF!),"",'5. Pp (3 años)'!#REF!)</f>
        <v>#REF!</v>
      </c>
      <c r="D164" s="18" t="e">
        <f>IF(ISBLANK('5. Pp (3 años)'!#REF!),"",'5. Pp (3 años)'!#REF!)</f>
        <v>#REF!</v>
      </c>
      <c r="E164" s="18" t="e">
        <f>IF(ISBLANK('5. Pp (3 años)'!#REF!),"",'5. Pp (3 años)'!#REF!)</f>
        <v>#REF!</v>
      </c>
      <c r="F164" s="18" t="e">
        <f>IF(ISBLANK('5. Pp (3 años)'!#REF!),"",'5. Pp (3 años)'!#REF!)</f>
        <v>#REF!</v>
      </c>
      <c r="G164" s="17" t="e">
        <f>IF(ISBLANK('5. Pp (3 años)'!#REF!),"",'5. Pp (3 años)'!#REF!)</f>
        <v>#REF!</v>
      </c>
      <c r="H164" s="17" t="e">
        <f>IF(ISBLANK('5. Pp (3 años)'!#REF!),"",'5. Pp (3 años)'!#REF!)</f>
        <v>#REF!</v>
      </c>
      <c r="I164" s="18" t="e">
        <f>IF(ISBLANK('5. Pp (3 años)'!#REF!),"",'5. Pp (3 años)'!#REF!)</f>
        <v>#REF!</v>
      </c>
      <c r="J164" s="18" t="e">
        <f>IF(ISBLANK('5. Pp (3 años)'!#REF!),"",'5. Pp (3 años)'!#REF!)</f>
        <v>#REF!</v>
      </c>
      <c r="K164" s="17" t="e">
        <f>IF(ISBLANK('5. Pp (3 años)'!#REF!),"",'5. Pp (3 años)'!#REF!)</f>
        <v>#REF!</v>
      </c>
      <c r="L164" s="18" t="e">
        <f>IF(ISBLANK('5. Pp (3 años)'!#REF!),"",'5. Pp (3 años)'!#REF!)</f>
        <v>#REF!</v>
      </c>
      <c r="M164" s="18" t="e">
        <f>IF(ISBLANK('5. Pp (3 años)'!#REF!),"",'5. Pp (3 años)'!#REF!)</f>
        <v>#REF!</v>
      </c>
      <c r="N164" s="18" t="e">
        <f>IF(ISBLANK('5. Pp (3 años)'!#REF!),"",'5. Pp (3 años)'!#REF!)</f>
        <v>#REF!</v>
      </c>
      <c r="O164" s="18" t="e">
        <f>IF(ISBLANK('5. Pp (3 años)'!#REF!),"",'5. Pp (3 años)'!#REF!)</f>
        <v>#REF!</v>
      </c>
      <c r="P164" s="148" t="e">
        <f>IF(ISBLANK('5. Pp (3 años)'!#REF!),"",'5. Pp (3 años)'!#REF!)</f>
        <v>#REF!</v>
      </c>
    </row>
    <row r="165" spans="2:16" ht="17.25">
      <c r="B165" s="71" t="e">
        <f>IF(ISBLANK('5. Pp (3 años)'!#REF!),"",'5. Pp (3 años)'!#REF!)</f>
        <v>#REF!</v>
      </c>
      <c r="C165" s="17" t="e">
        <f>IF(ISBLANK('5. Pp (3 años)'!#REF!),"",'5. Pp (3 años)'!#REF!)</f>
        <v>#REF!</v>
      </c>
      <c r="D165" s="18" t="e">
        <f>IF(ISBLANK('5. Pp (3 años)'!#REF!),"",'5. Pp (3 años)'!#REF!)</f>
        <v>#REF!</v>
      </c>
      <c r="E165" s="18" t="e">
        <f>IF(ISBLANK('5. Pp (3 años)'!#REF!),"",'5. Pp (3 años)'!#REF!)</f>
        <v>#REF!</v>
      </c>
      <c r="F165" s="18" t="e">
        <f>IF(ISBLANK('5. Pp (3 años)'!#REF!),"",'5. Pp (3 años)'!#REF!)</f>
        <v>#REF!</v>
      </c>
      <c r="G165" s="17" t="e">
        <f>IF(ISBLANK('5. Pp (3 años)'!#REF!),"",'5. Pp (3 años)'!#REF!)</f>
        <v>#REF!</v>
      </c>
      <c r="H165" s="17" t="e">
        <f>IF(ISBLANK('5. Pp (3 años)'!#REF!),"",'5. Pp (3 años)'!#REF!)</f>
        <v>#REF!</v>
      </c>
      <c r="I165" s="18" t="e">
        <f>IF(ISBLANK('5. Pp (3 años)'!#REF!),"",'5. Pp (3 años)'!#REF!)</f>
        <v>#REF!</v>
      </c>
      <c r="J165" s="18" t="e">
        <f>IF(ISBLANK('5. Pp (3 años)'!#REF!),"",'5. Pp (3 años)'!#REF!)</f>
        <v>#REF!</v>
      </c>
      <c r="K165" s="17" t="e">
        <f>IF(ISBLANK('5. Pp (3 años)'!#REF!),"",'5. Pp (3 años)'!#REF!)</f>
        <v>#REF!</v>
      </c>
      <c r="L165" s="18" t="e">
        <f>IF(ISBLANK('5. Pp (3 años)'!#REF!),"",'5. Pp (3 años)'!#REF!)</f>
        <v>#REF!</v>
      </c>
      <c r="M165" s="18" t="e">
        <f>IF(ISBLANK('5. Pp (3 años)'!#REF!),"",'5. Pp (3 años)'!#REF!)</f>
        <v>#REF!</v>
      </c>
      <c r="N165" s="18" t="e">
        <f>IF(ISBLANK('5. Pp (3 años)'!#REF!),"",'5. Pp (3 años)'!#REF!)</f>
        <v>#REF!</v>
      </c>
      <c r="O165" s="18" t="e">
        <f>IF(ISBLANK('5. Pp (3 años)'!#REF!),"",'5. Pp (3 años)'!#REF!)</f>
        <v>#REF!</v>
      </c>
      <c r="P165" s="148" t="e">
        <f>IF(ISBLANK('5. Pp (3 años)'!#REF!),"",'5. Pp (3 años)'!#REF!)</f>
        <v>#REF!</v>
      </c>
    </row>
    <row r="166" spans="2:16" ht="17.25">
      <c r="B166" s="71" t="e">
        <f>IF(ISBLANK('5. Pp (3 años)'!#REF!),"",'5. Pp (3 años)'!#REF!)</f>
        <v>#REF!</v>
      </c>
      <c r="C166" s="17" t="e">
        <f>IF(ISBLANK('5. Pp (3 años)'!#REF!),"",'5. Pp (3 años)'!#REF!)</f>
        <v>#REF!</v>
      </c>
      <c r="D166" s="18" t="e">
        <f>IF(ISBLANK('5. Pp (3 años)'!#REF!),"",'5. Pp (3 años)'!#REF!)</f>
        <v>#REF!</v>
      </c>
      <c r="E166" s="18" t="e">
        <f>IF(ISBLANK('5. Pp (3 años)'!#REF!),"",'5. Pp (3 años)'!#REF!)</f>
        <v>#REF!</v>
      </c>
      <c r="F166" s="18" t="e">
        <f>IF(ISBLANK('5. Pp (3 años)'!#REF!),"",'5. Pp (3 años)'!#REF!)</f>
        <v>#REF!</v>
      </c>
      <c r="G166" s="17" t="e">
        <f>IF(ISBLANK('5. Pp (3 años)'!#REF!),"",'5. Pp (3 años)'!#REF!)</f>
        <v>#REF!</v>
      </c>
      <c r="H166" s="17" t="e">
        <f>IF(ISBLANK('5. Pp (3 años)'!#REF!),"",'5. Pp (3 años)'!#REF!)</f>
        <v>#REF!</v>
      </c>
      <c r="I166" s="18" t="e">
        <f>IF(ISBLANK('5. Pp (3 años)'!#REF!),"",'5. Pp (3 años)'!#REF!)</f>
        <v>#REF!</v>
      </c>
      <c r="J166" s="18" t="e">
        <f>IF(ISBLANK('5. Pp (3 años)'!#REF!),"",'5. Pp (3 años)'!#REF!)</f>
        <v>#REF!</v>
      </c>
      <c r="K166" s="17" t="e">
        <f>IF(ISBLANK('5. Pp (3 años)'!#REF!),"",'5. Pp (3 años)'!#REF!)</f>
        <v>#REF!</v>
      </c>
      <c r="L166" s="18" t="e">
        <f>IF(ISBLANK('5. Pp (3 años)'!#REF!),"",'5. Pp (3 años)'!#REF!)</f>
        <v>#REF!</v>
      </c>
      <c r="M166" s="18" t="e">
        <f>IF(ISBLANK('5. Pp (3 años)'!#REF!),"",'5. Pp (3 años)'!#REF!)</f>
        <v>#REF!</v>
      </c>
      <c r="N166" s="18" t="e">
        <f>IF(ISBLANK('5. Pp (3 años)'!#REF!),"",'5. Pp (3 años)'!#REF!)</f>
        <v>#REF!</v>
      </c>
      <c r="O166" s="18" t="e">
        <f>IF(ISBLANK('5. Pp (3 años)'!#REF!),"",'5. Pp (3 años)'!#REF!)</f>
        <v>#REF!</v>
      </c>
      <c r="P166" s="148" t="e">
        <f>IF(ISBLANK('5. Pp (3 años)'!#REF!),"",'5. Pp (3 años)'!#REF!)</f>
        <v>#REF!</v>
      </c>
    </row>
    <row r="167" spans="2:16" ht="17.25">
      <c r="B167" s="67" t="e">
        <f>IF(ISBLANK('5. Pp (3 años)'!#REF!),"",'5. Pp (3 años)'!#REF!)</f>
        <v>#REF!</v>
      </c>
      <c r="C167" s="48" t="e">
        <f>IF(ISBLANK('5. Pp (3 años)'!#REF!),"",'5. Pp (3 años)'!#REF!)</f>
        <v>#REF!</v>
      </c>
      <c r="D167" s="69" t="e">
        <f>IF(ISBLANK('5. Pp (3 años)'!#REF!),"",'5. Pp (3 años)'!#REF!)</f>
        <v>#REF!</v>
      </c>
      <c r="E167" s="69" t="e">
        <f>IF(ISBLANK('5. Pp (3 años)'!#REF!),"",'5. Pp (3 años)'!#REF!)</f>
        <v>#REF!</v>
      </c>
      <c r="F167" s="69" t="e">
        <f>IF(ISBLANK('5. Pp (3 años)'!#REF!),"",'5. Pp (3 años)'!#REF!)</f>
        <v>#REF!</v>
      </c>
      <c r="G167" s="48" t="e">
        <f>IF(ISBLANK('5. Pp (3 años)'!#REF!),"",'5. Pp (3 años)'!#REF!)</f>
        <v>#REF!</v>
      </c>
      <c r="H167" s="48" t="e">
        <f>IF(ISBLANK('5. Pp (3 años)'!#REF!),"",'5. Pp (3 años)'!#REF!)</f>
        <v>#REF!</v>
      </c>
      <c r="I167" s="69" t="e">
        <f>IF(ISBLANK('5. Pp (3 años)'!#REF!),"",'5. Pp (3 años)'!#REF!)</f>
        <v>#REF!</v>
      </c>
      <c r="J167" s="69" t="e">
        <f>IF(ISBLANK('5. Pp (3 años)'!#REF!),"",'5. Pp (3 años)'!#REF!)</f>
        <v>#REF!</v>
      </c>
      <c r="K167" s="48" t="e">
        <f>IF(ISBLANK('5. Pp (3 años)'!#REF!),"",'5. Pp (3 años)'!#REF!)</f>
        <v>#REF!</v>
      </c>
      <c r="L167" s="69" t="e">
        <f>IF(ISBLANK('5. Pp (3 años)'!#REF!),"",'5. Pp (3 años)'!#REF!)</f>
        <v>#REF!</v>
      </c>
      <c r="M167" s="69" t="e">
        <f>IF(ISBLANK('5. Pp (3 años)'!#REF!),"",'5. Pp (3 años)'!#REF!)</f>
        <v>#REF!</v>
      </c>
      <c r="N167" s="69" t="e">
        <f>IF(ISBLANK('5. Pp (3 años)'!#REF!),"",'5. Pp (3 años)'!#REF!)</f>
        <v>#REF!</v>
      </c>
      <c r="O167" s="69" t="e">
        <f>IF(ISBLANK('5. Pp (3 años)'!#REF!),"",'5. Pp (3 años)'!#REF!)</f>
        <v>#REF!</v>
      </c>
      <c r="P167" s="70" t="e">
        <f>IF(ISBLANK('5. Pp (3 años)'!#REF!),"",'5. Pp (3 años)'!#REF!)</f>
        <v>#REF!</v>
      </c>
    </row>
    <row r="168" spans="2:16" ht="17.25">
      <c r="B168" s="71" t="e">
        <f>IF(ISBLANK('5. Pp (3 años)'!#REF!),"",'5. Pp (3 años)'!#REF!)</f>
        <v>#REF!</v>
      </c>
      <c r="C168" s="17" t="e">
        <f>IF(ISBLANK('5. Pp (3 años)'!#REF!),"",'5. Pp (3 años)'!#REF!)</f>
        <v>#REF!</v>
      </c>
      <c r="D168" s="18" t="e">
        <f>IF(ISBLANK('5. Pp (3 años)'!#REF!),"",'5. Pp (3 años)'!#REF!)</f>
        <v>#REF!</v>
      </c>
      <c r="E168" s="18" t="e">
        <f>IF(ISBLANK('5. Pp (3 años)'!#REF!),"",'5. Pp (3 años)'!#REF!)</f>
        <v>#REF!</v>
      </c>
      <c r="F168" s="18" t="e">
        <f>IF(ISBLANK('5. Pp (3 años)'!#REF!),"",'5. Pp (3 años)'!#REF!)</f>
        <v>#REF!</v>
      </c>
      <c r="G168" s="17" t="e">
        <f>IF(ISBLANK('5. Pp (3 años)'!#REF!),"",'5. Pp (3 años)'!#REF!)</f>
        <v>#REF!</v>
      </c>
      <c r="H168" s="17" t="e">
        <f>IF(ISBLANK('5. Pp (3 años)'!#REF!),"",'5. Pp (3 años)'!#REF!)</f>
        <v>#REF!</v>
      </c>
      <c r="I168" s="18" t="e">
        <f>IF(ISBLANK('5. Pp (3 años)'!#REF!),"",'5. Pp (3 años)'!#REF!)</f>
        <v>#REF!</v>
      </c>
      <c r="J168" s="18" t="e">
        <f>IF(ISBLANK('5. Pp (3 años)'!#REF!),"",'5. Pp (3 años)'!#REF!)</f>
        <v>#REF!</v>
      </c>
      <c r="K168" s="17" t="e">
        <f>IF(ISBLANK('5. Pp (3 años)'!#REF!),"",'5. Pp (3 años)'!#REF!)</f>
        <v>#REF!</v>
      </c>
      <c r="L168" s="18" t="e">
        <f>IF(ISBLANK('5. Pp (3 años)'!#REF!),"",'5. Pp (3 años)'!#REF!)</f>
        <v>#REF!</v>
      </c>
      <c r="M168" s="18" t="e">
        <f>IF(ISBLANK('5. Pp (3 años)'!#REF!),"",'5. Pp (3 años)'!#REF!)</f>
        <v>#REF!</v>
      </c>
      <c r="N168" s="18" t="e">
        <f>IF(ISBLANK('5. Pp (3 años)'!#REF!),"",'5. Pp (3 años)'!#REF!)</f>
        <v>#REF!</v>
      </c>
      <c r="O168" s="18" t="e">
        <f>IF(ISBLANK('5. Pp (3 años)'!#REF!),"",'5. Pp (3 años)'!#REF!)</f>
        <v>#REF!</v>
      </c>
      <c r="P168" s="148" t="e">
        <f>IF(ISBLANK('5. Pp (3 años)'!#REF!),"",'5. Pp (3 años)'!#REF!)</f>
        <v>#REF!</v>
      </c>
    </row>
    <row r="169" spans="2:16" ht="17.25">
      <c r="B169" s="71" t="e">
        <f>IF(ISBLANK('5. Pp (3 años)'!#REF!),"",'5. Pp (3 años)'!#REF!)</f>
        <v>#REF!</v>
      </c>
      <c r="C169" s="17" t="e">
        <f>IF(ISBLANK('5. Pp (3 años)'!#REF!),"",'5. Pp (3 años)'!#REF!)</f>
        <v>#REF!</v>
      </c>
      <c r="D169" s="18" t="e">
        <f>IF(ISBLANK('5. Pp (3 años)'!#REF!),"",'5. Pp (3 años)'!#REF!)</f>
        <v>#REF!</v>
      </c>
      <c r="E169" s="18" t="e">
        <f>IF(ISBLANK('5. Pp (3 años)'!#REF!),"",'5. Pp (3 años)'!#REF!)</f>
        <v>#REF!</v>
      </c>
      <c r="F169" s="18" t="e">
        <f>IF(ISBLANK('5. Pp (3 años)'!#REF!),"",'5. Pp (3 años)'!#REF!)</f>
        <v>#REF!</v>
      </c>
      <c r="G169" s="17" t="e">
        <f>IF(ISBLANK('5. Pp (3 años)'!#REF!),"",'5. Pp (3 años)'!#REF!)</f>
        <v>#REF!</v>
      </c>
      <c r="H169" s="17" t="e">
        <f>IF(ISBLANK('5. Pp (3 años)'!#REF!),"",'5. Pp (3 años)'!#REF!)</f>
        <v>#REF!</v>
      </c>
      <c r="I169" s="18" t="e">
        <f>IF(ISBLANK('5. Pp (3 años)'!#REF!),"",'5. Pp (3 años)'!#REF!)</f>
        <v>#REF!</v>
      </c>
      <c r="J169" s="18" t="e">
        <f>IF(ISBLANK('5. Pp (3 años)'!#REF!),"",'5. Pp (3 años)'!#REF!)</f>
        <v>#REF!</v>
      </c>
      <c r="K169" s="17" t="e">
        <f>IF(ISBLANK('5. Pp (3 años)'!#REF!),"",'5. Pp (3 años)'!#REF!)</f>
        <v>#REF!</v>
      </c>
      <c r="L169" s="18" t="e">
        <f>IF(ISBLANK('5. Pp (3 años)'!#REF!),"",'5. Pp (3 años)'!#REF!)</f>
        <v>#REF!</v>
      </c>
      <c r="M169" s="18" t="e">
        <f>IF(ISBLANK('5. Pp (3 años)'!#REF!),"",'5. Pp (3 años)'!#REF!)</f>
        <v>#REF!</v>
      </c>
      <c r="N169" s="18" t="e">
        <f>IF(ISBLANK('5. Pp (3 años)'!#REF!),"",'5. Pp (3 años)'!#REF!)</f>
        <v>#REF!</v>
      </c>
      <c r="O169" s="18" t="e">
        <f>IF(ISBLANK('5. Pp (3 años)'!#REF!),"",'5. Pp (3 años)'!#REF!)</f>
        <v>#REF!</v>
      </c>
      <c r="P169" s="148" t="e">
        <f>IF(ISBLANK('5. Pp (3 años)'!#REF!),"",'5. Pp (3 años)'!#REF!)</f>
        <v>#REF!</v>
      </c>
    </row>
    <row r="170" spans="2:16" ht="17.25">
      <c r="B170" s="71" t="e">
        <f>IF(ISBLANK('5. Pp (3 años)'!#REF!),"",'5. Pp (3 años)'!#REF!)</f>
        <v>#REF!</v>
      </c>
      <c r="C170" s="17" t="e">
        <f>IF(ISBLANK('5. Pp (3 años)'!#REF!),"",'5. Pp (3 años)'!#REF!)</f>
        <v>#REF!</v>
      </c>
      <c r="D170" s="18" t="e">
        <f>IF(ISBLANK('5. Pp (3 años)'!#REF!),"",'5. Pp (3 años)'!#REF!)</f>
        <v>#REF!</v>
      </c>
      <c r="E170" s="18" t="e">
        <f>IF(ISBLANK('5. Pp (3 años)'!#REF!),"",'5. Pp (3 años)'!#REF!)</f>
        <v>#REF!</v>
      </c>
      <c r="F170" s="18" t="e">
        <f>IF(ISBLANK('5. Pp (3 años)'!#REF!),"",'5. Pp (3 años)'!#REF!)</f>
        <v>#REF!</v>
      </c>
      <c r="G170" s="17" t="e">
        <f>IF(ISBLANK('5. Pp (3 años)'!#REF!),"",'5. Pp (3 años)'!#REF!)</f>
        <v>#REF!</v>
      </c>
      <c r="H170" s="17" t="e">
        <f>IF(ISBLANK('5. Pp (3 años)'!#REF!),"",'5. Pp (3 años)'!#REF!)</f>
        <v>#REF!</v>
      </c>
      <c r="I170" s="18" t="e">
        <f>IF(ISBLANK('5. Pp (3 años)'!#REF!),"",'5. Pp (3 años)'!#REF!)</f>
        <v>#REF!</v>
      </c>
      <c r="J170" s="18" t="e">
        <f>IF(ISBLANK('5. Pp (3 años)'!#REF!),"",'5. Pp (3 años)'!#REF!)</f>
        <v>#REF!</v>
      </c>
      <c r="K170" s="17" t="e">
        <f>IF(ISBLANK('5. Pp (3 años)'!#REF!),"",'5. Pp (3 años)'!#REF!)</f>
        <v>#REF!</v>
      </c>
      <c r="L170" s="18" t="e">
        <f>IF(ISBLANK('5. Pp (3 años)'!#REF!),"",'5. Pp (3 años)'!#REF!)</f>
        <v>#REF!</v>
      </c>
      <c r="M170" s="18" t="e">
        <f>IF(ISBLANK('5. Pp (3 años)'!#REF!),"",'5. Pp (3 años)'!#REF!)</f>
        <v>#REF!</v>
      </c>
      <c r="N170" s="18" t="e">
        <f>IF(ISBLANK('5. Pp (3 años)'!#REF!),"",'5. Pp (3 años)'!#REF!)</f>
        <v>#REF!</v>
      </c>
      <c r="O170" s="18" t="e">
        <f>IF(ISBLANK('5. Pp (3 años)'!#REF!),"",'5. Pp (3 años)'!#REF!)</f>
        <v>#REF!</v>
      </c>
      <c r="P170" s="148" t="e">
        <f>IF(ISBLANK('5. Pp (3 años)'!#REF!),"",'5. Pp (3 años)'!#REF!)</f>
        <v>#REF!</v>
      </c>
    </row>
    <row r="171" spans="2:16" ht="17.25">
      <c r="B171" s="71" t="e">
        <f>IF(ISBLANK('5. Pp (3 años)'!#REF!),"",'5. Pp (3 años)'!#REF!)</f>
        <v>#REF!</v>
      </c>
      <c r="C171" s="17" t="e">
        <f>IF(ISBLANK('5. Pp (3 años)'!#REF!),"",'5. Pp (3 años)'!#REF!)</f>
        <v>#REF!</v>
      </c>
      <c r="D171" s="18" t="e">
        <f>IF(ISBLANK('5. Pp (3 años)'!#REF!),"",'5. Pp (3 años)'!#REF!)</f>
        <v>#REF!</v>
      </c>
      <c r="E171" s="18" t="e">
        <f>IF(ISBLANK('5. Pp (3 años)'!#REF!),"",'5. Pp (3 años)'!#REF!)</f>
        <v>#REF!</v>
      </c>
      <c r="F171" s="18" t="e">
        <f>IF(ISBLANK('5. Pp (3 años)'!#REF!),"",'5. Pp (3 años)'!#REF!)</f>
        <v>#REF!</v>
      </c>
      <c r="G171" s="17" t="e">
        <f>IF(ISBLANK('5. Pp (3 años)'!#REF!),"",'5. Pp (3 años)'!#REF!)</f>
        <v>#REF!</v>
      </c>
      <c r="H171" s="17" t="e">
        <f>IF(ISBLANK('5. Pp (3 años)'!#REF!),"",'5. Pp (3 años)'!#REF!)</f>
        <v>#REF!</v>
      </c>
      <c r="I171" s="18" t="e">
        <f>IF(ISBLANK('5. Pp (3 años)'!#REF!),"",'5. Pp (3 años)'!#REF!)</f>
        <v>#REF!</v>
      </c>
      <c r="J171" s="18" t="e">
        <f>IF(ISBLANK('5. Pp (3 años)'!#REF!),"",'5. Pp (3 años)'!#REF!)</f>
        <v>#REF!</v>
      </c>
      <c r="K171" s="17" t="e">
        <f>IF(ISBLANK('5. Pp (3 años)'!#REF!),"",'5. Pp (3 años)'!#REF!)</f>
        <v>#REF!</v>
      </c>
      <c r="L171" s="18" t="e">
        <f>IF(ISBLANK('5. Pp (3 años)'!#REF!),"",'5. Pp (3 años)'!#REF!)</f>
        <v>#REF!</v>
      </c>
      <c r="M171" s="18" t="e">
        <f>IF(ISBLANK('5. Pp (3 años)'!#REF!),"",'5. Pp (3 años)'!#REF!)</f>
        <v>#REF!</v>
      </c>
      <c r="N171" s="18" t="e">
        <f>IF(ISBLANK('5. Pp (3 años)'!#REF!),"",'5. Pp (3 años)'!#REF!)</f>
        <v>#REF!</v>
      </c>
      <c r="O171" s="18" t="e">
        <f>IF(ISBLANK('5. Pp (3 años)'!#REF!),"",'5. Pp (3 años)'!#REF!)</f>
        <v>#REF!</v>
      </c>
      <c r="P171" s="148" t="e">
        <f>IF(ISBLANK('5. Pp (3 años)'!#REF!),"",'5. Pp (3 años)'!#REF!)</f>
        <v>#REF!</v>
      </c>
    </row>
    <row r="172" spans="2:16" ht="17.25">
      <c r="B172" s="71" t="e">
        <f>IF(ISBLANK('5. Pp (3 años)'!#REF!),"",'5. Pp (3 años)'!#REF!)</f>
        <v>#REF!</v>
      </c>
      <c r="C172" s="17" t="e">
        <f>IF(ISBLANK('5. Pp (3 años)'!#REF!),"",'5. Pp (3 años)'!#REF!)</f>
        <v>#REF!</v>
      </c>
      <c r="D172" s="18" t="e">
        <f>IF(ISBLANK('5. Pp (3 años)'!#REF!),"",'5. Pp (3 años)'!#REF!)</f>
        <v>#REF!</v>
      </c>
      <c r="E172" s="18" t="e">
        <f>IF(ISBLANK('5. Pp (3 años)'!#REF!),"",'5. Pp (3 años)'!#REF!)</f>
        <v>#REF!</v>
      </c>
      <c r="F172" s="18" t="e">
        <f>IF(ISBLANK('5. Pp (3 años)'!#REF!),"",'5. Pp (3 años)'!#REF!)</f>
        <v>#REF!</v>
      </c>
      <c r="G172" s="17" t="e">
        <f>IF(ISBLANK('5. Pp (3 años)'!#REF!),"",'5. Pp (3 años)'!#REF!)</f>
        <v>#REF!</v>
      </c>
      <c r="H172" s="17" t="e">
        <f>IF(ISBLANK('5. Pp (3 años)'!#REF!),"",'5. Pp (3 años)'!#REF!)</f>
        <v>#REF!</v>
      </c>
      <c r="I172" s="18" t="e">
        <f>IF(ISBLANK('5. Pp (3 años)'!#REF!),"",'5. Pp (3 años)'!#REF!)</f>
        <v>#REF!</v>
      </c>
      <c r="J172" s="18" t="e">
        <f>IF(ISBLANK('5. Pp (3 años)'!#REF!),"",'5. Pp (3 años)'!#REF!)</f>
        <v>#REF!</v>
      </c>
      <c r="K172" s="17" t="e">
        <f>IF(ISBLANK('5. Pp (3 años)'!#REF!),"",'5. Pp (3 años)'!#REF!)</f>
        <v>#REF!</v>
      </c>
      <c r="L172" s="18" t="e">
        <f>IF(ISBLANK('5. Pp (3 años)'!#REF!),"",'5. Pp (3 años)'!#REF!)</f>
        <v>#REF!</v>
      </c>
      <c r="M172" s="18" t="e">
        <f>IF(ISBLANK('5. Pp (3 años)'!#REF!),"",'5. Pp (3 años)'!#REF!)</f>
        <v>#REF!</v>
      </c>
      <c r="N172" s="18" t="e">
        <f>IF(ISBLANK('5. Pp (3 años)'!#REF!),"",'5. Pp (3 años)'!#REF!)</f>
        <v>#REF!</v>
      </c>
      <c r="O172" s="18" t="e">
        <f>IF(ISBLANK('5. Pp (3 años)'!#REF!),"",'5. Pp (3 años)'!#REF!)</f>
        <v>#REF!</v>
      </c>
      <c r="P172" s="148" t="e">
        <f>IF(ISBLANK('5. Pp (3 años)'!#REF!),"",'5. Pp (3 años)'!#REF!)</f>
        <v>#REF!</v>
      </c>
    </row>
    <row r="173" spans="2:16" ht="17.25">
      <c r="B173" s="67" t="e">
        <f>IF(ISBLANK('5. Pp (3 años)'!#REF!),"",'5. Pp (3 años)'!#REF!)</f>
        <v>#REF!</v>
      </c>
      <c r="C173" s="48" t="e">
        <f>IF(ISBLANK('5. Pp (3 años)'!#REF!),"",'5. Pp (3 años)'!#REF!)</f>
        <v>#REF!</v>
      </c>
      <c r="D173" s="69" t="e">
        <f>IF(ISBLANK('5. Pp (3 años)'!#REF!),"",'5. Pp (3 años)'!#REF!)</f>
        <v>#REF!</v>
      </c>
      <c r="E173" s="69" t="e">
        <f>IF(ISBLANK('5. Pp (3 años)'!#REF!),"",'5. Pp (3 años)'!#REF!)</f>
        <v>#REF!</v>
      </c>
      <c r="F173" s="69" t="e">
        <f>IF(ISBLANK('5. Pp (3 años)'!#REF!),"",'5. Pp (3 años)'!#REF!)</f>
        <v>#REF!</v>
      </c>
      <c r="G173" s="48" t="e">
        <f>IF(ISBLANK('5. Pp (3 años)'!#REF!),"",'5. Pp (3 años)'!#REF!)</f>
        <v>#REF!</v>
      </c>
      <c r="H173" s="48" t="e">
        <f>IF(ISBLANK('5. Pp (3 años)'!#REF!),"",'5. Pp (3 años)'!#REF!)</f>
        <v>#REF!</v>
      </c>
      <c r="I173" s="69" t="e">
        <f>IF(ISBLANK('5. Pp (3 años)'!#REF!),"",'5. Pp (3 años)'!#REF!)</f>
        <v>#REF!</v>
      </c>
      <c r="J173" s="69" t="e">
        <f>IF(ISBLANK('5. Pp (3 años)'!#REF!),"",'5. Pp (3 años)'!#REF!)</f>
        <v>#REF!</v>
      </c>
      <c r="K173" s="48" t="e">
        <f>IF(ISBLANK('5. Pp (3 años)'!#REF!),"",'5. Pp (3 años)'!#REF!)</f>
        <v>#REF!</v>
      </c>
      <c r="L173" s="69" t="e">
        <f>IF(ISBLANK('5. Pp (3 años)'!#REF!),"",'5. Pp (3 años)'!#REF!)</f>
        <v>#REF!</v>
      </c>
      <c r="M173" s="69" t="e">
        <f>IF(ISBLANK('5. Pp (3 años)'!#REF!),"",'5. Pp (3 años)'!#REF!)</f>
        <v>#REF!</v>
      </c>
      <c r="N173" s="69" t="e">
        <f>IF(ISBLANK('5. Pp (3 años)'!#REF!),"",'5. Pp (3 años)'!#REF!)</f>
        <v>#REF!</v>
      </c>
      <c r="O173" s="69" t="e">
        <f>IF(ISBLANK('5. Pp (3 años)'!#REF!),"",'5. Pp (3 años)'!#REF!)</f>
        <v>#REF!</v>
      </c>
      <c r="P173" s="70" t="e">
        <f>IF(ISBLANK('5. Pp (3 años)'!#REF!),"",'5. Pp (3 años)'!#REF!)</f>
        <v>#REF!</v>
      </c>
    </row>
    <row r="174" spans="2:16" ht="17.25">
      <c r="B174" s="71" t="e">
        <f>IF(ISBLANK('5. Pp (3 años)'!#REF!),"",'5. Pp (3 años)'!#REF!)</f>
        <v>#REF!</v>
      </c>
      <c r="C174" s="17" t="e">
        <f>IF(ISBLANK('5. Pp (3 años)'!#REF!),"",'5. Pp (3 años)'!#REF!)</f>
        <v>#REF!</v>
      </c>
      <c r="D174" s="18" t="e">
        <f>IF(ISBLANK('5. Pp (3 años)'!#REF!),"",'5. Pp (3 años)'!#REF!)</f>
        <v>#REF!</v>
      </c>
      <c r="E174" s="18" t="e">
        <f>IF(ISBLANK('5. Pp (3 años)'!#REF!),"",'5. Pp (3 años)'!#REF!)</f>
        <v>#REF!</v>
      </c>
      <c r="F174" s="18" t="e">
        <f>IF(ISBLANK('5. Pp (3 años)'!#REF!),"",'5. Pp (3 años)'!#REF!)</f>
        <v>#REF!</v>
      </c>
      <c r="G174" s="17" t="e">
        <f>IF(ISBLANK('5. Pp (3 años)'!#REF!),"",'5. Pp (3 años)'!#REF!)</f>
        <v>#REF!</v>
      </c>
      <c r="H174" s="17" t="e">
        <f>IF(ISBLANK('5. Pp (3 años)'!#REF!),"",'5. Pp (3 años)'!#REF!)</f>
        <v>#REF!</v>
      </c>
      <c r="I174" s="18" t="e">
        <f>IF(ISBLANK('5. Pp (3 años)'!#REF!),"",'5. Pp (3 años)'!#REF!)</f>
        <v>#REF!</v>
      </c>
      <c r="J174" s="18" t="e">
        <f>IF(ISBLANK('5. Pp (3 años)'!#REF!),"",'5. Pp (3 años)'!#REF!)</f>
        <v>#REF!</v>
      </c>
      <c r="K174" s="17" t="e">
        <f>IF(ISBLANK('5. Pp (3 años)'!#REF!),"",'5. Pp (3 años)'!#REF!)</f>
        <v>#REF!</v>
      </c>
      <c r="L174" s="18" t="e">
        <f>IF(ISBLANK('5. Pp (3 años)'!#REF!),"",'5. Pp (3 años)'!#REF!)</f>
        <v>#REF!</v>
      </c>
      <c r="M174" s="18" t="e">
        <f>IF(ISBLANK('5. Pp (3 años)'!#REF!),"",'5. Pp (3 años)'!#REF!)</f>
        <v>#REF!</v>
      </c>
      <c r="N174" s="18" t="e">
        <f>IF(ISBLANK('5. Pp (3 años)'!#REF!),"",'5. Pp (3 años)'!#REF!)</f>
        <v>#REF!</v>
      </c>
      <c r="O174" s="18" t="e">
        <f>IF(ISBLANK('5. Pp (3 años)'!#REF!),"",'5. Pp (3 años)'!#REF!)</f>
        <v>#REF!</v>
      </c>
      <c r="P174" s="148" t="e">
        <f>IF(ISBLANK('5. Pp (3 años)'!#REF!),"",'5. Pp (3 años)'!#REF!)</f>
        <v>#REF!</v>
      </c>
    </row>
    <row r="175" spans="2:16" ht="17.25">
      <c r="B175" s="71" t="e">
        <f>IF(ISBLANK('5. Pp (3 años)'!#REF!),"",'5. Pp (3 años)'!#REF!)</f>
        <v>#REF!</v>
      </c>
      <c r="C175" s="17" t="e">
        <f>IF(ISBLANK('5. Pp (3 años)'!#REF!),"",'5. Pp (3 años)'!#REF!)</f>
        <v>#REF!</v>
      </c>
      <c r="D175" s="18" t="e">
        <f>IF(ISBLANK('5. Pp (3 años)'!#REF!),"",'5. Pp (3 años)'!#REF!)</f>
        <v>#REF!</v>
      </c>
      <c r="E175" s="18" t="e">
        <f>IF(ISBLANK('5. Pp (3 años)'!#REF!),"",'5. Pp (3 años)'!#REF!)</f>
        <v>#REF!</v>
      </c>
      <c r="F175" s="18" t="e">
        <f>IF(ISBLANK('5. Pp (3 años)'!#REF!),"",'5. Pp (3 años)'!#REF!)</f>
        <v>#REF!</v>
      </c>
      <c r="G175" s="17" t="e">
        <f>IF(ISBLANK('5. Pp (3 años)'!#REF!),"",'5. Pp (3 años)'!#REF!)</f>
        <v>#REF!</v>
      </c>
      <c r="H175" s="17" t="e">
        <f>IF(ISBLANK('5. Pp (3 años)'!#REF!),"",'5. Pp (3 años)'!#REF!)</f>
        <v>#REF!</v>
      </c>
      <c r="I175" s="18" t="e">
        <f>IF(ISBLANK('5. Pp (3 años)'!#REF!),"",'5. Pp (3 años)'!#REF!)</f>
        <v>#REF!</v>
      </c>
      <c r="J175" s="18" t="e">
        <f>IF(ISBLANK('5. Pp (3 años)'!#REF!),"",'5. Pp (3 años)'!#REF!)</f>
        <v>#REF!</v>
      </c>
      <c r="K175" s="17" t="e">
        <f>IF(ISBLANK('5. Pp (3 años)'!#REF!),"",'5. Pp (3 años)'!#REF!)</f>
        <v>#REF!</v>
      </c>
      <c r="L175" s="18" t="e">
        <f>IF(ISBLANK('5. Pp (3 años)'!#REF!),"",'5. Pp (3 años)'!#REF!)</f>
        <v>#REF!</v>
      </c>
      <c r="M175" s="18" t="e">
        <f>IF(ISBLANK('5. Pp (3 años)'!#REF!),"",'5. Pp (3 años)'!#REF!)</f>
        <v>#REF!</v>
      </c>
      <c r="N175" s="18" t="e">
        <f>IF(ISBLANK('5. Pp (3 años)'!#REF!),"",'5. Pp (3 años)'!#REF!)</f>
        <v>#REF!</v>
      </c>
      <c r="O175" s="18" t="e">
        <f>IF(ISBLANK('5. Pp (3 años)'!#REF!),"",'5. Pp (3 años)'!#REF!)</f>
        <v>#REF!</v>
      </c>
      <c r="P175" s="148" t="e">
        <f>IF(ISBLANK('5. Pp (3 años)'!#REF!),"",'5. Pp (3 años)'!#REF!)</f>
        <v>#REF!</v>
      </c>
    </row>
    <row r="176" spans="2:16" ht="17.25">
      <c r="B176" s="71" t="e">
        <f>IF(ISBLANK('5. Pp (3 años)'!#REF!),"",'5. Pp (3 años)'!#REF!)</f>
        <v>#REF!</v>
      </c>
      <c r="C176" s="17" t="e">
        <f>IF(ISBLANK('5. Pp (3 años)'!#REF!),"",'5. Pp (3 años)'!#REF!)</f>
        <v>#REF!</v>
      </c>
      <c r="D176" s="18" t="e">
        <f>IF(ISBLANK('5. Pp (3 años)'!#REF!),"",'5. Pp (3 años)'!#REF!)</f>
        <v>#REF!</v>
      </c>
      <c r="E176" s="18" t="e">
        <f>IF(ISBLANK('5. Pp (3 años)'!#REF!),"",'5. Pp (3 años)'!#REF!)</f>
        <v>#REF!</v>
      </c>
      <c r="F176" s="18" t="e">
        <f>IF(ISBLANK('5. Pp (3 años)'!#REF!),"",'5. Pp (3 años)'!#REF!)</f>
        <v>#REF!</v>
      </c>
      <c r="G176" s="17" t="e">
        <f>IF(ISBLANK('5. Pp (3 años)'!#REF!),"",'5. Pp (3 años)'!#REF!)</f>
        <v>#REF!</v>
      </c>
      <c r="H176" s="17" t="e">
        <f>IF(ISBLANK('5. Pp (3 años)'!#REF!),"",'5. Pp (3 años)'!#REF!)</f>
        <v>#REF!</v>
      </c>
      <c r="I176" s="18" t="e">
        <f>IF(ISBLANK('5. Pp (3 años)'!#REF!),"",'5. Pp (3 años)'!#REF!)</f>
        <v>#REF!</v>
      </c>
      <c r="J176" s="18" t="e">
        <f>IF(ISBLANK('5. Pp (3 años)'!#REF!),"",'5. Pp (3 años)'!#REF!)</f>
        <v>#REF!</v>
      </c>
      <c r="K176" s="17" t="e">
        <f>IF(ISBLANK('5. Pp (3 años)'!#REF!),"",'5. Pp (3 años)'!#REF!)</f>
        <v>#REF!</v>
      </c>
      <c r="L176" s="18" t="e">
        <f>IF(ISBLANK('5. Pp (3 años)'!#REF!),"",'5. Pp (3 años)'!#REF!)</f>
        <v>#REF!</v>
      </c>
      <c r="M176" s="18" t="e">
        <f>IF(ISBLANK('5. Pp (3 años)'!#REF!),"",'5. Pp (3 años)'!#REF!)</f>
        <v>#REF!</v>
      </c>
      <c r="N176" s="18" t="e">
        <f>IF(ISBLANK('5. Pp (3 años)'!#REF!),"",'5. Pp (3 años)'!#REF!)</f>
        <v>#REF!</v>
      </c>
      <c r="O176" s="18" t="e">
        <f>IF(ISBLANK('5. Pp (3 años)'!#REF!),"",'5. Pp (3 años)'!#REF!)</f>
        <v>#REF!</v>
      </c>
      <c r="P176" s="148" t="e">
        <f>IF(ISBLANK('5. Pp (3 años)'!#REF!),"",'5. Pp (3 años)'!#REF!)</f>
        <v>#REF!</v>
      </c>
    </row>
    <row r="177" spans="2:16" ht="17.25">
      <c r="B177" s="71" t="e">
        <f>IF(ISBLANK('5. Pp (3 años)'!#REF!),"",'5. Pp (3 años)'!#REF!)</f>
        <v>#REF!</v>
      </c>
      <c r="C177" s="17" t="e">
        <f>IF(ISBLANK('5. Pp (3 años)'!#REF!),"",'5. Pp (3 años)'!#REF!)</f>
        <v>#REF!</v>
      </c>
      <c r="D177" s="18" t="e">
        <f>IF(ISBLANK('5. Pp (3 años)'!#REF!),"",'5. Pp (3 años)'!#REF!)</f>
        <v>#REF!</v>
      </c>
      <c r="E177" s="18" t="e">
        <f>IF(ISBLANK('5. Pp (3 años)'!#REF!),"",'5. Pp (3 años)'!#REF!)</f>
        <v>#REF!</v>
      </c>
      <c r="F177" s="18" t="e">
        <f>IF(ISBLANK('5. Pp (3 años)'!#REF!),"",'5. Pp (3 años)'!#REF!)</f>
        <v>#REF!</v>
      </c>
      <c r="G177" s="17" t="e">
        <f>IF(ISBLANK('5. Pp (3 años)'!#REF!),"",'5. Pp (3 años)'!#REF!)</f>
        <v>#REF!</v>
      </c>
      <c r="H177" s="17" t="e">
        <f>IF(ISBLANK('5. Pp (3 años)'!#REF!),"",'5. Pp (3 años)'!#REF!)</f>
        <v>#REF!</v>
      </c>
      <c r="I177" s="18" t="e">
        <f>IF(ISBLANK('5. Pp (3 años)'!#REF!),"",'5. Pp (3 años)'!#REF!)</f>
        <v>#REF!</v>
      </c>
      <c r="J177" s="18" t="e">
        <f>IF(ISBLANK('5. Pp (3 años)'!#REF!),"",'5. Pp (3 años)'!#REF!)</f>
        <v>#REF!</v>
      </c>
      <c r="K177" s="17" t="e">
        <f>IF(ISBLANK('5. Pp (3 años)'!#REF!),"",'5. Pp (3 años)'!#REF!)</f>
        <v>#REF!</v>
      </c>
      <c r="L177" s="18" t="e">
        <f>IF(ISBLANK('5. Pp (3 años)'!#REF!),"",'5. Pp (3 años)'!#REF!)</f>
        <v>#REF!</v>
      </c>
      <c r="M177" s="18" t="e">
        <f>IF(ISBLANK('5. Pp (3 años)'!#REF!),"",'5. Pp (3 años)'!#REF!)</f>
        <v>#REF!</v>
      </c>
      <c r="N177" s="18" t="e">
        <f>IF(ISBLANK('5. Pp (3 años)'!#REF!),"",'5. Pp (3 años)'!#REF!)</f>
        <v>#REF!</v>
      </c>
      <c r="O177" s="18" t="e">
        <f>IF(ISBLANK('5. Pp (3 años)'!#REF!),"",'5. Pp (3 años)'!#REF!)</f>
        <v>#REF!</v>
      </c>
      <c r="P177" s="148" t="e">
        <f>IF(ISBLANK('5. Pp (3 años)'!#REF!),"",'5. Pp (3 años)'!#REF!)</f>
        <v>#REF!</v>
      </c>
    </row>
    <row r="178" spans="2:16" ht="17.25">
      <c r="B178" s="71" t="e">
        <f>IF(ISBLANK('5. Pp (3 años)'!#REF!),"",'5. Pp (3 años)'!#REF!)</f>
        <v>#REF!</v>
      </c>
      <c r="C178" s="17" t="e">
        <f>IF(ISBLANK('5. Pp (3 años)'!#REF!),"",'5. Pp (3 años)'!#REF!)</f>
        <v>#REF!</v>
      </c>
      <c r="D178" s="18" t="e">
        <f>IF(ISBLANK('5. Pp (3 años)'!#REF!),"",'5. Pp (3 años)'!#REF!)</f>
        <v>#REF!</v>
      </c>
      <c r="E178" s="18" t="e">
        <f>IF(ISBLANK('5. Pp (3 años)'!#REF!),"",'5. Pp (3 años)'!#REF!)</f>
        <v>#REF!</v>
      </c>
      <c r="F178" s="18" t="e">
        <f>IF(ISBLANK('5. Pp (3 años)'!#REF!),"",'5. Pp (3 años)'!#REF!)</f>
        <v>#REF!</v>
      </c>
      <c r="G178" s="17" t="e">
        <f>IF(ISBLANK('5. Pp (3 años)'!#REF!),"",'5. Pp (3 años)'!#REF!)</f>
        <v>#REF!</v>
      </c>
      <c r="H178" s="17" t="e">
        <f>IF(ISBLANK('5. Pp (3 años)'!#REF!),"",'5. Pp (3 años)'!#REF!)</f>
        <v>#REF!</v>
      </c>
      <c r="I178" s="18" t="e">
        <f>IF(ISBLANK('5. Pp (3 años)'!#REF!),"",'5. Pp (3 años)'!#REF!)</f>
        <v>#REF!</v>
      </c>
      <c r="J178" s="18" t="e">
        <f>IF(ISBLANK('5. Pp (3 años)'!#REF!),"",'5. Pp (3 años)'!#REF!)</f>
        <v>#REF!</v>
      </c>
      <c r="K178" s="17" t="e">
        <f>IF(ISBLANK('5. Pp (3 años)'!#REF!),"",'5. Pp (3 años)'!#REF!)</f>
        <v>#REF!</v>
      </c>
      <c r="L178" s="18" t="e">
        <f>IF(ISBLANK('5. Pp (3 años)'!#REF!),"",'5. Pp (3 años)'!#REF!)</f>
        <v>#REF!</v>
      </c>
      <c r="M178" s="18" t="e">
        <f>IF(ISBLANK('5. Pp (3 años)'!#REF!),"",'5. Pp (3 años)'!#REF!)</f>
        <v>#REF!</v>
      </c>
      <c r="N178" s="18" t="e">
        <f>IF(ISBLANK('5. Pp (3 años)'!#REF!),"",'5. Pp (3 años)'!#REF!)</f>
        <v>#REF!</v>
      </c>
      <c r="O178" s="18" t="e">
        <f>IF(ISBLANK('5. Pp (3 años)'!#REF!),"",'5. Pp (3 años)'!#REF!)</f>
        <v>#REF!</v>
      </c>
      <c r="P178" s="148" t="e">
        <f>IF(ISBLANK('5. Pp (3 años)'!#REF!),"",'5. Pp (3 años)'!#REF!)</f>
        <v>#REF!</v>
      </c>
    </row>
    <row r="179" spans="2:16" ht="17.25">
      <c r="B179" s="67" t="e">
        <f>IF(ISBLANK('5. Pp (3 años)'!#REF!),"",'5. Pp (3 años)'!#REF!)</f>
        <v>#REF!</v>
      </c>
      <c r="C179" s="48" t="e">
        <f>IF(ISBLANK('5. Pp (3 años)'!#REF!),"",'5. Pp (3 años)'!#REF!)</f>
        <v>#REF!</v>
      </c>
      <c r="D179" s="69" t="e">
        <f>IF(ISBLANK('5. Pp (3 años)'!#REF!),"",'5. Pp (3 años)'!#REF!)</f>
        <v>#REF!</v>
      </c>
      <c r="E179" s="69" t="e">
        <f>IF(ISBLANK('5. Pp (3 años)'!#REF!),"",'5. Pp (3 años)'!#REF!)</f>
        <v>#REF!</v>
      </c>
      <c r="F179" s="69" t="e">
        <f>IF(ISBLANK('5. Pp (3 años)'!#REF!),"",'5. Pp (3 años)'!#REF!)</f>
        <v>#REF!</v>
      </c>
      <c r="G179" s="48" t="e">
        <f>IF(ISBLANK('5. Pp (3 años)'!#REF!),"",'5. Pp (3 años)'!#REF!)</f>
        <v>#REF!</v>
      </c>
      <c r="H179" s="48" t="e">
        <f>IF(ISBLANK('5. Pp (3 años)'!#REF!),"",'5. Pp (3 años)'!#REF!)</f>
        <v>#REF!</v>
      </c>
      <c r="I179" s="69" t="e">
        <f>IF(ISBLANK('5. Pp (3 años)'!#REF!),"",'5. Pp (3 años)'!#REF!)</f>
        <v>#REF!</v>
      </c>
      <c r="J179" s="69" t="e">
        <f>IF(ISBLANK('5. Pp (3 años)'!#REF!),"",'5. Pp (3 años)'!#REF!)</f>
        <v>#REF!</v>
      </c>
      <c r="K179" s="48" t="e">
        <f>IF(ISBLANK('5. Pp (3 años)'!#REF!),"",'5. Pp (3 años)'!#REF!)</f>
        <v>#REF!</v>
      </c>
      <c r="L179" s="69" t="e">
        <f>IF(ISBLANK('5. Pp (3 años)'!#REF!),"",'5. Pp (3 años)'!#REF!)</f>
        <v>#REF!</v>
      </c>
      <c r="M179" s="69" t="e">
        <f>IF(ISBLANK('5. Pp (3 años)'!#REF!),"",'5. Pp (3 años)'!#REF!)</f>
        <v>#REF!</v>
      </c>
      <c r="N179" s="69" t="e">
        <f>IF(ISBLANK('5. Pp (3 años)'!#REF!),"",'5. Pp (3 años)'!#REF!)</f>
        <v>#REF!</v>
      </c>
      <c r="O179" s="69" t="e">
        <f>IF(ISBLANK('5. Pp (3 años)'!#REF!),"",'5. Pp (3 años)'!#REF!)</f>
        <v>#REF!</v>
      </c>
      <c r="P179" s="70" t="e">
        <f>IF(ISBLANK('5. Pp (3 años)'!#REF!),"",'5. Pp (3 años)'!#REF!)</f>
        <v>#REF!</v>
      </c>
    </row>
    <row r="180" spans="2:16" ht="17.25">
      <c r="B180" s="71" t="e">
        <f>IF(ISBLANK('5. Pp (3 años)'!#REF!),"",'5. Pp (3 años)'!#REF!)</f>
        <v>#REF!</v>
      </c>
      <c r="C180" s="17" t="e">
        <f>IF(ISBLANK('5. Pp (3 años)'!#REF!),"",'5. Pp (3 años)'!#REF!)</f>
        <v>#REF!</v>
      </c>
      <c r="D180" s="18" t="e">
        <f>IF(ISBLANK('5. Pp (3 años)'!#REF!),"",'5. Pp (3 años)'!#REF!)</f>
        <v>#REF!</v>
      </c>
      <c r="E180" s="18" t="e">
        <f>IF(ISBLANK('5. Pp (3 años)'!#REF!),"",'5. Pp (3 años)'!#REF!)</f>
        <v>#REF!</v>
      </c>
      <c r="F180" s="18" t="e">
        <f>IF(ISBLANK('5. Pp (3 años)'!#REF!),"",'5. Pp (3 años)'!#REF!)</f>
        <v>#REF!</v>
      </c>
      <c r="G180" s="17" t="e">
        <f>IF(ISBLANK('5. Pp (3 años)'!#REF!),"",'5. Pp (3 años)'!#REF!)</f>
        <v>#REF!</v>
      </c>
      <c r="H180" s="17" t="e">
        <f>IF(ISBLANK('5. Pp (3 años)'!#REF!),"",'5. Pp (3 años)'!#REF!)</f>
        <v>#REF!</v>
      </c>
      <c r="I180" s="18" t="e">
        <f>IF(ISBLANK('5. Pp (3 años)'!#REF!),"",'5. Pp (3 años)'!#REF!)</f>
        <v>#REF!</v>
      </c>
      <c r="J180" s="18" t="e">
        <f>IF(ISBLANK('5. Pp (3 años)'!#REF!),"",'5. Pp (3 años)'!#REF!)</f>
        <v>#REF!</v>
      </c>
      <c r="K180" s="17" t="e">
        <f>IF(ISBLANK('5. Pp (3 años)'!#REF!),"",'5. Pp (3 años)'!#REF!)</f>
        <v>#REF!</v>
      </c>
      <c r="L180" s="18" t="e">
        <f>IF(ISBLANK('5. Pp (3 años)'!#REF!),"",'5. Pp (3 años)'!#REF!)</f>
        <v>#REF!</v>
      </c>
      <c r="M180" s="18" t="e">
        <f>IF(ISBLANK('5. Pp (3 años)'!#REF!),"",'5. Pp (3 años)'!#REF!)</f>
        <v>#REF!</v>
      </c>
      <c r="N180" s="18" t="e">
        <f>IF(ISBLANK('5. Pp (3 años)'!#REF!),"",'5. Pp (3 años)'!#REF!)</f>
        <v>#REF!</v>
      </c>
      <c r="O180" s="18" t="e">
        <f>IF(ISBLANK('5. Pp (3 años)'!#REF!),"",'5. Pp (3 años)'!#REF!)</f>
        <v>#REF!</v>
      </c>
      <c r="P180" s="148" t="e">
        <f>IF(ISBLANK('5. Pp (3 años)'!#REF!),"",'5. Pp (3 años)'!#REF!)</f>
        <v>#REF!</v>
      </c>
    </row>
    <row r="181" spans="2:16" ht="17.25">
      <c r="B181" s="71" t="e">
        <f>IF(ISBLANK('5. Pp (3 años)'!#REF!),"",'5. Pp (3 años)'!#REF!)</f>
        <v>#REF!</v>
      </c>
      <c r="C181" s="17" t="e">
        <f>IF(ISBLANK('5. Pp (3 años)'!#REF!),"",'5. Pp (3 años)'!#REF!)</f>
        <v>#REF!</v>
      </c>
      <c r="D181" s="18" t="e">
        <f>IF(ISBLANK('5. Pp (3 años)'!#REF!),"",'5. Pp (3 años)'!#REF!)</f>
        <v>#REF!</v>
      </c>
      <c r="E181" s="18" t="e">
        <f>IF(ISBLANK('5. Pp (3 años)'!#REF!),"",'5. Pp (3 años)'!#REF!)</f>
        <v>#REF!</v>
      </c>
      <c r="F181" s="18" t="e">
        <f>IF(ISBLANK('5. Pp (3 años)'!#REF!),"",'5. Pp (3 años)'!#REF!)</f>
        <v>#REF!</v>
      </c>
      <c r="G181" s="17" t="e">
        <f>IF(ISBLANK('5. Pp (3 años)'!#REF!),"",'5. Pp (3 años)'!#REF!)</f>
        <v>#REF!</v>
      </c>
      <c r="H181" s="17" t="e">
        <f>IF(ISBLANK('5. Pp (3 años)'!#REF!),"",'5. Pp (3 años)'!#REF!)</f>
        <v>#REF!</v>
      </c>
      <c r="I181" s="18" t="e">
        <f>IF(ISBLANK('5. Pp (3 años)'!#REF!),"",'5. Pp (3 años)'!#REF!)</f>
        <v>#REF!</v>
      </c>
      <c r="J181" s="18" t="e">
        <f>IF(ISBLANK('5. Pp (3 años)'!#REF!),"",'5. Pp (3 años)'!#REF!)</f>
        <v>#REF!</v>
      </c>
      <c r="K181" s="17" t="e">
        <f>IF(ISBLANK('5. Pp (3 años)'!#REF!),"",'5. Pp (3 años)'!#REF!)</f>
        <v>#REF!</v>
      </c>
      <c r="L181" s="18" t="e">
        <f>IF(ISBLANK('5. Pp (3 años)'!#REF!),"",'5. Pp (3 años)'!#REF!)</f>
        <v>#REF!</v>
      </c>
      <c r="M181" s="18" t="e">
        <f>IF(ISBLANK('5. Pp (3 años)'!#REF!),"",'5. Pp (3 años)'!#REF!)</f>
        <v>#REF!</v>
      </c>
      <c r="N181" s="18" t="e">
        <f>IF(ISBLANK('5. Pp (3 años)'!#REF!),"",'5. Pp (3 años)'!#REF!)</f>
        <v>#REF!</v>
      </c>
      <c r="O181" s="18" t="e">
        <f>IF(ISBLANK('5. Pp (3 años)'!#REF!),"",'5. Pp (3 años)'!#REF!)</f>
        <v>#REF!</v>
      </c>
      <c r="P181" s="148" t="e">
        <f>IF(ISBLANK('5. Pp (3 años)'!#REF!),"",'5. Pp (3 años)'!#REF!)</f>
        <v>#REF!</v>
      </c>
    </row>
    <row r="182" spans="2:16" ht="17.25">
      <c r="B182" s="71" t="e">
        <f>IF(ISBLANK('5. Pp (3 años)'!#REF!),"",'5. Pp (3 años)'!#REF!)</f>
        <v>#REF!</v>
      </c>
      <c r="C182" s="17" t="e">
        <f>IF(ISBLANK('5. Pp (3 años)'!#REF!),"",'5. Pp (3 años)'!#REF!)</f>
        <v>#REF!</v>
      </c>
      <c r="D182" s="18" t="e">
        <f>IF(ISBLANK('5. Pp (3 años)'!#REF!),"",'5. Pp (3 años)'!#REF!)</f>
        <v>#REF!</v>
      </c>
      <c r="E182" s="18" t="e">
        <f>IF(ISBLANK('5. Pp (3 años)'!#REF!),"",'5. Pp (3 años)'!#REF!)</f>
        <v>#REF!</v>
      </c>
      <c r="F182" s="18" t="e">
        <f>IF(ISBLANK('5. Pp (3 años)'!#REF!),"",'5. Pp (3 años)'!#REF!)</f>
        <v>#REF!</v>
      </c>
      <c r="G182" s="17" t="e">
        <f>IF(ISBLANK('5. Pp (3 años)'!#REF!),"",'5. Pp (3 años)'!#REF!)</f>
        <v>#REF!</v>
      </c>
      <c r="H182" s="17" t="e">
        <f>IF(ISBLANK('5. Pp (3 años)'!#REF!),"",'5. Pp (3 años)'!#REF!)</f>
        <v>#REF!</v>
      </c>
      <c r="I182" s="18" t="e">
        <f>IF(ISBLANK('5. Pp (3 años)'!#REF!),"",'5. Pp (3 años)'!#REF!)</f>
        <v>#REF!</v>
      </c>
      <c r="J182" s="18" t="e">
        <f>IF(ISBLANK('5. Pp (3 años)'!#REF!),"",'5. Pp (3 años)'!#REF!)</f>
        <v>#REF!</v>
      </c>
      <c r="K182" s="17" t="e">
        <f>IF(ISBLANK('5. Pp (3 años)'!#REF!),"",'5. Pp (3 años)'!#REF!)</f>
        <v>#REF!</v>
      </c>
      <c r="L182" s="18" t="e">
        <f>IF(ISBLANK('5. Pp (3 años)'!#REF!),"",'5. Pp (3 años)'!#REF!)</f>
        <v>#REF!</v>
      </c>
      <c r="M182" s="18" t="e">
        <f>IF(ISBLANK('5. Pp (3 años)'!#REF!),"",'5. Pp (3 años)'!#REF!)</f>
        <v>#REF!</v>
      </c>
      <c r="N182" s="18" t="e">
        <f>IF(ISBLANK('5. Pp (3 años)'!#REF!),"",'5. Pp (3 años)'!#REF!)</f>
        <v>#REF!</v>
      </c>
      <c r="O182" s="18" t="e">
        <f>IF(ISBLANK('5. Pp (3 años)'!#REF!),"",'5. Pp (3 años)'!#REF!)</f>
        <v>#REF!</v>
      </c>
      <c r="P182" s="148" t="e">
        <f>IF(ISBLANK('5. Pp (3 años)'!#REF!),"",'5. Pp (3 años)'!#REF!)</f>
        <v>#REF!</v>
      </c>
    </row>
    <row r="183" spans="2:16" ht="17.25">
      <c r="B183" s="71" t="e">
        <f>IF(ISBLANK('5. Pp (3 años)'!#REF!),"",'5. Pp (3 años)'!#REF!)</f>
        <v>#REF!</v>
      </c>
      <c r="C183" s="17" t="e">
        <f>IF(ISBLANK('5. Pp (3 años)'!#REF!),"",'5. Pp (3 años)'!#REF!)</f>
        <v>#REF!</v>
      </c>
      <c r="D183" s="18" t="e">
        <f>IF(ISBLANK('5. Pp (3 años)'!#REF!),"",'5. Pp (3 años)'!#REF!)</f>
        <v>#REF!</v>
      </c>
      <c r="E183" s="18" t="e">
        <f>IF(ISBLANK('5. Pp (3 años)'!#REF!),"",'5. Pp (3 años)'!#REF!)</f>
        <v>#REF!</v>
      </c>
      <c r="F183" s="18" t="e">
        <f>IF(ISBLANK('5. Pp (3 años)'!#REF!),"",'5. Pp (3 años)'!#REF!)</f>
        <v>#REF!</v>
      </c>
      <c r="G183" s="17" t="e">
        <f>IF(ISBLANK('5. Pp (3 años)'!#REF!),"",'5. Pp (3 años)'!#REF!)</f>
        <v>#REF!</v>
      </c>
      <c r="H183" s="17" t="e">
        <f>IF(ISBLANK('5. Pp (3 años)'!#REF!),"",'5. Pp (3 años)'!#REF!)</f>
        <v>#REF!</v>
      </c>
      <c r="I183" s="18" t="e">
        <f>IF(ISBLANK('5. Pp (3 años)'!#REF!),"",'5. Pp (3 años)'!#REF!)</f>
        <v>#REF!</v>
      </c>
      <c r="J183" s="18" t="e">
        <f>IF(ISBLANK('5. Pp (3 años)'!#REF!),"",'5. Pp (3 años)'!#REF!)</f>
        <v>#REF!</v>
      </c>
      <c r="K183" s="17" t="e">
        <f>IF(ISBLANK('5. Pp (3 años)'!#REF!),"",'5. Pp (3 años)'!#REF!)</f>
        <v>#REF!</v>
      </c>
      <c r="L183" s="18" t="e">
        <f>IF(ISBLANK('5. Pp (3 años)'!#REF!),"",'5. Pp (3 años)'!#REF!)</f>
        <v>#REF!</v>
      </c>
      <c r="M183" s="18" t="e">
        <f>IF(ISBLANK('5. Pp (3 años)'!#REF!),"",'5. Pp (3 años)'!#REF!)</f>
        <v>#REF!</v>
      </c>
      <c r="N183" s="18" t="e">
        <f>IF(ISBLANK('5. Pp (3 años)'!#REF!),"",'5. Pp (3 años)'!#REF!)</f>
        <v>#REF!</v>
      </c>
      <c r="O183" s="18" t="e">
        <f>IF(ISBLANK('5. Pp (3 años)'!#REF!),"",'5. Pp (3 años)'!#REF!)</f>
        <v>#REF!</v>
      </c>
      <c r="P183" s="148" t="e">
        <f>IF(ISBLANK('5. Pp (3 años)'!#REF!),"",'5. Pp (3 años)'!#REF!)</f>
        <v>#REF!</v>
      </c>
    </row>
    <row r="184" spans="2:16" ht="17.25">
      <c r="B184" s="71" t="e">
        <f>IF(ISBLANK('5. Pp (3 años)'!#REF!),"",'5. Pp (3 años)'!#REF!)</f>
        <v>#REF!</v>
      </c>
      <c r="C184" s="17" t="e">
        <f>IF(ISBLANK('5. Pp (3 años)'!#REF!),"",'5. Pp (3 años)'!#REF!)</f>
        <v>#REF!</v>
      </c>
      <c r="D184" s="18" t="e">
        <f>IF(ISBLANK('5. Pp (3 años)'!#REF!),"",'5. Pp (3 años)'!#REF!)</f>
        <v>#REF!</v>
      </c>
      <c r="E184" s="18" t="e">
        <f>IF(ISBLANK('5. Pp (3 años)'!#REF!),"",'5. Pp (3 años)'!#REF!)</f>
        <v>#REF!</v>
      </c>
      <c r="F184" s="18" t="e">
        <f>IF(ISBLANK('5. Pp (3 años)'!#REF!),"",'5. Pp (3 años)'!#REF!)</f>
        <v>#REF!</v>
      </c>
      <c r="G184" s="17" t="e">
        <f>IF(ISBLANK('5. Pp (3 años)'!#REF!),"",'5. Pp (3 años)'!#REF!)</f>
        <v>#REF!</v>
      </c>
      <c r="H184" s="17" t="e">
        <f>IF(ISBLANK('5. Pp (3 años)'!#REF!),"",'5. Pp (3 años)'!#REF!)</f>
        <v>#REF!</v>
      </c>
      <c r="I184" s="18" t="e">
        <f>IF(ISBLANK('5. Pp (3 años)'!#REF!),"",'5. Pp (3 años)'!#REF!)</f>
        <v>#REF!</v>
      </c>
      <c r="J184" s="18" t="e">
        <f>IF(ISBLANK('5. Pp (3 años)'!#REF!),"",'5. Pp (3 años)'!#REF!)</f>
        <v>#REF!</v>
      </c>
      <c r="K184" s="17" t="e">
        <f>IF(ISBLANK('5. Pp (3 años)'!#REF!),"",'5. Pp (3 años)'!#REF!)</f>
        <v>#REF!</v>
      </c>
      <c r="L184" s="18" t="e">
        <f>IF(ISBLANK('5. Pp (3 años)'!#REF!),"",'5. Pp (3 años)'!#REF!)</f>
        <v>#REF!</v>
      </c>
      <c r="M184" s="18" t="e">
        <f>IF(ISBLANK('5. Pp (3 años)'!#REF!),"",'5. Pp (3 años)'!#REF!)</f>
        <v>#REF!</v>
      </c>
      <c r="N184" s="18" t="e">
        <f>IF(ISBLANK('5. Pp (3 años)'!#REF!),"",'5. Pp (3 años)'!#REF!)</f>
        <v>#REF!</v>
      </c>
      <c r="O184" s="18" t="e">
        <f>IF(ISBLANK('5. Pp (3 años)'!#REF!),"",'5. Pp (3 años)'!#REF!)</f>
        <v>#REF!</v>
      </c>
      <c r="P184" s="148" t="e">
        <f>IF(ISBLANK('5. Pp (3 años)'!#REF!),"",'5. Pp (3 años)'!#REF!)</f>
        <v>#REF!</v>
      </c>
    </row>
    <row r="185" spans="2:16" ht="17.25">
      <c r="B185" s="67" t="e">
        <f>IF(ISBLANK('5. Pp (3 años)'!#REF!),"",'5. Pp (3 años)'!#REF!)</f>
        <v>#REF!</v>
      </c>
      <c r="C185" s="48" t="e">
        <f>IF(ISBLANK('5. Pp (3 años)'!#REF!),"",'5. Pp (3 años)'!#REF!)</f>
        <v>#REF!</v>
      </c>
      <c r="D185" s="69" t="e">
        <f>IF(ISBLANK('5. Pp (3 años)'!#REF!),"",'5. Pp (3 años)'!#REF!)</f>
        <v>#REF!</v>
      </c>
      <c r="E185" s="69" t="e">
        <f>IF(ISBLANK('5. Pp (3 años)'!#REF!),"",'5. Pp (3 años)'!#REF!)</f>
        <v>#REF!</v>
      </c>
      <c r="F185" s="69" t="e">
        <f>IF(ISBLANK('5. Pp (3 años)'!#REF!),"",'5. Pp (3 años)'!#REF!)</f>
        <v>#REF!</v>
      </c>
      <c r="G185" s="48" t="e">
        <f>IF(ISBLANK('5. Pp (3 años)'!#REF!),"",'5. Pp (3 años)'!#REF!)</f>
        <v>#REF!</v>
      </c>
      <c r="H185" s="48" t="e">
        <f>IF(ISBLANK('5. Pp (3 años)'!#REF!),"",'5. Pp (3 años)'!#REF!)</f>
        <v>#REF!</v>
      </c>
      <c r="I185" s="69" t="e">
        <f>IF(ISBLANK('5. Pp (3 años)'!#REF!),"",'5. Pp (3 años)'!#REF!)</f>
        <v>#REF!</v>
      </c>
      <c r="J185" s="69" t="e">
        <f>IF(ISBLANK('5. Pp (3 años)'!#REF!),"",'5. Pp (3 años)'!#REF!)</f>
        <v>#REF!</v>
      </c>
      <c r="K185" s="48" t="e">
        <f>IF(ISBLANK('5. Pp (3 años)'!#REF!),"",'5. Pp (3 años)'!#REF!)</f>
        <v>#REF!</v>
      </c>
      <c r="L185" s="69" t="e">
        <f>IF(ISBLANK('5. Pp (3 años)'!#REF!),"",'5. Pp (3 años)'!#REF!)</f>
        <v>#REF!</v>
      </c>
      <c r="M185" s="69" t="e">
        <f>IF(ISBLANK('5. Pp (3 años)'!#REF!),"",'5. Pp (3 años)'!#REF!)</f>
        <v>#REF!</v>
      </c>
      <c r="N185" s="69" t="e">
        <f>IF(ISBLANK('5. Pp (3 años)'!#REF!),"",'5. Pp (3 años)'!#REF!)</f>
        <v>#REF!</v>
      </c>
      <c r="O185" s="69" t="e">
        <f>IF(ISBLANK('5. Pp (3 años)'!#REF!),"",'5. Pp (3 años)'!#REF!)</f>
        <v>#REF!</v>
      </c>
      <c r="P185" s="70" t="e">
        <f>IF(ISBLANK('5. Pp (3 años)'!#REF!),"",'5. Pp (3 años)'!#REF!)</f>
        <v>#REF!</v>
      </c>
    </row>
    <row r="186" spans="2:16" ht="17.25">
      <c r="B186" s="71" t="e">
        <f>IF(ISBLANK('5. Pp (3 años)'!#REF!),"",'5. Pp (3 años)'!#REF!)</f>
        <v>#REF!</v>
      </c>
      <c r="C186" s="17" t="e">
        <f>IF(ISBLANK('5. Pp (3 años)'!#REF!),"",'5. Pp (3 años)'!#REF!)</f>
        <v>#REF!</v>
      </c>
      <c r="D186" s="18" t="e">
        <f>IF(ISBLANK('5. Pp (3 años)'!#REF!),"",'5. Pp (3 años)'!#REF!)</f>
        <v>#REF!</v>
      </c>
      <c r="E186" s="18" t="e">
        <f>IF(ISBLANK('5. Pp (3 años)'!#REF!),"",'5. Pp (3 años)'!#REF!)</f>
        <v>#REF!</v>
      </c>
      <c r="F186" s="18" t="e">
        <f>IF(ISBLANK('5. Pp (3 años)'!#REF!),"",'5. Pp (3 años)'!#REF!)</f>
        <v>#REF!</v>
      </c>
      <c r="G186" s="17" t="e">
        <f>IF(ISBLANK('5. Pp (3 años)'!#REF!),"",'5. Pp (3 años)'!#REF!)</f>
        <v>#REF!</v>
      </c>
      <c r="H186" s="17" t="e">
        <f>IF(ISBLANK('5. Pp (3 años)'!#REF!),"",'5. Pp (3 años)'!#REF!)</f>
        <v>#REF!</v>
      </c>
      <c r="I186" s="18" t="e">
        <f>IF(ISBLANK('5. Pp (3 años)'!#REF!),"",'5. Pp (3 años)'!#REF!)</f>
        <v>#REF!</v>
      </c>
      <c r="J186" s="18" t="e">
        <f>IF(ISBLANK('5. Pp (3 años)'!#REF!),"",'5. Pp (3 años)'!#REF!)</f>
        <v>#REF!</v>
      </c>
      <c r="K186" s="17" t="e">
        <f>IF(ISBLANK('5. Pp (3 años)'!#REF!),"",'5. Pp (3 años)'!#REF!)</f>
        <v>#REF!</v>
      </c>
      <c r="L186" s="18" t="e">
        <f>IF(ISBLANK('5. Pp (3 años)'!#REF!),"",'5. Pp (3 años)'!#REF!)</f>
        <v>#REF!</v>
      </c>
      <c r="M186" s="18" t="e">
        <f>IF(ISBLANK('5. Pp (3 años)'!#REF!),"",'5. Pp (3 años)'!#REF!)</f>
        <v>#REF!</v>
      </c>
      <c r="N186" s="18" t="e">
        <f>IF(ISBLANK('5. Pp (3 años)'!#REF!),"",'5. Pp (3 años)'!#REF!)</f>
        <v>#REF!</v>
      </c>
      <c r="O186" s="18" t="e">
        <f>IF(ISBLANK('5. Pp (3 años)'!#REF!),"",'5. Pp (3 años)'!#REF!)</f>
        <v>#REF!</v>
      </c>
      <c r="P186" s="148" t="e">
        <f>IF(ISBLANK('5. Pp (3 años)'!#REF!),"",'5. Pp (3 años)'!#REF!)</f>
        <v>#REF!</v>
      </c>
    </row>
    <row r="187" spans="2:16" ht="17.25">
      <c r="B187" s="71" t="e">
        <f>IF(ISBLANK('5. Pp (3 años)'!#REF!),"",'5. Pp (3 años)'!#REF!)</f>
        <v>#REF!</v>
      </c>
      <c r="C187" s="17" t="e">
        <f>IF(ISBLANK('5. Pp (3 años)'!#REF!),"",'5. Pp (3 años)'!#REF!)</f>
        <v>#REF!</v>
      </c>
      <c r="D187" s="18" t="e">
        <f>IF(ISBLANK('5. Pp (3 años)'!#REF!),"",'5. Pp (3 años)'!#REF!)</f>
        <v>#REF!</v>
      </c>
      <c r="E187" s="18" t="e">
        <f>IF(ISBLANK('5. Pp (3 años)'!#REF!),"",'5. Pp (3 años)'!#REF!)</f>
        <v>#REF!</v>
      </c>
      <c r="F187" s="18" t="e">
        <f>IF(ISBLANK('5. Pp (3 años)'!#REF!),"",'5. Pp (3 años)'!#REF!)</f>
        <v>#REF!</v>
      </c>
      <c r="G187" s="17" t="e">
        <f>IF(ISBLANK('5. Pp (3 años)'!#REF!),"",'5. Pp (3 años)'!#REF!)</f>
        <v>#REF!</v>
      </c>
      <c r="H187" s="17" t="e">
        <f>IF(ISBLANK('5. Pp (3 años)'!#REF!),"",'5. Pp (3 años)'!#REF!)</f>
        <v>#REF!</v>
      </c>
      <c r="I187" s="18" t="e">
        <f>IF(ISBLANK('5. Pp (3 años)'!#REF!),"",'5. Pp (3 años)'!#REF!)</f>
        <v>#REF!</v>
      </c>
      <c r="J187" s="18" t="e">
        <f>IF(ISBLANK('5. Pp (3 años)'!#REF!),"",'5. Pp (3 años)'!#REF!)</f>
        <v>#REF!</v>
      </c>
      <c r="K187" s="17" t="e">
        <f>IF(ISBLANK('5. Pp (3 años)'!#REF!),"",'5. Pp (3 años)'!#REF!)</f>
        <v>#REF!</v>
      </c>
      <c r="L187" s="18" t="e">
        <f>IF(ISBLANK('5. Pp (3 años)'!#REF!),"",'5. Pp (3 años)'!#REF!)</f>
        <v>#REF!</v>
      </c>
      <c r="M187" s="18" t="e">
        <f>IF(ISBLANK('5. Pp (3 años)'!#REF!),"",'5. Pp (3 años)'!#REF!)</f>
        <v>#REF!</v>
      </c>
      <c r="N187" s="18" t="e">
        <f>IF(ISBLANK('5. Pp (3 años)'!#REF!),"",'5. Pp (3 años)'!#REF!)</f>
        <v>#REF!</v>
      </c>
      <c r="O187" s="18" t="e">
        <f>IF(ISBLANK('5. Pp (3 años)'!#REF!),"",'5. Pp (3 años)'!#REF!)</f>
        <v>#REF!</v>
      </c>
      <c r="P187" s="148" t="e">
        <f>IF(ISBLANK('5. Pp (3 años)'!#REF!),"",'5. Pp (3 años)'!#REF!)</f>
        <v>#REF!</v>
      </c>
    </row>
    <row r="188" spans="2:16" ht="17.25">
      <c r="B188" s="71" t="e">
        <f>IF(ISBLANK('5. Pp (3 años)'!#REF!),"",'5. Pp (3 años)'!#REF!)</f>
        <v>#REF!</v>
      </c>
      <c r="C188" s="17" t="e">
        <f>IF(ISBLANK('5. Pp (3 años)'!#REF!),"",'5. Pp (3 años)'!#REF!)</f>
        <v>#REF!</v>
      </c>
      <c r="D188" s="18" t="e">
        <f>IF(ISBLANK('5. Pp (3 años)'!#REF!),"",'5. Pp (3 años)'!#REF!)</f>
        <v>#REF!</v>
      </c>
      <c r="E188" s="18" t="e">
        <f>IF(ISBLANK('5. Pp (3 años)'!#REF!),"",'5. Pp (3 años)'!#REF!)</f>
        <v>#REF!</v>
      </c>
      <c r="F188" s="18" t="e">
        <f>IF(ISBLANK('5. Pp (3 años)'!#REF!),"",'5. Pp (3 años)'!#REF!)</f>
        <v>#REF!</v>
      </c>
      <c r="G188" s="17" t="e">
        <f>IF(ISBLANK('5. Pp (3 años)'!#REF!),"",'5. Pp (3 años)'!#REF!)</f>
        <v>#REF!</v>
      </c>
      <c r="H188" s="17" t="e">
        <f>IF(ISBLANK('5. Pp (3 años)'!#REF!),"",'5. Pp (3 años)'!#REF!)</f>
        <v>#REF!</v>
      </c>
      <c r="I188" s="18" t="e">
        <f>IF(ISBLANK('5. Pp (3 años)'!#REF!),"",'5. Pp (3 años)'!#REF!)</f>
        <v>#REF!</v>
      </c>
      <c r="J188" s="18" t="e">
        <f>IF(ISBLANK('5. Pp (3 años)'!#REF!),"",'5. Pp (3 años)'!#REF!)</f>
        <v>#REF!</v>
      </c>
      <c r="K188" s="17" t="e">
        <f>IF(ISBLANK('5. Pp (3 años)'!#REF!),"",'5. Pp (3 años)'!#REF!)</f>
        <v>#REF!</v>
      </c>
      <c r="L188" s="18" t="e">
        <f>IF(ISBLANK('5. Pp (3 años)'!#REF!),"",'5. Pp (3 años)'!#REF!)</f>
        <v>#REF!</v>
      </c>
      <c r="M188" s="18" t="e">
        <f>IF(ISBLANK('5. Pp (3 años)'!#REF!),"",'5. Pp (3 años)'!#REF!)</f>
        <v>#REF!</v>
      </c>
      <c r="N188" s="18" t="e">
        <f>IF(ISBLANK('5. Pp (3 años)'!#REF!),"",'5. Pp (3 años)'!#REF!)</f>
        <v>#REF!</v>
      </c>
      <c r="O188" s="18" t="e">
        <f>IF(ISBLANK('5. Pp (3 años)'!#REF!),"",'5. Pp (3 años)'!#REF!)</f>
        <v>#REF!</v>
      </c>
      <c r="P188" s="148" t="e">
        <f>IF(ISBLANK('5. Pp (3 años)'!#REF!),"",'5. Pp (3 años)'!#REF!)</f>
        <v>#REF!</v>
      </c>
    </row>
    <row r="189" spans="2:16" ht="17.25">
      <c r="B189" s="71" t="e">
        <f>IF(ISBLANK('5. Pp (3 años)'!#REF!),"",'5. Pp (3 años)'!#REF!)</f>
        <v>#REF!</v>
      </c>
      <c r="C189" s="17" t="e">
        <f>IF(ISBLANK('5. Pp (3 años)'!#REF!),"",'5. Pp (3 años)'!#REF!)</f>
        <v>#REF!</v>
      </c>
      <c r="D189" s="18" t="e">
        <f>IF(ISBLANK('5. Pp (3 años)'!#REF!),"",'5. Pp (3 años)'!#REF!)</f>
        <v>#REF!</v>
      </c>
      <c r="E189" s="18" t="e">
        <f>IF(ISBLANK('5. Pp (3 años)'!#REF!),"",'5. Pp (3 años)'!#REF!)</f>
        <v>#REF!</v>
      </c>
      <c r="F189" s="18" t="e">
        <f>IF(ISBLANK('5. Pp (3 años)'!#REF!),"",'5. Pp (3 años)'!#REF!)</f>
        <v>#REF!</v>
      </c>
      <c r="G189" s="17" t="e">
        <f>IF(ISBLANK('5. Pp (3 años)'!#REF!),"",'5. Pp (3 años)'!#REF!)</f>
        <v>#REF!</v>
      </c>
      <c r="H189" s="17" t="e">
        <f>IF(ISBLANK('5. Pp (3 años)'!#REF!),"",'5. Pp (3 años)'!#REF!)</f>
        <v>#REF!</v>
      </c>
      <c r="I189" s="18" t="e">
        <f>IF(ISBLANK('5. Pp (3 años)'!#REF!),"",'5. Pp (3 años)'!#REF!)</f>
        <v>#REF!</v>
      </c>
      <c r="J189" s="18" t="e">
        <f>IF(ISBLANK('5. Pp (3 años)'!#REF!),"",'5. Pp (3 años)'!#REF!)</f>
        <v>#REF!</v>
      </c>
      <c r="K189" s="17" t="e">
        <f>IF(ISBLANK('5. Pp (3 años)'!#REF!),"",'5. Pp (3 años)'!#REF!)</f>
        <v>#REF!</v>
      </c>
      <c r="L189" s="18" t="e">
        <f>IF(ISBLANK('5. Pp (3 años)'!#REF!),"",'5. Pp (3 años)'!#REF!)</f>
        <v>#REF!</v>
      </c>
      <c r="M189" s="18" t="e">
        <f>IF(ISBLANK('5. Pp (3 años)'!#REF!),"",'5. Pp (3 años)'!#REF!)</f>
        <v>#REF!</v>
      </c>
      <c r="N189" s="18" t="e">
        <f>IF(ISBLANK('5. Pp (3 años)'!#REF!),"",'5. Pp (3 años)'!#REF!)</f>
        <v>#REF!</v>
      </c>
      <c r="O189" s="18" t="e">
        <f>IF(ISBLANK('5. Pp (3 años)'!#REF!),"",'5. Pp (3 años)'!#REF!)</f>
        <v>#REF!</v>
      </c>
      <c r="P189" s="148" t="e">
        <f>IF(ISBLANK('5. Pp (3 años)'!#REF!),"",'5. Pp (3 años)'!#REF!)</f>
        <v>#REF!</v>
      </c>
    </row>
    <row r="190" spans="2:16" ht="17.25">
      <c r="B190" s="71" t="e">
        <f>IF(ISBLANK('5. Pp (3 años)'!#REF!),"",'5. Pp (3 años)'!#REF!)</f>
        <v>#REF!</v>
      </c>
      <c r="C190" s="17" t="e">
        <f>IF(ISBLANK('5. Pp (3 años)'!#REF!),"",'5. Pp (3 años)'!#REF!)</f>
        <v>#REF!</v>
      </c>
      <c r="D190" s="18" t="e">
        <f>IF(ISBLANK('5. Pp (3 años)'!#REF!),"",'5. Pp (3 años)'!#REF!)</f>
        <v>#REF!</v>
      </c>
      <c r="E190" s="18" t="e">
        <f>IF(ISBLANK('5. Pp (3 años)'!#REF!),"",'5. Pp (3 años)'!#REF!)</f>
        <v>#REF!</v>
      </c>
      <c r="F190" s="18" t="e">
        <f>IF(ISBLANK('5. Pp (3 años)'!#REF!),"",'5. Pp (3 años)'!#REF!)</f>
        <v>#REF!</v>
      </c>
      <c r="G190" s="17" t="e">
        <f>IF(ISBLANK('5. Pp (3 años)'!#REF!),"",'5. Pp (3 años)'!#REF!)</f>
        <v>#REF!</v>
      </c>
      <c r="H190" s="17" t="e">
        <f>IF(ISBLANK('5. Pp (3 años)'!#REF!),"",'5. Pp (3 años)'!#REF!)</f>
        <v>#REF!</v>
      </c>
      <c r="I190" s="18" t="e">
        <f>IF(ISBLANK('5. Pp (3 años)'!#REF!),"",'5. Pp (3 años)'!#REF!)</f>
        <v>#REF!</v>
      </c>
      <c r="J190" s="18" t="e">
        <f>IF(ISBLANK('5. Pp (3 años)'!#REF!),"",'5. Pp (3 años)'!#REF!)</f>
        <v>#REF!</v>
      </c>
      <c r="K190" s="17" t="e">
        <f>IF(ISBLANK('5. Pp (3 años)'!#REF!),"",'5. Pp (3 años)'!#REF!)</f>
        <v>#REF!</v>
      </c>
      <c r="L190" s="18" t="e">
        <f>IF(ISBLANK('5. Pp (3 años)'!#REF!),"",'5. Pp (3 años)'!#REF!)</f>
        <v>#REF!</v>
      </c>
      <c r="M190" s="18" t="e">
        <f>IF(ISBLANK('5. Pp (3 años)'!#REF!),"",'5. Pp (3 años)'!#REF!)</f>
        <v>#REF!</v>
      </c>
      <c r="N190" s="18" t="e">
        <f>IF(ISBLANK('5. Pp (3 años)'!#REF!),"",'5. Pp (3 años)'!#REF!)</f>
        <v>#REF!</v>
      </c>
      <c r="O190" s="18" t="e">
        <f>IF(ISBLANK('5. Pp (3 años)'!#REF!),"",'5. Pp (3 años)'!#REF!)</f>
        <v>#REF!</v>
      </c>
      <c r="P190" s="148" t="e">
        <f>IF(ISBLANK('5. Pp (3 años)'!#REF!),"",'5. Pp (3 años)'!#REF!)</f>
        <v>#REF!</v>
      </c>
    </row>
    <row r="191" spans="2:16" ht="17.25">
      <c r="B191" s="67" t="e">
        <f>IF(ISBLANK('5. Pp (3 años)'!#REF!),"",'5. Pp (3 años)'!#REF!)</f>
        <v>#REF!</v>
      </c>
      <c r="C191" s="48" t="e">
        <f>IF(ISBLANK('5. Pp (3 años)'!#REF!),"",'5. Pp (3 años)'!#REF!)</f>
        <v>#REF!</v>
      </c>
      <c r="D191" s="69" t="e">
        <f>IF(ISBLANK('5. Pp (3 años)'!#REF!),"",'5. Pp (3 años)'!#REF!)</f>
        <v>#REF!</v>
      </c>
      <c r="E191" s="69" t="e">
        <f>IF(ISBLANK('5. Pp (3 años)'!#REF!),"",'5. Pp (3 años)'!#REF!)</f>
        <v>#REF!</v>
      </c>
      <c r="F191" s="69" t="e">
        <f>IF(ISBLANK('5. Pp (3 años)'!#REF!),"",'5. Pp (3 años)'!#REF!)</f>
        <v>#REF!</v>
      </c>
      <c r="G191" s="48" t="e">
        <f>IF(ISBLANK('5. Pp (3 años)'!#REF!),"",'5. Pp (3 años)'!#REF!)</f>
        <v>#REF!</v>
      </c>
      <c r="H191" s="48" t="e">
        <f>IF(ISBLANK('5. Pp (3 años)'!#REF!),"",'5. Pp (3 años)'!#REF!)</f>
        <v>#REF!</v>
      </c>
      <c r="I191" s="69" t="e">
        <f>IF(ISBLANK('5. Pp (3 años)'!#REF!),"",'5. Pp (3 años)'!#REF!)</f>
        <v>#REF!</v>
      </c>
      <c r="J191" s="69" t="e">
        <f>IF(ISBLANK('5. Pp (3 años)'!#REF!),"",'5. Pp (3 años)'!#REF!)</f>
        <v>#REF!</v>
      </c>
      <c r="K191" s="48" t="e">
        <f>IF(ISBLANK('5. Pp (3 años)'!#REF!),"",'5. Pp (3 años)'!#REF!)</f>
        <v>#REF!</v>
      </c>
      <c r="L191" s="69" t="e">
        <f>IF(ISBLANK('5. Pp (3 años)'!#REF!),"",'5. Pp (3 años)'!#REF!)</f>
        <v>#REF!</v>
      </c>
      <c r="M191" s="69" t="e">
        <f>IF(ISBLANK('5. Pp (3 años)'!#REF!),"",'5. Pp (3 años)'!#REF!)</f>
        <v>#REF!</v>
      </c>
      <c r="N191" s="69" t="e">
        <f>IF(ISBLANK('5. Pp (3 años)'!#REF!),"",'5. Pp (3 años)'!#REF!)</f>
        <v>#REF!</v>
      </c>
      <c r="O191" s="69" t="e">
        <f>IF(ISBLANK('5. Pp (3 años)'!#REF!),"",'5. Pp (3 años)'!#REF!)</f>
        <v>#REF!</v>
      </c>
      <c r="P191" s="70" t="e">
        <f>IF(ISBLANK('5. Pp (3 años)'!#REF!),"",'5. Pp (3 años)'!#REF!)</f>
        <v>#REF!</v>
      </c>
    </row>
    <row r="192" spans="2:16" ht="17.25">
      <c r="B192" s="71" t="e">
        <f>IF(ISBLANK('5. Pp (3 años)'!#REF!),"",'5. Pp (3 años)'!#REF!)</f>
        <v>#REF!</v>
      </c>
      <c r="C192" s="17" t="e">
        <f>IF(ISBLANK('5. Pp (3 años)'!#REF!),"",'5. Pp (3 años)'!#REF!)</f>
        <v>#REF!</v>
      </c>
      <c r="D192" s="18" t="e">
        <f>IF(ISBLANK('5. Pp (3 años)'!#REF!),"",'5. Pp (3 años)'!#REF!)</f>
        <v>#REF!</v>
      </c>
      <c r="E192" s="18" t="e">
        <f>IF(ISBLANK('5. Pp (3 años)'!#REF!),"",'5. Pp (3 años)'!#REF!)</f>
        <v>#REF!</v>
      </c>
      <c r="F192" s="18" t="e">
        <f>IF(ISBLANK('5. Pp (3 años)'!#REF!),"",'5. Pp (3 años)'!#REF!)</f>
        <v>#REF!</v>
      </c>
      <c r="G192" s="17" t="e">
        <f>IF(ISBLANK('5. Pp (3 años)'!#REF!),"",'5. Pp (3 años)'!#REF!)</f>
        <v>#REF!</v>
      </c>
      <c r="H192" s="17" t="e">
        <f>IF(ISBLANK('5. Pp (3 años)'!#REF!),"",'5. Pp (3 años)'!#REF!)</f>
        <v>#REF!</v>
      </c>
      <c r="I192" s="18" t="e">
        <f>IF(ISBLANK('5. Pp (3 años)'!#REF!),"",'5. Pp (3 años)'!#REF!)</f>
        <v>#REF!</v>
      </c>
      <c r="J192" s="18" t="e">
        <f>IF(ISBLANK('5. Pp (3 años)'!#REF!),"",'5. Pp (3 años)'!#REF!)</f>
        <v>#REF!</v>
      </c>
      <c r="K192" s="17" t="e">
        <f>IF(ISBLANK('5. Pp (3 años)'!#REF!),"",'5. Pp (3 años)'!#REF!)</f>
        <v>#REF!</v>
      </c>
      <c r="L192" s="18" t="e">
        <f>IF(ISBLANK('5. Pp (3 años)'!#REF!),"",'5. Pp (3 años)'!#REF!)</f>
        <v>#REF!</v>
      </c>
      <c r="M192" s="18" t="e">
        <f>IF(ISBLANK('5. Pp (3 años)'!#REF!),"",'5. Pp (3 años)'!#REF!)</f>
        <v>#REF!</v>
      </c>
      <c r="N192" s="18" t="e">
        <f>IF(ISBLANK('5. Pp (3 años)'!#REF!),"",'5. Pp (3 años)'!#REF!)</f>
        <v>#REF!</v>
      </c>
      <c r="O192" s="18" t="e">
        <f>IF(ISBLANK('5. Pp (3 años)'!#REF!),"",'5. Pp (3 años)'!#REF!)</f>
        <v>#REF!</v>
      </c>
      <c r="P192" s="148" t="e">
        <f>IF(ISBLANK('5. Pp (3 años)'!#REF!),"",'5. Pp (3 años)'!#REF!)</f>
        <v>#REF!</v>
      </c>
    </row>
    <row r="193" spans="2:16" ht="17.25">
      <c r="B193" s="71" t="e">
        <f>IF(ISBLANK('5. Pp (3 años)'!#REF!),"",'5. Pp (3 años)'!#REF!)</f>
        <v>#REF!</v>
      </c>
      <c r="C193" s="17" t="e">
        <f>IF(ISBLANK('5. Pp (3 años)'!#REF!),"",'5. Pp (3 años)'!#REF!)</f>
        <v>#REF!</v>
      </c>
      <c r="D193" s="18" t="e">
        <f>IF(ISBLANK('5. Pp (3 años)'!#REF!),"",'5. Pp (3 años)'!#REF!)</f>
        <v>#REF!</v>
      </c>
      <c r="E193" s="18" t="e">
        <f>IF(ISBLANK('5. Pp (3 años)'!#REF!),"",'5. Pp (3 años)'!#REF!)</f>
        <v>#REF!</v>
      </c>
      <c r="F193" s="18" t="e">
        <f>IF(ISBLANK('5. Pp (3 años)'!#REF!),"",'5. Pp (3 años)'!#REF!)</f>
        <v>#REF!</v>
      </c>
      <c r="G193" s="17" t="e">
        <f>IF(ISBLANK('5. Pp (3 años)'!#REF!),"",'5. Pp (3 años)'!#REF!)</f>
        <v>#REF!</v>
      </c>
      <c r="H193" s="17" t="e">
        <f>IF(ISBLANK('5. Pp (3 años)'!#REF!),"",'5. Pp (3 años)'!#REF!)</f>
        <v>#REF!</v>
      </c>
      <c r="I193" s="18" t="e">
        <f>IF(ISBLANK('5. Pp (3 años)'!#REF!),"",'5. Pp (3 años)'!#REF!)</f>
        <v>#REF!</v>
      </c>
      <c r="J193" s="18" t="e">
        <f>IF(ISBLANK('5. Pp (3 años)'!#REF!),"",'5. Pp (3 años)'!#REF!)</f>
        <v>#REF!</v>
      </c>
      <c r="K193" s="17" t="e">
        <f>IF(ISBLANK('5. Pp (3 años)'!#REF!),"",'5. Pp (3 años)'!#REF!)</f>
        <v>#REF!</v>
      </c>
      <c r="L193" s="18" t="e">
        <f>IF(ISBLANK('5. Pp (3 años)'!#REF!),"",'5. Pp (3 años)'!#REF!)</f>
        <v>#REF!</v>
      </c>
      <c r="M193" s="18" t="e">
        <f>IF(ISBLANK('5. Pp (3 años)'!#REF!),"",'5. Pp (3 años)'!#REF!)</f>
        <v>#REF!</v>
      </c>
      <c r="N193" s="18" t="e">
        <f>IF(ISBLANK('5. Pp (3 años)'!#REF!),"",'5. Pp (3 años)'!#REF!)</f>
        <v>#REF!</v>
      </c>
      <c r="O193" s="18" t="e">
        <f>IF(ISBLANK('5. Pp (3 años)'!#REF!),"",'5. Pp (3 años)'!#REF!)</f>
        <v>#REF!</v>
      </c>
      <c r="P193" s="148" t="e">
        <f>IF(ISBLANK('5. Pp (3 años)'!#REF!),"",'5. Pp (3 años)'!#REF!)</f>
        <v>#REF!</v>
      </c>
    </row>
    <row r="194" spans="2:16" ht="17.25">
      <c r="B194" s="71" t="e">
        <f>IF(ISBLANK('5. Pp (3 años)'!#REF!),"",'5. Pp (3 años)'!#REF!)</f>
        <v>#REF!</v>
      </c>
      <c r="C194" s="17" t="e">
        <f>IF(ISBLANK('5. Pp (3 años)'!#REF!),"",'5. Pp (3 años)'!#REF!)</f>
        <v>#REF!</v>
      </c>
      <c r="D194" s="18" t="e">
        <f>IF(ISBLANK('5. Pp (3 años)'!#REF!),"",'5. Pp (3 años)'!#REF!)</f>
        <v>#REF!</v>
      </c>
      <c r="E194" s="18" t="e">
        <f>IF(ISBLANK('5. Pp (3 años)'!#REF!),"",'5. Pp (3 años)'!#REF!)</f>
        <v>#REF!</v>
      </c>
      <c r="F194" s="18" t="e">
        <f>IF(ISBLANK('5. Pp (3 años)'!#REF!),"",'5. Pp (3 años)'!#REF!)</f>
        <v>#REF!</v>
      </c>
      <c r="G194" s="17" t="e">
        <f>IF(ISBLANK('5. Pp (3 años)'!#REF!),"",'5. Pp (3 años)'!#REF!)</f>
        <v>#REF!</v>
      </c>
      <c r="H194" s="17" t="e">
        <f>IF(ISBLANK('5. Pp (3 años)'!#REF!),"",'5. Pp (3 años)'!#REF!)</f>
        <v>#REF!</v>
      </c>
      <c r="I194" s="18" t="e">
        <f>IF(ISBLANK('5. Pp (3 años)'!#REF!),"",'5. Pp (3 años)'!#REF!)</f>
        <v>#REF!</v>
      </c>
      <c r="J194" s="18" t="e">
        <f>IF(ISBLANK('5. Pp (3 años)'!#REF!),"",'5. Pp (3 años)'!#REF!)</f>
        <v>#REF!</v>
      </c>
      <c r="K194" s="17" t="e">
        <f>IF(ISBLANK('5. Pp (3 años)'!#REF!),"",'5. Pp (3 años)'!#REF!)</f>
        <v>#REF!</v>
      </c>
      <c r="L194" s="18" t="e">
        <f>IF(ISBLANK('5. Pp (3 años)'!#REF!),"",'5. Pp (3 años)'!#REF!)</f>
        <v>#REF!</v>
      </c>
      <c r="M194" s="18" t="e">
        <f>IF(ISBLANK('5. Pp (3 años)'!#REF!),"",'5. Pp (3 años)'!#REF!)</f>
        <v>#REF!</v>
      </c>
      <c r="N194" s="18" t="e">
        <f>IF(ISBLANK('5. Pp (3 años)'!#REF!),"",'5. Pp (3 años)'!#REF!)</f>
        <v>#REF!</v>
      </c>
      <c r="O194" s="18" t="e">
        <f>IF(ISBLANK('5. Pp (3 años)'!#REF!),"",'5. Pp (3 años)'!#REF!)</f>
        <v>#REF!</v>
      </c>
      <c r="P194" s="148" t="e">
        <f>IF(ISBLANK('5. Pp (3 años)'!#REF!),"",'5. Pp (3 años)'!#REF!)</f>
        <v>#REF!</v>
      </c>
    </row>
    <row r="195" spans="2:16" ht="17.25">
      <c r="B195" s="71" t="e">
        <f>IF(ISBLANK('5. Pp (3 años)'!#REF!),"",'5. Pp (3 años)'!#REF!)</f>
        <v>#REF!</v>
      </c>
      <c r="C195" s="17" t="e">
        <f>IF(ISBLANK('5. Pp (3 años)'!#REF!),"",'5. Pp (3 años)'!#REF!)</f>
        <v>#REF!</v>
      </c>
      <c r="D195" s="18" t="e">
        <f>IF(ISBLANK('5. Pp (3 años)'!#REF!),"",'5. Pp (3 años)'!#REF!)</f>
        <v>#REF!</v>
      </c>
      <c r="E195" s="18" t="e">
        <f>IF(ISBLANK('5. Pp (3 años)'!#REF!),"",'5. Pp (3 años)'!#REF!)</f>
        <v>#REF!</v>
      </c>
      <c r="F195" s="18" t="e">
        <f>IF(ISBLANK('5. Pp (3 años)'!#REF!),"",'5. Pp (3 años)'!#REF!)</f>
        <v>#REF!</v>
      </c>
      <c r="G195" s="17" t="e">
        <f>IF(ISBLANK('5. Pp (3 años)'!#REF!),"",'5. Pp (3 años)'!#REF!)</f>
        <v>#REF!</v>
      </c>
      <c r="H195" s="17" t="e">
        <f>IF(ISBLANK('5. Pp (3 años)'!#REF!),"",'5. Pp (3 años)'!#REF!)</f>
        <v>#REF!</v>
      </c>
      <c r="I195" s="18" t="e">
        <f>IF(ISBLANK('5. Pp (3 años)'!#REF!),"",'5. Pp (3 años)'!#REF!)</f>
        <v>#REF!</v>
      </c>
      <c r="J195" s="18" t="e">
        <f>IF(ISBLANK('5. Pp (3 años)'!#REF!),"",'5. Pp (3 años)'!#REF!)</f>
        <v>#REF!</v>
      </c>
      <c r="K195" s="17" t="e">
        <f>IF(ISBLANK('5. Pp (3 años)'!#REF!),"",'5. Pp (3 años)'!#REF!)</f>
        <v>#REF!</v>
      </c>
      <c r="L195" s="18" t="e">
        <f>IF(ISBLANK('5. Pp (3 años)'!#REF!),"",'5. Pp (3 años)'!#REF!)</f>
        <v>#REF!</v>
      </c>
      <c r="M195" s="18" t="e">
        <f>IF(ISBLANK('5. Pp (3 años)'!#REF!),"",'5. Pp (3 años)'!#REF!)</f>
        <v>#REF!</v>
      </c>
      <c r="N195" s="18" t="e">
        <f>IF(ISBLANK('5. Pp (3 años)'!#REF!),"",'5. Pp (3 años)'!#REF!)</f>
        <v>#REF!</v>
      </c>
      <c r="O195" s="18" t="e">
        <f>IF(ISBLANK('5. Pp (3 años)'!#REF!),"",'5. Pp (3 años)'!#REF!)</f>
        <v>#REF!</v>
      </c>
      <c r="P195" s="148" t="e">
        <f>IF(ISBLANK('5. Pp (3 años)'!#REF!),"",'5. Pp (3 años)'!#REF!)</f>
        <v>#REF!</v>
      </c>
    </row>
    <row r="196" spans="2:16" ht="17.25">
      <c r="B196" s="71" t="e">
        <f>IF(ISBLANK('5. Pp (3 años)'!#REF!),"",'5. Pp (3 años)'!#REF!)</f>
        <v>#REF!</v>
      </c>
      <c r="C196" s="17" t="e">
        <f>IF(ISBLANK('5. Pp (3 años)'!#REF!),"",'5. Pp (3 años)'!#REF!)</f>
        <v>#REF!</v>
      </c>
      <c r="D196" s="18" t="e">
        <f>IF(ISBLANK('5. Pp (3 años)'!#REF!),"",'5. Pp (3 años)'!#REF!)</f>
        <v>#REF!</v>
      </c>
      <c r="E196" s="18" t="e">
        <f>IF(ISBLANK('5. Pp (3 años)'!#REF!),"",'5. Pp (3 años)'!#REF!)</f>
        <v>#REF!</v>
      </c>
      <c r="F196" s="18" t="e">
        <f>IF(ISBLANK('5. Pp (3 años)'!#REF!),"",'5. Pp (3 años)'!#REF!)</f>
        <v>#REF!</v>
      </c>
      <c r="G196" s="17" t="e">
        <f>IF(ISBLANK('5. Pp (3 años)'!#REF!),"",'5. Pp (3 años)'!#REF!)</f>
        <v>#REF!</v>
      </c>
      <c r="H196" s="17" t="e">
        <f>IF(ISBLANK('5. Pp (3 años)'!#REF!),"",'5. Pp (3 años)'!#REF!)</f>
        <v>#REF!</v>
      </c>
      <c r="I196" s="18" t="e">
        <f>IF(ISBLANK('5. Pp (3 años)'!#REF!),"",'5. Pp (3 años)'!#REF!)</f>
        <v>#REF!</v>
      </c>
      <c r="J196" s="18" t="e">
        <f>IF(ISBLANK('5. Pp (3 años)'!#REF!),"",'5. Pp (3 años)'!#REF!)</f>
        <v>#REF!</v>
      </c>
      <c r="K196" s="17" t="e">
        <f>IF(ISBLANK('5. Pp (3 años)'!#REF!),"",'5. Pp (3 años)'!#REF!)</f>
        <v>#REF!</v>
      </c>
      <c r="L196" s="18" t="e">
        <f>IF(ISBLANK('5. Pp (3 años)'!#REF!),"",'5. Pp (3 años)'!#REF!)</f>
        <v>#REF!</v>
      </c>
      <c r="M196" s="18" t="e">
        <f>IF(ISBLANK('5. Pp (3 años)'!#REF!),"",'5. Pp (3 años)'!#REF!)</f>
        <v>#REF!</v>
      </c>
      <c r="N196" s="18" t="e">
        <f>IF(ISBLANK('5. Pp (3 años)'!#REF!),"",'5. Pp (3 años)'!#REF!)</f>
        <v>#REF!</v>
      </c>
      <c r="O196" s="18" t="e">
        <f>IF(ISBLANK('5. Pp (3 años)'!#REF!),"",'5. Pp (3 años)'!#REF!)</f>
        <v>#REF!</v>
      </c>
      <c r="P196" s="148" t="e">
        <f>IF(ISBLANK('5. Pp (3 años)'!#REF!),"",'5. Pp (3 años)'!#REF!)</f>
        <v>#REF!</v>
      </c>
    </row>
    <row r="197" spans="2:16" ht="17.25">
      <c r="B197" s="67" t="e">
        <f>IF(ISBLANK('5. Pp (3 años)'!#REF!),"",'5. Pp (3 años)'!#REF!)</f>
        <v>#REF!</v>
      </c>
      <c r="C197" s="48" t="e">
        <f>IF(ISBLANK('5. Pp (3 años)'!#REF!),"",'5. Pp (3 años)'!#REF!)</f>
        <v>#REF!</v>
      </c>
      <c r="D197" s="69" t="e">
        <f>IF(ISBLANK('5. Pp (3 años)'!#REF!),"",'5. Pp (3 años)'!#REF!)</f>
        <v>#REF!</v>
      </c>
      <c r="E197" s="69" t="e">
        <f>IF(ISBLANK('5. Pp (3 años)'!#REF!),"",'5. Pp (3 años)'!#REF!)</f>
        <v>#REF!</v>
      </c>
      <c r="F197" s="69" t="e">
        <f>IF(ISBLANK('5. Pp (3 años)'!#REF!),"",'5. Pp (3 años)'!#REF!)</f>
        <v>#REF!</v>
      </c>
      <c r="G197" s="48" t="e">
        <f>IF(ISBLANK('5. Pp (3 años)'!#REF!),"",'5. Pp (3 años)'!#REF!)</f>
        <v>#REF!</v>
      </c>
      <c r="H197" s="48" t="e">
        <f>IF(ISBLANK('5. Pp (3 años)'!#REF!),"",'5. Pp (3 años)'!#REF!)</f>
        <v>#REF!</v>
      </c>
      <c r="I197" s="69" t="e">
        <f>IF(ISBLANK('5. Pp (3 años)'!#REF!),"",'5. Pp (3 años)'!#REF!)</f>
        <v>#REF!</v>
      </c>
      <c r="J197" s="69" t="e">
        <f>IF(ISBLANK('5. Pp (3 años)'!#REF!),"",'5. Pp (3 años)'!#REF!)</f>
        <v>#REF!</v>
      </c>
      <c r="K197" s="48" t="e">
        <f>IF(ISBLANK('5. Pp (3 años)'!#REF!),"",'5. Pp (3 años)'!#REF!)</f>
        <v>#REF!</v>
      </c>
      <c r="L197" s="69" t="e">
        <f>IF(ISBLANK('5. Pp (3 años)'!#REF!),"",'5. Pp (3 años)'!#REF!)</f>
        <v>#REF!</v>
      </c>
      <c r="M197" s="69" t="e">
        <f>IF(ISBLANK('5. Pp (3 años)'!#REF!),"",'5. Pp (3 años)'!#REF!)</f>
        <v>#REF!</v>
      </c>
      <c r="N197" s="69" t="e">
        <f>IF(ISBLANK('5. Pp (3 años)'!#REF!),"",'5. Pp (3 años)'!#REF!)</f>
        <v>#REF!</v>
      </c>
      <c r="O197" s="69" t="e">
        <f>IF(ISBLANK('5. Pp (3 años)'!#REF!),"",'5. Pp (3 años)'!#REF!)</f>
        <v>#REF!</v>
      </c>
      <c r="P197" s="70" t="e">
        <f>IF(ISBLANK('5. Pp (3 años)'!#REF!),"",'5. Pp (3 años)'!#REF!)</f>
        <v>#REF!</v>
      </c>
    </row>
    <row r="198" spans="2:16" ht="17.25">
      <c r="B198" s="71" t="e">
        <f>IF(ISBLANK('5. Pp (3 años)'!#REF!),"",'5. Pp (3 años)'!#REF!)</f>
        <v>#REF!</v>
      </c>
      <c r="C198" s="17" t="e">
        <f>IF(ISBLANK('5. Pp (3 años)'!#REF!),"",'5. Pp (3 años)'!#REF!)</f>
        <v>#REF!</v>
      </c>
      <c r="D198" s="18" t="e">
        <f>IF(ISBLANK('5. Pp (3 años)'!#REF!),"",'5. Pp (3 años)'!#REF!)</f>
        <v>#REF!</v>
      </c>
      <c r="E198" s="18" t="e">
        <f>IF(ISBLANK('5. Pp (3 años)'!#REF!),"",'5. Pp (3 años)'!#REF!)</f>
        <v>#REF!</v>
      </c>
      <c r="F198" s="18" t="e">
        <f>IF(ISBLANK('5. Pp (3 años)'!#REF!),"",'5. Pp (3 años)'!#REF!)</f>
        <v>#REF!</v>
      </c>
      <c r="G198" s="17" t="e">
        <f>IF(ISBLANK('5. Pp (3 años)'!#REF!),"",'5. Pp (3 años)'!#REF!)</f>
        <v>#REF!</v>
      </c>
      <c r="H198" s="17" t="e">
        <f>IF(ISBLANK('5. Pp (3 años)'!#REF!),"",'5. Pp (3 años)'!#REF!)</f>
        <v>#REF!</v>
      </c>
      <c r="I198" s="18" t="e">
        <f>IF(ISBLANK('5. Pp (3 años)'!#REF!),"",'5. Pp (3 años)'!#REF!)</f>
        <v>#REF!</v>
      </c>
      <c r="J198" s="18" t="e">
        <f>IF(ISBLANK('5. Pp (3 años)'!#REF!),"",'5. Pp (3 años)'!#REF!)</f>
        <v>#REF!</v>
      </c>
      <c r="K198" s="17" t="e">
        <f>IF(ISBLANK('5. Pp (3 años)'!#REF!),"",'5. Pp (3 años)'!#REF!)</f>
        <v>#REF!</v>
      </c>
      <c r="L198" s="18" t="e">
        <f>IF(ISBLANK('5. Pp (3 años)'!#REF!),"",'5. Pp (3 años)'!#REF!)</f>
        <v>#REF!</v>
      </c>
      <c r="M198" s="18" t="e">
        <f>IF(ISBLANK('5. Pp (3 años)'!#REF!),"",'5. Pp (3 años)'!#REF!)</f>
        <v>#REF!</v>
      </c>
      <c r="N198" s="18" t="e">
        <f>IF(ISBLANK('5. Pp (3 años)'!#REF!),"",'5. Pp (3 años)'!#REF!)</f>
        <v>#REF!</v>
      </c>
      <c r="O198" s="18" t="e">
        <f>IF(ISBLANK('5. Pp (3 años)'!#REF!),"",'5. Pp (3 años)'!#REF!)</f>
        <v>#REF!</v>
      </c>
      <c r="P198" s="148" t="e">
        <f>IF(ISBLANK('5. Pp (3 años)'!#REF!),"",'5. Pp (3 años)'!#REF!)</f>
        <v>#REF!</v>
      </c>
    </row>
    <row r="199" spans="2:16" ht="17.25">
      <c r="B199" s="71" t="e">
        <f>IF(ISBLANK('5. Pp (3 años)'!#REF!),"",'5. Pp (3 años)'!#REF!)</f>
        <v>#REF!</v>
      </c>
      <c r="C199" s="17" t="e">
        <f>IF(ISBLANK('5. Pp (3 años)'!#REF!),"",'5. Pp (3 años)'!#REF!)</f>
        <v>#REF!</v>
      </c>
      <c r="D199" s="18" t="e">
        <f>IF(ISBLANK('5. Pp (3 años)'!#REF!),"",'5. Pp (3 años)'!#REF!)</f>
        <v>#REF!</v>
      </c>
      <c r="E199" s="18" t="e">
        <f>IF(ISBLANK('5. Pp (3 años)'!#REF!),"",'5. Pp (3 años)'!#REF!)</f>
        <v>#REF!</v>
      </c>
      <c r="F199" s="18" t="e">
        <f>IF(ISBLANK('5. Pp (3 años)'!#REF!),"",'5. Pp (3 años)'!#REF!)</f>
        <v>#REF!</v>
      </c>
      <c r="G199" s="17" t="e">
        <f>IF(ISBLANK('5. Pp (3 años)'!#REF!),"",'5. Pp (3 años)'!#REF!)</f>
        <v>#REF!</v>
      </c>
      <c r="H199" s="17" t="e">
        <f>IF(ISBLANK('5. Pp (3 años)'!#REF!),"",'5. Pp (3 años)'!#REF!)</f>
        <v>#REF!</v>
      </c>
      <c r="I199" s="18" t="e">
        <f>IF(ISBLANK('5. Pp (3 años)'!#REF!),"",'5. Pp (3 años)'!#REF!)</f>
        <v>#REF!</v>
      </c>
      <c r="J199" s="18" t="e">
        <f>IF(ISBLANK('5. Pp (3 años)'!#REF!),"",'5. Pp (3 años)'!#REF!)</f>
        <v>#REF!</v>
      </c>
      <c r="K199" s="17" t="e">
        <f>IF(ISBLANK('5. Pp (3 años)'!#REF!),"",'5. Pp (3 años)'!#REF!)</f>
        <v>#REF!</v>
      </c>
      <c r="L199" s="18" t="e">
        <f>IF(ISBLANK('5. Pp (3 años)'!#REF!),"",'5. Pp (3 años)'!#REF!)</f>
        <v>#REF!</v>
      </c>
      <c r="M199" s="18" t="e">
        <f>IF(ISBLANK('5. Pp (3 años)'!#REF!),"",'5. Pp (3 años)'!#REF!)</f>
        <v>#REF!</v>
      </c>
      <c r="N199" s="18" t="e">
        <f>IF(ISBLANK('5. Pp (3 años)'!#REF!),"",'5. Pp (3 años)'!#REF!)</f>
        <v>#REF!</v>
      </c>
      <c r="O199" s="18" t="e">
        <f>IF(ISBLANK('5. Pp (3 años)'!#REF!),"",'5. Pp (3 años)'!#REF!)</f>
        <v>#REF!</v>
      </c>
      <c r="P199" s="148" t="e">
        <f>IF(ISBLANK('5. Pp (3 años)'!#REF!),"",'5. Pp (3 años)'!#REF!)</f>
        <v>#REF!</v>
      </c>
    </row>
    <row r="200" spans="2:16" ht="17.25">
      <c r="B200" s="71" t="e">
        <f>IF(ISBLANK('5. Pp (3 años)'!#REF!),"",'5. Pp (3 años)'!#REF!)</f>
        <v>#REF!</v>
      </c>
      <c r="C200" s="17" t="e">
        <f>IF(ISBLANK('5. Pp (3 años)'!#REF!),"",'5. Pp (3 años)'!#REF!)</f>
        <v>#REF!</v>
      </c>
      <c r="D200" s="18" t="e">
        <f>IF(ISBLANK('5. Pp (3 años)'!#REF!),"",'5. Pp (3 años)'!#REF!)</f>
        <v>#REF!</v>
      </c>
      <c r="E200" s="18" t="e">
        <f>IF(ISBLANK('5. Pp (3 años)'!#REF!),"",'5. Pp (3 años)'!#REF!)</f>
        <v>#REF!</v>
      </c>
      <c r="F200" s="18" t="e">
        <f>IF(ISBLANK('5. Pp (3 años)'!#REF!),"",'5. Pp (3 años)'!#REF!)</f>
        <v>#REF!</v>
      </c>
      <c r="G200" s="17" t="e">
        <f>IF(ISBLANK('5. Pp (3 años)'!#REF!),"",'5. Pp (3 años)'!#REF!)</f>
        <v>#REF!</v>
      </c>
      <c r="H200" s="17" t="e">
        <f>IF(ISBLANK('5. Pp (3 años)'!#REF!),"",'5. Pp (3 años)'!#REF!)</f>
        <v>#REF!</v>
      </c>
      <c r="I200" s="18" t="e">
        <f>IF(ISBLANK('5. Pp (3 años)'!#REF!),"",'5. Pp (3 años)'!#REF!)</f>
        <v>#REF!</v>
      </c>
      <c r="J200" s="18" t="e">
        <f>IF(ISBLANK('5. Pp (3 años)'!#REF!),"",'5. Pp (3 años)'!#REF!)</f>
        <v>#REF!</v>
      </c>
      <c r="K200" s="17" t="e">
        <f>IF(ISBLANK('5. Pp (3 años)'!#REF!),"",'5. Pp (3 años)'!#REF!)</f>
        <v>#REF!</v>
      </c>
      <c r="L200" s="18" t="e">
        <f>IF(ISBLANK('5. Pp (3 años)'!#REF!),"",'5. Pp (3 años)'!#REF!)</f>
        <v>#REF!</v>
      </c>
      <c r="M200" s="18" t="e">
        <f>IF(ISBLANK('5. Pp (3 años)'!#REF!),"",'5. Pp (3 años)'!#REF!)</f>
        <v>#REF!</v>
      </c>
      <c r="N200" s="18" t="e">
        <f>IF(ISBLANK('5. Pp (3 años)'!#REF!),"",'5. Pp (3 años)'!#REF!)</f>
        <v>#REF!</v>
      </c>
      <c r="O200" s="18" t="e">
        <f>IF(ISBLANK('5. Pp (3 años)'!#REF!),"",'5. Pp (3 años)'!#REF!)</f>
        <v>#REF!</v>
      </c>
      <c r="P200" s="148" t="e">
        <f>IF(ISBLANK('5. Pp (3 años)'!#REF!),"",'5. Pp (3 años)'!#REF!)</f>
        <v>#REF!</v>
      </c>
    </row>
    <row r="201" spans="2:16" ht="17.25">
      <c r="B201" s="71" t="e">
        <f>IF(ISBLANK('5. Pp (3 años)'!#REF!),"",'5. Pp (3 años)'!#REF!)</f>
        <v>#REF!</v>
      </c>
      <c r="C201" s="17" t="e">
        <f>IF(ISBLANK('5. Pp (3 años)'!#REF!),"",'5. Pp (3 años)'!#REF!)</f>
        <v>#REF!</v>
      </c>
      <c r="D201" s="18" t="e">
        <f>IF(ISBLANK('5. Pp (3 años)'!#REF!),"",'5. Pp (3 años)'!#REF!)</f>
        <v>#REF!</v>
      </c>
      <c r="E201" s="18" t="e">
        <f>IF(ISBLANK('5. Pp (3 años)'!#REF!),"",'5. Pp (3 años)'!#REF!)</f>
        <v>#REF!</v>
      </c>
      <c r="F201" s="18" t="e">
        <f>IF(ISBLANK('5. Pp (3 años)'!#REF!),"",'5. Pp (3 años)'!#REF!)</f>
        <v>#REF!</v>
      </c>
      <c r="G201" s="17" t="e">
        <f>IF(ISBLANK('5. Pp (3 años)'!#REF!),"",'5. Pp (3 años)'!#REF!)</f>
        <v>#REF!</v>
      </c>
      <c r="H201" s="17" t="e">
        <f>IF(ISBLANK('5. Pp (3 años)'!#REF!),"",'5. Pp (3 años)'!#REF!)</f>
        <v>#REF!</v>
      </c>
      <c r="I201" s="18" t="e">
        <f>IF(ISBLANK('5. Pp (3 años)'!#REF!),"",'5. Pp (3 años)'!#REF!)</f>
        <v>#REF!</v>
      </c>
      <c r="J201" s="18" t="e">
        <f>IF(ISBLANK('5. Pp (3 años)'!#REF!),"",'5. Pp (3 años)'!#REF!)</f>
        <v>#REF!</v>
      </c>
      <c r="K201" s="17" t="e">
        <f>IF(ISBLANK('5. Pp (3 años)'!#REF!),"",'5. Pp (3 años)'!#REF!)</f>
        <v>#REF!</v>
      </c>
      <c r="L201" s="18" t="e">
        <f>IF(ISBLANK('5. Pp (3 años)'!#REF!),"",'5. Pp (3 años)'!#REF!)</f>
        <v>#REF!</v>
      </c>
      <c r="M201" s="18" t="e">
        <f>IF(ISBLANK('5. Pp (3 años)'!#REF!),"",'5. Pp (3 años)'!#REF!)</f>
        <v>#REF!</v>
      </c>
      <c r="N201" s="18" t="e">
        <f>IF(ISBLANK('5. Pp (3 años)'!#REF!),"",'5. Pp (3 años)'!#REF!)</f>
        <v>#REF!</v>
      </c>
      <c r="O201" s="18" t="e">
        <f>IF(ISBLANK('5. Pp (3 años)'!#REF!),"",'5. Pp (3 años)'!#REF!)</f>
        <v>#REF!</v>
      </c>
      <c r="P201" s="148" t="e">
        <f>IF(ISBLANK('5. Pp (3 años)'!#REF!),"",'5. Pp (3 años)'!#REF!)</f>
        <v>#REF!</v>
      </c>
    </row>
    <row r="202" spans="2:16" ht="17.25">
      <c r="B202" s="71" t="e">
        <f>IF(ISBLANK('5. Pp (3 años)'!#REF!),"",'5. Pp (3 años)'!#REF!)</f>
        <v>#REF!</v>
      </c>
      <c r="C202" s="17" t="e">
        <f>IF(ISBLANK('5. Pp (3 años)'!#REF!),"",'5. Pp (3 años)'!#REF!)</f>
        <v>#REF!</v>
      </c>
      <c r="D202" s="18" t="e">
        <f>IF(ISBLANK('5. Pp (3 años)'!#REF!),"",'5. Pp (3 años)'!#REF!)</f>
        <v>#REF!</v>
      </c>
      <c r="E202" s="18" t="e">
        <f>IF(ISBLANK('5. Pp (3 años)'!#REF!),"",'5. Pp (3 años)'!#REF!)</f>
        <v>#REF!</v>
      </c>
      <c r="F202" s="18" t="e">
        <f>IF(ISBLANK('5. Pp (3 años)'!#REF!),"",'5. Pp (3 años)'!#REF!)</f>
        <v>#REF!</v>
      </c>
      <c r="G202" s="17" t="e">
        <f>IF(ISBLANK('5. Pp (3 años)'!#REF!),"",'5. Pp (3 años)'!#REF!)</f>
        <v>#REF!</v>
      </c>
      <c r="H202" s="17" t="e">
        <f>IF(ISBLANK('5. Pp (3 años)'!#REF!),"",'5. Pp (3 años)'!#REF!)</f>
        <v>#REF!</v>
      </c>
      <c r="I202" s="18" t="e">
        <f>IF(ISBLANK('5. Pp (3 años)'!#REF!),"",'5. Pp (3 años)'!#REF!)</f>
        <v>#REF!</v>
      </c>
      <c r="J202" s="18" t="e">
        <f>IF(ISBLANK('5. Pp (3 años)'!#REF!),"",'5. Pp (3 años)'!#REF!)</f>
        <v>#REF!</v>
      </c>
      <c r="K202" s="17" t="e">
        <f>IF(ISBLANK('5. Pp (3 años)'!#REF!),"",'5. Pp (3 años)'!#REF!)</f>
        <v>#REF!</v>
      </c>
      <c r="L202" s="18" t="e">
        <f>IF(ISBLANK('5. Pp (3 años)'!#REF!),"",'5. Pp (3 años)'!#REF!)</f>
        <v>#REF!</v>
      </c>
      <c r="M202" s="18" t="e">
        <f>IF(ISBLANK('5. Pp (3 años)'!#REF!),"",'5. Pp (3 años)'!#REF!)</f>
        <v>#REF!</v>
      </c>
      <c r="N202" s="18" t="e">
        <f>IF(ISBLANK('5. Pp (3 años)'!#REF!),"",'5. Pp (3 años)'!#REF!)</f>
        <v>#REF!</v>
      </c>
      <c r="O202" s="18" t="e">
        <f>IF(ISBLANK('5. Pp (3 años)'!#REF!),"",'5. Pp (3 años)'!#REF!)</f>
        <v>#REF!</v>
      </c>
      <c r="P202" s="148" t="e">
        <f>IF(ISBLANK('5. Pp (3 años)'!#REF!),"",'5. Pp (3 años)'!#REF!)</f>
        <v>#REF!</v>
      </c>
    </row>
    <row r="203" spans="2:16" ht="17.25">
      <c r="B203" s="67" t="e">
        <f>IF(ISBLANK('5. Pp (3 años)'!#REF!),"",'5. Pp (3 años)'!#REF!)</f>
        <v>#REF!</v>
      </c>
      <c r="C203" s="48" t="e">
        <f>IF(ISBLANK('5. Pp (3 años)'!#REF!),"",'5. Pp (3 años)'!#REF!)</f>
        <v>#REF!</v>
      </c>
      <c r="D203" s="69" t="e">
        <f>IF(ISBLANK('5. Pp (3 años)'!#REF!),"",'5. Pp (3 años)'!#REF!)</f>
        <v>#REF!</v>
      </c>
      <c r="E203" s="69" t="e">
        <f>IF(ISBLANK('5. Pp (3 años)'!#REF!),"",'5. Pp (3 años)'!#REF!)</f>
        <v>#REF!</v>
      </c>
      <c r="F203" s="69" t="e">
        <f>IF(ISBLANK('5. Pp (3 años)'!#REF!),"",'5. Pp (3 años)'!#REF!)</f>
        <v>#REF!</v>
      </c>
      <c r="G203" s="48" t="e">
        <f>IF(ISBLANK('5. Pp (3 años)'!#REF!),"",'5. Pp (3 años)'!#REF!)</f>
        <v>#REF!</v>
      </c>
      <c r="H203" s="48" t="e">
        <f>IF(ISBLANK('5. Pp (3 años)'!#REF!),"",'5. Pp (3 años)'!#REF!)</f>
        <v>#REF!</v>
      </c>
      <c r="I203" s="69" t="e">
        <f>IF(ISBLANK('5. Pp (3 años)'!#REF!),"",'5. Pp (3 años)'!#REF!)</f>
        <v>#REF!</v>
      </c>
      <c r="J203" s="69" t="e">
        <f>IF(ISBLANK('5. Pp (3 años)'!#REF!),"",'5. Pp (3 años)'!#REF!)</f>
        <v>#REF!</v>
      </c>
      <c r="K203" s="48" t="e">
        <f>IF(ISBLANK('5. Pp (3 años)'!#REF!),"",'5. Pp (3 años)'!#REF!)</f>
        <v>#REF!</v>
      </c>
      <c r="L203" s="69" t="e">
        <f>IF(ISBLANK('5. Pp (3 años)'!#REF!),"",'5. Pp (3 años)'!#REF!)</f>
        <v>#REF!</v>
      </c>
      <c r="M203" s="69" t="e">
        <f>IF(ISBLANK('5. Pp (3 años)'!#REF!),"",'5. Pp (3 años)'!#REF!)</f>
        <v>#REF!</v>
      </c>
      <c r="N203" s="69" t="e">
        <f>IF(ISBLANK('5. Pp (3 años)'!#REF!),"",'5. Pp (3 años)'!#REF!)</f>
        <v>#REF!</v>
      </c>
      <c r="O203" s="69" t="e">
        <f>IF(ISBLANK('5. Pp (3 años)'!#REF!),"",'5. Pp (3 años)'!#REF!)</f>
        <v>#REF!</v>
      </c>
      <c r="P203" s="70" t="e">
        <f>IF(ISBLANK('5. Pp (3 años)'!#REF!),"",'5. Pp (3 años)'!#REF!)</f>
        <v>#REF!</v>
      </c>
    </row>
    <row r="204" spans="2:16" ht="17.25">
      <c r="B204" s="71" t="e">
        <f>IF(ISBLANK('5. Pp (3 años)'!#REF!),"",'5. Pp (3 años)'!#REF!)</f>
        <v>#REF!</v>
      </c>
      <c r="C204" s="17" t="e">
        <f>IF(ISBLANK('5. Pp (3 años)'!#REF!),"",'5. Pp (3 años)'!#REF!)</f>
        <v>#REF!</v>
      </c>
      <c r="D204" s="18" t="e">
        <f>IF(ISBLANK('5. Pp (3 años)'!#REF!),"",'5. Pp (3 años)'!#REF!)</f>
        <v>#REF!</v>
      </c>
      <c r="E204" s="18" t="e">
        <f>IF(ISBLANK('5. Pp (3 años)'!#REF!),"",'5. Pp (3 años)'!#REF!)</f>
        <v>#REF!</v>
      </c>
      <c r="F204" s="18" t="e">
        <f>IF(ISBLANK('5. Pp (3 años)'!#REF!),"",'5. Pp (3 años)'!#REF!)</f>
        <v>#REF!</v>
      </c>
      <c r="G204" s="17" t="e">
        <f>IF(ISBLANK('5. Pp (3 años)'!#REF!),"",'5. Pp (3 años)'!#REF!)</f>
        <v>#REF!</v>
      </c>
      <c r="H204" s="17" t="e">
        <f>IF(ISBLANK('5. Pp (3 años)'!#REF!),"",'5. Pp (3 años)'!#REF!)</f>
        <v>#REF!</v>
      </c>
      <c r="I204" s="18" t="e">
        <f>IF(ISBLANK('5. Pp (3 años)'!#REF!),"",'5. Pp (3 años)'!#REF!)</f>
        <v>#REF!</v>
      </c>
      <c r="J204" s="18" t="e">
        <f>IF(ISBLANK('5. Pp (3 años)'!#REF!),"",'5. Pp (3 años)'!#REF!)</f>
        <v>#REF!</v>
      </c>
      <c r="K204" s="17" t="e">
        <f>IF(ISBLANK('5. Pp (3 años)'!#REF!),"",'5. Pp (3 años)'!#REF!)</f>
        <v>#REF!</v>
      </c>
      <c r="L204" s="18" t="e">
        <f>IF(ISBLANK('5. Pp (3 años)'!#REF!),"",'5. Pp (3 años)'!#REF!)</f>
        <v>#REF!</v>
      </c>
      <c r="M204" s="18" t="e">
        <f>IF(ISBLANK('5. Pp (3 años)'!#REF!),"",'5. Pp (3 años)'!#REF!)</f>
        <v>#REF!</v>
      </c>
      <c r="N204" s="18" t="e">
        <f>IF(ISBLANK('5. Pp (3 años)'!#REF!),"",'5. Pp (3 años)'!#REF!)</f>
        <v>#REF!</v>
      </c>
      <c r="O204" s="18" t="e">
        <f>IF(ISBLANK('5. Pp (3 años)'!#REF!),"",'5. Pp (3 años)'!#REF!)</f>
        <v>#REF!</v>
      </c>
      <c r="P204" s="148" t="e">
        <f>IF(ISBLANK('5. Pp (3 años)'!#REF!),"",'5. Pp (3 años)'!#REF!)</f>
        <v>#REF!</v>
      </c>
    </row>
    <row r="205" spans="2:16" ht="17.25">
      <c r="B205" s="71" t="e">
        <f>IF(ISBLANK('5. Pp (3 años)'!#REF!),"",'5. Pp (3 años)'!#REF!)</f>
        <v>#REF!</v>
      </c>
      <c r="C205" s="17" t="e">
        <f>IF(ISBLANK('5. Pp (3 años)'!#REF!),"",'5. Pp (3 años)'!#REF!)</f>
        <v>#REF!</v>
      </c>
      <c r="D205" s="18" t="e">
        <f>IF(ISBLANK('5. Pp (3 años)'!#REF!),"",'5. Pp (3 años)'!#REF!)</f>
        <v>#REF!</v>
      </c>
      <c r="E205" s="18" t="e">
        <f>IF(ISBLANK('5. Pp (3 años)'!#REF!),"",'5. Pp (3 años)'!#REF!)</f>
        <v>#REF!</v>
      </c>
      <c r="F205" s="18" t="e">
        <f>IF(ISBLANK('5. Pp (3 años)'!#REF!),"",'5. Pp (3 años)'!#REF!)</f>
        <v>#REF!</v>
      </c>
      <c r="G205" s="17" t="e">
        <f>IF(ISBLANK('5. Pp (3 años)'!#REF!),"",'5. Pp (3 años)'!#REF!)</f>
        <v>#REF!</v>
      </c>
      <c r="H205" s="17" t="e">
        <f>IF(ISBLANK('5. Pp (3 años)'!#REF!),"",'5. Pp (3 años)'!#REF!)</f>
        <v>#REF!</v>
      </c>
      <c r="I205" s="18" t="e">
        <f>IF(ISBLANK('5. Pp (3 años)'!#REF!),"",'5. Pp (3 años)'!#REF!)</f>
        <v>#REF!</v>
      </c>
      <c r="J205" s="18" t="e">
        <f>IF(ISBLANK('5. Pp (3 años)'!#REF!),"",'5. Pp (3 años)'!#REF!)</f>
        <v>#REF!</v>
      </c>
      <c r="K205" s="17" t="e">
        <f>IF(ISBLANK('5. Pp (3 años)'!#REF!),"",'5. Pp (3 años)'!#REF!)</f>
        <v>#REF!</v>
      </c>
      <c r="L205" s="18" t="e">
        <f>IF(ISBLANK('5. Pp (3 años)'!#REF!),"",'5. Pp (3 años)'!#REF!)</f>
        <v>#REF!</v>
      </c>
      <c r="M205" s="18" t="e">
        <f>IF(ISBLANK('5. Pp (3 años)'!#REF!),"",'5. Pp (3 años)'!#REF!)</f>
        <v>#REF!</v>
      </c>
      <c r="N205" s="18" t="e">
        <f>IF(ISBLANK('5. Pp (3 años)'!#REF!),"",'5. Pp (3 años)'!#REF!)</f>
        <v>#REF!</v>
      </c>
      <c r="O205" s="18" t="e">
        <f>IF(ISBLANK('5. Pp (3 años)'!#REF!),"",'5. Pp (3 años)'!#REF!)</f>
        <v>#REF!</v>
      </c>
      <c r="P205" s="148" t="e">
        <f>IF(ISBLANK('5. Pp (3 años)'!#REF!),"",'5. Pp (3 años)'!#REF!)</f>
        <v>#REF!</v>
      </c>
    </row>
    <row r="206" spans="2:16" ht="17.25">
      <c r="B206" s="71" t="e">
        <f>IF(ISBLANK('5. Pp (3 años)'!#REF!),"",'5. Pp (3 años)'!#REF!)</f>
        <v>#REF!</v>
      </c>
      <c r="C206" s="17" t="e">
        <f>IF(ISBLANK('5. Pp (3 años)'!#REF!),"",'5. Pp (3 años)'!#REF!)</f>
        <v>#REF!</v>
      </c>
      <c r="D206" s="18" t="e">
        <f>IF(ISBLANK('5. Pp (3 años)'!#REF!),"",'5. Pp (3 años)'!#REF!)</f>
        <v>#REF!</v>
      </c>
      <c r="E206" s="18" t="e">
        <f>IF(ISBLANK('5. Pp (3 años)'!#REF!),"",'5. Pp (3 años)'!#REF!)</f>
        <v>#REF!</v>
      </c>
      <c r="F206" s="18" t="e">
        <f>IF(ISBLANK('5. Pp (3 años)'!#REF!),"",'5. Pp (3 años)'!#REF!)</f>
        <v>#REF!</v>
      </c>
      <c r="G206" s="17" t="e">
        <f>IF(ISBLANK('5. Pp (3 años)'!#REF!),"",'5. Pp (3 años)'!#REF!)</f>
        <v>#REF!</v>
      </c>
      <c r="H206" s="17" t="e">
        <f>IF(ISBLANK('5. Pp (3 años)'!#REF!),"",'5. Pp (3 años)'!#REF!)</f>
        <v>#REF!</v>
      </c>
      <c r="I206" s="18" t="e">
        <f>IF(ISBLANK('5. Pp (3 años)'!#REF!),"",'5. Pp (3 años)'!#REF!)</f>
        <v>#REF!</v>
      </c>
      <c r="J206" s="18" t="e">
        <f>IF(ISBLANK('5. Pp (3 años)'!#REF!),"",'5. Pp (3 años)'!#REF!)</f>
        <v>#REF!</v>
      </c>
      <c r="K206" s="17" t="e">
        <f>IF(ISBLANK('5. Pp (3 años)'!#REF!),"",'5. Pp (3 años)'!#REF!)</f>
        <v>#REF!</v>
      </c>
      <c r="L206" s="18" t="e">
        <f>IF(ISBLANK('5. Pp (3 años)'!#REF!),"",'5. Pp (3 años)'!#REF!)</f>
        <v>#REF!</v>
      </c>
      <c r="M206" s="18" t="e">
        <f>IF(ISBLANK('5. Pp (3 años)'!#REF!),"",'5. Pp (3 años)'!#REF!)</f>
        <v>#REF!</v>
      </c>
      <c r="N206" s="18" t="e">
        <f>IF(ISBLANK('5. Pp (3 años)'!#REF!),"",'5. Pp (3 años)'!#REF!)</f>
        <v>#REF!</v>
      </c>
      <c r="O206" s="18" t="e">
        <f>IF(ISBLANK('5. Pp (3 años)'!#REF!),"",'5. Pp (3 años)'!#REF!)</f>
        <v>#REF!</v>
      </c>
      <c r="P206" s="148" t="e">
        <f>IF(ISBLANK('5. Pp (3 años)'!#REF!),"",'5. Pp (3 años)'!#REF!)</f>
        <v>#REF!</v>
      </c>
    </row>
    <row r="207" spans="2:16" ht="17.25">
      <c r="B207" s="71" t="e">
        <f>IF(ISBLANK('5. Pp (3 años)'!#REF!),"",'5. Pp (3 años)'!#REF!)</f>
        <v>#REF!</v>
      </c>
      <c r="C207" s="17" t="e">
        <f>IF(ISBLANK('5. Pp (3 años)'!#REF!),"",'5. Pp (3 años)'!#REF!)</f>
        <v>#REF!</v>
      </c>
      <c r="D207" s="18" t="e">
        <f>IF(ISBLANK('5. Pp (3 años)'!#REF!),"",'5. Pp (3 años)'!#REF!)</f>
        <v>#REF!</v>
      </c>
      <c r="E207" s="18" t="e">
        <f>IF(ISBLANK('5. Pp (3 años)'!#REF!),"",'5. Pp (3 años)'!#REF!)</f>
        <v>#REF!</v>
      </c>
      <c r="F207" s="18" t="e">
        <f>IF(ISBLANK('5. Pp (3 años)'!#REF!),"",'5. Pp (3 años)'!#REF!)</f>
        <v>#REF!</v>
      </c>
      <c r="G207" s="17" t="e">
        <f>IF(ISBLANK('5. Pp (3 años)'!#REF!),"",'5. Pp (3 años)'!#REF!)</f>
        <v>#REF!</v>
      </c>
      <c r="H207" s="17" t="e">
        <f>IF(ISBLANK('5. Pp (3 años)'!#REF!),"",'5. Pp (3 años)'!#REF!)</f>
        <v>#REF!</v>
      </c>
      <c r="I207" s="18" t="e">
        <f>IF(ISBLANK('5. Pp (3 años)'!#REF!),"",'5. Pp (3 años)'!#REF!)</f>
        <v>#REF!</v>
      </c>
      <c r="J207" s="18" t="e">
        <f>IF(ISBLANK('5. Pp (3 años)'!#REF!),"",'5. Pp (3 años)'!#REF!)</f>
        <v>#REF!</v>
      </c>
      <c r="K207" s="17" t="e">
        <f>IF(ISBLANK('5. Pp (3 años)'!#REF!),"",'5. Pp (3 años)'!#REF!)</f>
        <v>#REF!</v>
      </c>
      <c r="L207" s="18" t="e">
        <f>IF(ISBLANK('5. Pp (3 años)'!#REF!),"",'5. Pp (3 años)'!#REF!)</f>
        <v>#REF!</v>
      </c>
      <c r="M207" s="18" t="e">
        <f>IF(ISBLANK('5. Pp (3 años)'!#REF!),"",'5. Pp (3 años)'!#REF!)</f>
        <v>#REF!</v>
      </c>
      <c r="N207" s="18" t="e">
        <f>IF(ISBLANK('5. Pp (3 años)'!#REF!),"",'5. Pp (3 años)'!#REF!)</f>
        <v>#REF!</v>
      </c>
      <c r="O207" s="18" t="e">
        <f>IF(ISBLANK('5. Pp (3 años)'!#REF!),"",'5. Pp (3 años)'!#REF!)</f>
        <v>#REF!</v>
      </c>
      <c r="P207" s="148" t="e">
        <f>IF(ISBLANK('5. Pp (3 años)'!#REF!),"",'5. Pp (3 años)'!#REF!)</f>
        <v>#REF!</v>
      </c>
    </row>
    <row r="208" spans="2:16" ht="17.25">
      <c r="B208" s="71" t="e">
        <f>IF(ISBLANK('5. Pp (3 años)'!#REF!),"",'5. Pp (3 años)'!#REF!)</f>
        <v>#REF!</v>
      </c>
      <c r="C208" s="17" t="e">
        <f>IF(ISBLANK('5. Pp (3 años)'!#REF!),"",'5. Pp (3 años)'!#REF!)</f>
        <v>#REF!</v>
      </c>
      <c r="D208" s="18" t="e">
        <f>IF(ISBLANK('5. Pp (3 años)'!#REF!),"",'5. Pp (3 años)'!#REF!)</f>
        <v>#REF!</v>
      </c>
      <c r="E208" s="18" t="e">
        <f>IF(ISBLANK('5. Pp (3 años)'!#REF!),"",'5. Pp (3 años)'!#REF!)</f>
        <v>#REF!</v>
      </c>
      <c r="F208" s="18" t="e">
        <f>IF(ISBLANK('5. Pp (3 años)'!#REF!),"",'5. Pp (3 años)'!#REF!)</f>
        <v>#REF!</v>
      </c>
      <c r="G208" s="17" t="e">
        <f>IF(ISBLANK('5. Pp (3 años)'!#REF!),"",'5. Pp (3 años)'!#REF!)</f>
        <v>#REF!</v>
      </c>
      <c r="H208" s="17" t="e">
        <f>IF(ISBLANK('5. Pp (3 años)'!#REF!),"",'5. Pp (3 años)'!#REF!)</f>
        <v>#REF!</v>
      </c>
      <c r="I208" s="18" t="e">
        <f>IF(ISBLANK('5. Pp (3 años)'!#REF!),"",'5. Pp (3 años)'!#REF!)</f>
        <v>#REF!</v>
      </c>
      <c r="J208" s="18" t="e">
        <f>IF(ISBLANK('5. Pp (3 años)'!#REF!),"",'5. Pp (3 años)'!#REF!)</f>
        <v>#REF!</v>
      </c>
      <c r="K208" s="17" t="e">
        <f>IF(ISBLANK('5. Pp (3 años)'!#REF!),"",'5. Pp (3 años)'!#REF!)</f>
        <v>#REF!</v>
      </c>
      <c r="L208" s="18" t="e">
        <f>IF(ISBLANK('5. Pp (3 años)'!#REF!),"",'5. Pp (3 años)'!#REF!)</f>
        <v>#REF!</v>
      </c>
      <c r="M208" s="18" t="e">
        <f>IF(ISBLANK('5. Pp (3 años)'!#REF!),"",'5. Pp (3 años)'!#REF!)</f>
        <v>#REF!</v>
      </c>
      <c r="N208" s="18" t="e">
        <f>IF(ISBLANK('5. Pp (3 años)'!#REF!),"",'5. Pp (3 años)'!#REF!)</f>
        <v>#REF!</v>
      </c>
      <c r="O208" s="18" t="e">
        <f>IF(ISBLANK('5. Pp (3 años)'!#REF!),"",'5. Pp (3 años)'!#REF!)</f>
        <v>#REF!</v>
      </c>
      <c r="P208" s="148" t="e">
        <f>IF(ISBLANK('5. Pp (3 años)'!#REF!),"",'5. Pp (3 años)'!#REF!)</f>
        <v>#REF!</v>
      </c>
    </row>
    <row r="209" spans="2:16" ht="17.25">
      <c r="B209" s="67" t="e">
        <f>IF(ISBLANK('5. Pp (3 años)'!#REF!),"",'5. Pp (3 años)'!#REF!)</f>
        <v>#REF!</v>
      </c>
      <c r="C209" s="48" t="e">
        <f>IF(ISBLANK('5. Pp (3 años)'!#REF!),"",'5. Pp (3 años)'!#REF!)</f>
        <v>#REF!</v>
      </c>
      <c r="D209" s="69" t="e">
        <f>IF(ISBLANK('5. Pp (3 años)'!#REF!),"",'5. Pp (3 años)'!#REF!)</f>
        <v>#REF!</v>
      </c>
      <c r="E209" s="69" t="e">
        <f>IF(ISBLANK('5. Pp (3 años)'!#REF!),"",'5. Pp (3 años)'!#REF!)</f>
        <v>#REF!</v>
      </c>
      <c r="F209" s="69" t="e">
        <f>IF(ISBLANK('5. Pp (3 años)'!#REF!),"",'5. Pp (3 años)'!#REF!)</f>
        <v>#REF!</v>
      </c>
      <c r="G209" s="48" t="e">
        <f>IF(ISBLANK('5. Pp (3 años)'!#REF!),"",'5. Pp (3 años)'!#REF!)</f>
        <v>#REF!</v>
      </c>
      <c r="H209" s="48" t="e">
        <f>IF(ISBLANK('5. Pp (3 años)'!#REF!),"",'5. Pp (3 años)'!#REF!)</f>
        <v>#REF!</v>
      </c>
      <c r="I209" s="69" t="e">
        <f>IF(ISBLANK('5. Pp (3 años)'!#REF!),"",'5. Pp (3 años)'!#REF!)</f>
        <v>#REF!</v>
      </c>
      <c r="J209" s="69" t="e">
        <f>IF(ISBLANK('5. Pp (3 años)'!#REF!),"",'5. Pp (3 años)'!#REF!)</f>
        <v>#REF!</v>
      </c>
      <c r="K209" s="48" t="e">
        <f>IF(ISBLANK('5. Pp (3 años)'!#REF!),"",'5. Pp (3 años)'!#REF!)</f>
        <v>#REF!</v>
      </c>
      <c r="L209" s="69" t="e">
        <f>IF(ISBLANK('5. Pp (3 años)'!#REF!),"",'5. Pp (3 años)'!#REF!)</f>
        <v>#REF!</v>
      </c>
      <c r="M209" s="69" t="e">
        <f>IF(ISBLANK('5. Pp (3 años)'!#REF!),"",'5. Pp (3 años)'!#REF!)</f>
        <v>#REF!</v>
      </c>
      <c r="N209" s="69" t="e">
        <f>IF(ISBLANK('5. Pp (3 años)'!#REF!),"",'5. Pp (3 años)'!#REF!)</f>
        <v>#REF!</v>
      </c>
      <c r="O209" s="69" t="e">
        <f>IF(ISBLANK('5. Pp (3 años)'!#REF!),"",'5. Pp (3 años)'!#REF!)</f>
        <v>#REF!</v>
      </c>
      <c r="P209" s="70" t="e">
        <f>IF(ISBLANK('5. Pp (3 años)'!#REF!),"",'5. Pp (3 años)'!#REF!)</f>
        <v>#REF!</v>
      </c>
    </row>
    <row r="210" spans="2:16" ht="17.25">
      <c r="B210" s="71" t="e">
        <f>IF(ISBLANK('5. Pp (3 años)'!#REF!),"",'5. Pp (3 años)'!#REF!)</f>
        <v>#REF!</v>
      </c>
      <c r="C210" s="17" t="e">
        <f>IF(ISBLANK('5. Pp (3 años)'!#REF!),"",'5. Pp (3 años)'!#REF!)</f>
        <v>#REF!</v>
      </c>
      <c r="D210" s="18" t="e">
        <f>IF(ISBLANK('5. Pp (3 años)'!#REF!),"",'5. Pp (3 años)'!#REF!)</f>
        <v>#REF!</v>
      </c>
      <c r="E210" s="18" t="e">
        <f>IF(ISBLANK('5. Pp (3 años)'!#REF!),"",'5. Pp (3 años)'!#REF!)</f>
        <v>#REF!</v>
      </c>
      <c r="F210" s="18" t="e">
        <f>IF(ISBLANK('5. Pp (3 años)'!#REF!),"",'5. Pp (3 años)'!#REF!)</f>
        <v>#REF!</v>
      </c>
      <c r="G210" s="17" t="e">
        <f>IF(ISBLANK('5. Pp (3 años)'!#REF!),"",'5. Pp (3 años)'!#REF!)</f>
        <v>#REF!</v>
      </c>
      <c r="H210" s="17" t="e">
        <f>IF(ISBLANK('5. Pp (3 años)'!#REF!),"",'5. Pp (3 años)'!#REF!)</f>
        <v>#REF!</v>
      </c>
      <c r="I210" s="18" t="e">
        <f>IF(ISBLANK('5. Pp (3 años)'!#REF!),"",'5. Pp (3 años)'!#REF!)</f>
        <v>#REF!</v>
      </c>
      <c r="J210" s="18" t="e">
        <f>IF(ISBLANK('5. Pp (3 años)'!#REF!),"",'5. Pp (3 años)'!#REF!)</f>
        <v>#REF!</v>
      </c>
      <c r="K210" s="17" t="e">
        <f>IF(ISBLANK('5. Pp (3 años)'!#REF!),"",'5. Pp (3 años)'!#REF!)</f>
        <v>#REF!</v>
      </c>
      <c r="L210" s="18" t="e">
        <f>IF(ISBLANK('5. Pp (3 años)'!#REF!),"",'5. Pp (3 años)'!#REF!)</f>
        <v>#REF!</v>
      </c>
      <c r="M210" s="18" t="e">
        <f>IF(ISBLANK('5. Pp (3 años)'!#REF!),"",'5. Pp (3 años)'!#REF!)</f>
        <v>#REF!</v>
      </c>
      <c r="N210" s="18" t="e">
        <f>IF(ISBLANK('5. Pp (3 años)'!#REF!),"",'5. Pp (3 años)'!#REF!)</f>
        <v>#REF!</v>
      </c>
      <c r="O210" s="18" t="e">
        <f>IF(ISBLANK('5. Pp (3 años)'!#REF!),"",'5. Pp (3 años)'!#REF!)</f>
        <v>#REF!</v>
      </c>
      <c r="P210" s="148" t="e">
        <f>IF(ISBLANK('5. Pp (3 años)'!#REF!),"",'5. Pp (3 años)'!#REF!)</f>
        <v>#REF!</v>
      </c>
    </row>
    <row r="211" spans="2:16" ht="17.25">
      <c r="B211" s="71" t="e">
        <f>IF(ISBLANK('5. Pp (3 años)'!#REF!),"",'5. Pp (3 años)'!#REF!)</f>
        <v>#REF!</v>
      </c>
      <c r="C211" s="17" t="e">
        <f>IF(ISBLANK('5. Pp (3 años)'!#REF!),"",'5. Pp (3 años)'!#REF!)</f>
        <v>#REF!</v>
      </c>
      <c r="D211" s="18" t="e">
        <f>IF(ISBLANK('5. Pp (3 años)'!#REF!),"",'5. Pp (3 años)'!#REF!)</f>
        <v>#REF!</v>
      </c>
      <c r="E211" s="18" t="e">
        <f>IF(ISBLANK('5. Pp (3 años)'!#REF!),"",'5. Pp (3 años)'!#REF!)</f>
        <v>#REF!</v>
      </c>
      <c r="F211" s="18" t="e">
        <f>IF(ISBLANK('5. Pp (3 años)'!#REF!),"",'5. Pp (3 años)'!#REF!)</f>
        <v>#REF!</v>
      </c>
      <c r="G211" s="17" t="e">
        <f>IF(ISBLANK('5. Pp (3 años)'!#REF!),"",'5. Pp (3 años)'!#REF!)</f>
        <v>#REF!</v>
      </c>
      <c r="H211" s="17" t="e">
        <f>IF(ISBLANK('5. Pp (3 años)'!#REF!),"",'5. Pp (3 años)'!#REF!)</f>
        <v>#REF!</v>
      </c>
      <c r="I211" s="18" t="e">
        <f>IF(ISBLANK('5. Pp (3 años)'!#REF!),"",'5. Pp (3 años)'!#REF!)</f>
        <v>#REF!</v>
      </c>
      <c r="J211" s="18" t="e">
        <f>IF(ISBLANK('5. Pp (3 años)'!#REF!),"",'5. Pp (3 años)'!#REF!)</f>
        <v>#REF!</v>
      </c>
      <c r="K211" s="17" t="e">
        <f>IF(ISBLANK('5. Pp (3 años)'!#REF!),"",'5. Pp (3 años)'!#REF!)</f>
        <v>#REF!</v>
      </c>
      <c r="L211" s="18" t="e">
        <f>IF(ISBLANK('5. Pp (3 años)'!#REF!),"",'5. Pp (3 años)'!#REF!)</f>
        <v>#REF!</v>
      </c>
      <c r="M211" s="18" t="e">
        <f>IF(ISBLANK('5. Pp (3 años)'!#REF!),"",'5. Pp (3 años)'!#REF!)</f>
        <v>#REF!</v>
      </c>
      <c r="N211" s="18" t="e">
        <f>IF(ISBLANK('5. Pp (3 años)'!#REF!),"",'5. Pp (3 años)'!#REF!)</f>
        <v>#REF!</v>
      </c>
      <c r="O211" s="18" t="e">
        <f>IF(ISBLANK('5. Pp (3 años)'!#REF!),"",'5. Pp (3 años)'!#REF!)</f>
        <v>#REF!</v>
      </c>
      <c r="P211" s="148" t="e">
        <f>IF(ISBLANK('5. Pp (3 años)'!#REF!),"",'5. Pp (3 años)'!#REF!)</f>
        <v>#REF!</v>
      </c>
    </row>
    <row r="212" spans="2:16" ht="17.25">
      <c r="B212" s="71" t="e">
        <f>IF(ISBLANK('5. Pp (3 años)'!#REF!),"",'5. Pp (3 años)'!#REF!)</f>
        <v>#REF!</v>
      </c>
      <c r="C212" s="17" t="e">
        <f>IF(ISBLANK('5. Pp (3 años)'!#REF!),"",'5. Pp (3 años)'!#REF!)</f>
        <v>#REF!</v>
      </c>
      <c r="D212" s="18" t="e">
        <f>IF(ISBLANK('5. Pp (3 años)'!#REF!),"",'5. Pp (3 años)'!#REF!)</f>
        <v>#REF!</v>
      </c>
      <c r="E212" s="18" t="e">
        <f>IF(ISBLANK('5. Pp (3 años)'!#REF!),"",'5. Pp (3 años)'!#REF!)</f>
        <v>#REF!</v>
      </c>
      <c r="F212" s="18" t="e">
        <f>IF(ISBLANK('5. Pp (3 años)'!#REF!),"",'5. Pp (3 años)'!#REF!)</f>
        <v>#REF!</v>
      </c>
      <c r="G212" s="17" t="e">
        <f>IF(ISBLANK('5. Pp (3 años)'!#REF!),"",'5. Pp (3 años)'!#REF!)</f>
        <v>#REF!</v>
      </c>
      <c r="H212" s="17" t="e">
        <f>IF(ISBLANK('5. Pp (3 años)'!#REF!),"",'5. Pp (3 años)'!#REF!)</f>
        <v>#REF!</v>
      </c>
      <c r="I212" s="18" t="e">
        <f>IF(ISBLANK('5. Pp (3 años)'!#REF!),"",'5. Pp (3 años)'!#REF!)</f>
        <v>#REF!</v>
      </c>
      <c r="J212" s="18" t="e">
        <f>IF(ISBLANK('5. Pp (3 años)'!#REF!),"",'5. Pp (3 años)'!#REF!)</f>
        <v>#REF!</v>
      </c>
      <c r="K212" s="17" t="e">
        <f>IF(ISBLANK('5. Pp (3 años)'!#REF!),"",'5. Pp (3 años)'!#REF!)</f>
        <v>#REF!</v>
      </c>
      <c r="L212" s="18" t="e">
        <f>IF(ISBLANK('5. Pp (3 años)'!#REF!),"",'5. Pp (3 años)'!#REF!)</f>
        <v>#REF!</v>
      </c>
      <c r="M212" s="18" t="e">
        <f>IF(ISBLANK('5. Pp (3 años)'!#REF!),"",'5. Pp (3 años)'!#REF!)</f>
        <v>#REF!</v>
      </c>
      <c r="N212" s="18" t="e">
        <f>IF(ISBLANK('5. Pp (3 años)'!#REF!),"",'5. Pp (3 años)'!#REF!)</f>
        <v>#REF!</v>
      </c>
      <c r="O212" s="18" t="e">
        <f>IF(ISBLANK('5. Pp (3 años)'!#REF!),"",'5. Pp (3 años)'!#REF!)</f>
        <v>#REF!</v>
      </c>
      <c r="P212" s="148" t="e">
        <f>IF(ISBLANK('5. Pp (3 años)'!#REF!),"",'5. Pp (3 años)'!#REF!)</f>
        <v>#REF!</v>
      </c>
    </row>
    <row r="213" spans="2:16" ht="17.25">
      <c r="B213" s="71" t="e">
        <f>IF(ISBLANK('5. Pp (3 años)'!#REF!),"",'5. Pp (3 años)'!#REF!)</f>
        <v>#REF!</v>
      </c>
      <c r="C213" s="17" t="e">
        <f>IF(ISBLANK('5. Pp (3 años)'!#REF!),"",'5. Pp (3 años)'!#REF!)</f>
        <v>#REF!</v>
      </c>
      <c r="D213" s="18" t="e">
        <f>IF(ISBLANK('5. Pp (3 años)'!#REF!),"",'5. Pp (3 años)'!#REF!)</f>
        <v>#REF!</v>
      </c>
      <c r="E213" s="18" t="e">
        <f>IF(ISBLANK('5. Pp (3 años)'!#REF!),"",'5. Pp (3 años)'!#REF!)</f>
        <v>#REF!</v>
      </c>
      <c r="F213" s="18" t="e">
        <f>IF(ISBLANK('5. Pp (3 años)'!#REF!),"",'5. Pp (3 años)'!#REF!)</f>
        <v>#REF!</v>
      </c>
      <c r="G213" s="17" t="e">
        <f>IF(ISBLANK('5. Pp (3 años)'!#REF!),"",'5. Pp (3 años)'!#REF!)</f>
        <v>#REF!</v>
      </c>
      <c r="H213" s="17" t="e">
        <f>IF(ISBLANK('5. Pp (3 años)'!#REF!),"",'5. Pp (3 años)'!#REF!)</f>
        <v>#REF!</v>
      </c>
      <c r="I213" s="18" t="e">
        <f>IF(ISBLANK('5. Pp (3 años)'!#REF!),"",'5. Pp (3 años)'!#REF!)</f>
        <v>#REF!</v>
      </c>
      <c r="J213" s="18" t="e">
        <f>IF(ISBLANK('5. Pp (3 años)'!#REF!),"",'5. Pp (3 años)'!#REF!)</f>
        <v>#REF!</v>
      </c>
      <c r="K213" s="17" t="e">
        <f>IF(ISBLANK('5. Pp (3 años)'!#REF!),"",'5. Pp (3 años)'!#REF!)</f>
        <v>#REF!</v>
      </c>
      <c r="L213" s="18" t="e">
        <f>IF(ISBLANK('5. Pp (3 años)'!#REF!),"",'5. Pp (3 años)'!#REF!)</f>
        <v>#REF!</v>
      </c>
      <c r="M213" s="18" t="e">
        <f>IF(ISBLANK('5. Pp (3 años)'!#REF!),"",'5. Pp (3 años)'!#REF!)</f>
        <v>#REF!</v>
      </c>
      <c r="N213" s="18" t="e">
        <f>IF(ISBLANK('5. Pp (3 años)'!#REF!),"",'5. Pp (3 años)'!#REF!)</f>
        <v>#REF!</v>
      </c>
      <c r="O213" s="18" t="e">
        <f>IF(ISBLANK('5. Pp (3 años)'!#REF!),"",'5. Pp (3 años)'!#REF!)</f>
        <v>#REF!</v>
      </c>
      <c r="P213" s="148" t="e">
        <f>IF(ISBLANK('5. Pp (3 años)'!#REF!),"",'5. Pp (3 años)'!#REF!)</f>
        <v>#REF!</v>
      </c>
    </row>
    <row r="214" spans="2:16" ht="17.25">
      <c r="B214" s="71" t="e">
        <f>IF(ISBLANK('5. Pp (3 años)'!#REF!),"",'5. Pp (3 años)'!#REF!)</f>
        <v>#REF!</v>
      </c>
      <c r="C214" s="17" t="e">
        <f>IF(ISBLANK('5. Pp (3 años)'!#REF!),"",'5. Pp (3 años)'!#REF!)</f>
        <v>#REF!</v>
      </c>
      <c r="D214" s="18" t="e">
        <f>IF(ISBLANK('5. Pp (3 años)'!#REF!),"",'5. Pp (3 años)'!#REF!)</f>
        <v>#REF!</v>
      </c>
      <c r="E214" s="18" t="e">
        <f>IF(ISBLANK('5. Pp (3 años)'!#REF!),"",'5. Pp (3 años)'!#REF!)</f>
        <v>#REF!</v>
      </c>
      <c r="F214" s="18" t="e">
        <f>IF(ISBLANK('5. Pp (3 años)'!#REF!),"",'5. Pp (3 años)'!#REF!)</f>
        <v>#REF!</v>
      </c>
      <c r="G214" s="17" t="e">
        <f>IF(ISBLANK('5. Pp (3 años)'!#REF!),"",'5. Pp (3 años)'!#REF!)</f>
        <v>#REF!</v>
      </c>
      <c r="H214" s="17" t="e">
        <f>IF(ISBLANK('5. Pp (3 años)'!#REF!),"",'5. Pp (3 años)'!#REF!)</f>
        <v>#REF!</v>
      </c>
      <c r="I214" s="18" t="e">
        <f>IF(ISBLANK('5. Pp (3 años)'!#REF!),"",'5. Pp (3 años)'!#REF!)</f>
        <v>#REF!</v>
      </c>
      <c r="J214" s="18" t="e">
        <f>IF(ISBLANK('5. Pp (3 años)'!#REF!),"",'5. Pp (3 años)'!#REF!)</f>
        <v>#REF!</v>
      </c>
      <c r="K214" s="17" t="e">
        <f>IF(ISBLANK('5. Pp (3 años)'!#REF!),"",'5. Pp (3 años)'!#REF!)</f>
        <v>#REF!</v>
      </c>
      <c r="L214" s="18" t="e">
        <f>IF(ISBLANK('5. Pp (3 años)'!#REF!),"",'5. Pp (3 años)'!#REF!)</f>
        <v>#REF!</v>
      </c>
      <c r="M214" s="18" t="e">
        <f>IF(ISBLANK('5. Pp (3 años)'!#REF!),"",'5. Pp (3 años)'!#REF!)</f>
        <v>#REF!</v>
      </c>
      <c r="N214" s="18" t="e">
        <f>IF(ISBLANK('5. Pp (3 años)'!#REF!),"",'5. Pp (3 años)'!#REF!)</f>
        <v>#REF!</v>
      </c>
      <c r="O214" s="18" t="e">
        <f>IF(ISBLANK('5. Pp (3 años)'!#REF!),"",'5. Pp (3 años)'!#REF!)</f>
        <v>#REF!</v>
      </c>
      <c r="P214" s="148" t="e">
        <f>IF(ISBLANK('5. Pp (3 años)'!#REF!),"",'5. Pp (3 años)'!#REF!)</f>
        <v>#REF!</v>
      </c>
    </row>
    <row r="215" spans="2:16" ht="17.25">
      <c r="B215" s="67" t="e">
        <f>IF(ISBLANK('5. Pp (3 años)'!#REF!),"",'5. Pp (3 años)'!#REF!)</f>
        <v>#REF!</v>
      </c>
      <c r="C215" s="48" t="e">
        <f>IF(ISBLANK('5. Pp (3 años)'!#REF!),"",'5. Pp (3 años)'!#REF!)</f>
        <v>#REF!</v>
      </c>
      <c r="D215" s="69" t="e">
        <f>IF(ISBLANK('5. Pp (3 años)'!#REF!),"",'5. Pp (3 años)'!#REF!)</f>
        <v>#REF!</v>
      </c>
      <c r="E215" s="69" t="e">
        <f>IF(ISBLANK('5. Pp (3 años)'!#REF!),"",'5. Pp (3 años)'!#REF!)</f>
        <v>#REF!</v>
      </c>
      <c r="F215" s="69" t="e">
        <f>IF(ISBLANK('5. Pp (3 años)'!#REF!),"",'5. Pp (3 años)'!#REF!)</f>
        <v>#REF!</v>
      </c>
      <c r="G215" s="48" t="e">
        <f>IF(ISBLANK('5. Pp (3 años)'!#REF!),"",'5. Pp (3 años)'!#REF!)</f>
        <v>#REF!</v>
      </c>
      <c r="H215" s="48" t="e">
        <f>IF(ISBLANK('5. Pp (3 años)'!#REF!),"",'5. Pp (3 años)'!#REF!)</f>
        <v>#REF!</v>
      </c>
      <c r="I215" s="69" t="e">
        <f>IF(ISBLANK('5. Pp (3 años)'!#REF!),"",'5. Pp (3 años)'!#REF!)</f>
        <v>#REF!</v>
      </c>
      <c r="J215" s="69" t="e">
        <f>IF(ISBLANK('5. Pp (3 años)'!#REF!),"",'5. Pp (3 años)'!#REF!)</f>
        <v>#REF!</v>
      </c>
      <c r="K215" s="48" t="e">
        <f>IF(ISBLANK('5. Pp (3 años)'!#REF!),"",'5. Pp (3 años)'!#REF!)</f>
        <v>#REF!</v>
      </c>
      <c r="L215" s="69" t="e">
        <f>IF(ISBLANK('5. Pp (3 años)'!#REF!),"",'5. Pp (3 años)'!#REF!)</f>
        <v>#REF!</v>
      </c>
      <c r="M215" s="69" t="e">
        <f>IF(ISBLANK('5. Pp (3 años)'!#REF!),"",'5. Pp (3 años)'!#REF!)</f>
        <v>#REF!</v>
      </c>
      <c r="N215" s="69" t="e">
        <f>IF(ISBLANK('5. Pp (3 años)'!#REF!),"",'5. Pp (3 años)'!#REF!)</f>
        <v>#REF!</v>
      </c>
      <c r="O215" s="69" t="e">
        <f>IF(ISBLANK('5. Pp (3 años)'!#REF!),"",'5. Pp (3 años)'!#REF!)</f>
        <v>#REF!</v>
      </c>
      <c r="P215" s="70" t="e">
        <f>IF(ISBLANK('5. Pp (3 años)'!#REF!),"",'5. Pp (3 años)'!#REF!)</f>
        <v>#REF!</v>
      </c>
    </row>
    <row r="216" spans="2:16" ht="17.25">
      <c r="B216" s="71" t="e">
        <f>IF(ISBLANK('5. Pp (3 años)'!#REF!),"",'5. Pp (3 años)'!#REF!)</f>
        <v>#REF!</v>
      </c>
      <c r="C216" s="17" t="e">
        <f>IF(ISBLANK('5. Pp (3 años)'!#REF!),"",'5. Pp (3 años)'!#REF!)</f>
        <v>#REF!</v>
      </c>
      <c r="D216" s="18" t="e">
        <f>IF(ISBLANK('5. Pp (3 años)'!#REF!),"",'5. Pp (3 años)'!#REF!)</f>
        <v>#REF!</v>
      </c>
      <c r="E216" s="18" t="e">
        <f>IF(ISBLANK('5. Pp (3 años)'!#REF!),"",'5. Pp (3 años)'!#REF!)</f>
        <v>#REF!</v>
      </c>
      <c r="F216" s="18" t="e">
        <f>IF(ISBLANK('5. Pp (3 años)'!#REF!),"",'5. Pp (3 años)'!#REF!)</f>
        <v>#REF!</v>
      </c>
      <c r="G216" s="17" t="e">
        <f>IF(ISBLANK('5. Pp (3 años)'!#REF!),"",'5. Pp (3 años)'!#REF!)</f>
        <v>#REF!</v>
      </c>
      <c r="H216" s="17" t="e">
        <f>IF(ISBLANK('5. Pp (3 años)'!#REF!),"",'5. Pp (3 años)'!#REF!)</f>
        <v>#REF!</v>
      </c>
      <c r="I216" s="18" t="e">
        <f>IF(ISBLANK('5. Pp (3 años)'!#REF!),"",'5. Pp (3 años)'!#REF!)</f>
        <v>#REF!</v>
      </c>
      <c r="J216" s="18" t="e">
        <f>IF(ISBLANK('5. Pp (3 años)'!#REF!),"",'5. Pp (3 años)'!#REF!)</f>
        <v>#REF!</v>
      </c>
      <c r="K216" s="17" t="e">
        <f>IF(ISBLANK('5. Pp (3 años)'!#REF!),"",'5. Pp (3 años)'!#REF!)</f>
        <v>#REF!</v>
      </c>
      <c r="L216" s="18" t="e">
        <f>IF(ISBLANK('5. Pp (3 años)'!#REF!),"",'5. Pp (3 años)'!#REF!)</f>
        <v>#REF!</v>
      </c>
      <c r="M216" s="18" t="e">
        <f>IF(ISBLANK('5. Pp (3 años)'!#REF!),"",'5. Pp (3 años)'!#REF!)</f>
        <v>#REF!</v>
      </c>
      <c r="N216" s="18" t="e">
        <f>IF(ISBLANK('5. Pp (3 años)'!#REF!),"",'5. Pp (3 años)'!#REF!)</f>
        <v>#REF!</v>
      </c>
      <c r="O216" s="18" t="e">
        <f>IF(ISBLANK('5. Pp (3 años)'!#REF!),"",'5. Pp (3 años)'!#REF!)</f>
        <v>#REF!</v>
      </c>
      <c r="P216" s="148" t="e">
        <f>IF(ISBLANK('5. Pp (3 años)'!#REF!),"",'5. Pp (3 años)'!#REF!)</f>
        <v>#REF!</v>
      </c>
    </row>
    <row r="217" spans="2:16" ht="17.25">
      <c r="B217" s="71" t="e">
        <f>IF(ISBLANK('5. Pp (3 años)'!#REF!),"",'5. Pp (3 años)'!#REF!)</f>
        <v>#REF!</v>
      </c>
      <c r="C217" s="17" t="e">
        <f>IF(ISBLANK('5. Pp (3 años)'!#REF!),"",'5. Pp (3 años)'!#REF!)</f>
        <v>#REF!</v>
      </c>
      <c r="D217" s="18" t="e">
        <f>IF(ISBLANK('5. Pp (3 años)'!#REF!),"",'5. Pp (3 años)'!#REF!)</f>
        <v>#REF!</v>
      </c>
      <c r="E217" s="18" t="e">
        <f>IF(ISBLANK('5. Pp (3 años)'!#REF!),"",'5. Pp (3 años)'!#REF!)</f>
        <v>#REF!</v>
      </c>
      <c r="F217" s="18" t="e">
        <f>IF(ISBLANK('5. Pp (3 años)'!#REF!),"",'5. Pp (3 años)'!#REF!)</f>
        <v>#REF!</v>
      </c>
      <c r="G217" s="17" t="e">
        <f>IF(ISBLANK('5. Pp (3 años)'!#REF!),"",'5. Pp (3 años)'!#REF!)</f>
        <v>#REF!</v>
      </c>
      <c r="H217" s="17" t="e">
        <f>IF(ISBLANK('5. Pp (3 años)'!#REF!),"",'5. Pp (3 años)'!#REF!)</f>
        <v>#REF!</v>
      </c>
      <c r="I217" s="18" t="e">
        <f>IF(ISBLANK('5. Pp (3 años)'!#REF!),"",'5. Pp (3 años)'!#REF!)</f>
        <v>#REF!</v>
      </c>
      <c r="J217" s="18" t="e">
        <f>IF(ISBLANK('5. Pp (3 años)'!#REF!),"",'5. Pp (3 años)'!#REF!)</f>
        <v>#REF!</v>
      </c>
      <c r="K217" s="17" t="e">
        <f>IF(ISBLANK('5. Pp (3 años)'!#REF!),"",'5. Pp (3 años)'!#REF!)</f>
        <v>#REF!</v>
      </c>
      <c r="L217" s="18" t="e">
        <f>IF(ISBLANK('5. Pp (3 años)'!#REF!),"",'5. Pp (3 años)'!#REF!)</f>
        <v>#REF!</v>
      </c>
      <c r="M217" s="18" t="e">
        <f>IF(ISBLANK('5. Pp (3 años)'!#REF!),"",'5. Pp (3 años)'!#REF!)</f>
        <v>#REF!</v>
      </c>
      <c r="N217" s="18" t="e">
        <f>IF(ISBLANK('5. Pp (3 años)'!#REF!),"",'5. Pp (3 años)'!#REF!)</f>
        <v>#REF!</v>
      </c>
      <c r="O217" s="18" t="e">
        <f>IF(ISBLANK('5. Pp (3 años)'!#REF!),"",'5. Pp (3 años)'!#REF!)</f>
        <v>#REF!</v>
      </c>
      <c r="P217" s="148" t="e">
        <f>IF(ISBLANK('5. Pp (3 años)'!#REF!),"",'5. Pp (3 años)'!#REF!)</f>
        <v>#REF!</v>
      </c>
    </row>
    <row r="218" spans="2:16" ht="17.25">
      <c r="B218" s="71" t="e">
        <f>IF(ISBLANK('5. Pp (3 años)'!#REF!),"",'5. Pp (3 años)'!#REF!)</f>
        <v>#REF!</v>
      </c>
      <c r="C218" s="17" t="e">
        <f>IF(ISBLANK('5. Pp (3 años)'!#REF!),"",'5. Pp (3 años)'!#REF!)</f>
        <v>#REF!</v>
      </c>
      <c r="D218" s="18" t="e">
        <f>IF(ISBLANK('5. Pp (3 años)'!#REF!),"",'5. Pp (3 años)'!#REF!)</f>
        <v>#REF!</v>
      </c>
      <c r="E218" s="18" t="e">
        <f>IF(ISBLANK('5. Pp (3 años)'!#REF!),"",'5. Pp (3 años)'!#REF!)</f>
        <v>#REF!</v>
      </c>
      <c r="F218" s="18" t="e">
        <f>IF(ISBLANK('5. Pp (3 años)'!#REF!),"",'5. Pp (3 años)'!#REF!)</f>
        <v>#REF!</v>
      </c>
      <c r="G218" s="17" t="e">
        <f>IF(ISBLANK('5. Pp (3 años)'!#REF!),"",'5. Pp (3 años)'!#REF!)</f>
        <v>#REF!</v>
      </c>
      <c r="H218" s="17" t="e">
        <f>IF(ISBLANK('5. Pp (3 años)'!#REF!),"",'5. Pp (3 años)'!#REF!)</f>
        <v>#REF!</v>
      </c>
      <c r="I218" s="18" t="e">
        <f>IF(ISBLANK('5. Pp (3 años)'!#REF!),"",'5. Pp (3 años)'!#REF!)</f>
        <v>#REF!</v>
      </c>
      <c r="J218" s="18" t="e">
        <f>IF(ISBLANK('5. Pp (3 años)'!#REF!),"",'5. Pp (3 años)'!#REF!)</f>
        <v>#REF!</v>
      </c>
      <c r="K218" s="17" t="e">
        <f>IF(ISBLANK('5. Pp (3 años)'!#REF!),"",'5. Pp (3 años)'!#REF!)</f>
        <v>#REF!</v>
      </c>
      <c r="L218" s="18" t="e">
        <f>IF(ISBLANK('5. Pp (3 años)'!#REF!),"",'5. Pp (3 años)'!#REF!)</f>
        <v>#REF!</v>
      </c>
      <c r="M218" s="18" t="e">
        <f>IF(ISBLANK('5. Pp (3 años)'!#REF!),"",'5. Pp (3 años)'!#REF!)</f>
        <v>#REF!</v>
      </c>
      <c r="N218" s="18" t="e">
        <f>IF(ISBLANK('5. Pp (3 años)'!#REF!),"",'5. Pp (3 años)'!#REF!)</f>
        <v>#REF!</v>
      </c>
      <c r="O218" s="18" t="e">
        <f>IF(ISBLANK('5. Pp (3 años)'!#REF!),"",'5. Pp (3 años)'!#REF!)</f>
        <v>#REF!</v>
      </c>
      <c r="P218" s="148" t="e">
        <f>IF(ISBLANK('5. Pp (3 años)'!#REF!),"",'5. Pp (3 años)'!#REF!)</f>
        <v>#REF!</v>
      </c>
    </row>
    <row r="219" spans="2:16" ht="17.25">
      <c r="B219" s="71" t="e">
        <f>IF(ISBLANK('5. Pp (3 años)'!#REF!),"",'5. Pp (3 años)'!#REF!)</f>
        <v>#REF!</v>
      </c>
      <c r="C219" s="17" t="e">
        <f>IF(ISBLANK('5. Pp (3 años)'!#REF!),"",'5. Pp (3 años)'!#REF!)</f>
        <v>#REF!</v>
      </c>
      <c r="D219" s="18" t="e">
        <f>IF(ISBLANK('5. Pp (3 años)'!#REF!),"",'5. Pp (3 años)'!#REF!)</f>
        <v>#REF!</v>
      </c>
      <c r="E219" s="18" t="e">
        <f>IF(ISBLANK('5. Pp (3 años)'!#REF!),"",'5. Pp (3 años)'!#REF!)</f>
        <v>#REF!</v>
      </c>
      <c r="F219" s="18" t="e">
        <f>IF(ISBLANK('5. Pp (3 años)'!#REF!),"",'5. Pp (3 años)'!#REF!)</f>
        <v>#REF!</v>
      </c>
      <c r="G219" s="17" t="e">
        <f>IF(ISBLANK('5. Pp (3 años)'!#REF!),"",'5. Pp (3 años)'!#REF!)</f>
        <v>#REF!</v>
      </c>
      <c r="H219" s="17" t="e">
        <f>IF(ISBLANK('5. Pp (3 años)'!#REF!),"",'5. Pp (3 años)'!#REF!)</f>
        <v>#REF!</v>
      </c>
      <c r="I219" s="18" t="e">
        <f>IF(ISBLANK('5. Pp (3 años)'!#REF!),"",'5. Pp (3 años)'!#REF!)</f>
        <v>#REF!</v>
      </c>
      <c r="J219" s="18" t="e">
        <f>IF(ISBLANK('5. Pp (3 años)'!#REF!),"",'5. Pp (3 años)'!#REF!)</f>
        <v>#REF!</v>
      </c>
      <c r="K219" s="17" t="e">
        <f>IF(ISBLANK('5. Pp (3 años)'!#REF!),"",'5. Pp (3 años)'!#REF!)</f>
        <v>#REF!</v>
      </c>
      <c r="L219" s="18" t="e">
        <f>IF(ISBLANK('5. Pp (3 años)'!#REF!),"",'5. Pp (3 años)'!#REF!)</f>
        <v>#REF!</v>
      </c>
      <c r="M219" s="18" t="e">
        <f>IF(ISBLANK('5. Pp (3 años)'!#REF!),"",'5. Pp (3 años)'!#REF!)</f>
        <v>#REF!</v>
      </c>
      <c r="N219" s="18" t="e">
        <f>IF(ISBLANK('5. Pp (3 años)'!#REF!),"",'5. Pp (3 años)'!#REF!)</f>
        <v>#REF!</v>
      </c>
      <c r="O219" s="18" t="e">
        <f>IF(ISBLANK('5. Pp (3 años)'!#REF!),"",'5. Pp (3 años)'!#REF!)</f>
        <v>#REF!</v>
      </c>
      <c r="P219" s="148" t="e">
        <f>IF(ISBLANK('5. Pp (3 años)'!#REF!),"",'5. Pp (3 años)'!#REF!)</f>
        <v>#REF!</v>
      </c>
    </row>
    <row r="220" spans="2:16" ht="17.25">
      <c r="B220" s="71" t="e">
        <f>IF(ISBLANK('5. Pp (3 años)'!#REF!),"",'5. Pp (3 años)'!#REF!)</f>
        <v>#REF!</v>
      </c>
      <c r="C220" s="17" t="e">
        <f>IF(ISBLANK('5. Pp (3 años)'!#REF!),"",'5. Pp (3 años)'!#REF!)</f>
        <v>#REF!</v>
      </c>
      <c r="D220" s="18" t="e">
        <f>IF(ISBLANK('5. Pp (3 años)'!#REF!),"",'5. Pp (3 años)'!#REF!)</f>
        <v>#REF!</v>
      </c>
      <c r="E220" s="18" t="e">
        <f>IF(ISBLANK('5. Pp (3 años)'!#REF!),"",'5. Pp (3 años)'!#REF!)</f>
        <v>#REF!</v>
      </c>
      <c r="F220" s="18" t="e">
        <f>IF(ISBLANK('5. Pp (3 años)'!#REF!),"",'5. Pp (3 años)'!#REF!)</f>
        <v>#REF!</v>
      </c>
      <c r="G220" s="17" t="e">
        <f>IF(ISBLANK('5. Pp (3 años)'!#REF!),"",'5. Pp (3 años)'!#REF!)</f>
        <v>#REF!</v>
      </c>
      <c r="H220" s="17" t="e">
        <f>IF(ISBLANK('5. Pp (3 años)'!#REF!),"",'5. Pp (3 años)'!#REF!)</f>
        <v>#REF!</v>
      </c>
      <c r="I220" s="18" t="e">
        <f>IF(ISBLANK('5. Pp (3 años)'!#REF!),"",'5. Pp (3 años)'!#REF!)</f>
        <v>#REF!</v>
      </c>
      <c r="J220" s="18" t="e">
        <f>IF(ISBLANK('5. Pp (3 años)'!#REF!),"",'5. Pp (3 años)'!#REF!)</f>
        <v>#REF!</v>
      </c>
      <c r="K220" s="17" t="e">
        <f>IF(ISBLANK('5. Pp (3 años)'!#REF!),"",'5. Pp (3 años)'!#REF!)</f>
        <v>#REF!</v>
      </c>
      <c r="L220" s="18" t="e">
        <f>IF(ISBLANK('5. Pp (3 años)'!#REF!),"",'5. Pp (3 años)'!#REF!)</f>
        <v>#REF!</v>
      </c>
      <c r="M220" s="18" t="e">
        <f>IF(ISBLANK('5. Pp (3 años)'!#REF!),"",'5. Pp (3 años)'!#REF!)</f>
        <v>#REF!</v>
      </c>
      <c r="N220" s="18" t="e">
        <f>IF(ISBLANK('5. Pp (3 años)'!#REF!),"",'5. Pp (3 años)'!#REF!)</f>
        <v>#REF!</v>
      </c>
      <c r="O220" s="18" t="e">
        <f>IF(ISBLANK('5. Pp (3 años)'!#REF!),"",'5. Pp (3 años)'!#REF!)</f>
        <v>#REF!</v>
      </c>
      <c r="P220" s="148" t="e">
        <f>IF(ISBLANK('5. Pp (3 años)'!#REF!),"",'5. Pp (3 años)'!#REF!)</f>
        <v>#REF!</v>
      </c>
    </row>
    <row r="221" spans="2:16" ht="17.25">
      <c r="B221" s="67" t="e">
        <f>IF(ISBLANK('5. Pp (3 años)'!#REF!),"",'5. Pp (3 años)'!#REF!)</f>
        <v>#REF!</v>
      </c>
      <c r="C221" s="48" t="e">
        <f>IF(ISBLANK('5. Pp (3 años)'!#REF!),"",'5. Pp (3 años)'!#REF!)</f>
        <v>#REF!</v>
      </c>
      <c r="D221" s="69" t="e">
        <f>IF(ISBLANK('5. Pp (3 años)'!#REF!),"",'5. Pp (3 años)'!#REF!)</f>
        <v>#REF!</v>
      </c>
      <c r="E221" s="69" t="e">
        <f>IF(ISBLANK('5. Pp (3 años)'!#REF!),"",'5. Pp (3 años)'!#REF!)</f>
        <v>#REF!</v>
      </c>
      <c r="F221" s="69" t="e">
        <f>IF(ISBLANK('5. Pp (3 años)'!#REF!),"",'5. Pp (3 años)'!#REF!)</f>
        <v>#REF!</v>
      </c>
      <c r="G221" s="48" t="e">
        <f>IF(ISBLANK('5. Pp (3 años)'!#REF!),"",'5. Pp (3 años)'!#REF!)</f>
        <v>#REF!</v>
      </c>
      <c r="H221" s="48" t="e">
        <f>IF(ISBLANK('5. Pp (3 años)'!#REF!),"",'5. Pp (3 años)'!#REF!)</f>
        <v>#REF!</v>
      </c>
      <c r="I221" s="69" t="e">
        <f>IF(ISBLANK('5. Pp (3 años)'!#REF!),"",'5. Pp (3 años)'!#REF!)</f>
        <v>#REF!</v>
      </c>
      <c r="J221" s="69" t="e">
        <f>IF(ISBLANK('5. Pp (3 años)'!#REF!),"",'5. Pp (3 años)'!#REF!)</f>
        <v>#REF!</v>
      </c>
      <c r="K221" s="48" t="e">
        <f>IF(ISBLANK('5. Pp (3 años)'!#REF!),"",'5. Pp (3 años)'!#REF!)</f>
        <v>#REF!</v>
      </c>
      <c r="L221" s="69" t="e">
        <f>IF(ISBLANK('5. Pp (3 años)'!#REF!),"",'5. Pp (3 años)'!#REF!)</f>
        <v>#REF!</v>
      </c>
      <c r="M221" s="69" t="e">
        <f>IF(ISBLANK('5. Pp (3 años)'!#REF!),"",'5. Pp (3 años)'!#REF!)</f>
        <v>#REF!</v>
      </c>
      <c r="N221" s="69" t="e">
        <f>IF(ISBLANK('5. Pp (3 años)'!#REF!),"",'5. Pp (3 años)'!#REF!)</f>
        <v>#REF!</v>
      </c>
      <c r="O221" s="69" t="e">
        <f>IF(ISBLANK('5. Pp (3 años)'!#REF!),"",'5. Pp (3 años)'!#REF!)</f>
        <v>#REF!</v>
      </c>
      <c r="P221" s="70" t="e">
        <f>IF(ISBLANK('5. Pp (3 años)'!#REF!),"",'5. Pp (3 años)'!#REF!)</f>
        <v>#REF!</v>
      </c>
    </row>
    <row r="222" spans="2:16" ht="17.25">
      <c r="B222" s="71" t="e">
        <f>IF(ISBLANK('5. Pp (3 años)'!#REF!),"",'5. Pp (3 años)'!#REF!)</f>
        <v>#REF!</v>
      </c>
      <c r="C222" s="17" t="e">
        <f>IF(ISBLANK('5. Pp (3 años)'!#REF!),"",'5. Pp (3 años)'!#REF!)</f>
        <v>#REF!</v>
      </c>
      <c r="D222" s="18" t="e">
        <f>IF(ISBLANK('5. Pp (3 años)'!#REF!),"",'5. Pp (3 años)'!#REF!)</f>
        <v>#REF!</v>
      </c>
      <c r="E222" s="18" t="e">
        <f>IF(ISBLANK('5. Pp (3 años)'!#REF!),"",'5. Pp (3 años)'!#REF!)</f>
        <v>#REF!</v>
      </c>
      <c r="F222" s="18" t="e">
        <f>IF(ISBLANK('5. Pp (3 años)'!#REF!),"",'5. Pp (3 años)'!#REF!)</f>
        <v>#REF!</v>
      </c>
      <c r="G222" s="17" t="e">
        <f>IF(ISBLANK('5. Pp (3 años)'!#REF!),"",'5. Pp (3 años)'!#REF!)</f>
        <v>#REF!</v>
      </c>
      <c r="H222" s="17" t="e">
        <f>IF(ISBLANK('5. Pp (3 años)'!#REF!),"",'5. Pp (3 años)'!#REF!)</f>
        <v>#REF!</v>
      </c>
      <c r="I222" s="18" t="e">
        <f>IF(ISBLANK('5. Pp (3 años)'!#REF!),"",'5. Pp (3 años)'!#REF!)</f>
        <v>#REF!</v>
      </c>
      <c r="J222" s="18" t="e">
        <f>IF(ISBLANK('5. Pp (3 años)'!#REF!),"",'5. Pp (3 años)'!#REF!)</f>
        <v>#REF!</v>
      </c>
      <c r="K222" s="17" t="e">
        <f>IF(ISBLANK('5. Pp (3 años)'!#REF!),"",'5. Pp (3 años)'!#REF!)</f>
        <v>#REF!</v>
      </c>
      <c r="L222" s="18" t="e">
        <f>IF(ISBLANK('5. Pp (3 años)'!#REF!),"",'5. Pp (3 años)'!#REF!)</f>
        <v>#REF!</v>
      </c>
      <c r="M222" s="18" t="e">
        <f>IF(ISBLANK('5. Pp (3 años)'!#REF!),"",'5. Pp (3 años)'!#REF!)</f>
        <v>#REF!</v>
      </c>
      <c r="N222" s="18" t="e">
        <f>IF(ISBLANK('5. Pp (3 años)'!#REF!),"",'5. Pp (3 años)'!#REF!)</f>
        <v>#REF!</v>
      </c>
      <c r="O222" s="18" t="e">
        <f>IF(ISBLANK('5. Pp (3 años)'!#REF!),"",'5. Pp (3 años)'!#REF!)</f>
        <v>#REF!</v>
      </c>
      <c r="P222" s="148" t="e">
        <f>IF(ISBLANK('5. Pp (3 años)'!#REF!),"",'5. Pp (3 años)'!#REF!)</f>
        <v>#REF!</v>
      </c>
    </row>
    <row r="223" spans="2:16" ht="17.25">
      <c r="B223" s="71" t="e">
        <f>IF(ISBLANK('5. Pp (3 años)'!#REF!),"",'5. Pp (3 años)'!#REF!)</f>
        <v>#REF!</v>
      </c>
      <c r="C223" s="17" t="e">
        <f>IF(ISBLANK('5. Pp (3 años)'!#REF!),"",'5. Pp (3 años)'!#REF!)</f>
        <v>#REF!</v>
      </c>
      <c r="D223" s="18" t="e">
        <f>IF(ISBLANK('5. Pp (3 años)'!#REF!),"",'5. Pp (3 años)'!#REF!)</f>
        <v>#REF!</v>
      </c>
      <c r="E223" s="18" t="e">
        <f>IF(ISBLANK('5. Pp (3 años)'!#REF!),"",'5. Pp (3 años)'!#REF!)</f>
        <v>#REF!</v>
      </c>
      <c r="F223" s="18" t="e">
        <f>IF(ISBLANK('5. Pp (3 años)'!#REF!),"",'5. Pp (3 años)'!#REF!)</f>
        <v>#REF!</v>
      </c>
      <c r="G223" s="17" t="e">
        <f>IF(ISBLANK('5. Pp (3 años)'!#REF!),"",'5. Pp (3 años)'!#REF!)</f>
        <v>#REF!</v>
      </c>
      <c r="H223" s="17" t="e">
        <f>IF(ISBLANK('5. Pp (3 años)'!#REF!),"",'5. Pp (3 años)'!#REF!)</f>
        <v>#REF!</v>
      </c>
      <c r="I223" s="18" t="e">
        <f>IF(ISBLANK('5. Pp (3 años)'!#REF!),"",'5. Pp (3 años)'!#REF!)</f>
        <v>#REF!</v>
      </c>
      <c r="J223" s="18" t="e">
        <f>IF(ISBLANK('5. Pp (3 años)'!#REF!),"",'5. Pp (3 años)'!#REF!)</f>
        <v>#REF!</v>
      </c>
      <c r="K223" s="17" t="e">
        <f>IF(ISBLANK('5. Pp (3 años)'!#REF!),"",'5. Pp (3 años)'!#REF!)</f>
        <v>#REF!</v>
      </c>
      <c r="L223" s="18" t="e">
        <f>IF(ISBLANK('5. Pp (3 años)'!#REF!),"",'5. Pp (3 años)'!#REF!)</f>
        <v>#REF!</v>
      </c>
      <c r="M223" s="18" t="e">
        <f>IF(ISBLANK('5. Pp (3 años)'!#REF!),"",'5. Pp (3 años)'!#REF!)</f>
        <v>#REF!</v>
      </c>
      <c r="N223" s="18" t="e">
        <f>IF(ISBLANK('5. Pp (3 años)'!#REF!),"",'5. Pp (3 años)'!#REF!)</f>
        <v>#REF!</v>
      </c>
      <c r="O223" s="18" t="e">
        <f>IF(ISBLANK('5. Pp (3 años)'!#REF!),"",'5. Pp (3 años)'!#REF!)</f>
        <v>#REF!</v>
      </c>
      <c r="P223" s="148" t="e">
        <f>IF(ISBLANK('5. Pp (3 años)'!#REF!),"",'5. Pp (3 años)'!#REF!)</f>
        <v>#REF!</v>
      </c>
    </row>
    <row r="224" spans="2:16" ht="17.25">
      <c r="B224" s="71" t="e">
        <f>IF(ISBLANK('5. Pp (3 años)'!#REF!),"",'5. Pp (3 años)'!#REF!)</f>
        <v>#REF!</v>
      </c>
      <c r="C224" s="17" t="e">
        <f>IF(ISBLANK('5. Pp (3 años)'!#REF!),"",'5. Pp (3 años)'!#REF!)</f>
        <v>#REF!</v>
      </c>
      <c r="D224" s="18" t="e">
        <f>IF(ISBLANK('5. Pp (3 años)'!#REF!),"",'5. Pp (3 años)'!#REF!)</f>
        <v>#REF!</v>
      </c>
      <c r="E224" s="18" t="e">
        <f>IF(ISBLANK('5. Pp (3 años)'!#REF!),"",'5. Pp (3 años)'!#REF!)</f>
        <v>#REF!</v>
      </c>
      <c r="F224" s="18" t="e">
        <f>IF(ISBLANK('5. Pp (3 años)'!#REF!),"",'5. Pp (3 años)'!#REF!)</f>
        <v>#REF!</v>
      </c>
      <c r="G224" s="17" t="e">
        <f>IF(ISBLANK('5. Pp (3 años)'!#REF!),"",'5. Pp (3 años)'!#REF!)</f>
        <v>#REF!</v>
      </c>
      <c r="H224" s="17" t="e">
        <f>IF(ISBLANK('5. Pp (3 años)'!#REF!),"",'5. Pp (3 años)'!#REF!)</f>
        <v>#REF!</v>
      </c>
      <c r="I224" s="18" t="e">
        <f>IF(ISBLANK('5. Pp (3 años)'!#REF!),"",'5. Pp (3 años)'!#REF!)</f>
        <v>#REF!</v>
      </c>
      <c r="J224" s="18" t="e">
        <f>IF(ISBLANK('5. Pp (3 años)'!#REF!),"",'5. Pp (3 años)'!#REF!)</f>
        <v>#REF!</v>
      </c>
      <c r="K224" s="17" t="e">
        <f>IF(ISBLANK('5. Pp (3 años)'!#REF!),"",'5. Pp (3 años)'!#REF!)</f>
        <v>#REF!</v>
      </c>
      <c r="L224" s="18" t="e">
        <f>IF(ISBLANK('5. Pp (3 años)'!#REF!),"",'5. Pp (3 años)'!#REF!)</f>
        <v>#REF!</v>
      </c>
      <c r="M224" s="18" t="e">
        <f>IF(ISBLANK('5. Pp (3 años)'!#REF!),"",'5. Pp (3 años)'!#REF!)</f>
        <v>#REF!</v>
      </c>
      <c r="N224" s="18" t="e">
        <f>IF(ISBLANK('5. Pp (3 años)'!#REF!),"",'5. Pp (3 años)'!#REF!)</f>
        <v>#REF!</v>
      </c>
      <c r="O224" s="18" t="e">
        <f>IF(ISBLANK('5. Pp (3 años)'!#REF!),"",'5. Pp (3 años)'!#REF!)</f>
        <v>#REF!</v>
      </c>
      <c r="P224" s="148" t="e">
        <f>IF(ISBLANK('5. Pp (3 años)'!#REF!),"",'5. Pp (3 años)'!#REF!)</f>
        <v>#REF!</v>
      </c>
    </row>
    <row r="225" spans="2:16" ht="17.25">
      <c r="B225" s="71" t="e">
        <f>IF(ISBLANK('5. Pp (3 años)'!#REF!),"",'5. Pp (3 años)'!#REF!)</f>
        <v>#REF!</v>
      </c>
      <c r="C225" s="17" t="e">
        <f>IF(ISBLANK('5. Pp (3 años)'!#REF!),"",'5. Pp (3 años)'!#REF!)</f>
        <v>#REF!</v>
      </c>
      <c r="D225" s="18" t="e">
        <f>IF(ISBLANK('5. Pp (3 años)'!#REF!),"",'5. Pp (3 años)'!#REF!)</f>
        <v>#REF!</v>
      </c>
      <c r="E225" s="18" t="e">
        <f>IF(ISBLANK('5. Pp (3 años)'!#REF!),"",'5. Pp (3 años)'!#REF!)</f>
        <v>#REF!</v>
      </c>
      <c r="F225" s="18" t="e">
        <f>IF(ISBLANK('5. Pp (3 años)'!#REF!),"",'5. Pp (3 años)'!#REF!)</f>
        <v>#REF!</v>
      </c>
      <c r="G225" s="17" t="e">
        <f>IF(ISBLANK('5. Pp (3 años)'!#REF!),"",'5. Pp (3 años)'!#REF!)</f>
        <v>#REF!</v>
      </c>
      <c r="H225" s="17" t="e">
        <f>IF(ISBLANK('5. Pp (3 años)'!#REF!),"",'5. Pp (3 años)'!#REF!)</f>
        <v>#REF!</v>
      </c>
      <c r="I225" s="18" t="e">
        <f>IF(ISBLANK('5. Pp (3 años)'!#REF!),"",'5. Pp (3 años)'!#REF!)</f>
        <v>#REF!</v>
      </c>
      <c r="J225" s="18" t="e">
        <f>IF(ISBLANK('5. Pp (3 años)'!#REF!),"",'5. Pp (3 años)'!#REF!)</f>
        <v>#REF!</v>
      </c>
      <c r="K225" s="17" t="e">
        <f>IF(ISBLANK('5. Pp (3 años)'!#REF!),"",'5. Pp (3 años)'!#REF!)</f>
        <v>#REF!</v>
      </c>
      <c r="L225" s="18" t="e">
        <f>IF(ISBLANK('5. Pp (3 años)'!#REF!),"",'5. Pp (3 años)'!#REF!)</f>
        <v>#REF!</v>
      </c>
      <c r="M225" s="18" t="e">
        <f>IF(ISBLANK('5. Pp (3 años)'!#REF!),"",'5. Pp (3 años)'!#REF!)</f>
        <v>#REF!</v>
      </c>
      <c r="N225" s="18" t="e">
        <f>IF(ISBLANK('5. Pp (3 años)'!#REF!),"",'5. Pp (3 años)'!#REF!)</f>
        <v>#REF!</v>
      </c>
      <c r="O225" s="18" t="e">
        <f>IF(ISBLANK('5. Pp (3 años)'!#REF!),"",'5. Pp (3 años)'!#REF!)</f>
        <v>#REF!</v>
      </c>
      <c r="P225" s="148" t="e">
        <f>IF(ISBLANK('5. Pp (3 años)'!#REF!),"",'5. Pp (3 años)'!#REF!)</f>
        <v>#REF!</v>
      </c>
    </row>
    <row r="226" spans="2:16" ht="17.25">
      <c r="B226" s="71" t="e">
        <f>IF(ISBLANK('5. Pp (3 años)'!#REF!),"",'5. Pp (3 años)'!#REF!)</f>
        <v>#REF!</v>
      </c>
      <c r="C226" s="17" t="e">
        <f>IF(ISBLANK('5. Pp (3 años)'!#REF!),"",'5. Pp (3 años)'!#REF!)</f>
        <v>#REF!</v>
      </c>
      <c r="D226" s="18" t="e">
        <f>IF(ISBLANK('5. Pp (3 años)'!#REF!),"",'5. Pp (3 años)'!#REF!)</f>
        <v>#REF!</v>
      </c>
      <c r="E226" s="18" t="e">
        <f>IF(ISBLANK('5. Pp (3 años)'!#REF!),"",'5. Pp (3 años)'!#REF!)</f>
        <v>#REF!</v>
      </c>
      <c r="F226" s="18" t="e">
        <f>IF(ISBLANK('5. Pp (3 años)'!#REF!),"",'5. Pp (3 años)'!#REF!)</f>
        <v>#REF!</v>
      </c>
      <c r="G226" s="17" t="e">
        <f>IF(ISBLANK('5. Pp (3 años)'!#REF!),"",'5. Pp (3 años)'!#REF!)</f>
        <v>#REF!</v>
      </c>
      <c r="H226" s="17" t="e">
        <f>IF(ISBLANK('5. Pp (3 años)'!#REF!),"",'5. Pp (3 años)'!#REF!)</f>
        <v>#REF!</v>
      </c>
      <c r="I226" s="18" t="e">
        <f>IF(ISBLANK('5. Pp (3 años)'!#REF!),"",'5. Pp (3 años)'!#REF!)</f>
        <v>#REF!</v>
      </c>
      <c r="J226" s="18" t="e">
        <f>IF(ISBLANK('5. Pp (3 años)'!#REF!),"",'5. Pp (3 años)'!#REF!)</f>
        <v>#REF!</v>
      </c>
      <c r="K226" s="17" t="e">
        <f>IF(ISBLANK('5. Pp (3 años)'!#REF!),"",'5. Pp (3 años)'!#REF!)</f>
        <v>#REF!</v>
      </c>
      <c r="L226" s="18" t="e">
        <f>IF(ISBLANK('5. Pp (3 años)'!#REF!),"",'5. Pp (3 años)'!#REF!)</f>
        <v>#REF!</v>
      </c>
      <c r="M226" s="18" t="e">
        <f>IF(ISBLANK('5. Pp (3 años)'!#REF!),"",'5. Pp (3 años)'!#REF!)</f>
        <v>#REF!</v>
      </c>
      <c r="N226" s="18" t="e">
        <f>IF(ISBLANK('5. Pp (3 años)'!#REF!),"",'5. Pp (3 años)'!#REF!)</f>
        <v>#REF!</v>
      </c>
      <c r="O226" s="18" t="e">
        <f>IF(ISBLANK('5. Pp (3 años)'!#REF!),"",'5. Pp (3 años)'!#REF!)</f>
        <v>#REF!</v>
      </c>
      <c r="P226" s="148" t="e">
        <f>IF(ISBLANK('5. Pp (3 años)'!#REF!),"",'5. Pp (3 años)'!#REF!)</f>
        <v>#REF!</v>
      </c>
    </row>
    <row r="227" spans="2:16" ht="17.25">
      <c r="B227" s="67" t="e">
        <f>IF(ISBLANK('5. Pp (3 años)'!#REF!),"",'5. Pp (3 años)'!#REF!)</f>
        <v>#REF!</v>
      </c>
      <c r="C227" s="48" t="e">
        <f>IF(ISBLANK('5. Pp (3 años)'!#REF!),"",'5. Pp (3 años)'!#REF!)</f>
        <v>#REF!</v>
      </c>
      <c r="D227" s="69" t="e">
        <f>IF(ISBLANK('5. Pp (3 años)'!#REF!),"",'5. Pp (3 años)'!#REF!)</f>
        <v>#REF!</v>
      </c>
      <c r="E227" s="69" t="e">
        <f>IF(ISBLANK('5. Pp (3 años)'!#REF!),"",'5. Pp (3 años)'!#REF!)</f>
        <v>#REF!</v>
      </c>
      <c r="F227" s="69" t="e">
        <f>IF(ISBLANK('5. Pp (3 años)'!#REF!),"",'5. Pp (3 años)'!#REF!)</f>
        <v>#REF!</v>
      </c>
      <c r="G227" s="48" t="e">
        <f>IF(ISBLANK('5. Pp (3 años)'!#REF!),"",'5. Pp (3 años)'!#REF!)</f>
        <v>#REF!</v>
      </c>
      <c r="H227" s="48" t="e">
        <f>IF(ISBLANK('5. Pp (3 años)'!#REF!),"",'5. Pp (3 años)'!#REF!)</f>
        <v>#REF!</v>
      </c>
      <c r="I227" s="69" t="e">
        <f>IF(ISBLANK('5. Pp (3 años)'!#REF!),"",'5. Pp (3 años)'!#REF!)</f>
        <v>#REF!</v>
      </c>
      <c r="J227" s="69" t="e">
        <f>IF(ISBLANK('5. Pp (3 años)'!#REF!),"",'5. Pp (3 años)'!#REF!)</f>
        <v>#REF!</v>
      </c>
      <c r="K227" s="48" t="e">
        <f>IF(ISBLANK('5. Pp (3 años)'!#REF!),"",'5. Pp (3 años)'!#REF!)</f>
        <v>#REF!</v>
      </c>
      <c r="L227" s="69" t="e">
        <f>IF(ISBLANK('5. Pp (3 años)'!#REF!),"",'5. Pp (3 años)'!#REF!)</f>
        <v>#REF!</v>
      </c>
      <c r="M227" s="69" t="e">
        <f>IF(ISBLANK('5. Pp (3 años)'!#REF!),"",'5. Pp (3 años)'!#REF!)</f>
        <v>#REF!</v>
      </c>
      <c r="N227" s="69" t="e">
        <f>IF(ISBLANK('5. Pp (3 años)'!#REF!),"",'5. Pp (3 años)'!#REF!)</f>
        <v>#REF!</v>
      </c>
      <c r="O227" s="69" t="e">
        <f>IF(ISBLANK('5. Pp (3 años)'!#REF!),"",'5. Pp (3 años)'!#REF!)</f>
        <v>#REF!</v>
      </c>
      <c r="P227" s="70" t="e">
        <f>IF(ISBLANK('5. Pp (3 años)'!#REF!),"",'5. Pp (3 años)'!#REF!)</f>
        <v>#REF!</v>
      </c>
    </row>
    <row r="228" spans="2:16" ht="17.25">
      <c r="B228" s="71" t="e">
        <f>IF(ISBLANK('5. Pp (3 años)'!#REF!),"",'5. Pp (3 años)'!#REF!)</f>
        <v>#REF!</v>
      </c>
      <c r="C228" s="17" t="e">
        <f>IF(ISBLANK('5. Pp (3 años)'!#REF!),"",'5. Pp (3 años)'!#REF!)</f>
        <v>#REF!</v>
      </c>
      <c r="D228" s="18" t="e">
        <f>IF(ISBLANK('5. Pp (3 años)'!#REF!),"",'5. Pp (3 años)'!#REF!)</f>
        <v>#REF!</v>
      </c>
      <c r="E228" s="18" t="e">
        <f>IF(ISBLANK('5. Pp (3 años)'!#REF!),"",'5. Pp (3 años)'!#REF!)</f>
        <v>#REF!</v>
      </c>
      <c r="F228" s="18" t="e">
        <f>IF(ISBLANK('5. Pp (3 años)'!#REF!),"",'5. Pp (3 años)'!#REF!)</f>
        <v>#REF!</v>
      </c>
      <c r="G228" s="17" t="e">
        <f>IF(ISBLANK('5. Pp (3 años)'!#REF!),"",'5. Pp (3 años)'!#REF!)</f>
        <v>#REF!</v>
      </c>
      <c r="H228" s="17" t="e">
        <f>IF(ISBLANK('5. Pp (3 años)'!#REF!),"",'5. Pp (3 años)'!#REF!)</f>
        <v>#REF!</v>
      </c>
      <c r="I228" s="18" t="e">
        <f>IF(ISBLANK('5. Pp (3 años)'!#REF!),"",'5. Pp (3 años)'!#REF!)</f>
        <v>#REF!</v>
      </c>
      <c r="J228" s="18" t="e">
        <f>IF(ISBLANK('5. Pp (3 años)'!#REF!),"",'5. Pp (3 años)'!#REF!)</f>
        <v>#REF!</v>
      </c>
      <c r="K228" s="17" t="e">
        <f>IF(ISBLANK('5. Pp (3 años)'!#REF!),"",'5. Pp (3 años)'!#REF!)</f>
        <v>#REF!</v>
      </c>
      <c r="L228" s="18" t="e">
        <f>IF(ISBLANK('5. Pp (3 años)'!#REF!),"",'5. Pp (3 años)'!#REF!)</f>
        <v>#REF!</v>
      </c>
      <c r="M228" s="18" t="e">
        <f>IF(ISBLANK('5. Pp (3 años)'!#REF!),"",'5. Pp (3 años)'!#REF!)</f>
        <v>#REF!</v>
      </c>
      <c r="N228" s="18" t="e">
        <f>IF(ISBLANK('5. Pp (3 años)'!#REF!),"",'5. Pp (3 años)'!#REF!)</f>
        <v>#REF!</v>
      </c>
      <c r="O228" s="18" t="e">
        <f>IF(ISBLANK('5. Pp (3 años)'!#REF!),"",'5. Pp (3 años)'!#REF!)</f>
        <v>#REF!</v>
      </c>
      <c r="P228" s="148" t="e">
        <f>IF(ISBLANK('5. Pp (3 años)'!#REF!),"",'5. Pp (3 años)'!#REF!)</f>
        <v>#REF!</v>
      </c>
    </row>
    <row r="229" spans="2:16" ht="17.25">
      <c r="B229" s="71" t="e">
        <f>IF(ISBLANK('5. Pp (3 años)'!#REF!),"",'5. Pp (3 años)'!#REF!)</f>
        <v>#REF!</v>
      </c>
      <c r="C229" s="17" t="e">
        <f>IF(ISBLANK('5. Pp (3 años)'!#REF!),"",'5. Pp (3 años)'!#REF!)</f>
        <v>#REF!</v>
      </c>
      <c r="D229" s="18" t="e">
        <f>IF(ISBLANK('5. Pp (3 años)'!#REF!),"",'5. Pp (3 años)'!#REF!)</f>
        <v>#REF!</v>
      </c>
      <c r="E229" s="18" t="e">
        <f>IF(ISBLANK('5. Pp (3 años)'!#REF!),"",'5. Pp (3 años)'!#REF!)</f>
        <v>#REF!</v>
      </c>
      <c r="F229" s="18" t="e">
        <f>IF(ISBLANK('5. Pp (3 años)'!#REF!),"",'5. Pp (3 años)'!#REF!)</f>
        <v>#REF!</v>
      </c>
      <c r="G229" s="17" t="e">
        <f>IF(ISBLANK('5. Pp (3 años)'!#REF!),"",'5. Pp (3 años)'!#REF!)</f>
        <v>#REF!</v>
      </c>
      <c r="H229" s="17" t="e">
        <f>IF(ISBLANK('5. Pp (3 años)'!#REF!),"",'5. Pp (3 años)'!#REF!)</f>
        <v>#REF!</v>
      </c>
      <c r="I229" s="18" t="e">
        <f>IF(ISBLANK('5. Pp (3 años)'!#REF!),"",'5. Pp (3 años)'!#REF!)</f>
        <v>#REF!</v>
      </c>
      <c r="J229" s="18" t="e">
        <f>IF(ISBLANK('5. Pp (3 años)'!#REF!),"",'5. Pp (3 años)'!#REF!)</f>
        <v>#REF!</v>
      </c>
      <c r="K229" s="17" t="e">
        <f>IF(ISBLANK('5. Pp (3 años)'!#REF!),"",'5. Pp (3 años)'!#REF!)</f>
        <v>#REF!</v>
      </c>
      <c r="L229" s="18" t="e">
        <f>IF(ISBLANK('5. Pp (3 años)'!#REF!),"",'5. Pp (3 años)'!#REF!)</f>
        <v>#REF!</v>
      </c>
      <c r="M229" s="18" t="e">
        <f>IF(ISBLANK('5. Pp (3 años)'!#REF!),"",'5. Pp (3 años)'!#REF!)</f>
        <v>#REF!</v>
      </c>
      <c r="N229" s="18" t="e">
        <f>IF(ISBLANK('5. Pp (3 años)'!#REF!),"",'5. Pp (3 años)'!#REF!)</f>
        <v>#REF!</v>
      </c>
      <c r="O229" s="18" t="e">
        <f>IF(ISBLANK('5. Pp (3 años)'!#REF!),"",'5. Pp (3 años)'!#REF!)</f>
        <v>#REF!</v>
      </c>
      <c r="P229" s="148" t="e">
        <f>IF(ISBLANK('5. Pp (3 años)'!#REF!),"",'5. Pp (3 años)'!#REF!)</f>
        <v>#REF!</v>
      </c>
    </row>
    <row r="230" spans="2:16" ht="17.25">
      <c r="B230" s="71" t="e">
        <f>IF(ISBLANK('5. Pp (3 años)'!#REF!),"",'5. Pp (3 años)'!#REF!)</f>
        <v>#REF!</v>
      </c>
      <c r="C230" s="17" t="e">
        <f>IF(ISBLANK('5. Pp (3 años)'!#REF!),"",'5. Pp (3 años)'!#REF!)</f>
        <v>#REF!</v>
      </c>
      <c r="D230" s="18" t="e">
        <f>IF(ISBLANK('5. Pp (3 años)'!#REF!),"",'5. Pp (3 años)'!#REF!)</f>
        <v>#REF!</v>
      </c>
      <c r="E230" s="18" t="e">
        <f>IF(ISBLANK('5. Pp (3 años)'!#REF!),"",'5. Pp (3 años)'!#REF!)</f>
        <v>#REF!</v>
      </c>
      <c r="F230" s="18" t="e">
        <f>IF(ISBLANK('5. Pp (3 años)'!#REF!),"",'5. Pp (3 años)'!#REF!)</f>
        <v>#REF!</v>
      </c>
      <c r="G230" s="17" t="e">
        <f>IF(ISBLANK('5. Pp (3 años)'!#REF!),"",'5. Pp (3 años)'!#REF!)</f>
        <v>#REF!</v>
      </c>
      <c r="H230" s="17" t="e">
        <f>IF(ISBLANK('5. Pp (3 años)'!#REF!),"",'5. Pp (3 años)'!#REF!)</f>
        <v>#REF!</v>
      </c>
      <c r="I230" s="18" t="e">
        <f>IF(ISBLANK('5. Pp (3 años)'!#REF!),"",'5. Pp (3 años)'!#REF!)</f>
        <v>#REF!</v>
      </c>
      <c r="J230" s="18" t="e">
        <f>IF(ISBLANK('5. Pp (3 años)'!#REF!),"",'5. Pp (3 años)'!#REF!)</f>
        <v>#REF!</v>
      </c>
      <c r="K230" s="17" t="e">
        <f>IF(ISBLANK('5. Pp (3 años)'!#REF!),"",'5. Pp (3 años)'!#REF!)</f>
        <v>#REF!</v>
      </c>
      <c r="L230" s="18" t="e">
        <f>IF(ISBLANK('5. Pp (3 años)'!#REF!),"",'5. Pp (3 años)'!#REF!)</f>
        <v>#REF!</v>
      </c>
      <c r="M230" s="18" t="e">
        <f>IF(ISBLANK('5. Pp (3 años)'!#REF!),"",'5. Pp (3 años)'!#REF!)</f>
        <v>#REF!</v>
      </c>
      <c r="N230" s="18" t="e">
        <f>IF(ISBLANK('5. Pp (3 años)'!#REF!),"",'5. Pp (3 años)'!#REF!)</f>
        <v>#REF!</v>
      </c>
      <c r="O230" s="18" t="e">
        <f>IF(ISBLANK('5. Pp (3 años)'!#REF!),"",'5. Pp (3 años)'!#REF!)</f>
        <v>#REF!</v>
      </c>
      <c r="P230" s="148" t="e">
        <f>IF(ISBLANK('5. Pp (3 años)'!#REF!),"",'5. Pp (3 años)'!#REF!)</f>
        <v>#REF!</v>
      </c>
    </row>
    <row r="231" spans="2:16" ht="17.25">
      <c r="B231" s="71" t="e">
        <f>IF(ISBLANK('5. Pp (3 años)'!#REF!),"",'5. Pp (3 años)'!#REF!)</f>
        <v>#REF!</v>
      </c>
      <c r="C231" s="17" t="e">
        <f>IF(ISBLANK('5. Pp (3 años)'!#REF!),"",'5. Pp (3 años)'!#REF!)</f>
        <v>#REF!</v>
      </c>
      <c r="D231" s="18" t="e">
        <f>IF(ISBLANK('5. Pp (3 años)'!#REF!),"",'5. Pp (3 años)'!#REF!)</f>
        <v>#REF!</v>
      </c>
      <c r="E231" s="18" t="e">
        <f>IF(ISBLANK('5. Pp (3 años)'!#REF!),"",'5. Pp (3 años)'!#REF!)</f>
        <v>#REF!</v>
      </c>
      <c r="F231" s="18" t="e">
        <f>IF(ISBLANK('5. Pp (3 años)'!#REF!),"",'5. Pp (3 años)'!#REF!)</f>
        <v>#REF!</v>
      </c>
      <c r="G231" s="17" t="e">
        <f>IF(ISBLANK('5. Pp (3 años)'!#REF!),"",'5. Pp (3 años)'!#REF!)</f>
        <v>#REF!</v>
      </c>
      <c r="H231" s="17" t="e">
        <f>IF(ISBLANK('5. Pp (3 años)'!#REF!),"",'5. Pp (3 años)'!#REF!)</f>
        <v>#REF!</v>
      </c>
      <c r="I231" s="18" t="e">
        <f>IF(ISBLANK('5. Pp (3 años)'!#REF!),"",'5. Pp (3 años)'!#REF!)</f>
        <v>#REF!</v>
      </c>
      <c r="J231" s="18" t="e">
        <f>IF(ISBLANK('5. Pp (3 años)'!#REF!),"",'5. Pp (3 años)'!#REF!)</f>
        <v>#REF!</v>
      </c>
      <c r="K231" s="17" t="e">
        <f>IF(ISBLANK('5. Pp (3 años)'!#REF!),"",'5. Pp (3 años)'!#REF!)</f>
        <v>#REF!</v>
      </c>
      <c r="L231" s="18" t="e">
        <f>IF(ISBLANK('5. Pp (3 años)'!#REF!),"",'5. Pp (3 años)'!#REF!)</f>
        <v>#REF!</v>
      </c>
      <c r="M231" s="18" t="e">
        <f>IF(ISBLANK('5. Pp (3 años)'!#REF!),"",'5. Pp (3 años)'!#REF!)</f>
        <v>#REF!</v>
      </c>
      <c r="N231" s="18" t="e">
        <f>IF(ISBLANK('5. Pp (3 años)'!#REF!),"",'5. Pp (3 años)'!#REF!)</f>
        <v>#REF!</v>
      </c>
      <c r="O231" s="18" t="e">
        <f>IF(ISBLANK('5. Pp (3 años)'!#REF!),"",'5. Pp (3 años)'!#REF!)</f>
        <v>#REF!</v>
      </c>
      <c r="P231" s="148" t="e">
        <f>IF(ISBLANK('5. Pp (3 años)'!#REF!),"",'5. Pp (3 años)'!#REF!)</f>
        <v>#REF!</v>
      </c>
    </row>
    <row r="232" spans="2:16" ht="17.25">
      <c r="B232" s="71" t="e">
        <f>IF(ISBLANK('5. Pp (3 años)'!#REF!),"",'5. Pp (3 años)'!#REF!)</f>
        <v>#REF!</v>
      </c>
      <c r="C232" s="17" t="e">
        <f>IF(ISBLANK('5. Pp (3 años)'!#REF!),"",'5. Pp (3 años)'!#REF!)</f>
        <v>#REF!</v>
      </c>
      <c r="D232" s="18" t="e">
        <f>IF(ISBLANK('5. Pp (3 años)'!#REF!),"",'5. Pp (3 años)'!#REF!)</f>
        <v>#REF!</v>
      </c>
      <c r="E232" s="18" t="e">
        <f>IF(ISBLANK('5. Pp (3 años)'!#REF!),"",'5. Pp (3 años)'!#REF!)</f>
        <v>#REF!</v>
      </c>
      <c r="F232" s="18" t="e">
        <f>IF(ISBLANK('5. Pp (3 años)'!#REF!),"",'5. Pp (3 años)'!#REF!)</f>
        <v>#REF!</v>
      </c>
      <c r="G232" s="17" t="e">
        <f>IF(ISBLANK('5. Pp (3 años)'!#REF!),"",'5. Pp (3 años)'!#REF!)</f>
        <v>#REF!</v>
      </c>
      <c r="H232" s="17" t="e">
        <f>IF(ISBLANK('5. Pp (3 años)'!#REF!),"",'5. Pp (3 años)'!#REF!)</f>
        <v>#REF!</v>
      </c>
      <c r="I232" s="18" t="e">
        <f>IF(ISBLANK('5. Pp (3 años)'!#REF!),"",'5. Pp (3 años)'!#REF!)</f>
        <v>#REF!</v>
      </c>
      <c r="J232" s="18" t="e">
        <f>IF(ISBLANK('5. Pp (3 años)'!#REF!),"",'5. Pp (3 años)'!#REF!)</f>
        <v>#REF!</v>
      </c>
      <c r="K232" s="17" t="e">
        <f>IF(ISBLANK('5. Pp (3 años)'!#REF!),"",'5. Pp (3 años)'!#REF!)</f>
        <v>#REF!</v>
      </c>
      <c r="L232" s="18" t="e">
        <f>IF(ISBLANK('5. Pp (3 años)'!#REF!),"",'5. Pp (3 años)'!#REF!)</f>
        <v>#REF!</v>
      </c>
      <c r="M232" s="18" t="e">
        <f>IF(ISBLANK('5. Pp (3 años)'!#REF!),"",'5. Pp (3 años)'!#REF!)</f>
        <v>#REF!</v>
      </c>
      <c r="N232" s="18" t="e">
        <f>IF(ISBLANK('5. Pp (3 años)'!#REF!),"",'5. Pp (3 años)'!#REF!)</f>
        <v>#REF!</v>
      </c>
      <c r="O232" s="18" t="e">
        <f>IF(ISBLANK('5. Pp (3 años)'!#REF!),"",'5. Pp (3 años)'!#REF!)</f>
        <v>#REF!</v>
      </c>
      <c r="P232" s="148" t="e">
        <f>IF(ISBLANK('5. Pp (3 años)'!#REF!),"",'5. Pp (3 años)'!#REF!)</f>
        <v>#REF!</v>
      </c>
    </row>
    <row r="233" spans="2:16" ht="17.25">
      <c r="B233" s="67" t="e">
        <f>IF(ISBLANK('5. Pp (3 años)'!#REF!),"",'5. Pp (3 años)'!#REF!)</f>
        <v>#REF!</v>
      </c>
      <c r="C233" s="48" t="e">
        <f>IF(ISBLANK('5. Pp (3 años)'!#REF!),"",'5. Pp (3 años)'!#REF!)</f>
        <v>#REF!</v>
      </c>
      <c r="D233" s="69" t="e">
        <f>IF(ISBLANK('5. Pp (3 años)'!#REF!),"",'5. Pp (3 años)'!#REF!)</f>
        <v>#REF!</v>
      </c>
      <c r="E233" s="69" t="e">
        <f>IF(ISBLANK('5. Pp (3 años)'!#REF!),"",'5. Pp (3 años)'!#REF!)</f>
        <v>#REF!</v>
      </c>
      <c r="F233" s="69" t="e">
        <f>IF(ISBLANK('5. Pp (3 años)'!#REF!),"",'5. Pp (3 años)'!#REF!)</f>
        <v>#REF!</v>
      </c>
      <c r="G233" s="48" t="e">
        <f>IF(ISBLANK('5. Pp (3 años)'!#REF!),"",'5. Pp (3 años)'!#REF!)</f>
        <v>#REF!</v>
      </c>
      <c r="H233" s="48" t="e">
        <f>IF(ISBLANK('5. Pp (3 años)'!#REF!),"",'5. Pp (3 años)'!#REF!)</f>
        <v>#REF!</v>
      </c>
      <c r="I233" s="69" t="e">
        <f>IF(ISBLANK('5. Pp (3 años)'!#REF!),"",'5. Pp (3 años)'!#REF!)</f>
        <v>#REF!</v>
      </c>
      <c r="J233" s="69" t="e">
        <f>IF(ISBLANK('5. Pp (3 años)'!#REF!),"",'5. Pp (3 años)'!#REF!)</f>
        <v>#REF!</v>
      </c>
      <c r="K233" s="48" t="e">
        <f>IF(ISBLANK('5. Pp (3 años)'!#REF!),"",'5. Pp (3 años)'!#REF!)</f>
        <v>#REF!</v>
      </c>
      <c r="L233" s="69" t="e">
        <f>IF(ISBLANK('5. Pp (3 años)'!#REF!),"",'5. Pp (3 años)'!#REF!)</f>
        <v>#REF!</v>
      </c>
      <c r="M233" s="69" t="e">
        <f>IF(ISBLANK('5. Pp (3 años)'!#REF!),"",'5. Pp (3 años)'!#REF!)</f>
        <v>#REF!</v>
      </c>
      <c r="N233" s="69" t="e">
        <f>IF(ISBLANK('5. Pp (3 años)'!#REF!),"",'5. Pp (3 años)'!#REF!)</f>
        <v>#REF!</v>
      </c>
      <c r="O233" s="69" t="e">
        <f>IF(ISBLANK('5. Pp (3 años)'!#REF!),"",'5. Pp (3 años)'!#REF!)</f>
        <v>#REF!</v>
      </c>
      <c r="P233" s="70" t="e">
        <f>IF(ISBLANK('5. Pp (3 años)'!#REF!),"",'5. Pp (3 años)'!#REF!)</f>
        <v>#REF!</v>
      </c>
    </row>
    <row r="234" spans="2:16" ht="17.25">
      <c r="B234" s="71" t="e">
        <f>IF(ISBLANK('5. Pp (3 años)'!#REF!),"",'5. Pp (3 años)'!#REF!)</f>
        <v>#REF!</v>
      </c>
      <c r="C234" s="17" t="e">
        <f>IF(ISBLANK('5. Pp (3 años)'!#REF!),"",'5. Pp (3 años)'!#REF!)</f>
        <v>#REF!</v>
      </c>
      <c r="D234" s="18" t="e">
        <f>IF(ISBLANK('5. Pp (3 años)'!#REF!),"",'5. Pp (3 años)'!#REF!)</f>
        <v>#REF!</v>
      </c>
      <c r="E234" s="18" t="e">
        <f>IF(ISBLANK('5. Pp (3 años)'!#REF!),"",'5. Pp (3 años)'!#REF!)</f>
        <v>#REF!</v>
      </c>
      <c r="F234" s="18" t="e">
        <f>IF(ISBLANK('5. Pp (3 años)'!#REF!),"",'5. Pp (3 años)'!#REF!)</f>
        <v>#REF!</v>
      </c>
      <c r="G234" s="17" t="e">
        <f>IF(ISBLANK('5. Pp (3 años)'!#REF!),"",'5. Pp (3 años)'!#REF!)</f>
        <v>#REF!</v>
      </c>
      <c r="H234" s="17" t="e">
        <f>IF(ISBLANK('5. Pp (3 años)'!#REF!),"",'5. Pp (3 años)'!#REF!)</f>
        <v>#REF!</v>
      </c>
      <c r="I234" s="18" t="e">
        <f>IF(ISBLANK('5. Pp (3 años)'!#REF!),"",'5. Pp (3 años)'!#REF!)</f>
        <v>#REF!</v>
      </c>
      <c r="J234" s="18" t="e">
        <f>IF(ISBLANK('5. Pp (3 años)'!#REF!),"",'5. Pp (3 años)'!#REF!)</f>
        <v>#REF!</v>
      </c>
      <c r="K234" s="17" t="e">
        <f>IF(ISBLANK('5. Pp (3 años)'!#REF!),"",'5. Pp (3 años)'!#REF!)</f>
        <v>#REF!</v>
      </c>
      <c r="L234" s="18" t="e">
        <f>IF(ISBLANK('5. Pp (3 años)'!#REF!),"",'5. Pp (3 años)'!#REF!)</f>
        <v>#REF!</v>
      </c>
      <c r="M234" s="18" t="e">
        <f>IF(ISBLANK('5. Pp (3 años)'!#REF!),"",'5. Pp (3 años)'!#REF!)</f>
        <v>#REF!</v>
      </c>
      <c r="N234" s="18" t="e">
        <f>IF(ISBLANK('5. Pp (3 años)'!#REF!),"",'5. Pp (3 años)'!#REF!)</f>
        <v>#REF!</v>
      </c>
      <c r="O234" s="18" t="e">
        <f>IF(ISBLANK('5. Pp (3 años)'!#REF!),"",'5. Pp (3 años)'!#REF!)</f>
        <v>#REF!</v>
      </c>
      <c r="P234" s="148" t="e">
        <f>IF(ISBLANK('5. Pp (3 años)'!#REF!),"",'5. Pp (3 años)'!#REF!)</f>
        <v>#REF!</v>
      </c>
    </row>
    <row r="235" spans="2:16" ht="17.25">
      <c r="B235" s="71" t="e">
        <f>IF(ISBLANK('5. Pp (3 años)'!#REF!),"",'5. Pp (3 años)'!#REF!)</f>
        <v>#REF!</v>
      </c>
      <c r="C235" s="17" t="e">
        <f>IF(ISBLANK('5. Pp (3 años)'!#REF!),"",'5. Pp (3 años)'!#REF!)</f>
        <v>#REF!</v>
      </c>
      <c r="D235" s="18" t="e">
        <f>IF(ISBLANK('5. Pp (3 años)'!#REF!),"",'5. Pp (3 años)'!#REF!)</f>
        <v>#REF!</v>
      </c>
      <c r="E235" s="18" t="e">
        <f>IF(ISBLANK('5. Pp (3 años)'!#REF!),"",'5. Pp (3 años)'!#REF!)</f>
        <v>#REF!</v>
      </c>
      <c r="F235" s="18" t="e">
        <f>IF(ISBLANK('5. Pp (3 años)'!#REF!),"",'5. Pp (3 años)'!#REF!)</f>
        <v>#REF!</v>
      </c>
      <c r="G235" s="17" t="e">
        <f>IF(ISBLANK('5. Pp (3 años)'!#REF!),"",'5. Pp (3 años)'!#REF!)</f>
        <v>#REF!</v>
      </c>
      <c r="H235" s="17" t="e">
        <f>IF(ISBLANK('5. Pp (3 años)'!#REF!),"",'5. Pp (3 años)'!#REF!)</f>
        <v>#REF!</v>
      </c>
      <c r="I235" s="18" t="e">
        <f>IF(ISBLANK('5. Pp (3 años)'!#REF!),"",'5. Pp (3 años)'!#REF!)</f>
        <v>#REF!</v>
      </c>
      <c r="J235" s="18" t="e">
        <f>IF(ISBLANK('5. Pp (3 años)'!#REF!),"",'5. Pp (3 años)'!#REF!)</f>
        <v>#REF!</v>
      </c>
      <c r="K235" s="17" t="e">
        <f>IF(ISBLANK('5. Pp (3 años)'!#REF!),"",'5. Pp (3 años)'!#REF!)</f>
        <v>#REF!</v>
      </c>
      <c r="L235" s="18" t="e">
        <f>IF(ISBLANK('5. Pp (3 años)'!#REF!),"",'5. Pp (3 años)'!#REF!)</f>
        <v>#REF!</v>
      </c>
      <c r="M235" s="18" t="e">
        <f>IF(ISBLANK('5. Pp (3 años)'!#REF!),"",'5. Pp (3 años)'!#REF!)</f>
        <v>#REF!</v>
      </c>
      <c r="N235" s="18" t="e">
        <f>IF(ISBLANK('5. Pp (3 años)'!#REF!),"",'5. Pp (3 años)'!#REF!)</f>
        <v>#REF!</v>
      </c>
      <c r="O235" s="18" t="e">
        <f>IF(ISBLANK('5. Pp (3 años)'!#REF!),"",'5. Pp (3 años)'!#REF!)</f>
        <v>#REF!</v>
      </c>
      <c r="P235" s="148" t="e">
        <f>IF(ISBLANK('5. Pp (3 años)'!#REF!),"",'5. Pp (3 años)'!#REF!)</f>
        <v>#REF!</v>
      </c>
    </row>
    <row r="236" spans="2:16" ht="17.25">
      <c r="B236" s="71" t="e">
        <f>IF(ISBLANK('5. Pp (3 años)'!#REF!),"",'5. Pp (3 años)'!#REF!)</f>
        <v>#REF!</v>
      </c>
      <c r="C236" s="17" t="e">
        <f>IF(ISBLANK('5. Pp (3 años)'!#REF!),"",'5. Pp (3 años)'!#REF!)</f>
        <v>#REF!</v>
      </c>
      <c r="D236" s="18" t="e">
        <f>IF(ISBLANK('5. Pp (3 años)'!#REF!),"",'5. Pp (3 años)'!#REF!)</f>
        <v>#REF!</v>
      </c>
      <c r="E236" s="18" t="e">
        <f>IF(ISBLANK('5. Pp (3 años)'!#REF!),"",'5. Pp (3 años)'!#REF!)</f>
        <v>#REF!</v>
      </c>
      <c r="F236" s="18" t="e">
        <f>IF(ISBLANK('5. Pp (3 años)'!#REF!),"",'5. Pp (3 años)'!#REF!)</f>
        <v>#REF!</v>
      </c>
      <c r="G236" s="17" t="e">
        <f>IF(ISBLANK('5. Pp (3 años)'!#REF!),"",'5. Pp (3 años)'!#REF!)</f>
        <v>#REF!</v>
      </c>
      <c r="H236" s="17" t="e">
        <f>IF(ISBLANK('5. Pp (3 años)'!#REF!),"",'5. Pp (3 años)'!#REF!)</f>
        <v>#REF!</v>
      </c>
      <c r="I236" s="18" t="e">
        <f>IF(ISBLANK('5. Pp (3 años)'!#REF!),"",'5. Pp (3 años)'!#REF!)</f>
        <v>#REF!</v>
      </c>
      <c r="J236" s="18" t="e">
        <f>IF(ISBLANK('5. Pp (3 años)'!#REF!),"",'5. Pp (3 años)'!#REF!)</f>
        <v>#REF!</v>
      </c>
      <c r="K236" s="17" t="e">
        <f>IF(ISBLANK('5. Pp (3 años)'!#REF!),"",'5. Pp (3 años)'!#REF!)</f>
        <v>#REF!</v>
      </c>
      <c r="L236" s="18" t="e">
        <f>IF(ISBLANK('5. Pp (3 años)'!#REF!),"",'5. Pp (3 años)'!#REF!)</f>
        <v>#REF!</v>
      </c>
      <c r="M236" s="18" t="e">
        <f>IF(ISBLANK('5. Pp (3 años)'!#REF!),"",'5. Pp (3 años)'!#REF!)</f>
        <v>#REF!</v>
      </c>
      <c r="N236" s="18" t="e">
        <f>IF(ISBLANK('5. Pp (3 años)'!#REF!),"",'5. Pp (3 años)'!#REF!)</f>
        <v>#REF!</v>
      </c>
      <c r="O236" s="18" t="e">
        <f>IF(ISBLANK('5. Pp (3 años)'!#REF!),"",'5. Pp (3 años)'!#REF!)</f>
        <v>#REF!</v>
      </c>
      <c r="P236" s="148" t="e">
        <f>IF(ISBLANK('5. Pp (3 años)'!#REF!),"",'5. Pp (3 años)'!#REF!)</f>
        <v>#REF!</v>
      </c>
    </row>
    <row r="237" spans="2:16" ht="17.25">
      <c r="B237" s="71" t="e">
        <f>IF(ISBLANK('5. Pp (3 años)'!#REF!),"",'5. Pp (3 años)'!#REF!)</f>
        <v>#REF!</v>
      </c>
      <c r="C237" s="17" t="e">
        <f>IF(ISBLANK('5. Pp (3 años)'!#REF!),"",'5. Pp (3 años)'!#REF!)</f>
        <v>#REF!</v>
      </c>
      <c r="D237" s="18" t="e">
        <f>IF(ISBLANK('5. Pp (3 años)'!#REF!),"",'5. Pp (3 años)'!#REF!)</f>
        <v>#REF!</v>
      </c>
      <c r="E237" s="18" t="e">
        <f>IF(ISBLANK('5. Pp (3 años)'!#REF!),"",'5. Pp (3 años)'!#REF!)</f>
        <v>#REF!</v>
      </c>
      <c r="F237" s="18" t="e">
        <f>IF(ISBLANK('5. Pp (3 años)'!#REF!),"",'5. Pp (3 años)'!#REF!)</f>
        <v>#REF!</v>
      </c>
      <c r="G237" s="17" t="e">
        <f>IF(ISBLANK('5. Pp (3 años)'!#REF!),"",'5. Pp (3 años)'!#REF!)</f>
        <v>#REF!</v>
      </c>
      <c r="H237" s="17" t="e">
        <f>IF(ISBLANK('5. Pp (3 años)'!#REF!),"",'5. Pp (3 años)'!#REF!)</f>
        <v>#REF!</v>
      </c>
      <c r="I237" s="18" t="e">
        <f>IF(ISBLANK('5. Pp (3 años)'!#REF!),"",'5. Pp (3 años)'!#REF!)</f>
        <v>#REF!</v>
      </c>
      <c r="J237" s="18" t="e">
        <f>IF(ISBLANK('5. Pp (3 años)'!#REF!),"",'5. Pp (3 años)'!#REF!)</f>
        <v>#REF!</v>
      </c>
      <c r="K237" s="17" t="e">
        <f>IF(ISBLANK('5. Pp (3 años)'!#REF!),"",'5. Pp (3 años)'!#REF!)</f>
        <v>#REF!</v>
      </c>
      <c r="L237" s="18" t="e">
        <f>IF(ISBLANK('5. Pp (3 años)'!#REF!),"",'5. Pp (3 años)'!#REF!)</f>
        <v>#REF!</v>
      </c>
      <c r="M237" s="18" t="e">
        <f>IF(ISBLANK('5. Pp (3 años)'!#REF!),"",'5. Pp (3 años)'!#REF!)</f>
        <v>#REF!</v>
      </c>
      <c r="N237" s="18" t="e">
        <f>IF(ISBLANK('5. Pp (3 años)'!#REF!),"",'5. Pp (3 años)'!#REF!)</f>
        <v>#REF!</v>
      </c>
      <c r="O237" s="18" t="e">
        <f>IF(ISBLANK('5. Pp (3 años)'!#REF!),"",'5. Pp (3 años)'!#REF!)</f>
        <v>#REF!</v>
      </c>
      <c r="P237" s="148" t="e">
        <f>IF(ISBLANK('5. Pp (3 años)'!#REF!),"",'5. Pp (3 años)'!#REF!)</f>
        <v>#REF!</v>
      </c>
    </row>
    <row r="238" spans="2:16" ht="17.25">
      <c r="B238" s="71" t="e">
        <f>IF(ISBLANK('5. Pp (3 años)'!#REF!),"",'5. Pp (3 años)'!#REF!)</f>
        <v>#REF!</v>
      </c>
      <c r="C238" s="17" t="e">
        <f>IF(ISBLANK('5. Pp (3 años)'!#REF!),"",'5. Pp (3 años)'!#REF!)</f>
        <v>#REF!</v>
      </c>
      <c r="D238" s="18" t="e">
        <f>IF(ISBLANK('5. Pp (3 años)'!#REF!),"",'5. Pp (3 años)'!#REF!)</f>
        <v>#REF!</v>
      </c>
      <c r="E238" s="18" t="e">
        <f>IF(ISBLANK('5. Pp (3 años)'!#REF!),"",'5. Pp (3 años)'!#REF!)</f>
        <v>#REF!</v>
      </c>
      <c r="F238" s="18" t="e">
        <f>IF(ISBLANK('5. Pp (3 años)'!#REF!),"",'5. Pp (3 años)'!#REF!)</f>
        <v>#REF!</v>
      </c>
      <c r="G238" s="17" t="e">
        <f>IF(ISBLANK('5. Pp (3 años)'!#REF!),"",'5. Pp (3 años)'!#REF!)</f>
        <v>#REF!</v>
      </c>
      <c r="H238" s="17" t="e">
        <f>IF(ISBLANK('5. Pp (3 años)'!#REF!),"",'5. Pp (3 años)'!#REF!)</f>
        <v>#REF!</v>
      </c>
      <c r="I238" s="18" t="e">
        <f>IF(ISBLANK('5. Pp (3 años)'!#REF!),"",'5. Pp (3 años)'!#REF!)</f>
        <v>#REF!</v>
      </c>
      <c r="J238" s="18" t="e">
        <f>IF(ISBLANK('5. Pp (3 años)'!#REF!),"",'5. Pp (3 años)'!#REF!)</f>
        <v>#REF!</v>
      </c>
      <c r="K238" s="17" t="e">
        <f>IF(ISBLANK('5. Pp (3 años)'!#REF!),"",'5. Pp (3 años)'!#REF!)</f>
        <v>#REF!</v>
      </c>
      <c r="L238" s="18" t="e">
        <f>IF(ISBLANK('5. Pp (3 años)'!#REF!),"",'5. Pp (3 años)'!#REF!)</f>
        <v>#REF!</v>
      </c>
      <c r="M238" s="18" t="e">
        <f>IF(ISBLANK('5. Pp (3 años)'!#REF!),"",'5. Pp (3 años)'!#REF!)</f>
        <v>#REF!</v>
      </c>
      <c r="N238" s="18" t="e">
        <f>IF(ISBLANK('5. Pp (3 años)'!#REF!),"",'5. Pp (3 años)'!#REF!)</f>
        <v>#REF!</v>
      </c>
      <c r="O238" s="18" t="e">
        <f>IF(ISBLANK('5. Pp (3 años)'!#REF!),"",'5. Pp (3 años)'!#REF!)</f>
        <v>#REF!</v>
      </c>
      <c r="P238" s="148" t="e">
        <f>IF(ISBLANK('5. Pp (3 años)'!#REF!),"",'5. Pp (3 años)'!#REF!)</f>
        <v>#REF!</v>
      </c>
    </row>
    <row r="239" spans="2:16" ht="17.25">
      <c r="B239" s="71" t="e">
        <f>IF(ISBLANK('5. Pp (3 años)'!#REF!),"",'5. Pp (3 años)'!#REF!)</f>
        <v>#REF!</v>
      </c>
      <c r="C239" s="17" t="e">
        <f>IF(ISBLANK('5. Pp (3 años)'!#REF!),"",'5. Pp (3 años)'!#REF!)</f>
        <v>#REF!</v>
      </c>
      <c r="D239" s="18" t="e">
        <f>IF(ISBLANK('5. Pp (3 años)'!#REF!),"",'5. Pp (3 años)'!#REF!)</f>
        <v>#REF!</v>
      </c>
      <c r="E239" s="18" t="e">
        <f>IF(ISBLANK('5. Pp (3 años)'!#REF!),"",'5. Pp (3 años)'!#REF!)</f>
        <v>#REF!</v>
      </c>
      <c r="F239" s="18" t="e">
        <f>IF(ISBLANK('5. Pp (3 años)'!#REF!),"",'5. Pp (3 años)'!#REF!)</f>
        <v>#REF!</v>
      </c>
      <c r="G239" s="17" t="e">
        <f>IF(ISBLANK('5. Pp (3 años)'!#REF!),"",'5. Pp (3 años)'!#REF!)</f>
        <v>#REF!</v>
      </c>
      <c r="H239" s="17" t="e">
        <f>IF(ISBLANK('5. Pp (3 años)'!#REF!),"",'5. Pp (3 años)'!#REF!)</f>
        <v>#REF!</v>
      </c>
      <c r="I239" s="18" t="e">
        <f>IF(ISBLANK('5. Pp (3 años)'!#REF!),"",'5. Pp (3 años)'!#REF!)</f>
        <v>#REF!</v>
      </c>
      <c r="J239" s="18" t="e">
        <f>IF(ISBLANK('5. Pp (3 años)'!#REF!),"",'5. Pp (3 años)'!#REF!)</f>
        <v>#REF!</v>
      </c>
      <c r="K239" s="17" t="e">
        <f>IF(ISBLANK('5. Pp (3 años)'!#REF!),"",'5. Pp (3 años)'!#REF!)</f>
        <v>#REF!</v>
      </c>
      <c r="L239" s="18" t="e">
        <f>IF(ISBLANK('5. Pp (3 años)'!#REF!),"",'5. Pp (3 años)'!#REF!)</f>
        <v>#REF!</v>
      </c>
      <c r="M239" s="18" t="e">
        <f>IF(ISBLANK('5. Pp (3 años)'!#REF!),"",'5. Pp (3 años)'!#REF!)</f>
        <v>#REF!</v>
      </c>
      <c r="N239" s="18" t="e">
        <f>IF(ISBLANK('5. Pp (3 años)'!#REF!),"",'5. Pp (3 años)'!#REF!)</f>
        <v>#REF!</v>
      </c>
      <c r="O239" s="18" t="e">
        <f>IF(ISBLANK('5. Pp (3 años)'!#REF!),"",'5. Pp (3 años)'!#REF!)</f>
        <v>#REF!</v>
      </c>
      <c r="P239" s="148" t="e">
        <f>IF(ISBLANK('5. Pp (3 años)'!#REF!),"",'5. Pp (3 años)'!#REF!)</f>
        <v>#REF!</v>
      </c>
    </row>
    <row r="240" spans="2:16" ht="17.25">
      <c r="B240" s="71" t="e">
        <f>IF(ISBLANK('5. Pp (3 años)'!#REF!),"",'5. Pp (3 años)'!#REF!)</f>
        <v>#REF!</v>
      </c>
      <c r="C240" s="17" t="e">
        <f>IF(ISBLANK('5. Pp (3 años)'!#REF!),"",'5. Pp (3 años)'!#REF!)</f>
        <v>#REF!</v>
      </c>
      <c r="D240" s="18" t="e">
        <f>IF(ISBLANK('5. Pp (3 años)'!#REF!),"",'5. Pp (3 años)'!#REF!)</f>
        <v>#REF!</v>
      </c>
      <c r="E240" s="18" t="e">
        <f>IF(ISBLANK('5. Pp (3 años)'!#REF!),"",'5. Pp (3 años)'!#REF!)</f>
        <v>#REF!</v>
      </c>
      <c r="F240" s="18" t="e">
        <f>IF(ISBLANK('5. Pp (3 años)'!#REF!),"",'5. Pp (3 años)'!#REF!)</f>
        <v>#REF!</v>
      </c>
      <c r="G240" s="17" t="e">
        <f>IF(ISBLANK('5. Pp (3 años)'!#REF!),"",'5. Pp (3 años)'!#REF!)</f>
        <v>#REF!</v>
      </c>
      <c r="H240" s="17" t="e">
        <f>IF(ISBLANK('5. Pp (3 años)'!#REF!),"",'5. Pp (3 años)'!#REF!)</f>
        <v>#REF!</v>
      </c>
      <c r="I240" s="18" t="e">
        <f>IF(ISBLANK('5. Pp (3 años)'!#REF!),"",'5. Pp (3 años)'!#REF!)</f>
        <v>#REF!</v>
      </c>
      <c r="J240" s="18" t="e">
        <f>IF(ISBLANK('5. Pp (3 años)'!#REF!),"",'5. Pp (3 años)'!#REF!)</f>
        <v>#REF!</v>
      </c>
      <c r="K240" s="17" t="e">
        <f>IF(ISBLANK('5. Pp (3 años)'!#REF!),"",'5. Pp (3 años)'!#REF!)</f>
        <v>#REF!</v>
      </c>
      <c r="L240" s="18" t="e">
        <f>IF(ISBLANK('5. Pp (3 años)'!#REF!),"",'5. Pp (3 años)'!#REF!)</f>
        <v>#REF!</v>
      </c>
      <c r="M240" s="18" t="e">
        <f>IF(ISBLANK('5. Pp (3 años)'!#REF!),"",'5. Pp (3 años)'!#REF!)</f>
        <v>#REF!</v>
      </c>
      <c r="N240" s="18" t="e">
        <f>IF(ISBLANK('5. Pp (3 años)'!#REF!),"",'5. Pp (3 años)'!#REF!)</f>
        <v>#REF!</v>
      </c>
      <c r="O240" s="18" t="e">
        <f>IF(ISBLANK('5. Pp (3 años)'!#REF!),"",'5. Pp (3 años)'!#REF!)</f>
        <v>#REF!</v>
      </c>
      <c r="P240" s="148" t="e">
        <f>IF(ISBLANK('5. Pp (3 años)'!#REF!),"",'5. Pp (3 años)'!#REF!)</f>
        <v>#REF!</v>
      </c>
    </row>
    <row r="241" spans="2:16" ht="17.25">
      <c r="B241" s="67" t="e">
        <f>IF(ISBLANK('5. Pp (3 años)'!#REF!),"",'5. Pp (3 años)'!#REF!)</f>
        <v>#REF!</v>
      </c>
      <c r="C241" s="48" t="e">
        <f>IF(ISBLANK('5. Pp (3 años)'!#REF!),"",'5. Pp (3 años)'!#REF!)</f>
        <v>#REF!</v>
      </c>
      <c r="D241" s="69" t="e">
        <f>IF(ISBLANK('5. Pp (3 años)'!#REF!),"",'5. Pp (3 años)'!#REF!)</f>
        <v>#REF!</v>
      </c>
      <c r="E241" s="69" t="e">
        <f>IF(ISBLANK('5. Pp (3 años)'!#REF!),"",'5. Pp (3 años)'!#REF!)</f>
        <v>#REF!</v>
      </c>
      <c r="F241" s="69" t="e">
        <f>IF(ISBLANK('5. Pp (3 años)'!#REF!),"",'5. Pp (3 años)'!#REF!)</f>
        <v>#REF!</v>
      </c>
      <c r="G241" s="48" t="e">
        <f>IF(ISBLANK('5. Pp (3 años)'!#REF!),"",'5. Pp (3 años)'!#REF!)</f>
        <v>#REF!</v>
      </c>
      <c r="H241" s="48" t="e">
        <f>IF(ISBLANK('5. Pp (3 años)'!#REF!),"",'5. Pp (3 años)'!#REF!)</f>
        <v>#REF!</v>
      </c>
      <c r="I241" s="69" t="e">
        <f>IF(ISBLANK('5. Pp (3 años)'!#REF!),"",'5. Pp (3 años)'!#REF!)</f>
        <v>#REF!</v>
      </c>
      <c r="J241" s="69" t="e">
        <f>IF(ISBLANK('5. Pp (3 años)'!#REF!),"",'5. Pp (3 años)'!#REF!)</f>
        <v>#REF!</v>
      </c>
      <c r="K241" s="48" t="e">
        <f>IF(ISBLANK('5. Pp (3 años)'!#REF!),"",'5. Pp (3 años)'!#REF!)</f>
        <v>#REF!</v>
      </c>
      <c r="L241" s="69" t="e">
        <f>IF(ISBLANK('5. Pp (3 años)'!#REF!),"",'5. Pp (3 años)'!#REF!)</f>
        <v>#REF!</v>
      </c>
      <c r="M241" s="69" t="e">
        <f>IF(ISBLANK('5. Pp (3 años)'!#REF!),"",'5. Pp (3 años)'!#REF!)</f>
        <v>#REF!</v>
      </c>
      <c r="N241" s="69" t="e">
        <f>IF(ISBLANK('5. Pp (3 años)'!#REF!),"",'5. Pp (3 años)'!#REF!)</f>
        <v>#REF!</v>
      </c>
      <c r="O241" s="69" t="e">
        <f>IF(ISBLANK('5. Pp (3 años)'!#REF!),"",'5. Pp (3 años)'!#REF!)</f>
        <v>#REF!</v>
      </c>
      <c r="P241" s="70" t="e">
        <f>IF(ISBLANK('5. Pp (3 años)'!#REF!),"",'5. Pp (3 años)'!#REF!)</f>
        <v>#REF!</v>
      </c>
    </row>
    <row r="242" spans="2:16" ht="17.25">
      <c r="B242" s="71" t="e">
        <f>IF(ISBLANK('5. Pp (3 años)'!#REF!),"",'5. Pp (3 años)'!#REF!)</f>
        <v>#REF!</v>
      </c>
      <c r="C242" s="17" t="e">
        <f>IF(ISBLANK('5. Pp (3 años)'!#REF!),"",'5. Pp (3 años)'!#REF!)</f>
        <v>#REF!</v>
      </c>
      <c r="D242" s="18" t="e">
        <f>IF(ISBLANK('5. Pp (3 años)'!#REF!),"",'5. Pp (3 años)'!#REF!)</f>
        <v>#REF!</v>
      </c>
      <c r="E242" s="18" t="e">
        <f>IF(ISBLANK('5. Pp (3 años)'!#REF!),"",'5. Pp (3 años)'!#REF!)</f>
        <v>#REF!</v>
      </c>
      <c r="F242" s="18" t="e">
        <f>IF(ISBLANK('5. Pp (3 años)'!#REF!),"",'5. Pp (3 años)'!#REF!)</f>
        <v>#REF!</v>
      </c>
      <c r="G242" s="17" t="e">
        <f>IF(ISBLANK('5. Pp (3 años)'!#REF!),"",'5. Pp (3 años)'!#REF!)</f>
        <v>#REF!</v>
      </c>
      <c r="H242" s="17" t="e">
        <f>IF(ISBLANK('5. Pp (3 años)'!#REF!),"",'5. Pp (3 años)'!#REF!)</f>
        <v>#REF!</v>
      </c>
      <c r="I242" s="18" t="e">
        <f>IF(ISBLANK('5. Pp (3 años)'!#REF!),"",'5. Pp (3 años)'!#REF!)</f>
        <v>#REF!</v>
      </c>
      <c r="J242" s="18" t="e">
        <f>IF(ISBLANK('5. Pp (3 años)'!#REF!),"",'5. Pp (3 años)'!#REF!)</f>
        <v>#REF!</v>
      </c>
      <c r="K242" s="17" t="e">
        <f>IF(ISBLANK('5. Pp (3 años)'!#REF!),"",'5. Pp (3 años)'!#REF!)</f>
        <v>#REF!</v>
      </c>
      <c r="L242" s="18" t="e">
        <f>IF(ISBLANK('5. Pp (3 años)'!#REF!),"",'5. Pp (3 años)'!#REF!)</f>
        <v>#REF!</v>
      </c>
      <c r="M242" s="18" t="e">
        <f>IF(ISBLANK('5. Pp (3 años)'!#REF!),"",'5. Pp (3 años)'!#REF!)</f>
        <v>#REF!</v>
      </c>
      <c r="N242" s="18" t="e">
        <f>IF(ISBLANK('5. Pp (3 años)'!#REF!),"",'5. Pp (3 años)'!#REF!)</f>
        <v>#REF!</v>
      </c>
      <c r="O242" s="18" t="e">
        <f>IF(ISBLANK('5. Pp (3 años)'!#REF!),"",'5. Pp (3 años)'!#REF!)</f>
        <v>#REF!</v>
      </c>
      <c r="P242" s="148" t="e">
        <f>IF(ISBLANK('5. Pp (3 años)'!#REF!),"",'5. Pp (3 años)'!#REF!)</f>
        <v>#REF!</v>
      </c>
    </row>
    <row r="243" spans="2:16" ht="17.25">
      <c r="B243" s="71" t="e">
        <f>IF(ISBLANK('5. Pp (3 años)'!#REF!),"",'5. Pp (3 años)'!#REF!)</f>
        <v>#REF!</v>
      </c>
      <c r="C243" s="17" t="e">
        <f>IF(ISBLANK('5. Pp (3 años)'!#REF!),"",'5. Pp (3 años)'!#REF!)</f>
        <v>#REF!</v>
      </c>
      <c r="D243" s="18" t="e">
        <f>IF(ISBLANK('5. Pp (3 años)'!#REF!),"",'5. Pp (3 años)'!#REF!)</f>
        <v>#REF!</v>
      </c>
      <c r="E243" s="18" t="e">
        <f>IF(ISBLANK('5. Pp (3 años)'!#REF!),"",'5. Pp (3 años)'!#REF!)</f>
        <v>#REF!</v>
      </c>
      <c r="F243" s="18" t="e">
        <f>IF(ISBLANK('5. Pp (3 años)'!#REF!),"",'5. Pp (3 años)'!#REF!)</f>
        <v>#REF!</v>
      </c>
      <c r="G243" s="17" t="e">
        <f>IF(ISBLANK('5. Pp (3 años)'!#REF!),"",'5. Pp (3 años)'!#REF!)</f>
        <v>#REF!</v>
      </c>
      <c r="H243" s="17" t="e">
        <f>IF(ISBLANK('5. Pp (3 años)'!#REF!),"",'5. Pp (3 años)'!#REF!)</f>
        <v>#REF!</v>
      </c>
      <c r="I243" s="18" t="e">
        <f>IF(ISBLANK('5. Pp (3 años)'!#REF!),"",'5. Pp (3 años)'!#REF!)</f>
        <v>#REF!</v>
      </c>
      <c r="J243" s="18" t="e">
        <f>IF(ISBLANK('5. Pp (3 años)'!#REF!),"",'5. Pp (3 años)'!#REF!)</f>
        <v>#REF!</v>
      </c>
      <c r="K243" s="17" t="e">
        <f>IF(ISBLANK('5. Pp (3 años)'!#REF!),"",'5. Pp (3 años)'!#REF!)</f>
        <v>#REF!</v>
      </c>
      <c r="L243" s="18" t="e">
        <f>IF(ISBLANK('5. Pp (3 años)'!#REF!),"",'5. Pp (3 años)'!#REF!)</f>
        <v>#REF!</v>
      </c>
      <c r="M243" s="18" t="e">
        <f>IF(ISBLANK('5. Pp (3 años)'!#REF!),"",'5. Pp (3 años)'!#REF!)</f>
        <v>#REF!</v>
      </c>
      <c r="N243" s="18" t="e">
        <f>IF(ISBLANK('5. Pp (3 años)'!#REF!),"",'5. Pp (3 años)'!#REF!)</f>
        <v>#REF!</v>
      </c>
      <c r="O243" s="18" t="e">
        <f>IF(ISBLANK('5. Pp (3 años)'!#REF!),"",'5. Pp (3 años)'!#REF!)</f>
        <v>#REF!</v>
      </c>
      <c r="P243" s="148" t="e">
        <f>IF(ISBLANK('5. Pp (3 años)'!#REF!),"",'5. Pp (3 años)'!#REF!)</f>
        <v>#REF!</v>
      </c>
    </row>
    <row r="244" spans="2:16" ht="17.25">
      <c r="B244" s="71" t="e">
        <f>IF(ISBLANK('5. Pp (3 años)'!#REF!),"",'5. Pp (3 años)'!#REF!)</f>
        <v>#REF!</v>
      </c>
      <c r="C244" s="17" t="e">
        <f>IF(ISBLANK('5. Pp (3 años)'!#REF!),"",'5. Pp (3 años)'!#REF!)</f>
        <v>#REF!</v>
      </c>
      <c r="D244" s="18" t="e">
        <f>IF(ISBLANK('5. Pp (3 años)'!#REF!),"",'5. Pp (3 años)'!#REF!)</f>
        <v>#REF!</v>
      </c>
      <c r="E244" s="18" t="e">
        <f>IF(ISBLANK('5. Pp (3 años)'!#REF!),"",'5. Pp (3 años)'!#REF!)</f>
        <v>#REF!</v>
      </c>
      <c r="F244" s="18" t="e">
        <f>IF(ISBLANK('5. Pp (3 años)'!#REF!),"",'5. Pp (3 años)'!#REF!)</f>
        <v>#REF!</v>
      </c>
      <c r="G244" s="17" t="e">
        <f>IF(ISBLANK('5. Pp (3 años)'!#REF!),"",'5. Pp (3 años)'!#REF!)</f>
        <v>#REF!</v>
      </c>
      <c r="H244" s="17" t="e">
        <f>IF(ISBLANK('5. Pp (3 años)'!#REF!),"",'5. Pp (3 años)'!#REF!)</f>
        <v>#REF!</v>
      </c>
      <c r="I244" s="18" t="e">
        <f>IF(ISBLANK('5. Pp (3 años)'!#REF!),"",'5. Pp (3 años)'!#REF!)</f>
        <v>#REF!</v>
      </c>
      <c r="J244" s="18" t="e">
        <f>IF(ISBLANK('5. Pp (3 años)'!#REF!),"",'5. Pp (3 años)'!#REF!)</f>
        <v>#REF!</v>
      </c>
      <c r="K244" s="17" t="e">
        <f>IF(ISBLANK('5. Pp (3 años)'!#REF!),"",'5. Pp (3 años)'!#REF!)</f>
        <v>#REF!</v>
      </c>
      <c r="L244" s="18" t="e">
        <f>IF(ISBLANK('5. Pp (3 años)'!#REF!),"",'5. Pp (3 años)'!#REF!)</f>
        <v>#REF!</v>
      </c>
      <c r="M244" s="18" t="e">
        <f>IF(ISBLANK('5. Pp (3 años)'!#REF!),"",'5. Pp (3 años)'!#REF!)</f>
        <v>#REF!</v>
      </c>
      <c r="N244" s="18" t="e">
        <f>IF(ISBLANK('5. Pp (3 años)'!#REF!),"",'5. Pp (3 años)'!#REF!)</f>
        <v>#REF!</v>
      </c>
      <c r="O244" s="18" t="e">
        <f>IF(ISBLANK('5. Pp (3 años)'!#REF!),"",'5. Pp (3 años)'!#REF!)</f>
        <v>#REF!</v>
      </c>
      <c r="P244" s="148" t="e">
        <f>IF(ISBLANK('5. Pp (3 años)'!#REF!),"",'5. Pp (3 años)'!#REF!)</f>
        <v>#REF!</v>
      </c>
    </row>
    <row r="245" spans="2:16" ht="17.25">
      <c r="B245" s="71" t="e">
        <f>IF(ISBLANK('5. Pp (3 años)'!#REF!),"",'5. Pp (3 años)'!#REF!)</f>
        <v>#REF!</v>
      </c>
      <c r="C245" s="17" t="e">
        <f>IF(ISBLANK('5. Pp (3 años)'!#REF!),"",'5. Pp (3 años)'!#REF!)</f>
        <v>#REF!</v>
      </c>
      <c r="D245" s="18" t="e">
        <f>IF(ISBLANK('5. Pp (3 años)'!#REF!),"",'5. Pp (3 años)'!#REF!)</f>
        <v>#REF!</v>
      </c>
      <c r="E245" s="18" t="e">
        <f>IF(ISBLANK('5. Pp (3 años)'!#REF!),"",'5. Pp (3 años)'!#REF!)</f>
        <v>#REF!</v>
      </c>
      <c r="F245" s="18" t="e">
        <f>IF(ISBLANK('5. Pp (3 años)'!#REF!),"",'5. Pp (3 años)'!#REF!)</f>
        <v>#REF!</v>
      </c>
      <c r="G245" s="17" t="e">
        <f>IF(ISBLANK('5. Pp (3 años)'!#REF!),"",'5. Pp (3 años)'!#REF!)</f>
        <v>#REF!</v>
      </c>
      <c r="H245" s="17" t="e">
        <f>IF(ISBLANK('5. Pp (3 años)'!#REF!),"",'5. Pp (3 años)'!#REF!)</f>
        <v>#REF!</v>
      </c>
      <c r="I245" s="18" t="e">
        <f>IF(ISBLANK('5. Pp (3 años)'!#REF!),"",'5. Pp (3 años)'!#REF!)</f>
        <v>#REF!</v>
      </c>
      <c r="J245" s="18" t="e">
        <f>IF(ISBLANK('5. Pp (3 años)'!#REF!),"",'5. Pp (3 años)'!#REF!)</f>
        <v>#REF!</v>
      </c>
      <c r="K245" s="17" t="e">
        <f>IF(ISBLANK('5. Pp (3 años)'!#REF!),"",'5. Pp (3 años)'!#REF!)</f>
        <v>#REF!</v>
      </c>
      <c r="L245" s="18" t="e">
        <f>IF(ISBLANK('5. Pp (3 años)'!#REF!),"",'5. Pp (3 años)'!#REF!)</f>
        <v>#REF!</v>
      </c>
      <c r="M245" s="18" t="e">
        <f>IF(ISBLANK('5. Pp (3 años)'!#REF!),"",'5. Pp (3 años)'!#REF!)</f>
        <v>#REF!</v>
      </c>
      <c r="N245" s="18" t="e">
        <f>IF(ISBLANK('5. Pp (3 años)'!#REF!),"",'5. Pp (3 años)'!#REF!)</f>
        <v>#REF!</v>
      </c>
      <c r="O245" s="18" t="e">
        <f>IF(ISBLANK('5. Pp (3 años)'!#REF!),"",'5. Pp (3 años)'!#REF!)</f>
        <v>#REF!</v>
      </c>
      <c r="P245" s="148" t="e">
        <f>IF(ISBLANK('5. Pp (3 años)'!#REF!),"",'5. Pp (3 años)'!#REF!)</f>
        <v>#REF!</v>
      </c>
    </row>
    <row r="246" spans="2:16" ht="17.25">
      <c r="B246" s="71" t="e">
        <f>IF(ISBLANK('5. Pp (3 años)'!#REF!),"",'5. Pp (3 años)'!#REF!)</f>
        <v>#REF!</v>
      </c>
      <c r="C246" s="17" t="e">
        <f>IF(ISBLANK('5. Pp (3 años)'!#REF!),"",'5. Pp (3 años)'!#REF!)</f>
        <v>#REF!</v>
      </c>
      <c r="D246" s="18" t="e">
        <f>IF(ISBLANK('5. Pp (3 años)'!#REF!),"",'5. Pp (3 años)'!#REF!)</f>
        <v>#REF!</v>
      </c>
      <c r="E246" s="18" t="e">
        <f>IF(ISBLANK('5. Pp (3 años)'!#REF!),"",'5. Pp (3 años)'!#REF!)</f>
        <v>#REF!</v>
      </c>
      <c r="F246" s="18" t="e">
        <f>IF(ISBLANK('5. Pp (3 años)'!#REF!),"",'5. Pp (3 años)'!#REF!)</f>
        <v>#REF!</v>
      </c>
      <c r="G246" s="17" t="e">
        <f>IF(ISBLANK('5. Pp (3 años)'!#REF!),"",'5. Pp (3 años)'!#REF!)</f>
        <v>#REF!</v>
      </c>
      <c r="H246" s="17" t="e">
        <f>IF(ISBLANK('5. Pp (3 años)'!#REF!),"",'5. Pp (3 años)'!#REF!)</f>
        <v>#REF!</v>
      </c>
      <c r="I246" s="18" t="e">
        <f>IF(ISBLANK('5. Pp (3 años)'!#REF!),"",'5. Pp (3 años)'!#REF!)</f>
        <v>#REF!</v>
      </c>
      <c r="J246" s="18" t="e">
        <f>IF(ISBLANK('5. Pp (3 años)'!#REF!),"",'5. Pp (3 años)'!#REF!)</f>
        <v>#REF!</v>
      </c>
      <c r="K246" s="17" t="e">
        <f>IF(ISBLANK('5. Pp (3 años)'!#REF!),"",'5. Pp (3 años)'!#REF!)</f>
        <v>#REF!</v>
      </c>
      <c r="L246" s="18" t="e">
        <f>IF(ISBLANK('5. Pp (3 años)'!#REF!),"",'5. Pp (3 años)'!#REF!)</f>
        <v>#REF!</v>
      </c>
      <c r="M246" s="18" t="e">
        <f>IF(ISBLANK('5. Pp (3 años)'!#REF!),"",'5. Pp (3 años)'!#REF!)</f>
        <v>#REF!</v>
      </c>
      <c r="N246" s="18" t="e">
        <f>IF(ISBLANK('5. Pp (3 años)'!#REF!),"",'5. Pp (3 años)'!#REF!)</f>
        <v>#REF!</v>
      </c>
      <c r="O246" s="18" t="e">
        <f>IF(ISBLANK('5. Pp (3 años)'!#REF!),"",'5. Pp (3 años)'!#REF!)</f>
        <v>#REF!</v>
      </c>
      <c r="P246" s="148" t="e">
        <f>IF(ISBLANK('5. Pp (3 años)'!#REF!),"",'5. Pp (3 años)'!#REF!)</f>
        <v>#REF!</v>
      </c>
    </row>
    <row r="247" spans="2:16" ht="17.25">
      <c r="B247" s="67" t="e">
        <f>IF(ISBLANK('5. Pp (3 años)'!#REF!),"",'5. Pp (3 años)'!#REF!)</f>
        <v>#REF!</v>
      </c>
      <c r="C247" s="48" t="e">
        <f>IF(ISBLANK('5. Pp (3 años)'!#REF!),"",'5. Pp (3 años)'!#REF!)</f>
        <v>#REF!</v>
      </c>
      <c r="D247" s="69" t="e">
        <f>IF(ISBLANK('5. Pp (3 años)'!#REF!),"",'5. Pp (3 años)'!#REF!)</f>
        <v>#REF!</v>
      </c>
      <c r="E247" s="69" t="e">
        <f>IF(ISBLANK('5. Pp (3 años)'!#REF!),"",'5. Pp (3 años)'!#REF!)</f>
        <v>#REF!</v>
      </c>
      <c r="F247" s="69" t="e">
        <f>IF(ISBLANK('5. Pp (3 años)'!#REF!),"",'5. Pp (3 años)'!#REF!)</f>
        <v>#REF!</v>
      </c>
      <c r="G247" s="48" t="e">
        <f>IF(ISBLANK('5. Pp (3 años)'!#REF!),"",'5. Pp (3 años)'!#REF!)</f>
        <v>#REF!</v>
      </c>
      <c r="H247" s="48" t="e">
        <f>IF(ISBLANK('5. Pp (3 años)'!#REF!),"",'5. Pp (3 años)'!#REF!)</f>
        <v>#REF!</v>
      </c>
      <c r="I247" s="69" t="e">
        <f>IF(ISBLANK('5. Pp (3 años)'!#REF!),"",'5. Pp (3 años)'!#REF!)</f>
        <v>#REF!</v>
      </c>
      <c r="J247" s="69" t="e">
        <f>IF(ISBLANK('5. Pp (3 años)'!#REF!),"",'5. Pp (3 años)'!#REF!)</f>
        <v>#REF!</v>
      </c>
      <c r="K247" s="48" t="e">
        <f>IF(ISBLANK('5. Pp (3 años)'!#REF!),"",'5. Pp (3 años)'!#REF!)</f>
        <v>#REF!</v>
      </c>
      <c r="L247" s="69" t="e">
        <f>IF(ISBLANK('5. Pp (3 años)'!#REF!),"",'5. Pp (3 años)'!#REF!)</f>
        <v>#REF!</v>
      </c>
      <c r="M247" s="69" t="e">
        <f>IF(ISBLANK('5. Pp (3 años)'!#REF!),"",'5. Pp (3 años)'!#REF!)</f>
        <v>#REF!</v>
      </c>
      <c r="N247" s="69" t="e">
        <f>IF(ISBLANK('5. Pp (3 años)'!#REF!),"",'5. Pp (3 años)'!#REF!)</f>
        <v>#REF!</v>
      </c>
      <c r="O247" s="69" t="e">
        <f>IF(ISBLANK('5. Pp (3 años)'!#REF!),"",'5. Pp (3 años)'!#REF!)</f>
        <v>#REF!</v>
      </c>
      <c r="P247" s="70" t="e">
        <f>IF(ISBLANK('5. Pp (3 años)'!#REF!),"",'5. Pp (3 años)'!#REF!)</f>
        <v>#REF!</v>
      </c>
    </row>
    <row r="248" spans="2:16" ht="17.25">
      <c r="B248" s="71" t="e">
        <f>IF(ISBLANK('5. Pp (3 años)'!#REF!),"",'5. Pp (3 años)'!#REF!)</f>
        <v>#REF!</v>
      </c>
      <c r="C248" s="17" t="e">
        <f>IF(ISBLANK('5. Pp (3 años)'!#REF!),"",'5. Pp (3 años)'!#REF!)</f>
        <v>#REF!</v>
      </c>
      <c r="D248" s="18" t="e">
        <f>IF(ISBLANK('5. Pp (3 años)'!#REF!),"",'5. Pp (3 años)'!#REF!)</f>
        <v>#REF!</v>
      </c>
      <c r="E248" s="18" t="e">
        <f>IF(ISBLANK('5. Pp (3 años)'!#REF!),"",'5. Pp (3 años)'!#REF!)</f>
        <v>#REF!</v>
      </c>
      <c r="F248" s="18" t="e">
        <f>IF(ISBLANK('5. Pp (3 años)'!#REF!),"",'5. Pp (3 años)'!#REF!)</f>
        <v>#REF!</v>
      </c>
      <c r="G248" s="17" t="e">
        <f>IF(ISBLANK('5. Pp (3 años)'!#REF!),"",'5. Pp (3 años)'!#REF!)</f>
        <v>#REF!</v>
      </c>
      <c r="H248" s="17" t="e">
        <f>IF(ISBLANK('5. Pp (3 años)'!#REF!),"",'5. Pp (3 años)'!#REF!)</f>
        <v>#REF!</v>
      </c>
      <c r="I248" s="18" t="e">
        <f>IF(ISBLANK('5. Pp (3 años)'!#REF!),"",'5. Pp (3 años)'!#REF!)</f>
        <v>#REF!</v>
      </c>
      <c r="J248" s="18" t="e">
        <f>IF(ISBLANK('5. Pp (3 años)'!#REF!),"",'5. Pp (3 años)'!#REF!)</f>
        <v>#REF!</v>
      </c>
      <c r="K248" s="17" t="e">
        <f>IF(ISBLANK('5. Pp (3 años)'!#REF!),"",'5. Pp (3 años)'!#REF!)</f>
        <v>#REF!</v>
      </c>
      <c r="L248" s="18" t="e">
        <f>IF(ISBLANK('5. Pp (3 años)'!#REF!),"",'5. Pp (3 años)'!#REF!)</f>
        <v>#REF!</v>
      </c>
      <c r="M248" s="18" t="e">
        <f>IF(ISBLANK('5. Pp (3 años)'!#REF!),"",'5. Pp (3 años)'!#REF!)</f>
        <v>#REF!</v>
      </c>
      <c r="N248" s="18" t="e">
        <f>IF(ISBLANK('5. Pp (3 años)'!#REF!),"",'5. Pp (3 años)'!#REF!)</f>
        <v>#REF!</v>
      </c>
      <c r="O248" s="18" t="e">
        <f>IF(ISBLANK('5. Pp (3 años)'!#REF!),"",'5. Pp (3 años)'!#REF!)</f>
        <v>#REF!</v>
      </c>
      <c r="P248" s="148" t="e">
        <f>IF(ISBLANK('5. Pp (3 años)'!#REF!),"",'5. Pp (3 años)'!#REF!)</f>
        <v>#REF!</v>
      </c>
    </row>
    <row r="249" spans="2:16" ht="17.25">
      <c r="B249" s="71" t="e">
        <f>IF(ISBLANK('5. Pp (3 años)'!#REF!),"",'5. Pp (3 años)'!#REF!)</f>
        <v>#REF!</v>
      </c>
      <c r="C249" s="17" t="e">
        <f>IF(ISBLANK('5. Pp (3 años)'!#REF!),"",'5. Pp (3 años)'!#REF!)</f>
        <v>#REF!</v>
      </c>
      <c r="D249" s="18" t="e">
        <f>IF(ISBLANK('5. Pp (3 años)'!#REF!),"",'5. Pp (3 años)'!#REF!)</f>
        <v>#REF!</v>
      </c>
      <c r="E249" s="18" t="e">
        <f>IF(ISBLANK('5. Pp (3 años)'!#REF!),"",'5. Pp (3 años)'!#REF!)</f>
        <v>#REF!</v>
      </c>
      <c r="F249" s="18" t="e">
        <f>IF(ISBLANK('5. Pp (3 años)'!#REF!),"",'5. Pp (3 años)'!#REF!)</f>
        <v>#REF!</v>
      </c>
      <c r="G249" s="17" t="e">
        <f>IF(ISBLANK('5. Pp (3 años)'!#REF!),"",'5. Pp (3 años)'!#REF!)</f>
        <v>#REF!</v>
      </c>
      <c r="H249" s="17" t="e">
        <f>IF(ISBLANK('5. Pp (3 años)'!#REF!),"",'5. Pp (3 años)'!#REF!)</f>
        <v>#REF!</v>
      </c>
      <c r="I249" s="18" t="e">
        <f>IF(ISBLANK('5. Pp (3 años)'!#REF!),"",'5. Pp (3 años)'!#REF!)</f>
        <v>#REF!</v>
      </c>
      <c r="J249" s="18" t="e">
        <f>IF(ISBLANK('5. Pp (3 años)'!#REF!),"",'5. Pp (3 años)'!#REF!)</f>
        <v>#REF!</v>
      </c>
      <c r="K249" s="17" t="e">
        <f>IF(ISBLANK('5. Pp (3 años)'!#REF!),"",'5. Pp (3 años)'!#REF!)</f>
        <v>#REF!</v>
      </c>
      <c r="L249" s="18" t="e">
        <f>IF(ISBLANK('5. Pp (3 años)'!#REF!),"",'5. Pp (3 años)'!#REF!)</f>
        <v>#REF!</v>
      </c>
      <c r="M249" s="18" t="e">
        <f>IF(ISBLANK('5. Pp (3 años)'!#REF!),"",'5. Pp (3 años)'!#REF!)</f>
        <v>#REF!</v>
      </c>
      <c r="N249" s="18" t="e">
        <f>IF(ISBLANK('5. Pp (3 años)'!#REF!),"",'5. Pp (3 años)'!#REF!)</f>
        <v>#REF!</v>
      </c>
      <c r="O249" s="18" t="e">
        <f>IF(ISBLANK('5. Pp (3 años)'!#REF!),"",'5. Pp (3 años)'!#REF!)</f>
        <v>#REF!</v>
      </c>
      <c r="P249" s="148" t="e">
        <f>IF(ISBLANK('5. Pp (3 años)'!#REF!),"",'5. Pp (3 años)'!#REF!)</f>
        <v>#REF!</v>
      </c>
    </row>
    <row r="250" spans="2:16" ht="17.25">
      <c r="B250" s="71" t="e">
        <f>IF(ISBLANK('5. Pp (3 años)'!#REF!),"",'5. Pp (3 años)'!#REF!)</f>
        <v>#REF!</v>
      </c>
      <c r="C250" s="17" t="e">
        <f>IF(ISBLANK('5. Pp (3 años)'!#REF!),"",'5. Pp (3 años)'!#REF!)</f>
        <v>#REF!</v>
      </c>
      <c r="D250" s="18" t="e">
        <f>IF(ISBLANK('5. Pp (3 años)'!#REF!),"",'5. Pp (3 años)'!#REF!)</f>
        <v>#REF!</v>
      </c>
      <c r="E250" s="18" t="e">
        <f>IF(ISBLANK('5. Pp (3 años)'!#REF!),"",'5. Pp (3 años)'!#REF!)</f>
        <v>#REF!</v>
      </c>
      <c r="F250" s="18" t="e">
        <f>IF(ISBLANK('5. Pp (3 años)'!#REF!),"",'5. Pp (3 años)'!#REF!)</f>
        <v>#REF!</v>
      </c>
      <c r="G250" s="17" t="e">
        <f>IF(ISBLANK('5. Pp (3 años)'!#REF!),"",'5. Pp (3 años)'!#REF!)</f>
        <v>#REF!</v>
      </c>
      <c r="H250" s="17" t="e">
        <f>IF(ISBLANK('5. Pp (3 años)'!#REF!),"",'5. Pp (3 años)'!#REF!)</f>
        <v>#REF!</v>
      </c>
      <c r="I250" s="18" t="e">
        <f>IF(ISBLANK('5. Pp (3 años)'!#REF!),"",'5. Pp (3 años)'!#REF!)</f>
        <v>#REF!</v>
      </c>
      <c r="J250" s="18" t="e">
        <f>IF(ISBLANK('5. Pp (3 años)'!#REF!),"",'5. Pp (3 años)'!#REF!)</f>
        <v>#REF!</v>
      </c>
      <c r="K250" s="17" t="e">
        <f>IF(ISBLANK('5. Pp (3 años)'!#REF!),"",'5. Pp (3 años)'!#REF!)</f>
        <v>#REF!</v>
      </c>
      <c r="L250" s="18" t="e">
        <f>IF(ISBLANK('5. Pp (3 años)'!#REF!),"",'5. Pp (3 años)'!#REF!)</f>
        <v>#REF!</v>
      </c>
      <c r="M250" s="18" t="e">
        <f>IF(ISBLANK('5. Pp (3 años)'!#REF!),"",'5. Pp (3 años)'!#REF!)</f>
        <v>#REF!</v>
      </c>
      <c r="N250" s="18" t="e">
        <f>IF(ISBLANK('5. Pp (3 años)'!#REF!),"",'5. Pp (3 años)'!#REF!)</f>
        <v>#REF!</v>
      </c>
      <c r="O250" s="18" t="e">
        <f>IF(ISBLANK('5. Pp (3 años)'!#REF!),"",'5. Pp (3 años)'!#REF!)</f>
        <v>#REF!</v>
      </c>
      <c r="P250" s="148" t="e">
        <f>IF(ISBLANK('5. Pp (3 años)'!#REF!),"",'5. Pp (3 años)'!#REF!)</f>
        <v>#REF!</v>
      </c>
    </row>
    <row r="251" spans="2:16" ht="17.25">
      <c r="B251" s="71" t="e">
        <f>IF(ISBLANK('5. Pp (3 años)'!#REF!),"",'5. Pp (3 años)'!#REF!)</f>
        <v>#REF!</v>
      </c>
      <c r="C251" s="17" t="e">
        <f>IF(ISBLANK('5. Pp (3 años)'!#REF!),"",'5. Pp (3 años)'!#REF!)</f>
        <v>#REF!</v>
      </c>
      <c r="D251" s="18" t="e">
        <f>IF(ISBLANK('5. Pp (3 años)'!#REF!),"",'5. Pp (3 años)'!#REF!)</f>
        <v>#REF!</v>
      </c>
      <c r="E251" s="18" t="e">
        <f>IF(ISBLANK('5. Pp (3 años)'!#REF!),"",'5. Pp (3 años)'!#REF!)</f>
        <v>#REF!</v>
      </c>
      <c r="F251" s="18" t="e">
        <f>IF(ISBLANK('5. Pp (3 años)'!#REF!),"",'5. Pp (3 años)'!#REF!)</f>
        <v>#REF!</v>
      </c>
      <c r="G251" s="17" t="e">
        <f>IF(ISBLANK('5. Pp (3 años)'!#REF!),"",'5. Pp (3 años)'!#REF!)</f>
        <v>#REF!</v>
      </c>
      <c r="H251" s="17" t="e">
        <f>IF(ISBLANK('5. Pp (3 años)'!#REF!),"",'5. Pp (3 años)'!#REF!)</f>
        <v>#REF!</v>
      </c>
      <c r="I251" s="18" t="e">
        <f>IF(ISBLANK('5. Pp (3 años)'!#REF!),"",'5. Pp (3 años)'!#REF!)</f>
        <v>#REF!</v>
      </c>
      <c r="J251" s="18" t="e">
        <f>IF(ISBLANK('5. Pp (3 años)'!#REF!),"",'5. Pp (3 años)'!#REF!)</f>
        <v>#REF!</v>
      </c>
      <c r="K251" s="17" t="e">
        <f>IF(ISBLANK('5. Pp (3 años)'!#REF!),"",'5. Pp (3 años)'!#REF!)</f>
        <v>#REF!</v>
      </c>
      <c r="L251" s="18" t="e">
        <f>IF(ISBLANK('5. Pp (3 años)'!#REF!),"",'5. Pp (3 años)'!#REF!)</f>
        <v>#REF!</v>
      </c>
      <c r="M251" s="18" t="e">
        <f>IF(ISBLANK('5. Pp (3 años)'!#REF!),"",'5. Pp (3 años)'!#REF!)</f>
        <v>#REF!</v>
      </c>
      <c r="N251" s="18" t="e">
        <f>IF(ISBLANK('5. Pp (3 años)'!#REF!),"",'5. Pp (3 años)'!#REF!)</f>
        <v>#REF!</v>
      </c>
      <c r="O251" s="18" t="e">
        <f>IF(ISBLANK('5. Pp (3 años)'!#REF!),"",'5. Pp (3 años)'!#REF!)</f>
        <v>#REF!</v>
      </c>
      <c r="P251" s="148" t="e">
        <f>IF(ISBLANK('5. Pp (3 años)'!#REF!),"",'5. Pp (3 años)'!#REF!)</f>
        <v>#REF!</v>
      </c>
    </row>
    <row r="252" spans="2:16" ht="17.25">
      <c r="B252" s="71" t="e">
        <f>IF(ISBLANK('5. Pp (3 años)'!#REF!),"",'5. Pp (3 años)'!#REF!)</f>
        <v>#REF!</v>
      </c>
      <c r="C252" s="17" t="e">
        <f>IF(ISBLANK('5. Pp (3 años)'!#REF!),"",'5. Pp (3 años)'!#REF!)</f>
        <v>#REF!</v>
      </c>
      <c r="D252" s="18" t="e">
        <f>IF(ISBLANK('5. Pp (3 años)'!#REF!),"",'5. Pp (3 años)'!#REF!)</f>
        <v>#REF!</v>
      </c>
      <c r="E252" s="18" t="e">
        <f>IF(ISBLANK('5. Pp (3 años)'!#REF!),"",'5. Pp (3 años)'!#REF!)</f>
        <v>#REF!</v>
      </c>
      <c r="F252" s="18" t="e">
        <f>IF(ISBLANK('5. Pp (3 años)'!#REF!),"",'5. Pp (3 años)'!#REF!)</f>
        <v>#REF!</v>
      </c>
      <c r="G252" s="17" t="e">
        <f>IF(ISBLANK('5. Pp (3 años)'!#REF!),"",'5. Pp (3 años)'!#REF!)</f>
        <v>#REF!</v>
      </c>
      <c r="H252" s="17" t="e">
        <f>IF(ISBLANK('5. Pp (3 años)'!#REF!),"",'5. Pp (3 años)'!#REF!)</f>
        <v>#REF!</v>
      </c>
      <c r="I252" s="18" t="e">
        <f>IF(ISBLANK('5. Pp (3 años)'!#REF!),"",'5. Pp (3 años)'!#REF!)</f>
        <v>#REF!</v>
      </c>
      <c r="J252" s="18" t="e">
        <f>IF(ISBLANK('5. Pp (3 años)'!#REF!),"",'5. Pp (3 años)'!#REF!)</f>
        <v>#REF!</v>
      </c>
      <c r="K252" s="17" t="e">
        <f>IF(ISBLANK('5. Pp (3 años)'!#REF!),"",'5. Pp (3 años)'!#REF!)</f>
        <v>#REF!</v>
      </c>
      <c r="L252" s="18" t="e">
        <f>IF(ISBLANK('5. Pp (3 años)'!#REF!),"",'5. Pp (3 años)'!#REF!)</f>
        <v>#REF!</v>
      </c>
      <c r="M252" s="18" t="e">
        <f>IF(ISBLANK('5. Pp (3 años)'!#REF!),"",'5. Pp (3 años)'!#REF!)</f>
        <v>#REF!</v>
      </c>
      <c r="N252" s="18" t="e">
        <f>IF(ISBLANK('5. Pp (3 años)'!#REF!),"",'5. Pp (3 años)'!#REF!)</f>
        <v>#REF!</v>
      </c>
      <c r="O252" s="18" t="e">
        <f>IF(ISBLANK('5. Pp (3 años)'!#REF!),"",'5. Pp (3 años)'!#REF!)</f>
        <v>#REF!</v>
      </c>
      <c r="P252" s="148" t="e">
        <f>IF(ISBLANK('5. Pp (3 años)'!#REF!),"",'5. Pp (3 años)'!#REF!)</f>
        <v>#REF!</v>
      </c>
    </row>
    <row r="253" spans="2:16" ht="17.25">
      <c r="B253" s="67" t="e">
        <f>IF(ISBLANK('5. Pp (3 años)'!#REF!),"",'5. Pp (3 años)'!#REF!)</f>
        <v>#REF!</v>
      </c>
      <c r="C253" s="48" t="e">
        <f>IF(ISBLANK('5. Pp (3 años)'!#REF!),"",'5. Pp (3 años)'!#REF!)</f>
        <v>#REF!</v>
      </c>
      <c r="D253" s="69" t="e">
        <f>IF(ISBLANK('5. Pp (3 años)'!#REF!),"",'5. Pp (3 años)'!#REF!)</f>
        <v>#REF!</v>
      </c>
      <c r="E253" s="69" t="e">
        <f>IF(ISBLANK('5. Pp (3 años)'!#REF!),"",'5. Pp (3 años)'!#REF!)</f>
        <v>#REF!</v>
      </c>
      <c r="F253" s="69" t="e">
        <f>IF(ISBLANK('5. Pp (3 años)'!#REF!),"",'5. Pp (3 años)'!#REF!)</f>
        <v>#REF!</v>
      </c>
      <c r="G253" s="48" t="e">
        <f>IF(ISBLANK('5. Pp (3 años)'!#REF!),"",'5. Pp (3 años)'!#REF!)</f>
        <v>#REF!</v>
      </c>
      <c r="H253" s="48" t="e">
        <f>IF(ISBLANK('5. Pp (3 años)'!#REF!),"",'5. Pp (3 años)'!#REF!)</f>
        <v>#REF!</v>
      </c>
      <c r="I253" s="69" t="e">
        <f>IF(ISBLANK('5. Pp (3 años)'!#REF!),"",'5. Pp (3 años)'!#REF!)</f>
        <v>#REF!</v>
      </c>
      <c r="J253" s="69" t="e">
        <f>IF(ISBLANK('5. Pp (3 años)'!#REF!),"",'5. Pp (3 años)'!#REF!)</f>
        <v>#REF!</v>
      </c>
      <c r="K253" s="48" t="e">
        <f>IF(ISBLANK('5. Pp (3 años)'!#REF!),"",'5. Pp (3 años)'!#REF!)</f>
        <v>#REF!</v>
      </c>
      <c r="L253" s="69" t="e">
        <f>IF(ISBLANK('5. Pp (3 años)'!#REF!),"",'5. Pp (3 años)'!#REF!)</f>
        <v>#REF!</v>
      </c>
      <c r="M253" s="69" t="e">
        <f>IF(ISBLANK('5. Pp (3 años)'!#REF!),"",'5. Pp (3 años)'!#REF!)</f>
        <v>#REF!</v>
      </c>
      <c r="N253" s="69" t="e">
        <f>IF(ISBLANK('5. Pp (3 años)'!#REF!),"",'5. Pp (3 años)'!#REF!)</f>
        <v>#REF!</v>
      </c>
      <c r="O253" s="69" t="e">
        <f>IF(ISBLANK('5. Pp (3 años)'!#REF!),"",'5. Pp (3 años)'!#REF!)</f>
        <v>#REF!</v>
      </c>
      <c r="P253" s="70" t="e">
        <f>IF(ISBLANK('5. Pp (3 años)'!#REF!),"",'5. Pp (3 años)'!#REF!)</f>
        <v>#REF!</v>
      </c>
    </row>
    <row r="254" spans="2:16" ht="17.25">
      <c r="B254" s="71" t="e">
        <f>IF(ISBLANK('5. Pp (3 años)'!#REF!),"",'5. Pp (3 años)'!#REF!)</f>
        <v>#REF!</v>
      </c>
      <c r="C254" s="17" t="e">
        <f>IF(ISBLANK('5. Pp (3 años)'!#REF!),"",'5. Pp (3 años)'!#REF!)</f>
        <v>#REF!</v>
      </c>
      <c r="D254" s="18" t="e">
        <f>IF(ISBLANK('5. Pp (3 años)'!#REF!),"",'5. Pp (3 años)'!#REF!)</f>
        <v>#REF!</v>
      </c>
      <c r="E254" s="18" t="e">
        <f>IF(ISBLANK('5. Pp (3 años)'!#REF!),"",'5. Pp (3 años)'!#REF!)</f>
        <v>#REF!</v>
      </c>
      <c r="F254" s="18" t="e">
        <f>IF(ISBLANK('5. Pp (3 años)'!#REF!),"",'5. Pp (3 años)'!#REF!)</f>
        <v>#REF!</v>
      </c>
      <c r="G254" s="17" t="e">
        <f>IF(ISBLANK('5. Pp (3 años)'!#REF!),"",'5. Pp (3 años)'!#REF!)</f>
        <v>#REF!</v>
      </c>
      <c r="H254" s="17" t="e">
        <f>IF(ISBLANK('5. Pp (3 años)'!#REF!),"",'5. Pp (3 años)'!#REF!)</f>
        <v>#REF!</v>
      </c>
      <c r="I254" s="18" t="e">
        <f>IF(ISBLANK('5. Pp (3 años)'!#REF!),"",'5. Pp (3 años)'!#REF!)</f>
        <v>#REF!</v>
      </c>
      <c r="J254" s="18" t="e">
        <f>IF(ISBLANK('5. Pp (3 años)'!#REF!),"",'5. Pp (3 años)'!#REF!)</f>
        <v>#REF!</v>
      </c>
      <c r="K254" s="17" t="e">
        <f>IF(ISBLANK('5. Pp (3 años)'!#REF!),"",'5. Pp (3 años)'!#REF!)</f>
        <v>#REF!</v>
      </c>
      <c r="L254" s="18" t="e">
        <f>IF(ISBLANK('5. Pp (3 años)'!#REF!),"",'5. Pp (3 años)'!#REF!)</f>
        <v>#REF!</v>
      </c>
      <c r="M254" s="18" t="e">
        <f>IF(ISBLANK('5. Pp (3 años)'!#REF!),"",'5. Pp (3 años)'!#REF!)</f>
        <v>#REF!</v>
      </c>
      <c r="N254" s="18" t="e">
        <f>IF(ISBLANK('5. Pp (3 años)'!#REF!),"",'5. Pp (3 años)'!#REF!)</f>
        <v>#REF!</v>
      </c>
      <c r="O254" s="18" t="e">
        <f>IF(ISBLANK('5. Pp (3 años)'!#REF!),"",'5. Pp (3 años)'!#REF!)</f>
        <v>#REF!</v>
      </c>
      <c r="P254" s="148" t="e">
        <f>IF(ISBLANK('5. Pp (3 años)'!#REF!),"",'5. Pp (3 años)'!#REF!)</f>
        <v>#REF!</v>
      </c>
    </row>
    <row r="255" spans="2:16" ht="17.25">
      <c r="B255" s="71" t="e">
        <f>IF(ISBLANK('5. Pp (3 años)'!#REF!),"",'5. Pp (3 años)'!#REF!)</f>
        <v>#REF!</v>
      </c>
      <c r="C255" s="17" t="e">
        <f>IF(ISBLANK('5. Pp (3 años)'!#REF!),"",'5. Pp (3 años)'!#REF!)</f>
        <v>#REF!</v>
      </c>
      <c r="D255" s="18" t="e">
        <f>IF(ISBLANK('5. Pp (3 años)'!#REF!),"",'5. Pp (3 años)'!#REF!)</f>
        <v>#REF!</v>
      </c>
      <c r="E255" s="18" t="e">
        <f>IF(ISBLANK('5. Pp (3 años)'!#REF!),"",'5. Pp (3 años)'!#REF!)</f>
        <v>#REF!</v>
      </c>
      <c r="F255" s="18" t="e">
        <f>IF(ISBLANK('5. Pp (3 años)'!#REF!),"",'5. Pp (3 años)'!#REF!)</f>
        <v>#REF!</v>
      </c>
      <c r="G255" s="17" t="e">
        <f>IF(ISBLANK('5. Pp (3 años)'!#REF!),"",'5. Pp (3 años)'!#REF!)</f>
        <v>#REF!</v>
      </c>
      <c r="H255" s="17" t="e">
        <f>IF(ISBLANK('5. Pp (3 años)'!#REF!),"",'5. Pp (3 años)'!#REF!)</f>
        <v>#REF!</v>
      </c>
      <c r="I255" s="18" t="e">
        <f>IF(ISBLANK('5. Pp (3 años)'!#REF!),"",'5. Pp (3 años)'!#REF!)</f>
        <v>#REF!</v>
      </c>
      <c r="J255" s="18" t="e">
        <f>IF(ISBLANK('5. Pp (3 años)'!#REF!),"",'5. Pp (3 años)'!#REF!)</f>
        <v>#REF!</v>
      </c>
      <c r="K255" s="17" t="e">
        <f>IF(ISBLANK('5. Pp (3 años)'!#REF!),"",'5. Pp (3 años)'!#REF!)</f>
        <v>#REF!</v>
      </c>
      <c r="L255" s="18" t="e">
        <f>IF(ISBLANK('5. Pp (3 años)'!#REF!),"",'5. Pp (3 años)'!#REF!)</f>
        <v>#REF!</v>
      </c>
      <c r="M255" s="18" t="e">
        <f>IF(ISBLANK('5. Pp (3 años)'!#REF!),"",'5. Pp (3 años)'!#REF!)</f>
        <v>#REF!</v>
      </c>
      <c r="N255" s="18" t="e">
        <f>IF(ISBLANK('5. Pp (3 años)'!#REF!),"",'5. Pp (3 años)'!#REF!)</f>
        <v>#REF!</v>
      </c>
      <c r="O255" s="18" t="e">
        <f>IF(ISBLANK('5. Pp (3 años)'!#REF!),"",'5. Pp (3 años)'!#REF!)</f>
        <v>#REF!</v>
      </c>
      <c r="P255" s="148" t="e">
        <f>IF(ISBLANK('5. Pp (3 años)'!#REF!),"",'5. Pp (3 años)'!#REF!)</f>
        <v>#REF!</v>
      </c>
    </row>
    <row r="256" spans="2:16" ht="17.25">
      <c r="B256" s="71" t="e">
        <f>IF(ISBLANK('5. Pp (3 años)'!#REF!),"",'5. Pp (3 años)'!#REF!)</f>
        <v>#REF!</v>
      </c>
      <c r="C256" s="17" t="e">
        <f>IF(ISBLANK('5. Pp (3 años)'!#REF!),"",'5. Pp (3 años)'!#REF!)</f>
        <v>#REF!</v>
      </c>
      <c r="D256" s="18" t="e">
        <f>IF(ISBLANK('5. Pp (3 años)'!#REF!),"",'5. Pp (3 años)'!#REF!)</f>
        <v>#REF!</v>
      </c>
      <c r="E256" s="18" t="e">
        <f>IF(ISBLANK('5. Pp (3 años)'!#REF!),"",'5. Pp (3 años)'!#REF!)</f>
        <v>#REF!</v>
      </c>
      <c r="F256" s="18" t="e">
        <f>IF(ISBLANK('5. Pp (3 años)'!#REF!),"",'5. Pp (3 años)'!#REF!)</f>
        <v>#REF!</v>
      </c>
      <c r="G256" s="17" t="e">
        <f>IF(ISBLANK('5. Pp (3 años)'!#REF!),"",'5. Pp (3 años)'!#REF!)</f>
        <v>#REF!</v>
      </c>
      <c r="H256" s="17" t="e">
        <f>IF(ISBLANK('5. Pp (3 años)'!#REF!),"",'5. Pp (3 años)'!#REF!)</f>
        <v>#REF!</v>
      </c>
      <c r="I256" s="18" t="e">
        <f>IF(ISBLANK('5. Pp (3 años)'!#REF!),"",'5. Pp (3 años)'!#REF!)</f>
        <v>#REF!</v>
      </c>
      <c r="J256" s="18" t="e">
        <f>IF(ISBLANK('5. Pp (3 años)'!#REF!),"",'5. Pp (3 años)'!#REF!)</f>
        <v>#REF!</v>
      </c>
      <c r="K256" s="17" t="e">
        <f>IF(ISBLANK('5. Pp (3 años)'!#REF!),"",'5. Pp (3 años)'!#REF!)</f>
        <v>#REF!</v>
      </c>
      <c r="L256" s="18" t="e">
        <f>IF(ISBLANK('5. Pp (3 años)'!#REF!),"",'5. Pp (3 años)'!#REF!)</f>
        <v>#REF!</v>
      </c>
      <c r="M256" s="18" t="e">
        <f>IF(ISBLANK('5. Pp (3 años)'!#REF!),"",'5. Pp (3 años)'!#REF!)</f>
        <v>#REF!</v>
      </c>
      <c r="N256" s="18" t="e">
        <f>IF(ISBLANK('5. Pp (3 años)'!#REF!),"",'5. Pp (3 años)'!#REF!)</f>
        <v>#REF!</v>
      </c>
      <c r="O256" s="18" t="e">
        <f>IF(ISBLANK('5. Pp (3 años)'!#REF!),"",'5. Pp (3 años)'!#REF!)</f>
        <v>#REF!</v>
      </c>
      <c r="P256" s="148" t="e">
        <f>IF(ISBLANK('5. Pp (3 años)'!#REF!),"",'5. Pp (3 años)'!#REF!)</f>
        <v>#REF!</v>
      </c>
    </row>
    <row r="257" spans="2:16" ht="17.25">
      <c r="B257" s="71" t="e">
        <f>IF(ISBLANK('5. Pp (3 años)'!#REF!),"",'5. Pp (3 años)'!#REF!)</f>
        <v>#REF!</v>
      </c>
      <c r="C257" s="17" t="e">
        <f>IF(ISBLANK('5. Pp (3 años)'!#REF!),"",'5. Pp (3 años)'!#REF!)</f>
        <v>#REF!</v>
      </c>
      <c r="D257" s="18" t="e">
        <f>IF(ISBLANK('5. Pp (3 años)'!#REF!),"",'5. Pp (3 años)'!#REF!)</f>
        <v>#REF!</v>
      </c>
      <c r="E257" s="18" t="e">
        <f>IF(ISBLANK('5. Pp (3 años)'!#REF!),"",'5. Pp (3 años)'!#REF!)</f>
        <v>#REF!</v>
      </c>
      <c r="F257" s="18" t="e">
        <f>IF(ISBLANK('5. Pp (3 años)'!#REF!),"",'5. Pp (3 años)'!#REF!)</f>
        <v>#REF!</v>
      </c>
      <c r="G257" s="17" t="e">
        <f>IF(ISBLANK('5. Pp (3 años)'!#REF!),"",'5. Pp (3 años)'!#REF!)</f>
        <v>#REF!</v>
      </c>
      <c r="H257" s="17" t="e">
        <f>IF(ISBLANK('5. Pp (3 años)'!#REF!),"",'5. Pp (3 años)'!#REF!)</f>
        <v>#REF!</v>
      </c>
      <c r="I257" s="18" t="e">
        <f>IF(ISBLANK('5. Pp (3 años)'!#REF!),"",'5. Pp (3 años)'!#REF!)</f>
        <v>#REF!</v>
      </c>
      <c r="J257" s="18" t="e">
        <f>IF(ISBLANK('5. Pp (3 años)'!#REF!),"",'5. Pp (3 años)'!#REF!)</f>
        <v>#REF!</v>
      </c>
      <c r="K257" s="17" t="e">
        <f>IF(ISBLANK('5. Pp (3 años)'!#REF!),"",'5. Pp (3 años)'!#REF!)</f>
        <v>#REF!</v>
      </c>
      <c r="L257" s="18" t="e">
        <f>IF(ISBLANK('5. Pp (3 años)'!#REF!),"",'5. Pp (3 años)'!#REF!)</f>
        <v>#REF!</v>
      </c>
      <c r="M257" s="18" t="e">
        <f>IF(ISBLANK('5. Pp (3 años)'!#REF!),"",'5. Pp (3 años)'!#REF!)</f>
        <v>#REF!</v>
      </c>
      <c r="N257" s="18" t="e">
        <f>IF(ISBLANK('5. Pp (3 años)'!#REF!),"",'5. Pp (3 años)'!#REF!)</f>
        <v>#REF!</v>
      </c>
      <c r="O257" s="18" t="e">
        <f>IF(ISBLANK('5. Pp (3 años)'!#REF!),"",'5. Pp (3 años)'!#REF!)</f>
        <v>#REF!</v>
      </c>
      <c r="P257" s="148" t="e">
        <f>IF(ISBLANK('5. Pp (3 años)'!#REF!),"",'5. Pp (3 años)'!#REF!)</f>
        <v>#REF!</v>
      </c>
    </row>
    <row r="258" spans="2:16" ht="17.25">
      <c r="B258" s="71" t="e">
        <f>IF(ISBLANK('5. Pp (3 años)'!#REF!),"",'5. Pp (3 años)'!#REF!)</f>
        <v>#REF!</v>
      </c>
      <c r="C258" s="17" t="e">
        <f>IF(ISBLANK('5. Pp (3 años)'!#REF!),"",'5. Pp (3 años)'!#REF!)</f>
        <v>#REF!</v>
      </c>
      <c r="D258" s="18" t="e">
        <f>IF(ISBLANK('5. Pp (3 años)'!#REF!),"",'5. Pp (3 años)'!#REF!)</f>
        <v>#REF!</v>
      </c>
      <c r="E258" s="18" t="e">
        <f>IF(ISBLANK('5. Pp (3 años)'!#REF!),"",'5. Pp (3 años)'!#REF!)</f>
        <v>#REF!</v>
      </c>
      <c r="F258" s="18" t="e">
        <f>IF(ISBLANK('5. Pp (3 años)'!#REF!),"",'5. Pp (3 años)'!#REF!)</f>
        <v>#REF!</v>
      </c>
      <c r="G258" s="17" t="e">
        <f>IF(ISBLANK('5. Pp (3 años)'!#REF!),"",'5. Pp (3 años)'!#REF!)</f>
        <v>#REF!</v>
      </c>
      <c r="H258" s="17" t="e">
        <f>IF(ISBLANK('5. Pp (3 años)'!#REF!),"",'5. Pp (3 años)'!#REF!)</f>
        <v>#REF!</v>
      </c>
      <c r="I258" s="18" t="e">
        <f>IF(ISBLANK('5. Pp (3 años)'!#REF!),"",'5. Pp (3 años)'!#REF!)</f>
        <v>#REF!</v>
      </c>
      <c r="J258" s="18" t="e">
        <f>IF(ISBLANK('5. Pp (3 años)'!#REF!),"",'5. Pp (3 años)'!#REF!)</f>
        <v>#REF!</v>
      </c>
      <c r="K258" s="17" t="e">
        <f>IF(ISBLANK('5. Pp (3 años)'!#REF!),"",'5. Pp (3 años)'!#REF!)</f>
        <v>#REF!</v>
      </c>
      <c r="L258" s="18" t="e">
        <f>IF(ISBLANK('5. Pp (3 años)'!#REF!),"",'5. Pp (3 años)'!#REF!)</f>
        <v>#REF!</v>
      </c>
      <c r="M258" s="18" t="e">
        <f>IF(ISBLANK('5. Pp (3 años)'!#REF!),"",'5. Pp (3 años)'!#REF!)</f>
        <v>#REF!</v>
      </c>
      <c r="N258" s="18" t="e">
        <f>IF(ISBLANK('5. Pp (3 años)'!#REF!),"",'5. Pp (3 años)'!#REF!)</f>
        <v>#REF!</v>
      </c>
      <c r="O258" s="18" t="e">
        <f>IF(ISBLANK('5. Pp (3 años)'!#REF!),"",'5. Pp (3 años)'!#REF!)</f>
        <v>#REF!</v>
      </c>
      <c r="P258" s="148" t="e">
        <f>IF(ISBLANK('5. Pp (3 años)'!#REF!),"",'5. Pp (3 años)'!#REF!)</f>
        <v>#REF!</v>
      </c>
    </row>
    <row r="259" spans="2:16" ht="17.25">
      <c r="B259" s="67" t="e">
        <f>IF(ISBLANK('5. Pp (3 años)'!#REF!),"",'5. Pp (3 años)'!#REF!)</f>
        <v>#REF!</v>
      </c>
      <c r="C259" s="48" t="e">
        <f>IF(ISBLANK('5. Pp (3 años)'!#REF!),"",'5. Pp (3 años)'!#REF!)</f>
        <v>#REF!</v>
      </c>
      <c r="D259" s="69" t="e">
        <f>IF(ISBLANK('5. Pp (3 años)'!#REF!),"",'5. Pp (3 años)'!#REF!)</f>
        <v>#REF!</v>
      </c>
      <c r="E259" s="69" t="e">
        <f>IF(ISBLANK('5. Pp (3 años)'!#REF!),"",'5. Pp (3 años)'!#REF!)</f>
        <v>#REF!</v>
      </c>
      <c r="F259" s="69" t="e">
        <f>IF(ISBLANK('5. Pp (3 años)'!#REF!),"",'5. Pp (3 años)'!#REF!)</f>
        <v>#REF!</v>
      </c>
      <c r="G259" s="48" t="e">
        <f>IF(ISBLANK('5. Pp (3 años)'!#REF!),"",'5. Pp (3 años)'!#REF!)</f>
        <v>#REF!</v>
      </c>
      <c r="H259" s="48" t="e">
        <f>IF(ISBLANK('5. Pp (3 años)'!#REF!),"",'5. Pp (3 años)'!#REF!)</f>
        <v>#REF!</v>
      </c>
      <c r="I259" s="69" t="e">
        <f>IF(ISBLANK('5. Pp (3 años)'!#REF!),"",'5. Pp (3 años)'!#REF!)</f>
        <v>#REF!</v>
      </c>
      <c r="J259" s="69" t="e">
        <f>IF(ISBLANK('5. Pp (3 años)'!#REF!),"",'5. Pp (3 años)'!#REF!)</f>
        <v>#REF!</v>
      </c>
      <c r="K259" s="48" t="e">
        <f>IF(ISBLANK('5. Pp (3 años)'!#REF!),"",'5. Pp (3 años)'!#REF!)</f>
        <v>#REF!</v>
      </c>
      <c r="L259" s="69" t="e">
        <f>IF(ISBLANK('5. Pp (3 años)'!#REF!),"",'5. Pp (3 años)'!#REF!)</f>
        <v>#REF!</v>
      </c>
      <c r="M259" s="69" t="e">
        <f>IF(ISBLANK('5. Pp (3 años)'!#REF!),"",'5. Pp (3 años)'!#REF!)</f>
        <v>#REF!</v>
      </c>
      <c r="N259" s="69" t="e">
        <f>IF(ISBLANK('5. Pp (3 años)'!#REF!),"",'5. Pp (3 años)'!#REF!)</f>
        <v>#REF!</v>
      </c>
      <c r="O259" s="69" t="e">
        <f>IF(ISBLANK('5. Pp (3 años)'!#REF!),"",'5. Pp (3 años)'!#REF!)</f>
        <v>#REF!</v>
      </c>
      <c r="P259" s="70" t="e">
        <f>IF(ISBLANK('5. Pp (3 años)'!#REF!),"",'5. Pp (3 años)'!#REF!)</f>
        <v>#REF!</v>
      </c>
    </row>
    <row r="260" spans="2:16" ht="17.25">
      <c r="B260" s="71" t="e">
        <f>IF(ISBLANK('5. Pp (3 años)'!#REF!),"",'5. Pp (3 años)'!#REF!)</f>
        <v>#REF!</v>
      </c>
      <c r="C260" s="17" t="e">
        <f>IF(ISBLANK('5. Pp (3 años)'!#REF!),"",'5. Pp (3 años)'!#REF!)</f>
        <v>#REF!</v>
      </c>
      <c r="D260" s="18" t="e">
        <f>IF(ISBLANK('5. Pp (3 años)'!#REF!),"",'5. Pp (3 años)'!#REF!)</f>
        <v>#REF!</v>
      </c>
      <c r="E260" s="18" t="e">
        <f>IF(ISBLANK('5. Pp (3 años)'!#REF!),"",'5. Pp (3 años)'!#REF!)</f>
        <v>#REF!</v>
      </c>
      <c r="F260" s="18" t="e">
        <f>IF(ISBLANK('5. Pp (3 años)'!#REF!),"",'5. Pp (3 años)'!#REF!)</f>
        <v>#REF!</v>
      </c>
      <c r="G260" s="17" t="e">
        <f>IF(ISBLANK('5. Pp (3 años)'!#REF!),"",'5. Pp (3 años)'!#REF!)</f>
        <v>#REF!</v>
      </c>
      <c r="H260" s="17" t="e">
        <f>IF(ISBLANK('5. Pp (3 años)'!#REF!),"",'5. Pp (3 años)'!#REF!)</f>
        <v>#REF!</v>
      </c>
      <c r="I260" s="18" t="e">
        <f>IF(ISBLANK('5. Pp (3 años)'!#REF!),"",'5. Pp (3 años)'!#REF!)</f>
        <v>#REF!</v>
      </c>
      <c r="J260" s="18" t="e">
        <f>IF(ISBLANK('5. Pp (3 años)'!#REF!),"",'5. Pp (3 años)'!#REF!)</f>
        <v>#REF!</v>
      </c>
      <c r="K260" s="17" t="e">
        <f>IF(ISBLANK('5. Pp (3 años)'!#REF!),"",'5. Pp (3 años)'!#REF!)</f>
        <v>#REF!</v>
      </c>
      <c r="L260" s="18" t="e">
        <f>IF(ISBLANK('5. Pp (3 años)'!#REF!),"",'5. Pp (3 años)'!#REF!)</f>
        <v>#REF!</v>
      </c>
      <c r="M260" s="18" t="e">
        <f>IF(ISBLANK('5. Pp (3 años)'!#REF!),"",'5. Pp (3 años)'!#REF!)</f>
        <v>#REF!</v>
      </c>
      <c r="N260" s="18" t="e">
        <f>IF(ISBLANK('5. Pp (3 años)'!#REF!),"",'5. Pp (3 años)'!#REF!)</f>
        <v>#REF!</v>
      </c>
      <c r="O260" s="18" t="e">
        <f>IF(ISBLANK('5. Pp (3 años)'!#REF!),"",'5. Pp (3 años)'!#REF!)</f>
        <v>#REF!</v>
      </c>
      <c r="P260" s="148" t="e">
        <f>IF(ISBLANK('5. Pp (3 años)'!#REF!),"",'5. Pp (3 años)'!#REF!)</f>
        <v>#REF!</v>
      </c>
    </row>
    <row r="261" spans="2:16" ht="17.25">
      <c r="B261" s="71" t="e">
        <f>IF(ISBLANK('5. Pp (3 años)'!#REF!),"",'5. Pp (3 años)'!#REF!)</f>
        <v>#REF!</v>
      </c>
      <c r="C261" s="17" t="e">
        <f>IF(ISBLANK('5. Pp (3 años)'!#REF!),"",'5. Pp (3 años)'!#REF!)</f>
        <v>#REF!</v>
      </c>
      <c r="D261" s="18" t="e">
        <f>IF(ISBLANK('5. Pp (3 años)'!#REF!),"",'5. Pp (3 años)'!#REF!)</f>
        <v>#REF!</v>
      </c>
      <c r="E261" s="18" t="e">
        <f>IF(ISBLANK('5. Pp (3 años)'!#REF!),"",'5. Pp (3 años)'!#REF!)</f>
        <v>#REF!</v>
      </c>
      <c r="F261" s="18" t="e">
        <f>IF(ISBLANK('5. Pp (3 años)'!#REF!),"",'5. Pp (3 años)'!#REF!)</f>
        <v>#REF!</v>
      </c>
      <c r="G261" s="17" t="e">
        <f>IF(ISBLANK('5. Pp (3 años)'!#REF!),"",'5. Pp (3 años)'!#REF!)</f>
        <v>#REF!</v>
      </c>
      <c r="H261" s="17" t="e">
        <f>IF(ISBLANK('5. Pp (3 años)'!#REF!),"",'5. Pp (3 años)'!#REF!)</f>
        <v>#REF!</v>
      </c>
      <c r="I261" s="18" t="e">
        <f>IF(ISBLANK('5. Pp (3 años)'!#REF!),"",'5. Pp (3 años)'!#REF!)</f>
        <v>#REF!</v>
      </c>
      <c r="J261" s="18" t="e">
        <f>IF(ISBLANK('5. Pp (3 años)'!#REF!),"",'5. Pp (3 años)'!#REF!)</f>
        <v>#REF!</v>
      </c>
      <c r="K261" s="17" t="e">
        <f>IF(ISBLANK('5. Pp (3 años)'!#REF!),"",'5. Pp (3 años)'!#REF!)</f>
        <v>#REF!</v>
      </c>
      <c r="L261" s="18" t="e">
        <f>IF(ISBLANK('5. Pp (3 años)'!#REF!),"",'5. Pp (3 años)'!#REF!)</f>
        <v>#REF!</v>
      </c>
      <c r="M261" s="18" t="e">
        <f>IF(ISBLANK('5. Pp (3 años)'!#REF!),"",'5. Pp (3 años)'!#REF!)</f>
        <v>#REF!</v>
      </c>
      <c r="N261" s="18" t="e">
        <f>IF(ISBLANK('5. Pp (3 años)'!#REF!),"",'5. Pp (3 años)'!#REF!)</f>
        <v>#REF!</v>
      </c>
      <c r="O261" s="18" t="e">
        <f>IF(ISBLANK('5. Pp (3 años)'!#REF!),"",'5. Pp (3 años)'!#REF!)</f>
        <v>#REF!</v>
      </c>
      <c r="P261" s="148" t="e">
        <f>IF(ISBLANK('5. Pp (3 años)'!#REF!),"",'5. Pp (3 años)'!#REF!)</f>
        <v>#REF!</v>
      </c>
    </row>
    <row r="262" spans="2:16" ht="17.25">
      <c r="B262" s="71" t="e">
        <f>IF(ISBLANK('5. Pp (3 años)'!#REF!),"",'5. Pp (3 años)'!#REF!)</f>
        <v>#REF!</v>
      </c>
      <c r="C262" s="17" t="e">
        <f>IF(ISBLANK('5. Pp (3 años)'!#REF!),"",'5. Pp (3 años)'!#REF!)</f>
        <v>#REF!</v>
      </c>
      <c r="D262" s="18" t="e">
        <f>IF(ISBLANK('5. Pp (3 años)'!#REF!),"",'5. Pp (3 años)'!#REF!)</f>
        <v>#REF!</v>
      </c>
      <c r="E262" s="18" t="e">
        <f>IF(ISBLANK('5. Pp (3 años)'!#REF!),"",'5. Pp (3 años)'!#REF!)</f>
        <v>#REF!</v>
      </c>
      <c r="F262" s="18" t="e">
        <f>IF(ISBLANK('5. Pp (3 años)'!#REF!),"",'5. Pp (3 años)'!#REF!)</f>
        <v>#REF!</v>
      </c>
      <c r="G262" s="17" t="e">
        <f>IF(ISBLANK('5. Pp (3 años)'!#REF!),"",'5. Pp (3 años)'!#REF!)</f>
        <v>#REF!</v>
      </c>
      <c r="H262" s="17" t="e">
        <f>IF(ISBLANK('5. Pp (3 años)'!#REF!),"",'5. Pp (3 años)'!#REF!)</f>
        <v>#REF!</v>
      </c>
      <c r="I262" s="18" t="e">
        <f>IF(ISBLANK('5. Pp (3 años)'!#REF!),"",'5. Pp (3 años)'!#REF!)</f>
        <v>#REF!</v>
      </c>
      <c r="J262" s="18" t="e">
        <f>IF(ISBLANK('5. Pp (3 años)'!#REF!),"",'5. Pp (3 años)'!#REF!)</f>
        <v>#REF!</v>
      </c>
      <c r="K262" s="17" t="e">
        <f>IF(ISBLANK('5. Pp (3 años)'!#REF!),"",'5. Pp (3 años)'!#REF!)</f>
        <v>#REF!</v>
      </c>
      <c r="L262" s="18" t="e">
        <f>IF(ISBLANK('5. Pp (3 años)'!#REF!),"",'5. Pp (3 años)'!#REF!)</f>
        <v>#REF!</v>
      </c>
      <c r="M262" s="18" t="e">
        <f>IF(ISBLANK('5. Pp (3 años)'!#REF!),"",'5. Pp (3 años)'!#REF!)</f>
        <v>#REF!</v>
      </c>
      <c r="N262" s="18" t="e">
        <f>IF(ISBLANK('5. Pp (3 años)'!#REF!),"",'5. Pp (3 años)'!#REF!)</f>
        <v>#REF!</v>
      </c>
      <c r="O262" s="18" t="e">
        <f>IF(ISBLANK('5. Pp (3 años)'!#REF!),"",'5. Pp (3 años)'!#REF!)</f>
        <v>#REF!</v>
      </c>
      <c r="P262" s="148" t="e">
        <f>IF(ISBLANK('5. Pp (3 años)'!#REF!),"",'5. Pp (3 años)'!#REF!)</f>
        <v>#REF!</v>
      </c>
    </row>
    <row r="263" spans="2:16" ht="17.25">
      <c r="B263" s="71" t="e">
        <f>IF(ISBLANK('5. Pp (3 años)'!#REF!),"",'5. Pp (3 años)'!#REF!)</f>
        <v>#REF!</v>
      </c>
      <c r="C263" s="17" t="e">
        <f>IF(ISBLANK('5. Pp (3 años)'!#REF!),"",'5. Pp (3 años)'!#REF!)</f>
        <v>#REF!</v>
      </c>
      <c r="D263" s="18" t="e">
        <f>IF(ISBLANK('5. Pp (3 años)'!#REF!),"",'5. Pp (3 años)'!#REF!)</f>
        <v>#REF!</v>
      </c>
      <c r="E263" s="18" t="e">
        <f>IF(ISBLANK('5. Pp (3 años)'!#REF!),"",'5. Pp (3 años)'!#REF!)</f>
        <v>#REF!</v>
      </c>
      <c r="F263" s="18" t="e">
        <f>IF(ISBLANK('5. Pp (3 años)'!#REF!),"",'5. Pp (3 años)'!#REF!)</f>
        <v>#REF!</v>
      </c>
      <c r="G263" s="17" t="e">
        <f>IF(ISBLANK('5. Pp (3 años)'!#REF!),"",'5. Pp (3 años)'!#REF!)</f>
        <v>#REF!</v>
      </c>
      <c r="H263" s="17" t="e">
        <f>IF(ISBLANK('5. Pp (3 años)'!#REF!),"",'5. Pp (3 años)'!#REF!)</f>
        <v>#REF!</v>
      </c>
      <c r="I263" s="18" t="e">
        <f>IF(ISBLANK('5. Pp (3 años)'!#REF!),"",'5. Pp (3 años)'!#REF!)</f>
        <v>#REF!</v>
      </c>
      <c r="J263" s="18" t="e">
        <f>IF(ISBLANK('5. Pp (3 años)'!#REF!),"",'5. Pp (3 años)'!#REF!)</f>
        <v>#REF!</v>
      </c>
      <c r="K263" s="17" t="e">
        <f>IF(ISBLANK('5. Pp (3 años)'!#REF!),"",'5. Pp (3 años)'!#REF!)</f>
        <v>#REF!</v>
      </c>
      <c r="L263" s="18" t="e">
        <f>IF(ISBLANK('5. Pp (3 años)'!#REF!),"",'5. Pp (3 años)'!#REF!)</f>
        <v>#REF!</v>
      </c>
      <c r="M263" s="18" t="e">
        <f>IF(ISBLANK('5. Pp (3 años)'!#REF!),"",'5. Pp (3 años)'!#REF!)</f>
        <v>#REF!</v>
      </c>
      <c r="N263" s="18" t="e">
        <f>IF(ISBLANK('5. Pp (3 años)'!#REF!),"",'5. Pp (3 años)'!#REF!)</f>
        <v>#REF!</v>
      </c>
      <c r="O263" s="18" t="e">
        <f>IF(ISBLANK('5. Pp (3 años)'!#REF!),"",'5. Pp (3 años)'!#REF!)</f>
        <v>#REF!</v>
      </c>
      <c r="P263" s="148" t="e">
        <f>IF(ISBLANK('5. Pp (3 años)'!#REF!),"",'5. Pp (3 años)'!#REF!)</f>
        <v>#REF!</v>
      </c>
    </row>
    <row r="264" spans="2:16" ht="17.25">
      <c r="B264" s="71" t="e">
        <f>IF(ISBLANK('5. Pp (3 años)'!#REF!),"",'5. Pp (3 años)'!#REF!)</f>
        <v>#REF!</v>
      </c>
      <c r="C264" s="17" t="e">
        <f>IF(ISBLANK('5. Pp (3 años)'!#REF!),"",'5. Pp (3 años)'!#REF!)</f>
        <v>#REF!</v>
      </c>
      <c r="D264" s="18" t="e">
        <f>IF(ISBLANK('5. Pp (3 años)'!#REF!),"",'5. Pp (3 años)'!#REF!)</f>
        <v>#REF!</v>
      </c>
      <c r="E264" s="18" t="e">
        <f>IF(ISBLANK('5. Pp (3 años)'!#REF!),"",'5. Pp (3 años)'!#REF!)</f>
        <v>#REF!</v>
      </c>
      <c r="F264" s="18" t="e">
        <f>IF(ISBLANK('5. Pp (3 años)'!#REF!),"",'5. Pp (3 años)'!#REF!)</f>
        <v>#REF!</v>
      </c>
      <c r="G264" s="17" t="e">
        <f>IF(ISBLANK('5. Pp (3 años)'!#REF!),"",'5. Pp (3 años)'!#REF!)</f>
        <v>#REF!</v>
      </c>
      <c r="H264" s="17" t="e">
        <f>IF(ISBLANK('5. Pp (3 años)'!#REF!),"",'5. Pp (3 años)'!#REF!)</f>
        <v>#REF!</v>
      </c>
      <c r="I264" s="18" t="e">
        <f>IF(ISBLANK('5. Pp (3 años)'!#REF!),"",'5. Pp (3 años)'!#REF!)</f>
        <v>#REF!</v>
      </c>
      <c r="J264" s="18" t="e">
        <f>IF(ISBLANK('5. Pp (3 años)'!#REF!),"",'5. Pp (3 años)'!#REF!)</f>
        <v>#REF!</v>
      </c>
      <c r="K264" s="17" t="e">
        <f>IF(ISBLANK('5. Pp (3 años)'!#REF!),"",'5. Pp (3 años)'!#REF!)</f>
        <v>#REF!</v>
      </c>
      <c r="L264" s="18" t="e">
        <f>IF(ISBLANK('5. Pp (3 años)'!#REF!),"",'5. Pp (3 años)'!#REF!)</f>
        <v>#REF!</v>
      </c>
      <c r="M264" s="18" t="e">
        <f>IF(ISBLANK('5. Pp (3 años)'!#REF!),"",'5. Pp (3 años)'!#REF!)</f>
        <v>#REF!</v>
      </c>
      <c r="N264" s="18" t="e">
        <f>IF(ISBLANK('5. Pp (3 años)'!#REF!),"",'5. Pp (3 años)'!#REF!)</f>
        <v>#REF!</v>
      </c>
      <c r="O264" s="18" t="e">
        <f>IF(ISBLANK('5. Pp (3 años)'!#REF!),"",'5. Pp (3 años)'!#REF!)</f>
        <v>#REF!</v>
      </c>
      <c r="P264" s="148" t="e">
        <f>IF(ISBLANK('5. Pp (3 años)'!#REF!),"",'5. Pp (3 años)'!#REF!)</f>
        <v>#REF!</v>
      </c>
    </row>
    <row r="265" spans="2:16" ht="17.25">
      <c r="B265" s="71" t="e">
        <f>IF(ISBLANK('5. Pp (3 años)'!#REF!),"",'5. Pp (3 años)'!#REF!)</f>
        <v>#REF!</v>
      </c>
      <c r="C265" s="17" t="e">
        <f>IF(ISBLANK('5. Pp (3 años)'!#REF!),"",'5. Pp (3 años)'!#REF!)</f>
        <v>#REF!</v>
      </c>
      <c r="D265" s="18" t="e">
        <f>IF(ISBLANK('5. Pp (3 años)'!#REF!),"",'5. Pp (3 años)'!#REF!)</f>
        <v>#REF!</v>
      </c>
      <c r="E265" s="18" t="e">
        <f>IF(ISBLANK('5. Pp (3 años)'!#REF!),"",'5. Pp (3 años)'!#REF!)</f>
        <v>#REF!</v>
      </c>
      <c r="F265" s="18" t="e">
        <f>IF(ISBLANK('5. Pp (3 años)'!#REF!),"",'5. Pp (3 años)'!#REF!)</f>
        <v>#REF!</v>
      </c>
      <c r="G265" s="17" t="e">
        <f>IF(ISBLANK('5. Pp (3 años)'!#REF!),"",'5. Pp (3 años)'!#REF!)</f>
        <v>#REF!</v>
      </c>
      <c r="H265" s="17" t="e">
        <f>IF(ISBLANK('5. Pp (3 años)'!#REF!),"",'5. Pp (3 años)'!#REF!)</f>
        <v>#REF!</v>
      </c>
      <c r="I265" s="18" t="e">
        <f>IF(ISBLANK('5. Pp (3 años)'!#REF!),"",'5. Pp (3 años)'!#REF!)</f>
        <v>#REF!</v>
      </c>
      <c r="J265" s="18" t="e">
        <f>IF(ISBLANK('5. Pp (3 años)'!#REF!),"",'5. Pp (3 años)'!#REF!)</f>
        <v>#REF!</v>
      </c>
      <c r="K265" s="17" t="e">
        <f>IF(ISBLANK('5. Pp (3 años)'!#REF!),"",'5. Pp (3 años)'!#REF!)</f>
        <v>#REF!</v>
      </c>
      <c r="L265" s="18" t="e">
        <f>IF(ISBLANK('5. Pp (3 años)'!#REF!),"",'5. Pp (3 años)'!#REF!)</f>
        <v>#REF!</v>
      </c>
      <c r="M265" s="18" t="e">
        <f>IF(ISBLANK('5. Pp (3 años)'!#REF!),"",'5. Pp (3 años)'!#REF!)</f>
        <v>#REF!</v>
      </c>
      <c r="N265" s="18" t="e">
        <f>IF(ISBLANK('5. Pp (3 años)'!#REF!),"",'5. Pp (3 años)'!#REF!)</f>
        <v>#REF!</v>
      </c>
      <c r="O265" s="18" t="e">
        <f>IF(ISBLANK('5. Pp (3 años)'!#REF!),"",'5. Pp (3 años)'!#REF!)</f>
        <v>#REF!</v>
      </c>
      <c r="P265" s="148" t="e">
        <f>IF(ISBLANK('5. Pp (3 años)'!#REF!),"",'5. Pp (3 años)'!#REF!)</f>
        <v>#REF!</v>
      </c>
    </row>
    <row r="266" spans="2:16" ht="17.25">
      <c r="B266" s="71" t="e">
        <f>IF(ISBLANK('5. Pp (3 años)'!#REF!),"",'5. Pp (3 años)'!#REF!)</f>
        <v>#REF!</v>
      </c>
      <c r="C266" s="17" t="e">
        <f>IF(ISBLANK('5. Pp (3 años)'!#REF!),"",'5. Pp (3 años)'!#REF!)</f>
        <v>#REF!</v>
      </c>
      <c r="D266" s="18" t="e">
        <f>IF(ISBLANK('5. Pp (3 años)'!#REF!),"",'5. Pp (3 años)'!#REF!)</f>
        <v>#REF!</v>
      </c>
      <c r="E266" s="18" t="e">
        <f>IF(ISBLANK('5. Pp (3 años)'!#REF!),"",'5. Pp (3 años)'!#REF!)</f>
        <v>#REF!</v>
      </c>
      <c r="F266" s="18" t="e">
        <f>IF(ISBLANK('5. Pp (3 años)'!#REF!),"",'5. Pp (3 años)'!#REF!)</f>
        <v>#REF!</v>
      </c>
      <c r="G266" s="17" t="e">
        <f>IF(ISBLANK('5. Pp (3 años)'!#REF!),"",'5. Pp (3 años)'!#REF!)</f>
        <v>#REF!</v>
      </c>
      <c r="H266" s="17" t="e">
        <f>IF(ISBLANK('5. Pp (3 años)'!#REF!),"",'5. Pp (3 años)'!#REF!)</f>
        <v>#REF!</v>
      </c>
      <c r="I266" s="18" t="e">
        <f>IF(ISBLANK('5. Pp (3 años)'!#REF!),"",'5. Pp (3 años)'!#REF!)</f>
        <v>#REF!</v>
      </c>
      <c r="J266" s="18" t="e">
        <f>IF(ISBLANK('5. Pp (3 años)'!#REF!),"",'5. Pp (3 años)'!#REF!)</f>
        <v>#REF!</v>
      </c>
      <c r="K266" s="17" t="e">
        <f>IF(ISBLANK('5. Pp (3 años)'!#REF!),"",'5. Pp (3 años)'!#REF!)</f>
        <v>#REF!</v>
      </c>
      <c r="L266" s="18" t="e">
        <f>IF(ISBLANK('5. Pp (3 años)'!#REF!),"",'5. Pp (3 años)'!#REF!)</f>
        <v>#REF!</v>
      </c>
      <c r="M266" s="18" t="e">
        <f>IF(ISBLANK('5. Pp (3 años)'!#REF!),"",'5. Pp (3 años)'!#REF!)</f>
        <v>#REF!</v>
      </c>
      <c r="N266" s="18" t="e">
        <f>IF(ISBLANK('5. Pp (3 años)'!#REF!),"",'5. Pp (3 años)'!#REF!)</f>
        <v>#REF!</v>
      </c>
      <c r="O266" s="18" t="e">
        <f>IF(ISBLANK('5. Pp (3 años)'!#REF!),"",'5. Pp (3 años)'!#REF!)</f>
        <v>#REF!</v>
      </c>
      <c r="P266" s="148" t="e">
        <f>IF(ISBLANK('5. Pp (3 años)'!#REF!),"",'5. Pp (3 años)'!#REF!)</f>
        <v>#REF!</v>
      </c>
    </row>
    <row r="267" spans="2:16" ht="17.25">
      <c r="B267" s="71" t="e">
        <f>IF(ISBLANK('5. Pp (3 años)'!#REF!),"",'5. Pp (3 años)'!#REF!)</f>
        <v>#REF!</v>
      </c>
      <c r="C267" s="17" t="e">
        <f>IF(ISBLANK('5. Pp (3 años)'!#REF!),"",'5. Pp (3 años)'!#REF!)</f>
        <v>#REF!</v>
      </c>
      <c r="D267" s="18" t="e">
        <f>IF(ISBLANK('5. Pp (3 años)'!#REF!),"",'5. Pp (3 años)'!#REF!)</f>
        <v>#REF!</v>
      </c>
      <c r="E267" s="18" t="e">
        <f>IF(ISBLANK('5. Pp (3 años)'!#REF!),"",'5. Pp (3 años)'!#REF!)</f>
        <v>#REF!</v>
      </c>
      <c r="F267" s="18" t="e">
        <f>IF(ISBLANK('5. Pp (3 años)'!#REF!),"",'5. Pp (3 años)'!#REF!)</f>
        <v>#REF!</v>
      </c>
      <c r="G267" s="17" t="e">
        <f>IF(ISBLANK('5. Pp (3 años)'!#REF!),"",'5. Pp (3 años)'!#REF!)</f>
        <v>#REF!</v>
      </c>
      <c r="H267" s="17" t="e">
        <f>IF(ISBLANK('5. Pp (3 años)'!#REF!),"",'5. Pp (3 años)'!#REF!)</f>
        <v>#REF!</v>
      </c>
      <c r="I267" s="18" t="e">
        <f>IF(ISBLANK('5. Pp (3 años)'!#REF!),"",'5. Pp (3 años)'!#REF!)</f>
        <v>#REF!</v>
      </c>
      <c r="J267" s="18" t="e">
        <f>IF(ISBLANK('5. Pp (3 años)'!#REF!),"",'5. Pp (3 años)'!#REF!)</f>
        <v>#REF!</v>
      </c>
      <c r="K267" s="17" t="e">
        <f>IF(ISBLANK('5. Pp (3 años)'!#REF!),"",'5. Pp (3 años)'!#REF!)</f>
        <v>#REF!</v>
      </c>
      <c r="L267" s="18" t="e">
        <f>IF(ISBLANK('5. Pp (3 años)'!#REF!),"",'5. Pp (3 años)'!#REF!)</f>
        <v>#REF!</v>
      </c>
      <c r="M267" s="18" t="e">
        <f>IF(ISBLANK('5. Pp (3 años)'!#REF!),"",'5. Pp (3 años)'!#REF!)</f>
        <v>#REF!</v>
      </c>
      <c r="N267" s="18" t="e">
        <f>IF(ISBLANK('5. Pp (3 años)'!#REF!),"",'5. Pp (3 años)'!#REF!)</f>
        <v>#REF!</v>
      </c>
      <c r="O267" s="18" t="e">
        <f>IF(ISBLANK('5. Pp (3 años)'!#REF!),"",'5. Pp (3 años)'!#REF!)</f>
        <v>#REF!</v>
      </c>
      <c r="P267" s="148" t="e">
        <f>IF(ISBLANK('5. Pp (3 años)'!#REF!),"",'5. Pp (3 años)'!#REF!)</f>
        <v>#REF!</v>
      </c>
    </row>
    <row r="268" spans="2:16" ht="17.25">
      <c r="B268" s="71" t="e">
        <f>IF(ISBLANK('5. Pp (3 años)'!#REF!),"",'5. Pp (3 años)'!#REF!)</f>
        <v>#REF!</v>
      </c>
      <c r="C268" s="17" t="e">
        <f>IF(ISBLANK('5. Pp (3 años)'!#REF!),"",'5. Pp (3 años)'!#REF!)</f>
        <v>#REF!</v>
      </c>
      <c r="D268" s="18" t="e">
        <f>IF(ISBLANK('5. Pp (3 años)'!#REF!),"",'5. Pp (3 años)'!#REF!)</f>
        <v>#REF!</v>
      </c>
      <c r="E268" s="18" t="e">
        <f>IF(ISBLANK('5. Pp (3 años)'!#REF!),"",'5. Pp (3 años)'!#REF!)</f>
        <v>#REF!</v>
      </c>
      <c r="F268" s="18" t="e">
        <f>IF(ISBLANK('5. Pp (3 años)'!#REF!),"",'5. Pp (3 años)'!#REF!)</f>
        <v>#REF!</v>
      </c>
      <c r="G268" s="17" t="e">
        <f>IF(ISBLANK('5. Pp (3 años)'!#REF!),"",'5. Pp (3 años)'!#REF!)</f>
        <v>#REF!</v>
      </c>
      <c r="H268" s="17" t="e">
        <f>IF(ISBLANK('5. Pp (3 años)'!#REF!),"",'5. Pp (3 años)'!#REF!)</f>
        <v>#REF!</v>
      </c>
      <c r="I268" s="18" t="e">
        <f>IF(ISBLANK('5. Pp (3 años)'!#REF!),"",'5. Pp (3 años)'!#REF!)</f>
        <v>#REF!</v>
      </c>
      <c r="J268" s="18" t="e">
        <f>IF(ISBLANK('5. Pp (3 años)'!#REF!),"",'5. Pp (3 años)'!#REF!)</f>
        <v>#REF!</v>
      </c>
      <c r="K268" s="17" t="e">
        <f>IF(ISBLANK('5. Pp (3 años)'!#REF!),"",'5. Pp (3 años)'!#REF!)</f>
        <v>#REF!</v>
      </c>
      <c r="L268" s="18" t="e">
        <f>IF(ISBLANK('5. Pp (3 años)'!#REF!),"",'5. Pp (3 años)'!#REF!)</f>
        <v>#REF!</v>
      </c>
      <c r="M268" s="18" t="e">
        <f>IF(ISBLANK('5. Pp (3 años)'!#REF!),"",'5. Pp (3 años)'!#REF!)</f>
        <v>#REF!</v>
      </c>
      <c r="N268" s="18" t="e">
        <f>IF(ISBLANK('5. Pp (3 años)'!#REF!),"",'5. Pp (3 años)'!#REF!)</f>
        <v>#REF!</v>
      </c>
      <c r="O268" s="18" t="e">
        <f>IF(ISBLANK('5. Pp (3 años)'!#REF!),"",'5. Pp (3 años)'!#REF!)</f>
        <v>#REF!</v>
      </c>
      <c r="P268" s="148" t="e">
        <f>IF(ISBLANK('5. Pp (3 años)'!#REF!),"",'5. Pp (3 años)'!#REF!)</f>
        <v>#REF!</v>
      </c>
    </row>
    <row r="269" spans="2:16" ht="18" thickBot="1">
      <c r="B269" s="72" t="e">
        <f>IF(ISBLANK('5. Pp (3 años)'!#REF!),"",'5. Pp (3 años)'!#REF!)</f>
        <v>#REF!</v>
      </c>
      <c r="C269" s="20" t="e">
        <f>IF(ISBLANK('5. Pp (3 años)'!#REF!),"",'5. Pp (3 años)'!#REF!)</f>
        <v>#REF!</v>
      </c>
      <c r="D269" s="149" t="e">
        <f>IF(ISBLANK('5. Pp (3 años)'!#REF!),"",'5. Pp (3 años)'!#REF!)</f>
        <v>#REF!</v>
      </c>
      <c r="E269" s="149" t="e">
        <f>IF(ISBLANK('5. Pp (3 años)'!#REF!),"",'5. Pp (3 años)'!#REF!)</f>
        <v>#REF!</v>
      </c>
      <c r="F269" s="149" t="e">
        <f>IF(ISBLANK('5. Pp (3 años)'!#REF!),"",'5. Pp (3 años)'!#REF!)</f>
        <v>#REF!</v>
      </c>
      <c r="G269" s="20" t="e">
        <f>IF(ISBLANK('5. Pp (3 años)'!#REF!),"",'5. Pp (3 años)'!#REF!)</f>
        <v>#REF!</v>
      </c>
      <c r="H269" s="20" t="e">
        <f>IF(ISBLANK('5. Pp (3 años)'!#REF!),"",'5. Pp (3 años)'!#REF!)</f>
        <v>#REF!</v>
      </c>
      <c r="I269" s="149" t="e">
        <f>IF(ISBLANK('5. Pp (3 años)'!#REF!),"",'5. Pp (3 años)'!#REF!)</f>
        <v>#REF!</v>
      </c>
      <c r="J269" s="149" t="e">
        <f>IF(ISBLANK('5. Pp (3 años)'!#REF!),"",'5. Pp (3 años)'!#REF!)</f>
        <v>#REF!</v>
      </c>
      <c r="K269" s="20" t="e">
        <f>IF(ISBLANK('5. Pp (3 años)'!#REF!),"",'5. Pp (3 años)'!#REF!)</f>
        <v>#REF!</v>
      </c>
      <c r="L269" s="149" t="e">
        <f>IF(ISBLANK('5. Pp (3 años)'!#REF!),"",'5. Pp (3 años)'!#REF!)</f>
        <v>#REF!</v>
      </c>
      <c r="M269" s="149" t="e">
        <f>IF(ISBLANK('5. Pp (3 años)'!#REF!),"",'5. Pp (3 años)'!#REF!)</f>
        <v>#REF!</v>
      </c>
      <c r="N269" s="149" t="e">
        <f>IF(ISBLANK('5. Pp (3 años)'!#REF!),"",'5. Pp (3 años)'!#REF!)</f>
        <v>#REF!</v>
      </c>
      <c r="O269" s="149" t="e">
        <f>IF(ISBLANK('5. Pp (3 años)'!#REF!),"",'5. Pp (3 años)'!#REF!)</f>
        <v>#REF!</v>
      </c>
      <c r="P269" s="150" t="e">
        <f>IF(ISBLANK('5. Pp (3 años)'!#REF!),"",'5. Pp (3 años)'!#REF!)</f>
        <v>#REF!</v>
      </c>
    </row>
    <row r="270" spans="2:16" ht="15.75" thickTop="1">
      <c r="I270" s="21"/>
      <c r="J270" s="21"/>
      <c r="L270" s="21"/>
      <c r="M270" s="21"/>
      <c r="N270" s="21"/>
      <c r="O270" s="21"/>
      <c r="P270" s="21"/>
    </row>
    <row r="271" spans="2:16">
      <c r="I271" s="21"/>
      <c r="J271" s="21"/>
    </row>
    <row r="272" spans="2:16">
      <c r="I272" s="21"/>
      <c r="J272" s="21"/>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3:P64"/>
  <sheetViews>
    <sheetView showGridLines="0" view="pageBreakPreview" topLeftCell="B4" zoomScale="40" zoomScaleNormal="55" zoomScaleSheetLayoutView="40" zoomScalePageLayoutView="25" workbookViewId="0">
      <selection activeCell="L64" sqref="L64"/>
    </sheetView>
  </sheetViews>
  <sheetFormatPr baseColWidth="10" defaultColWidth="12.125" defaultRowHeight="15"/>
  <cols>
    <col min="1" max="1" width="13.875" style="1" customWidth="1"/>
    <col min="2" max="2" width="23.5" style="2" customWidth="1"/>
    <col min="3" max="3" width="17.875" style="2" customWidth="1"/>
    <col min="4" max="4" width="40.5" style="73" customWidth="1"/>
    <col min="5" max="5" width="30.87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3.125" style="1" customWidth="1"/>
    <col min="15" max="15" width="49.875" style="1" customWidth="1"/>
    <col min="16" max="16" width="43.5" style="1" customWidth="1"/>
    <col min="17" max="17" width="56.375" style="1" customWidth="1"/>
    <col min="18" max="16384" width="12.125" style="1"/>
  </cols>
  <sheetData>
    <row r="3" spans="2:16">
      <c r="D3" s="2"/>
    </row>
    <row r="4" spans="2:16" ht="31.5" customHeight="1">
      <c r="C4" s="563" t="s">
        <v>49</v>
      </c>
      <c r="D4" s="563"/>
      <c r="E4" s="563"/>
      <c r="F4" s="563"/>
      <c r="G4" s="563"/>
      <c r="H4" s="563"/>
      <c r="I4" s="563"/>
      <c r="J4" s="563"/>
      <c r="K4" s="563"/>
      <c r="L4" s="563"/>
      <c r="M4" s="563"/>
      <c r="N4" s="563"/>
      <c r="O4" s="3"/>
      <c r="P4" s="3"/>
    </row>
    <row r="5" spans="2:16" ht="31.5" customHeight="1">
      <c r="C5" s="563" t="s">
        <v>283</v>
      </c>
      <c r="D5" s="563"/>
      <c r="E5" s="563"/>
      <c r="F5" s="563"/>
      <c r="G5" s="563"/>
      <c r="H5" s="563"/>
      <c r="I5" s="563"/>
      <c r="J5" s="563"/>
      <c r="K5" s="563"/>
      <c r="L5" s="563"/>
      <c r="M5" s="563"/>
      <c r="N5" s="563"/>
      <c r="O5" s="3"/>
      <c r="P5" s="3"/>
    </row>
    <row r="6" spans="2:16" ht="31.5" customHeight="1">
      <c r="C6" s="563" t="s">
        <v>453</v>
      </c>
      <c r="D6" s="563"/>
      <c r="E6" s="563"/>
      <c r="F6" s="563"/>
      <c r="G6" s="563"/>
      <c r="H6" s="563"/>
      <c r="I6" s="563"/>
      <c r="J6" s="563"/>
      <c r="K6" s="563"/>
      <c r="L6" s="563"/>
      <c r="M6" s="563"/>
      <c r="N6" s="563"/>
      <c r="O6" s="4"/>
      <c r="P6" s="4"/>
    </row>
    <row r="7" spans="2:16" ht="31.5" customHeight="1">
      <c r="C7" s="563" t="s">
        <v>452</v>
      </c>
      <c r="D7" s="563"/>
      <c r="E7" s="563"/>
      <c r="F7" s="563"/>
      <c r="G7" s="563"/>
      <c r="H7" s="563"/>
      <c r="I7" s="563"/>
      <c r="J7" s="563"/>
      <c r="K7" s="563"/>
      <c r="L7" s="563"/>
      <c r="M7" s="563"/>
      <c r="N7" s="563"/>
      <c r="O7" s="4"/>
      <c r="P7" s="4"/>
    </row>
    <row r="8" spans="2:16" ht="32.25" customHeight="1">
      <c r="B8" s="5"/>
      <c r="C8" s="5"/>
      <c r="D8" s="5"/>
      <c r="E8" s="5"/>
      <c r="F8" s="5"/>
      <c r="G8" s="5"/>
      <c r="H8" s="5"/>
      <c r="I8" s="5"/>
      <c r="J8" s="5"/>
      <c r="K8" s="59"/>
      <c r="L8" s="5"/>
      <c r="M8" s="5"/>
      <c r="N8" s="5"/>
      <c r="O8" s="5"/>
      <c r="P8" s="5"/>
    </row>
    <row r="9" spans="2:16" ht="42" customHeight="1">
      <c r="B9" s="608" t="s">
        <v>7</v>
      </c>
      <c r="C9" s="608"/>
      <c r="D9" s="608"/>
      <c r="E9" s="10"/>
      <c r="F9" s="10"/>
      <c r="G9" s="6"/>
      <c r="H9" s="7"/>
      <c r="I9" s="7"/>
      <c r="J9" s="7"/>
      <c r="K9" s="60"/>
      <c r="L9" s="7"/>
      <c r="M9" s="7"/>
      <c r="N9" s="7"/>
      <c r="O9" s="7"/>
      <c r="P9" s="7"/>
    </row>
    <row r="10" spans="2:16" ht="42" customHeight="1">
      <c r="B10" s="605" t="s">
        <v>8</v>
      </c>
      <c r="C10" s="605"/>
      <c r="D10" s="605"/>
      <c r="E10" s="607" t="s">
        <v>453</v>
      </c>
      <c r="F10" s="607"/>
      <c r="G10" s="607"/>
      <c r="H10" s="607"/>
      <c r="I10" s="607"/>
      <c r="J10" s="607"/>
      <c r="K10" s="607"/>
      <c r="L10" s="607"/>
      <c r="M10" s="607"/>
      <c r="N10" s="607"/>
      <c r="O10" s="607"/>
      <c r="P10" s="607"/>
    </row>
    <row r="11" spans="2:16" ht="18.75">
      <c r="B11" s="8"/>
      <c r="C11" s="8"/>
      <c r="D11" s="62"/>
      <c r="E11" s="10"/>
      <c r="F11" s="9"/>
      <c r="G11" s="6"/>
      <c r="H11" s="7"/>
      <c r="I11" s="9"/>
      <c r="J11" s="7"/>
      <c r="K11" s="60"/>
      <c r="L11" s="9"/>
      <c r="M11" s="9"/>
      <c r="N11" s="9"/>
      <c r="O11" s="9"/>
      <c r="P11" s="9"/>
    </row>
    <row r="12" spans="2:16" ht="42" customHeight="1">
      <c r="B12" s="609" t="s">
        <v>12</v>
      </c>
      <c r="C12" s="609"/>
      <c r="D12" s="609"/>
      <c r="E12" s="10"/>
      <c r="F12" s="9"/>
      <c r="G12" s="6"/>
      <c r="H12" s="7"/>
      <c r="I12" s="9"/>
      <c r="J12" s="7"/>
      <c r="K12" s="60"/>
      <c r="L12" s="9"/>
      <c r="M12" s="9"/>
      <c r="N12" s="9"/>
      <c r="O12" s="9"/>
      <c r="P12" s="9"/>
    </row>
    <row r="13" spans="2:16" ht="18.75">
      <c r="B13" s="605" t="s">
        <v>13</v>
      </c>
      <c r="C13" s="605"/>
      <c r="D13" s="605"/>
      <c r="E13" s="607" t="s">
        <v>454</v>
      </c>
      <c r="F13" s="607"/>
      <c r="G13" s="607"/>
      <c r="H13" s="607"/>
      <c r="I13" s="607"/>
      <c r="J13" s="607"/>
      <c r="K13" s="607"/>
      <c r="L13" s="607"/>
      <c r="M13" s="607"/>
      <c r="N13" s="607"/>
      <c r="O13" s="607"/>
      <c r="P13" s="607"/>
    </row>
    <row r="14" spans="2:16" ht="18.75">
      <c r="B14" s="605" t="s">
        <v>14</v>
      </c>
      <c r="C14" s="605"/>
      <c r="D14" s="605"/>
      <c r="E14" s="607" t="s">
        <v>455</v>
      </c>
      <c r="F14" s="607"/>
      <c r="G14" s="607"/>
      <c r="H14" s="607"/>
      <c r="I14" s="607"/>
      <c r="J14" s="607"/>
      <c r="K14" s="607"/>
      <c r="L14" s="607"/>
      <c r="M14" s="607"/>
      <c r="N14" s="607"/>
      <c r="O14" s="607"/>
      <c r="P14" s="607"/>
    </row>
    <row r="15" spans="2:16" ht="18.75">
      <c r="B15" s="605" t="s">
        <v>15</v>
      </c>
      <c r="C15" s="605"/>
      <c r="D15" s="605"/>
      <c r="E15" s="607" t="s">
        <v>456</v>
      </c>
      <c r="F15" s="607"/>
      <c r="G15" s="607"/>
      <c r="H15" s="607"/>
      <c r="I15" s="607"/>
      <c r="J15" s="607"/>
      <c r="K15" s="607"/>
      <c r="L15" s="607"/>
      <c r="M15" s="607"/>
      <c r="N15" s="607"/>
      <c r="O15" s="607"/>
      <c r="P15" s="607"/>
    </row>
    <row r="16" spans="2:16" ht="18.75">
      <c r="B16" s="8"/>
      <c r="C16" s="8"/>
      <c r="D16" s="62"/>
      <c r="E16" s="10"/>
      <c r="F16" s="9"/>
      <c r="G16" s="7"/>
      <c r="H16" s="7"/>
      <c r="I16" s="9"/>
      <c r="J16" s="7"/>
      <c r="K16" s="60"/>
      <c r="L16" s="9"/>
      <c r="M16" s="9"/>
      <c r="N16" s="9"/>
      <c r="O16" s="9"/>
      <c r="P16" s="9"/>
    </row>
    <row r="17" spans="2:16" ht="39" customHeight="1">
      <c r="B17" s="609" t="s">
        <v>16</v>
      </c>
      <c r="C17" s="609"/>
      <c r="D17" s="609"/>
      <c r="E17" s="6"/>
      <c r="F17" s="6"/>
      <c r="G17" s="6"/>
      <c r="H17" s="6"/>
      <c r="I17" s="6"/>
      <c r="J17" s="6"/>
      <c r="K17" s="6"/>
      <c r="L17" s="6"/>
      <c r="M17" s="6"/>
      <c r="N17" s="6"/>
      <c r="O17" s="6"/>
      <c r="P17" s="6"/>
    </row>
    <row r="18" spans="2:16" ht="18.75">
      <c r="B18" s="8"/>
      <c r="C18" s="8"/>
      <c r="D18" s="62"/>
      <c r="E18" s="607" t="s">
        <v>457</v>
      </c>
      <c r="F18" s="607"/>
      <c r="G18" s="607"/>
      <c r="H18" s="607"/>
      <c r="I18" s="607"/>
      <c r="J18" s="607"/>
      <c r="K18" s="607"/>
      <c r="L18" s="607"/>
      <c r="M18" s="607"/>
      <c r="N18" s="607"/>
      <c r="O18" s="607"/>
      <c r="P18" s="607"/>
    </row>
    <row r="19" spans="2:16" ht="18.75">
      <c r="B19" s="8"/>
      <c r="C19" s="8"/>
      <c r="D19" s="62"/>
      <c r="E19" s="10"/>
      <c r="F19" s="9"/>
      <c r="G19" s="7"/>
      <c r="H19" s="7"/>
      <c r="I19" s="9"/>
      <c r="J19" s="7"/>
      <c r="K19" s="60"/>
      <c r="L19" s="9"/>
      <c r="M19" s="9"/>
      <c r="N19" s="9"/>
      <c r="O19" s="9"/>
      <c r="P19" s="9"/>
    </row>
    <row r="20" spans="2:16" ht="42" customHeight="1">
      <c r="B20" s="609" t="s">
        <v>17</v>
      </c>
      <c r="C20" s="609"/>
      <c r="D20" s="609"/>
      <c r="E20" s="10"/>
      <c r="F20" s="9"/>
      <c r="G20" s="7"/>
      <c r="H20" s="7"/>
      <c r="I20" s="9"/>
      <c r="J20" s="7"/>
      <c r="K20" s="60"/>
      <c r="L20" s="9"/>
      <c r="M20" s="9"/>
      <c r="N20" s="9"/>
      <c r="O20" s="9"/>
      <c r="P20" s="9"/>
    </row>
    <row r="21" spans="2:16" ht="18.75">
      <c r="B21" s="605" t="s">
        <v>18</v>
      </c>
      <c r="C21" s="605"/>
      <c r="D21" s="605"/>
      <c r="E21" s="607" t="s">
        <v>27</v>
      </c>
      <c r="F21" s="607"/>
      <c r="G21" s="607"/>
      <c r="H21" s="607"/>
      <c r="I21" s="607"/>
      <c r="J21" s="607"/>
      <c r="K21" s="607"/>
      <c r="L21" s="607"/>
      <c r="M21" s="607"/>
      <c r="N21" s="607"/>
      <c r="O21" s="607"/>
      <c r="P21" s="607"/>
    </row>
    <row r="22" spans="2:16" ht="18.75" customHeight="1">
      <c r="B22" s="605" t="s">
        <v>19</v>
      </c>
      <c r="C22" s="605"/>
      <c r="D22" s="605"/>
      <c r="E22" s="607" t="s">
        <v>458</v>
      </c>
      <c r="F22" s="607"/>
      <c r="G22" s="607"/>
      <c r="H22" s="607"/>
      <c r="I22" s="607"/>
      <c r="J22" s="607"/>
      <c r="K22" s="607"/>
      <c r="L22" s="607"/>
      <c r="M22" s="607"/>
      <c r="N22" s="607"/>
      <c r="O22" s="607"/>
      <c r="P22" s="607"/>
    </row>
    <row r="23" spans="2:16" ht="18.75" customHeight="1">
      <c r="B23" s="605" t="s">
        <v>20</v>
      </c>
      <c r="C23" s="605"/>
      <c r="D23" s="605"/>
      <c r="E23" s="607" t="s">
        <v>458</v>
      </c>
      <c r="F23" s="607"/>
      <c r="G23" s="607"/>
      <c r="H23" s="607"/>
      <c r="I23" s="607"/>
      <c r="J23" s="607"/>
      <c r="K23" s="607"/>
      <c r="L23" s="607"/>
      <c r="M23" s="607"/>
      <c r="N23" s="607"/>
      <c r="O23" s="607"/>
      <c r="P23" s="607"/>
    </row>
    <row r="24" spans="2:16" ht="18.75" customHeight="1">
      <c r="B24" s="605" t="s">
        <v>21</v>
      </c>
      <c r="C24" s="605"/>
      <c r="D24" s="605"/>
      <c r="E24" s="607" t="s">
        <v>458</v>
      </c>
      <c r="F24" s="607"/>
      <c r="G24" s="607"/>
      <c r="H24" s="607"/>
      <c r="I24" s="607"/>
      <c r="J24" s="607"/>
      <c r="K24" s="607"/>
      <c r="L24" s="607"/>
      <c r="M24" s="607"/>
      <c r="N24" s="607"/>
      <c r="O24" s="607"/>
      <c r="P24" s="607"/>
    </row>
    <row r="25" spans="2:16" ht="18.75">
      <c r="B25" s="6"/>
      <c r="C25" s="6"/>
      <c r="D25" s="62"/>
      <c r="E25" s="10"/>
      <c r="F25" s="10"/>
      <c r="G25" s="7"/>
      <c r="H25" s="7"/>
      <c r="I25" s="9"/>
      <c r="J25" s="7"/>
      <c r="K25" s="60"/>
      <c r="L25" s="9"/>
      <c r="M25" s="9"/>
      <c r="N25" s="9"/>
      <c r="O25" s="9"/>
      <c r="P25" s="9"/>
    </row>
    <row r="26" spans="2:16" ht="42" customHeight="1">
      <c r="B26" s="609" t="s">
        <v>22</v>
      </c>
      <c r="C26" s="609"/>
      <c r="D26" s="609"/>
      <c r="E26" s="6"/>
      <c r="F26" s="6"/>
      <c r="G26" s="6"/>
      <c r="H26" s="6"/>
      <c r="I26" s="6"/>
      <c r="J26" s="6"/>
      <c r="K26" s="6"/>
      <c r="L26" s="6"/>
      <c r="M26" s="6"/>
      <c r="N26" s="6"/>
      <c r="O26" s="6"/>
      <c r="P26" s="6"/>
    </row>
    <row r="27" spans="2:16" ht="42.75" customHeight="1">
      <c r="B27" s="60"/>
      <c r="C27" s="7"/>
      <c r="D27" s="7"/>
      <c r="E27" s="607" t="s">
        <v>459</v>
      </c>
      <c r="F27" s="607"/>
      <c r="G27" s="607"/>
      <c r="H27" s="607"/>
      <c r="I27" s="607"/>
      <c r="J27" s="607"/>
      <c r="K27" s="607"/>
      <c r="L27" s="607"/>
      <c r="M27" s="607"/>
      <c r="N27" s="607"/>
      <c r="O27" s="607"/>
      <c r="P27" s="607"/>
    </row>
    <row r="28" spans="2:16" ht="42.75" customHeight="1">
      <c r="B28" s="60"/>
      <c r="C28" s="7"/>
      <c r="D28" s="7"/>
      <c r="E28" s="607"/>
      <c r="F28" s="607"/>
      <c r="G28" s="607"/>
      <c r="H28" s="607"/>
      <c r="I28" s="607"/>
      <c r="J28" s="607"/>
      <c r="K28" s="607"/>
      <c r="L28" s="607"/>
      <c r="M28" s="607"/>
      <c r="N28" s="607"/>
      <c r="O28" s="607"/>
      <c r="P28" s="607"/>
    </row>
    <row r="29" spans="2:16" ht="18.75">
      <c r="B29" s="60"/>
      <c r="C29" s="7"/>
      <c r="D29" s="7"/>
      <c r="E29" s="11"/>
      <c r="F29" s="11"/>
      <c r="G29" s="61"/>
      <c r="H29" s="61"/>
      <c r="I29" s="11"/>
      <c r="J29" s="61"/>
      <c r="K29" s="61"/>
      <c r="L29" s="11"/>
      <c r="M29" s="11"/>
      <c r="N29" s="11"/>
      <c r="O29" s="11"/>
      <c r="P29" s="11"/>
    </row>
    <row r="30" spans="2:16" ht="42" customHeight="1">
      <c r="B30" s="609" t="s">
        <v>25</v>
      </c>
      <c r="C30" s="609"/>
      <c r="D30" s="609"/>
      <c r="E30" s="10"/>
      <c r="F30" s="7"/>
      <c r="G30" s="6"/>
      <c r="H30" s="7"/>
      <c r="I30" s="7"/>
      <c r="J30" s="7"/>
      <c r="K30" s="60"/>
      <c r="L30" s="7"/>
      <c r="M30" s="7"/>
      <c r="N30" s="7"/>
      <c r="O30" s="7"/>
      <c r="P30" s="7"/>
    </row>
    <row r="31" spans="2:16" ht="18.75" customHeight="1">
      <c r="B31" s="605" t="s">
        <v>9</v>
      </c>
      <c r="C31" s="605"/>
      <c r="D31" s="605"/>
      <c r="E31" s="607" t="s">
        <v>283</v>
      </c>
      <c r="F31" s="607"/>
      <c r="G31" s="607"/>
      <c r="H31" s="607"/>
      <c r="I31" s="607"/>
      <c r="J31" s="607"/>
      <c r="K31" s="607"/>
      <c r="L31" s="607"/>
      <c r="M31" s="607"/>
      <c r="N31" s="607"/>
      <c r="O31" s="607"/>
      <c r="P31" s="607"/>
    </row>
    <row r="32" spans="2:16" ht="18.75" customHeight="1">
      <c r="B32" s="605" t="s">
        <v>10</v>
      </c>
      <c r="C32" s="605"/>
      <c r="D32" s="605"/>
      <c r="E32" s="607" t="s">
        <v>284</v>
      </c>
      <c r="F32" s="607"/>
      <c r="G32" s="607"/>
      <c r="H32" s="607"/>
      <c r="I32" s="607"/>
      <c r="J32" s="607"/>
      <c r="K32" s="607"/>
      <c r="L32" s="607"/>
      <c r="M32" s="607"/>
      <c r="N32" s="607"/>
      <c r="O32" s="607"/>
      <c r="P32" s="607"/>
    </row>
    <row r="33" spans="1:16" ht="18.75">
      <c r="B33" s="605" t="s">
        <v>275</v>
      </c>
      <c r="C33" s="605"/>
      <c r="D33" s="605"/>
      <c r="E33" s="607"/>
      <c r="F33" s="607"/>
      <c r="G33" s="607"/>
      <c r="H33" s="607"/>
      <c r="I33" s="607"/>
      <c r="J33" s="607"/>
      <c r="K33" s="607"/>
      <c r="L33" s="607"/>
      <c r="M33" s="607"/>
      <c r="N33" s="607"/>
      <c r="O33" s="607"/>
      <c r="P33" s="607"/>
    </row>
    <row r="34" spans="1:16" ht="18.75">
      <c r="B34" s="393"/>
      <c r="C34" s="393"/>
      <c r="D34" s="393"/>
      <c r="E34" s="444"/>
      <c r="F34" s="444"/>
      <c r="G34" s="444"/>
      <c r="H34" s="444"/>
      <c r="I34" s="444"/>
      <c r="J34" s="444"/>
      <c r="K34" s="444"/>
      <c r="L34" s="444"/>
      <c r="M34" s="444"/>
      <c r="N34" s="444"/>
      <c r="O34" s="444"/>
      <c r="P34" s="444"/>
    </row>
    <row r="35" spans="1:16" ht="18.75">
      <c r="B35" s="609" t="s">
        <v>482</v>
      </c>
      <c r="C35" s="609"/>
      <c r="D35" s="609"/>
      <c r="E35" s="444"/>
      <c r="F35" s="444"/>
      <c r="G35" s="444"/>
      <c r="H35" s="444"/>
      <c r="I35" s="444"/>
      <c r="J35" s="444"/>
      <c r="K35" s="444"/>
      <c r="L35" s="444"/>
      <c r="M35" s="444"/>
      <c r="N35" s="444"/>
      <c r="O35" s="444"/>
      <c r="P35" s="444"/>
    </row>
    <row r="36" spans="1:16" ht="18.75">
      <c r="B36" s="605" t="s">
        <v>483</v>
      </c>
      <c r="C36" s="605"/>
      <c r="D36" s="605"/>
      <c r="E36" s="606" t="s">
        <v>486</v>
      </c>
      <c r="F36" s="606"/>
      <c r="G36" s="606"/>
      <c r="H36" s="606"/>
      <c r="I36" s="606"/>
      <c r="J36" s="606"/>
      <c r="K36" s="606"/>
      <c r="L36" s="606"/>
      <c r="M36" s="606"/>
      <c r="N36" s="606"/>
      <c r="O36" s="606"/>
      <c r="P36" s="606"/>
    </row>
    <row r="37" spans="1:16" ht="18.75">
      <c r="B37" s="605" t="s">
        <v>275</v>
      </c>
      <c r="C37" s="605"/>
      <c r="D37" s="605"/>
      <c r="E37" s="606" t="s">
        <v>487</v>
      </c>
      <c r="F37" s="606"/>
      <c r="G37" s="606"/>
      <c r="H37" s="606"/>
      <c r="I37" s="606"/>
      <c r="J37" s="606"/>
      <c r="K37" s="606"/>
      <c r="L37" s="606"/>
      <c r="M37" s="606"/>
      <c r="N37" s="606"/>
      <c r="O37" s="606"/>
      <c r="P37" s="606"/>
    </row>
    <row r="38" spans="1:16" ht="18.75">
      <c r="B38" s="605" t="s">
        <v>484</v>
      </c>
      <c r="C38" s="605"/>
      <c r="D38" s="605"/>
      <c r="E38" s="606" t="s">
        <v>488</v>
      </c>
      <c r="F38" s="606"/>
      <c r="G38" s="606"/>
      <c r="H38" s="606"/>
      <c r="I38" s="606"/>
      <c r="J38" s="606"/>
      <c r="K38" s="606"/>
      <c r="L38" s="606"/>
      <c r="M38" s="606"/>
      <c r="N38" s="606"/>
      <c r="O38" s="606"/>
      <c r="P38" s="606"/>
    </row>
    <row r="39" spans="1:16" ht="18.75">
      <c r="B39" s="605" t="s">
        <v>485</v>
      </c>
      <c r="C39" s="605"/>
      <c r="D39" s="605"/>
      <c r="E39" s="606" t="s">
        <v>489</v>
      </c>
      <c r="F39" s="606"/>
      <c r="G39" s="606"/>
      <c r="H39" s="606"/>
      <c r="I39" s="606"/>
      <c r="J39" s="606"/>
      <c r="K39" s="606"/>
      <c r="L39" s="606"/>
      <c r="M39" s="606"/>
      <c r="N39" s="606"/>
      <c r="O39" s="606"/>
      <c r="P39" s="606"/>
    </row>
    <row r="40" spans="1:16" ht="32.25">
      <c r="B40" s="592"/>
      <c r="C40" s="592"/>
      <c r="D40" s="592"/>
      <c r="E40" s="592"/>
      <c r="F40" s="592"/>
      <c r="G40" s="592"/>
      <c r="H40" s="592"/>
      <c r="I40" s="592"/>
      <c r="J40" s="592"/>
      <c r="K40" s="592"/>
      <c r="L40" s="592"/>
      <c r="M40" s="592"/>
      <c r="N40" s="592"/>
      <c r="O40" s="592"/>
      <c r="P40" s="592"/>
    </row>
    <row r="41" spans="1:16" ht="58.5" customHeight="1">
      <c r="B41" s="625" t="s">
        <v>501</v>
      </c>
      <c r="C41" s="625"/>
      <c r="D41" s="625"/>
      <c r="E41" s="625"/>
      <c r="F41" s="625"/>
      <c r="G41" s="625"/>
      <c r="H41" s="625"/>
      <c r="I41" s="625"/>
      <c r="J41" s="625"/>
      <c r="K41" s="625"/>
      <c r="L41" s="625"/>
      <c r="M41" s="625"/>
      <c r="N41" s="625"/>
      <c r="O41" s="625"/>
      <c r="P41" s="625"/>
    </row>
    <row r="42" spans="1:16" ht="19.5" thickBot="1">
      <c r="B42" s="63"/>
      <c r="C42" s="63"/>
      <c r="D42" s="63"/>
      <c r="E42" s="13"/>
      <c r="F42" s="13"/>
      <c r="G42" s="14"/>
      <c r="H42" s="14"/>
      <c r="I42" s="14"/>
      <c r="J42" s="14"/>
      <c r="K42" s="64"/>
      <c r="L42" s="13"/>
      <c r="M42" s="13"/>
      <c r="N42" s="13"/>
      <c r="O42" s="13"/>
      <c r="P42" s="13"/>
    </row>
    <row r="43" spans="1:16" ht="20.25" thickTop="1">
      <c r="B43" s="612" t="s">
        <v>23</v>
      </c>
      <c r="C43" s="614" t="s">
        <v>26</v>
      </c>
      <c r="D43" s="614" t="s">
        <v>81</v>
      </c>
      <c r="E43" s="645" t="s">
        <v>1</v>
      </c>
      <c r="F43" s="619"/>
      <c r="G43" s="619"/>
      <c r="H43" s="619"/>
      <c r="I43" s="619"/>
      <c r="J43" s="619"/>
      <c r="K43" s="619"/>
      <c r="L43" s="619"/>
      <c r="M43" s="646"/>
      <c r="N43" s="647" t="s">
        <v>90</v>
      </c>
      <c r="O43" s="623" t="s">
        <v>87</v>
      </c>
      <c r="P43" s="650" t="s">
        <v>91</v>
      </c>
    </row>
    <row r="44" spans="1:16" ht="126" thickBot="1">
      <c r="A44" s="15"/>
      <c r="B44" s="643"/>
      <c r="C44" s="644"/>
      <c r="D44" s="644"/>
      <c r="E44" s="349" t="s">
        <v>80</v>
      </c>
      <c r="F44" s="350" t="s">
        <v>82</v>
      </c>
      <c r="G44" s="350" t="s">
        <v>83</v>
      </c>
      <c r="H44" s="350" t="s">
        <v>84</v>
      </c>
      <c r="I44" s="349" t="s">
        <v>85</v>
      </c>
      <c r="J44" s="350" t="s">
        <v>86</v>
      </c>
      <c r="K44" s="350" t="s">
        <v>107</v>
      </c>
      <c r="L44" s="308" t="s">
        <v>89</v>
      </c>
      <c r="M44" s="308" t="s">
        <v>88</v>
      </c>
      <c r="N44" s="648"/>
      <c r="O44" s="649"/>
      <c r="P44" s="651"/>
    </row>
    <row r="45" spans="1:16" ht="259.5" customHeight="1" thickTop="1">
      <c r="A45" s="16"/>
      <c r="B45" s="446" t="str">
        <f>IF(ISBLANK('5. Pp (3 años)'!B45),"",'5. Pp (3 años)'!B45)</f>
        <v>Dirección de Planeación Municipal</v>
      </c>
      <c r="C45" s="447" t="str">
        <f>IF(ISBLANK('5. Pp (3 años)'!C45),"",'5. Pp (3 años)'!C45)</f>
        <v>Fin</v>
      </c>
      <c r="D45" s="448" t="str">
        <f>IF(ISBLANK('5. Pp (3 años)'!D45),"",'5. Pp (3 años)'!D45)</f>
        <v>3.3.1 Contribuir a una sociedad más segura, cohesionada y pacífica en el municipio de Benito Juárez mediante estrategias de prevención de la violencia, impulso a la convivencia y fortalecimiento del bienestar social</v>
      </c>
      <c r="E45" s="449" t="str">
        <f>IF(ISBLANK('5. Pp (3 años)'!E45),"",'5. Pp (3 años)'!E45)</f>
        <v>I_TOD_PAZ: Índice de Todos por la Paz</v>
      </c>
      <c r="F45" s="449" t="str">
        <f>IF(ISBLANK('5. Pp (3 años)'!F45),"",'5. Pp (3 años)'!F45)</f>
        <v>El Índice Todos por la Paz mide el grado de avance en tres grandes dimensiones: Seguridad y Justicia, Cohesión Social y Educación para la Paz.</v>
      </c>
      <c r="G45" s="450" t="str">
        <f>IF(ISBLANK('5. Pp (3 años)'!G45),"",'5. Pp (3 años)'!G45)</f>
        <v>Eficacia</v>
      </c>
      <c r="H45" s="450" t="str">
        <f>IF(ISBLANK('5. Pp (3 años)'!H45),"",'5. Pp (3 años)'!H45)</f>
        <v>Trianual</v>
      </c>
      <c r="I45" s="449" t="str">
        <f>IF(ISBLANK('5. Pp (3 años)'!I45),"",'5. Pp (3 años)'!I45)</f>
        <v/>
      </c>
      <c r="J45" s="449" t="str">
        <f>IF(ISBLANK('5. Pp (3 años)'!J45),"",'5. Pp (3 años)'!J45)</f>
        <v>Unidad de medida del indicador: 
Porcentaje</v>
      </c>
      <c r="K45" s="450" t="str">
        <f>IF(ISBLANK('5. Pp (3 años)'!K45),"",'5. Pp (3 años)'!K45)</f>
        <v>Ascendente</v>
      </c>
      <c r="L45" s="445" t="s">
        <v>515</v>
      </c>
      <c r="M45" s="445" t="s">
        <v>490</v>
      </c>
      <c r="N45" s="449"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449" t="str">
        <f>IF(ISBLANK('5. Pp (3 años)'!O45),"",'5. Pp (3 años)'!O45)</f>
        <v>A diciembre de 2027 se cuenta con la información actualizada de los 8 indicadores que integran el Indice.</v>
      </c>
      <c r="P45" s="451" t="str">
        <f>IF(ISBLANK('5. Pp (3 años)'!P45),"",'5. Pp (3 años)'!P45)</f>
        <v xml:space="preserve">ODS 5. Lograr la igualdad de género y empoderar a todas las mujeres y las niñas.
ODS 10. Reducir la desigualdad en los países y entre ellos.
ODS 16. Promover sociedades pacíficas e inclusivas para el desarrollo sostenible, facilitar el acceso a la justicia para todos y construir a todos los niveles instituciones eficaces e inclusivas que rindan cuentas </v>
      </c>
    </row>
    <row r="46" spans="1:16" s="2" customFormat="1" ht="173.25">
      <c r="A46" s="16"/>
      <c r="B46" s="429" t="str">
        <f>IF(ISBLANK('5. Pp (3 años)'!B46),"",'5. Pp (3 años)'!B46)</f>
        <v>PIONEROS</v>
      </c>
      <c r="C46" s="362" t="str">
        <f>IF(ISBLANK('5. Pp (3 años)'!C46),"",'5. Pp (3 años)'!C46)</f>
        <v>Propósito</v>
      </c>
      <c r="D46" s="452" t="str">
        <f>IF(ISBLANK('5. Pp (3 años)'!D46),"",'5. Pp (3 años)'!D46)</f>
        <v>3.5.1.1 La población de Benito Juárez incrementa su práctica deportiva mediante el fútbol y actividades recreativas.</v>
      </c>
      <c r="E46" s="452" t="str">
        <f>IF(ISBLANK('5. Pp (3 años)'!E46),"",'5. Pp (3 años)'!E46)</f>
        <v xml:space="preserve">PPAF Porcentaje de personas que participan o asisten en actividades futbolísticas. </v>
      </c>
      <c r="F46" s="452" t="str">
        <f>IF(ISBLANK('5. Pp (3 años)'!F46),"",'5. Pp (3 años)'!F46)</f>
        <v>Este indicador mide la cantidad de personas, aficionadas(os) y deportistas del futbol que asisten o participan en las actividades futbolíticas o sociales desarrolladas por la Asociación de Fútbol Pioneros A.C.</v>
      </c>
      <c r="G46" s="362" t="str">
        <f>IF(ISBLANK('5. Pp (3 años)'!G46),"",'5. Pp (3 años)'!G46)</f>
        <v>Eficacia</v>
      </c>
      <c r="H46" s="362" t="str">
        <f>IF(ISBLANK('5. Pp (3 años)'!H46),"",'5. Pp (3 años)'!H46)</f>
        <v>Trimestral</v>
      </c>
      <c r="I46" s="452" t="str">
        <f>IF(ISBLANK('5. Pp (3 años)'!I46),"",'5. Pp (3 años)'!I46)</f>
        <v>MÉTODO DE CÁLCULO:
PPAF= (NCPAF/NCEAF) x 100
VARIABLES:
PPAF: Porcentaje de personas que participan o asisten en actividades futbolísticas.
NCPAF: Número de personas que participaron o asistieron en actividades futbolisticas.
NCEAF: Número de personas estimadas que participaron o asistieron en actividades futbolisticas.</v>
      </c>
      <c r="J46" s="452" t="str">
        <f>IF(ISBLANK('5. Pp (3 años)'!J46),"",'5. Pp (3 años)'!J46)</f>
        <v>UNIDAD DE MEDIDA DEL INDICADOR: 
Porcentaje.
UNIDAD DE MEDIDA DE LA VARIABLE: Personas.</v>
      </c>
      <c r="K46" s="362" t="str">
        <f>IF(ISBLANK('5. Pp (3 años)'!K46),"",'5. Pp (3 años)'!K46)</f>
        <v>Ascendente</v>
      </c>
      <c r="L46" s="431" t="s">
        <v>531</v>
      </c>
      <c r="M46" s="494" t="s">
        <v>512</v>
      </c>
      <c r="N46" s="452" t="str">
        <f>IF(ISBLANK('5. Pp (3 años)'!N46),"",'5. Pp (3 años)'!N46)</f>
        <v xml:space="preserve">Nombre del Documento: 
Informe de Registro de personas asistentes en los partidos de futbol organizados y personas participantes en actividades de los centros de formación Pioneros.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y participantes en los centros de formación.  </v>
      </c>
      <c r="O46" s="452" t="str">
        <f>IF(ISBLANK('5. Pp (3 años)'!O46),"",'5. Pp (3 años)'!O46)</f>
        <v xml:space="preserve">Las personas tienen interés en participar en las actividades futbolisticas de Pioneros.
Existen las condiciones climatológicas y sanitarias para llevar a cabo las actividades. </v>
      </c>
      <c r="P46" s="453" t="str">
        <f>IF(ISBLANK('5. Pp (3 años)'!P46),"",'5. Pp (3 años)'!P46)</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7" spans="1:16" ht="204.75">
      <c r="A47" s="16"/>
      <c r="B47" s="440" t="str">
        <f>IF(ISBLANK('5. Pp (3 años)'!B47),"",'5. Pp (3 años)'!B47)</f>
        <v>Dirección General</v>
      </c>
      <c r="C47" s="441" t="str">
        <f>IF(ISBLANK('5. Pp (3 años)'!C47),"",'5. Pp (3 años)'!C47)</f>
        <v>Componente</v>
      </c>
      <c r="D47" s="454" t="str">
        <f>IF(ISBLANK('5. Pp (3 años)'!D47),"",'5. Pp (3 años)'!D47)</f>
        <v>3.5.1.1.1 Certámenes de fútbol profesional y semiprofesional realizados.</v>
      </c>
      <c r="E47" s="455" t="str">
        <f>IF(ISBLANK('5. Pp (3 años)'!E47),"",'5. Pp (3 años)'!E47)</f>
        <v>PPSPR  Porcentaje de partidos de categoría semiprofesional y profesionales realizados</v>
      </c>
      <c r="F47" s="455" t="str">
        <f>IF(ISBLANK('5. Pp (3 años)'!F47),"",'5. Pp (3 años)'!F47)</f>
        <v>Este indicador mide la cantidad de partidos de las categorías semiprofesionales y profesionales.</v>
      </c>
      <c r="G47" s="442" t="str">
        <f>IF(ISBLANK('5. Pp (3 años)'!G47),"",'5. Pp (3 años)'!G47)</f>
        <v>Eficacia</v>
      </c>
      <c r="H47" s="442" t="str">
        <f>IF(ISBLANK('5. Pp (3 años)'!H47),"",'5. Pp (3 años)'!H47)</f>
        <v>Trimestral</v>
      </c>
      <c r="I47" s="455" t="str">
        <f>IF(ISBLANK('5. Pp (3 años)'!I47),"",'5. Pp (3 años)'!I47)</f>
        <v>MÉTODO DE CÁLCULO.
PPSPR= (NPR/NPP)*100
VARIABLES.
PPSPR: Porcentaje de partidos de categoría semiprofesional y profesionales realizados.
NPR: Número de partidos realizados
NPP: Número de partidos programados.</v>
      </c>
      <c r="J47" s="455" t="str">
        <f>IF(ISBLANK('5. Pp (3 años)'!J47),"",'5. Pp (3 años)'!J47)</f>
        <v>UNIDAD DE MEDIDA DEL INDICADOR: 
Porcentaje.
UNIDAD DE MEDIDA DE LA VARIABLE: 
Partidos de categoría semiprofesional y profesionales.</v>
      </c>
      <c r="K47" s="442" t="str">
        <f>IF(ISBLANK('5. Pp (3 años)'!K47),"",'5. Pp (3 años)'!K47)</f>
        <v>Ascendente</v>
      </c>
      <c r="L47" s="435" t="s">
        <v>532</v>
      </c>
      <c r="M47" s="495" t="s">
        <v>513</v>
      </c>
      <c r="N47" s="455" t="str">
        <f>IF(ISBLANK('5. Pp (3 años)'!N47),"",'5. Pp (3 años)'!N47)</f>
        <v xml:space="preserve">Nombre del Documento: 
Informe de Registro de partidos de futbol organizados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de la Asociación de Futbol Pioneros A.C.  </v>
      </c>
      <c r="O47" s="455" t="str">
        <f>IF(ISBLANK('5. Pp (3 años)'!O47),"",'5. Pp (3 años)'!O47)</f>
        <v xml:space="preserve">Las y los ciudadanos tiene interés en participar en las actividades futbolisticas de Pioneros. 
Las actividades se admitan y permitan como lo indique la norma aplicable.
Existen las condiciones climatológicas y sanitarias para llevar a cabo las actividades.
</v>
      </c>
      <c r="P47" s="456" t="str">
        <f>IF(ISBLANK('5. Pp (3 años)'!P47),"",'5. Pp (3 años)'!P47)</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8" spans="1:16" ht="204.75">
      <c r="A48" s="16"/>
      <c r="B48" s="382" t="str">
        <f>IF(ISBLANK('5. Pp (3 años)'!B48),"",'5. Pp (3 años)'!B48)</f>
        <v>Dirección General</v>
      </c>
      <c r="C48" s="374" t="str">
        <f>IF(ISBLANK('5. Pp (3 años)'!C48),"",'5. Pp (3 años)'!C48)</f>
        <v>Actividad</v>
      </c>
      <c r="D48" s="375" t="str">
        <f>IF(ISBLANK('5. Pp (3 años)'!D48),"",'5. Pp (3 años)'!D48)</f>
        <v>3.5.1.1.1.1  Participación en partidos de fútbol de la 2da División Profesional. Liga premier.</v>
      </c>
      <c r="E48" s="375" t="str">
        <f>IF(ISBLANK('5. Pp (3 años)'!E48),"",'5. Pp (3 años)'!E48)</f>
        <v>PAPSD 
Porcentaje de asistencia en partidos de fútbol de Segunda División profesional</v>
      </c>
      <c r="F48" s="375" t="str">
        <f>IF(ISBLANK('5. Pp (3 años)'!F48),"",'5. Pp (3 años)'!F48)</f>
        <v>Este indicador mide el aforo o asistentes del Municipio de Benito Juárez en los partidos de fútbol de segunda división profesional  del equipo Pioneros de la Asociación de Fútbol Pioneros A.C.</v>
      </c>
      <c r="G48" s="374" t="str">
        <f>IF(ISBLANK('5. Pp (3 años)'!G48),"",'5. Pp (3 años)'!G48)</f>
        <v>Eficacia</v>
      </c>
      <c r="H48" s="374" t="str">
        <f>IF(ISBLANK('5. Pp (3 años)'!H48),"",'5. Pp (3 años)'!H48)</f>
        <v>Trimestral</v>
      </c>
      <c r="I48" s="375" t="str">
        <f>IF(ISBLANK('5. Pp (3 años)'!I48),"",'5. Pp (3 años)'!I48)</f>
        <v>MÉTODO DE CÁLCULO:
PAPSD= (NAPSD/NAPSP)*100
VARIABLES. 
PAPSD: Porcentaje de asistentes a los partidos de fútbol profesional de Segunda División Profesional.
NAPSD: Número de asistentes a los partidos de fútbol profesional de Segunda  División Profesional.
NAPSP: Número de asistentes a los partidos de fútbol profesional de Segunda División Profesional programados.</v>
      </c>
      <c r="J48" s="375" t="str">
        <f>IF(ISBLANK('5. Pp (3 años)'!J48),"",'5. Pp (3 años)'!J48)</f>
        <v>UNIDAD DE MEDIDA DEL INDICADOR:                                                                                                                                                                                                                                                                                                                                      
Porcentaje
UNIDAD DE MEDIDA DE LA VARIABLE:                                                                                                                                                                                                                                                                                                                                                                                              
Asistentes</v>
      </c>
      <c r="K48" s="374" t="str">
        <f>IF(ISBLANK('5. Pp (3 años)'!K48),"",'5. Pp (3 años)'!K48)</f>
        <v>Ascendente</v>
      </c>
      <c r="L48" s="438" t="s">
        <v>534</v>
      </c>
      <c r="M48" s="496" t="s">
        <v>533</v>
      </c>
      <c r="N48" s="375" t="str">
        <f>IF(ISBLANK('5. Pp (3 años)'!N48),"",'5. Pp (3 años)'!N48)</f>
        <v xml:space="preserve">Nombre del Documento: 
Informe de Registro de partidos de futbol de Tercera División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8" s="375" t="str">
        <f>IF(ISBLANK('5. Pp (3 años)'!O48),"",'5. Pp (3 años)'!O48)</f>
        <v>Se cuenta con las condiciones climatologicas y de salud asi como la participacion de los futbolistas.</v>
      </c>
      <c r="P48" s="377" t="str">
        <f>IF(ISBLANK('5. Pp (3 años)'!P48),"",'5. Pp (3 años)'!P48)</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9" spans="1:16" ht="204.75">
      <c r="A49" s="16"/>
      <c r="B49" s="382" t="str">
        <f>IF(ISBLANK('5. Pp (3 años)'!B49),"",'5. Pp (3 años)'!B49)</f>
        <v>Dirección General</v>
      </c>
      <c r="C49" s="374" t="str">
        <f>IF(ISBLANK('5. Pp (3 años)'!C49),"",'5. Pp (3 años)'!C49)</f>
        <v>Actividad</v>
      </c>
      <c r="D49" s="375" t="str">
        <f>IF(ISBLANK('5. Pp (3 años)'!D49),"",'5. Pp (3 años)'!D49)</f>
        <v>3.5.1.1.1.2. Participación en partidos de fútbol de la 3ra División Profesional. Liga TDP.</v>
      </c>
      <c r="E49" s="375" t="str">
        <f>IF(ISBLANK('5. Pp (3 años)'!E49),"",'5. Pp (3 años)'!E49)</f>
        <v xml:space="preserve"> PAPTD Porcentaje de asistencia en partidos de fútbol de tercera división</v>
      </c>
      <c r="F49" s="375" t="str">
        <f>IF(ISBLANK('5. Pp (3 años)'!F49),"",'5. Pp (3 años)'!F49)</f>
        <v>Este indicador mide el aforo o asistentes del Municipio de Benito Juárez en los partidos de fútbol de la 3ra División profesional del equipo Pioneros de la Asociación de Fútbol Pioneros A.C.</v>
      </c>
      <c r="G49" s="374" t="str">
        <f>IF(ISBLANK('5. Pp (3 años)'!G49),"",'5. Pp (3 años)'!G49)</f>
        <v>Eficacia</v>
      </c>
      <c r="H49" s="374" t="str">
        <f>IF(ISBLANK('5. Pp (3 años)'!H49),"",'5. Pp (3 años)'!H49)</f>
        <v>Trimestral</v>
      </c>
      <c r="I49" s="375" t="str">
        <f>IF(ISBLANK('5. Pp (3 años)'!I49),"",'5. Pp (3 años)'!I49)</f>
        <v>MÉTODO DE CÁLCULO:
PAPTD= (NAPTD/NAPTP)*100
VARIABLES. 
PAPTD: Porcentaje de asistentes a los partidos de fútbol de Tercera División profesional.
NAPTD: Número de asistentes a los partidos de fútbol de tercera división.
NAPTP Número de asistentes a los partidos de fútbol de tercera división programados.</v>
      </c>
      <c r="J49" s="375" t="str">
        <f>IF(ISBLANK('5. Pp (3 años)'!J49),"",'5. Pp (3 años)'!J49)</f>
        <v>UNIDAD DE MEDIDA DEL INDICADOR:                                                                                                                                                                                                                                                                                                                                      
Porcentaje
UNIDAD DE MEDIDA DE LA VARIABLE:                                                                                                                                                                                                                                                                                                                                                                                              
Asistentes</v>
      </c>
      <c r="K49" s="374" t="str">
        <f>IF(ISBLANK('5. Pp (3 años)'!K49),"",'5. Pp (3 años)'!K49)</f>
        <v>Ascendente</v>
      </c>
      <c r="L49" s="438" t="s">
        <v>530</v>
      </c>
      <c r="M49" s="496" t="s">
        <v>514</v>
      </c>
      <c r="N49" s="375" t="str">
        <f>IF(ISBLANK('5. Pp (3 años)'!N49),"",'5. Pp (3 años)'!N49)</f>
        <v xml:space="preserve">Nombre del Documento: 
Informe de Registro de partidos de futbol semiprofesional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9" s="375" t="str">
        <f>IF(ISBLANK('5. Pp (3 años)'!O49),"",'5. Pp (3 años)'!O49)</f>
        <v>Se cuenta con las condiciones climatologicas y de salud asi como la participacion de los futbolistas.</v>
      </c>
      <c r="P49" s="377" t="str">
        <f>IF(ISBLANK('5. Pp (3 años)'!P49),"",'5. Pp (3 años)'!P49)</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50" spans="1:16" ht="220.5">
      <c r="A50" s="16"/>
      <c r="B50" s="382" t="str">
        <f>IF(ISBLANK('5. Pp (3 años)'!B50),"",'5. Pp (3 años)'!B50)</f>
        <v>Dirección General</v>
      </c>
      <c r="C50" s="374" t="str">
        <f>IF(ISBLANK('5. Pp (3 años)'!C50),"",'5. Pp (3 años)'!C50)</f>
        <v>Actividad</v>
      </c>
      <c r="D50" s="375" t="str">
        <f>IF(ISBLANK('5. Pp (3 años)'!D50),"",'5. Pp (3 años)'!D50)</f>
        <v>3.5.1.1.1.3 Participación y realización de partidos de fútbol semiprofesional varonil y femenil</v>
      </c>
      <c r="E50" s="375" t="str">
        <f>IF(ISBLANK('5. Pp (3 años)'!E50),"",'5. Pp (3 años)'!E50)</f>
        <v xml:space="preserve">PAPFS: Porcentaje de asistencia en partidos de fútbol semiprofesional
</v>
      </c>
      <c r="F50" s="375" t="str">
        <f>IF(ISBLANK('5. Pp (3 años)'!F50),"",'5. Pp (3 años)'!F50)</f>
        <v>Este indicador mide el aforo o asistentes del Municipio de Benito Juárez en los partidos de fútbol Semiprofesional del equipo Pioneros de la Asociación de Fútbol Pioneros A.C.</v>
      </c>
      <c r="G50" s="374" t="str">
        <f>IF(ISBLANK('5. Pp (3 años)'!G50),"",'5. Pp (3 años)'!G50)</f>
        <v>Eficacia</v>
      </c>
      <c r="H50" s="374" t="str">
        <f>IF(ISBLANK('5. Pp (3 años)'!H50),"",'5. Pp (3 años)'!H50)</f>
        <v>Trimestral</v>
      </c>
      <c r="I50" s="375" t="str">
        <f>IF(ISBLANK('5. Pp (3 años)'!I50),"",'5. Pp (3 años)'!I50)</f>
        <v>MÉTODO DE CÁLCULO:
PAPFS= (NAPFS/NAPFSP)*100
VARIABLES. 
PAPFS: Porcentaje de asistentes a los partidos de fútbol Semirofesional.
NAPTD: Número de asistentes a los partidos de fútbol semiprofesional.
NAPFSVF: Número de asistentes a los partidos de fútbol Semiprofesional programados.</v>
      </c>
      <c r="J50" s="375" t="str">
        <f>IF(ISBLANK('5. Pp (3 años)'!J50),"",'5. Pp (3 años)'!J50)</f>
        <v>UNIDAD DE MEDIDA DEL INDICADOR: 
Porcentaje
UNIDAD DE MEDIDA DE LA VARIABLE: Ciudadanos</v>
      </c>
      <c r="K50" s="374" t="str">
        <f>IF(ISBLANK('5. Pp (3 años)'!K50),"",'5. Pp (3 años)'!K50)</f>
        <v>Ascendente</v>
      </c>
      <c r="L50" s="438" t="s">
        <v>529</v>
      </c>
      <c r="M50" s="496" t="s">
        <v>520</v>
      </c>
      <c r="N50" s="375" t="str">
        <f>IF(ISBLANK('5. Pp (3 años)'!N50),"",'5. Pp (3 años)'!N50)</f>
        <v xml:space="preserve">Nombre del Documento: Informe de Registro de ciudadanos asistentes y participantes en los partidos y activiades organizadas 
Nombre de quien genera la información: Direccion General
Periodicidad con que se genera la información: Trimestral
Liga de la página donde se localiza la información o ubicación: Estadio cancun 86, Archivos de Dirección General Leffort de registro asistentes y participantes en las actividades de la Asociación de Futbol Pioneros A.C.  </v>
      </c>
      <c r="O50" s="375" t="str">
        <f>IF(ISBLANK('5. Pp (3 años)'!O50),"",'5. Pp (3 años)'!O50)</f>
        <v>Los ciudadanos tiene interés en participar en las actividades futbolisticas de Pioneros y exiten las condiciones climatológicas. Las actividades se admitan y permitan como lo indique la norma aplicable.</v>
      </c>
      <c r="P50" s="377" t="str">
        <f>IF(ISBLANK('5. Pp (3 años)'!P50),"",'5. Pp (3 años)'!P50)</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11: Ciudades y Comunidades Sostenibles
Meta 11.7 Proporcionar acceso universal a zonas verdes y espacios públicos seguros, inclusivos y accesibles, en particular para las mujeres y los niños, las personas de edad y las personas con discapacidad.</v>
      </c>
    </row>
    <row r="51" spans="1:16" ht="204.75">
      <c r="A51" s="16"/>
      <c r="B51" s="457" t="str">
        <f>IF(ISBLANK('5. Pp (3 años)'!B51),"",'5. Pp (3 años)'!B51)</f>
        <v>Dirección de  Centros de Formación</v>
      </c>
      <c r="C51" s="442" t="str">
        <f>IF(ISBLANK('5. Pp (3 años)'!C51),"",'5. Pp (3 años)'!C51)</f>
        <v>Componente</v>
      </c>
      <c r="D51" s="455" t="str">
        <f>IF(ISBLANK('5. Pp (3 años)'!D51),"",'5. Pp (3 años)'!D51)</f>
        <v>3.5.1.1.2 Servicios de formación y recreación deportiva amateur proporcionados.</v>
      </c>
      <c r="E51" s="455" t="str">
        <f>IF(ISBLANK('5. Pp (3 años)'!E51),"",'5. Pp (3 años)'!E51)</f>
        <v xml:space="preserve">PADSA: Porcentaje de Actividades deportivas del Sector Amateur realizadas. </v>
      </c>
      <c r="F51" s="455" t="str">
        <f>IF(ISBLANK('5. Pp (3 años)'!F51),"",'5. Pp (3 años)'!F51)</f>
        <v>Este indicador mide la cantidad de  actividades deportivas por medio del futbol en el sector amateur.
Actividades conformadas por los Centros de Formación de Pioneros.</v>
      </c>
      <c r="G51" s="442" t="str">
        <f>IF(ISBLANK('5. Pp (3 años)'!G51),"",'5. Pp (3 años)'!G51)</f>
        <v>Eficacia</v>
      </c>
      <c r="H51" s="442" t="str">
        <f>IF(ISBLANK('5. Pp (3 años)'!H51),"",'5. Pp (3 años)'!H51)</f>
        <v>Trimestral</v>
      </c>
      <c r="I51" s="455" t="str">
        <f>IF(ISBLANK('5. Pp (3 años)'!I51),"",'5. Pp (3 años)'!I51)</f>
        <v>MÉTODO DE CÁLCULO
PADSA= (NADSA/NASAP)*100
VARIABLES 
PADSA: Porcentaje de Actividades deportivas del Sector Amateur realizadas. 
NADSA: Número de Actividades Deportivas del Sector Amateur Realizadas.
NASAP: Número de Actividades Deportivas del Sector Amateur Programadas.</v>
      </c>
      <c r="J51" s="455" t="str">
        <f>IF(ISBLANK('5. Pp (3 años)'!J51),"",'5. Pp (3 años)'!J51)</f>
        <v>UNIDAD DE MEDIDA DEL INDICADOR: 
Porcentaje
UNIDAD DE MEDIDA DE LA VARIABLE: Actividades deportivas del sector amateur.</v>
      </c>
      <c r="K51" s="442" t="str">
        <f>IF(ISBLANK('5. Pp (3 años)'!K51),"",'5. Pp (3 años)'!K51)</f>
        <v>Ascendente</v>
      </c>
      <c r="L51" s="435" t="s">
        <v>528</v>
      </c>
      <c r="M51" s="500" t="s">
        <v>517</v>
      </c>
      <c r="N51" s="499" t="str">
        <f>IF(ISBLANK('5. Pp (3 años)'!N51),"",'5. Pp (3 años)'!N51)</f>
        <v>Nombre del Documento: 
Informe de actividades de los centros de formación, ciudadanos asistentes y participantes en los partidos.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actividades de los centros de formación.</v>
      </c>
      <c r="O51" s="455" t="str">
        <f>IF(ISBLANK('5. Pp (3 años)'!O51),"",'5. Pp (3 años)'!O51)</f>
        <v>Se cuenta con la participación de niños(as) y jóvenes benitojuarenses en las actividades deportivas del sector amateur.
Existen las condiciones climatológicas y sanitarias para llevar a cabo las actividades.</v>
      </c>
      <c r="P51" s="456" t="str">
        <f>IF(ISBLANK('5. Pp (3 años)'!P51),"",'5. Pp (3 años)'!P51)</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52" spans="1:16" ht="220.5">
      <c r="A52" s="16"/>
      <c r="B52" s="382" t="str">
        <f>IF(ISBLANK('5. Pp (3 años)'!B52),"",'5. Pp (3 años)'!B52)</f>
        <v>Dirección de  Centros de Formación</v>
      </c>
      <c r="C52" s="374" t="str">
        <f>IF(ISBLANK('5. Pp (3 años)'!C52),"",'5. Pp (3 años)'!C52)</f>
        <v>Actividad</v>
      </c>
      <c r="D52" s="375" t="str">
        <f>IF(ISBLANK('5. Pp (3 años)'!D52),"",'5. Pp (3 años)'!D52)</f>
        <v>3.5.1.1.2.1 Admision de niños(as) y jóvenes a los Centros de Formación en el municipio de Benito Juárez.</v>
      </c>
      <c r="E52" s="375" t="str">
        <f>IF(ISBLANK('5. Pp (3 años)'!E52),"",'5. Pp (3 años)'!E52)</f>
        <v>PASA: Porcentaje admisiones de niños(as) y jovenes al sector amateur</v>
      </c>
      <c r="F52" s="375" t="str">
        <f>IF(ISBLANK('5. Pp (3 años)'!F52),"",'5. Pp (3 años)'!F52)</f>
        <v>Este indicador mide la cantidad de admisiones de niños (as) y jóvenes que ingresan a los equipos de futbol amateur que desarrolla la Asociación de Fútbol Pioneros A.C. en sus centros de formación (CEFOR)</v>
      </c>
      <c r="G52" s="374" t="str">
        <f>IF(ISBLANK('5. Pp (3 años)'!G52),"",'5. Pp (3 años)'!G52)</f>
        <v>Eficacia</v>
      </c>
      <c r="H52" s="374" t="str">
        <f>IF(ISBLANK('5. Pp (3 años)'!H52),"",'5. Pp (3 años)'!H52)</f>
        <v>Trimestral</v>
      </c>
      <c r="I52" s="375" t="str">
        <f>IF(ISBLANK('5. Pp (3 años)'!I52),"",'5. Pp (3 años)'!I52)</f>
        <v>MÉTODO DE CÁLCULO.
PASA= (NAR/NAE)*100
VARIABLES. 
PASA: Porcentaje de admisiones de niños(as) y jóvenes al sector amateur realizadas.
NAR: Número de admisiones realizadas.
NAE: Número de admisiones estimadas.</v>
      </c>
      <c r="J52" s="375" t="str">
        <f>IF(ISBLANK('5. Pp (3 años)'!J52),"",'5. Pp (3 años)'!J52)</f>
        <v xml:space="preserve">UNIDAD DE MEDIDA DEL INDICADOR:                                                                                                                                                                                                                                                                                                                                      
Porcentaje
UNIDAD DE MEDIDA DE LA VARIABLE:                                                                                                                                                                                                                                                                                                                                                                                              
Admisiones deportivas </v>
      </c>
      <c r="K52" s="374" t="str">
        <f>IF(ISBLANK('5. Pp (3 años)'!K52),"",'5. Pp (3 años)'!K52)</f>
        <v>Ascendente</v>
      </c>
      <c r="L52" s="438" t="s">
        <v>523</v>
      </c>
      <c r="M52" s="496" t="s">
        <v>516</v>
      </c>
      <c r="N52" s="375" t="str">
        <f>IF(ISBLANK('5. Pp (3 años)'!N52),"",'5. Pp (3 años)'!N52)</f>
        <v>Nombre del Documento: 
Informes de Registro de admision a equipos del sector amateour en los Centros de Formación.
Nombre de quien genera la información:
Gerencia de centros de formación
Periodicidad con que se genera la información:
Trimestral
Liga de la página donde se localiza la información o ubicación: 
Oficinas del Estadio Cancún 86, Administracion</v>
      </c>
      <c r="O52" s="375" t="str">
        <f>IF(ISBLANK('5. Pp (3 años)'!O52),"",'5. Pp (3 años)'!O52)</f>
        <v xml:space="preserve">Se cuenta con la participación de niños(as) y jóvenes benitojuarenses para las admisiones deportivas.
Existen las condiciones climatológicas y sanitarias para llevar a cabo las actividades.
</v>
      </c>
      <c r="P52" s="377" t="str">
        <f>IF(ISBLANK('5. Pp (3 años)'!P52),"",'5. Pp (3 años)'!P52)</f>
        <v>ODS 4: Educación de Calidad
Garantizar una educación inclusiva, equitativa y de calidad y promover oportunidades de aprendizaje durante toda la vida para todos
Meta 4.7: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v>
      </c>
    </row>
    <row r="53" spans="1:16" ht="204.75">
      <c r="A53" s="16"/>
      <c r="B53" s="382" t="str">
        <f>IF(ISBLANK('5. Pp (3 años)'!B53),"",'5. Pp (3 años)'!B53)</f>
        <v>Dirección de  Centros de Formación</v>
      </c>
      <c r="C53" s="374" t="str">
        <f>IF(ISBLANK('5. Pp (3 años)'!C53),"",'5. Pp (3 años)'!C53)</f>
        <v>Actividad</v>
      </c>
      <c r="D53" s="375" t="str">
        <f>IF(ISBLANK('5. Pp (3 años)'!D53),"",'5. Pp (3 años)'!D53)</f>
        <v>3.5.1.1.2.2 Organización de eventos en los centros de formación</v>
      </c>
      <c r="E53" s="375" t="str">
        <f>IF(ISBLANK('5. Pp (3 años)'!E53),"",'5. Pp (3 años)'!E53)</f>
        <v xml:space="preserve">PERPF: Porcentaje de Eventos Recreativos de la Práctica del Fútbol </v>
      </c>
      <c r="F53" s="375" t="str">
        <f>IF(ISBLANK('5. Pp (3 años)'!F53),"",'5. Pp (3 años)'!F53)</f>
        <v>Este indicador mide la cantidad de eventos recreativos a través de la práctica del futbol.</v>
      </c>
      <c r="G53" s="374" t="str">
        <f>IF(ISBLANK('5. Pp (3 años)'!G53),"",'5. Pp (3 años)'!G53)</f>
        <v>Eficacia</v>
      </c>
      <c r="H53" s="374" t="str">
        <f>IF(ISBLANK('5. Pp (3 años)'!H53),"",'5. Pp (3 años)'!H53)</f>
        <v>Trimestral</v>
      </c>
      <c r="I53" s="375" t="str">
        <f>IF(ISBLANK('5. Pp (3 años)'!I53),"",'5. Pp (3 años)'!I53)</f>
        <v>MÉTODO DE CÁLCULO.
PERPF= (NERPF/NERFP)*100
VARIABLES. 
PERPF: Porcentaje de Eventos Recreativos de la Práctica del Fútbol realizados. 
NERPF: Número de Eventos Recreativos de la Práctica de Fútbol realizados.
NERFP: Número de Eventos Recreativos de la Práctica de Fútbol programadas</v>
      </c>
      <c r="J53" s="375" t="str">
        <f>IF(ISBLANK('5. Pp (3 años)'!J53),"",'5. Pp (3 años)'!J53)</f>
        <v>UNIDAD DE MEDIDA DEL INDICADOR:                                                                                                                                                                                                                                                                                                                                      
Porcentaje
UNIDAD DE MEDIDA DE LA VARIABLE:                                                                                                                                                                                                                                                                                                                                                                                              
Eventos recreativos.</v>
      </c>
      <c r="K53" s="374" t="str">
        <f>IF(ISBLANK('5. Pp (3 años)'!K53),"",'5. Pp (3 años)'!K53)</f>
        <v>Ascendente</v>
      </c>
      <c r="L53" s="438" t="s">
        <v>524</v>
      </c>
      <c r="M53" s="496" t="s">
        <v>521</v>
      </c>
      <c r="N53" s="375" t="str">
        <f>IF(ISBLANK('5. Pp (3 años)'!N53),"",'5. Pp (3 años)'!N53)</f>
        <v>Nombre del Documento: 
Informe de eventos de los centros de formación, parrtidos de fútbol.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eventos de los centros de formación. Partidos de fútbol.</v>
      </c>
      <c r="O53" s="375" t="str">
        <f>IF(ISBLANK('5. Pp (3 años)'!O53),"",'5. Pp (3 años)'!O53)</f>
        <v xml:space="preserve">Se cuenta con la participación de niños(as) y jóvenes benitojuarenses para su participación en los eventos especiales.
Existen las condiciones climatológicas y sanitarias para llevar a cabo las actividades.
</v>
      </c>
      <c r="P53" s="377" t="str">
        <f>IF(ISBLANK('5. Pp (3 años)'!P53),"",'5. Pp (3 años)'!P53)</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54" spans="1:16" ht="157.5">
      <c r="A54" s="65"/>
      <c r="B54" s="457" t="str">
        <f>IF(ISBLANK('5. Pp (3 años)'!B54),"",'5. Pp (3 años)'!B54)</f>
        <v>Dirección Administrativa</v>
      </c>
      <c r="C54" s="442" t="str">
        <f>IF(ISBLANK('5. Pp (3 años)'!C54),"",'5. Pp (3 años)'!C54)</f>
        <v>Componente</v>
      </c>
      <c r="D54" s="455" t="str">
        <f>IF(ISBLANK('5. Pp (3 años)'!D54),"",'5. Pp (3 años)'!D54)</f>
        <v>3.5.1.1.3  Gestión integral administrativa, financiera y legal operada</v>
      </c>
      <c r="E54" s="455" t="str">
        <f>IF(ISBLANK('5. Pp (3 años)'!E54),"",'5. Pp (3 años)'!E54)</f>
        <v>PIFA: Porcentaje de informes financieros y administrativos.</v>
      </c>
      <c r="F54" s="455" t="str">
        <f>IF(ISBLANK('5. Pp (3 años)'!F54),"",'5. Pp (3 años)'!F54)</f>
        <v>Con esta información se miden los informes y análisis de tipo administrativo, financiero y contables como resultado de la aplicación del presupuesto en las actividades y eventos realizados.</v>
      </c>
      <c r="G54" s="442" t="str">
        <f>IF(ISBLANK('5. Pp (3 años)'!G54),"",'5. Pp (3 años)'!G54)</f>
        <v>Eficacia</v>
      </c>
      <c r="H54" s="442" t="str">
        <f>IF(ISBLANK('5. Pp (3 años)'!H54),"",'5. Pp (3 años)'!H54)</f>
        <v>Trimestral</v>
      </c>
      <c r="I54" s="455" t="str">
        <f>IF(ISBLANK('5. Pp (3 años)'!I54),"",'5. Pp (3 años)'!I54)</f>
        <v>MÉTODO DE CÁLCULO:                                                                                                                                                                                                                                                                                                                        
PIFA= (NIFAR/NIFAP)*100    
VARIABLES:                                                                                                                                                                                                                                                                                                                                                            
PIFA: Porcentaje de informes financieros y administrativos                                                                                                                                                                                                                                                                                                                                                                                                                                                                                                                        NIFAR: Número de informes financieros y administrativos realizados.                                                                                                                                                                                                                 
NIFAP: Número de informes financieros y administrativos programados.</v>
      </c>
      <c r="J54" s="455" t="str">
        <f>IF(ISBLANK('5. Pp (3 años)'!J54),"",'5. Pp (3 años)'!J54)</f>
        <v>UNIDAD DE MEDIDA DEL INDICADOR:                                                                                                                                                                                                                                                                                                                                      
Porcentaje
UNIDAD DE MEDIDA DE LA VARIABLE:                                                                                                                                                                                                                                                                                                                                                                                              
Informes</v>
      </c>
      <c r="K54" s="442" t="str">
        <f>IF(ISBLANK('5. Pp (3 años)'!K54),"",'5. Pp (3 años)'!K54)</f>
        <v>Ascendente</v>
      </c>
      <c r="L54" s="492" t="s">
        <v>525</v>
      </c>
      <c r="M54" s="498" t="s">
        <v>522</v>
      </c>
      <c r="N54" s="455" t="str">
        <f>IF(ISBLANK('5. Pp (3 años)'!N54),"",'5. Pp (3 años)'!N54)</f>
        <v xml:space="preserve">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 </v>
      </c>
      <c r="O54" s="455" t="str">
        <f>IF(ISBLANK('5. Pp (3 años)'!O54),"",'5. Pp (3 años)'!O54)</f>
        <v>Los entes que solicitan la información mantienen sus políticas y condiciones de entrega y comprobación.</v>
      </c>
      <c r="P54" s="456" t="str">
        <f>IF(ISBLANK('5. Pp (3 años)'!P54),"",'5. Pp (3 años)'!P54)</f>
        <v/>
      </c>
    </row>
    <row r="55" spans="1:16" ht="158.25" thickBot="1">
      <c r="A55" s="19"/>
      <c r="B55" s="414" t="str">
        <f>IF(ISBLANK('5. Pp (3 años)'!B55),"",'5. Pp (3 años)'!B55)</f>
        <v>Dirección Administrativa</v>
      </c>
      <c r="C55" s="417" t="str">
        <f>IF(ISBLANK('5. Pp (3 años)'!C55),"",'5. Pp (3 años)'!C55)</f>
        <v>Actividad</v>
      </c>
      <c r="D55" s="418" t="str">
        <f>IF(ISBLANK('5. Pp (3 años)'!D55),"",'5. Pp (3 años)'!D55)</f>
        <v>3.5.1.1.3.1 Integración y validación de la documentación comprobatoria de la gestión financiera,administrativa y legal conforme al marco normativo aplicable</v>
      </c>
      <c r="E55" s="418" t="str">
        <f>IF(ISBLANK('5. Pp (3 años)'!E55),"",'5. Pp (3 años)'!E55)</f>
        <v>PEIFA: Porcentaje de ejecución de informes financieros y administrativos.</v>
      </c>
      <c r="F55" s="418" t="str">
        <f>IF(ISBLANK('5. Pp (3 años)'!F55),"",'5. Pp (3 años)'!F55)</f>
        <v>Con esta información se miden los informes y análisis de tipo administrativo, financiero y contables como resultado de la aplicación del presupuesto en las actividades y eventos realizados.</v>
      </c>
      <c r="G55" s="417" t="str">
        <f>IF(ISBLANK('5. Pp (3 años)'!G55),"",'5. Pp (3 años)'!G55)</f>
        <v>Eficacia</v>
      </c>
      <c r="H55" s="417" t="str">
        <f>IF(ISBLANK('5. Pp (3 años)'!H55),"",'5. Pp (3 años)'!H55)</f>
        <v>Trimestral</v>
      </c>
      <c r="I55" s="418" t="str">
        <f>IF(ISBLANK('5. Pp (3 años)'!I55),"",'5. Pp (3 años)'!I55)</f>
        <v>MÉTODO DE CÁLCULO:                                                                                                                                                                                                                                                                                                                        
PEIFA= (NEIFAR/NEIFAP)*100    
VARIABLES:                                                                                                                                                                                                                                                                                                                                                            
PEIFA: Porcentaje de ejecución de informes financieros y administrativos.                                                                                                                                                                                                                                                                                                                                                                                                                                                                                                                                                                   PEIR: Número de ejecución de informes financieros y administrativos realizados.                                                                                                                                                                                                               
NEIP: Número de ejecución de informes financieros y administrativos programados</v>
      </c>
      <c r="J55" s="418" t="str">
        <f>IF(ISBLANK('5. Pp (3 años)'!J55),"",'5. Pp (3 años)'!J55)</f>
        <v>UNIDAD DE MEDIDA DEL INDICADOR:                                                                                                                                                                                                                                                                                                                                      
Porcentaje
UNIDAD DE MEDIDA DE LA VARIABLE:                                                                                                                                                                                                                                                                                                                                                                                              
Informes</v>
      </c>
      <c r="K55" s="417" t="str">
        <f>IF(ISBLANK('5. Pp (3 años)'!K55),"",'5. Pp (3 años)'!K55)</f>
        <v>Ascendente</v>
      </c>
      <c r="L55" s="416" t="s">
        <v>526</v>
      </c>
      <c r="M55" s="497" t="s">
        <v>527</v>
      </c>
      <c r="N55" s="418" t="str">
        <f>IF(ISBLANK('5. Pp (3 años)'!N55),"",'5. Pp (3 años)'!N55)</f>
        <v>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v>
      </c>
      <c r="O55" s="418" t="str">
        <f>IF(ISBLANK('5. Pp (3 años)'!O55),"",'5. Pp (3 años)'!O55)</f>
        <v>Los entes que solicitan la información mantienen sus políticas y condiciones de entrega y comprobación.</v>
      </c>
      <c r="P55" s="420" t="str">
        <f>IF(ISBLANK('5. Pp (3 años)'!P55),"",'5. Pp (3 años)'!P55)</f>
        <v/>
      </c>
    </row>
    <row r="56" spans="1:16">
      <c r="I56" s="21"/>
      <c r="J56" s="21"/>
    </row>
    <row r="57" spans="1:16" s="493" customFormat="1">
      <c r="B57" s="2"/>
      <c r="C57" s="2"/>
      <c r="D57" s="73"/>
      <c r="I57" s="21"/>
      <c r="J57" s="21"/>
    </row>
    <row r="58" spans="1:16" s="493" customFormat="1">
      <c r="B58" s="2"/>
      <c r="C58" s="2"/>
      <c r="D58" s="73"/>
      <c r="I58" s="21"/>
      <c r="J58" s="21"/>
    </row>
    <row r="59" spans="1:16" s="493" customFormat="1">
      <c r="B59" s="2"/>
      <c r="C59" s="2"/>
      <c r="D59" s="73"/>
      <c r="I59" s="21"/>
      <c r="J59" s="21"/>
    </row>
    <row r="60" spans="1:16" s="493" customFormat="1">
      <c r="B60" s="2"/>
      <c r="C60" s="2"/>
      <c r="D60" s="73"/>
      <c r="I60" s="21"/>
      <c r="J60" s="21"/>
    </row>
    <row r="61" spans="1:16" s="493" customFormat="1">
      <c r="B61" s="2"/>
      <c r="C61" s="2"/>
      <c r="D61" s="73"/>
      <c r="I61" s="21"/>
      <c r="J61" s="21"/>
    </row>
    <row r="62" spans="1:16" ht="26.25" customHeight="1"/>
    <row r="63" spans="1:16" ht="26.25" customHeight="1"/>
    <row r="64" spans="1:16" ht="26.25" customHeight="1"/>
  </sheetData>
  <protectedRanges>
    <protectedRange algorithmName="SHA-512" hashValue="hs8tanhpCsd/XZij8Th5agq2DsnGndMM6pJdX8YVPpgMDcfda05TDeT2gzj7xUoUt69fpeRT7DPhHXdAihZT5Q==" saltValue="AJf/htwRgphXl0i3H6QrPQ==" spinCount="100000" sqref="M46:M55" name="metas linea base"/>
    <protectedRange algorithmName="SHA-512" hashValue="hs8tanhpCsd/XZij8Th5agq2DsnGndMM6pJdX8YVPpgMDcfda05TDeT2gzj7xUoUt69fpeRT7DPhHXdAihZT5Q==" saltValue="AJf/htwRgphXl0i3H6QrPQ==" spinCount="100000" sqref="L45:M45" name="metas linea base_2"/>
    <protectedRange algorithmName="SHA-512" hashValue="hs8tanhpCsd/XZij8Th5agq2DsnGndMM6pJdX8YVPpgMDcfda05TDeT2gzj7xUoUt69fpeRT7DPhHXdAihZT5Q==" saltValue="AJf/htwRgphXl0i3H6QrPQ==" spinCount="100000" sqref="L54:L55" name="metas linea base_2_1"/>
  </protectedRanges>
  <autoFilter ref="B43:P55" xr:uid="{00000000-0009-0000-0000-00000700000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 ref="B38:D38"/>
    <mergeCell ref="E38:P38"/>
    <mergeCell ref="B39:D39"/>
    <mergeCell ref="E39:P39"/>
    <mergeCell ref="B35:D35"/>
    <mergeCell ref="B36:D36"/>
    <mergeCell ref="E36:P36"/>
    <mergeCell ref="B37:D37"/>
    <mergeCell ref="E37:P37"/>
  </mergeCells>
  <printOptions horizontalCentered="1"/>
  <pageMargins left="0.59" right="0.44" top="0.75" bottom="0.75" header="0.3" footer="0.3"/>
  <pageSetup paperSize="5" scale="24" fitToHeight="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625" style="1" customWidth="1"/>
    <col min="2" max="2" width="23.5" style="2" customWidth="1"/>
    <col min="3" max="3" width="17.875" style="2" customWidth="1"/>
    <col min="4" max="4" width="40.5" style="73" customWidth="1"/>
    <col min="5" max="5" width="30.87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3.125" style="1" customWidth="1"/>
    <col min="15" max="15" width="49.875" style="1" customWidth="1"/>
    <col min="16" max="16" width="43.5" style="1" customWidth="1"/>
    <col min="17" max="17" width="56.375" style="1" customWidth="1"/>
    <col min="18" max="16384" width="12.125" style="1"/>
  </cols>
  <sheetData>
    <row r="3" spans="2:16">
      <c r="D3" s="2"/>
    </row>
    <row r="4" spans="2:16" ht="31.5" customHeight="1">
      <c r="C4" s="641" t="s">
        <v>109</v>
      </c>
      <c r="D4" s="641"/>
      <c r="E4" s="641"/>
      <c r="F4" s="641"/>
      <c r="G4" s="641"/>
      <c r="H4" s="641"/>
      <c r="I4" s="641"/>
      <c r="J4" s="641"/>
      <c r="K4" s="641"/>
      <c r="L4" s="641"/>
      <c r="M4" s="641"/>
      <c r="N4" s="641"/>
      <c r="O4" s="3"/>
      <c r="P4" s="3"/>
    </row>
    <row r="5" spans="2:16" ht="31.5" customHeight="1">
      <c r="C5" s="641" t="s">
        <v>92</v>
      </c>
      <c r="D5" s="641"/>
      <c r="E5" s="641"/>
      <c r="F5" s="641"/>
      <c r="G5" s="641"/>
      <c r="H5" s="641"/>
      <c r="I5" s="641"/>
      <c r="J5" s="641"/>
      <c r="K5" s="641"/>
      <c r="L5" s="641"/>
      <c r="M5" s="641"/>
      <c r="N5" s="641"/>
      <c r="O5" s="3"/>
      <c r="P5" s="3"/>
    </row>
    <row r="6" spans="2:16" ht="31.5" customHeight="1">
      <c r="C6" s="641" t="s">
        <v>93</v>
      </c>
      <c r="D6" s="641"/>
      <c r="E6" s="641"/>
      <c r="F6" s="641"/>
      <c r="G6" s="641"/>
      <c r="H6" s="641"/>
      <c r="I6" s="641"/>
      <c r="J6" s="641"/>
      <c r="K6" s="641"/>
      <c r="L6" s="641"/>
      <c r="M6" s="641"/>
      <c r="N6" s="641"/>
      <c r="O6" s="4"/>
      <c r="P6" s="4"/>
    </row>
    <row r="7" spans="2:16" ht="31.5" customHeight="1">
      <c r="C7" s="641" t="s">
        <v>103</v>
      </c>
      <c r="D7" s="641"/>
      <c r="E7" s="641"/>
      <c r="F7" s="641"/>
      <c r="G7" s="641"/>
      <c r="H7" s="641"/>
      <c r="I7" s="641"/>
      <c r="J7" s="641"/>
      <c r="K7" s="641"/>
      <c r="L7" s="641"/>
      <c r="M7" s="641"/>
      <c r="N7" s="641"/>
      <c r="O7" s="4"/>
      <c r="P7" s="4"/>
    </row>
    <row r="8" spans="2:16" ht="32.25">
      <c r="B8" s="5"/>
      <c r="C8" s="5"/>
      <c r="D8" s="5"/>
      <c r="E8" s="5"/>
      <c r="F8" s="5"/>
      <c r="G8" s="5"/>
      <c r="H8" s="5"/>
      <c r="I8" s="5"/>
      <c r="J8" s="5"/>
      <c r="K8" s="59"/>
      <c r="L8" s="5"/>
      <c r="M8" s="5"/>
      <c r="N8" s="5"/>
      <c r="O8" s="5"/>
      <c r="P8" s="5"/>
    </row>
    <row r="9" spans="2:16" ht="42" customHeight="1">
      <c r="B9" s="642" t="s">
        <v>7</v>
      </c>
      <c r="C9" s="642"/>
      <c r="D9" s="642"/>
      <c r="E9" s="10"/>
      <c r="F9" s="10"/>
      <c r="G9" s="6"/>
      <c r="H9" s="7"/>
      <c r="I9" s="7"/>
      <c r="J9" s="7"/>
      <c r="K9" s="60"/>
      <c r="L9" s="7"/>
      <c r="M9" s="7"/>
      <c r="N9" s="7"/>
      <c r="O9" s="7"/>
      <c r="P9" s="7"/>
    </row>
    <row r="10" spans="2:16" ht="42" customHeight="1">
      <c r="B10" s="605" t="s">
        <v>8</v>
      </c>
      <c r="C10" s="605"/>
      <c r="D10" s="605"/>
      <c r="E10" s="607" t="s">
        <v>99</v>
      </c>
      <c r="F10" s="607"/>
      <c r="G10" s="607"/>
      <c r="H10" s="607"/>
      <c r="I10" s="607"/>
      <c r="J10" s="607"/>
      <c r="K10" s="607"/>
      <c r="L10" s="607"/>
      <c r="M10" s="607"/>
      <c r="N10" s="607"/>
      <c r="O10" s="607"/>
      <c r="P10" s="607"/>
    </row>
    <row r="11" spans="2:16" ht="18.75">
      <c r="B11" s="8"/>
      <c r="C11" s="8"/>
      <c r="D11" s="62"/>
      <c r="E11" s="10"/>
      <c r="F11" s="9"/>
      <c r="G11" s="6"/>
      <c r="H11" s="7"/>
      <c r="I11" s="9"/>
      <c r="J11" s="7"/>
      <c r="K11" s="60"/>
      <c r="L11" s="9"/>
      <c r="M11" s="9"/>
      <c r="N11" s="9"/>
      <c r="O11" s="9"/>
      <c r="P11" s="9"/>
    </row>
    <row r="12" spans="2:16" ht="42" customHeight="1">
      <c r="B12" s="640" t="s">
        <v>12</v>
      </c>
      <c r="C12" s="640"/>
      <c r="D12" s="640"/>
      <c r="E12" s="10"/>
      <c r="F12" s="9"/>
      <c r="G12" s="6"/>
      <c r="H12" s="7"/>
      <c r="I12" s="9"/>
      <c r="J12" s="7"/>
      <c r="K12" s="60"/>
      <c r="L12" s="9"/>
      <c r="M12" s="9"/>
      <c r="N12" s="9"/>
      <c r="O12" s="9"/>
      <c r="P12" s="9"/>
    </row>
    <row r="13" spans="2:16" ht="18.75">
      <c r="B13" s="605" t="s">
        <v>13</v>
      </c>
      <c r="C13" s="605"/>
      <c r="D13" s="605"/>
      <c r="E13" s="607" t="s">
        <v>95</v>
      </c>
      <c r="F13" s="607"/>
      <c r="G13" s="607"/>
      <c r="H13" s="607"/>
      <c r="I13" s="607"/>
      <c r="J13" s="607"/>
      <c r="K13" s="607"/>
      <c r="L13" s="607"/>
      <c r="M13" s="607"/>
      <c r="N13" s="607"/>
      <c r="O13" s="607"/>
      <c r="P13" s="607"/>
    </row>
    <row r="14" spans="2:16" ht="18.75">
      <c r="B14" s="605" t="s">
        <v>14</v>
      </c>
      <c r="C14" s="605"/>
      <c r="D14" s="605"/>
      <c r="E14" s="607" t="s">
        <v>96</v>
      </c>
      <c r="F14" s="607"/>
      <c r="G14" s="607"/>
      <c r="H14" s="607"/>
      <c r="I14" s="607"/>
      <c r="J14" s="607"/>
      <c r="K14" s="607"/>
      <c r="L14" s="607"/>
      <c r="M14" s="607"/>
      <c r="N14" s="607"/>
      <c r="O14" s="607"/>
      <c r="P14" s="607"/>
    </row>
    <row r="15" spans="2:16" ht="18.75">
      <c r="B15" s="605" t="s">
        <v>15</v>
      </c>
      <c r="C15" s="605"/>
      <c r="D15" s="605"/>
      <c r="E15" s="607" t="s">
        <v>97</v>
      </c>
      <c r="F15" s="607" t="s">
        <v>24</v>
      </c>
      <c r="G15" s="607"/>
      <c r="H15" s="607"/>
      <c r="I15" s="607"/>
      <c r="J15" s="607"/>
      <c r="K15" s="607"/>
      <c r="L15" s="607"/>
      <c r="M15" s="607"/>
      <c r="N15" s="607"/>
      <c r="O15" s="607"/>
      <c r="P15" s="607"/>
    </row>
    <row r="16" spans="2:16" ht="18.75">
      <c r="B16" s="8"/>
      <c r="C16" s="8"/>
      <c r="D16" s="62"/>
      <c r="E16" s="10"/>
      <c r="F16" s="9"/>
      <c r="G16" s="7"/>
      <c r="H16" s="7"/>
      <c r="I16" s="9"/>
      <c r="J16" s="7"/>
      <c r="K16" s="60"/>
      <c r="L16" s="9"/>
      <c r="M16" s="9"/>
      <c r="N16" s="9"/>
      <c r="O16" s="9"/>
      <c r="P16" s="9"/>
    </row>
    <row r="17" spans="2:16" ht="39" customHeight="1">
      <c r="B17" s="640" t="s">
        <v>16</v>
      </c>
      <c r="C17" s="640"/>
      <c r="D17" s="640"/>
      <c r="E17" s="6"/>
      <c r="F17" s="6"/>
      <c r="G17" s="6"/>
      <c r="H17" s="6"/>
      <c r="I17" s="6"/>
      <c r="J17" s="6"/>
      <c r="K17" s="6"/>
      <c r="L17" s="6"/>
      <c r="M17" s="6"/>
      <c r="N17" s="6"/>
      <c r="O17" s="6"/>
      <c r="P17" s="6"/>
    </row>
    <row r="18" spans="2:16" ht="18.75">
      <c r="B18" s="8"/>
      <c r="C18" s="8"/>
      <c r="D18" s="62"/>
      <c r="E18" s="607" t="s">
        <v>98</v>
      </c>
      <c r="F18" s="607"/>
      <c r="G18" s="607"/>
      <c r="H18" s="607"/>
      <c r="I18" s="607"/>
      <c r="J18" s="607"/>
      <c r="K18" s="607"/>
      <c r="L18" s="607"/>
      <c r="M18" s="607"/>
      <c r="N18" s="607"/>
      <c r="O18" s="607"/>
      <c r="P18" s="607"/>
    </row>
    <row r="19" spans="2:16" ht="18.75">
      <c r="B19" s="8"/>
      <c r="C19" s="8"/>
      <c r="D19" s="62"/>
      <c r="E19" s="10"/>
      <c r="F19" s="9"/>
      <c r="G19" s="7"/>
      <c r="H19" s="7"/>
      <c r="I19" s="9"/>
      <c r="J19" s="7"/>
      <c r="K19" s="60"/>
      <c r="L19" s="9"/>
      <c r="M19" s="9"/>
      <c r="N19" s="9"/>
      <c r="O19" s="9"/>
      <c r="P19" s="9"/>
    </row>
    <row r="20" spans="2:16" ht="42" customHeight="1">
      <c r="B20" s="640" t="s">
        <v>17</v>
      </c>
      <c r="C20" s="640"/>
      <c r="D20" s="640"/>
      <c r="E20" s="10"/>
      <c r="F20" s="9"/>
      <c r="G20" s="7"/>
      <c r="H20" s="7"/>
      <c r="I20" s="9"/>
      <c r="J20" s="7"/>
      <c r="K20" s="60"/>
      <c r="L20" s="9"/>
      <c r="M20" s="9"/>
      <c r="N20" s="9"/>
      <c r="O20" s="9"/>
      <c r="P20" s="9"/>
    </row>
    <row r="21" spans="2:16" ht="18.75">
      <c r="B21" s="605" t="s">
        <v>18</v>
      </c>
      <c r="C21" s="605"/>
      <c r="D21" s="605"/>
      <c r="E21" s="607" t="s">
        <v>27</v>
      </c>
      <c r="F21" s="607"/>
      <c r="G21" s="607"/>
      <c r="H21" s="607"/>
      <c r="I21" s="607"/>
      <c r="J21" s="607"/>
      <c r="K21" s="607"/>
      <c r="L21" s="607"/>
      <c r="M21" s="607"/>
      <c r="N21" s="607"/>
      <c r="O21" s="607"/>
      <c r="P21" s="607"/>
    </row>
    <row r="22" spans="2:16" ht="18.75">
      <c r="B22" s="605" t="s">
        <v>19</v>
      </c>
      <c r="C22" s="605"/>
      <c r="D22" s="605"/>
      <c r="E22" s="607" t="s">
        <v>100</v>
      </c>
      <c r="F22" s="607"/>
      <c r="G22" s="607"/>
      <c r="H22" s="607"/>
      <c r="I22" s="607"/>
      <c r="J22" s="607"/>
      <c r="K22" s="607"/>
      <c r="L22" s="607"/>
      <c r="M22" s="607"/>
      <c r="N22" s="607"/>
      <c r="O22" s="607"/>
      <c r="P22" s="607"/>
    </row>
    <row r="23" spans="2:16" ht="18.75">
      <c r="B23" s="605" t="s">
        <v>20</v>
      </c>
      <c r="C23" s="605"/>
      <c r="D23" s="605"/>
      <c r="E23" s="607" t="s">
        <v>101</v>
      </c>
      <c r="F23" s="607"/>
      <c r="G23" s="607"/>
      <c r="H23" s="607"/>
      <c r="I23" s="607"/>
      <c r="J23" s="607"/>
      <c r="K23" s="607"/>
      <c r="L23" s="607"/>
      <c r="M23" s="607"/>
      <c r="N23" s="607"/>
      <c r="O23" s="607"/>
      <c r="P23" s="607"/>
    </row>
    <row r="24" spans="2:16" ht="18.75">
      <c r="B24" s="605" t="s">
        <v>21</v>
      </c>
      <c r="C24" s="605"/>
      <c r="D24" s="605"/>
      <c r="E24" s="607" t="s">
        <v>102</v>
      </c>
      <c r="F24" s="607"/>
      <c r="G24" s="607"/>
      <c r="H24" s="607"/>
      <c r="I24" s="607"/>
      <c r="J24" s="607"/>
      <c r="K24" s="607"/>
      <c r="L24" s="607"/>
      <c r="M24" s="607"/>
      <c r="N24" s="607"/>
      <c r="O24" s="607"/>
      <c r="P24" s="607"/>
    </row>
    <row r="25" spans="2:16" ht="18.75">
      <c r="B25" s="45"/>
      <c r="C25" s="45"/>
      <c r="D25" s="62"/>
      <c r="E25" s="10"/>
      <c r="F25" s="10"/>
      <c r="G25" s="7"/>
      <c r="H25" s="7"/>
      <c r="I25" s="9"/>
      <c r="J25" s="7"/>
      <c r="K25" s="60"/>
      <c r="L25" s="9"/>
      <c r="M25" s="9"/>
      <c r="N25" s="9"/>
      <c r="O25" s="9"/>
      <c r="P25" s="9"/>
    </row>
    <row r="26" spans="2:16" ht="42" customHeight="1">
      <c r="B26" s="640" t="s">
        <v>22</v>
      </c>
      <c r="C26" s="640"/>
      <c r="D26" s="640"/>
      <c r="E26" s="6"/>
      <c r="F26" s="6"/>
      <c r="G26" s="6"/>
      <c r="H26" s="6"/>
      <c r="I26" s="6"/>
      <c r="J26" s="6"/>
      <c r="K26" s="6"/>
      <c r="L26" s="6"/>
      <c r="M26" s="6"/>
      <c r="N26" s="6"/>
      <c r="O26" s="6"/>
      <c r="P26" s="6"/>
    </row>
    <row r="27" spans="2:16" ht="42.75" customHeight="1">
      <c r="B27" s="7"/>
      <c r="C27" s="7"/>
      <c r="D27" s="7"/>
      <c r="E27" s="607" t="s">
        <v>94</v>
      </c>
      <c r="F27" s="607"/>
      <c r="G27" s="607"/>
      <c r="H27" s="607"/>
      <c r="I27" s="607"/>
      <c r="J27" s="607"/>
      <c r="K27" s="607"/>
      <c r="L27" s="607"/>
      <c r="M27" s="607"/>
      <c r="N27" s="607"/>
      <c r="O27" s="607"/>
      <c r="P27" s="607"/>
    </row>
    <row r="28" spans="2:16" ht="42.75" customHeight="1">
      <c r="B28" s="7"/>
      <c r="C28" s="7"/>
      <c r="D28" s="7"/>
      <c r="E28" s="607"/>
      <c r="F28" s="607"/>
      <c r="G28" s="607"/>
      <c r="H28" s="607"/>
      <c r="I28" s="607"/>
      <c r="J28" s="607"/>
      <c r="K28" s="607"/>
      <c r="L28" s="607"/>
      <c r="M28" s="607"/>
      <c r="N28" s="607"/>
      <c r="O28" s="607"/>
      <c r="P28" s="607"/>
    </row>
    <row r="29" spans="2:16" ht="18.75">
      <c r="B29" s="7"/>
      <c r="C29" s="7"/>
      <c r="D29" s="7"/>
      <c r="E29" s="11"/>
      <c r="F29" s="11"/>
      <c r="G29" s="61"/>
      <c r="H29" s="61"/>
      <c r="I29" s="11"/>
      <c r="J29" s="61"/>
      <c r="K29" s="61"/>
      <c r="L29" s="11"/>
      <c r="M29" s="11"/>
      <c r="N29" s="11"/>
      <c r="O29" s="11"/>
      <c r="P29" s="11"/>
    </row>
    <row r="30" spans="2:16" ht="42" customHeight="1">
      <c r="B30" s="640" t="s">
        <v>25</v>
      </c>
      <c r="C30" s="640"/>
      <c r="D30" s="640"/>
      <c r="E30" s="10"/>
      <c r="F30" s="7"/>
      <c r="G30" s="6"/>
      <c r="H30" s="7"/>
      <c r="I30" s="7"/>
      <c r="J30" s="7"/>
      <c r="K30" s="60"/>
      <c r="L30" s="7"/>
      <c r="M30" s="7"/>
      <c r="N30" s="7"/>
      <c r="O30" s="7"/>
      <c r="P30" s="7"/>
    </row>
    <row r="31" spans="2:16" ht="18.75">
      <c r="B31" s="605" t="s">
        <v>9</v>
      </c>
      <c r="C31" s="605"/>
      <c r="D31" s="605"/>
      <c r="E31" s="607" t="s">
        <v>104</v>
      </c>
      <c r="F31" s="607"/>
      <c r="G31" s="607"/>
      <c r="H31" s="607"/>
      <c r="I31" s="607"/>
      <c r="J31" s="607"/>
      <c r="K31" s="607"/>
      <c r="L31" s="607"/>
      <c r="M31" s="607"/>
      <c r="N31" s="607"/>
      <c r="O31" s="607"/>
      <c r="P31" s="607"/>
    </row>
    <row r="32" spans="2:16" ht="18.75">
      <c r="B32" s="605" t="s">
        <v>10</v>
      </c>
      <c r="C32" s="605"/>
      <c r="D32" s="605"/>
      <c r="E32" s="607"/>
      <c r="F32" s="607"/>
      <c r="G32" s="607"/>
      <c r="H32" s="607"/>
      <c r="I32" s="607"/>
      <c r="J32" s="607"/>
      <c r="K32" s="607"/>
      <c r="L32" s="607"/>
      <c r="M32" s="607"/>
      <c r="N32" s="607"/>
      <c r="O32" s="607"/>
      <c r="P32" s="607"/>
    </row>
    <row r="33" spans="1:16" ht="18.75">
      <c r="B33" s="605" t="s">
        <v>11</v>
      </c>
      <c r="C33" s="605"/>
      <c r="D33" s="605"/>
      <c r="E33" s="607"/>
      <c r="F33" s="607"/>
      <c r="G33" s="607"/>
      <c r="H33" s="607"/>
      <c r="I33" s="607"/>
      <c r="J33" s="607"/>
      <c r="K33" s="607"/>
      <c r="L33" s="607"/>
      <c r="M33" s="607"/>
      <c r="N33" s="607"/>
      <c r="O33" s="607"/>
      <c r="P33" s="607"/>
    </row>
    <row r="34" spans="1:16" ht="32.25">
      <c r="B34" s="592"/>
      <c r="C34" s="592"/>
      <c r="D34" s="592"/>
      <c r="E34" s="592"/>
      <c r="F34" s="592"/>
      <c r="G34" s="592"/>
      <c r="H34" s="592"/>
      <c r="I34" s="592"/>
      <c r="J34" s="592"/>
      <c r="K34" s="592"/>
      <c r="L34" s="592"/>
      <c r="M34" s="592"/>
      <c r="N34" s="592"/>
      <c r="O34" s="592"/>
      <c r="P34" s="592"/>
    </row>
    <row r="35" spans="1:16" ht="58.5" customHeight="1">
      <c r="B35" s="626" t="s">
        <v>110</v>
      </c>
      <c r="C35" s="626"/>
      <c r="D35" s="626"/>
      <c r="E35" s="626"/>
      <c r="F35" s="626"/>
      <c r="G35" s="626"/>
      <c r="H35" s="626"/>
      <c r="I35" s="626"/>
      <c r="J35" s="626"/>
      <c r="K35" s="626"/>
      <c r="L35" s="626"/>
      <c r="M35" s="626"/>
      <c r="N35" s="626"/>
      <c r="O35" s="626"/>
      <c r="P35" s="626"/>
    </row>
    <row r="36" spans="1:16" ht="19.5" thickBot="1">
      <c r="B36" s="63"/>
      <c r="C36" s="63"/>
      <c r="D36" s="63"/>
      <c r="E36" s="13"/>
      <c r="F36" s="13"/>
      <c r="G36" s="14"/>
      <c r="H36" s="14"/>
      <c r="I36" s="14"/>
      <c r="J36" s="14"/>
      <c r="K36" s="64"/>
      <c r="L36" s="13"/>
      <c r="M36" s="13"/>
      <c r="N36" s="13"/>
      <c r="O36" s="13"/>
      <c r="P36" s="13"/>
    </row>
    <row r="37" spans="1:16" ht="20.25" thickTop="1">
      <c r="B37" s="627" t="s">
        <v>23</v>
      </c>
      <c r="C37" s="629" t="s">
        <v>26</v>
      </c>
      <c r="D37" s="629" t="s">
        <v>81</v>
      </c>
      <c r="E37" s="631" t="s">
        <v>1</v>
      </c>
      <c r="F37" s="632"/>
      <c r="G37" s="632"/>
      <c r="H37" s="632"/>
      <c r="I37" s="632"/>
      <c r="J37" s="632"/>
      <c r="K37" s="632"/>
      <c r="L37" s="632"/>
      <c r="M37" s="633"/>
      <c r="N37" s="634" t="s">
        <v>90</v>
      </c>
      <c r="O37" s="636" t="s">
        <v>87</v>
      </c>
      <c r="P37" s="638" t="s">
        <v>91</v>
      </c>
    </row>
    <row r="38" spans="1:16" ht="126" thickBot="1">
      <c r="A38" s="15"/>
      <c r="B38" s="628"/>
      <c r="C38" s="630"/>
      <c r="D38" s="630"/>
      <c r="E38" s="138" t="s">
        <v>80</v>
      </c>
      <c r="F38" s="139" t="s">
        <v>82</v>
      </c>
      <c r="G38" s="139" t="s">
        <v>83</v>
      </c>
      <c r="H38" s="139" t="s">
        <v>84</v>
      </c>
      <c r="I38" s="138" t="s">
        <v>85</v>
      </c>
      <c r="J38" s="139" t="s">
        <v>86</v>
      </c>
      <c r="K38" s="139" t="s">
        <v>107</v>
      </c>
      <c r="L38" s="139" t="s">
        <v>89</v>
      </c>
      <c r="M38" s="139" t="s">
        <v>88</v>
      </c>
      <c r="N38" s="635"/>
      <c r="O38" s="637"/>
      <c r="P38" s="639"/>
    </row>
    <row r="39" spans="1:16" ht="294" thickTop="1">
      <c r="A39" s="16"/>
      <c r="B39" s="141" t="str">
        <f>IF(ISBLANK('5. Pp (3 años)'!B45),"",'5. Pp (3 años)'!B45)</f>
        <v>Dirección de Planeación Municipal</v>
      </c>
      <c r="C39" s="142" t="str">
        <f>IF(ISBLANK('5. Pp (3 años)'!C45),"",'5. Pp (3 años)'!C45)</f>
        <v>Fin</v>
      </c>
      <c r="D39" s="143" t="str">
        <f>IF(ISBLANK('5. Pp (3 años)'!D45),"",'5. Pp (3 años)'!D45)</f>
        <v>3.3.1 Contribuir a una sociedad más segura, cohesionada y pacífica en el municipio de Benito Juárez mediante estrategias de prevención de la violencia, impulso a la convivencia y fortalecimiento del bienestar social</v>
      </c>
      <c r="E39" s="144" t="str">
        <f>IF(ISBLANK('5. Pp (3 años)'!E45),"",'5. Pp (3 años)'!E45)</f>
        <v>I_TOD_PAZ: Índice de Todos por la Paz</v>
      </c>
      <c r="F39" s="144" t="str">
        <f>IF(ISBLANK('5. Pp (3 años)'!F45),"",'5. Pp (3 años)'!F45)</f>
        <v>El Índice Todos por la Paz mide el grado de avance en tres grandes dimensiones: Seguridad y Justicia, Cohesión Social y Educación para la Paz.</v>
      </c>
      <c r="G39" s="145" t="str">
        <f>IF(ISBLANK('5. Pp (3 años)'!G45),"",'5. Pp (3 años)'!G45)</f>
        <v>Eficacia</v>
      </c>
      <c r="H39" s="145" t="str">
        <f>IF(ISBLANK('5. Pp (3 años)'!H45),"",'5. Pp (3 años)'!H45)</f>
        <v>Trianual</v>
      </c>
      <c r="I39" s="144" t="str">
        <f>IF(ISBLANK('5. Pp (3 años)'!I45),"",'5. Pp (3 años)'!I45)</f>
        <v/>
      </c>
      <c r="J39" s="144" t="str">
        <f>IF(ISBLANK('5. Pp (3 años)'!J45),"",'5. Pp (3 años)'!J45)</f>
        <v>Unidad de medida del indicador: 
Porcentaje</v>
      </c>
      <c r="K39" s="145" t="str">
        <f>IF(ISBLANK('5. Pp (3 años)'!K45),"",'5. Pp (3 años)'!K45)</f>
        <v>Ascendente</v>
      </c>
      <c r="L39" s="144" t="str">
        <f>IF(ISBLANK('5. Pp (3 años)'!L45),"",'5. Pp (3 años)'!L45)</f>
        <v>META DE ENERO 2025 A DICIEMBRE 2027
I_TOD_PAZ:  Se espera alcanzar el 96.01% del índice de todos por la paz para diciembre del 2027.</v>
      </c>
      <c r="M39" s="144" t="str">
        <f>IF(ISBLANK('5. Pp (3 años)'!M45),"",'5. Pp (3 años)'!M45)</f>
        <v>Línea base del Indicador
I_TOD_PAZ:  94.42% a diciembre del 2024</v>
      </c>
      <c r="N39" s="144"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44" t="str">
        <f>IF(ISBLANK('5. Pp (3 años)'!O45),"",'5. Pp (3 años)'!O45)</f>
        <v>A diciembre de 2027 se cuenta con la información actualizada de los 8 indicadores que integran el Indice.</v>
      </c>
      <c r="P39" s="146" t="str">
        <f>IF(ISBLANK('5. Pp (3 años)'!P45),"",'5. Pp (3 años)'!P45)</f>
        <v xml:space="preserve">ODS 5. Lograr la igualdad de género y empoderar a todas las mujeres y las niñas.
ODS 10. Reducir la desigualdad en los países y entre ellos.
ODS 16. Promover sociedades pacíficas e inclusivas para el desarrollo sostenible, facilitar el acceso a la justicia para todos y construir a todos los niveles instituciones eficaces e inclusivas que rindan cuentas </v>
      </c>
    </row>
    <row r="40" spans="1:16" s="2" customFormat="1" ht="189.75">
      <c r="A40" s="16"/>
      <c r="B40" s="49" t="str">
        <f>IF(ISBLANK('5. Pp (3 años)'!B46),"",'5. Pp (3 años)'!B46)</f>
        <v>PIONEROS</v>
      </c>
      <c r="C40" s="44" t="str">
        <f>IF(ISBLANK('5. Pp (3 años)'!C46),"",'5. Pp (3 años)'!C46)</f>
        <v>Propósito</v>
      </c>
      <c r="D40" s="140" t="str">
        <f>IF(ISBLANK('5. Pp (3 años)'!D46),"",'5. Pp (3 años)'!D46)</f>
        <v>3.5.1.1 La población de Benito Juárez incrementa su práctica deportiva mediante el fútbol y actividades recreativas.</v>
      </c>
      <c r="E40" s="140" t="str">
        <f>IF(ISBLANK('5. Pp (3 años)'!E46),"",'5. Pp (3 años)'!E46)</f>
        <v xml:space="preserve">PPAF Porcentaje de personas que participan o asisten en actividades futbolísticas. </v>
      </c>
      <c r="F40" s="140" t="str">
        <f>IF(ISBLANK('5. Pp (3 años)'!F46),"",'5. Pp (3 años)'!F46)</f>
        <v>Este indicador mide la cantidad de personas, aficionadas(os) y deportistas del futbol que asisten o participan en las actividades futbolíticas o sociales desarrolladas por la Asociación de Fútbol Pioneros A.C.</v>
      </c>
      <c r="G40" s="44" t="str">
        <f>IF(ISBLANK('5. Pp (3 años)'!G46),"",'5. Pp (3 años)'!G46)</f>
        <v>Eficacia</v>
      </c>
      <c r="H40" s="44" t="str">
        <f>IF(ISBLANK('5. Pp (3 años)'!H46),"",'5. Pp (3 años)'!H46)</f>
        <v>Trimestral</v>
      </c>
      <c r="I40" s="140" t="str">
        <f>IF(ISBLANK('5. Pp (3 años)'!I46),"",'5. Pp (3 años)'!I46)</f>
        <v>MÉTODO DE CÁLCULO:
PPAF= (NCPAF/NCEAF) x 100
VARIABLES:
PPAF: Porcentaje de personas que participan o asisten en actividades futbolísticas.
NCPAF: Número de personas que participaron o asistieron en actividades futbolisticas.
NCEAF: Número de personas estimadas que participaron o asistieron en actividades futbolisticas.</v>
      </c>
      <c r="J40" s="140" t="str">
        <f>IF(ISBLANK('5. Pp (3 años)'!J46),"",'5. Pp (3 años)'!J46)</f>
        <v>UNIDAD DE MEDIDA DEL INDICADOR: 
Porcentaje.
UNIDAD DE MEDIDA DE LA VARIABLE: Personas.</v>
      </c>
      <c r="K40" s="44" t="str">
        <f>IF(ISBLANK('5. Pp (3 años)'!K46),"",'5. Pp (3 años)'!K46)</f>
        <v>Ascendente</v>
      </c>
      <c r="L40" s="140" t="str">
        <f>IF(ISBLANK('5. Pp (3 años)'!L46),"",'5. Pp (3 años)'!L46)</f>
        <v>PPAF:  De enero de 2025 a diciembre de 2027, se prevé la participación de 67,500 personas en actividades de fútbol, lo que representa un incremento del 3.68% respecto a la línea base
Meta Absoluta: 2400 personas 
Meta Relativa: 3.68% superior</v>
      </c>
      <c r="M40" s="140" t="str">
        <f>IF(ISBLANK('5. Pp (3 años)'!M46),"",'5. Pp (3 años)'!M46)</f>
        <v>PPAF: Durante el período del 2022 a 2024 participaron 65100 personas en las actividades.
2022: 21700
2023: 21700
2024: 21700
Total: 65100 participantes</v>
      </c>
      <c r="N40" s="140" t="str">
        <f>IF(ISBLANK('5. Pp (3 años)'!N46),"",'5. Pp (3 años)'!N46)</f>
        <v xml:space="preserve">Nombre del Documento: 
Informe de Registro de personas asistentes en los partidos de futbol organizados y personas participantes en actividades de los centros de formación Pioneros.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y participantes en los centros de formación.  </v>
      </c>
      <c r="O40" s="140" t="str">
        <f>IF(ISBLANK('5. Pp (3 años)'!O46),"",'5. Pp (3 años)'!O46)</f>
        <v xml:space="preserve">Las personas tienen interés en participar en las actividades futbolisticas de Pioneros.
Existen las condiciones climatológicas y sanitarias para llevar a cabo las actividades. </v>
      </c>
      <c r="P40" s="147" t="str">
        <f>IF(ISBLANK('5. Pp (3 años)'!P46),"",'5. Pp (3 años)'!P46)</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1" spans="1:16" ht="241.5">
      <c r="A41" s="16"/>
      <c r="B41" s="50" t="str">
        <f>IF(ISBLANK('5. Pp (3 años)'!B47),"",'5. Pp (3 años)'!B47)</f>
        <v>Dirección General</v>
      </c>
      <c r="C41" s="47" t="str">
        <f>IF(ISBLANK('5. Pp (3 años)'!C47),"",'5. Pp (3 años)'!C47)</f>
        <v>Componente</v>
      </c>
      <c r="D41" s="68" t="str">
        <f>IF(ISBLANK('5. Pp (3 años)'!D47),"",'5. Pp (3 años)'!D47)</f>
        <v>3.5.1.1.1 Certámenes de fútbol profesional y semiprofesional realizados.</v>
      </c>
      <c r="E41" s="69" t="str">
        <f>IF(ISBLANK('5. Pp (3 años)'!E47),"",'5. Pp (3 años)'!E47)</f>
        <v>PPSPR  Porcentaje de partidos de categoría semiprofesional y profesionales realizados</v>
      </c>
      <c r="F41" s="69" t="str">
        <f>IF(ISBLANK('5. Pp (3 años)'!F47),"",'5. Pp (3 años)'!F47)</f>
        <v>Este indicador mide la cantidad de partidos de las categorías semiprofesionales y profesionales.</v>
      </c>
      <c r="G41" s="48" t="str">
        <f>IF(ISBLANK('5. Pp (3 años)'!G47),"",'5. Pp (3 años)'!G47)</f>
        <v>Eficacia</v>
      </c>
      <c r="H41" s="48" t="str">
        <f>IF(ISBLANK('5. Pp (3 años)'!H47),"",'5. Pp (3 años)'!H47)</f>
        <v>Trimestral</v>
      </c>
      <c r="I41" s="69" t="str">
        <f>IF(ISBLANK('5. Pp (3 años)'!I47),"",'5. Pp (3 años)'!I47)</f>
        <v>MÉTODO DE CÁLCULO.
PPSPR= (NPR/NPP)*100
VARIABLES.
PPSPR: Porcentaje de partidos de categoría semiprofesional y profesionales realizados.
NPR: Número de partidos realizados
NPP: Número de partidos programados.</v>
      </c>
      <c r="J41" s="69" t="str">
        <f>IF(ISBLANK('5. Pp (3 años)'!J47),"",'5. Pp (3 años)'!J47)</f>
        <v>UNIDAD DE MEDIDA DEL INDICADOR: 
Porcentaje.
UNIDAD DE MEDIDA DE LA VARIABLE: 
Partidos de categoría semiprofesional y profesionales.</v>
      </c>
      <c r="K41" s="48" t="str">
        <f>IF(ISBLANK('5. Pp (3 años)'!K47),"",'5. Pp (3 años)'!K47)</f>
        <v>Ascendente</v>
      </c>
      <c r="L41" s="69" t="str">
        <f>IF(ISBLANK('5. Pp (3 años)'!L47),"",'5. Pp (3 años)'!L47)</f>
        <v>PPSPR: De enero 2025 a diciembre 2027 se espera 57 partidos de fútbol. Con 3.63% de variación con respecto a la línea base. 
Meta Absoluta: 2 partidos
Meta Relativa: 3.63%</v>
      </c>
      <c r="M41" s="69" t="str">
        <f>IF(ISBLANK('5. Pp (3 años)'!M47),"",'5. Pp (3 años)'!M47)</f>
        <v>PPSPR: Durante el período del 2022 al 2024 se realizaron 55 partidos de fútbol.
2022:  20
2023: 18
2024: 17
Total:  55 partidos</v>
      </c>
      <c r="N41" s="69" t="str">
        <f>IF(ISBLANK('5. Pp (3 años)'!N47),"",'5. Pp (3 años)'!N47)</f>
        <v xml:space="preserve">Nombre del Documento: 
Informe de Registro de partidos de futbol organizados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de la Asociación de Futbol Pioneros A.C.  </v>
      </c>
      <c r="O41" s="69" t="str">
        <f>IF(ISBLANK('5. Pp (3 años)'!O47),"",'5. Pp (3 años)'!O47)</f>
        <v xml:space="preserve">Las y los ciudadanos tiene interés en participar en las actividades futbolisticas de Pioneros. 
Las actividades se admitan y permitan como lo indique la norma aplicable.
Existen las condiciones climatológicas y sanitarias para llevar a cabo las actividades.
</v>
      </c>
      <c r="P41" s="70" t="str">
        <f>IF(ISBLANK('5. Pp (3 años)'!P47),"",'5. Pp (3 años)'!P47)</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2" spans="1:16" ht="241.5">
      <c r="A42" s="16"/>
      <c r="B42" s="71" t="str">
        <f>IF(ISBLANK('5. Pp (3 años)'!B48),"",'5. Pp (3 años)'!B48)</f>
        <v>Dirección General</v>
      </c>
      <c r="C42" s="17" t="str">
        <f>IF(ISBLANK('5. Pp (3 años)'!C48),"",'5. Pp (3 años)'!C48)</f>
        <v>Actividad</v>
      </c>
      <c r="D42" s="18" t="str">
        <f>IF(ISBLANK('5. Pp (3 años)'!D48),"",'5. Pp (3 años)'!D48)</f>
        <v>3.5.1.1.1.1  Participación en partidos de fútbol de la 2da División Profesional. Liga premier.</v>
      </c>
      <c r="E42" s="18" t="str">
        <f>IF(ISBLANK('5. Pp (3 años)'!E48),"",'5. Pp (3 años)'!E48)</f>
        <v>PAPSD 
Porcentaje de asistencia en partidos de fútbol de Segunda División profesional</v>
      </c>
      <c r="F42" s="18" t="str">
        <f>IF(ISBLANK('5. Pp (3 años)'!F48),"",'5. Pp (3 años)'!F48)</f>
        <v>Este indicador mide el aforo o asistentes del Municipio de Benito Juárez en los partidos de fútbol de segunda división profesional  del equipo Pioneros de la Asociación de Fútbol Pioneros A.C.</v>
      </c>
      <c r="G42" s="17" t="str">
        <f>IF(ISBLANK('5. Pp (3 años)'!G48),"",'5. Pp (3 años)'!G48)</f>
        <v>Eficacia</v>
      </c>
      <c r="H42" s="17" t="str">
        <f>IF(ISBLANK('5. Pp (3 años)'!H48),"",'5. Pp (3 años)'!H48)</f>
        <v>Trimestral</v>
      </c>
      <c r="I42" s="18" t="str">
        <f>IF(ISBLANK('5. Pp (3 años)'!I48),"",'5. Pp (3 años)'!I48)</f>
        <v>MÉTODO DE CÁLCULO:
PAPSD= (NAPSD/NAPSP)*100
VARIABLES. 
PAPSD: Porcentaje de asistentes a los partidos de fútbol profesional de Segunda División Profesional.
NAPSD: Número de asistentes a los partidos de fútbol profesional de Segunda  División Profesional.
NAPSP: Número de asistentes a los partidos de fútbol profesional de Segunda División Profesional programados.</v>
      </c>
      <c r="J42" s="18" t="str">
        <f>IF(ISBLANK('5. Pp (3 años)'!J48),"",'5. Pp (3 años)'!J48)</f>
        <v>UNIDAD DE MEDIDA DEL INDICADOR:                                                                                                                                                                                                                                                                                                                                      
Porcentaje
UNIDAD DE MEDIDA DE LA VARIABLE:                                                                                                                                                                                                                                                                                                                                                                                              
Asistentes</v>
      </c>
      <c r="K42" s="17" t="str">
        <f>IF(ISBLANK('5. Pp (3 años)'!K48),"",'5. Pp (3 años)'!K48)</f>
        <v>Ascendente</v>
      </c>
      <c r="L42" s="18" t="str">
        <f>IF(ISBLANK('5. Pp (3 años)'!L48),"",'5. Pp (3 años)'!L48)</f>
        <v>PAPSD: De enero 2025 a diciembre del 2027 se espera una asistencia de 21000, lo cual representa un incremento del 16.66 % superior con respecto a la linea base. 
Meta Absoluta: 3000 asistentes
Meta Relativa: 16.66 % superior</v>
      </c>
      <c r="M42" s="18" t="str">
        <f>IF(ISBLANK('5. Pp (3 años)'!M48),"",'5. Pp (3 años)'!M48)</f>
        <v>PAPSD: Durante el período del 2022 al 2024 se tuvo un registro de 18000 asistentes.
2022: 0
2023: 0
2024: 18000
Total: 18000 asistentes</v>
      </c>
      <c r="N42" s="18" t="str">
        <f>IF(ISBLANK('5. Pp (3 años)'!N48),"",'5. Pp (3 años)'!N48)</f>
        <v xml:space="preserve">Nombre del Documento: 
Informe de Registro de partidos de futbol de Tercera División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2" s="18" t="str">
        <f>IF(ISBLANK('5. Pp (3 años)'!O48),"",'5. Pp (3 años)'!O48)</f>
        <v>Se cuenta con las condiciones climatologicas y de salud asi como la participacion de los futbolistas.</v>
      </c>
      <c r="P42" s="148" t="str">
        <f>IF(ISBLANK('5. Pp (3 años)'!P48),"",'5. Pp (3 años)'!P48)</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3" spans="1:16" ht="241.5">
      <c r="A43" s="16"/>
      <c r="B43" s="71" t="str">
        <f>IF(ISBLANK('5. Pp (3 años)'!B49),"",'5. Pp (3 años)'!B49)</f>
        <v>Dirección General</v>
      </c>
      <c r="C43" s="17" t="str">
        <f>IF(ISBLANK('5. Pp (3 años)'!C49),"",'5. Pp (3 años)'!C49)</f>
        <v>Actividad</v>
      </c>
      <c r="D43" s="18" t="str">
        <f>IF(ISBLANK('5. Pp (3 años)'!D49),"",'5. Pp (3 años)'!D49)</f>
        <v>3.5.1.1.1.2. Participación en partidos de fútbol de la 3ra División Profesional. Liga TDP.</v>
      </c>
      <c r="E43" s="18" t="str">
        <f>IF(ISBLANK('5. Pp (3 años)'!E49),"",'5. Pp (3 años)'!E49)</f>
        <v xml:space="preserve"> PAPTD Porcentaje de asistencia en partidos de fútbol de tercera división</v>
      </c>
      <c r="F43" s="18" t="str">
        <f>IF(ISBLANK('5. Pp (3 años)'!F49),"",'5. Pp (3 años)'!F49)</f>
        <v>Este indicador mide el aforo o asistentes del Municipio de Benito Juárez en los partidos de fútbol de la 3ra División profesional del equipo Pioneros de la Asociación de Fútbol Pioneros A.C.</v>
      </c>
      <c r="G43" s="17" t="str">
        <f>IF(ISBLANK('5. Pp (3 años)'!G49),"",'5. Pp (3 años)'!G49)</f>
        <v>Eficacia</v>
      </c>
      <c r="H43" s="17" t="str">
        <f>IF(ISBLANK('5. Pp (3 años)'!H49),"",'5. Pp (3 años)'!H49)</f>
        <v>Trimestral</v>
      </c>
      <c r="I43" s="18" t="str">
        <f>IF(ISBLANK('5. Pp (3 años)'!I49),"",'5. Pp (3 años)'!I49)</f>
        <v>MÉTODO DE CÁLCULO:
PAPTD= (NAPTD/NAPTP)*100
VARIABLES. 
PAPTD: Porcentaje de asistentes a los partidos de fútbol de Tercera División profesional.
NAPTD: Número de asistentes a los partidos de fútbol de tercera división.
NAPTP Número de asistentes a los partidos de fútbol de tercera división programados.</v>
      </c>
      <c r="J43" s="18" t="str">
        <f>IF(ISBLANK('5. Pp (3 años)'!J49),"",'5. Pp (3 años)'!J49)</f>
        <v>UNIDAD DE MEDIDA DEL INDICADOR:                                                                                                                                                                                                                                                                                                                                      
Porcentaje
UNIDAD DE MEDIDA DE LA VARIABLE:                                                                                                                                                                                                                                                                                                                                                                                              
Asistentes</v>
      </c>
      <c r="K43" s="17" t="str">
        <f>IF(ISBLANK('5. Pp (3 años)'!K49),"",'5. Pp (3 años)'!K49)</f>
        <v>Ascendente</v>
      </c>
      <c r="L43" s="18" t="str">
        <f>IF(ISBLANK('5. Pp (3 años)'!L49),"",'5. Pp (3 años)'!L49)</f>
        <v>PAPTD: De enero 2025 a diciembre del 2027 se espera una asistencia de 9300, lo cual representa un incremento del  3.33 % superior con respecto a la linea base. 
Meta Absoluta: 300 asistentes
Meta Relativa: 3.33 % superior</v>
      </c>
      <c r="M43" s="18" t="str">
        <f>IF(ISBLANK('5. Pp (3 años)'!M49),"",'5. Pp (3 años)'!M49)</f>
        <v>PAPTD: Durante el período del 2022 al 2024 se tuvo un registro de 9000 asistentes.
2022: 3000
2023: 3000
2024: 3000
Total: 9000 asistentes</v>
      </c>
      <c r="N43" s="18" t="str">
        <f>IF(ISBLANK('5. Pp (3 años)'!N49),"",'5. Pp (3 años)'!N49)</f>
        <v xml:space="preserve">Nombre del Documento: 
Informe de Registro de partidos de futbol semiprofesional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3" s="18" t="str">
        <f>IF(ISBLANK('5. Pp (3 años)'!O49),"",'5. Pp (3 años)'!O49)</f>
        <v>Se cuenta con las condiciones climatologicas y de salud asi como la participacion de los futbolistas.</v>
      </c>
      <c r="P43" s="148" t="str">
        <f>IF(ISBLANK('5. Pp (3 años)'!P49),"",'5. Pp (3 años)'!P49)</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4" spans="1:16" ht="241.5">
      <c r="A44" s="16"/>
      <c r="B44" s="71" t="str">
        <f>IF(ISBLANK('5. Pp (3 años)'!B50),"",'5. Pp (3 años)'!B50)</f>
        <v>Dirección General</v>
      </c>
      <c r="C44" s="17" t="str">
        <f>IF(ISBLANK('5. Pp (3 años)'!C50),"",'5. Pp (3 años)'!C50)</f>
        <v>Actividad</v>
      </c>
      <c r="D44" s="18" t="str">
        <f>IF(ISBLANK('5. Pp (3 años)'!D50),"",'5. Pp (3 años)'!D50)</f>
        <v>3.5.1.1.1.3 Participación y realización de partidos de fútbol semiprofesional varonil y femenil</v>
      </c>
      <c r="E44" s="18" t="str">
        <f>IF(ISBLANK('5. Pp (3 años)'!E50),"",'5. Pp (3 años)'!E50)</f>
        <v xml:space="preserve">PAPFS: Porcentaje de asistencia en partidos de fútbol semiprofesional
</v>
      </c>
      <c r="F44" s="18" t="str">
        <f>IF(ISBLANK('5. Pp (3 años)'!F50),"",'5. Pp (3 años)'!F50)</f>
        <v>Este indicador mide el aforo o asistentes del Municipio de Benito Juárez en los partidos de fútbol Semiprofesional del equipo Pioneros de la Asociación de Fútbol Pioneros A.C.</v>
      </c>
      <c r="G44" s="17" t="str">
        <f>IF(ISBLANK('5. Pp (3 años)'!G50),"",'5. Pp (3 años)'!G50)</f>
        <v>Eficacia</v>
      </c>
      <c r="H44" s="17" t="str">
        <f>IF(ISBLANK('5. Pp (3 años)'!H50),"",'5. Pp (3 años)'!H50)</f>
        <v>Trimestral</v>
      </c>
      <c r="I44" s="18" t="str">
        <f>IF(ISBLANK('5. Pp (3 años)'!I50),"",'5. Pp (3 años)'!I50)</f>
        <v>MÉTODO DE CÁLCULO:
PAPFS= (NAPFS/NAPFSP)*100
VARIABLES. 
PAPFS: Porcentaje de asistentes a los partidos de fútbol Semirofesional.
NAPTD: Número de asistentes a los partidos de fútbol semiprofesional.
NAPFSVF: Número de asistentes a los partidos de fútbol Semiprofesional programados.</v>
      </c>
      <c r="J44" s="18" t="str">
        <f>IF(ISBLANK('5. Pp (3 años)'!J50),"",'5. Pp (3 años)'!J50)</f>
        <v>UNIDAD DE MEDIDA DEL INDICADOR: 
Porcentaje
UNIDAD DE MEDIDA DE LA VARIABLE: Ciudadanos</v>
      </c>
      <c r="K44" s="17" t="str">
        <f>IF(ISBLANK('5. Pp (3 años)'!K50),"",'5. Pp (3 años)'!K50)</f>
        <v>Ascendente</v>
      </c>
      <c r="L44" s="18" t="str">
        <f>IF(ISBLANK('5. Pp (3 años)'!L50),"",'5. Pp (3 años)'!L50)</f>
        <v xml:space="preserve">PAPFS: De enero 2025 a diciembre del 2027 se esperan 5100 ciudadanos, lo cual representa un incremento del 6.25% con respecto a la linea base. 
Meta absoluta: 300 ciudadanos
Meta Relativa: 6.25% superior </v>
      </c>
      <c r="M44" s="18" t="str">
        <f>IF(ISBLANK('5. Pp (3 años)'!M50),"",'5. Pp (3 años)'!M50)</f>
        <v>PAPFS: Del período del 2022 al  2024 participaron 4800 ciudadanos.
2022: 1600
2023: 1600
2024: 1600
Total: 4800 asistentes</v>
      </c>
      <c r="N44" s="18" t="str">
        <f>IF(ISBLANK('5. Pp (3 años)'!N50),"",'5. Pp (3 años)'!N50)</f>
        <v xml:space="preserve">Nombre del Documento: Informe de Registro de ciudadanos asistentes y participantes en los partidos y activiades organizadas 
Nombre de quien genera la información: Direccion General
Periodicidad con que se genera la información: Trimestral
Liga de la página donde se localiza la información o ubicación: Estadio cancun 86, Archivos de Dirección General Leffort de registro asistentes y participantes en las actividades de la Asociación de Futbol Pioneros A.C.  </v>
      </c>
      <c r="O44" s="18" t="str">
        <f>IF(ISBLANK('5. Pp (3 años)'!O50),"",'5. Pp (3 años)'!O50)</f>
        <v>Los ciudadanos tiene interés en participar en las actividades futbolisticas de Pioneros y exiten las condiciones climatológicas. Las actividades se admitan y permitan como lo indique la norma aplicable.</v>
      </c>
      <c r="P44" s="148" t="str">
        <f>IF(ISBLANK('5. Pp (3 años)'!P50),"",'5. Pp (3 años)'!P50)</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11: Ciudades y Comunidades Sostenibles
Meta 11.7 Proporcionar acceso universal a zonas verdes y espacios públicos seguros, inclusivos y accesibles, en particular para las mujeres y los niños, las personas de edad y las personas con discapacidad.</v>
      </c>
    </row>
    <row r="45" spans="1:16" ht="17.25">
      <c r="A45" s="16"/>
      <c r="B45" s="71" t="e">
        <f>IF(ISBLANK('5. Pp (3 años)'!#REF!),"",'5. Pp (3 años)'!#REF!)</f>
        <v>#REF!</v>
      </c>
      <c r="C45" s="17" t="e">
        <f>IF(ISBLANK('5. Pp (3 años)'!#REF!),"",'5. Pp (3 años)'!#REF!)</f>
        <v>#REF!</v>
      </c>
      <c r="D45" s="18" t="e">
        <f>IF(ISBLANK('5. Pp (3 años)'!#REF!),"",'5. Pp (3 años)'!#REF!)</f>
        <v>#REF!</v>
      </c>
      <c r="E45" s="18" t="e">
        <f>IF(ISBLANK('5. Pp (3 años)'!#REF!),"",'5. Pp (3 años)'!#REF!)</f>
        <v>#REF!</v>
      </c>
      <c r="F45" s="18" t="e">
        <f>IF(ISBLANK('5. Pp (3 años)'!#REF!),"",'5. Pp (3 años)'!#REF!)</f>
        <v>#REF!</v>
      </c>
      <c r="G45" s="17" t="e">
        <f>IF(ISBLANK('5. Pp (3 años)'!#REF!),"",'5. Pp (3 años)'!#REF!)</f>
        <v>#REF!</v>
      </c>
      <c r="H45" s="17" t="e">
        <f>IF(ISBLANK('5. Pp (3 años)'!#REF!),"",'5. Pp (3 años)'!#REF!)</f>
        <v>#REF!</v>
      </c>
      <c r="I45" s="18" t="e">
        <f>IF(ISBLANK('5. Pp (3 años)'!#REF!),"",'5. Pp (3 años)'!#REF!)</f>
        <v>#REF!</v>
      </c>
      <c r="J45" s="18" t="e">
        <f>IF(ISBLANK('5. Pp (3 años)'!#REF!),"",'5. Pp (3 años)'!#REF!)</f>
        <v>#REF!</v>
      </c>
      <c r="K45" s="17" t="e">
        <f>IF(ISBLANK('5. Pp (3 años)'!#REF!),"",'5. Pp (3 años)'!#REF!)</f>
        <v>#REF!</v>
      </c>
      <c r="L45" s="18" t="e">
        <f>IF(ISBLANK('5. Pp (3 años)'!#REF!),"",'5. Pp (3 años)'!#REF!)</f>
        <v>#REF!</v>
      </c>
      <c r="M45" s="18" t="e">
        <f>IF(ISBLANK('5. Pp (3 años)'!#REF!),"",'5. Pp (3 años)'!#REF!)</f>
        <v>#REF!</v>
      </c>
      <c r="N45" s="18" t="e">
        <f>IF(ISBLANK('5. Pp (3 años)'!#REF!),"",'5. Pp (3 años)'!#REF!)</f>
        <v>#REF!</v>
      </c>
      <c r="O45" s="18" t="e">
        <f>IF(ISBLANK('5. Pp (3 años)'!#REF!),"",'5. Pp (3 años)'!#REF!)</f>
        <v>#REF!</v>
      </c>
      <c r="P45" s="148" t="e">
        <f>IF(ISBLANK('5. Pp (3 años)'!#REF!),"",'5. Pp (3 años)'!#REF!)</f>
        <v>#REF!</v>
      </c>
    </row>
    <row r="46" spans="1:16" ht="224.25">
      <c r="A46" s="16"/>
      <c r="B46" s="71" t="str">
        <f>IF(ISBLANK('5. Pp (3 años)'!B51),"",'5. Pp (3 años)'!B51)</f>
        <v>Dirección de  Centros de Formación</v>
      </c>
      <c r="C46" s="17" t="str">
        <f>IF(ISBLANK('5. Pp (3 años)'!C51),"",'5. Pp (3 años)'!C51)</f>
        <v>Componente</v>
      </c>
      <c r="D46" s="18" t="str">
        <f>IF(ISBLANK('5. Pp (3 años)'!D51),"",'5. Pp (3 años)'!D51)</f>
        <v>3.5.1.1.2 Servicios de formación y recreación deportiva amateur proporcionados.</v>
      </c>
      <c r="E46" s="18" t="str">
        <f>IF(ISBLANK('5. Pp (3 años)'!E51),"",'5. Pp (3 años)'!E51)</f>
        <v xml:space="preserve">PADSA: Porcentaje de Actividades deportivas del Sector Amateur realizadas. </v>
      </c>
      <c r="F46" s="18" t="str">
        <f>IF(ISBLANK('5. Pp (3 años)'!F51),"",'5. Pp (3 años)'!F51)</f>
        <v>Este indicador mide la cantidad de  actividades deportivas por medio del futbol en el sector amateur.
Actividades conformadas por los Centros de Formación de Pioneros.</v>
      </c>
      <c r="G46" s="17" t="str">
        <f>IF(ISBLANK('5. Pp (3 años)'!G51),"",'5. Pp (3 años)'!G51)</f>
        <v>Eficacia</v>
      </c>
      <c r="H46" s="17" t="str">
        <f>IF(ISBLANK('5. Pp (3 años)'!H51),"",'5. Pp (3 años)'!H51)</f>
        <v>Trimestral</v>
      </c>
      <c r="I46" s="18" t="str">
        <f>IF(ISBLANK('5. Pp (3 años)'!I51),"",'5. Pp (3 años)'!I51)</f>
        <v>MÉTODO DE CÁLCULO
PADSA= (NADSA/NASAP)*100
VARIABLES 
PADSA: Porcentaje de Actividades deportivas del Sector Amateur realizadas. 
NADSA: Número de Actividades Deportivas del Sector Amateur Realizadas.
NASAP: Número de Actividades Deportivas del Sector Amateur Programadas.</v>
      </c>
      <c r="J46" s="18" t="str">
        <f>IF(ISBLANK('5. Pp (3 años)'!J51),"",'5. Pp (3 años)'!J51)</f>
        <v>UNIDAD DE MEDIDA DEL INDICADOR: 
Porcentaje
UNIDAD DE MEDIDA DE LA VARIABLE: Actividades deportivas del sector amateur.</v>
      </c>
      <c r="K46" s="17" t="str">
        <f>IF(ISBLANK('5. Pp (3 años)'!K51),"",'5. Pp (3 años)'!K51)</f>
        <v>Ascendente</v>
      </c>
      <c r="L46" s="18" t="str">
        <f>IF(ISBLANK('5. Pp (3 años)'!L51),"",'5. Pp (3 años)'!L51)</f>
        <v>PADSA:  Durante el perído del 2025 al 2027 se espera 144 actividades del sector amateur. Incremento del 6.66% superior de la línea base. 
Meta Absoluta: 9 actividades
Meta Relativa: 6.66% superior</v>
      </c>
      <c r="M46" s="18" t="str">
        <f>IF(ISBLANK('5. Pp (3 años)'!M51),"",'5. Pp (3 años)'!M51)</f>
        <v>PADSA: Durante el período del 2022 a 2024 se realizaron 135 actividades deportivas del sector amateur.
2022: 45
2023: 45
2024: 45
Total: 135 actividades deportivas del sector amateur</v>
      </c>
      <c r="N46" s="18" t="str">
        <f>IF(ISBLANK('5. Pp (3 años)'!N51),"",'5. Pp (3 años)'!N51)</f>
        <v>Nombre del Documento: 
Informe de actividades de los centros de formación, ciudadanos asistentes y participantes en los partidos.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actividades de los centros de formación.</v>
      </c>
      <c r="O46" s="18" t="str">
        <f>IF(ISBLANK('5. Pp (3 años)'!O51),"",'5. Pp (3 años)'!O51)</f>
        <v>Se cuenta con la participación de niños(as) y jóvenes benitojuarenses en las actividades deportivas del sector amateur.
Existen las condiciones climatológicas y sanitarias para llevar a cabo las actividades.</v>
      </c>
      <c r="P46" s="148" t="str">
        <f>IF(ISBLANK('5. Pp (3 años)'!P51),"",'5. Pp (3 años)'!P51)</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7" spans="1:16" ht="241.5">
      <c r="A47" s="16"/>
      <c r="B47" s="67" t="str">
        <f>IF(ISBLANK('5. Pp (3 años)'!B52),"",'5. Pp (3 años)'!B52)</f>
        <v>Dirección de  Centros de Formación</v>
      </c>
      <c r="C47" s="48" t="str">
        <f>IF(ISBLANK('5. Pp (3 años)'!C52),"",'5. Pp (3 años)'!C52)</f>
        <v>Actividad</v>
      </c>
      <c r="D47" s="69" t="str">
        <f>IF(ISBLANK('5. Pp (3 años)'!D52),"",'5. Pp (3 años)'!D52)</f>
        <v>3.5.1.1.2.1 Admision de niños(as) y jóvenes a los Centros de Formación en el municipio de Benito Juárez.</v>
      </c>
      <c r="E47" s="69" t="str">
        <f>IF(ISBLANK('5. Pp (3 años)'!E52),"",'5. Pp (3 años)'!E52)</f>
        <v>PASA: Porcentaje admisiones de niños(as) y jovenes al sector amateur</v>
      </c>
      <c r="F47" s="69" t="str">
        <f>IF(ISBLANK('5. Pp (3 años)'!F52),"",'5. Pp (3 años)'!F52)</f>
        <v>Este indicador mide la cantidad de admisiones de niños (as) y jóvenes que ingresan a los equipos de futbol amateur que desarrolla la Asociación de Fútbol Pioneros A.C. en sus centros de formación (CEFOR)</v>
      </c>
      <c r="G47" s="48" t="str">
        <f>IF(ISBLANK('5. Pp (3 años)'!G52),"",'5. Pp (3 años)'!G52)</f>
        <v>Eficacia</v>
      </c>
      <c r="H47" s="48" t="str">
        <f>IF(ISBLANK('5. Pp (3 años)'!H52),"",'5. Pp (3 años)'!H52)</f>
        <v>Trimestral</v>
      </c>
      <c r="I47" s="69" t="str">
        <f>IF(ISBLANK('5. Pp (3 años)'!I52),"",'5. Pp (3 años)'!I52)</f>
        <v>MÉTODO DE CÁLCULO.
PASA= (NAR/NAE)*100
VARIABLES. 
PASA: Porcentaje de admisiones de niños(as) y jóvenes al sector amateur realizadas.
NAR: Número de admisiones realizadas.
NAE: Número de admisiones estimadas.</v>
      </c>
      <c r="J47" s="69" t="str">
        <f>IF(ISBLANK('5. Pp (3 años)'!J52),"",'5. Pp (3 años)'!J52)</f>
        <v xml:space="preserve">UNIDAD DE MEDIDA DEL INDICADOR:                                                                                                                                                                                                                                                                                                                                      
Porcentaje
UNIDAD DE MEDIDA DE LA VARIABLE:                                                                                                                                                                                                                                                                                                                                                                                              
Admisiones deportivas </v>
      </c>
      <c r="K47" s="48" t="str">
        <f>IF(ISBLANK('5. Pp (3 años)'!K52),"",'5. Pp (3 años)'!K52)</f>
        <v>Ascendente</v>
      </c>
      <c r="L47" s="69" t="str">
        <f>IF(ISBLANK('5. Pp (3 años)'!L52),"",'5. Pp (3 años)'!L52)</f>
        <v>PASA: De enero 2025 a diciembre del 2027 se inscribirán 3600 niños(as) y jóvenes a los Centros de formación, lo cual representa un incremento del  9.09%  con respecto a la linea base.
Meta Absoluta: 300 admisiones
Meta Relativa: 9.09% superior</v>
      </c>
      <c r="M47" s="69" t="str">
        <f>IF(ISBLANK('5. Pp (3 años)'!M52),"",'5. Pp (3 años)'!M52)</f>
        <v>PASA: Del periódo del 2022 al  2024 se realizaron 3300 admisiones deportivas en los Centros de Formación.
2022: 1100
2023: 1100
2024: 1100
Total: 3300 adminisiones de niñas, niños y jóvenes a las centros de formación.</v>
      </c>
      <c r="N47" s="69" t="str">
        <f>IF(ISBLANK('5. Pp (3 años)'!N52),"",'5. Pp (3 años)'!N52)</f>
        <v>Nombre del Documento: 
Informes de Registro de admision a equipos del sector amateour en los Centros de Formación.
Nombre de quien genera la información:
Gerencia de centros de formación
Periodicidad con que se genera la información:
Trimestral
Liga de la página donde se localiza la información o ubicación: 
Oficinas del Estadio Cancún 86, Administracion</v>
      </c>
      <c r="O47" s="69" t="str">
        <f>IF(ISBLANK('5. Pp (3 años)'!O52),"",'5. Pp (3 años)'!O52)</f>
        <v xml:space="preserve">Se cuenta con la participación de niños(as) y jóvenes benitojuarenses para las admisiones deportivas.
Existen las condiciones climatológicas y sanitarias para llevar a cabo las actividades.
</v>
      </c>
      <c r="P47" s="70" t="str">
        <f>IF(ISBLANK('5. Pp (3 años)'!P52),"",'5. Pp (3 años)'!P52)</f>
        <v>ODS 4: Educación de Calidad
Garantizar una educación inclusiva, equitativa y de calidad y promover oportunidades de aprendizaje durante toda la vida para todos
Meta 4.7: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v>
      </c>
    </row>
    <row r="48" spans="1:16" ht="224.25">
      <c r="A48" s="16"/>
      <c r="B48" s="71" t="str">
        <f>IF(ISBLANK('5. Pp (3 años)'!B53),"",'5. Pp (3 años)'!B53)</f>
        <v>Dirección de  Centros de Formación</v>
      </c>
      <c r="C48" s="17" t="str">
        <f>IF(ISBLANK('5. Pp (3 años)'!C53),"",'5. Pp (3 años)'!C53)</f>
        <v>Actividad</v>
      </c>
      <c r="D48" s="18" t="str">
        <f>IF(ISBLANK('5. Pp (3 años)'!D53),"",'5. Pp (3 años)'!D53)</f>
        <v>3.5.1.1.2.2 Organización de eventos en los centros de formación</v>
      </c>
      <c r="E48" s="18" t="str">
        <f>IF(ISBLANK('5. Pp (3 años)'!E53),"",'5. Pp (3 años)'!E53)</f>
        <v xml:space="preserve">PERPF: Porcentaje de Eventos Recreativos de la Práctica del Fútbol </v>
      </c>
      <c r="F48" s="18" t="str">
        <f>IF(ISBLANK('5. Pp (3 años)'!F53),"",'5. Pp (3 años)'!F53)</f>
        <v>Este indicador mide la cantidad de eventos recreativos a través de la práctica del futbol.</v>
      </c>
      <c r="G48" s="17" t="str">
        <f>IF(ISBLANK('5. Pp (3 años)'!G53),"",'5. Pp (3 años)'!G53)</f>
        <v>Eficacia</v>
      </c>
      <c r="H48" s="17" t="str">
        <f>IF(ISBLANK('5. Pp (3 años)'!H53),"",'5. Pp (3 años)'!H53)</f>
        <v>Trimestral</v>
      </c>
      <c r="I48" s="18" t="str">
        <f>IF(ISBLANK('5. Pp (3 años)'!I53),"",'5. Pp (3 años)'!I53)</f>
        <v>MÉTODO DE CÁLCULO.
PERPF= (NERPF/NERFP)*100
VARIABLES. 
PERPF: Porcentaje de Eventos Recreativos de la Práctica del Fútbol realizados. 
NERPF: Número de Eventos Recreativos de la Práctica de Fútbol realizados.
NERFP: Número de Eventos Recreativos de la Práctica de Fútbol programadas</v>
      </c>
      <c r="J48" s="18" t="str">
        <f>IF(ISBLANK('5. Pp (3 años)'!J53),"",'5. Pp (3 años)'!J53)</f>
        <v>UNIDAD DE MEDIDA DEL INDICADOR:                                                                                                                                                                                                                                                                                                                                      
Porcentaje
UNIDAD DE MEDIDA DE LA VARIABLE:                                                                                                                                                                                                                                                                                                                                                                                              
Eventos recreativos.</v>
      </c>
      <c r="K48" s="17" t="str">
        <f>IF(ISBLANK('5. Pp (3 años)'!K53),"",'5. Pp (3 años)'!K53)</f>
        <v>Ascendente</v>
      </c>
      <c r="L48" s="18" t="str">
        <f>IF(ISBLANK('5. Pp (3 años)'!L53),"",'5. Pp (3 años)'!L53)</f>
        <v>PERPF: Durante el perído del 2025 al 2027 se espera 137 eventos de fútbol Pioneros. Incremento del 1.48% superior de la línea base. 
Meta Absoluta: 2 eventos
Meta Relativa: 1.48%  superior</v>
      </c>
      <c r="M48" s="18" t="str">
        <f>IF(ISBLANK('5. Pp (3 años)'!M53),"",'5. Pp (3 años)'!M53)</f>
        <v>PERPF: Durante el período del 2022 a 2024 se realizaron 135 eventos recreativos.
2022: 45
2023: 45
2024: 45
Total: 135 eventos recreativos</v>
      </c>
      <c r="N48" s="18" t="str">
        <f>IF(ISBLANK('5. Pp (3 años)'!N53),"",'5. Pp (3 años)'!N53)</f>
        <v>Nombre del Documento: 
Informe de eventos de los centros de formación, parrtidos de fútbol.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eventos de los centros de formación. Partidos de fútbol.</v>
      </c>
      <c r="O48" s="18" t="str">
        <f>IF(ISBLANK('5. Pp (3 años)'!O53),"",'5. Pp (3 años)'!O53)</f>
        <v xml:space="preserve">Se cuenta con la participación de niños(as) y jóvenes benitojuarenses para su participación en los eventos especiales.
Existen las condiciones climatológicas y sanitarias para llevar a cabo las actividades.
</v>
      </c>
      <c r="P48" s="148" t="str">
        <f>IF(ISBLANK('5. Pp (3 años)'!P53),"",'5. Pp (3 años)'!P53)</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9" spans="1:16" ht="172.5">
      <c r="A49" s="65"/>
      <c r="B49" s="71" t="str">
        <f>IF(ISBLANK('5. Pp (3 años)'!B54),"",'5. Pp (3 años)'!B54)</f>
        <v>Dirección Administrativa</v>
      </c>
      <c r="C49" s="17" t="str">
        <f>IF(ISBLANK('5. Pp (3 años)'!C54),"",'5. Pp (3 años)'!C54)</f>
        <v>Componente</v>
      </c>
      <c r="D49" s="18" t="str">
        <f>IF(ISBLANK('5. Pp (3 años)'!D54),"",'5. Pp (3 años)'!D54)</f>
        <v>3.5.1.1.3  Gestión integral administrativa, financiera y legal operada</v>
      </c>
      <c r="E49" s="18" t="str">
        <f>IF(ISBLANK('5. Pp (3 años)'!E54),"",'5. Pp (3 años)'!E54)</f>
        <v>PIFA: Porcentaje de informes financieros y administrativos.</v>
      </c>
      <c r="F49" s="18" t="str">
        <f>IF(ISBLANK('5. Pp (3 años)'!F54),"",'5. Pp (3 años)'!F54)</f>
        <v>Con esta información se miden los informes y análisis de tipo administrativo, financiero y contables como resultado de la aplicación del presupuesto en las actividades y eventos realizados.</v>
      </c>
      <c r="G49" s="17" t="str">
        <f>IF(ISBLANK('5. Pp (3 años)'!G54),"",'5. Pp (3 años)'!G54)</f>
        <v>Eficacia</v>
      </c>
      <c r="H49" s="17" t="str">
        <f>IF(ISBLANK('5. Pp (3 años)'!H54),"",'5. Pp (3 años)'!H54)</f>
        <v>Trimestral</v>
      </c>
      <c r="I49" s="18" t="str">
        <f>IF(ISBLANK('5. Pp (3 años)'!I54),"",'5. Pp (3 años)'!I54)</f>
        <v>MÉTODO DE CÁLCULO:                                                                                                                                                                                                                                                                                                                        
PIFA= (NIFAR/NIFAP)*100    
VARIABLES:                                                                                                                                                                                                                                                                                                                                                            
PIFA: Porcentaje de informes financieros y administrativos                                                                                                                                                                                                                                                                                                                                                                                                                                                                                                                        NIFAR: Número de informes financieros y administrativos realizados.                                                                                                                                                                                                                 
NIFAP: Número de informes financieros y administrativos programados.</v>
      </c>
      <c r="J49" s="18" t="str">
        <f>IF(ISBLANK('5. Pp (3 años)'!J54),"",'5. Pp (3 años)'!J54)</f>
        <v>UNIDAD DE MEDIDA DEL INDICADOR:                                                                                                                                                                                                                                                                                                                                      
Porcentaje
UNIDAD DE MEDIDA DE LA VARIABLE:                                                                                                                                                                                                                                                                                                                                                                                              
Informes</v>
      </c>
      <c r="K49" s="17" t="str">
        <f>IF(ISBLANK('5. Pp (3 años)'!K54),"",'5. Pp (3 años)'!K54)</f>
        <v>Ascendente</v>
      </c>
      <c r="L49" s="18" t="str">
        <f>IF(ISBLANK('5. Pp (3 años)'!L54),"",'5. Pp (3 años)'!L54)</f>
        <v xml:space="preserve">PIFA: De enero 2025 a diciembre del 2027 se esperan 33 informes, lo cual representa un incremento del 22.22% con respecto a la linea base. 
Meta absoluta: 6 informes
Meta Relativa: 22.22% </v>
      </c>
      <c r="M49" s="18" t="str">
        <f>IF(ISBLANK('5. Pp (3 años)'!M54),"",'5. Pp (3 años)'!M54)</f>
        <v>PIFA: Durante el 2022 al 2024 se realizaron 27 informes de resultados administrativos y contables.
2022: 9
2023: 9
2024: 9
Total: 27 informes</v>
      </c>
      <c r="N49" s="18" t="str">
        <f>IF(ISBLANK('5. Pp (3 años)'!N54),"",'5. Pp (3 años)'!N54)</f>
        <v xml:space="preserve">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 </v>
      </c>
      <c r="O49" s="18" t="str">
        <f>IF(ISBLANK('5. Pp (3 años)'!O54),"",'5. Pp (3 años)'!O54)</f>
        <v>Los entes que solicitan la información mantienen sus políticas y condiciones de entrega y comprobación.</v>
      </c>
      <c r="P49" s="148" t="str">
        <f>IF(ISBLANK('5. Pp (3 años)'!P54),"",'5. Pp (3 años)'!P54)</f>
        <v/>
      </c>
    </row>
    <row r="50" spans="1:16" ht="172.5">
      <c r="A50" s="19"/>
      <c r="B50" s="71" t="str">
        <f>IF(ISBLANK('5. Pp (3 años)'!B55),"",'5. Pp (3 años)'!B55)</f>
        <v>Dirección Administrativa</v>
      </c>
      <c r="C50" s="17" t="str">
        <f>IF(ISBLANK('5. Pp (3 años)'!C55),"",'5. Pp (3 años)'!C55)</f>
        <v>Actividad</v>
      </c>
      <c r="D50" s="18" t="str">
        <f>IF(ISBLANK('5. Pp (3 años)'!D55),"",'5. Pp (3 años)'!D55)</f>
        <v>3.5.1.1.3.1 Integración y validación de la documentación comprobatoria de la gestión financiera,administrativa y legal conforme al marco normativo aplicable</v>
      </c>
      <c r="E50" s="18" t="str">
        <f>IF(ISBLANK('5. Pp (3 años)'!E55),"",'5. Pp (3 años)'!E55)</f>
        <v>PEIFA: Porcentaje de ejecución de informes financieros y administrativos.</v>
      </c>
      <c r="F50" s="18" t="str">
        <f>IF(ISBLANK('5. Pp (3 años)'!F55),"",'5. Pp (3 años)'!F55)</f>
        <v>Con esta información se miden los informes y análisis de tipo administrativo, financiero y contables como resultado de la aplicación del presupuesto en las actividades y eventos realizados.</v>
      </c>
      <c r="G50" s="17" t="str">
        <f>IF(ISBLANK('5. Pp (3 años)'!G55),"",'5. Pp (3 años)'!G55)</f>
        <v>Eficacia</v>
      </c>
      <c r="H50" s="17" t="str">
        <f>IF(ISBLANK('5. Pp (3 años)'!H55),"",'5. Pp (3 años)'!H55)</f>
        <v>Trimestral</v>
      </c>
      <c r="I50" s="18" t="str">
        <f>IF(ISBLANK('5. Pp (3 años)'!I55),"",'5. Pp (3 años)'!I55)</f>
        <v>MÉTODO DE CÁLCULO:                                                                                                                                                                                                                                                                                                                        
PEIFA= (NEIFAR/NEIFAP)*100    
VARIABLES:                                                                                                                                                                                                                                                                                                                                                            
PEIFA: Porcentaje de ejecución de informes financieros y administrativos.                                                                                                                                                                                                                                                                                                                                                                                                                                                                                                                                                                   PEIR: Número de ejecución de informes financieros y administrativos realizados.                                                                                                                                                                                                               
NEIP: Número de ejecución de informes financieros y administrativos programados</v>
      </c>
      <c r="J50" s="18" t="str">
        <f>IF(ISBLANK('5. Pp (3 años)'!J55),"",'5. Pp (3 años)'!J55)</f>
        <v>UNIDAD DE MEDIDA DEL INDICADOR:                                                                                                                                                                                                                                                                                                                                      
Porcentaje
UNIDAD DE MEDIDA DE LA VARIABLE:                                                                                                                                                                                                                                                                                                                                                                                              
Informes</v>
      </c>
      <c r="K50" s="17" t="str">
        <f>IF(ISBLANK('5. Pp (3 años)'!K55),"",'5. Pp (3 años)'!K55)</f>
        <v>Ascendente</v>
      </c>
      <c r="L50" s="18" t="str">
        <f>IF(ISBLANK('5. Pp (3 años)'!L55),"",'5. Pp (3 años)'!L55)</f>
        <v xml:space="preserve">PEIFA: De enero 2025 a diciembre del 2027 se esperan 33 informes, lo cual representa un incremento del  22.22 % con respecto a la linea base.
Meta absoluta: 6 informes
Meta Relativa: 22.22% </v>
      </c>
      <c r="M50" s="18" t="str">
        <f>IF(ISBLANK('5. Pp (3 años)'!M55),"",'5. Pp (3 años)'!M55)</f>
        <v>PEIFA: Durante el 2022 al 2024 se realizaron 27 informes de resultados administrativos y contables.
2022: 9
2023: 9
2024: 9
Total: 27 informes</v>
      </c>
      <c r="N50" s="18" t="str">
        <f>IF(ISBLANK('5. Pp (3 años)'!N55),"",'5. Pp (3 años)'!N55)</f>
        <v>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v>
      </c>
      <c r="O50" s="18" t="str">
        <f>IF(ISBLANK('5. Pp (3 años)'!O55),"",'5. Pp (3 años)'!O55)</f>
        <v>Los entes que solicitan la información mantienen sus políticas y condiciones de entrega y comprobación.</v>
      </c>
      <c r="P50" s="148" t="str">
        <f>IF(ISBLANK('5. Pp (3 años)'!P55),"",'5. Pp (3 años)'!P55)</f>
        <v/>
      </c>
    </row>
    <row r="51" spans="1:16" ht="17.25">
      <c r="A51" s="19"/>
      <c r="B51" s="71" t="e">
        <f>IF(ISBLANK('5. Pp (3 años)'!#REF!),"",'5. Pp (3 años)'!#REF!)</f>
        <v>#REF!</v>
      </c>
      <c r="C51" s="17" t="e">
        <f>IF(ISBLANK('5. Pp (3 años)'!#REF!),"",'5. Pp (3 años)'!#REF!)</f>
        <v>#REF!</v>
      </c>
      <c r="D51" s="18" t="e">
        <f>IF(ISBLANK('5. Pp (3 años)'!#REF!),"",'5. Pp (3 años)'!#REF!)</f>
        <v>#REF!</v>
      </c>
      <c r="E51" s="18" t="e">
        <f>IF(ISBLANK('5. Pp (3 años)'!#REF!),"",'5. Pp (3 años)'!#REF!)</f>
        <v>#REF!</v>
      </c>
      <c r="F51" s="18" t="e">
        <f>IF(ISBLANK('5. Pp (3 años)'!#REF!),"",'5. Pp (3 años)'!#REF!)</f>
        <v>#REF!</v>
      </c>
      <c r="G51" s="17" t="e">
        <f>IF(ISBLANK('5. Pp (3 años)'!#REF!),"",'5. Pp (3 años)'!#REF!)</f>
        <v>#REF!</v>
      </c>
      <c r="H51" s="17" t="e">
        <f>IF(ISBLANK('5. Pp (3 años)'!#REF!),"",'5. Pp (3 años)'!#REF!)</f>
        <v>#REF!</v>
      </c>
      <c r="I51" s="18" t="e">
        <f>IF(ISBLANK('5. Pp (3 años)'!#REF!),"",'5. Pp (3 años)'!#REF!)</f>
        <v>#REF!</v>
      </c>
      <c r="J51" s="18" t="e">
        <f>IF(ISBLANK('5. Pp (3 años)'!#REF!),"",'5. Pp (3 años)'!#REF!)</f>
        <v>#REF!</v>
      </c>
      <c r="K51" s="17" t="e">
        <f>IF(ISBLANK('5. Pp (3 años)'!#REF!),"",'5. Pp (3 años)'!#REF!)</f>
        <v>#REF!</v>
      </c>
      <c r="L51" s="18" t="e">
        <f>IF(ISBLANK('5. Pp (3 años)'!#REF!),"",'5. Pp (3 años)'!#REF!)</f>
        <v>#REF!</v>
      </c>
      <c r="M51" s="18" t="e">
        <f>IF(ISBLANK('5. Pp (3 años)'!#REF!),"",'5. Pp (3 años)'!#REF!)</f>
        <v>#REF!</v>
      </c>
      <c r="N51" s="18" t="e">
        <f>IF(ISBLANK('5. Pp (3 años)'!#REF!),"",'5. Pp (3 años)'!#REF!)</f>
        <v>#REF!</v>
      </c>
      <c r="O51" s="18" t="e">
        <f>IF(ISBLANK('5. Pp (3 años)'!#REF!),"",'5. Pp (3 años)'!#REF!)</f>
        <v>#REF!</v>
      </c>
      <c r="P51" s="148" t="e">
        <f>IF(ISBLANK('5. Pp (3 años)'!#REF!),"",'5. Pp (3 años)'!#REF!)</f>
        <v>#REF!</v>
      </c>
    </row>
    <row r="52" spans="1:16" ht="17.25">
      <c r="A52" s="19"/>
      <c r="B52" s="71" t="e">
        <f>IF(ISBLANK('5. Pp (3 años)'!#REF!),"",'5. Pp (3 años)'!#REF!)</f>
        <v>#REF!</v>
      </c>
      <c r="C52" s="17" t="e">
        <f>IF(ISBLANK('5. Pp (3 años)'!#REF!),"",'5. Pp (3 años)'!#REF!)</f>
        <v>#REF!</v>
      </c>
      <c r="D52" s="18" t="e">
        <f>IF(ISBLANK('5. Pp (3 años)'!#REF!),"",'5. Pp (3 años)'!#REF!)</f>
        <v>#REF!</v>
      </c>
      <c r="E52" s="18" t="e">
        <f>IF(ISBLANK('5. Pp (3 años)'!#REF!),"",'5. Pp (3 años)'!#REF!)</f>
        <v>#REF!</v>
      </c>
      <c r="F52" s="18" t="e">
        <f>IF(ISBLANK('5. Pp (3 años)'!#REF!),"",'5. Pp (3 años)'!#REF!)</f>
        <v>#REF!</v>
      </c>
      <c r="G52" s="17" t="e">
        <f>IF(ISBLANK('5. Pp (3 años)'!#REF!),"",'5. Pp (3 años)'!#REF!)</f>
        <v>#REF!</v>
      </c>
      <c r="H52" s="17" t="e">
        <f>IF(ISBLANK('5. Pp (3 años)'!#REF!),"",'5. Pp (3 años)'!#REF!)</f>
        <v>#REF!</v>
      </c>
      <c r="I52" s="18" t="e">
        <f>IF(ISBLANK('5. Pp (3 años)'!#REF!),"",'5. Pp (3 años)'!#REF!)</f>
        <v>#REF!</v>
      </c>
      <c r="J52" s="18" t="e">
        <f>IF(ISBLANK('5. Pp (3 años)'!#REF!),"",'5. Pp (3 años)'!#REF!)</f>
        <v>#REF!</v>
      </c>
      <c r="K52" s="17" t="e">
        <f>IF(ISBLANK('5. Pp (3 años)'!#REF!),"",'5. Pp (3 años)'!#REF!)</f>
        <v>#REF!</v>
      </c>
      <c r="L52" s="18" t="e">
        <f>IF(ISBLANK('5. Pp (3 años)'!#REF!),"",'5. Pp (3 años)'!#REF!)</f>
        <v>#REF!</v>
      </c>
      <c r="M52" s="18" t="e">
        <f>IF(ISBLANK('5. Pp (3 años)'!#REF!),"",'5. Pp (3 años)'!#REF!)</f>
        <v>#REF!</v>
      </c>
      <c r="N52" s="18" t="e">
        <f>IF(ISBLANK('5. Pp (3 años)'!#REF!),"",'5. Pp (3 años)'!#REF!)</f>
        <v>#REF!</v>
      </c>
      <c r="O52" s="18" t="e">
        <f>IF(ISBLANK('5. Pp (3 años)'!#REF!),"",'5. Pp (3 años)'!#REF!)</f>
        <v>#REF!</v>
      </c>
      <c r="P52" s="148" t="e">
        <f>IF(ISBLANK('5. Pp (3 años)'!#REF!),"",'5. Pp (3 años)'!#REF!)</f>
        <v>#REF!</v>
      </c>
    </row>
    <row r="53" spans="1:16" ht="17.25">
      <c r="B53" s="67" t="e">
        <f>IF(ISBLANK('5. Pp (3 años)'!#REF!),"",'5. Pp (3 años)'!#REF!)</f>
        <v>#REF!</v>
      </c>
      <c r="C53" s="48" t="e">
        <f>IF(ISBLANK('5. Pp (3 años)'!#REF!),"",'5. Pp (3 años)'!#REF!)</f>
        <v>#REF!</v>
      </c>
      <c r="D53" s="69" t="e">
        <f>IF(ISBLANK('5. Pp (3 años)'!#REF!),"",'5. Pp (3 años)'!#REF!)</f>
        <v>#REF!</v>
      </c>
      <c r="E53" s="69" t="e">
        <f>IF(ISBLANK('5. Pp (3 años)'!#REF!),"",'5. Pp (3 años)'!#REF!)</f>
        <v>#REF!</v>
      </c>
      <c r="F53" s="69" t="e">
        <f>IF(ISBLANK('5. Pp (3 años)'!#REF!),"",'5. Pp (3 años)'!#REF!)</f>
        <v>#REF!</v>
      </c>
      <c r="G53" s="48" t="e">
        <f>IF(ISBLANK('5. Pp (3 años)'!#REF!),"",'5. Pp (3 años)'!#REF!)</f>
        <v>#REF!</v>
      </c>
      <c r="H53" s="48" t="e">
        <f>IF(ISBLANK('5. Pp (3 años)'!#REF!),"",'5. Pp (3 años)'!#REF!)</f>
        <v>#REF!</v>
      </c>
      <c r="I53" s="69" t="e">
        <f>IF(ISBLANK('5. Pp (3 años)'!#REF!),"",'5. Pp (3 años)'!#REF!)</f>
        <v>#REF!</v>
      </c>
      <c r="J53" s="69" t="e">
        <f>IF(ISBLANK('5. Pp (3 años)'!#REF!),"",'5. Pp (3 años)'!#REF!)</f>
        <v>#REF!</v>
      </c>
      <c r="K53" s="48" t="e">
        <f>IF(ISBLANK('5. Pp (3 años)'!#REF!),"",'5. Pp (3 años)'!#REF!)</f>
        <v>#REF!</v>
      </c>
      <c r="L53" s="69" t="e">
        <f>IF(ISBLANK('5. Pp (3 años)'!#REF!),"",'5. Pp (3 años)'!#REF!)</f>
        <v>#REF!</v>
      </c>
      <c r="M53" s="69" t="e">
        <f>IF(ISBLANK('5. Pp (3 años)'!#REF!),"",'5. Pp (3 años)'!#REF!)</f>
        <v>#REF!</v>
      </c>
      <c r="N53" s="69" t="e">
        <f>IF(ISBLANK('5. Pp (3 años)'!#REF!),"",'5. Pp (3 años)'!#REF!)</f>
        <v>#REF!</v>
      </c>
      <c r="O53" s="69" t="e">
        <f>IF(ISBLANK('5. Pp (3 años)'!#REF!),"",'5. Pp (3 años)'!#REF!)</f>
        <v>#REF!</v>
      </c>
      <c r="P53" s="70" t="e">
        <f>IF(ISBLANK('5. Pp (3 años)'!#REF!),"",'5. Pp (3 años)'!#REF!)</f>
        <v>#REF!</v>
      </c>
    </row>
    <row r="54" spans="1:16" ht="17.25">
      <c r="B54" s="71" t="e">
        <f>IF(ISBLANK('5. Pp (3 años)'!#REF!),"",'5. Pp (3 años)'!#REF!)</f>
        <v>#REF!</v>
      </c>
      <c r="C54" s="17" t="e">
        <f>IF(ISBLANK('5. Pp (3 años)'!#REF!),"",'5. Pp (3 años)'!#REF!)</f>
        <v>#REF!</v>
      </c>
      <c r="D54" s="18" t="e">
        <f>IF(ISBLANK('5. Pp (3 años)'!#REF!),"",'5. Pp (3 años)'!#REF!)</f>
        <v>#REF!</v>
      </c>
      <c r="E54" s="18" t="e">
        <f>IF(ISBLANK('5. Pp (3 años)'!#REF!),"",'5. Pp (3 años)'!#REF!)</f>
        <v>#REF!</v>
      </c>
      <c r="F54" s="18" t="e">
        <f>IF(ISBLANK('5. Pp (3 años)'!#REF!),"",'5. Pp (3 años)'!#REF!)</f>
        <v>#REF!</v>
      </c>
      <c r="G54" s="17" t="e">
        <f>IF(ISBLANK('5. Pp (3 años)'!#REF!),"",'5. Pp (3 años)'!#REF!)</f>
        <v>#REF!</v>
      </c>
      <c r="H54" s="17" t="e">
        <f>IF(ISBLANK('5. Pp (3 años)'!#REF!),"",'5. Pp (3 años)'!#REF!)</f>
        <v>#REF!</v>
      </c>
      <c r="I54" s="18" t="e">
        <f>IF(ISBLANK('5. Pp (3 años)'!#REF!),"",'5. Pp (3 años)'!#REF!)</f>
        <v>#REF!</v>
      </c>
      <c r="J54" s="18" t="e">
        <f>IF(ISBLANK('5. Pp (3 años)'!#REF!),"",'5. Pp (3 años)'!#REF!)</f>
        <v>#REF!</v>
      </c>
      <c r="K54" s="17" t="e">
        <f>IF(ISBLANK('5. Pp (3 años)'!#REF!),"",'5. Pp (3 años)'!#REF!)</f>
        <v>#REF!</v>
      </c>
      <c r="L54" s="18" t="e">
        <f>IF(ISBLANK('5. Pp (3 años)'!#REF!),"",'5. Pp (3 años)'!#REF!)</f>
        <v>#REF!</v>
      </c>
      <c r="M54" s="18" t="e">
        <f>IF(ISBLANK('5. Pp (3 años)'!#REF!),"",'5. Pp (3 años)'!#REF!)</f>
        <v>#REF!</v>
      </c>
      <c r="N54" s="18" t="e">
        <f>IF(ISBLANK('5. Pp (3 años)'!#REF!),"",'5. Pp (3 años)'!#REF!)</f>
        <v>#REF!</v>
      </c>
      <c r="O54" s="18" t="e">
        <f>IF(ISBLANK('5. Pp (3 años)'!#REF!),"",'5. Pp (3 años)'!#REF!)</f>
        <v>#REF!</v>
      </c>
      <c r="P54" s="148" t="e">
        <f>IF(ISBLANK('5. Pp (3 años)'!#REF!),"",'5. Pp (3 años)'!#REF!)</f>
        <v>#REF!</v>
      </c>
    </row>
    <row r="55" spans="1:16" ht="17.25">
      <c r="B55" s="71" t="e">
        <f>IF(ISBLANK('5. Pp (3 años)'!#REF!),"",'5. Pp (3 años)'!#REF!)</f>
        <v>#REF!</v>
      </c>
      <c r="C55" s="17" t="e">
        <f>IF(ISBLANK('5. Pp (3 años)'!#REF!),"",'5. Pp (3 años)'!#REF!)</f>
        <v>#REF!</v>
      </c>
      <c r="D55" s="18" t="e">
        <f>IF(ISBLANK('5. Pp (3 años)'!#REF!),"",'5. Pp (3 años)'!#REF!)</f>
        <v>#REF!</v>
      </c>
      <c r="E55" s="18" t="e">
        <f>IF(ISBLANK('5. Pp (3 años)'!#REF!),"",'5. Pp (3 años)'!#REF!)</f>
        <v>#REF!</v>
      </c>
      <c r="F55" s="18" t="e">
        <f>IF(ISBLANK('5. Pp (3 años)'!#REF!),"",'5. Pp (3 años)'!#REF!)</f>
        <v>#REF!</v>
      </c>
      <c r="G55" s="17" t="e">
        <f>IF(ISBLANK('5. Pp (3 años)'!#REF!),"",'5. Pp (3 años)'!#REF!)</f>
        <v>#REF!</v>
      </c>
      <c r="H55" s="17" t="e">
        <f>IF(ISBLANK('5. Pp (3 años)'!#REF!),"",'5. Pp (3 años)'!#REF!)</f>
        <v>#REF!</v>
      </c>
      <c r="I55" s="18" t="e">
        <f>IF(ISBLANK('5. Pp (3 años)'!#REF!),"",'5. Pp (3 años)'!#REF!)</f>
        <v>#REF!</v>
      </c>
      <c r="J55" s="18" t="e">
        <f>IF(ISBLANK('5. Pp (3 años)'!#REF!),"",'5. Pp (3 años)'!#REF!)</f>
        <v>#REF!</v>
      </c>
      <c r="K55" s="17" t="e">
        <f>IF(ISBLANK('5. Pp (3 años)'!#REF!),"",'5. Pp (3 años)'!#REF!)</f>
        <v>#REF!</v>
      </c>
      <c r="L55" s="18" t="e">
        <f>IF(ISBLANK('5. Pp (3 años)'!#REF!),"",'5. Pp (3 años)'!#REF!)</f>
        <v>#REF!</v>
      </c>
      <c r="M55" s="18" t="e">
        <f>IF(ISBLANK('5. Pp (3 años)'!#REF!),"",'5. Pp (3 años)'!#REF!)</f>
        <v>#REF!</v>
      </c>
      <c r="N55" s="18" t="e">
        <f>IF(ISBLANK('5. Pp (3 años)'!#REF!),"",'5. Pp (3 años)'!#REF!)</f>
        <v>#REF!</v>
      </c>
      <c r="O55" s="18" t="e">
        <f>IF(ISBLANK('5. Pp (3 años)'!#REF!),"",'5. Pp (3 años)'!#REF!)</f>
        <v>#REF!</v>
      </c>
      <c r="P55" s="148" t="e">
        <f>IF(ISBLANK('5. Pp (3 años)'!#REF!),"",'5. Pp (3 años)'!#REF!)</f>
        <v>#REF!</v>
      </c>
    </row>
    <row r="56" spans="1:16" ht="17.25">
      <c r="B56" s="71" t="e">
        <f>IF(ISBLANK('5. Pp (3 años)'!#REF!),"",'5. Pp (3 años)'!#REF!)</f>
        <v>#REF!</v>
      </c>
      <c r="C56" s="17" t="e">
        <f>IF(ISBLANK('5. Pp (3 años)'!#REF!),"",'5. Pp (3 años)'!#REF!)</f>
        <v>#REF!</v>
      </c>
      <c r="D56" s="18" t="e">
        <f>IF(ISBLANK('5. Pp (3 años)'!#REF!),"",'5. Pp (3 años)'!#REF!)</f>
        <v>#REF!</v>
      </c>
      <c r="E56" s="18" t="e">
        <f>IF(ISBLANK('5. Pp (3 años)'!#REF!),"",'5. Pp (3 años)'!#REF!)</f>
        <v>#REF!</v>
      </c>
      <c r="F56" s="18" t="e">
        <f>IF(ISBLANK('5. Pp (3 años)'!#REF!),"",'5. Pp (3 años)'!#REF!)</f>
        <v>#REF!</v>
      </c>
      <c r="G56" s="17" t="e">
        <f>IF(ISBLANK('5. Pp (3 años)'!#REF!),"",'5. Pp (3 años)'!#REF!)</f>
        <v>#REF!</v>
      </c>
      <c r="H56" s="17" t="e">
        <f>IF(ISBLANK('5. Pp (3 años)'!#REF!),"",'5. Pp (3 años)'!#REF!)</f>
        <v>#REF!</v>
      </c>
      <c r="I56" s="18" t="e">
        <f>IF(ISBLANK('5. Pp (3 años)'!#REF!),"",'5. Pp (3 años)'!#REF!)</f>
        <v>#REF!</v>
      </c>
      <c r="J56" s="18" t="e">
        <f>IF(ISBLANK('5. Pp (3 años)'!#REF!),"",'5. Pp (3 años)'!#REF!)</f>
        <v>#REF!</v>
      </c>
      <c r="K56" s="17" t="e">
        <f>IF(ISBLANK('5. Pp (3 años)'!#REF!),"",'5. Pp (3 años)'!#REF!)</f>
        <v>#REF!</v>
      </c>
      <c r="L56" s="18" t="e">
        <f>IF(ISBLANK('5. Pp (3 años)'!#REF!),"",'5. Pp (3 años)'!#REF!)</f>
        <v>#REF!</v>
      </c>
      <c r="M56" s="18" t="e">
        <f>IF(ISBLANK('5. Pp (3 años)'!#REF!),"",'5. Pp (3 años)'!#REF!)</f>
        <v>#REF!</v>
      </c>
      <c r="N56" s="18" t="e">
        <f>IF(ISBLANK('5. Pp (3 años)'!#REF!),"",'5. Pp (3 años)'!#REF!)</f>
        <v>#REF!</v>
      </c>
      <c r="O56" s="18" t="e">
        <f>IF(ISBLANK('5. Pp (3 años)'!#REF!),"",'5. Pp (3 años)'!#REF!)</f>
        <v>#REF!</v>
      </c>
      <c r="P56" s="148" t="e">
        <f>IF(ISBLANK('5. Pp (3 años)'!#REF!),"",'5. Pp (3 años)'!#REF!)</f>
        <v>#REF!</v>
      </c>
    </row>
    <row r="57" spans="1:16" ht="17.25">
      <c r="B57" s="71" t="e">
        <f>IF(ISBLANK('5. Pp (3 años)'!#REF!),"",'5. Pp (3 años)'!#REF!)</f>
        <v>#REF!</v>
      </c>
      <c r="C57" s="17" t="e">
        <f>IF(ISBLANK('5. Pp (3 años)'!#REF!),"",'5. Pp (3 años)'!#REF!)</f>
        <v>#REF!</v>
      </c>
      <c r="D57" s="18" t="e">
        <f>IF(ISBLANK('5. Pp (3 años)'!#REF!),"",'5. Pp (3 años)'!#REF!)</f>
        <v>#REF!</v>
      </c>
      <c r="E57" s="18" t="e">
        <f>IF(ISBLANK('5. Pp (3 años)'!#REF!),"",'5. Pp (3 años)'!#REF!)</f>
        <v>#REF!</v>
      </c>
      <c r="F57" s="18" t="e">
        <f>IF(ISBLANK('5. Pp (3 años)'!#REF!),"",'5. Pp (3 años)'!#REF!)</f>
        <v>#REF!</v>
      </c>
      <c r="G57" s="17" t="e">
        <f>IF(ISBLANK('5. Pp (3 años)'!#REF!),"",'5. Pp (3 años)'!#REF!)</f>
        <v>#REF!</v>
      </c>
      <c r="H57" s="17" t="e">
        <f>IF(ISBLANK('5. Pp (3 años)'!#REF!),"",'5. Pp (3 años)'!#REF!)</f>
        <v>#REF!</v>
      </c>
      <c r="I57" s="18" t="e">
        <f>IF(ISBLANK('5. Pp (3 años)'!#REF!),"",'5. Pp (3 años)'!#REF!)</f>
        <v>#REF!</v>
      </c>
      <c r="J57" s="18" t="e">
        <f>IF(ISBLANK('5. Pp (3 años)'!#REF!),"",'5. Pp (3 años)'!#REF!)</f>
        <v>#REF!</v>
      </c>
      <c r="K57" s="17" t="e">
        <f>IF(ISBLANK('5. Pp (3 años)'!#REF!),"",'5. Pp (3 años)'!#REF!)</f>
        <v>#REF!</v>
      </c>
      <c r="L57" s="18" t="e">
        <f>IF(ISBLANK('5. Pp (3 años)'!#REF!),"",'5. Pp (3 años)'!#REF!)</f>
        <v>#REF!</v>
      </c>
      <c r="M57" s="18" t="e">
        <f>IF(ISBLANK('5. Pp (3 años)'!#REF!),"",'5. Pp (3 años)'!#REF!)</f>
        <v>#REF!</v>
      </c>
      <c r="N57" s="18" t="e">
        <f>IF(ISBLANK('5. Pp (3 años)'!#REF!),"",'5. Pp (3 años)'!#REF!)</f>
        <v>#REF!</v>
      </c>
      <c r="O57" s="18" t="e">
        <f>IF(ISBLANK('5. Pp (3 años)'!#REF!),"",'5. Pp (3 años)'!#REF!)</f>
        <v>#REF!</v>
      </c>
      <c r="P57" s="148" t="e">
        <f>IF(ISBLANK('5. Pp (3 años)'!#REF!),"",'5. Pp (3 años)'!#REF!)</f>
        <v>#REF!</v>
      </c>
    </row>
    <row r="58" spans="1:16" ht="17.25">
      <c r="B58" s="71" t="e">
        <f>IF(ISBLANK('5. Pp (3 años)'!#REF!),"",'5. Pp (3 años)'!#REF!)</f>
        <v>#REF!</v>
      </c>
      <c r="C58" s="17" t="e">
        <f>IF(ISBLANK('5. Pp (3 años)'!#REF!),"",'5. Pp (3 años)'!#REF!)</f>
        <v>#REF!</v>
      </c>
      <c r="D58" s="18" t="e">
        <f>IF(ISBLANK('5. Pp (3 años)'!#REF!),"",'5. Pp (3 años)'!#REF!)</f>
        <v>#REF!</v>
      </c>
      <c r="E58" s="18" t="e">
        <f>IF(ISBLANK('5. Pp (3 años)'!#REF!),"",'5. Pp (3 años)'!#REF!)</f>
        <v>#REF!</v>
      </c>
      <c r="F58" s="18" t="e">
        <f>IF(ISBLANK('5. Pp (3 años)'!#REF!),"",'5. Pp (3 años)'!#REF!)</f>
        <v>#REF!</v>
      </c>
      <c r="G58" s="17" t="e">
        <f>IF(ISBLANK('5. Pp (3 años)'!#REF!),"",'5. Pp (3 años)'!#REF!)</f>
        <v>#REF!</v>
      </c>
      <c r="H58" s="17" t="e">
        <f>IF(ISBLANK('5. Pp (3 años)'!#REF!),"",'5. Pp (3 años)'!#REF!)</f>
        <v>#REF!</v>
      </c>
      <c r="I58" s="18" t="e">
        <f>IF(ISBLANK('5. Pp (3 años)'!#REF!),"",'5. Pp (3 años)'!#REF!)</f>
        <v>#REF!</v>
      </c>
      <c r="J58" s="18" t="e">
        <f>IF(ISBLANK('5. Pp (3 años)'!#REF!),"",'5. Pp (3 años)'!#REF!)</f>
        <v>#REF!</v>
      </c>
      <c r="K58" s="17" t="e">
        <f>IF(ISBLANK('5. Pp (3 años)'!#REF!),"",'5. Pp (3 años)'!#REF!)</f>
        <v>#REF!</v>
      </c>
      <c r="L58" s="18" t="e">
        <f>IF(ISBLANK('5. Pp (3 años)'!#REF!),"",'5. Pp (3 años)'!#REF!)</f>
        <v>#REF!</v>
      </c>
      <c r="M58" s="18" t="e">
        <f>IF(ISBLANK('5. Pp (3 años)'!#REF!),"",'5. Pp (3 años)'!#REF!)</f>
        <v>#REF!</v>
      </c>
      <c r="N58" s="18" t="e">
        <f>IF(ISBLANK('5. Pp (3 años)'!#REF!),"",'5. Pp (3 años)'!#REF!)</f>
        <v>#REF!</v>
      </c>
      <c r="O58" s="18" t="e">
        <f>IF(ISBLANK('5. Pp (3 años)'!#REF!),"",'5. Pp (3 años)'!#REF!)</f>
        <v>#REF!</v>
      </c>
      <c r="P58" s="148" t="e">
        <f>IF(ISBLANK('5. Pp (3 años)'!#REF!),"",'5. Pp (3 años)'!#REF!)</f>
        <v>#REF!</v>
      </c>
    </row>
    <row r="59" spans="1:16" ht="17.25">
      <c r="B59" s="67" t="e">
        <f>IF(ISBLANK('5. Pp (3 años)'!#REF!),"",'5. Pp (3 años)'!#REF!)</f>
        <v>#REF!</v>
      </c>
      <c r="C59" s="48" t="e">
        <f>IF(ISBLANK('5. Pp (3 años)'!#REF!),"",'5. Pp (3 años)'!#REF!)</f>
        <v>#REF!</v>
      </c>
      <c r="D59" s="69" t="e">
        <f>IF(ISBLANK('5. Pp (3 años)'!#REF!),"",'5. Pp (3 años)'!#REF!)</f>
        <v>#REF!</v>
      </c>
      <c r="E59" s="69" t="e">
        <f>IF(ISBLANK('5. Pp (3 años)'!#REF!),"",'5. Pp (3 años)'!#REF!)</f>
        <v>#REF!</v>
      </c>
      <c r="F59" s="69" t="e">
        <f>IF(ISBLANK('5. Pp (3 años)'!#REF!),"",'5. Pp (3 años)'!#REF!)</f>
        <v>#REF!</v>
      </c>
      <c r="G59" s="48" t="e">
        <f>IF(ISBLANK('5. Pp (3 años)'!#REF!),"",'5. Pp (3 años)'!#REF!)</f>
        <v>#REF!</v>
      </c>
      <c r="H59" s="48" t="e">
        <f>IF(ISBLANK('5. Pp (3 años)'!#REF!),"",'5. Pp (3 años)'!#REF!)</f>
        <v>#REF!</v>
      </c>
      <c r="I59" s="69" t="e">
        <f>IF(ISBLANK('5. Pp (3 años)'!#REF!),"",'5. Pp (3 años)'!#REF!)</f>
        <v>#REF!</v>
      </c>
      <c r="J59" s="69" t="e">
        <f>IF(ISBLANK('5. Pp (3 años)'!#REF!),"",'5. Pp (3 años)'!#REF!)</f>
        <v>#REF!</v>
      </c>
      <c r="K59" s="48" t="e">
        <f>IF(ISBLANK('5. Pp (3 años)'!#REF!),"",'5. Pp (3 años)'!#REF!)</f>
        <v>#REF!</v>
      </c>
      <c r="L59" s="69" t="e">
        <f>IF(ISBLANK('5. Pp (3 años)'!#REF!),"",'5. Pp (3 años)'!#REF!)</f>
        <v>#REF!</v>
      </c>
      <c r="M59" s="69" t="e">
        <f>IF(ISBLANK('5. Pp (3 años)'!#REF!),"",'5. Pp (3 años)'!#REF!)</f>
        <v>#REF!</v>
      </c>
      <c r="N59" s="69" t="e">
        <f>IF(ISBLANK('5. Pp (3 años)'!#REF!),"",'5. Pp (3 años)'!#REF!)</f>
        <v>#REF!</v>
      </c>
      <c r="O59" s="69" t="e">
        <f>IF(ISBLANK('5. Pp (3 años)'!#REF!),"",'5. Pp (3 años)'!#REF!)</f>
        <v>#REF!</v>
      </c>
      <c r="P59" s="70" t="e">
        <f>IF(ISBLANK('5. Pp (3 años)'!#REF!),"",'5. Pp (3 años)'!#REF!)</f>
        <v>#REF!</v>
      </c>
    </row>
    <row r="60" spans="1:16" ht="17.25">
      <c r="B60" s="71" t="e">
        <f>IF(ISBLANK('5. Pp (3 años)'!#REF!),"",'5. Pp (3 años)'!#REF!)</f>
        <v>#REF!</v>
      </c>
      <c r="C60" s="17" t="e">
        <f>IF(ISBLANK('5. Pp (3 años)'!#REF!),"",'5. Pp (3 años)'!#REF!)</f>
        <v>#REF!</v>
      </c>
      <c r="D60" s="18" t="e">
        <f>IF(ISBLANK('5. Pp (3 años)'!#REF!),"",'5. Pp (3 años)'!#REF!)</f>
        <v>#REF!</v>
      </c>
      <c r="E60" s="18" t="e">
        <f>IF(ISBLANK('5. Pp (3 años)'!#REF!),"",'5. Pp (3 años)'!#REF!)</f>
        <v>#REF!</v>
      </c>
      <c r="F60" s="18" t="e">
        <f>IF(ISBLANK('5. Pp (3 años)'!#REF!),"",'5. Pp (3 años)'!#REF!)</f>
        <v>#REF!</v>
      </c>
      <c r="G60" s="17" t="e">
        <f>IF(ISBLANK('5. Pp (3 años)'!#REF!),"",'5. Pp (3 años)'!#REF!)</f>
        <v>#REF!</v>
      </c>
      <c r="H60" s="17" t="e">
        <f>IF(ISBLANK('5. Pp (3 años)'!#REF!),"",'5. Pp (3 años)'!#REF!)</f>
        <v>#REF!</v>
      </c>
      <c r="I60" s="18" t="e">
        <f>IF(ISBLANK('5. Pp (3 años)'!#REF!),"",'5. Pp (3 años)'!#REF!)</f>
        <v>#REF!</v>
      </c>
      <c r="J60" s="18" t="e">
        <f>IF(ISBLANK('5. Pp (3 años)'!#REF!),"",'5. Pp (3 años)'!#REF!)</f>
        <v>#REF!</v>
      </c>
      <c r="K60" s="17" t="e">
        <f>IF(ISBLANK('5. Pp (3 años)'!#REF!),"",'5. Pp (3 años)'!#REF!)</f>
        <v>#REF!</v>
      </c>
      <c r="L60" s="18" t="e">
        <f>IF(ISBLANK('5. Pp (3 años)'!#REF!),"",'5. Pp (3 años)'!#REF!)</f>
        <v>#REF!</v>
      </c>
      <c r="M60" s="18" t="e">
        <f>IF(ISBLANK('5. Pp (3 años)'!#REF!),"",'5. Pp (3 años)'!#REF!)</f>
        <v>#REF!</v>
      </c>
      <c r="N60" s="18" t="e">
        <f>IF(ISBLANK('5. Pp (3 años)'!#REF!),"",'5. Pp (3 años)'!#REF!)</f>
        <v>#REF!</v>
      </c>
      <c r="O60" s="18" t="e">
        <f>IF(ISBLANK('5. Pp (3 años)'!#REF!),"",'5. Pp (3 años)'!#REF!)</f>
        <v>#REF!</v>
      </c>
      <c r="P60" s="148" t="e">
        <f>IF(ISBLANK('5. Pp (3 años)'!#REF!),"",'5. Pp (3 años)'!#REF!)</f>
        <v>#REF!</v>
      </c>
    </row>
    <row r="61" spans="1:16" ht="17.25">
      <c r="B61" s="71" t="e">
        <f>IF(ISBLANK('5. Pp (3 años)'!#REF!),"",'5. Pp (3 años)'!#REF!)</f>
        <v>#REF!</v>
      </c>
      <c r="C61" s="17" t="e">
        <f>IF(ISBLANK('5. Pp (3 años)'!#REF!),"",'5. Pp (3 años)'!#REF!)</f>
        <v>#REF!</v>
      </c>
      <c r="D61" s="18" t="e">
        <f>IF(ISBLANK('5. Pp (3 años)'!#REF!),"",'5. Pp (3 años)'!#REF!)</f>
        <v>#REF!</v>
      </c>
      <c r="E61" s="18" t="e">
        <f>IF(ISBLANK('5. Pp (3 años)'!#REF!),"",'5. Pp (3 años)'!#REF!)</f>
        <v>#REF!</v>
      </c>
      <c r="F61" s="18" t="e">
        <f>IF(ISBLANK('5. Pp (3 años)'!#REF!),"",'5. Pp (3 años)'!#REF!)</f>
        <v>#REF!</v>
      </c>
      <c r="G61" s="17" t="e">
        <f>IF(ISBLANK('5. Pp (3 años)'!#REF!),"",'5. Pp (3 años)'!#REF!)</f>
        <v>#REF!</v>
      </c>
      <c r="H61" s="17" t="e">
        <f>IF(ISBLANK('5. Pp (3 años)'!#REF!),"",'5. Pp (3 años)'!#REF!)</f>
        <v>#REF!</v>
      </c>
      <c r="I61" s="18" t="e">
        <f>IF(ISBLANK('5. Pp (3 años)'!#REF!),"",'5. Pp (3 años)'!#REF!)</f>
        <v>#REF!</v>
      </c>
      <c r="J61" s="18" t="e">
        <f>IF(ISBLANK('5. Pp (3 años)'!#REF!),"",'5. Pp (3 años)'!#REF!)</f>
        <v>#REF!</v>
      </c>
      <c r="K61" s="17" t="e">
        <f>IF(ISBLANK('5. Pp (3 años)'!#REF!),"",'5. Pp (3 años)'!#REF!)</f>
        <v>#REF!</v>
      </c>
      <c r="L61" s="18" t="e">
        <f>IF(ISBLANK('5. Pp (3 años)'!#REF!),"",'5. Pp (3 años)'!#REF!)</f>
        <v>#REF!</v>
      </c>
      <c r="M61" s="18" t="e">
        <f>IF(ISBLANK('5. Pp (3 años)'!#REF!),"",'5. Pp (3 años)'!#REF!)</f>
        <v>#REF!</v>
      </c>
      <c r="N61" s="18" t="e">
        <f>IF(ISBLANK('5. Pp (3 años)'!#REF!),"",'5. Pp (3 años)'!#REF!)</f>
        <v>#REF!</v>
      </c>
      <c r="O61" s="18" t="e">
        <f>IF(ISBLANK('5. Pp (3 años)'!#REF!),"",'5. Pp (3 años)'!#REF!)</f>
        <v>#REF!</v>
      </c>
      <c r="P61" s="148" t="e">
        <f>IF(ISBLANK('5. Pp (3 años)'!#REF!),"",'5. Pp (3 años)'!#REF!)</f>
        <v>#REF!</v>
      </c>
    </row>
    <row r="62" spans="1:16" ht="17.25">
      <c r="B62" s="71" t="e">
        <f>IF(ISBLANK('5. Pp (3 años)'!#REF!),"",'5. Pp (3 años)'!#REF!)</f>
        <v>#REF!</v>
      </c>
      <c r="C62" s="17" t="e">
        <f>IF(ISBLANK('5. Pp (3 años)'!#REF!),"",'5. Pp (3 años)'!#REF!)</f>
        <v>#REF!</v>
      </c>
      <c r="D62" s="18" t="e">
        <f>IF(ISBLANK('5. Pp (3 años)'!#REF!),"",'5. Pp (3 años)'!#REF!)</f>
        <v>#REF!</v>
      </c>
      <c r="E62" s="18" t="e">
        <f>IF(ISBLANK('5. Pp (3 años)'!#REF!),"",'5. Pp (3 años)'!#REF!)</f>
        <v>#REF!</v>
      </c>
      <c r="F62" s="18" t="e">
        <f>IF(ISBLANK('5. Pp (3 años)'!#REF!),"",'5. Pp (3 años)'!#REF!)</f>
        <v>#REF!</v>
      </c>
      <c r="G62" s="17" t="e">
        <f>IF(ISBLANK('5. Pp (3 años)'!#REF!),"",'5. Pp (3 años)'!#REF!)</f>
        <v>#REF!</v>
      </c>
      <c r="H62" s="17" t="e">
        <f>IF(ISBLANK('5. Pp (3 años)'!#REF!),"",'5. Pp (3 años)'!#REF!)</f>
        <v>#REF!</v>
      </c>
      <c r="I62" s="18" t="e">
        <f>IF(ISBLANK('5. Pp (3 años)'!#REF!),"",'5. Pp (3 años)'!#REF!)</f>
        <v>#REF!</v>
      </c>
      <c r="J62" s="18" t="e">
        <f>IF(ISBLANK('5. Pp (3 años)'!#REF!),"",'5. Pp (3 años)'!#REF!)</f>
        <v>#REF!</v>
      </c>
      <c r="K62" s="17" t="e">
        <f>IF(ISBLANK('5. Pp (3 años)'!#REF!),"",'5. Pp (3 años)'!#REF!)</f>
        <v>#REF!</v>
      </c>
      <c r="L62" s="18" t="e">
        <f>IF(ISBLANK('5. Pp (3 años)'!#REF!),"",'5. Pp (3 años)'!#REF!)</f>
        <v>#REF!</v>
      </c>
      <c r="M62" s="18" t="e">
        <f>IF(ISBLANK('5. Pp (3 años)'!#REF!),"",'5. Pp (3 años)'!#REF!)</f>
        <v>#REF!</v>
      </c>
      <c r="N62" s="18" t="e">
        <f>IF(ISBLANK('5. Pp (3 años)'!#REF!),"",'5. Pp (3 años)'!#REF!)</f>
        <v>#REF!</v>
      </c>
      <c r="O62" s="18" t="e">
        <f>IF(ISBLANK('5. Pp (3 años)'!#REF!),"",'5. Pp (3 años)'!#REF!)</f>
        <v>#REF!</v>
      </c>
      <c r="P62" s="148" t="e">
        <f>IF(ISBLANK('5. Pp (3 años)'!#REF!),"",'5. Pp (3 años)'!#REF!)</f>
        <v>#REF!</v>
      </c>
    </row>
    <row r="63" spans="1:16" ht="17.25">
      <c r="B63" s="71" t="e">
        <f>IF(ISBLANK('5. Pp (3 años)'!#REF!),"",'5. Pp (3 años)'!#REF!)</f>
        <v>#REF!</v>
      </c>
      <c r="C63" s="17" t="e">
        <f>IF(ISBLANK('5. Pp (3 años)'!#REF!),"",'5. Pp (3 años)'!#REF!)</f>
        <v>#REF!</v>
      </c>
      <c r="D63" s="18" t="e">
        <f>IF(ISBLANK('5. Pp (3 años)'!#REF!),"",'5. Pp (3 años)'!#REF!)</f>
        <v>#REF!</v>
      </c>
      <c r="E63" s="18" t="e">
        <f>IF(ISBLANK('5. Pp (3 años)'!#REF!),"",'5. Pp (3 años)'!#REF!)</f>
        <v>#REF!</v>
      </c>
      <c r="F63" s="18" t="e">
        <f>IF(ISBLANK('5. Pp (3 años)'!#REF!),"",'5. Pp (3 años)'!#REF!)</f>
        <v>#REF!</v>
      </c>
      <c r="G63" s="17" t="e">
        <f>IF(ISBLANK('5. Pp (3 años)'!#REF!),"",'5. Pp (3 años)'!#REF!)</f>
        <v>#REF!</v>
      </c>
      <c r="H63" s="17" t="e">
        <f>IF(ISBLANK('5. Pp (3 años)'!#REF!),"",'5. Pp (3 años)'!#REF!)</f>
        <v>#REF!</v>
      </c>
      <c r="I63" s="18" t="e">
        <f>IF(ISBLANK('5. Pp (3 años)'!#REF!),"",'5. Pp (3 años)'!#REF!)</f>
        <v>#REF!</v>
      </c>
      <c r="J63" s="18" t="e">
        <f>IF(ISBLANK('5. Pp (3 años)'!#REF!),"",'5. Pp (3 años)'!#REF!)</f>
        <v>#REF!</v>
      </c>
      <c r="K63" s="17" t="e">
        <f>IF(ISBLANK('5. Pp (3 años)'!#REF!),"",'5. Pp (3 años)'!#REF!)</f>
        <v>#REF!</v>
      </c>
      <c r="L63" s="18" t="e">
        <f>IF(ISBLANK('5. Pp (3 años)'!#REF!),"",'5. Pp (3 años)'!#REF!)</f>
        <v>#REF!</v>
      </c>
      <c r="M63" s="18" t="e">
        <f>IF(ISBLANK('5. Pp (3 años)'!#REF!),"",'5. Pp (3 años)'!#REF!)</f>
        <v>#REF!</v>
      </c>
      <c r="N63" s="18" t="e">
        <f>IF(ISBLANK('5. Pp (3 años)'!#REF!),"",'5. Pp (3 años)'!#REF!)</f>
        <v>#REF!</v>
      </c>
      <c r="O63" s="18" t="e">
        <f>IF(ISBLANK('5. Pp (3 años)'!#REF!),"",'5. Pp (3 años)'!#REF!)</f>
        <v>#REF!</v>
      </c>
      <c r="P63" s="148" t="e">
        <f>IF(ISBLANK('5. Pp (3 años)'!#REF!),"",'5. Pp (3 años)'!#REF!)</f>
        <v>#REF!</v>
      </c>
    </row>
    <row r="64" spans="1:16" ht="17.25">
      <c r="B64" s="71" t="e">
        <f>IF(ISBLANK('5. Pp (3 años)'!#REF!),"",'5. Pp (3 años)'!#REF!)</f>
        <v>#REF!</v>
      </c>
      <c r="C64" s="17" t="e">
        <f>IF(ISBLANK('5. Pp (3 años)'!#REF!),"",'5. Pp (3 años)'!#REF!)</f>
        <v>#REF!</v>
      </c>
      <c r="D64" s="18" t="e">
        <f>IF(ISBLANK('5. Pp (3 años)'!#REF!),"",'5. Pp (3 años)'!#REF!)</f>
        <v>#REF!</v>
      </c>
      <c r="E64" s="18" t="e">
        <f>IF(ISBLANK('5. Pp (3 años)'!#REF!),"",'5. Pp (3 años)'!#REF!)</f>
        <v>#REF!</v>
      </c>
      <c r="F64" s="18" t="e">
        <f>IF(ISBLANK('5. Pp (3 años)'!#REF!),"",'5. Pp (3 años)'!#REF!)</f>
        <v>#REF!</v>
      </c>
      <c r="G64" s="17" t="e">
        <f>IF(ISBLANK('5. Pp (3 años)'!#REF!),"",'5. Pp (3 años)'!#REF!)</f>
        <v>#REF!</v>
      </c>
      <c r="H64" s="17" t="e">
        <f>IF(ISBLANK('5. Pp (3 años)'!#REF!),"",'5. Pp (3 años)'!#REF!)</f>
        <v>#REF!</v>
      </c>
      <c r="I64" s="18" t="e">
        <f>IF(ISBLANK('5. Pp (3 años)'!#REF!),"",'5. Pp (3 años)'!#REF!)</f>
        <v>#REF!</v>
      </c>
      <c r="J64" s="18" t="e">
        <f>IF(ISBLANK('5. Pp (3 años)'!#REF!),"",'5. Pp (3 años)'!#REF!)</f>
        <v>#REF!</v>
      </c>
      <c r="K64" s="17" t="e">
        <f>IF(ISBLANK('5. Pp (3 años)'!#REF!),"",'5. Pp (3 años)'!#REF!)</f>
        <v>#REF!</v>
      </c>
      <c r="L64" s="18" t="e">
        <f>IF(ISBLANK('5. Pp (3 años)'!#REF!),"",'5. Pp (3 años)'!#REF!)</f>
        <v>#REF!</v>
      </c>
      <c r="M64" s="18" t="e">
        <f>IF(ISBLANK('5. Pp (3 años)'!#REF!),"",'5. Pp (3 años)'!#REF!)</f>
        <v>#REF!</v>
      </c>
      <c r="N64" s="18" t="e">
        <f>IF(ISBLANK('5. Pp (3 años)'!#REF!),"",'5. Pp (3 años)'!#REF!)</f>
        <v>#REF!</v>
      </c>
      <c r="O64" s="18" t="e">
        <f>IF(ISBLANK('5. Pp (3 años)'!#REF!),"",'5. Pp (3 años)'!#REF!)</f>
        <v>#REF!</v>
      </c>
      <c r="P64" s="148" t="e">
        <f>IF(ISBLANK('5. Pp (3 años)'!#REF!),"",'5. Pp (3 años)'!#REF!)</f>
        <v>#REF!</v>
      </c>
    </row>
    <row r="65" spans="2:16" ht="17.25">
      <c r="B65" s="67" t="e">
        <f>IF(ISBLANK('5. Pp (3 años)'!#REF!),"",'5. Pp (3 años)'!#REF!)</f>
        <v>#REF!</v>
      </c>
      <c r="C65" s="48" t="e">
        <f>IF(ISBLANK('5. Pp (3 años)'!#REF!),"",'5. Pp (3 años)'!#REF!)</f>
        <v>#REF!</v>
      </c>
      <c r="D65" s="69" t="e">
        <f>IF(ISBLANK('5. Pp (3 años)'!#REF!),"",'5. Pp (3 años)'!#REF!)</f>
        <v>#REF!</v>
      </c>
      <c r="E65" s="69" t="e">
        <f>IF(ISBLANK('5. Pp (3 años)'!#REF!),"",'5. Pp (3 años)'!#REF!)</f>
        <v>#REF!</v>
      </c>
      <c r="F65" s="69" t="e">
        <f>IF(ISBLANK('5. Pp (3 años)'!#REF!),"",'5. Pp (3 años)'!#REF!)</f>
        <v>#REF!</v>
      </c>
      <c r="G65" s="48" t="e">
        <f>IF(ISBLANK('5. Pp (3 años)'!#REF!),"",'5. Pp (3 años)'!#REF!)</f>
        <v>#REF!</v>
      </c>
      <c r="H65" s="48" t="e">
        <f>IF(ISBLANK('5. Pp (3 años)'!#REF!),"",'5. Pp (3 años)'!#REF!)</f>
        <v>#REF!</v>
      </c>
      <c r="I65" s="69" t="e">
        <f>IF(ISBLANK('5. Pp (3 años)'!#REF!),"",'5. Pp (3 años)'!#REF!)</f>
        <v>#REF!</v>
      </c>
      <c r="J65" s="69" t="e">
        <f>IF(ISBLANK('5. Pp (3 años)'!#REF!),"",'5. Pp (3 años)'!#REF!)</f>
        <v>#REF!</v>
      </c>
      <c r="K65" s="48" t="e">
        <f>IF(ISBLANK('5. Pp (3 años)'!#REF!),"",'5. Pp (3 años)'!#REF!)</f>
        <v>#REF!</v>
      </c>
      <c r="L65" s="69" t="e">
        <f>IF(ISBLANK('5. Pp (3 años)'!#REF!),"",'5. Pp (3 años)'!#REF!)</f>
        <v>#REF!</v>
      </c>
      <c r="M65" s="69" t="e">
        <f>IF(ISBLANK('5. Pp (3 años)'!#REF!),"",'5. Pp (3 años)'!#REF!)</f>
        <v>#REF!</v>
      </c>
      <c r="N65" s="69" t="e">
        <f>IF(ISBLANK('5. Pp (3 años)'!#REF!),"",'5. Pp (3 años)'!#REF!)</f>
        <v>#REF!</v>
      </c>
      <c r="O65" s="69" t="e">
        <f>IF(ISBLANK('5. Pp (3 años)'!#REF!),"",'5. Pp (3 años)'!#REF!)</f>
        <v>#REF!</v>
      </c>
      <c r="P65" s="70" t="e">
        <f>IF(ISBLANK('5. Pp (3 años)'!#REF!),"",'5. Pp (3 años)'!#REF!)</f>
        <v>#REF!</v>
      </c>
    </row>
    <row r="66" spans="2:16" ht="17.25">
      <c r="B66" s="71" t="e">
        <f>IF(ISBLANK('5. Pp (3 años)'!#REF!),"",'5. Pp (3 años)'!#REF!)</f>
        <v>#REF!</v>
      </c>
      <c r="C66" s="17" t="e">
        <f>IF(ISBLANK('5. Pp (3 años)'!#REF!),"",'5. Pp (3 años)'!#REF!)</f>
        <v>#REF!</v>
      </c>
      <c r="D66" s="18" t="e">
        <f>IF(ISBLANK('5. Pp (3 años)'!#REF!),"",'5. Pp (3 años)'!#REF!)</f>
        <v>#REF!</v>
      </c>
      <c r="E66" s="18" t="e">
        <f>IF(ISBLANK('5. Pp (3 años)'!#REF!),"",'5. Pp (3 años)'!#REF!)</f>
        <v>#REF!</v>
      </c>
      <c r="F66" s="18" t="e">
        <f>IF(ISBLANK('5. Pp (3 años)'!#REF!),"",'5. Pp (3 años)'!#REF!)</f>
        <v>#REF!</v>
      </c>
      <c r="G66" s="17" t="e">
        <f>IF(ISBLANK('5. Pp (3 años)'!#REF!),"",'5. Pp (3 años)'!#REF!)</f>
        <v>#REF!</v>
      </c>
      <c r="H66" s="17" t="e">
        <f>IF(ISBLANK('5. Pp (3 años)'!#REF!),"",'5. Pp (3 años)'!#REF!)</f>
        <v>#REF!</v>
      </c>
      <c r="I66" s="18" t="e">
        <f>IF(ISBLANK('5. Pp (3 años)'!#REF!),"",'5. Pp (3 años)'!#REF!)</f>
        <v>#REF!</v>
      </c>
      <c r="J66" s="18" t="e">
        <f>IF(ISBLANK('5. Pp (3 años)'!#REF!),"",'5. Pp (3 años)'!#REF!)</f>
        <v>#REF!</v>
      </c>
      <c r="K66" s="17" t="e">
        <f>IF(ISBLANK('5. Pp (3 años)'!#REF!),"",'5. Pp (3 años)'!#REF!)</f>
        <v>#REF!</v>
      </c>
      <c r="L66" s="18" t="e">
        <f>IF(ISBLANK('5. Pp (3 años)'!#REF!),"",'5. Pp (3 años)'!#REF!)</f>
        <v>#REF!</v>
      </c>
      <c r="M66" s="18" t="e">
        <f>IF(ISBLANK('5. Pp (3 años)'!#REF!),"",'5. Pp (3 años)'!#REF!)</f>
        <v>#REF!</v>
      </c>
      <c r="N66" s="18" t="e">
        <f>IF(ISBLANK('5. Pp (3 años)'!#REF!),"",'5. Pp (3 años)'!#REF!)</f>
        <v>#REF!</v>
      </c>
      <c r="O66" s="18" t="e">
        <f>IF(ISBLANK('5. Pp (3 años)'!#REF!),"",'5. Pp (3 años)'!#REF!)</f>
        <v>#REF!</v>
      </c>
      <c r="P66" s="148" t="e">
        <f>IF(ISBLANK('5. Pp (3 años)'!#REF!),"",'5. Pp (3 años)'!#REF!)</f>
        <v>#REF!</v>
      </c>
    </row>
    <row r="67" spans="2:16" ht="17.25">
      <c r="B67" s="71" t="e">
        <f>IF(ISBLANK('5. Pp (3 años)'!#REF!),"",'5. Pp (3 años)'!#REF!)</f>
        <v>#REF!</v>
      </c>
      <c r="C67" s="17" t="e">
        <f>IF(ISBLANK('5. Pp (3 años)'!#REF!),"",'5. Pp (3 años)'!#REF!)</f>
        <v>#REF!</v>
      </c>
      <c r="D67" s="18" t="e">
        <f>IF(ISBLANK('5. Pp (3 años)'!#REF!),"",'5. Pp (3 años)'!#REF!)</f>
        <v>#REF!</v>
      </c>
      <c r="E67" s="18" t="e">
        <f>IF(ISBLANK('5. Pp (3 años)'!#REF!),"",'5. Pp (3 años)'!#REF!)</f>
        <v>#REF!</v>
      </c>
      <c r="F67" s="18" t="e">
        <f>IF(ISBLANK('5. Pp (3 años)'!#REF!),"",'5. Pp (3 años)'!#REF!)</f>
        <v>#REF!</v>
      </c>
      <c r="G67" s="17" t="e">
        <f>IF(ISBLANK('5. Pp (3 años)'!#REF!),"",'5. Pp (3 años)'!#REF!)</f>
        <v>#REF!</v>
      </c>
      <c r="H67" s="17" t="e">
        <f>IF(ISBLANK('5. Pp (3 años)'!#REF!),"",'5. Pp (3 años)'!#REF!)</f>
        <v>#REF!</v>
      </c>
      <c r="I67" s="18" t="e">
        <f>IF(ISBLANK('5. Pp (3 años)'!#REF!),"",'5. Pp (3 años)'!#REF!)</f>
        <v>#REF!</v>
      </c>
      <c r="J67" s="18" t="e">
        <f>IF(ISBLANK('5. Pp (3 años)'!#REF!),"",'5. Pp (3 años)'!#REF!)</f>
        <v>#REF!</v>
      </c>
      <c r="K67" s="17" t="e">
        <f>IF(ISBLANK('5. Pp (3 años)'!#REF!),"",'5. Pp (3 años)'!#REF!)</f>
        <v>#REF!</v>
      </c>
      <c r="L67" s="18" t="e">
        <f>IF(ISBLANK('5. Pp (3 años)'!#REF!),"",'5. Pp (3 años)'!#REF!)</f>
        <v>#REF!</v>
      </c>
      <c r="M67" s="18" t="e">
        <f>IF(ISBLANK('5. Pp (3 años)'!#REF!),"",'5. Pp (3 años)'!#REF!)</f>
        <v>#REF!</v>
      </c>
      <c r="N67" s="18" t="e">
        <f>IF(ISBLANK('5. Pp (3 años)'!#REF!),"",'5. Pp (3 años)'!#REF!)</f>
        <v>#REF!</v>
      </c>
      <c r="O67" s="18" t="e">
        <f>IF(ISBLANK('5. Pp (3 años)'!#REF!),"",'5. Pp (3 años)'!#REF!)</f>
        <v>#REF!</v>
      </c>
      <c r="P67" s="148" t="e">
        <f>IF(ISBLANK('5. Pp (3 años)'!#REF!),"",'5. Pp (3 años)'!#REF!)</f>
        <v>#REF!</v>
      </c>
    </row>
    <row r="68" spans="2:16" ht="17.25">
      <c r="B68" s="71" t="e">
        <f>IF(ISBLANK('5. Pp (3 años)'!#REF!),"",'5. Pp (3 años)'!#REF!)</f>
        <v>#REF!</v>
      </c>
      <c r="C68" s="17" t="e">
        <f>IF(ISBLANK('5. Pp (3 años)'!#REF!),"",'5. Pp (3 años)'!#REF!)</f>
        <v>#REF!</v>
      </c>
      <c r="D68" s="18" t="e">
        <f>IF(ISBLANK('5. Pp (3 años)'!#REF!),"",'5. Pp (3 años)'!#REF!)</f>
        <v>#REF!</v>
      </c>
      <c r="E68" s="18" t="e">
        <f>IF(ISBLANK('5. Pp (3 años)'!#REF!),"",'5. Pp (3 años)'!#REF!)</f>
        <v>#REF!</v>
      </c>
      <c r="F68" s="18" t="e">
        <f>IF(ISBLANK('5. Pp (3 años)'!#REF!),"",'5. Pp (3 años)'!#REF!)</f>
        <v>#REF!</v>
      </c>
      <c r="G68" s="17" t="e">
        <f>IF(ISBLANK('5. Pp (3 años)'!#REF!),"",'5. Pp (3 años)'!#REF!)</f>
        <v>#REF!</v>
      </c>
      <c r="H68" s="17" t="e">
        <f>IF(ISBLANK('5. Pp (3 años)'!#REF!),"",'5. Pp (3 años)'!#REF!)</f>
        <v>#REF!</v>
      </c>
      <c r="I68" s="18" t="e">
        <f>IF(ISBLANK('5. Pp (3 años)'!#REF!),"",'5. Pp (3 años)'!#REF!)</f>
        <v>#REF!</v>
      </c>
      <c r="J68" s="18" t="e">
        <f>IF(ISBLANK('5. Pp (3 años)'!#REF!),"",'5. Pp (3 años)'!#REF!)</f>
        <v>#REF!</v>
      </c>
      <c r="K68" s="17" t="e">
        <f>IF(ISBLANK('5. Pp (3 años)'!#REF!),"",'5. Pp (3 años)'!#REF!)</f>
        <v>#REF!</v>
      </c>
      <c r="L68" s="18" t="e">
        <f>IF(ISBLANK('5. Pp (3 años)'!#REF!),"",'5. Pp (3 años)'!#REF!)</f>
        <v>#REF!</v>
      </c>
      <c r="M68" s="18" t="e">
        <f>IF(ISBLANK('5. Pp (3 años)'!#REF!),"",'5. Pp (3 años)'!#REF!)</f>
        <v>#REF!</v>
      </c>
      <c r="N68" s="18" t="e">
        <f>IF(ISBLANK('5. Pp (3 años)'!#REF!),"",'5. Pp (3 años)'!#REF!)</f>
        <v>#REF!</v>
      </c>
      <c r="O68" s="18" t="e">
        <f>IF(ISBLANK('5. Pp (3 años)'!#REF!),"",'5. Pp (3 años)'!#REF!)</f>
        <v>#REF!</v>
      </c>
      <c r="P68" s="148" t="e">
        <f>IF(ISBLANK('5. Pp (3 años)'!#REF!),"",'5. Pp (3 años)'!#REF!)</f>
        <v>#REF!</v>
      </c>
    </row>
    <row r="69" spans="2:16" ht="17.25">
      <c r="B69" s="71" t="e">
        <f>IF(ISBLANK('5. Pp (3 años)'!#REF!),"",'5. Pp (3 años)'!#REF!)</f>
        <v>#REF!</v>
      </c>
      <c r="C69" s="17" t="e">
        <f>IF(ISBLANK('5. Pp (3 años)'!#REF!),"",'5. Pp (3 años)'!#REF!)</f>
        <v>#REF!</v>
      </c>
      <c r="D69" s="18" t="e">
        <f>IF(ISBLANK('5. Pp (3 años)'!#REF!),"",'5. Pp (3 años)'!#REF!)</f>
        <v>#REF!</v>
      </c>
      <c r="E69" s="18" t="e">
        <f>IF(ISBLANK('5. Pp (3 años)'!#REF!),"",'5. Pp (3 años)'!#REF!)</f>
        <v>#REF!</v>
      </c>
      <c r="F69" s="18" t="e">
        <f>IF(ISBLANK('5. Pp (3 años)'!#REF!),"",'5. Pp (3 años)'!#REF!)</f>
        <v>#REF!</v>
      </c>
      <c r="G69" s="17" t="e">
        <f>IF(ISBLANK('5. Pp (3 años)'!#REF!),"",'5. Pp (3 años)'!#REF!)</f>
        <v>#REF!</v>
      </c>
      <c r="H69" s="17" t="e">
        <f>IF(ISBLANK('5. Pp (3 años)'!#REF!),"",'5. Pp (3 años)'!#REF!)</f>
        <v>#REF!</v>
      </c>
      <c r="I69" s="18" t="e">
        <f>IF(ISBLANK('5. Pp (3 años)'!#REF!),"",'5. Pp (3 años)'!#REF!)</f>
        <v>#REF!</v>
      </c>
      <c r="J69" s="18" t="e">
        <f>IF(ISBLANK('5. Pp (3 años)'!#REF!),"",'5. Pp (3 años)'!#REF!)</f>
        <v>#REF!</v>
      </c>
      <c r="K69" s="17" t="e">
        <f>IF(ISBLANK('5. Pp (3 años)'!#REF!),"",'5. Pp (3 años)'!#REF!)</f>
        <v>#REF!</v>
      </c>
      <c r="L69" s="18" t="e">
        <f>IF(ISBLANK('5. Pp (3 años)'!#REF!),"",'5. Pp (3 años)'!#REF!)</f>
        <v>#REF!</v>
      </c>
      <c r="M69" s="18" t="e">
        <f>IF(ISBLANK('5. Pp (3 años)'!#REF!),"",'5. Pp (3 años)'!#REF!)</f>
        <v>#REF!</v>
      </c>
      <c r="N69" s="18" t="e">
        <f>IF(ISBLANK('5. Pp (3 años)'!#REF!),"",'5. Pp (3 años)'!#REF!)</f>
        <v>#REF!</v>
      </c>
      <c r="O69" s="18" t="e">
        <f>IF(ISBLANK('5. Pp (3 años)'!#REF!),"",'5. Pp (3 años)'!#REF!)</f>
        <v>#REF!</v>
      </c>
      <c r="P69" s="148" t="e">
        <f>IF(ISBLANK('5. Pp (3 años)'!#REF!),"",'5. Pp (3 años)'!#REF!)</f>
        <v>#REF!</v>
      </c>
    </row>
    <row r="70" spans="2:16" ht="17.25">
      <c r="B70" s="71" t="e">
        <f>IF(ISBLANK('5. Pp (3 años)'!#REF!),"",'5. Pp (3 años)'!#REF!)</f>
        <v>#REF!</v>
      </c>
      <c r="C70" s="17" t="e">
        <f>IF(ISBLANK('5. Pp (3 años)'!#REF!),"",'5. Pp (3 años)'!#REF!)</f>
        <v>#REF!</v>
      </c>
      <c r="D70" s="18" t="e">
        <f>IF(ISBLANK('5. Pp (3 años)'!#REF!),"",'5. Pp (3 años)'!#REF!)</f>
        <v>#REF!</v>
      </c>
      <c r="E70" s="18" t="e">
        <f>IF(ISBLANK('5. Pp (3 años)'!#REF!),"",'5. Pp (3 años)'!#REF!)</f>
        <v>#REF!</v>
      </c>
      <c r="F70" s="18" t="e">
        <f>IF(ISBLANK('5. Pp (3 años)'!#REF!),"",'5. Pp (3 años)'!#REF!)</f>
        <v>#REF!</v>
      </c>
      <c r="G70" s="17" t="e">
        <f>IF(ISBLANK('5. Pp (3 años)'!#REF!),"",'5. Pp (3 años)'!#REF!)</f>
        <v>#REF!</v>
      </c>
      <c r="H70" s="17" t="e">
        <f>IF(ISBLANK('5. Pp (3 años)'!#REF!),"",'5. Pp (3 años)'!#REF!)</f>
        <v>#REF!</v>
      </c>
      <c r="I70" s="18" t="e">
        <f>IF(ISBLANK('5. Pp (3 años)'!#REF!),"",'5. Pp (3 años)'!#REF!)</f>
        <v>#REF!</v>
      </c>
      <c r="J70" s="18" t="e">
        <f>IF(ISBLANK('5. Pp (3 años)'!#REF!),"",'5. Pp (3 años)'!#REF!)</f>
        <v>#REF!</v>
      </c>
      <c r="K70" s="17" t="e">
        <f>IF(ISBLANK('5. Pp (3 años)'!#REF!),"",'5. Pp (3 años)'!#REF!)</f>
        <v>#REF!</v>
      </c>
      <c r="L70" s="18" t="e">
        <f>IF(ISBLANK('5. Pp (3 años)'!#REF!),"",'5. Pp (3 años)'!#REF!)</f>
        <v>#REF!</v>
      </c>
      <c r="M70" s="18" t="e">
        <f>IF(ISBLANK('5. Pp (3 años)'!#REF!),"",'5. Pp (3 años)'!#REF!)</f>
        <v>#REF!</v>
      </c>
      <c r="N70" s="18" t="e">
        <f>IF(ISBLANK('5. Pp (3 años)'!#REF!),"",'5. Pp (3 años)'!#REF!)</f>
        <v>#REF!</v>
      </c>
      <c r="O70" s="18" t="e">
        <f>IF(ISBLANK('5. Pp (3 años)'!#REF!),"",'5. Pp (3 años)'!#REF!)</f>
        <v>#REF!</v>
      </c>
      <c r="P70" s="148" t="e">
        <f>IF(ISBLANK('5. Pp (3 años)'!#REF!),"",'5. Pp (3 años)'!#REF!)</f>
        <v>#REF!</v>
      </c>
    </row>
    <row r="71" spans="2:16" ht="17.25">
      <c r="B71" s="67" t="e">
        <f>IF(ISBLANK('5. Pp (3 años)'!#REF!),"",'5. Pp (3 años)'!#REF!)</f>
        <v>#REF!</v>
      </c>
      <c r="C71" s="48" t="e">
        <f>IF(ISBLANK('5. Pp (3 años)'!#REF!),"",'5. Pp (3 años)'!#REF!)</f>
        <v>#REF!</v>
      </c>
      <c r="D71" s="69" t="e">
        <f>IF(ISBLANK('5. Pp (3 años)'!#REF!),"",'5. Pp (3 años)'!#REF!)</f>
        <v>#REF!</v>
      </c>
      <c r="E71" s="69" t="e">
        <f>IF(ISBLANK('5. Pp (3 años)'!#REF!),"",'5. Pp (3 años)'!#REF!)</f>
        <v>#REF!</v>
      </c>
      <c r="F71" s="69" t="e">
        <f>IF(ISBLANK('5. Pp (3 años)'!#REF!),"",'5. Pp (3 años)'!#REF!)</f>
        <v>#REF!</v>
      </c>
      <c r="G71" s="48" t="e">
        <f>IF(ISBLANK('5. Pp (3 años)'!#REF!),"",'5. Pp (3 años)'!#REF!)</f>
        <v>#REF!</v>
      </c>
      <c r="H71" s="48" t="e">
        <f>IF(ISBLANK('5. Pp (3 años)'!#REF!),"",'5. Pp (3 años)'!#REF!)</f>
        <v>#REF!</v>
      </c>
      <c r="I71" s="69" t="e">
        <f>IF(ISBLANK('5. Pp (3 años)'!#REF!),"",'5. Pp (3 años)'!#REF!)</f>
        <v>#REF!</v>
      </c>
      <c r="J71" s="69" t="e">
        <f>IF(ISBLANK('5. Pp (3 años)'!#REF!),"",'5. Pp (3 años)'!#REF!)</f>
        <v>#REF!</v>
      </c>
      <c r="K71" s="48" t="e">
        <f>IF(ISBLANK('5. Pp (3 años)'!#REF!),"",'5. Pp (3 años)'!#REF!)</f>
        <v>#REF!</v>
      </c>
      <c r="L71" s="69" t="e">
        <f>IF(ISBLANK('5. Pp (3 años)'!#REF!),"",'5. Pp (3 años)'!#REF!)</f>
        <v>#REF!</v>
      </c>
      <c r="M71" s="69" t="e">
        <f>IF(ISBLANK('5. Pp (3 años)'!#REF!),"",'5. Pp (3 años)'!#REF!)</f>
        <v>#REF!</v>
      </c>
      <c r="N71" s="69" t="e">
        <f>IF(ISBLANK('5. Pp (3 años)'!#REF!),"",'5. Pp (3 años)'!#REF!)</f>
        <v>#REF!</v>
      </c>
      <c r="O71" s="69" t="e">
        <f>IF(ISBLANK('5. Pp (3 años)'!#REF!),"",'5. Pp (3 años)'!#REF!)</f>
        <v>#REF!</v>
      </c>
      <c r="P71" s="70" t="e">
        <f>IF(ISBLANK('5. Pp (3 años)'!#REF!),"",'5. Pp (3 años)'!#REF!)</f>
        <v>#REF!</v>
      </c>
    </row>
    <row r="72" spans="2:16" ht="17.25">
      <c r="B72" s="71" t="e">
        <f>IF(ISBLANK('5. Pp (3 años)'!#REF!),"",'5. Pp (3 años)'!#REF!)</f>
        <v>#REF!</v>
      </c>
      <c r="C72" s="17" t="e">
        <f>IF(ISBLANK('5. Pp (3 años)'!#REF!),"",'5. Pp (3 años)'!#REF!)</f>
        <v>#REF!</v>
      </c>
      <c r="D72" s="18" t="e">
        <f>IF(ISBLANK('5. Pp (3 años)'!#REF!),"",'5. Pp (3 años)'!#REF!)</f>
        <v>#REF!</v>
      </c>
      <c r="E72" s="18" t="e">
        <f>IF(ISBLANK('5. Pp (3 años)'!#REF!),"",'5. Pp (3 años)'!#REF!)</f>
        <v>#REF!</v>
      </c>
      <c r="F72" s="18" t="e">
        <f>IF(ISBLANK('5. Pp (3 años)'!#REF!),"",'5. Pp (3 años)'!#REF!)</f>
        <v>#REF!</v>
      </c>
      <c r="G72" s="17" t="e">
        <f>IF(ISBLANK('5. Pp (3 años)'!#REF!),"",'5. Pp (3 años)'!#REF!)</f>
        <v>#REF!</v>
      </c>
      <c r="H72" s="17" t="e">
        <f>IF(ISBLANK('5. Pp (3 años)'!#REF!),"",'5. Pp (3 años)'!#REF!)</f>
        <v>#REF!</v>
      </c>
      <c r="I72" s="18" t="e">
        <f>IF(ISBLANK('5. Pp (3 años)'!#REF!),"",'5. Pp (3 años)'!#REF!)</f>
        <v>#REF!</v>
      </c>
      <c r="J72" s="18" t="e">
        <f>IF(ISBLANK('5. Pp (3 años)'!#REF!),"",'5. Pp (3 años)'!#REF!)</f>
        <v>#REF!</v>
      </c>
      <c r="K72" s="17" t="e">
        <f>IF(ISBLANK('5. Pp (3 años)'!#REF!),"",'5. Pp (3 años)'!#REF!)</f>
        <v>#REF!</v>
      </c>
      <c r="L72" s="18" t="e">
        <f>IF(ISBLANK('5. Pp (3 años)'!#REF!),"",'5. Pp (3 años)'!#REF!)</f>
        <v>#REF!</v>
      </c>
      <c r="M72" s="18" t="e">
        <f>IF(ISBLANK('5. Pp (3 años)'!#REF!),"",'5. Pp (3 años)'!#REF!)</f>
        <v>#REF!</v>
      </c>
      <c r="N72" s="18" t="e">
        <f>IF(ISBLANK('5. Pp (3 años)'!#REF!),"",'5. Pp (3 años)'!#REF!)</f>
        <v>#REF!</v>
      </c>
      <c r="O72" s="18" t="e">
        <f>IF(ISBLANK('5. Pp (3 años)'!#REF!),"",'5. Pp (3 años)'!#REF!)</f>
        <v>#REF!</v>
      </c>
      <c r="P72" s="148" t="e">
        <f>IF(ISBLANK('5. Pp (3 años)'!#REF!),"",'5. Pp (3 años)'!#REF!)</f>
        <v>#REF!</v>
      </c>
    </row>
    <row r="73" spans="2:16" ht="17.25">
      <c r="B73" s="71" t="e">
        <f>IF(ISBLANK('5. Pp (3 años)'!#REF!),"",'5. Pp (3 años)'!#REF!)</f>
        <v>#REF!</v>
      </c>
      <c r="C73" s="17" t="e">
        <f>IF(ISBLANK('5. Pp (3 años)'!#REF!),"",'5. Pp (3 años)'!#REF!)</f>
        <v>#REF!</v>
      </c>
      <c r="D73" s="18" t="e">
        <f>IF(ISBLANK('5. Pp (3 años)'!#REF!),"",'5. Pp (3 años)'!#REF!)</f>
        <v>#REF!</v>
      </c>
      <c r="E73" s="18" t="e">
        <f>IF(ISBLANK('5. Pp (3 años)'!#REF!),"",'5. Pp (3 años)'!#REF!)</f>
        <v>#REF!</v>
      </c>
      <c r="F73" s="18" t="e">
        <f>IF(ISBLANK('5. Pp (3 años)'!#REF!),"",'5. Pp (3 años)'!#REF!)</f>
        <v>#REF!</v>
      </c>
      <c r="G73" s="17" t="e">
        <f>IF(ISBLANK('5. Pp (3 años)'!#REF!),"",'5. Pp (3 años)'!#REF!)</f>
        <v>#REF!</v>
      </c>
      <c r="H73" s="17" t="e">
        <f>IF(ISBLANK('5. Pp (3 años)'!#REF!),"",'5. Pp (3 años)'!#REF!)</f>
        <v>#REF!</v>
      </c>
      <c r="I73" s="18" t="e">
        <f>IF(ISBLANK('5. Pp (3 años)'!#REF!),"",'5. Pp (3 años)'!#REF!)</f>
        <v>#REF!</v>
      </c>
      <c r="J73" s="18" t="e">
        <f>IF(ISBLANK('5. Pp (3 años)'!#REF!),"",'5. Pp (3 años)'!#REF!)</f>
        <v>#REF!</v>
      </c>
      <c r="K73" s="17" t="e">
        <f>IF(ISBLANK('5. Pp (3 años)'!#REF!),"",'5. Pp (3 años)'!#REF!)</f>
        <v>#REF!</v>
      </c>
      <c r="L73" s="18" t="e">
        <f>IF(ISBLANK('5. Pp (3 años)'!#REF!),"",'5. Pp (3 años)'!#REF!)</f>
        <v>#REF!</v>
      </c>
      <c r="M73" s="18" t="e">
        <f>IF(ISBLANK('5. Pp (3 años)'!#REF!),"",'5. Pp (3 años)'!#REF!)</f>
        <v>#REF!</v>
      </c>
      <c r="N73" s="18" t="e">
        <f>IF(ISBLANK('5. Pp (3 años)'!#REF!),"",'5. Pp (3 años)'!#REF!)</f>
        <v>#REF!</v>
      </c>
      <c r="O73" s="18" t="e">
        <f>IF(ISBLANK('5. Pp (3 años)'!#REF!),"",'5. Pp (3 años)'!#REF!)</f>
        <v>#REF!</v>
      </c>
      <c r="P73" s="148" t="e">
        <f>IF(ISBLANK('5. Pp (3 años)'!#REF!),"",'5. Pp (3 años)'!#REF!)</f>
        <v>#REF!</v>
      </c>
    </row>
    <row r="74" spans="2:16" ht="17.25">
      <c r="B74" s="71" t="e">
        <f>IF(ISBLANK('5. Pp (3 años)'!#REF!),"",'5. Pp (3 años)'!#REF!)</f>
        <v>#REF!</v>
      </c>
      <c r="C74" s="17" t="e">
        <f>IF(ISBLANK('5. Pp (3 años)'!#REF!),"",'5. Pp (3 años)'!#REF!)</f>
        <v>#REF!</v>
      </c>
      <c r="D74" s="18" t="e">
        <f>IF(ISBLANK('5. Pp (3 años)'!#REF!),"",'5. Pp (3 años)'!#REF!)</f>
        <v>#REF!</v>
      </c>
      <c r="E74" s="18" t="e">
        <f>IF(ISBLANK('5. Pp (3 años)'!#REF!),"",'5. Pp (3 años)'!#REF!)</f>
        <v>#REF!</v>
      </c>
      <c r="F74" s="18" t="e">
        <f>IF(ISBLANK('5. Pp (3 años)'!#REF!),"",'5. Pp (3 años)'!#REF!)</f>
        <v>#REF!</v>
      </c>
      <c r="G74" s="17" t="e">
        <f>IF(ISBLANK('5. Pp (3 años)'!#REF!),"",'5. Pp (3 años)'!#REF!)</f>
        <v>#REF!</v>
      </c>
      <c r="H74" s="17" t="e">
        <f>IF(ISBLANK('5. Pp (3 años)'!#REF!),"",'5. Pp (3 años)'!#REF!)</f>
        <v>#REF!</v>
      </c>
      <c r="I74" s="18" t="e">
        <f>IF(ISBLANK('5. Pp (3 años)'!#REF!),"",'5. Pp (3 años)'!#REF!)</f>
        <v>#REF!</v>
      </c>
      <c r="J74" s="18" t="e">
        <f>IF(ISBLANK('5. Pp (3 años)'!#REF!),"",'5. Pp (3 años)'!#REF!)</f>
        <v>#REF!</v>
      </c>
      <c r="K74" s="17" t="e">
        <f>IF(ISBLANK('5. Pp (3 años)'!#REF!),"",'5. Pp (3 años)'!#REF!)</f>
        <v>#REF!</v>
      </c>
      <c r="L74" s="18" t="e">
        <f>IF(ISBLANK('5. Pp (3 años)'!#REF!),"",'5. Pp (3 años)'!#REF!)</f>
        <v>#REF!</v>
      </c>
      <c r="M74" s="18" t="e">
        <f>IF(ISBLANK('5. Pp (3 años)'!#REF!),"",'5. Pp (3 años)'!#REF!)</f>
        <v>#REF!</v>
      </c>
      <c r="N74" s="18" t="e">
        <f>IF(ISBLANK('5. Pp (3 años)'!#REF!),"",'5. Pp (3 años)'!#REF!)</f>
        <v>#REF!</v>
      </c>
      <c r="O74" s="18" t="e">
        <f>IF(ISBLANK('5. Pp (3 años)'!#REF!),"",'5. Pp (3 años)'!#REF!)</f>
        <v>#REF!</v>
      </c>
      <c r="P74" s="148" t="e">
        <f>IF(ISBLANK('5. Pp (3 años)'!#REF!),"",'5. Pp (3 años)'!#REF!)</f>
        <v>#REF!</v>
      </c>
    </row>
    <row r="75" spans="2:16" ht="17.25">
      <c r="B75" s="71" t="e">
        <f>IF(ISBLANK('5. Pp (3 años)'!#REF!),"",'5. Pp (3 años)'!#REF!)</f>
        <v>#REF!</v>
      </c>
      <c r="C75" s="17" t="e">
        <f>IF(ISBLANK('5. Pp (3 años)'!#REF!),"",'5. Pp (3 años)'!#REF!)</f>
        <v>#REF!</v>
      </c>
      <c r="D75" s="18" t="e">
        <f>IF(ISBLANK('5. Pp (3 años)'!#REF!),"",'5. Pp (3 años)'!#REF!)</f>
        <v>#REF!</v>
      </c>
      <c r="E75" s="18" t="e">
        <f>IF(ISBLANK('5. Pp (3 años)'!#REF!),"",'5. Pp (3 años)'!#REF!)</f>
        <v>#REF!</v>
      </c>
      <c r="F75" s="18" t="e">
        <f>IF(ISBLANK('5. Pp (3 años)'!#REF!),"",'5. Pp (3 años)'!#REF!)</f>
        <v>#REF!</v>
      </c>
      <c r="G75" s="17" t="e">
        <f>IF(ISBLANK('5. Pp (3 años)'!#REF!),"",'5. Pp (3 años)'!#REF!)</f>
        <v>#REF!</v>
      </c>
      <c r="H75" s="17" t="e">
        <f>IF(ISBLANK('5. Pp (3 años)'!#REF!),"",'5. Pp (3 años)'!#REF!)</f>
        <v>#REF!</v>
      </c>
      <c r="I75" s="18" t="e">
        <f>IF(ISBLANK('5. Pp (3 años)'!#REF!),"",'5. Pp (3 años)'!#REF!)</f>
        <v>#REF!</v>
      </c>
      <c r="J75" s="18" t="e">
        <f>IF(ISBLANK('5. Pp (3 años)'!#REF!),"",'5. Pp (3 años)'!#REF!)</f>
        <v>#REF!</v>
      </c>
      <c r="K75" s="17" t="e">
        <f>IF(ISBLANK('5. Pp (3 años)'!#REF!),"",'5. Pp (3 años)'!#REF!)</f>
        <v>#REF!</v>
      </c>
      <c r="L75" s="18" t="e">
        <f>IF(ISBLANK('5. Pp (3 años)'!#REF!),"",'5. Pp (3 años)'!#REF!)</f>
        <v>#REF!</v>
      </c>
      <c r="M75" s="18" t="e">
        <f>IF(ISBLANK('5. Pp (3 años)'!#REF!),"",'5. Pp (3 años)'!#REF!)</f>
        <v>#REF!</v>
      </c>
      <c r="N75" s="18" t="e">
        <f>IF(ISBLANK('5. Pp (3 años)'!#REF!),"",'5. Pp (3 años)'!#REF!)</f>
        <v>#REF!</v>
      </c>
      <c r="O75" s="18" t="e">
        <f>IF(ISBLANK('5. Pp (3 años)'!#REF!),"",'5. Pp (3 años)'!#REF!)</f>
        <v>#REF!</v>
      </c>
      <c r="P75" s="148" t="e">
        <f>IF(ISBLANK('5. Pp (3 años)'!#REF!),"",'5. Pp (3 años)'!#REF!)</f>
        <v>#REF!</v>
      </c>
    </row>
    <row r="76" spans="2:16" ht="17.25">
      <c r="B76" s="71" t="e">
        <f>IF(ISBLANK('5. Pp (3 años)'!#REF!),"",'5. Pp (3 años)'!#REF!)</f>
        <v>#REF!</v>
      </c>
      <c r="C76" s="17" t="e">
        <f>IF(ISBLANK('5. Pp (3 años)'!#REF!),"",'5. Pp (3 años)'!#REF!)</f>
        <v>#REF!</v>
      </c>
      <c r="D76" s="18" t="e">
        <f>IF(ISBLANK('5. Pp (3 años)'!#REF!),"",'5. Pp (3 años)'!#REF!)</f>
        <v>#REF!</v>
      </c>
      <c r="E76" s="18" t="e">
        <f>IF(ISBLANK('5. Pp (3 años)'!#REF!),"",'5. Pp (3 años)'!#REF!)</f>
        <v>#REF!</v>
      </c>
      <c r="F76" s="18" t="e">
        <f>IF(ISBLANK('5. Pp (3 años)'!#REF!),"",'5. Pp (3 años)'!#REF!)</f>
        <v>#REF!</v>
      </c>
      <c r="G76" s="17" t="e">
        <f>IF(ISBLANK('5. Pp (3 años)'!#REF!),"",'5. Pp (3 años)'!#REF!)</f>
        <v>#REF!</v>
      </c>
      <c r="H76" s="17" t="e">
        <f>IF(ISBLANK('5. Pp (3 años)'!#REF!),"",'5. Pp (3 años)'!#REF!)</f>
        <v>#REF!</v>
      </c>
      <c r="I76" s="18" t="e">
        <f>IF(ISBLANK('5. Pp (3 años)'!#REF!),"",'5. Pp (3 años)'!#REF!)</f>
        <v>#REF!</v>
      </c>
      <c r="J76" s="18" t="e">
        <f>IF(ISBLANK('5. Pp (3 años)'!#REF!),"",'5. Pp (3 años)'!#REF!)</f>
        <v>#REF!</v>
      </c>
      <c r="K76" s="17" t="e">
        <f>IF(ISBLANK('5. Pp (3 años)'!#REF!),"",'5. Pp (3 años)'!#REF!)</f>
        <v>#REF!</v>
      </c>
      <c r="L76" s="18" t="e">
        <f>IF(ISBLANK('5. Pp (3 años)'!#REF!),"",'5. Pp (3 años)'!#REF!)</f>
        <v>#REF!</v>
      </c>
      <c r="M76" s="18" t="e">
        <f>IF(ISBLANK('5. Pp (3 años)'!#REF!),"",'5. Pp (3 años)'!#REF!)</f>
        <v>#REF!</v>
      </c>
      <c r="N76" s="18" t="e">
        <f>IF(ISBLANK('5. Pp (3 años)'!#REF!),"",'5. Pp (3 años)'!#REF!)</f>
        <v>#REF!</v>
      </c>
      <c r="O76" s="18" t="e">
        <f>IF(ISBLANK('5. Pp (3 años)'!#REF!),"",'5. Pp (3 años)'!#REF!)</f>
        <v>#REF!</v>
      </c>
      <c r="P76" s="148" t="e">
        <f>IF(ISBLANK('5. Pp (3 años)'!#REF!),"",'5. Pp (3 años)'!#REF!)</f>
        <v>#REF!</v>
      </c>
    </row>
    <row r="77" spans="2:16" ht="17.25">
      <c r="B77" s="67" t="e">
        <f>IF(ISBLANK('5. Pp (3 años)'!#REF!),"",'5. Pp (3 años)'!#REF!)</f>
        <v>#REF!</v>
      </c>
      <c r="C77" s="48" t="e">
        <f>IF(ISBLANK('5. Pp (3 años)'!#REF!),"",'5. Pp (3 años)'!#REF!)</f>
        <v>#REF!</v>
      </c>
      <c r="D77" s="69" t="e">
        <f>IF(ISBLANK('5. Pp (3 años)'!#REF!),"",'5. Pp (3 años)'!#REF!)</f>
        <v>#REF!</v>
      </c>
      <c r="E77" s="69" t="e">
        <f>IF(ISBLANK('5. Pp (3 años)'!#REF!),"",'5. Pp (3 años)'!#REF!)</f>
        <v>#REF!</v>
      </c>
      <c r="F77" s="69" t="e">
        <f>IF(ISBLANK('5. Pp (3 años)'!#REF!),"",'5. Pp (3 años)'!#REF!)</f>
        <v>#REF!</v>
      </c>
      <c r="G77" s="48" t="e">
        <f>IF(ISBLANK('5. Pp (3 años)'!#REF!),"",'5. Pp (3 años)'!#REF!)</f>
        <v>#REF!</v>
      </c>
      <c r="H77" s="48" t="e">
        <f>IF(ISBLANK('5. Pp (3 años)'!#REF!),"",'5. Pp (3 años)'!#REF!)</f>
        <v>#REF!</v>
      </c>
      <c r="I77" s="69" t="e">
        <f>IF(ISBLANK('5. Pp (3 años)'!#REF!),"",'5. Pp (3 años)'!#REF!)</f>
        <v>#REF!</v>
      </c>
      <c r="J77" s="69" t="e">
        <f>IF(ISBLANK('5. Pp (3 años)'!#REF!),"",'5. Pp (3 años)'!#REF!)</f>
        <v>#REF!</v>
      </c>
      <c r="K77" s="48" t="e">
        <f>IF(ISBLANK('5. Pp (3 años)'!#REF!),"",'5. Pp (3 años)'!#REF!)</f>
        <v>#REF!</v>
      </c>
      <c r="L77" s="69" t="e">
        <f>IF(ISBLANK('5. Pp (3 años)'!#REF!),"",'5. Pp (3 años)'!#REF!)</f>
        <v>#REF!</v>
      </c>
      <c r="M77" s="69" t="e">
        <f>IF(ISBLANK('5. Pp (3 años)'!#REF!),"",'5. Pp (3 años)'!#REF!)</f>
        <v>#REF!</v>
      </c>
      <c r="N77" s="69" t="e">
        <f>IF(ISBLANK('5. Pp (3 años)'!#REF!),"",'5. Pp (3 años)'!#REF!)</f>
        <v>#REF!</v>
      </c>
      <c r="O77" s="69" t="e">
        <f>IF(ISBLANK('5. Pp (3 años)'!#REF!),"",'5. Pp (3 años)'!#REF!)</f>
        <v>#REF!</v>
      </c>
      <c r="P77" s="70" t="e">
        <f>IF(ISBLANK('5. Pp (3 años)'!#REF!),"",'5. Pp (3 años)'!#REF!)</f>
        <v>#REF!</v>
      </c>
    </row>
    <row r="78" spans="2:16" ht="17.25">
      <c r="B78" s="71" t="e">
        <f>IF(ISBLANK('5. Pp (3 años)'!#REF!),"",'5. Pp (3 años)'!#REF!)</f>
        <v>#REF!</v>
      </c>
      <c r="C78" s="17" t="e">
        <f>IF(ISBLANK('5. Pp (3 años)'!#REF!),"",'5. Pp (3 años)'!#REF!)</f>
        <v>#REF!</v>
      </c>
      <c r="D78" s="18" t="e">
        <f>IF(ISBLANK('5. Pp (3 años)'!#REF!),"",'5. Pp (3 años)'!#REF!)</f>
        <v>#REF!</v>
      </c>
      <c r="E78" s="18" t="e">
        <f>IF(ISBLANK('5. Pp (3 años)'!#REF!),"",'5. Pp (3 años)'!#REF!)</f>
        <v>#REF!</v>
      </c>
      <c r="F78" s="18" t="e">
        <f>IF(ISBLANK('5. Pp (3 años)'!#REF!),"",'5. Pp (3 años)'!#REF!)</f>
        <v>#REF!</v>
      </c>
      <c r="G78" s="17" t="e">
        <f>IF(ISBLANK('5. Pp (3 años)'!#REF!),"",'5. Pp (3 años)'!#REF!)</f>
        <v>#REF!</v>
      </c>
      <c r="H78" s="17" t="e">
        <f>IF(ISBLANK('5. Pp (3 años)'!#REF!),"",'5. Pp (3 años)'!#REF!)</f>
        <v>#REF!</v>
      </c>
      <c r="I78" s="18" t="e">
        <f>IF(ISBLANK('5. Pp (3 años)'!#REF!),"",'5. Pp (3 años)'!#REF!)</f>
        <v>#REF!</v>
      </c>
      <c r="J78" s="18" t="e">
        <f>IF(ISBLANK('5. Pp (3 años)'!#REF!),"",'5. Pp (3 años)'!#REF!)</f>
        <v>#REF!</v>
      </c>
      <c r="K78" s="17" t="e">
        <f>IF(ISBLANK('5. Pp (3 años)'!#REF!),"",'5. Pp (3 años)'!#REF!)</f>
        <v>#REF!</v>
      </c>
      <c r="L78" s="18" t="e">
        <f>IF(ISBLANK('5. Pp (3 años)'!#REF!),"",'5. Pp (3 años)'!#REF!)</f>
        <v>#REF!</v>
      </c>
      <c r="M78" s="18" t="e">
        <f>IF(ISBLANK('5. Pp (3 años)'!#REF!),"",'5. Pp (3 años)'!#REF!)</f>
        <v>#REF!</v>
      </c>
      <c r="N78" s="18" t="e">
        <f>IF(ISBLANK('5. Pp (3 años)'!#REF!),"",'5. Pp (3 años)'!#REF!)</f>
        <v>#REF!</v>
      </c>
      <c r="O78" s="18" t="e">
        <f>IF(ISBLANK('5. Pp (3 años)'!#REF!),"",'5. Pp (3 años)'!#REF!)</f>
        <v>#REF!</v>
      </c>
      <c r="P78" s="148" t="e">
        <f>IF(ISBLANK('5. Pp (3 años)'!#REF!),"",'5. Pp (3 años)'!#REF!)</f>
        <v>#REF!</v>
      </c>
    </row>
    <row r="79" spans="2:16" ht="17.25">
      <c r="B79" s="71" t="e">
        <f>IF(ISBLANK('5. Pp (3 años)'!#REF!),"",'5. Pp (3 años)'!#REF!)</f>
        <v>#REF!</v>
      </c>
      <c r="C79" s="17" t="e">
        <f>IF(ISBLANK('5. Pp (3 años)'!#REF!),"",'5. Pp (3 años)'!#REF!)</f>
        <v>#REF!</v>
      </c>
      <c r="D79" s="18" t="e">
        <f>IF(ISBLANK('5. Pp (3 años)'!#REF!),"",'5. Pp (3 años)'!#REF!)</f>
        <v>#REF!</v>
      </c>
      <c r="E79" s="18" t="e">
        <f>IF(ISBLANK('5. Pp (3 años)'!#REF!),"",'5. Pp (3 años)'!#REF!)</f>
        <v>#REF!</v>
      </c>
      <c r="F79" s="18" t="e">
        <f>IF(ISBLANK('5. Pp (3 años)'!#REF!),"",'5. Pp (3 años)'!#REF!)</f>
        <v>#REF!</v>
      </c>
      <c r="G79" s="17" t="e">
        <f>IF(ISBLANK('5. Pp (3 años)'!#REF!),"",'5. Pp (3 años)'!#REF!)</f>
        <v>#REF!</v>
      </c>
      <c r="H79" s="17" t="e">
        <f>IF(ISBLANK('5. Pp (3 años)'!#REF!),"",'5. Pp (3 años)'!#REF!)</f>
        <v>#REF!</v>
      </c>
      <c r="I79" s="18" t="e">
        <f>IF(ISBLANK('5. Pp (3 años)'!#REF!),"",'5. Pp (3 años)'!#REF!)</f>
        <v>#REF!</v>
      </c>
      <c r="J79" s="18" t="e">
        <f>IF(ISBLANK('5. Pp (3 años)'!#REF!),"",'5. Pp (3 años)'!#REF!)</f>
        <v>#REF!</v>
      </c>
      <c r="K79" s="17" t="e">
        <f>IF(ISBLANK('5. Pp (3 años)'!#REF!),"",'5. Pp (3 años)'!#REF!)</f>
        <v>#REF!</v>
      </c>
      <c r="L79" s="18" t="e">
        <f>IF(ISBLANK('5. Pp (3 años)'!#REF!),"",'5. Pp (3 años)'!#REF!)</f>
        <v>#REF!</v>
      </c>
      <c r="M79" s="18" t="e">
        <f>IF(ISBLANK('5. Pp (3 años)'!#REF!),"",'5. Pp (3 años)'!#REF!)</f>
        <v>#REF!</v>
      </c>
      <c r="N79" s="18" t="e">
        <f>IF(ISBLANK('5. Pp (3 años)'!#REF!),"",'5. Pp (3 años)'!#REF!)</f>
        <v>#REF!</v>
      </c>
      <c r="O79" s="18" t="e">
        <f>IF(ISBLANK('5. Pp (3 años)'!#REF!),"",'5. Pp (3 años)'!#REF!)</f>
        <v>#REF!</v>
      </c>
      <c r="P79" s="148" t="e">
        <f>IF(ISBLANK('5. Pp (3 años)'!#REF!),"",'5. Pp (3 años)'!#REF!)</f>
        <v>#REF!</v>
      </c>
    </row>
    <row r="80" spans="2:16" ht="17.25">
      <c r="B80" s="71" t="e">
        <f>IF(ISBLANK('5. Pp (3 años)'!#REF!),"",'5. Pp (3 años)'!#REF!)</f>
        <v>#REF!</v>
      </c>
      <c r="C80" s="17" t="e">
        <f>IF(ISBLANK('5. Pp (3 años)'!#REF!),"",'5. Pp (3 años)'!#REF!)</f>
        <v>#REF!</v>
      </c>
      <c r="D80" s="18" t="e">
        <f>IF(ISBLANK('5. Pp (3 años)'!#REF!),"",'5. Pp (3 años)'!#REF!)</f>
        <v>#REF!</v>
      </c>
      <c r="E80" s="18" t="e">
        <f>IF(ISBLANK('5. Pp (3 años)'!#REF!),"",'5. Pp (3 años)'!#REF!)</f>
        <v>#REF!</v>
      </c>
      <c r="F80" s="18" t="e">
        <f>IF(ISBLANK('5. Pp (3 años)'!#REF!),"",'5. Pp (3 años)'!#REF!)</f>
        <v>#REF!</v>
      </c>
      <c r="G80" s="17" t="e">
        <f>IF(ISBLANK('5. Pp (3 años)'!#REF!),"",'5. Pp (3 años)'!#REF!)</f>
        <v>#REF!</v>
      </c>
      <c r="H80" s="17" t="e">
        <f>IF(ISBLANK('5. Pp (3 años)'!#REF!),"",'5. Pp (3 años)'!#REF!)</f>
        <v>#REF!</v>
      </c>
      <c r="I80" s="18" t="e">
        <f>IF(ISBLANK('5. Pp (3 años)'!#REF!),"",'5. Pp (3 años)'!#REF!)</f>
        <v>#REF!</v>
      </c>
      <c r="J80" s="18" t="e">
        <f>IF(ISBLANK('5. Pp (3 años)'!#REF!),"",'5. Pp (3 años)'!#REF!)</f>
        <v>#REF!</v>
      </c>
      <c r="K80" s="17" t="e">
        <f>IF(ISBLANK('5. Pp (3 años)'!#REF!),"",'5. Pp (3 años)'!#REF!)</f>
        <v>#REF!</v>
      </c>
      <c r="L80" s="18" t="e">
        <f>IF(ISBLANK('5. Pp (3 años)'!#REF!),"",'5. Pp (3 años)'!#REF!)</f>
        <v>#REF!</v>
      </c>
      <c r="M80" s="18" t="e">
        <f>IF(ISBLANK('5. Pp (3 años)'!#REF!),"",'5. Pp (3 años)'!#REF!)</f>
        <v>#REF!</v>
      </c>
      <c r="N80" s="18" t="e">
        <f>IF(ISBLANK('5. Pp (3 años)'!#REF!),"",'5. Pp (3 años)'!#REF!)</f>
        <v>#REF!</v>
      </c>
      <c r="O80" s="18" t="e">
        <f>IF(ISBLANK('5. Pp (3 años)'!#REF!),"",'5. Pp (3 años)'!#REF!)</f>
        <v>#REF!</v>
      </c>
      <c r="P80" s="148" t="e">
        <f>IF(ISBLANK('5. Pp (3 años)'!#REF!),"",'5. Pp (3 años)'!#REF!)</f>
        <v>#REF!</v>
      </c>
    </row>
    <row r="81" spans="2:16" ht="17.25">
      <c r="B81" s="71" t="e">
        <f>IF(ISBLANK('5. Pp (3 años)'!#REF!),"",'5. Pp (3 años)'!#REF!)</f>
        <v>#REF!</v>
      </c>
      <c r="C81" s="17" t="e">
        <f>IF(ISBLANK('5. Pp (3 años)'!#REF!),"",'5. Pp (3 años)'!#REF!)</f>
        <v>#REF!</v>
      </c>
      <c r="D81" s="18" t="e">
        <f>IF(ISBLANK('5. Pp (3 años)'!#REF!),"",'5. Pp (3 años)'!#REF!)</f>
        <v>#REF!</v>
      </c>
      <c r="E81" s="18" t="e">
        <f>IF(ISBLANK('5. Pp (3 años)'!#REF!),"",'5. Pp (3 años)'!#REF!)</f>
        <v>#REF!</v>
      </c>
      <c r="F81" s="18" t="e">
        <f>IF(ISBLANK('5. Pp (3 años)'!#REF!),"",'5. Pp (3 años)'!#REF!)</f>
        <v>#REF!</v>
      </c>
      <c r="G81" s="17" t="e">
        <f>IF(ISBLANK('5. Pp (3 años)'!#REF!),"",'5. Pp (3 años)'!#REF!)</f>
        <v>#REF!</v>
      </c>
      <c r="H81" s="17" t="e">
        <f>IF(ISBLANK('5. Pp (3 años)'!#REF!),"",'5. Pp (3 años)'!#REF!)</f>
        <v>#REF!</v>
      </c>
      <c r="I81" s="18" t="e">
        <f>IF(ISBLANK('5. Pp (3 años)'!#REF!),"",'5. Pp (3 años)'!#REF!)</f>
        <v>#REF!</v>
      </c>
      <c r="J81" s="18" t="e">
        <f>IF(ISBLANK('5. Pp (3 años)'!#REF!),"",'5. Pp (3 años)'!#REF!)</f>
        <v>#REF!</v>
      </c>
      <c r="K81" s="17" t="e">
        <f>IF(ISBLANK('5. Pp (3 años)'!#REF!),"",'5. Pp (3 años)'!#REF!)</f>
        <v>#REF!</v>
      </c>
      <c r="L81" s="18" t="e">
        <f>IF(ISBLANK('5. Pp (3 años)'!#REF!),"",'5. Pp (3 años)'!#REF!)</f>
        <v>#REF!</v>
      </c>
      <c r="M81" s="18" t="e">
        <f>IF(ISBLANK('5. Pp (3 años)'!#REF!),"",'5. Pp (3 años)'!#REF!)</f>
        <v>#REF!</v>
      </c>
      <c r="N81" s="18" t="e">
        <f>IF(ISBLANK('5. Pp (3 años)'!#REF!),"",'5. Pp (3 años)'!#REF!)</f>
        <v>#REF!</v>
      </c>
      <c r="O81" s="18" t="e">
        <f>IF(ISBLANK('5. Pp (3 años)'!#REF!),"",'5. Pp (3 años)'!#REF!)</f>
        <v>#REF!</v>
      </c>
      <c r="P81" s="148" t="e">
        <f>IF(ISBLANK('5. Pp (3 años)'!#REF!),"",'5. Pp (3 años)'!#REF!)</f>
        <v>#REF!</v>
      </c>
    </row>
    <row r="82" spans="2:16" ht="17.25">
      <c r="B82" s="71" t="e">
        <f>IF(ISBLANK('5. Pp (3 años)'!#REF!),"",'5. Pp (3 años)'!#REF!)</f>
        <v>#REF!</v>
      </c>
      <c r="C82" s="17" t="e">
        <f>IF(ISBLANK('5. Pp (3 años)'!#REF!),"",'5. Pp (3 años)'!#REF!)</f>
        <v>#REF!</v>
      </c>
      <c r="D82" s="18" t="e">
        <f>IF(ISBLANK('5. Pp (3 años)'!#REF!),"",'5. Pp (3 años)'!#REF!)</f>
        <v>#REF!</v>
      </c>
      <c r="E82" s="18" t="e">
        <f>IF(ISBLANK('5. Pp (3 años)'!#REF!),"",'5. Pp (3 años)'!#REF!)</f>
        <v>#REF!</v>
      </c>
      <c r="F82" s="18" t="e">
        <f>IF(ISBLANK('5. Pp (3 años)'!#REF!),"",'5. Pp (3 años)'!#REF!)</f>
        <v>#REF!</v>
      </c>
      <c r="G82" s="17" t="e">
        <f>IF(ISBLANK('5. Pp (3 años)'!#REF!),"",'5. Pp (3 años)'!#REF!)</f>
        <v>#REF!</v>
      </c>
      <c r="H82" s="17" t="e">
        <f>IF(ISBLANK('5. Pp (3 años)'!#REF!),"",'5. Pp (3 años)'!#REF!)</f>
        <v>#REF!</v>
      </c>
      <c r="I82" s="18" t="e">
        <f>IF(ISBLANK('5. Pp (3 años)'!#REF!),"",'5. Pp (3 años)'!#REF!)</f>
        <v>#REF!</v>
      </c>
      <c r="J82" s="18" t="e">
        <f>IF(ISBLANK('5. Pp (3 años)'!#REF!),"",'5. Pp (3 años)'!#REF!)</f>
        <v>#REF!</v>
      </c>
      <c r="K82" s="17" t="e">
        <f>IF(ISBLANK('5. Pp (3 años)'!#REF!),"",'5. Pp (3 años)'!#REF!)</f>
        <v>#REF!</v>
      </c>
      <c r="L82" s="18" t="e">
        <f>IF(ISBLANK('5. Pp (3 años)'!#REF!),"",'5. Pp (3 años)'!#REF!)</f>
        <v>#REF!</v>
      </c>
      <c r="M82" s="18" t="e">
        <f>IF(ISBLANK('5. Pp (3 años)'!#REF!),"",'5. Pp (3 años)'!#REF!)</f>
        <v>#REF!</v>
      </c>
      <c r="N82" s="18" t="e">
        <f>IF(ISBLANK('5. Pp (3 años)'!#REF!),"",'5. Pp (3 años)'!#REF!)</f>
        <v>#REF!</v>
      </c>
      <c r="O82" s="18" t="e">
        <f>IF(ISBLANK('5. Pp (3 años)'!#REF!),"",'5. Pp (3 años)'!#REF!)</f>
        <v>#REF!</v>
      </c>
      <c r="P82" s="148" t="e">
        <f>IF(ISBLANK('5. Pp (3 años)'!#REF!),"",'5. Pp (3 años)'!#REF!)</f>
        <v>#REF!</v>
      </c>
    </row>
    <row r="83" spans="2:16" ht="17.25">
      <c r="B83" s="67" t="e">
        <f>IF(ISBLANK('5. Pp (3 años)'!#REF!),"",'5. Pp (3 años)'!#REF!)</f>
        <v>#REF!</v>
      </c>
      <c r="C83" s="48" t="e">
        <f>IF(ISBLANK('5. Pp (3 años)'!#REF!),"",'5. Pp (3 años)'!#REF!)</f>
        <v>#REF!</v>
      </c>
      <c r="D83" s="69" t="e">
        <f>IF(ISBLANK('5. Pp (3 años)'!#REF!),"",'5. Pp (3 años)'!#REF!)</f>
        <v>#REF!</v>
      </c>
      <c r="E83" s="69" t="e">
        <f>IF(ISBLANK('5. Pp (3 años)'!#REF!),"",'5. Pp (3 años)'!#REF!)</f>
        <v>#REF!</v>
      </c>
      <c r="F83" s="69" t="e">
        <f>IF(ISBLANK('5. Pp (3 años)'!#REF!),"",'5. Pp (3 años)'!#REF!)</f>
        <v>#REF!</v>
      </c>
      <c r="G83" s="48" t="e">
        <f>IF(ISBLANK('5. Pp (3 años)'!#REF!),"",'5. Pp (3 años)'!#REF!)</f>
        <v>#REF!</v>
      </c>
      <c r="H83" s="48" t="e">
        <f>IF(ISBLANK('5. Pp (3 años)'!#REF!),"",'5. Pp (3 años)'!#REF!)</f>
        <v>#REF!</v>
      </c>
      <c r="I83" s="69" t="e">
        <f>IF(ISBLANK('5. Pp (3 años)'!#REF!),"",'5. Pp (3 años)'!#REF!)</f>
        <v>#REF!</v>
      </c>
      <c r="J83" s="69" t="e">
        <f>IF(ISBLANK('5. Pp (3 años)'!#REF!),"",'5. Pp (3 años)'!#REF!)</f>
        <v>#REF!</v>
      </c>
      <c r="K83" s="48" t="e">
        <f>IF(ISBLANK('5. Pp (3 años)'!#REF!),"",'5. Pp (3 años)'!#REF!)</f>
        <v>#REF!</v>
      </c>
      <c r="L83" s="69" t="e">
        <f>IF(ISBLANK('5. Pp (3 años)'!#REF!),"",'5. Pp (3 años)'!#REF!)</f>
        <v>#REF!</v>
      </c>
      <c r="M83" s="69" t="e">
        <f>IF(ISBLANK('5. Pp (3 años)'!#REF!),"",'5. Pp (3 años)'!#REF!)</f>
        <v>#REF!</v>
      </c>
      <c r="N83" s="69" t="e">
        <f>IF(ISBLANK('5. Pp (3 años)'!#REF!),"",'5. Pp (3 años)'!#REF!)</f>
        <v>#REF!</v>
      </c>
      <c r="O83" s="69" t="e">
        <f>IF(ISBLANK('5. Pp (3 años)'!#REF!),"",'5. Pp (3 años)'!#REF!)</f>
        <v>#REF!</v>
      </c>
      <c r="P83" s="70" t="e">
        <f>IF(ISBLANK('5. Pp (3 años)'!#REF!),"",'5. Pp (3 años)'!#REF!)</f>
        <v>#REF!</v>
      </c>
    </row>
    <row r="84" spans="2:16" ht="17.25">
      <c r="B84" s="71" t="e">
        <f>IF(ISBLANK('5. Pp (3 años)'!#REF!),"",'5. Pp (3 años)'!#REF!)</f>
        <v>#REF!</v>
      </c>
      <c r="C84" s="17" t="e">
        <f>IF(ISBLANK('5. Pp (3 años)'!#REF!),"",'5. Pp (3 años)'!#REF!)</f>
        <v>#REF!</v>
      </c>
      <c r="D84" s="18" t="e">
        <f>IF(ISBLANK('5. Pp (3 años)'!#REF!),"",'5. Pp (3 años)'!#REF!)</f>
        <v>#REF!</v>
      </c>
      <c r="E84" s="18" t="e">
        <f>IF(ISBLANK('5. Pp (3 años)'!#REF!),"",'5. Pp (3 años)'!#REF!)</f>
        <v>#REF!</v>
      </c>
      <c r="F84" s="18" t="e">
        <f>IF(ISBLANK('5. Pp (3 años)'!#REF!),"",'5. Pp (3 años)'!#REF!)</f>
        <v>#REF!</v>
      </c>
      <c r="G84" s="17" t="e">
        <f>IF(ISBLANK('5. Pp (3 años)'!#REF!),"",'5. Pp (3 años)'!#REF!)</f>
        <v>#REF!</v>
      </c>
      <c r="H84" s="17" t="e">
        <f>IF(ISBLANK('5. Pp (3 años)'!#REF!),"",'5. Pp (3 años)'!#REF!)</f>
        <v>#REF!</v>
      </c>
      <c r="I84" s="18" t="e">
        <f>IF(ISBLANK('5. Pp (3 años)'!#REF!),"",'5. Pp (3 años)'!#REF!)</f>
        <v>#REF!</v>
      </c>
      <c r="J84" s="18" t="e">
        <f>IF(ISBLANK('5. Pp (3 años)'!#REF!),"",'5. Pp (3 años)'!#REF!)</f>
        <v>#REF!</v>
      </c>
      <c r="K84" s="17" t="e">
        <f>IF(ISBLANK('5. Pp (3 años)'!#REF!),"",'5. Pp (3 años)'!#REF!)</f>
        <v>#REF!</v>
      </c>
      <c r="L84" s="18" t="e">
        <f>IF(ISBLANK('5. Pp (3 años)'!#REF!),"",'5. Pp (3 años)'!#REF!)</f>
        <v>#REF!</v>
      </c>
      <c r="M84" s="18" t="e">
        <f>IF(ISBLANK('5. Pp (3 años)'!#REF!),"",'5. Pp (3 años)'!#REF!)</f>
        <v>#REF!</v>
      </c>
      <c r="N84" s="18" t="e">
        <f>IF(ISBLANK('5. Pp (3 años)'!#REF!),"",'5. Pp (3 años)'!#REF!)</f>
        <v>#REF!</v>
      </c>
      <c r="O84" s="18" t="e">
        <f>IF(ISBLANK('5. Pp (3 años)'!#REF!),"",'5. Pp (3 años)'!#REF!)</f>
        <v>#REF!</v>
      </c>
      <c r="P84" s="148" t="e">
        <f>IF(ISBLANK('5. Pp (3 años)'!#REF!),"",'5. Pp (3 años)'!#REF!)</f>
        <v>#REF!</v>
      </c>
    </row>
    <row r="85" spans="2:16" ht="17.25">
      <c r="B85" s="71" t="e">
        <f>IF(ISBLANK('5. Pp (3 años)'!#REF!),"",'5. Pp (3 años)'!#REF!)</f>
        <v>#REF!</v>
      </c>
      <c r="C85" s="17" t="e">
        <f>IF(ISBLANK('5. Pp (3 años)'!#REF!),"",'5. Pp (3 años)'!#REF!)</f>
        <v>#REF!</v>
      </c>
      <c r="D85" s="18" t="e">
        <f>IF(ISBLANK('5. Pp (3 años)'!#REF!),"",'5. Pp (3 años)'!#REF!)</f>
        <v>#REF!</v>
      </c>
      <c r="E85" s="18" t="e">
        <f>IF(ISBLANK('5. Pp (3 años)'!#REF!),"",'5. Pp (3 años)'!#REF!)</f>
        <v>#REF!</v>
      </c>
      <c r="F85" s="18" t="e">
        <f>IF(ISBLANK('5. Pp (3 años)'!#REF!),"",'5. Pp (3 años)'!#REF!)</f>
        <v>#REF!</v>
      </c>
      <c r="G85" s="17" t="e">
        <f>IF(ISBLANK('5. Pp (3 años)'!#REF!),"",'5. Pp (3 años)'!#REF!)</f>
        <v>#REF!</v>
      </c>
      <c r="H85" s="17" t="e">
        <f>IF(ISBLANK('5. Pp (3 años)'!#REF!),"",'5. Pp (3 años)'!#REF!)</f>
        <v>#REF!</v>
      </c>
      <c r="I85" s="18" t="e">
        <f>IF(ISBLANK('5. Pp (3 años)'!#REF!),"",'5. Pp (3 años)'!#REF!)</f>
        <v>#REF!</v>
      </c>
      <c r="J85" s="18" t="e">
        <f>IF(ISBLANK('5. Pp (3 años)'!#REF!),"",'5. Pp (3 años)'!#REF!)</f>
        <v>#REF!</v>
      </c>
      <c r="K85" s="17" t="e">
        <f>IF(ISBLANK('5. Pp (3 años)'!#REF!),"",'5. Pp (3 años)'!#REF!)</f>
        <v>#REF!</v>
      </c>
      <c r="L85" s="18" t="e">
        <f>IF(ISBLANK('5. Pp (3 años)'!#REF!),"",'5. Pp (3 años)'!#REF!)</f>
        <v>#REF!</v>
      </c>
      <c r="M85" s="18" t="e">
        <f>IF(ISBLANK('5. Pp (3 años)'!#REF!),"",'5. Pp (3 años)'!#REF!)</f>
        <v>#REF!</v>
      </c>
      <c r="N85" s="18" t="e">
        <f>IF(ISBLANK('5. Pp (3 años)'!#REF!),"",'5. Pp (3 años)'!#REF!)</f>
        <v>#REF!</v>
      </c>
      <c r="O85" s="18" t="e">
        <f>IF(ISBLANK('5. Pp (3 años)'!#REF!),"",'5. Pp (3 años)'!#REF!)</f>
        <v>#REF!</v>
      </c>
      <c r="P85" s="148" t="e">
        <f>IF(ISBLANK('5. Pp (3 años)'!#REF!),"",'5. Pp (3 años)'!#REF!)</f>
        <v>#REF!</v>
      </c>
    </row>
    <row r="86" spans="2:16" ht="17.25">
      <c r="B86" s="71" t="e">
        <f>IF(ISBLANK('5. Pp (3 años)'!#REF!),"",'5. Pp (3 años)'!#REF!)</f>
        <v>#REF!</v>
      </c>
      <c r="C86" s="17" t="e">
        <f>IF(ISBLANK('5. Pp (3 años)'!#REF!),"",'5. Pp (3 años)'!#REF!)</f>
        <v>#REF!</v>
      </c>
      <c r="D86" s="18" t="e">
        <f>IF(ISBLANK('5. Pp (3 años)'!#REF!),"",'5. Pp (3 años)'!#REF!)</f>
        <v>#REF!</v>
      </c>
      <c r="E86" s="18" t="e">
        <f>IF(ISBLANK('5. Pp (3 años)'!#REF!),"",'5. Pp (3 años)'!#REF!)</f>
        <v>#REF!</v>
      </c>
      <c r="F86" s="18" t="e">
        <f>IF(ISBLANK('5. Pp (3 años)'!#REF!),"",'5. Pp (3 años)'!#REF!)</f>
        <v>#REF!</v>
      </c>
      <c r="G86" s="17" t="e">
        <f>IF(ISBLANK('5. Pp (3 años)'!#REF!),"",'5. Pp (3 años)'!#REF!)</f>
        <v>#REF!</v>
      </c>
      <c r="H86" s="17" t="e">
        <f>IF(ISBLANK('5. Pp (3 años)'!#REF!),"",'5. Pp (3 años)'!#REF!)</f>
        <v>#REF!</v>
      </c>
      <c r="I86" s="18" t="e">
        <f>IF(ISBLANK('5. Pp (3 años)'!#REF!),"",'5. Pp (3 años)'!#REF!)</f>
        <v>#REF!</v>
      </c>
      <c r="J86" s="18" t="e">
        <f>IF(ISBLANK('5. Pp (3 años)'!#REF!),"",'5. Pp (3 años)'!#REF!)</f>
        <v>#REF!</v>
      </c>
      <c r="K86" s="17" t="e">
        <f>IF(ISBLANK('5. Pp (3 años)'!#REF!),"",'5. Pp (3 años)'!#REF!)</f>
        <v>#REF!</v>
      </c>
      <c r="L86" s="18" t="e">
        <f>IF(ISBLANK('5. Pp (3 años)'!#REF!),"",'5. Pp (3 años)'!#REF!)</f>
        <v>#REF!</v>
      </c>
      <c r="M86" s="18" t="e">
        <f>IF(ISBLANK('5. Pp (3 años)'!#REF!),"",'5. Pp (3 años)'!#REF!)</f>
        <v>#REF!</v>
      </c>
      <c r="N86" s="18" t="e">
        <f>IF(ISBLANK('5. Pp (3 años)'!#REF!),"",'5. Pp (3 años)'!#REF!)</f>
        <v>#REF!</v>
      </c>
      <c r="O86" s="18" t="e">
        <f>IF(ISBLANK('5. Pp (3 años)'!#REF!),"",'5. Pp (3 años)'!#REF!)</f>
        <v>#REF!</v>
      </c>
      <c r="P86" s="148" t="e">
        <f>IF(ISBLANK('5. Pp (3 años)'!#REF!),"",'5. Pp (3 años)'!#REF!)</f>
        <v>#REF!</v>
      </c>
    </row>
    <row r="87" spans="2:16" ht="17.25">
      <c r="B87" s="71" t="e">
        <f>IF(ISBLANK('5. Pp (3 años)'!#REF!),"",'5. Pp (3 años)'!#REF!)</f>
        <v>#REF!</v>
      </c>
      <c r="C87" s="17" t="e">
        <f>IF(ISBLANK('5. Pp (3 años)'!#REF!),"",'5. Pp (3 años)'!#REF!)</f>
        <v>#REF!</v>
      </c>
      <c r="D87" s="18" t="e">
        <f>IF(ISBLANK('5. Pp (3 años)'!#REF!),"",'5. Pp (3 años)'!#REF!)</f>
        <v>#REF!</v>
      </c>
      <c r="E87" s="18" t="e">
        <f>IF(ISBLANK('5. Pp (3 años)'!#REF!),"",'5. Pp (3 años)'!#REF!)</f>
        <v>#REF!</v>
      </c>
      <c r="F87" s="18" t="e">
        <f>IF(ISBLANK('5. Pp (3 años)'!#REF!),"",'5. Pp (3 años)'!#REF!)</f>
        <v>#REF!</v>
      </c>
      <c r="G87" s="17" t="e">
        <f>IF(ISBLANK('5. Pp (3 años)'!#REF!),"",'5. Pp (3 años)'!#REF!)</f>
        <v>#REF!</v>
      </c>
      <c r="H87" s="17" t="e">
        <f>IF(ISBLANK('5. Pp (3 años)'!#REF!),"",'5. Pp (3 años)'!#REF!)</f>
        <v>#REF!</v>
      </c>
      <c r="I87" s="18" t="e">
        <f>IF(ISBLANK('5. Pp (3 años)'!#REF!),"",'5. Pp (3 años)'!#REF!)</f>
        <v>#REF!</v>
      </c>
      <c r="J87" s="18" t="e">
        <f>IF(ISBLANK('5. Pp (3 años)'!#REF!),"",'5. Pp (3 años)'!#REF!)</f>
        <v>#REF!</v>
      </c>
      <c r="K87" s="17" t="e">
        <f>IF(ISBLANK('5. Pp (3 años)'!#REF!),"",'5. Pp (3 años)'!#REF!)</f>
        <v>#REF!</v>
      </c>
      <c r="L87" s="18" t="e">
        <f>IF(ISBLANK('5. Pp (3 años)'!#REF!),"",'5. Pp (3 años)'!#REF!)</f>
        <v>#REF!</v>
      </c>
      <c r="M87" s="18" t="e">
        <f>IF(ISBLANK('5. Pp (3 años)'!#REF!),"",'5. Pp (3 años)'!#REF!)</f>
        <v>#REF!</v>
      </c>
      <c r="N87" s="18" t="e">
        <f>IF(ISBLANK('5. Pp (3 años)'!#REF!),"",'5. Pp (3 años)'!#REF!)</f>
        <v>#REF!</v>
      </c>
      <c r="O87" s="18" t="e">
        <f>IF(ISBLANK('5. Pp (3 años)'!#REF!),"",'5. Pp (3 años)'!#REF!)</f>
        <v>#REF!</v>
      </c>
      <c r="P87" s="148" t="e">
        <f>IF(ISBLANK('5. Pp (3 años)'!#REF!),"",'5. Pp (3 años)'!#REF!)</f>
        <v>#REF!</v>
      </c>
    </row>
    <row r="88" spans="2:16" ht="17.25">
      <c r="B88" s="71" t="e">
        <f>IF(ISBLANK('5. Pp (3 años)'!#REF!),"",'5. Pp (3 años)'!#REF!)</f>
        <v>#REF!</v>
      </c>
      <c r="C88" s="17" t="e">
        <f>IF(ISBLANK('5. Pp (3 años)'!#REF!),"",'5. Pp (3 años)'!#REF!)</f>
        <v>#REF!</v>
      </c>
      <c r="D88" s="18" t="e">
        <f>IF(ISBLANK('5. Pp (3 años)'!#REF!),"",'5. Pp (3 años)'!#REF!)</f>
        <v>#REF!</v>
      </c>
      <c r="E88" s="18" t="e">
        <f>IF(ISBLANK('5. Pp (3 años)'!#REF!),"",'5. Pp (3 años)'!#REF!)</f>
        <v>#REF!</v>
      </c>
      <c r="F88" s="18" t="e">
        <f>IF(ISBLANK('5. Pp (3 años)'!#REF!),"",'5. Pp (3 años)'!#REF!)</f>
        <v>#REF!</v>
      </c>
      <c r="G88" s="17" t="e">
        <f>IF(ISBLANK('5. Pp (3 años)'!#REF!),"",'5. Pp (3 años)'!#REF!)</f>
        <v>#REF!</v>
      </c>
      <c r="H88" s="17" t="e">
        <f>IF(ISBLANK('5. Pp (3 años)'!#REF!),"",'5. Pp (3 años)'!#REF!)</f>
        <v>#REF!</v>
      </c>
      <c r="I88" s="18" t="e">
        <f>IF(ISBLANK('5. Pp (3 años)'!#REF!),"",'5. Pp (3 años)'!#REF!)</f>
        <v>#REF!</v>
      </c>
      <c r="J88" s="18" t="e">
        <f>IF(ISBLANK('5. Pp (3 años)'!#REF!),"",'5. Pp (3 años)'!#REF!)</f>
        <v>#REF!</v>
      </c>
      <c r="K88" s="17" t="e">
        <f>IF(ISBLANK('5. Pp (3 años)'!#REF!),"",'5. Pp (3 años)'!#REF!)</f>
        <v>#REF!</v>
      </c>
      <c r="L88" s="18" t="e">
        <f>IF(ISBLANK('5. Pp (3 años)'!#REF!),"",'5. Pp (3 años)'!#REF!)</f>
        <v>#REF!</v>
      </c>
      <c r="M88" s="18" t="e">
        <f>IF(ISBLANK('5. Pp (3 años)'!#REF!),"",'5. Pp (3 años)'!#REF!)</f>
        <v>#REF!</v>
      </c>
      <c r="N88" s="18" t="e">
        <f>IF(ISBLANK('5. Pp (3 años)'!#REF!),"",'5. Pp (3 años)'!#REF!)</f>
        <v>#REF!</v>
      </c>
      <c r="O88" s="18" t="e">
        <f>IF(ISBLANK('5. Pp (3 años)'!#REF!),"",'5. Pp (3 años)'!#REF!)</f>
        <v>#REF!</v>
      </c>
      <c r="P88" s="148" t="e">
        <f>IF(ISBLANK('5. Pp (3 años)'!#REF!),"",'5. Pp (3 años)'!#REF!)</f>
        <v>#REF!</v>
      </c>
    </row>
    <row r="89" spans="2:16" ht="17.25">
      <c r="B89" s="67" t="e">
        <f>IF(ISBLANK('5. Pp (3 años)'!#REF!),"",'5. Pp (3 años)'!#REF!)</f>
        <v>#REF!</v>
      </c>
      <c r="C89" s="48" t="e">
        <f>IF(ISBLANK('5. Pp (3 años)'!#REF!),"",'5. Pp (3 años)'!#REF!)</f>
        <v>#REF!</v>
      </c>
      <c r="D89" s="69" t="e">
        <f>IF(ISBLANK('5. Pp (3 años)'!#REF!),"",'5. Pp (3 años)'!#REF!)</f>
        <v>#REF!</v>
      </c>
      <c r="E89" s="69" t="e">
        <f>IF(ISBLANK('5. Pp (3 años)'!#REF!),"",'5. Pp (3 años)'!#REF!)</f>
        <v>#REF!</v>
      </c>
      <c r="F89" s="69" t="e">
        <f>IF(ISBLANK('5. Pp (3 años)'!#REF!),"",'5. Pp (3 años)'!#REF!)</f>
        <v>#REF!</v>
      </c>
      <c r="G89" s="48" t="e">
        <f>IF(ISBLANK('5. Pp (3 años)'!#REF!),"",'5. Pp (3 años)'!#REF!)</f>
        <v>#REF!</v>
      </c>
      <c r="H89" s="48" t="e">
        <f>IF(ISBLANK('5. Pp (3 años)'!#REF!),"",'5. Pp (3 años)'!#REF!)</f>
        <v>#REF!</v>
      </c>
      <c r="I89" s="69" t="e">
        <f>IF(ISBLANK('5. Pp (3 años)'!#REF!),"",'5. Pp (3 años)'!#REF!)</f>
        <v>#REF!</v>
      </c>
      <c r="J89" s="69" t="e">
        <f>IF(ISBLANK('5. Pp (3 años)'!#REF!),"",'5. Pp (3 años)'!#REF!)</f>
        <v>#REF!</v>
      </c>
      <c r="K89" s="48" t="e">
        <f>IF(ISBLANK('5. Pp (3 años)'!#REF!),"",'5. Pp (3 años)'!#REF!)</f>
        <v>#REF!</v>
      </c>
      <c r="L89" s="69" t="e">
        <f>IF(ISBLANK('5. Pp (3 años)'!#REF!),"",'5. Pp (3 años)'!#REF!)</f>
        <v>#REF!</v>
      </c>
      <c r="M89" s="69" t="e">
        <f>IF(ISBLANK('5. Pp (3 años)'!#REF!),"",'5. Pp (3 años)'!#REF!)</f>
        <v>#REF!</v>
      </c>
      <c r="N89" s="69" t="e">
        <f>IF(ISBLANK('5. Pp (3 años)'!#REF!),"",'5. Pp (3 años)'!#REF!)</f>
        <v>#REF!</v>
      </c>
      <c r="O89" s="69" t="e">
        <f>IF(ISBLANK('5. Pp (3 años)'!#REF!),"",'5. Pp (3 años)'!#REF!)</f>
        <v>#REF!</v>
      </c>
      <c r="P89" s="70" t="e">
        <f>IF(ISBLANK('5. Pp (3 años)'!#REF!),"",'5. Pp (3 años)'!#REF!)</f>
        <v>#REF!</v>
      </c>
    </row>
    <row r="90" spans="2:16" ht="17.25">
      <c r="B90" s="71" t="e">
        <f>IF(ISBLANK('5. Pp (3 años)'!#REF!),"",'5. Pp (3 años)'!#REF!)</f>
        <v>#REF!</v>
      </c>
      <c r="C90" s="17" t="e">
        <f>IF(ISBLANK('5. Pp (3 años)'!#REF!),"",'5. Pp (3 años)'!#REF!)</f>
        <v>#REF!</v>
      </c>
      <c r="D90" s="18" t="e">
        <f>IF(ISBLANK('5. Pp (3 años)'!#REF!),"",'5. Pp (3 años)'!#REF!)</f>
        <v>#REF!</v>
      </c>
      <c r="E90" s="18" t="e">
        <f>IF(ISBLANK('5. Pp (3 años)'!#REF!),"",'5. Pp (3 años)'!#REF!)</f>
        <v>#REF!</v>
      </c>
      <c r="F90" s="18" t="e">
        <f>IF(ISBLANK('5. Pp (3 años)'!#REF!),"",'5. Pp (3 años)'!#REF!)</f>
        <v>#REF!</v>
      </c>
      <c r="G90" s="17" t="e">
        <f>IF(ISBLANK('5. Pp (3 años)'!#REF!),"",'5. Pp (3 años)'!#REF!)</f>
        <v>#REF!</v>
      </c>
      <c r="H90" s="17" t="e">
        <f>IF(ISBLANK('5. Pp (3 años)'!#REF!),"",'5. Pp (3 años)'!#REF!)</f>
        <v>#REF!</v>
      </c>
      <c r="I90" s="18" t="e">
        <f>IF(ISBLANK('5. Pp (3 años)'!#REF!),"",'5. Pp (3 años)'!#REF!)</f>
        <v>#REF!</v>
      </c>
      <c r="J90" s="18" t="e">
        <f>IF(ISBLANK('5. Pp (3 años)'!#REF!),"",'5. Pp (3 años)'!#REF!)</f>
        <v>#REF!</v>
      </c>
      <c r="K90" s="17" t="e">
        <f>IF(ISBLANK('5. Pp (3 años)'!#REF!),"",'5. Pp (3 años)'!#REF!)</f>
        <v>#REF!</v>
      </c>
      <c r="L90" s="18" t="e">
        <f>IF(ISBLANK('5. Pp (3 años)'!#REF!),"",'5. Pp (3 años)'!#REF!)</f>
        <v>#REF!</v>
      </c>
      <c r="M90" s="18" t="e">
        <f>IF(ISBLANK('5. Pp (3 años)'!#REF!),"",'5. Pp (3 años)'!#REF!)</f>
        <v>#REF!</v>
      </c>
      <c r="N90" s="18" t="e">
        <f>IF(ISBLANK('5. Pp (3 años)'!#REF!),"",'5. Pp (3 años)'!#REF!)</f>
        <v>#REF!</v>
      </c>
      <c r="O90" s="18" t="e">
        <f>IF(ISBLANK('5. Pp (3 años)'!#REF!),"",'5. Pp (3 años)'!#REF!)</f>
        <v>#REF!</v>
      </c>
      <c r="P90" s="148" t="e">
        <f>IF(ISBLANK('5. Pp (3 años)'!#REF!),"",'5. Pp (3 años)'!#REF!)</f>
        <v>#REF!</v>
      </c>
    </row>
    <row r="91" spans="2:16" ht="17.25">
      <c r="B91" s="71" t="e">
        <f>IF(ISBLANK('5. Pp (3 años)'!#REF!),"",'5. Pp (3 años)'!#REF!)</f>
        <v>#REF!</v>
      </c>
      <c r="C91" s="17" t="e">
        <f>IF(ISBLANK('5. Pp (3 años)'!#REF!),"",'5. Pp (3 años)'!#REF!)</f>
        <v>#REF!</v>
      </c>
      <c r="D91" s="18" t="e">
        <f>IF(ISBLANK('5. Pp (3 años)'!#REF!),"",'5. Pp (3 años)'!#REF!)</f>
        <v>#REF!</v>
      </c>
      <c r="E91" s="18" t="e">
        <f>IF(ISBLANK('5. Pp (3 años)'!#REF!),"",'5. Pp (3 años)'!#REF!)</f>
        <v>#REF!</v>
      </c>
      <c r="F91" s="18" t="e">
        <f>IF(ISBLANK('5. Pp (3 años)'!#REF!),"",'5. Pp (3 años)'!#REF!)</f>
        <v>#REF!</v>
      </c>
      <c r="G91" s="17" t="e">
        <f>IF(ISBLANK('5. Pp (3 años)'!#REF!),"",'5. Pp (3 años)'!#REF!)</f>
        <v>#REF!</v>
      </c>
      <c r="H91" s="17" t="e">
        <f>IF(ISBLANK('5. Pp (3 años)'!#REF!),"",'5. Pp (3 años)'!#REF!)</f>
        <v>#REF!</v>
      </c>
      <c r="I91" s="18" t="e">
        <f>IF(ISBLANK('5. Pp (3 años)'!#REF!),"",'5. Pp (3 años)'!#REF!)</f>
        <v>#REF!</v>
      </c>
      <c r="J91" s="18" t="e">
        <f>IF(ISBLANK('5. Pp (3 años)'!#REF!),"",'5. Pp (3 años)'!#REF!)</f>
        <v>#REF!</v>
      </c>
      <c r="K91" s="17" t="e">
        <f>IF(ISBLANK('5. Pp (3 años)'!#REF!),"",'5. Pp (3 años)'!#REF!)</f>
        <v>#REF!</v>
      </c>
      <c r="L91" s="18" t="e">
        <f>IF(ISBLANK('5. Pp (3 años)'!#REF!),"",'5. Pp (3 años)'!#REF!)</f>
        <v>#REF!</v>
      </c>
      <c r="M91" s="18" t="e">
        <f>IF(ISBLANK('5. Pp (3 años)'!#REF!),"",'5. Pp (3 años)'!#REF!)</f>
        <v>#REF!</v>
      </c>
      <c r="N91" s="18" t="e">
        <f>IF(ISBLANK('5. Pp (3 años)'!#REF!),"",'5. Pp (3 años)'!#REF!)</f>
        <v>#REF!</v>
      </c>
      <c r="O91" s="18" t="e">
        <f>IF(ISBLANK('5. Pp (3 años)'!#REF!),"",'5. Pp (3 años)'!#REF!)</f>
        <v>#REF!</v>
      </c>
      <c r="P91" s="148" t="e">
        <f>IF(ISBLANK('5. Pp (3 años)'!#REF!),"",'5. Pp (3 años)'!#REF!)</f>
        <v>#REF!</v>
      </c>
    </row>
    <row r="92" spans="2:16" ht="17.25">
      <c r="B92" s="71" t="e">
        <f>IF(ISBLANK('5. Pp (3 años)'!#REF!),"",'5. Pp (3 años)'!#REF!)</f>
        <v>#REF!</v>
      </c>
      <c r="C92" s="17" t="e">
        <f>IF(ISBLANK('5. Pp (3 años)'!#REF!),"",'5. Pp (3 años)'!#REF!)</f>
        <v>#REF!</v>
      </c>
      <c r="D92" s="18" t="e">
        <f>IF(ISBLANK('5. Pp (3 años)'!#REF!),"",'5. Pp (3 años)'!#REF!)</f>
        <v>#REF!</v>
      </c>
      <c r="E92" s="18" t="e">
        <f>IF(ISBLANK('5. Pp (3 años)'!#REF!),"",'5. Pp (3 años)'!#REF!)</f>
        <v>#REF!</v>
      </c>
      <c r="F92" s="18" t="e">
        <f>IF(ISBLANK('5. Pp (3 años)'!#REF!),"",'5. Pp (3 años)'!#REF!)</f>
        <v>#REF!</v>
      </c>
      <c r="G92" s="17" t="e">
        <f>IF(ISBLANK('5. Pp (3 años)'!#REF!),"",'5. Pp (3 años)'!#REF!)</f>
        <v>#REF!</v>
      </c>
      <c r="H92" s="17" t="e">
        <f>IF(ISBLANK('5. Pp (3 años)'!#REF!),"",'5. Pp (3 años)'!#REF!)</f>
        <v>#REF!</v>
      </c>
      <c r="I92" s="18" t="e">
        <f>IF(ISBLANK('5. Pp (3 años)'!#REF!),"",'5. Pp (3 años)'!#REF!)</f>
        <v>#REF!</v>
      </c>
      <c r="J92" s="18" t="e">
        <f>IF(ISBLANK('5. Pp (3 años)'!#REF!),"",'5. Pp (3 años)'!#REF!)</f>
        <v>#REF!</v>
      </c>
      <c r="K92" s="17" t="e">
        <f>IF(ISBLANK('5. Pp (3 años)'!#REF!),"",'5. Pp (3 años)'!#REF!)</f>
        <v>#REF!</v>
      </c>
      <c r="L92" s="18" t="e">
        <f>IF(ISBLANK('5. Pp (3 años)'!#REF!),"",'5. Pp (3 años)'!#REF!)</f>
        <v>#REF!</v>
      </c>
      <c r="M92" s="18" t="e">
        <f>IF(ISBLANK('5. Pp (3 años)'!#REF!),"",'5. Pp (3 años)'!#REF!)</f>
        <v>#REF!</v>
      </c>
      <c r="N92" s="18" t="e">
        <f>IF(ISBLANK('5. Pp (3 años)'!#REF!),"",'5. Pp (3 años)'!#REF!)</f>
        <v>#REF!</v>
      </c>
      <c r="O92" s="18" t="e">
        <f>IF(ISBLANK('5. Pp (3 años)'!#REF!),"",'5. Pp (3 años)'!#REF!)</f>
        <v>#REF!</v>
      </c>
      <c r="P92" s="148" t="e">
        <f>IF(ISBLANK('5. Pp (3 años)'!#REF!),"",'5. Pp (3 años)'!#REF!)</f>
        <v>#REF!</v>
      </c>
    </row>
    <row r="93" spans="2:16" ht="17.25">
      <c r="B93" s="71" t="e">
        <f>IF(ISBLANK('5. Pp (3 años)'!#REF!),"",'5. Pp (3 años)'!#REF!)</f>
        <v>#REF!</v>
      </c>
      <c r="C93" s="17" t="e">
        <f>IF(ISBLANK('5. Pp (3 años)'!#REF!),"",'5. Pp (3 años)'!#REF!)</f>
        <v>#REF!</v>
      </c>
      <c r="D93" s="18" t="e">
        <f>IF(ISBLANK('5. Pp (3 años)'!#REF!),"",'5. Pp (3 años)'!#REF!)</f>
        <v>#REF!</v>
      </c>
      <c r="E93" s="18" t="e">
        <f>IF(ISBLANK('5. Pp (3 años)'!#REF!),"",'5. Pp (3 años)'!#REF!)</f>
        <v>#REF!</v>
      </c>
      <c r="F93" s="18" t="e">
        <f>IF(ISBLANK('5. Pp (3 años)'!#REF!),"",'5. Pp (3 años)'!#REF!)</f>
        <v>#REF!</v>
      </c>
      <c r="G93" s="17" t="e">
        <f>IF(ISBLANK('5. Pp (3 años)'!#REF!),"",'5. Pp (3 años)'!#REF!)</f>
        <v>#REF!</v>
      </c>
      <c r="H93" s="17" t="e">
        <f>IF(ISBLANK('5. Pp (3 años)'!#REF!),"",'5. Pp (3 años)'!#REF!)</f>
        <v>#REF!</v>
      </c>
      <c r="I93" s="18" t="e">
        <f>IF(ISBLANK('5. Pp (3 años)'!#REF!),"",'5. Pp (3 años)'!#REF!)</f>
        <v>#REF!</v>
      </c>
      <c r="J93" s="18" t="e">
        <f>IF(ISBLANK('5. Pp (3 años)'!#REF!),"",'5. Pp (3 años)'!#REF!)</f>
        <v>#REF!</v>
      </c>
      <c r="K93" s="17" t="e">
        <f>IF(ISBLANK('5. Pp (3 años)'!#REF!),"",'5. Pp (3 años)'!#REF!)</f>
        <v>#REF!</v>
      </c>
      <c r="L93" s="18" t="e">
        <f>IF(ISBLANK('5. Pp (3 años)'!#REF!),"",'5. Pp (3 años)'!#REF!)</f>
        <v>#REF!</v>
      </c>
      <c r="M93" s="18" t="e">
        <f>IF(ISBLANK('5. Pp (3 años)'!#REF!),"",'5. Pp (3 años)'!#REF!)</f>
        <v>#REF!</v>
      </c>
      <c r="N93" s="18" t="e">
        <f>IF(ISBLANK('5. Pp (3 años)'!#REF!),"",'5. Pp (3 años)'!#REF!)</f>
        <v>#REF!</v>
      </c>
      <c r="O93" s="18" t="e">
        <f>IF(ISBLANK('5. Pp (3 años)'!#REF!),"",'5. Pp (3 años)'!#REF!)</f>
        <v>#REF!</v>
      </c>
      <c r="P93" s="148" t="e">
        <f>IF(ISBLANK('5. Pp (3 años)'!#REF!),"",'5. Pp (3 años)'!#REF!)</f>
        <v>#REF!</v>
      </c>
    </row>
    <row r="94" spans="2:16" ht="17.25">
      <c r="B94" s="71" t="e">
        <f>IF(ISBLANK('5. Pp (3 años)'!#REF!),"",'5. Pp (3 años)'!#REF!)</f>
        <v>#REF!</v>
      </c>
      <c r="C94" s="17" t="e">
        <f>IF(ISBLANK('5. Pp (3 años)'!#REF!),"",'5. Pp (3 años)'!#REF!)</f>
        <v>#REF!</v>
      </c>
      <c r="D94" s="18" t="e">
        <f>IF(ISBLANK('5. Pp (3 años)'!#REF!),"",'5. Pp (3 años)'!#REF!)</f>
        <v>#REF!</v>
      </c>
      <c r="E94" s="18" t="e">
        <f>IF(ISBLANK('5. Pp (3 años)'!#REF!),"",'5. Pp (3 años)'!#REF!)</f>
        <v>#REF!</v>
      </c>
      <c r="F94" s="18" t="e">
        <f>IF(ISBLANK('5. Pp (3 años)'!#REF!),"",'5. Pp (3 años)'!#REF!)</f>
        <v>#REF!</v>
      </c>
      <c r="G94" s="17" t="e">
        <f>IF(ISBLANK('5. Pp (3 años)'!#REF!),"",'5. Pp (3 años)'!#REF!)</f>
        <v>#REF!</v>
      </c>
      <c r="H94" s="17" t="e">
        <f>IF(ISBLANK('5. Pp (3 años)'!#REF!),"",'5. Pp (3 años)'!#REF!)</f>
        <v>#REF!</v>
      </c>
      <c r="I94" s="18" t="e">
        <f>IF(ISBLANK('5. Pp (3 años)'!#REF!),"",'5. Pp (3 años)'!#REF!)</f>
        <v>#REF!</v>
      </c>
      <c r="J94" s="18" t="e">
        <f>IF(ISBLANK('5. Pp (3 años)'!#REF!),"",'5. Pp (3 años)'!#REF!)</f>
        <v>#REF!</v>
      </c>
      <c r="K94" s="17" t="e">
        <f>IF(ISBLANK('5. Pp (3 años)'!#REF!),"",'5. Pp (3 años)'!#REF!)</f>
        <v>#REF!</v>
      </c>
      <c r="L94" s="18" t="e">
        <f>IF(ISBLANK('5. Pp (3 años)'!#REF!),"",'5. Pp (3 años)'!#REF!)</f>
        <v>#REF!</v>
      </c>
      <c r="M94" s="18" t="e">
        <f>IF(ISBLANK('5. Pp (3 años)'!#REF!),"",'5. Pp (3 años)'!#REF!)</f>
        <v>#REF!</v>
      </c>
      <c r="N94" s="18" t="e">
        <f>IF(ISBLANK('5. Pp (3 años)'!#REF!),"",'5. Pp (3 años)'!#REF!)</f>
        <v>#REF!</v>
      </c>
      <c r="O94" s="18" t="e">
        <f>IF(ISBLANK('5. Pp (3 años)'!#REF!),"",'5. Pp (3 años)'!#REF!)</f>
        <v>#REF!</v>
      </c>
      <c r="P94" s="148" t="e">
        <f>IF(ISBLANK('5. Pp (3 años)'!#REF!),"",'5. Pp (3 años)'!#REF!)</f>
        <v>#REF!</v>
      </c>
    </row>
    <row r="95" spans="2:16" ht="17.25">
      <c r="B95" s="67" t="e">
        <f>IF(ISBLANK('5. Pp (3 años)'!#REF!),"",'5. Pp (3 años)'!#REF!)</f>
        <v>#REF!</v>
      </c>
      <c r="C95" s="48" t="e">
        <f>IF(ISBLANK('5. Pp (3 años)'!#REF!),"",'5. Pp (3 años)'!#REF!)</f>
        <v>#REF!</v>
      </c>
      <c r="D95" s="69" t="e">
        <f>IF(ISBLANK('5. Pp (3 años)'!#REF!),"",'5. Pp (3 años)'!#REF!)</f>
        <v>#REF!</v>
      </c>
      <c r="E95" s="69" t="e">
        <f>IF(ISBLANK('5. Pp (3 años)'!#REF!),"",'5. Pp (3 años)'!#REF!)</f>
        <v>#REF!</v>
      </c>
      <c r="F95" s="69" t="e">
        <f>IF(ISBLANK('5. Pp (3 años)'!#REF!),"",'5. Pp (3 años)'!#REF!)</f>
        <v>#REF!</v>
      </c>
      <c r="G95" s="48" t="e">
        <f>IF(ISBLANK('5. Pp (3 años)'!#REF!),"",'5. Pp (3 años)'!#REF!)</f>
        <v>#REF!</v>
      </c>
      <c r="H95" s="48" t="e">
        <f>IF(ISBLANK('5. Pp (3 años)'!#REF!),"",'5. Pp (3 años)'!#REF!)</f>
        <v>#REF!</v>
      </c>
      <c r="I95" s="69" t="e">
        <f>IF(ISBLANK('5. Pp (3 años)'!#REF!),"",'5. Pp (3 años)'!#REF!)</f>
        <v>#REF!</v>
      </c>
      <c r="J95" s="69" t="e">
        <f>IF(ISBLANK('5. Pp (3 años)'!#REF!),"",'5. Pp (3 años)'!#REF!)</f>
        <v>#REF!</v>
      </c>
      <c r="K95" s="48" t="e">
        <f>IF(ISBLANK('5. Pp (3 años)'!#REF!),"",'5. Pp (3 años)'!#REF!)</f>
        <v>#REF!</v>
      </c>
      <c r="L95" s="69" t="e">
        <f>IF(ISBLANK('5. Pp (3 años)'!#REF!),"",'5. Pp (3 años)'!#REF!)</f>
        <v>#REF!</v>
      </c>
      <c r="M95" s="69" t="e">
        <f>IF(ISBLANK('5. Pp (3 años)'!#REF!),"",'5. Pp (3 años)'!#REF!)</f>
        <v>#REF!</v>
      </c>
      <c r="N95" s="69" t="e">
        <f>IF(ISBLANK('5. Pp (3 años)'!#REF!),"",'5. Pp (3 años)'!#REF!)</f>
        <v>#REF!</v>
      </c>
      <c r="O95" s="69" t="e">
        <f>IF(ISBLANK('5. Pp (3 años)'!#REF!),"",'5. Pp (3 años)'!#REF!)</f>
        <v>#REF!</v>
      </c>
      <c r="P95" s="70" t="e">
        <f>IF(ISBLANK('5. Pp (3 años)'!#REF!),"",'5. Pp (3 años)'!#REF!)</f>
        <v>#REF!</v>
      </c>
    </row>
    <row r="96" spans="2:16" ht="17.25">
      <c r="B96" s="71" t="e">
        <f>IF(ISBLANK('5. Pp (3 años)'!#REF!),"",'5. Pp (3 años)'!#REF!)</f>
        <v>#REF!</v>
      </c>
      <c r="C96" s="17" t="e">
        <f>IF(ISBLANK('5. Pp (3 años)'!#REF!),"",'5. Pp (3 años)'!#REF!)</f>
        <v>#REF!</v>
      </c>
      <c r="D96" s="18" t="e">
        <f>IF(ISBLANK('5. Pp (3 años)'!#REF!),"",'5. Pp (3 años)'!#REF!)</f>
        <v>#REF!</v>
      </c>
      <c r="E96" s="18" t="e">
        <f>IF(ISBLANK('5. Pp (3 años)'!#REF!),"",'5. Pp (3 años)'!#REF!)</f>
        <v>#REF!</v>
      </c>
      <c r="F96" s="18" t="e">
        <f>IF(ISBLANK('5. Pp (3 años)'!#REF!),"",'5. Pp (3 años)'!#REF!)</f>
        <v>#REF!</v>
      </c>
      <c r="G96" s="17" t="e">
        <f>IF(ISBLANK('5. Pp (3 años)'!#REF!),"",'5. Pp (3 años)'!#REF!)</f>
        <v>#REF!</v>
      </c>
      <c r="H96" s="17" t="e">
        <f>IF(ISBLANK('5. Pp (3 años)'!#REF!),"",'5. Pp (3 años)'!#REF!)</f>
        <v>#REF!</v>
      </c>
      <c r="I96" s="18" t="e">
        <f>IF(ISBLANK('5. Pp (3 años)'!#REF!),"",'5. Pp (3 años)'!#REF!)</f>
        <v>#REF!</v>
      </c>
      <c r="J96" s="18" t="e">
        <f>IF(ISBLANK('5. Pp (3 años)'!#REF!),"",'5. Pp (3 años)'!#REF!)</f>
        <v>#REF!</v>
      </c>
      <c r="K96" s="17" t="e">
        <f>IF(ISBLANK('5. Pp (3 años)'!#REF!),"",'5. Pp (3 años)'!#REF!)</f>
        <v>#REF!</v>
      </c>
      <c r="L96" s="18" t="e">
        <f>IF(ISBLANK('5. Pp (3 años)'!#REF!),"",'5. Pp (3 años)'!#REF!)</f>
        <v>#REF!</v>
      </c>
      <c r="M96" s="18" t="e">
        <f>IF(ISBLANK('5. Pp (3 años)'!#REF!),"",'5. Pp (3 años)'!#REF!)</f>
        <v>#REF!</v>
      </c>
      <c r="N96" s="18" t="e">
        <f>IF(ISBLANK('5. Pp (3 años)'!#REF!),"",'5. Pp (3 años)'!#REF!)</f>
        <v>#REF!</v>
      </c>
      <c r="O96" s="18" t="e">
        <f>IF(ISBLANK('5. Pp (3 años)'!#REF!),"",'5. Pp (3 años)'!#REF!)</f>
        <v>#REF!</v>
      </c>
      <c r="P96" s="148" t="e">
        <f>IF(ISBLANK('5. Pp (3 años)'!#REF!),"",'5. Pp (3 años)'!#REF!)</f>
        <v>#REF!</v>
      </c>
    </row>
    <row r="97" spans="2:16" ht="17.25">
      <c r="B97" s="71" t="e">
        <f>IF(ISBLANK('5. Pp (3 años)'!#REF!),"",'5. Pp (3 años)'!#REF!)</f>
        <v>#REF!</v>
      </c>
      <c r="C97" s="17" t="e">
        <f>IF(ISBLANK('5. Pp (3 años)'!#REF!),"",'5. Pp (3 años)'!#REF!)</f>
        <v>#REF!</v>
      </c>
      <c r="D97" s="18" t="e">
        <f>IF(ISBLANK('5. Pp (3 años)'!#REF!),"",'5. Pp (3 años)'!#REF!)</f>
        <v>#REF!</v>
      </c>
      <c r="E97" s="18" t="e">
        <f>IF(ISBLANK('5. Pp (3 años)'!#REF!),"",'5. Pp (3 años)'!#REF!)</f>
        <v>#REF!</v>
      </c>
      <c r="F97" s="18" t="e">
        <f>IF(ISBLANK('5. Pp (3 años)'!#REF!),"",'5. Pp (3 años)'!#REF!)</f>
        <v>#REF!</v>
      </c>
      <c r="G97" s="17" t="e">
        <f>IF(ISBLANK('5. Pp (3 años)'!#REF!),"",'5. Pp (3 años)'!#REF!)</f>
        <v>#REF!</v>
      </c>
      <c r="H97" s="17" t="e">
        <f>IF(ISBLANK('5. Pp (3 años)'!#REF!),"",'5. Pp (3 años)'!#REF!)</f>
        <v>#REF!</v>
      </c>
      <c r="I97" s="18" t="e">
        <f>IF(ISBLANK('5. Pp (3 años)'!#REF!),"",'5. Pp (3 años)'!#REF!)</f>
        <v>#REF!</v>
      </c>
      <c r="J97" s="18" t="e">
        <f>IF(ISBLANK('5. Pp (3 años)'!#REF!),"",'5. Pp (3 años)'!#REF!)</f>
        <v>#REF!</v>
      </c>
      <c r="K97" s="17" t="e">
        <f>IF(ISBLANK('5. Pp (3 años)'!#REF!),"",'5. Pp (3 años)'!#REF!)</f>
        <v>#REF!</v>
      </c>
      <c r="L97" s="18" t="e">
        <f>IF(ISBLANK('5. Pp (3 años)'!#REF!),"",'5. Pp (3 años)'!#REF!)</f>
        <v>#REF!</v>
      </c>
      <c r="M97" s="18" t="e">
        <f>IF(ISBLANK('5. Pp (3 años)'!#REF!),"",'5. Pp (3 años)'!#REF!)</f>
        <v>#REF!</v>
      </c>
      <c r="N97" s="18" t="e">
        <f>IF(ISBLANK('5. Pp (3 años)'!#REF!),"",'5. Pp (3 años)'!#REF!)</f>
        <v>#REF!</v>
      </c>
      <c r="O97" s="18" t="e">
        <f>IF(ISBLANK('5. Pp (3 años)'!#REF!),"",'5. Pp (3 años)'!#REF!)</f>
        <v>#REF!</v>
      </c>
      <c r="P97" s="148" t="e">
        <f>IF(ISBLANK('5. Pp (3 años)'!#REF!),"",'5. Pp (3 años)'!#REF!)</f>
        <v>#REF!</v>
      </c>
    </row>
    <row r="98" spans="2:16" ht="17.25">
      <c r="B98" s="71" t="e">
        <f>IF(ISBLANK('5. Pp (3 años)'!#REF!),"",'5. Pp (3 años)'!#REF!)</f>
        <v>#REF!</v>
      </c>
      <c r="C98" s="17" t="e">
        <f>IF(ISBLANK('5. Pp (3 años)'!#REF!),"",'5. Pp (3 años)'!#REF!)</f>
        <v>#REF!</v>
      </c>
      <c r="D98" s="18" t="e">
        <f>IF(ISBLANK('5. Pp (3 años)'!#REF!),"",'5. Pp (3 años)'!#REF!)</f>
        <v>#REF!</v>
      </c>
      <c r="E98" s="18" t="e">
        <f>IF(ISBLANK('5. Pp (3 años)'!#REF!),"",'5. Pp (3 años)'!#REF!)</f>
        <v>#REF!</v>
      </c>
      <c r="F98" s="18" t="e">
        <f>IF(ISBLANK('5. Pp (3 años)'!#REF!),"",'5. Pp (3 años)'!#REF!)</f>
        <v>#REF!</v>
      </c>
      <c r="G98" s="17" t="e">
        <f>IF(ISBLANK('5. Pp (3 años)'!#REF!),"",'5. Pp (3 años)'!#REF!)</f>
        <v>#REF!</v>
      </c>
      <c r="H98" s="17" t="e">
        <f>IF(ISBLANK('5. Pp (3 años)'!#REF!),"",'5. Pp (3 años)'!#REF!)</f>
        <v>#REF!</v>
      </c>
      <c r="I98" s="18" t="e">
        <f>IF(ISBLANK('5. Pp (3 años)'!#REF!),"",'5. Pp (3 años)'!#REF!)</f>
        <v>#REF!</v>
      </c>
      <c r="J98" s="18" t="e">
        <f>IF(ISBLANK('5. Pp (3 años)'!#REF!),"",'5. Pp (3 años)'!#REF!)</f>
        <v>#REF!</v>
      </c>
      <c r="K98" s="17" t="e">
        <f>IF(ISBLANK('5. Pp (3 años)'!#REF!),"",'5. Pp (3 años)'!#REF!)</f>
        <v>#REF!</v>
      </c>
      <c r="L98" s="18" t="e">
        <f>IF(ISBLANK('5. Pp (3 años)'!#REF!),"",'5. Pp (3 años)'!#REF!)</f>
        <v>#REF!</v>
      </c>
      <c r="M98" s="18" t="e">
        <f>IF(ISBLANK('5. Pp (3 años)'!#REF!),"",'5. Pp (3 años)'!#REF!)</f>
        <v>#REF!</v>
      </c>
      <c r="N98" s="18" t="e">
        <f>IF(ISBLANK('5. Pp (3 años)'!#REF!),"",'5. Pp (3 años)'!#REF!)</f>
        <v>#REF!</v>
      </c>
      <c r="O98" s="18" t="e">
        <f>IF(ISBLANK('5. Pp (3 años)'!#REF!),"",'5. Pp (3 años)'!#REF!)</f>
        <v>#REF!</v>
      </c>
      <c r="P98" s="148" t="e">
        <f>IF(ISBLANK('5. Pp (3 años)'!#REF!),"",'5. Pp (3 años)'!#REF!)</f>
        <v>#REF!</v>
      </c>
    </row>
    <row r="99" spans="2:16" ht="17.25">
      <c r="B99" s="71" t="e">
        <f>IF(ISBLANK('5. Pp (3 años)'!#REF!),"",'5. Pp (3 años)'!#REF!)</f>
        <v>#REF!</v>
      </c>
      <c r="C99" s="17" t="e">
        <f>IF(ISBLANK('5. Pp (3 años)'!#REF!),"",'5. Pp (3 años)'!#REF!)</f>
        <v>#REF!</v>
      </c>
      <c r="D99" s="18" t="e">
        <f>IF(ISBLANK('5. Pp (3 años)'!#REF!),"",'5. Pp (3 años)'!#REF!)</f>
        <v>#REF!</v>
      </c>
      <c r="E99" s="18" t="e">
        <f>IF(ISBLANK('5. Pp (3 años)'!#REF!),"",'5. Pp (3 años)'!#REF!)</f>
        <v>#REF!</v>
      </c>
      <c r="F99" s="18" t="e">
        <f>IF(ISBLANK('5. Pp (3 años)'!#REF!),"",'5. Pp (3 años)'!#REF!)</f>
        <v>#REF!</v>
      </c>
      <c r="G99" s="17" t="e">
        <f>IF(ISBLANK('5. Pp (3 años)'!#REF!),"",'5. Pp (3 años)'!#REF!)</f>
        <v>#REF!</v>
      </c>
      <c r="H99" s="17" t="e">
        <f>IF(ISBLANK('5. Pp (3 años)'!#REF!),"",'5. Pp (3 años)'!#REF!)</f>
        <v>#REF!</v>
      </c>
      <c r="I99" s="18" t="e">
        <f>IF(ISBLANK('5. Pp (3 años)'!#REF!),"",'5. Pp (3 años)'!#REF!)</f>
        <v>#REF!</v>
      </c>
      <c r="J99" s="18" t="e">
        <f>IF(ISBLANK('5. Pp (3 años)'!#REF!),"",'5. Pp (3 años)'!#REF!)</f>
        <v>#REF!</v>
      </c>
      <c r="K99" s="17" t="e">
        <f>IF(ISBLANK('5. Pp (3 años)'!#REF!),"",'5. Pp (3 años)'!#REF!)</f>
        <v>#REF!</v>
      </c>
      <c r="L99" s="18" t="e">
        <f>IF(ISBLANK('5. Pp (3 años)'!#REF!),"",'5. Pp (3 años)'!#REF!)</f>
        <v>#REF!</v>
      </c>
      <c r="M99" s="18" t="e">
        <f>IF(ISBLANK('5. Pp (3 años)'!#REF!),"",'5. Pp (3 años)'!#REF!)</f>
        <v>#REF!</v>
      </c>
      <c r="N99" s="18" t="e">
        <f>IF(ISBLANK('5. Pp (3 años)'!#REF!),"",'5. Pp (3 años)'!#REF!)</f>
        <v>#REF!</v>
      </c>
      <c r="O99" s="18" t="e">
        <f>IF(ISBLANK('5. Pp (3 años)'!#REF!),"",'5. Pp (3 años)'!#REF!)</f>
        <v>#REF!</v>
      </c>
      <c r="P99" s="148" t="e">
        <f>IF(ISBLANK('5. Pp (3 años)'!#REF!),"",'5. Pp (3 años)'!#REF!)</f>
        <v>#REF!</v>
      </c>
    </row>
    <row r="100" spans="2:16" ht="17.25">
      <c r="B100" s="71" t="e">
        <f>IF(ISBLANK('5. Pp (3 años)'!#REF!),"",'5. Pp (3 años)'!#REF!)</f>
        <v>#REF!</v>
      </c>
      <c r="C100" s="17" t="e">
        <f>IF(ISBLANK('5. Pp (3 años)'!#REF!),"",'5. Pp (3 años)'!#REF!)</f>
        <v>#REF!</v>
      </c>
      <c r="D100" s="18" t="e">
        <f>IF(ISBLANK('5. Pp (3 años)'!#REF!),"",'5. Pp (3 años)'!#REF!)</f>
        <v>#REF!</v>
      </c>
      <c r="E100" s="18" t="e">
        <f>IF(ISBLANK('5. Pp (3 años)'!#REF!),"",'5. Pp (3 años)'!#REF!)</f>
        <v>#REF!</v>
      </c>
      <c r="F100" s="18" t="e">
        <f>IF(ISBLANK('5. Pp (3 años)'!#REF!),"",'5. Pp (3 años)'!#REF!)</f>
        <v>#REF!</v>
      </c>
      <c r="G100" s="17" t="e">
        <f>IF(ISBLANK('5. Pp (3 años)'!#REF!),"",'5. Pp (3 años)'!#REF!)</f>
        <v>#REF!</v>
      </c>
      <c r="H100" s="17" t="e">
        <f>IF(ISBLANK('5. Pp (3 años)'!#REF!),"",'5. Pp (3 años)'!#REF!)</f>
        <v>#REF!</v>
      </c>
      <c r="I100" s="18" t="e">
        <f>IF(ISBLANK('5. Pp (3 años)'!#REF!),"",'5. Pp (3 años)'!#REF!)</f>
        <v>#REF!</v>
      </c>
      <c r="J100" s="18" t="e">
        <f>IF(ISBLANK('5. Pp (3 años)'!#REF!),"",'5. Pp (3 años)'!#REF!)</f>
        <v>#REF!</v>
      </c>
      <c r="K100" s="17" t="e">
        <f>IF(ISBLANK('5. Pp (3 años)'!#REF!),"",'5. Pp (3 años)'!#REF!)</f>
        <v>#REF!</v>
      </c>
      <c r="L100" s="18" t="e">
        <f>IF(ISBLANK('5. Pp (3 años)'!#REF!),"",'5. Pp (3 años)'!#REF!)</f>
        <v>#REF!</v>
      </c>
      <c r="M100" s="18" t="e">
        <f>IF(ISBLANK('5. Pp (3 años)'!#REF!),"",'5. Pp (3 años)'!#REF!)</f>
        <v>#REF!</v>
      </c>
      <c r="N100" s="18" t="e">
        <f>IF(ISBLANK('5. Pp (3 años)'!#REF!),"",'5. Pp (3 años)'!#REF!)</f>
        <v>#REF!</v>
      </c>
      <c r="O100" s="18" t="e">
        <f>IF(ISBLANK('5. Pp (3 años)'!#REF!),"",'5. Pp (3 años)'!#REF!)</f>
        <v>#REF!</v>
      </c>
      <c r="P100" s="148" t="e">
        <f>IF(ISBLANK('5. Pp (3 años)'!#REF!),"",'5. Pp (3 años)'!#REF!)</f>
        <v>#REF!</v>
      </c>
    </row>
    <row r="101" spans="2:16" ht="17.25">
      <c r="B101" s="67" t="e">
        <f>IF(ISBLANK('5. Pp (3 años)'!#REF!),"",'5. Pp (3 años)'!#REF!)</f>
        <v>#REF!</v>
      </c>
      <c r="C101" s="48" t="e">
        <f>IF(ISBLANK('5. Pp (3 años)'!#REF!),"",'5. Pp (3 años)'!#REF!)</f>
        <v>#REF!</v>
      </c>
      <c r="D101" s="69" t="e">
        <f>IF(ISBLANK('5. Pp (3 años)'!#REF!),"",'5. Pp (3 años)'!#REF!)</f>
        <v>#REF!</v>
      </c>
      <c r="E101" s="69" t="e">
        <f>IF(ISBLANK('5. Pp (3 años)'!#REF!),"",'5. Pp (3 años)'!#REF!)</f>
        <v>#REF!</v>
      </c>
      <c r="F101" s="69" t="e">
        <f>IF(ISBLANK('5. Pp (3 años)'!#REF!),"",'5. Pp (3 años)'!#REF!)</f>
        <v>#REF!</v>
      </c>
      <c r="G101" s="48" t="e">
        <f>IF(ISBLANK('5. Pp (3 años)'!#REF!),"",'5. Pp (3 años)'!#REF!)</f>
        <v>#REF!</v>
      </c>
      <c r="H101" s="48" t="e">
        <f>IF(ISBLANK('5. Pp (3 años)'!#REF!),"",'5. Pp (3 años)'!#REF!)</f>
        <v>#REF!</v>
      </c>
      <c r="I101" s="69" t="e">
        <f>IF(ISBLANK('5. Pp (3 años)'!#REF!),"",'5. Pp (3 años)'!#REF!)</f>
        <v>#REF!</v>
      </c>
      <c r="J101" s="69" t="e">
        <f>IF(ISBLANK('5. Pp (3 años)'!#REF!),"",'5. Pp (3 años)'!#REF!)</f>
        <v>#REF!</v>
      </c>
      <c r="K101" s="48" t="e">
        <f>IF(ISBLANK('5. Pp (3 años)'!#REF!),"",'5. Pp (3 años)'!#REF!)</f>
        <v>#REF!</v>
      </c>
      <c r="L101" s="69" t="e">
        <f>IF(ISBLANK('5. Pp (3 años)'!#REF!),"",'5. Pp (3 años)'!#REF!)</f>
        <v>#REF!</v>
      </c>
      <c r="M101" s="69" t="e">
        <f>IF(ISBLANK('5. Pp (3 años)'!#REF!),"",'5. Pp (3 años)'!#REF!)</f>
        <v>#REF!</v>
      </c>
      <c r="N101" s="69" t="e">
        <f>IF(ISBLANK('5. Pp (3 años)'!#REF!),"",'5. Pp (3 años)'!#REF!)</f>
        <v>#REF!</v>
      </c>
      <c r="O101" s="69" t="e">
        <f>IF(ISBLANK('5. Pp (3 años)'!#REF!),"",'5. Pp (3 años)'!#REF!)</f>
        <v>#REF!</v>
      </c>
      <c r="P101" s="70" t="e">
        <f>IF(ISBLANK('5. Pp (3 años)'!#REF!),"",'5. Pp (3 años)'!#REF!)</f>
        <v>#REF!</v>
      </c>
    </row>
    <row r="102" spans="2:16" ht="17.25">
      <c r="B102" s="71" t="e">
        <f>IF(ISBLANK('5. Pp (3 años)'!#REF!),"",'5. Pp (3 años)'!#REF!)</f>
        <v>#REF!</v>
      </c>
      <c r="C102" s="17" t="e">
        <f>IF(ISBLANK('5. Pp (3 años)'!#REF!),"",'5. Pp (3 años)'!#REF!)</f>
        <v>#REF!</v>
      </c>
      <c r="D102" s="18" t="e">
        <f>IF(ISBLANK('5. Pp (3 años)'!#REF!),"",'5. Pp (3 años)'!#REF!)</f>
        <v>#REF!</v>
      </c>
      <c r="E102" s="18" t="e">
        <f>IF(ISBLANK('5. Pp (3 años)'!#REF!),"",'5. Pp (3 años)'!#REF!)</f>
        <v>#REF!</v>
      </c>
      <c r="F102" s="18" t="e">
        <f>IF(ISBLANK('5. Pp (3 años)'!#REF!),"",'5. Pp (3 años)'!#REF!)</f>
        <v>#REF!</v>
      </c>
      <c r="G102" s="17" t="e">
        <f>IF(ISBLANK('5. Pp (3 años)'!#REF!),"",'5. Pp (3 años)'!#REF!)</f>
        <v>#REF!</v>
      </c>
      <c r="H102" s="17" t="e">
        <f>IF(ISBLANK('5. Pp (3 años)'!#REF!),"",'5. Pp (3 años)'!#REF!)</f>
        <v>#REF!</v>
      </c>
      <c r="I102" s="18" t="e">
        <f>IF(ISBLANK('5. Pp (3 años)'!#REF!),"",'5. Pp (3 años)'!#REF!)</f>
        <v>#REF!</v>
      </c>
      <c r="J102" s="18" t="e">
        <f>IF(ISBLANK('5. Pp (3 años)'!#REF!),"",'5. Pp (3 años)'!#REF!)</f>
        <v>#REF!</v>
      </c>
      <c r="K102" s="17" t="e">
        <f>IF(ISBLANK('5. Pp (3 años)'!#REF!),"",'5. Pp (3 años)'!#REF!)</f>
        <v>#REF!</v>
      </c>
      <c r="L102" s="18" t="e">
        <f>IF(ISBLANK('5. Pp (3 años)'!#REF!),"",'5. Pp (3 años)'!#REF!)</f>
        <v>#REF!</v>
      </c>
      <c r="M102" s="18" t="e">
        <f>IF(ISBLANK('5. Pp (3 años)'!#REF!),"",'5. Pp (3 años)'!#REF!)</f>
        <v>#REF!</v>
      </c>
      <c r="N102" s="18" t="e">
        <f>IF(ISBLANK('5. Pp (3 años)'!#REF!),"",'5. Pp (3 años)'!#REF!)</f>
        <v>#REF!</v>
      </c>
      <c r="O102" s="18" t="e">
        <f>IF(ISBLANK('5. Pp (3 años)'!#REF!),"",'5. Pp (3 años)'!#REF!)</f>
        <v>#REF!</v>
      </c>
      <c r="P102" s="148" t="e">
        <f>IF(ISBLANK('5. Pp (3 años)'!#REF!),"",'5. Pp (3 años)'!#REF!)</f>
        <v>#REF!</v>
      </c>
    </row>
    <row r="103" spans="2:16" ht="17.25">
      <c r="B103" s="71" t="e">
        <f>IF(ISBLANK('5. Pp (3 años)'!#REF!),"",'5. Pp (3 años)'!#REF!)</f>
        <v>#REF!</v>
      </c>
      <c r="C103" s="17" t="e">
        <f>IF(ISBLANK('5. Pp (3 años)'!#REF!),"",'5. Pp (3 años)'!#REF!)</f>
        <v>#REF!</v>
      </c>
      <c r="D103" s="18" t="e">
        <f>IF(ISBLANK('5. Pp (3 años)'!#REF!),"",'5. Pp (3 años)'!#REF!)</f>
        <v>#REF!</v>
      </c>
      <c r="E103" s="18" t="e">
        <f>IF(ISBLANK('5. Pp (3 años)'!#REF!),"",'5. Pp (3 años)'!#REF!)</f>
        <v>#REF!</v>
      </c>
      <c r="F103" s="18" t="e">
        <f>IF(ISBLANK('5. Pp (3 años)'!#REF!),"",'5. Pp (3 años)'!#REF!)</f>
        <v>#REF!</v>
      </c>
      <c r="G103" s="17" t="e">
        <f>IF(ISBLANK('5. Pp (3 años)'!#REF!),"",'5. Pp (3 años)'!#REF!)</f>
        <v>#REF!</v>
      </c>
      <c r="H103" s="17" t="e">
        <f>IF(ISBLANK('5. Pp (3 años)'!#REF!),"",'5. Pp (3 años)'!#REF!)</f>
        <v>#REF!</v>
      </c>
      <c r="I103" s="18" t="e">
        <f>IF(ISBLANK('5. Pp (3 años)'!#REF!),"",'5. Pp (3 años)'!#REF!)</f>
        <v>#REF!</v>
      </c>
      <c r="J103" s="18" t="e">
        <f>IF(ISBLANK('5. Pp (3 años)'!#REF!),"",'5. Pp (3 años)'!#REF!)</f>
        <v>#REF!</v>
      </c>
      <c r="K103" s="17" t="e">
        <f>IF(ISBLANK('5. Pp (3 años)'!#REF!),"",'5. Pp (3 años)'!#REF!)</f>
        <v>#REF!</v>
      </c>
      <c r="L103" s="18" t="e">
        <f>IF(ISBLANK('5. Pp (3 años)'!#REF!),"",'5. Pp (3 años)'!#REF!)</f>
        <v>#REF!</v>
      </c>
      <c r="M103" s="18" t="e">
        <f>IF(ISBLANK('5. Pp (3 años)'!#REF!),"",'5. Pp (3 años)'!#REF!)</f>
        <v>#REF!</v>
      </c>
      <c r="N103" s="18" t="e">
        <f>IF(ISBLANK('5. Pp (3 años)'!#REF!),"",'5. Pp (3 años)'!#REF!)</f>
        <v>#REF!</v>
      </c>
      <c r="O103" s="18" t="e">
        <f>IF(ISBLANK('5. Pp (3 años)'!#REF!),"",'5. Pp (3 años)'!#REF!)</f>
        <v>#REF!</v>
      </c>
      <c r="P103" s="148" t="e">
        <f>IF(ISBLANK('5. Pp (3 años)'!#REF!),"",'5. Pp (3 años)'!#REF!)</f>
        <v>#REF!</v>
      </c>
    </row>
    <row r="104" spans="2:16" ht="17.25">
      <c r="B104" s="71" t="e">
        <f>IF(ISBLANK('5. Pp (3 años)'!#REF!),"",'5. Pp (3 años)'!#REF!)</f>
        <v>#REF!</v>
      </c>
      <c r="C104" s="17" t="e">
        <f>IF(ISBLANK('5. Pp (3 años)'!#REF!),"",'5. Pp (3 años)'!#REF!)</f>
        <v>#REF!</v>
      </c>
      <c r="D104" s="18" t="e">
        <f>IF(ISBLANK('5. Pp (3 años)'!#REF!),"",'5. Pp (3 años)'!#REF!)</f>
        <v>#REF!</v>
      </c>
      <c r="E104" s="18" t="e">
        <f>IF(ISBLANK('5. Pp (3 años)'!#REF!),"",'5. Pp (3 años)'!#REF!)</f>
        <v>#REF!</v>
      </c>
      <c r="F104" s="18" t="e">
        <f>IF(ISBLANK('5. Pp (3 años)'!#REF!),"",'5. Pp (3 años)'!#REF!)</f>
        <v>#REF!</v>
      </c>
      <c r="G104" s="17" t="e">
        <f>IF(ISBLANK('5. Pp (3 años)'!#REF!),"",'5. Pp (3 años)'!#REF!)</f>
        <v>#REF!</v>
      </c>
      <c r="H104" s="17" t="e">
        <f>IF(ISBLANK('5. Pp (3 años)'!#REF!),"",'5. Pp (3 años)'!#REF!)</f>
        <v>#REF!</v>
      </c>
      <c r="I104" s="18" t="e">
        <f>IF(ISBLANK('5. Pp (3 años)'!#REF!),"",'5. Pp (3 años)'!#REF!)</f>
        <v>#REF!</v>
      </c>
      <c r="J104" s="18" t="e">
        <f>IF(ISBLANK('5. Pp (3 años)'!#REF!),"",'5. Pp (3 años)'!#REF!)</f>
        <v>#REF!</v>
      </c>
      <c r="K104" s="17" t="e">
        <f>IF(ISBLANK('5. Pp (3 años)'!#REF!),"",'5. Pp (3 años)'!#REF!)</f>
        <v>#REF!</v>
      </c>
      <c r="L104" s="18" t="e">
        <f>IF(ISBLANK('5. Pp (3 años)'!#REF!),"",'5. Pp (3 años)'!#REF!)</f>
        <v>#REF!</v>
      </c>
      <c r="M104" s="18" t="e">
        <f>IF(ISBLANK('5. Pp (3 años)'!#REF!),"",'5. Pp (3 años)'!#REF!)</f>
        <v>#REF!</v>
      </c>
      <c r="N104" s="18" t="e">
        <f>IF(ISBLANK('5. Pp (3 años)'!#REF!),"",'5. Pp (3 años)'!#REF!)</f>
        <v>#REF!</v>
      </c>
      <c r="O104" s="18" t="e">
        <f>IF(ISBLANK('5. Pp (3 años)'!#REF!),"",'5. Pp (3 años)'!#REF!)</f>
        <v>#REF!</v>
      </c>
      <c r="P104" s="148" t="e">
        <f>IF(ISBLANK('5. Pp (3 años)'!#REF!),"",'5. Pp (3 años)'!#REF!)</f>
        <v>#REF!</v>
      </c>
    </row>
    <row r="105" spans="2:16" ht="17.25">
      <c r="B105" s="71" t="e">
        <f>IF(ISBLANK('5. Pp (3 años)'!#REF!),"",'5. Pp (3 años)'!#REF!)</f>
        <v>#REF!</v>
      </c>
      <c r="C105" s="17" t="e">
        <f>IF(ISBLANK('5. Pp (3 años)'!#REF!),"",'5. Pp (3 años)'!#REF!)</f>
        <v>#REF!</v>
      </c>
      <c r="D105" s="18" t="e">
        <f>IF(ISBLANK('5. Pp (3 años)'!#REF!),"",'5. Pp (3 años)'!#REF!)</f>
        <v>#REF!</v>
      </c>
      <c r="E105" s="18" t="e">
        <f>IF(ISBLANK('5. Pp (3 años)'!#REF!),"",'5. Pp (3 años)'!#REF!)</f>
        <v>#REF!</v>
      </c>
      <c r="F105" s="18" t="e">
        <f>IF(ISBLANK('5. Pp (3 años)'!#REF!),"",'5. Pp (3 años)'!#REF!)</f>
        <v>#REF!</v>
      </c>
      <c r="G105" s="17" t="e">
        <f>IF(ISBLANK('5. Pp (3 años)'!#REF!),"",'5. Pp (3 años)'!#REF!)</f>
        <v>#REF!</v>
      </c>
      <c r="H105" s="17" t="e">
        <f>IF(ISBLANK('5. Pp (3 años)'!#REF!),"",'5. Pp (3 años)'!#REF!)</f>
        <v>#REF!</v>
      </c>
      <c r="I105" s="18" t="e">
        <f>IF(ISBLANK('5. Pp (3 años)'!#REF!),"",'5. Pp (3 años)'!#REF!)</f>
        <v>#REF!</v>
      </c>
      <c r="J105" s="18" t="e">
        <f>IF(ISBLANK('5. Pp (3 años)'!#REF!),"",'5. Pp (3 años)'!#REF!)</f>
        <v>#REF!</v>
      </c>
      <c r="K105" s="17" t="e">
        <f>IF(ISBLANK('5. Pp (3 años)'!#REF!),"",'5. Pp (3 años)'!#REF!)</f>
        <v>#REF!</v>
      </c>
      <c r="L105" s="18" t="e">
        <f>IF(ISBLANK('5. Pp (3 años)'!#REF!),"",'5. Pp (3 años)'!#REF!)</f>
        <v>#REF!</v>
      </c>
      <c r="M105" s="18" t="e">
        <f>IF(ISBLANK('5. Pp (3 años)'!#REF!),"",'5. Pp (3 años)'!#REF!)</f>
        <v>#REF!</v>
      </c>
      <c r="N105" s="18" t="e">
        <f>IF(ISBLANK('5. Pp (3 años)'!#REF!),"",'5. Pp (3 años)'!#REF!)</f>
        <v>#REF!</v>
      </c>
      <c r="O105" s="18" t="e">
        <f>IF(ISBLANK('5. Pp (3 años)'!#REF!),"",'5. Pp (3 años)'!#REF!)</f>
        <v>#REF!</v>
      </c>
      <c r="P105" s="148" t="e">
        <f>IF(ISBLANK('5. Pp (3 años)'!#REF!),"",'5. Pp (3 años)'!#REF!)</f>
        <v>#REF!</v>
      </c>
    </row>
    <row r="106" spans="2:16" ht="17.25">
      <c r="B106" s="71" t="e">
        <f>IF(ISBLANK('5. Pp (3 años)'!#REF!),"",'5. Pp (3 años)'!#REF!)</f>
        <v>#REF!</v>
      </c>
      <c r="C106" s="17" t="e">
        <f>IF(ISBLANK('5. Pp (3 años)'!#REF!),"",'5. Pp (3 años)'!#REF!)</f>
        <v>#REF!</v>
      </c>
      <c r="D106" s="18" t="e">
        <f>IF(ISBLANK('5. Pp (3 años)'!#REF!),"",'5. Pp (3 años)'!#REF!)</f>
        <v>#REF!</v>
      </c>
      <c r="E106" s="18" t="e">
        <f>IF(ISBLANK('5. Pp (3 años)'!#REF!),"",'5. Pp (3 años)'!#REF!)</f>
        <v>#REF!</v>
      </c>
      <c r="F106" s="18" t="e">
        <f>IF(ISBLANK('5. Pp (3 años)'!#REF!),"",'5. Pp (3 años)'!#REF!)</f>
        <v>#REF!</v>
      </c>
      <c r="G106" s="17" t="e">
        <f>IF(ISBLANK('5. Pp (3 años)'!#REF!),"",'5. Pp (3 años)'!#REF!)</f>
        <v>#REF!</v>
      </c>
      <c r="H106" s="17" t="e">
        <f>IF(ISBLANK('5. Pp (3 años)'!#REF!),"",'5. Pp (3 años)'!#REF!)</f>
        <v>#REF!</v>
      </c>
      <c r="I106" s="18" t="e">
        <f>IF(ISBLANK('5. Pp (3 años)'!#REF!),"",'5. Pp (3 años)'!#REF!)</f>
        <v>#REF!</v>
      </c>
      <c r="J106" s="18" t="e">
        <f>IF(ISBLANK('5. Pp (3 años)'!#REF!),"",'5. Pp (3 años)'!#REF!)</f>
        <v>#REF!</v>
      </c>
      <c r="K106" s="17" t="e">
        <f>IF(ISBLANK('5. Pp (3 años)'!#REF!),"",'5. Pp (3 años)'!#REF!)</f>
        <v>#REF!</v>
      </c>
      <c r="L106" s="18" t="e">
        <f>IF(ISBLANK('5. Pp (3 años)'!#REF!),"",'5. Pp (3 años)'!#REF!)</f>
        <v>#REF!</v>
      </c>
      <c r="M106" s="18" t="e">
        <f>IF(ISBLANK('5. Pp (3 años)'!#REF!),"",'5. Pp (3 años)'!#REF!)</f>
        <v>#REF!</v>
      </c>
      <c r="N106" s="18" t="e">
        <f>IF(ISBLANK('5. Pp (3 años)'!#REF!),"",'5. Pp (3 años)'!#REF!)</f>
        <v>#REF!</v>
      </c>
      <c r="O106" s="18" t="e">
        <f>IF(ISBLANK('5. Pp (3 años)'!#REF!),"",'5. Pp (3 años)'!#REF!)</f>
        <v>#REF!</v>
      </c>
      <c r="P106" s="148" t="e">
        <f>IF(ISBLANK('5. Pp (3 años)'!#REF!),"",'5. Pp (3 años)'!#REF!)</f>
        <v>#REF!</v>
      </c>
    </row>
    <row r="107" spans="2:16" ht="17.25">
      <c r="B107" s="67" t="e">
        <f>IF(ISBLANK('5. Pp (3 años)'!#REF!),"",'5. Pp (3 años)'!#REF!)</f>
        <v>#REF!</v>
      </c>
      <c r="C107" s="48" t="e">
        <f>IF(ISBLANK('5. Pp (3 años)'!#REF!),"",'5. Pp (3 años)'!#REF!)</f>
        <v>#REF!</v>
      </c>
      <c r="D107" s="69" t="e">
        <f>IF(ISBLANK('5. Pp (3 años)'!#REF!),"",'5. Pp (3 años)'!#REF!)</f>
        <v>#REF!</v>
      </c>
      <c r="E107" s="69" t="e">
        <f>IF(ISBLANK('5. Pp (3 años)'!#REF!),"",'5. Pp (3 años)'!#REF!)</f>
        <v>#REF!</v>
      </c>
      <c r="F107" s="69" t="e">
        <f>IF(ISBLANK('5. Pp (3 años)'!#REF!),"",'5. Pp (3 años)'!#REF!)</f>
        <v>#REF!</v>
      </c>
      <c r="G107" s="48" t="e">
        <f>IF(ISBLANK('5. Pp (3 años)'!#REF!),"",'5. Pp (3 años)'!#REF!)</f>
        <v>#REF!</v>
      </c>
      <c r="H107" s="48" t="e">
        <f>IF(ISBLANK('5. Pp (3 años)'!#REF!),"",'5. Pp (3 años)'!#REF!)</f>
        <v>#REF!</v>
      </c>
      <c r="I107" s="69" t="e">
        <f>IF(ISBLANK('5. Pp (3 años)'!#REF!),"",'5. Pp (3 años)'!#REF!)</f>
        <v>#REF!</v>
      </c>
      <c r="J107" s="69" t="e">
        <f>IF(ISBLANK('5. Pp (3 años)'!#REF!),"",'5. Pp (3 años)'!#REF!)</f>
        <v>#REF!</v>
      </c>
      <c r="K107" s="48" t="e">
        <f>IF(ISBLANK('5. Pp (3 años)'!#REF!),"",'5. Pp (3 años)'!#REF!)</f>
        <v>#REF!</v>
      </c>
      <c r="L107" s="69" t="e">
        <f>IF(ISBLANK('5. Pp (3 años)'!#REF!),"",'5. Pp (3 años)'!#REF!)</f>
        <v>#REF!</v>
      </c>
      <c r="M107" s="69" t="e">
        <f>IF(ISBLANK('5. Pp (3 años)'!#REF!),"",'5. Pp (3 años)'!#REF!)</f>
        <v>#REF!</v>
      </c>
      <c r="N107" s="69" t="e">
        <f>IF(ISBLANK('5. Pp (3 años)'!#REF!),"",'5. Pp (3 años)'!#REF!)</f>
        <v>#REF!</v>
      </c>
      <c r="O107" s="69" t="e">
        <f>IF(ISBLANK('5. Pp (3 años)'!#REF!),"",'5. Pp (3 años)'!#REF!)</f>
        <v>#REF!</v>
      </c>
      <c r="P107" s="70" t="e">
        <f>IF(ISBLANK('5. Pp (3 años)'!#REF!),"",'5. Pp (3 años)'!#REF!)</f>
        <v>#REF!</v>
      </c>
    </row>
    <row r="108" spans="2:16" ht="17.25">
      <c r="B108" s="71" t="e">
        <f>IF(ISBLANK('5. Pp (3 años)'!#REF!),"",'5. Pp (3 años)'!#REF!)</f>
        <v>#REF!</v>
      </c>
      <c r="C108" s="17" t="e">
        <f>IF(ISBLANK('5. Pp (3 años)'!#REF!),"",'5. Pp (3 años)'!#REF!)</f>
        <v>#REF!</v>
      </c>
      <c r="D108" s="18" t="e">
        <f>IF(ISBLANK('5. Pp (3 años)'!#REF!),"",'5. Pp (3 años)'!#REF!)</f>
        <v>#REF!</v>
      </c>
      <c r="E108" s="18" t="e">
        <f>IF(ISBLANK('5. Pp (3 años)'!#REF!),"",'5. Pp (3 años)'!#REF!)</f>
        <v>#REF!</v>
      </c>
      <c r="F108" s="18" t="e">
        <f>IF(ISBLANK('5. Pp (3 años)'!#REF!),"",'5. Pp (3 años)'!#REF!)</f>
        <v>#REF!</v>
      </c>
      <c r="G108" s="17" t="e">
        <f>IF(ISBLANK('5. Pp (3 años)'!#REF!),"",'5. Pp (3 años)'!#REF!)</f>
        <v>#REF!</v>
      </c>
      <c r="H108" s="17" t="e">
        <f>IF(ISBLANK('5. Pp (3 años)'!#REF!),"",'5. Pp (3 años)'!#REF!)</f>
        <v>#REF!</v>
      </c>
      <c r="I108" s="18" t="e">
        <f>IF(ISBLANK('5. Pp (3 años)'!#REF!),"",'5. Pp (3 años)'!#REF!)</f>
        <v>#REF!</v>
      </c>
      <c r="J108" s="18" t="e">
        <f>IF(ISBLANK('5. Pp (3 años)'!#REF!),"",'5. Pp (3 años)'!#REF!)</f>
        <v>#REF!</v>
      </c>
      <c r="K108" s="17" t="e">
        <f>IF(ISBLANK('5. Pp (3 años)'!#REF!),"",'5. Pp (3 años)'!#REF!)</f>
        <v>#REF!</v>
      </c>
      <c r="L108" s="18" t="e">
        <f>IF(ISBLANK('5. Pp (3 años)'!#REF!),"",'5. Pp (3 años)'!#REF!)</f>
        <v>#REF!</v>
      </c>
      <c r="M108" s="18" t="e">
        <f>IF(ISBLANK('5. Pp (3 años)'!#REF!),"",'5. Pp (3 años)'!#REF!)</f>
        <v>#REF!</v>
      </c>
      <c r="N108" s="18" t="e">
        <f>IF(ISBLANK('5. Pp (3 años)'!#REF!),"",'5. Pp (3 años)'!#REF!)</f>
        <v>#REF!</v>
      </c>
      <c r="O108" s="18" t="e">
        <f>IF(ISBLANK('5. Pp (3 años)'!#REF!),"",'5. Pp (3 años)'!#REF!)</f>
        <v>#REF!</v>
      </c>
      <c r="P108" s="148" t="e">
        <f>IF(ISBLANK('5. Pp (3 años)'!#REF!),"",'5. Pp (3 años)'!#REF!)</f>
        <v>#REF!</v>
      </c>
    </row>
    <row r="109" spans="2:16" ht="17.25">
      <c r="B109" s="71" t="e">
        <f>IF(ISBLANK('5. Pp (3 años)'!#REF!),"",'5. Pp (3 años)'!#REF!)</f>
        <v>#REF!</v>
      </c>
      <c r="C109" s="17" t="e">
        <f>IF(ISBLANK('5. Pp (3 años)'!#REF!),"",'5. Pp (3 años)'!#REF!)</f>
        <v>#REF!</v>
      </c>
      <c r="D109" s="18" t="e">
        <f>IF(ISBLANK('5. Pp (3 años)'!#REF!),"",'5. Pp (3 años)'!#REF!)</f>
        <v>#REF!</v>
      </c>
      <c r="E109" s="18" t="e">
        <f>IF(ISBLANK('5. Pp (3 años)'!#REF!),"",'5. Pp (3 años)'!#REF!)</f>
        <v>#REF!</v>
      </c>
      <c r="F109" s="18" t="e">
        <f>IF(ISBLANK('5. Pp (3 años)'!#REF!),"",'5. Pp (3 años)'!#REF!)</f>
        <v>#REF!</v>
      </c>
      <c r="G109" s="17" t="e">
        <f>IF(ISBLANK('5. Pp (3 años)'!#REF!),"",'5. Pp (3 años)'!#REF!)</f>
        <v>#REF!</v>
      </c>
      <c r="H109" s="17" t="e">
        <f>IF(ISBLANK('5. Pp (3 años)'!#REF!),"",'5. Pp (3 años)'!#REF!)</f>
        <v>#REF!</v>
      </c>
      <c r="I109" s="18" t="e">
        <f>IF(ISBLANK('5. Pp (3 años)'!#REF!),"",'5. Pp (3 años)'!#REF!)</f>
        <v>#REF!</v>
      </c>
      <c r="J109" s="18" t="e">
        <f>IF(ISBLANK('5. Pp (3 años)'!#REF!),"",'5. Pp (3 años)'!#REF!)</f>
        <v>#REF!</v>
      </c>
      <c r="K109" s="17" t="e">
        <f>IF(ISBLANK('5. Pp (3 años)'!#REF!),"",'5. Pp (3 años)'!#REF!)</f>
        <v>#REF!</v>
      </c>
      <c r="L109" s="18" t="e">
        <f>IF(ISBLANK('5. Pp (3 años)'!#REF!),"",'5. Pp (3 años)'!#REF!)</f>
        <v>#REF!</v>
      </c>
      <c r="M109" s="18" t="e">
        <f>IF(ISBLANK('5. Pp (3 años)'!#REF!),"",'5. Pp (3 años)'!#REF!)</f>
        <v>#REF!</v>
      </c>
      <c r="N109" s="18" t="e">
        <f>IF(ISBLANK('5. Pp (3 años)'!#REF!),"",'5. Pp (3 años)'!#REF!)</f>
        <v>#REF!</v>
      </c>
      <c r="O109" s="18" t="e">
        <f>IF(ISBLANK('5. Pp (3 años)'!#REF!),"",'5. Pp (3 años)'!#REF!)</f>
        <v>#REF!</v>
      </c>
      <c r="P109" s="148" t="e">
        <f>IF(ISBLANK('5. Pp (3 años)'!#REF!),"",'5. Pp (3 años)'!#REF!)</f>
        <v>#REF!</v>
      </c>
    </row>
    <row r="110" spans="2:16" ht="17.25">
      <c r="B110" s="71" t="e">
        <f>IF(ISBLANK('5. Pp (3 años)'!#REF!),"",'5. Pp (3 años)'!#REF!)</f>
        <v>#REF!</v>
      </c>
      <c r="C110" s="17" t="e">
        <f>IF(ISBLANK('5. Pp (3 años)'!#REF!),"",'5. Pp (3 años)'!#REF!)</f>
        <v>#REF!</v>
      </c>
      <c r="D110" s="18" t="e">
        <f>IF(ISBLANK('5. Pp (3 años)'!#REF!),"",'5. Pp (3 años)'!#REF!)</f>
        <v>#REF!</v>
      </c>
      <c r="E110" s="18" t="e">
        <f>IF(ISBLANK('5. Pp (3 años)'!#REF!),"",'5. Pp (3 años)'!#REF!)</f>
        <v>#REF!</v>
      </c>
      <c r="F110" s="18" t="e">
        <f>IF(ISBLANK('5. Pp (3 años)'!#REF!),"",'5. Pp (3 años)'!#REF!)</f>
        <v>#REF!</v>
      </c>
      <c r="G110" s="17" t="e">
        <f>IF(ISBLANK('5. Pp (3 años)'!#REF!),"",'5. Pp (3 años)'!#REF!)</f>
        <v>#REF!</v>
      </c>
      <c r="H110" s="17" t="e">
        <f>IF(ISBLANK('5. Pp (3 años)'!#REF!),"",'5. Pp (3 años)'!#REF!)</f>
        <v>#REF!</v>
      </c>
      <c r="I110" s="18" t="e">
        <f>IF(ISBLANK('5. Pp (3 años)'!#REF!),"",'5. Pp (3 años)'!#REF!)</f>
        <v>#REF!</v>
      </c>
      <c r="J110" s="18" t="e">
        <f>IF(ISBLANK('5. Pp (3 años)'!#REF!),"",'5. Pp (3 años)'!#REF!)</f>
        <v>#REF!</v>
      </c>
      <c r="K110" s="17" t="e">
        <f>IF(ISBLANK('5. Pp (3 años)'!#REF!),"",'5. Pp (3 años)'!#REF!)</f>
        <v>#REF!</v>
      </c>
      <c r="L110" s="18" t="e">
        <f>IF(ISBLANK('5. Pp (3 años)'!#REF!),"",'5. Pp (3 años)'!#REF!)</f>
        <v>#REF!</v>
      </c>
      <c r="M110" s="18" t="e">
        <f>IF(ISBLANK('5. Pp (3 años)'!#REF!),"",'5. Pp (3 años)'!#REF!)</f>
        <v>#REF!</v>
      </c>
      <c r="N110" s="18" t="e">
        <f>IF(ISBLANK('5. Pp (3 años)'!#REF!),"",'5. Pp (3 años)'!#REF!)</f>
        <v>#REF!</v>
      </c>
      <c r="O110" s="18" t="e">
        <f>IF(ISBLANK('5. Pp (3 años)'!#REF!),"",'5. Pp (3 años)'!#REF!)</f>
        <v>#REF!</v>
      </c>
      <c r="P110" s="148" t="e">
        <f>IF(ISBLANK('5. Pp (3 años)'!#REF!),"",'5. Pp (3 años)'!#REF!)</f>
        <v>#REF!</v>
      </c>
    </row>
    <row r="111" spans="2:16" ht="17.25">
      <c r="B111" s="71" t="e">
        <f>IF(ISBLANK('5. Pp (3 años)'!#REF!),"",'5. Pp (3 años)'!#REF!)</f>
        <v>#REF!</v>
      </c>
      <c r="C111" s="17" t="e">
        <f>IF(ISBLANK('5. Pp (3 años)'!#REF!),"",'5. Pp (3 años)'!#REF!)</f>
        <v>#REF!</v>
      </c>
      <c r="D111" s="18" t="e">
        <f>IF(ISBLANK('5. Pp (3 años)'!#REF!),"",'5. Pp (3 años)'!#REF!)</f>
        <v>#REF!</v>
      </c>
      <c r="E111" s="18" t="e">
        <f>IF(ISBLANK('5. Pp (3 años)'!#REF!),"",'5. Pp (3 años)'!#REF!)</f>
        <v>#REF!</v>
      </c>
      <c r="F111" s="18" t="e">
        <f>IF(ISBLANK('5. Pp (3 años)'!#REF!),"",'5. Pp (3 años)'!#REF!)</f>
        <v>#REF!</v>
      </c>
      <c r="G111" s="17" t="e">
        <f>IF(ISBLANK('5. Pp (3 años)'!#REF!),"",'5. Pp (3 años)'!#REF!)</f>
        <v>#REF!</v>
      </c>
      <c r="H111" s="17" t="e">
        <f>IF(ISBLANK('5. Pp (3 años)'!#REF!),"",'5. Pp (3 años)'!#REF!)</f>
        <v>#REF!</v>
      </c>
      <c r="I111" s="18" t="e">
        <f>IF(ISBLANK('5. Pp (3 años)'!#REF!),"",'5. Pp (3 años)'!#REF!)</f>
        <v>#REF!</v>
      </c>
      <c r="J111" s="18" t="e">
        <f>IF(ISBLANK('5. Pp (3 años)'!#REF!),"",'5. Pp (3 años)'!#REF!)</f>
        <v>#REF!</v>
      </c>
      <c r="K111" s="17" t="e">
        <f>IF(ISBLANK('5. Pp (3 años)'!#REF!),"",'5. Pp (3 años)'!#REF!)</f>
        <v>#REF!</v>
      </c>
      <c r="L111" s="18" t="e">
        <f>IF(ISBLANK('5. Pp (3 años)'!#REF!),"",'5. Pp (3 años)'!#REF!)</f>
        <v>#REF!</v>
      </c>
      <c r="M111" s="18" t="e">
        <f>IF(ISBLANK('5. Pp (3 años)'!#REF!),"",'5. Pp (3 años)'!#REF!)</f>
        <v>#REF!</v>
      </c>
      <c r="N111" s="18" t="e">
        <f>IF(ISBLANK('5. Pp (3 años)'!#REF!),"",'5. Pp (3 años)'!#REF!)</f>
        <v>#REF!</v>
      </c>
      <c r="O111" s="18" t="e">
        <f>IF(ISBLANK('5. Pp (3 años)'!#REF!),"",'5. Pp (3 años)'!#REF!)</f>
        <v>#REF!</v>
      </c>
      <c r="P111" s="148" t="e">
        <f>IF(ISBLANK('5. Pp (3 años)'!#REF!),"",'5. Pp (3 años)'!#REF!)</f>
        <v>#REF!</v>
      </c>
    </row>
    <row r="112" spans="2:16" ht="17.25">
      <c r="B112" s="71" t="e">
        <f>IF(ISBLANK('5. Pp (3 años)'!#REF!),"",'5. Pp (3 años)'!#REF!)</f>
        <v>#REF!</v>
      </c>
      <c r="C112" s="17" t="e">
        <f>IF(ISBLANK('5. Pp (3 años)'!#REF!),"",'5. Pp (3 años)'!#REF!)</f>
        <v>#REF!</v>
      </c>
      <c r="D112" s="18" t="e">
        <f>IF(ISBLANK('5. Pp (3 años)'!#REF!),"",'5. Pp (3 años)'!#REF!)</f>
        <v>#REF!</v>
      </c>
      <c r="E112" s="18" t="e">
        <f>IF(ISBLANK('5. Pp (3 años)'!#REF!),"",'5. Pp (3 años)'!#REF!)</f>
        <v>#REF!</v>
      </c>
      <c r="F112" s="18" t="e">
        <f>IF(ISBLANK('5. Pp (3 años)'!#REF!),"",'5. Pp (3 años)'!#REF!)</f>
        <v>#REF!</v>
      </c>
      <c r="G112" s="17" t="e">
        <f>IF(ISBLANK('5. Pp (3 años)'!#REF!),"",'5. Pp (3 años)'!#REF!)</f>
        <v>#REF!</v>
      </c>
      <c r="H112" s="17" t="e">
        <f>IF(ISBLANK('5. Pp (3 años)'!#REF!),"",'5. Pp (3 años)'!#REF!)</f>
        <v>#REF!</v>
      </c>
      <c r="I112" s="18" t="e">
        <f>IF(ISBLANK('5. Pp (3 años)'!#REF!),"",'5. Pp (3 años)'!#REF!)</f>
        <v>#REF!</v>
      </c>
      <c r="J112" s="18" t="e">
        <f>IF(ISBLANK('5. Pp (3 años)'!#REF!),"",'5. Pp (3 años)'!#REF!)</f>
        <v>#REF!</v>
      </c>
      <c r="K112" s="17" t="e">
        <f>IF(ISBLANK('5. Pp (3 años)'!#REF!),"",'5. Pp (3 años)'!#REF!)</f>
        <v>#REF!</v>
      </c>
      <c r="L112" s="18" t="e">
        <f>IF(ISBLANK('5. Pp (3 años)'!#REF!),"",'5. Pp (3 años)'!#REF!)</f>
        <v>#REF!</v>
      </c>
      <c r="M112" s="18" t="e">
        <f>IF(ISBLANK('5. Pp (3 años)'!#REF!),"",'5. Pp (3 años)'!#REF!)</f>
        <v>#REF!</v>
      </c>
      <c r="N112" s="18" t="e">
        <f>IF(ISBLANK('5. Pp (3 años)'!#REF!),"",'5. Pp (3 años)'!#REF!)</f>
        <v>#REF!</v>
      </c>
      <c r="O112" s="18" t="e">
        <f>IF(ISBLANK('5. Pp (3 años)'!#REF!),"",'5. Pp (3 años)'!#REF!)</f>
        <v>#REF!</v>
      </c>
      <c r="P112" s="148" t="e">
        <f>IF(ISBLANK('5. Pp (3 años)'!#REF!),"",'5. Pp (3 años)'!#REF!)</f>
        <v>#REF!</v>
      </c>
    </row>
    <row r="113" spans="2:16" ht="17.25">
      <c r="B113" s="67" t="e">
        <f>IF(ISBLANK('5. Pp (3 años)'!#REF!),"",'5. Pp (3 años)'!#REF!)</f>
        <v>#REF!</v>
      </c>
      <c r="C113" s="48" t="e">
        <f>IF(ISBLANK('5. Pp (3 años)'!#REF!),"",'5. Pp (3 años)'!#REF!)</f>
        <v>#REF!</v>
      </c>
      <c r="D113" s="69" t="e">
        <f>IF(ISBLANK('5. Pp (3 años)'!#REF!),"",'5. Pp (3 años)'!#REF!)</f>
        <v>#REF!</v>
      </c>
      <c r="E113" s="69" t="e">
        <f>IF(ISBLANK('5. Pp (3 años)'!#REF!),"",'5. Pp (3 años)'!#REF!)</f>
        <v>#REF!</v>
      </c>
      <c r="F113" s="69" t="e">
        <f>IF(ISBLANK('5. Pp (3 años)'!#REF!),"",'5. Pp (3 años)'!#REF!)</f>
        <v>#REF!</v>
      </c>
      <c r="G113" s="48" t="e">
        <f>IF(ISBLANK('5. Pp (3 años)'!#REF!),"",'5. Pp (3 años)'!#REF!)</f>
        <v>#REF!</v>
      </c>
      <c r="H113" s="48" t="e">
        <f>IF(ISBLANK('5. Pp (3 años)'!#REF!),"",'5. Pp (3 años)'!#REF!)</f>
        <v>#REF!</v>
      </c>
      <c r="I113" s="69" t="e">
        <f>IF(ISBLANK('5. Pp (3 años)'!#REF!),"",'5. Pp (3 años)'!#REF!)</f>
        <v>#REF!</v>
      </c>
      <c r="J113" s="69" t="e">
        <f>IF(ISBLANK('5. Pp (3 años)'!#REF!),"",'5. Pp (3 años)'!#REF!)</f>
        <v>#REF!</v>
      </c>
      <c r="K113" s="48" t="e">
        <f>IF(ISBLANK('5. Pp (3 años)'!#REF!),"",'5. Pp (3 años)'!#REF!)</f>
        <v>#REF!</v>
      </c>
      <c r="L113" s="69" t="e">
        <f>IF(ISBLANK('5. Pp (3 años)'!#REF!),"",'5. Pp (3 años)'!#REF!)</f>
        <v>#REF!</v>
      </c>
      <c r="M113" s="69" t="e">
        <f>IF(ISBLANK('5. Pp (3 años)'!#REF!),"",'5. Pp (3 años)'!#REF!)</f>
        <v>#REF!</v>
      </c>
      <c r="N113" s="69" t="e">
        <f>IF(ISBLANK('5. Pp (3 años)'!#REF!),"",'5. Pp (3 años)'!#REF!)</f>
        <v>#REF!</v>
      </c>
      <c r="O113" s="69" t="e">
        <f>IF(ISBLANK('5. Pp (3 años)'!#REF!),"",'5. Pp (3 años)'!#REF!)</f>
        <v>#REF!</v>
      </c>
      <c r="P113" s="70" t="e">
        <f>IF(ISBLANK('5. Pp (3 años)'!#REF!),"",'5. Pp (3 años)'!#REF!)</f>
        <v>#REF!</v>
      </c>
    </row>
    <row r="114" spans="2:16" ht="17.25">
      <c r="B114" s="71" t="e">
        <f>IF(ISBLANK('5. Pp (3 años)'!#REF!),"",'5. Pp (3 años)'!#REF!)</f>
        <v>#REF!</v>
      </c>
      <c r="C114" s="17" t="e">
        <f>IF(ISBLANK('5. Pp (3 años)'!#REF!),"",'5. Pp (3 años)'!#REF!)</f>
        <v>#REF!</v>
      </c>
      <c r="D114" s="18" t="e">
        <f>IF(ISBLANK('5. Pp (3 años)'!#REF!),"",'5. Pp (3 años)'!#REF!)</f>
        <v>#REF!</v>
      </c>
      <c r="E114" s="18" t="e">
        <f>IF(ISBLANK('5. Pp (3 años)'!#REF!),"",'5. Pp (3 años)'!#REF!)</f>
        <v>#REF!</v>
      </c>
      <c r="F114" s="18" t="e">
        <f>IF(ISBLANK('5. Pp (3 años)'!#REF!),"",'5. Pp (3 años)'!#REF!)</f>
        <v>#REF!</v>
      </c>
      <c r="G114" s="17" t="e">
        <f>IF(ISBLANK('5. Pp (3 años)'!#REF!),"",'5. Pp (3 años)'!#REF!)</f>
        <v>#REF!</v>
      </c>
      <c r="H114" s="17" t="e">
        <f>IF(ISBLANK('5. Pp (3 años)'!#REF!),"",'5. Pp (3 años)'!#REF!)</f>
        <v>#REF!</v>
      </c>
      <c r="I114" s="18" t="e">
        <f>IF(ISBLANK('5. Pp (3 años)'!#REF!),"",'5. Pp (3 años)'!#REF!)</f>
        <v>#REF!</v>
      </c>
      <c r="J114" s="18" t="e">
        <f>IF(ISBLANK('5. Pp (3 años)'!#REF!),"",'5. Pp (3 años)'!#REF!)</f>
        <v>#REF!</v>
      </c>
      <c r="K114" s="17" t="e">
        <f>IF(ISBLANK('5. Pp (3 años)'!#REF!),"",'5. Pp (3 años)'!#REF!)</f>
        <v>#REF!</v>
      </c>
      <c r="L114" s="18" t="e">
        <f>IF(ISBLANK('5. Pp (3 años)'!#REF!),"",'5. Pp (3 años)'!#REF!)</f>
        <v>#REF!</v>
      </c>
      <c r="M114" s="18" t="e">
        <f>IF(ISBLANK('5. Pp (3 años)'!#REF!),"",'5. Pp (3 años)'!#REF!)</f>
        <v>#REF!</v>
      </c>
      <c r="N114" s="18" t="e">
        <f>IF(ISBLANK('5. Pp (3 años)'!#REF!),"",'5. Pp (3 años)'!#REF!)</f>
        <v>#REF!</v>
      </c>
      <c r="O114" s="18" t="e">
        <f>IF(ISBLANK('5. Pp (3 años)'!#REF!),"",'5. Pp (3 años)'!#REF!)</f>
        <v>#REF!</v>
      </c>
      <c r="P114" s="148" t="e">
        <f>IF(ISBLANK('5. Pp (3 años)'!#REF!),"",'5. Pp (3 años)'!#REF!)</f>
        <v>#REF!</v>
      </c>
    </row>
    <row r="115" spans="2:16" ht="17.25">
      <c r="B115" s="71" t="e">
        <f>IF(ISBLANK('5. Pp (3 años)'!#REF!),"",'5. Pp (3 años)'!#REF!)</f>
        <v>#REF!</v>
      </c>
      <c r="C115" s="17" t="e">
        <f>IF(ISBLANK('5. Pp (3 años)'!#REF!),"",'5. Pp (3 años)'!#REF!)</f>
        <v>#REF!</v>
      </c>
      <c r="D115" s="18" t="e">
        <f>IF(ISBLANK('5. Pp (3 años)'!#REF!),"",'5. Pp (3 años)'!#REF!)</f>
        <v>#REF!</v>
      </c>
      <c r="E115" s="18" t="e">
        <f>IF(ISBLANK('5. Pp (3 años)'!#REF!),"",'5. Pp (3 años)'!#REF!)</f>
        <v>#REF!</v>
      </c>
      <c r="F115" s="18" t="e">
        <f>IF(ISBLANK('5. Pp (3 años)'!#REF!),"",'5. Pp (3 años)'!#REF!)</f>
        <v>#REF!</v>
      </c>
      <c r="G115" s="17" t="e">
        <f>IF(ISBLANK('5. Pp (3 años)'!#REF!),"",'5. Pp (3 años)'!#REF!)</f>
        <v>#REF!</v>
      </c>
      <c r="H115" s="17" t="e">
        <f>IF(ISBLANK('5. Pp (3 años)'!#REF!),"",'5. Pp (3 años)'!#REF!)</f>
        <v>#REF!</v>
      </c>
      <c r="I115" s="18" t="e">
        <f>IF(ISBLANK('5. Pp (3 años)'!#REF!),"",'5. Pp (3 años)'!#REF!)</f>
        <v>#REF!</v>
      </c>
      <c r="J115" s="18" t="e">
        <f>IF(ISBLANK('5. Pp (3 años)'!#REF!),"",'5. Pp (3 años)'!#REF!)</f>
        <v>#REF!</v>
      </c>
      <c r="K115" s="17" t="e">
        <f>IF(ISBLANK('5. Pp (3 años)'!#REF!),"",'5. Pp (3 años)'!#REF!)</f>
        <v>#REF!</v>
      </c>
      <c r="L115" s="18" t="e">
        <f>IF(ISBLANK('5. Pp (3 años)'!#REF!),"",'5. Pp (3 años)'!#REF!)</f>
        <v>#REF!</v>
      </c>
      <c r="M115" s="18" t="e">
        <f>IF(ISBLANK('5. Pp (3 años)'!#REF!),"",'5. Pp (3 años)'!#REF!)</f>
        <v>#REF!</v>
      </c>
      <c r="N115" s="18" t="e">
        <f>IF(ISBLANK('5. Pp (3 años)'!#REF!),"",'5. Pp (3 años)'!#REF!)</f>
        <v>#REF!</v>
      </c>
      <c r="O115" s="18" t="e">
        <f>IF(ISBLANK('5. Pp (3 años)'!#REF!),"",'5. Pp (3 años)'!#REF!)</f>
        <v>#REF!</v>
      </c>
      <c r="P115" s="148" t="e">
        <f>IF(ISBLANK('5. Pp (3 años)'!#REF!),"",'5. Pp (3 años)'!#REF!)</f>
        <v>#REF!</v>
      </c>
    </row>
    <row r="116" spans="2:16" ht="17.25">
      <c r="B116" s="71" t="e">
        <f>IF(ISBLANK('5. Pp (3 años)'!#REF!),"",'5. Pp (3 años)'!#REF!)</f>
        <v>#REF!</v>
      </c>
      <c r="C116" s="17" t="e">
        <f>IF(ISBLANK('5. Pp (3 años)'!#REF!),"",'5. Pp (3 años)'!#REF!)</f>
        <v>#REF!</v>
      </c>
      <c r="D116" s="18" t="e">
        <f>IF(ISBLANK('5. Pp (3 años)'!#REF!),"",'5. Pp (3 años)'!#REF!)</f>
        <v>#REF!</v>
      </c>
      <c r="E116" s="18" t="e">
        <f>IF(ISBLANK('5. Pp (3 años)'!#REF!),"",'5. Pp (3 años)'!#REF!)</f>
        <v>#REF!</v>
      </c>
      <c r="F116" s="18" t="e">
        <f>IF(ISBLANK('5. Pp (3 años)'!#REF!),"",'5. Pp (3 años)'!#REF!)</f>
        <v>#REF!</v>
      </c>
      <c r="G116" s="17" t="e">
        <f>IF(ISBLANK('5. Pp (3 años)'!#REF!),"",'5. Pp (3 años)'!#REF!)</f>
        <v>#REF!</v>
      </c>
      <c r="H116" s="17" t="e">
        <f>IF(ISBLANK('5. Pp (3 años)'!#REF!),"",'5. Pp (3 años)'!#REF!)</f>
        <v>#REF!</v>
      </c>
      <c r="I116" s="18" t="e">
        <f>IF(ISBLANK('5. Pp (3 años)'!#REF!),"",'5. Pp (3 años)'!#REF!)</f>
        <v>#REF!</v>
      </c>
      <c r="J116" s="18" t="e">
        <f>IF(ISBLANK('5. Pp (3 años)'!#REF!),"",'5. Pp (3 años)'!#REF!)</f>
        <v>#REF!</v>
      </c>
      <c r="K116" s="17" t="e">
        <f>IF(ISBLANK('5. Pp (3 años)'!#REF!),"",'5. Pp (3 años)'!#REF!)</f>
        <v>#REF!</v>
      </c>
      <c r="L116" s="18" t="e">
        <f>IF(ISBLANK('5. Pp (3 años)'!#REF!),"",'5. Pp (3 años)'!#REF!)</f>
        <v>#REF!</v>
      </c>
      <c r="M116" s="18" t="e">
        <f>IF(ISBLANK('5. Pp (3 años)'!#REF!),"",'5. Pp (3 años)'!#REF!)</f>
        <v>#REF!</v>
      </c>
      <c r="N116" s="18" t="e">
        <f>IF(ISBLANK('5. Pp (3 años)'!#REF!),"",'5. Pp (3 años)'!#REF!)</f>
        <v>#REF!</v>
      </c>
      <c r="O116" s="18" t="e">
        <f>IF(ISBLANK('5. Pp (3 años)'!#REF!),"",'5. Pp (3 años)'!#REF!)</f>
        <v>#REF!</v>
      </c>
      <c r="P116" s="148" t="e">
        <f>IF(ISBLANK('5. Pp (3 años)'!#REF!),"",'5. Pp (3 años)'!#REF!)</f>
        <v>#REF!</v>
      </c>
    </row>
    <row r="117" spans="2:16" ht="17.25">
      <c r="B117" s="71" t="e">
        <f>IF(ISBLANK('5. Pp (3 años)'!#REF!),"",'5. Pp (3 años)'!#REF!)</f>
        <v>#REF!</v>
      </c>
      <c r="C117" s="17" t="e">
        <f>IF(ISBLANK('5. Pp (3 años)'!#REF!),"",'5. Pp (3 años)'!#REF!)</f>
        <v>#REF!</v>
      </c>
      <c r="D117" s="18" t="e">
        <f>IF(ISBLANK('5. Pp (3 años)'!#REF!),"",'5. Pp (3 años)'!#REF!)</f>
        <v>#REF!</v>
      </c>
      <c r="E117" s="18" t="e">
        <f>IF(ISBLANK('5. Pp (3 años)'!#REF!),"",'5. Pp (3 años)'!#REF!)</f>
        <v>#REF!</v>
      </c>
      <c r="F117" s="18" t="e">
        <f>IF(ISBLANK('5. Pp (3 años)'!#REF!),"",'5. Pp (3 años)'!#REF!)</f>
        <v>#REF!</v>
      </c>
      <c r="G117" s="17" t="e">
        <f>IF(ISBLANK('5. Pp (3 años)'!#REF!),"",'5. Pp (3 años)'!#REF!)</f>
        <v>#REF!</v>
      </c>
      <c r="H117" s="17" t="e">
        <f>IF(ISBLANK('5. Pp (3 años)'!#REF!),"",'5. Pp (3 años)'!#REF!)</f>
        <v>#REF!</v>
      </c>
      <c r="I117" s="18" t="e">
        <f>IF(ISBLANK('5. Pp (3 años)'!#REF!),"",'5. Pp (3 años)'!#REF!)</f>
        <v>#REF!</v>
      </c>
      <c r="J117" s="18" t="e">
        <f>IF(ISBLANK('5. Pp (3 años)'!#REF!),"",'5. Pp (3 años)'!#REF!)</f>
        <v>#REF!</v>
      </c>
      <c r="K117" s="17" t="e">
        <f>IF(ISBLANK('5. Pp (3 años)'!#REF!),"",'5. Pp (3 años)'!#REF!)</f>
        <v>#REF!</v>
      </c>
      <c r="L117" s="18" t="e">
        <f>IF(ISBLANK('5. Pp (3 años)'!#REF!),"",'5. Pp (3 años)'!#REF!)</f>
        <v>#REF!</v>
      </c>
      <c r="M117" s="18" t="e">
        <f>IF(ISBLANK('5. Pp (3 años)'!#REF!),"",'5. Pp (3 años)'!#REF!)</f>
        <v>#REF!</v>
      </c>
      <c r="N117" s="18" t="e">
        <f>IF(ISBLANK('5. Pp (3 años)'!#REF!),"",'5. Pp (3 años)'!#REF!)</f>
        <v>#REF!</v>
      </c>
      <c r="O117" s="18" t="e">
        <f>IF(ISBLANK('5. Pp (3 años)'!#REF!),"",'5. Pp (3 años)'!#REF!)</f>
        <v>#REF!</v>
      </c>
      <c r="P117" s="148" t="e">
        <f>IF(ISBLANK('5. Pp (3 años)'!#REF!),"",'5. Pp (3 años)'!#REF!)</f>
        <v>#REF!</v>
      </c>
    </row>
    <row r="118" spans="2:16" ht="17.25">
      <c r="B118" s="71" t="e">
        <f>IF(ISBLANK('5. Pp (3 años)'!#REF!),"",'5. Pp (3 años)'!#REF!)</f>
        <v>#REF!</v>
      </c>
      <c r="C118" s="17" t="e">
        <f>IF(ISBLANK('5. Pp (3 años)'!#REF!),"",'5. Pp (3 años)'!#REF!)</f>
        <v>#REF!</v>
      </c>
      <c r="D118" s="18" t="e">
        <f>IF(ISBLANK('5. Pp (3 años)'!#REF!),"",'5. Pp (3 años)'!#REF!)</f>
        <v>#REF!</v>
      </c>
      <c r="E118" s="18" t="e">
        <f>IF(ISBLANK('5. Pp (3 años)'!#REF!),"",'5. Pp (3 años)'!#REF!)</f>
        <v>#REF!</v>
      </c>
      <c r="F118" s="18" t="e">
        <f>IF(ISBLANK('5. Pp (3 años)'!#REF!),"",'5. Pp (3 años)'!#REF!)</f>
        <v>#REF!</v>
      </c>
      <c r="G118" s="17" t="e">
        <f>IF(ISBLANK('5. Pp (3 años)'!#REF!),"",'5. Pp (3 años)'!#REF!)</f>
        <v>#REF!</v>
      </c>
      <c r="H118" s="17" t="e">
        <f>IF(ISBLANK('5. Pp (3 años)'!#REF!),"",'5. Pp (3 años)'!#REF!)</f>
        <v>#REF!</v>
      </c>
      <c r="I118" s="18" t="e">
        <f>IF(ISBLANK('5. Pp (3 años)'!#REF!),"",'5. Pp (3 años)'!#REF!)</f>
        <v>#REF!</v>
      </c>
      <c r="J118" s="18" t="e">
        <f>IF(ISBLANK('5. Pp (3 años)'!#REF!),"",'5. Pp (3 años)'!#REF!)</f>
        <v>#REF!</v>
      </c>
      <c r="K118" s="17" t="e">
        <f>IF(ISBLANK('5. Pp (3 años)'!#REF!),"",'5. Pp (3 años)'!#REF!)</f>
        <v>#REF!</v>
      </c>
      <c r="L118" s="18" t="e">
        <f>IF(ISBLANK('5. Pp (3 años)'!#REF!),"",'5. Pp (3 años)'!#REF!)</f>
        <v>#REF!</v>
      </c>
      <c r="M118" s="18" t="e">
        <f>IF(ISBLANK('5. Pp (3 años)'!#REF!),"",'5. Pp (3 años)'!#REF!)</f>
        <v>#REF!</v>
      </c>
      <c r="N118" s="18" t="e">
        <f>IF(ISBLANK('5. Pp (3 años)'!#REF!),"",'5. Pp (3 años)'!#REF!)</f>
        <v>#REF!</v>
      </c>
      <c r="O118" s="18" t="e">
        <f>IF(ISBLANK('5. Pp (3 años)'!#REF!),"",'5. Pp (3 años)'!#REF!)</f>
        <v>#REF!</v>
      </c>
      <c r="P118" s="148" t="e">
        <f>IF(ISBLANK('5. Pp (3 años)'!#REF!),"",'5. Pp (3 años)'!#REF!)</f>
        <v>#REF!</v>
      </c>
    </row>
    <row r="119" spans="2:16" ht="17.25">
      <c r="B119" s="67" t="e">
        <f>IF(ISBLANK('5. Pp (3 años)'!#REF!),"",'5. Pp (3 años)'!#REF!)</f>
        <v>#REF!</v>
      </c>
      <c r="C119" s="48" t="e">
        <f>IF(ISBLANK('5. Pp (3 años)'!#REF!),"",'5. Pp (3 años)'!#REF!)</f>
        <v>#REF!</v>
      </c>
      <c r="D119" s="69" t="e">
        <f>IF(ISBLANK('5. Pp (3 años)'!#REF!),"",'5. Pp (3 años)'!#REF!)</f>
        <v>#REF!</v>
      </c>
      <c r="E119" s="69" t="e">
        <f>IF(ISBLANK('5. Pp (3 años)'!#REF!),"",'5. Pp (3 años)'!#REF!)</f>
        <v>#REF!</v>
      </c>
      <c r="F119" s="69" t="e">
        <f>IF(ISBLANK('5. Pp (3 años)'!#REF!),"",'5. Pp (3 años)'!#REF!)</f>
        <v>#REF!</v>
      </c>
      <c r="G119" s="48" t="e">
        <f>IF(ISBLANK('5. Pp (3 años)'!#REF!),"",'5. Pp (3 años)'!#REF!)</f>
        <v>#REF!</v>
      </c>
      <c r="H119" s="48" t="e">
        <f>IF(ISBLANK('5. Pp (3 años)'!#REF!),"",'5. Pp (3 años)'!#REF!)</f>
        <v>#REF!</v>
      </c>
      <c r="I119" s="69" t="e">
        <f>IF(ISBLANK('5. Pp (3 años)'!#REF!),"",'5. Pp (3 años)'!#REF!)</f>
        <v>#REF!</v>
      </c>
      <c r="J119" s="69" t="e">
        <f>IF(ISBLANK('5. Pp (3 años)'!#REF!),"",'5. Pp (3 años)'!#REF!)</f>
        <v>#REF!</v>
      </c>
      <c r="K119" s="48" t="e">
        <f>IF(ISBLANK('5. Pp (3 años)'!#REF!),"",'5. Pp (3 años)'!#REF!)</f>
        <v>#REF!</v>
      </c>
      <c r="L119" s="69" t="e">
        <f>IF(ISBLANK('5. Pp (3 años)'!#REF!),"",'5. Pp (3 años)'!#REF!)</f>
        <v>#REF!</v>
      </c>
      <c r="M119" s="69" t="e">
        <f>IF(ISBLANK('5. Pp (3 años)'!#REF!),"",'5. Pp (3 años)'!#REF!)</f>
        <v>#REF!</v>
      </c>
      <c r="N119" s="69" t="e">
        <f>IF(ISBLANK('5. Pp (3 años)'!#REF!),"",'5. Pp (3 años)'!#REF!)</f>
        <v>#REF!</v>
      </c>
      <c r="O119" s="69" t="e">
        <f>IF(ISBLANK('5. Pp (3 años)'!#REF!),"",'5. Pp (3 años)'!#REF!)</f>
        <v>#REF!</v>
      </c>
      <c r="P119" s="70" t="e">
        <f>IF(ISBLANK('5. Pp (3 años)'!#REF!),"",'5. Pp (3 años)'!#REF!)</f>
        <v>#REF!</v>
      </c>
    </row>
    <row r="120" spans="2:16" ht="17.25">
      <c r="B120" s="71" t="e">
        <f>IF(ISBLANK('5. Pp (3 años)'!#REF!),"",'5. Pp (3 años)'!#REF!)</f>
        <v>#REF!</v>
      </c>
      <c r="C120" s="17" t="e">
        <f>IF(ISBLANK('5. Pp (3 años)'!#REF!),"",'5. Pp (3 años)'!#REF!)</f>
        <v>#REF!</v>
      </c>
      <c r="D120" s="18" t="e">
        <f>IF(ISBLANK('5. Pp (3 años)'!#REF!),"",'5. Pp (3 años)'!#REF!)</f>
        <v>#REF!</v>
      </c>
      <c r="E120" s="18" t="e">
        <f>IF(ISBLANK('5. Pp (3 años)'!#REF!),"",'5. Pp (3 años)'!#REF!)</f>
        <v>#REF!</v>
      </c>
      <c r="F120" s="18" t="e">
        <f>IF(ISBLANK('5. Pp (3 años)'!#REF!),"",'5. Pp (3 años)'!#REF!)</f>
        <v>#REF!</v>
      </c>
      <c r="G120" s="17" t="e">
        <f>IF(ISBLANK('5. Pp (3 años)'!#REF!),"",'5. Pp (3 años)'!#REF!)</f>
        <v>#REF!</v>
      </c>
      <c r="H120" s="17" t="e">
        <f>IF(ISBLANK('5. Pp (3 años)'!#REF!),"",'5. Pp (3 años)'!#REF!)</f>
        <v>#REF!</v>
      </c>
      <c r="I120" s="18" t="e">
        <f>IF(ISBLANK('5. Pp (3 años)'!#REF!),"",'5. Pp (3 años)'!#REF!)</f>
        <v>#REF!</v>
      </c>
      <c r="J120" s="18" t="e">
        <f>IF(ISBLANK('5. Pp (3 años)'!#REF!),"",'5. Pp (3 años)'!#REF!)</f>
        <v>#REF!</v>
      </c>
      <c r="K120" s="17" t="e">
        <f>IF(ISBLANK('5. Pp (3 años)'!#REF!),"",'5. Pp (3 años)'!#REF!)</f>
        <v>#REF!</v>
      </c>
      <c r="L120" s="18" t="e">
        <f>IF(ISBLANK('5. Pp (3 años)'!#REF!),"",'5. Pp (3 años)'!#REF!)</f>
        <v>#REF!</v>
      </c>
      <c r="M120" s="18" t="e">
        <f>IF(ISBLANK('5. Pp (3 años)'!#REF!),"",'5. Pp (3 años)'!#REF!)</f>
        <v>#REF!</v>
      </c>
      <c r="N120" s="18" t="e">
        <f>IF(ISBLANK('5. Pp (3 años)'!#REF!),"",'5. Pp (3 años)'!#REF!)</f>
        <v>#REF!</v>
      </c>
      <c r="O120" s="18" t="e">
        <f>IF(ISBLANK('5. Pp (3 años)'!#REF!),"",'5. Pp (3 años)'!#REF!)</f>
        <v>#REF!</v>
      </c>
      <c r="P120" s="148" t="e">
        <f>IF(ISBLANK('5. Pp (3 años)'!#REF!),"",'5. Pp (3 años)'!#REF!)</f>
        <v>#REF!</v>
      </c>
    </row>
    <row r="121" spans="2:16" ht="17.25">
      <c r="B121" s="71" t="e">
        <f>IF(ISBLANK('5. Pp (3 años)'!#REF!),"",'5. Pp (3 años)'!#REF!)</f>
        <v>#REF!</v>
      </c>
      <c r="C121" s="17" t="e">
        <f>IF(ISBLANK('5. Pp (3 años)'!#REF!),"",'5. Pp (3 años)'!#REF!)</f>
        <v>#REF!</v>
      </c>
      <c r="D121" s="18" t="e">
        <f>IF(ISBLANK('5. Pp (3 años)'!#REF!),"",'5. Pp (3 años)'!#REF!)</f>
        <v>#REF!</v>
      </c>
      <c r="E121" s="18" t="e">
        <f>IF(ISBLANK('5. Pp (3 años)'!#REF!),"",'5. Pp (3 años)'!#REF!)</f>
        <v>#REF!</v>
      </c>
      <c r="F121" s="18" t="e">
        <f>IF(ISBLANK('5. Pp (3 años)'!#REF!),"",'5. Pp (3 años)'!#REF!)</f>
        <v>#REF!</v>
      </c>
      <c r="G121" s="17" t="e">
        <f>IF(ISBLANK('5. Pp (3 años)'!#REF!),"",'5. Pp (3 años)'!#REF!)</f>
        <v>#REF!</v>
      </c>
      <c r="H121" s="17" t="e">
        <f>IF(ISBLANK('5. Pp (3 años)'!#REF!),"",'5. Pp (3 años)'!#REF!)</f>
        <v>#REF!</v>
      </c>
      <c r="I121" s="18" t="e">
        <f>IF(ISBLANK('5. Pp (3 años)'!#REF!),"",'5. Pp (3 años)'!#REF!)</f>
        <v>#REF!</v>
      </c>
      <c r="J121" s="18" t="e">
        <f>IF(ISBLANK('5. Pp (3 años)'!#REF!),"",'5. Pp (3 años)'!#REF!)</f>
        <v>#REF!</v>
      </c>
      <c r="K121" s="17" t="e">
        <f>IF(ISBLANK('5. Pp (3 años)'!#REF!),"",'5. Pp (3 años)'!#REF!)</f>
        <v>#REF!</v>
      </c>
      <c r="L121" s="18" t="e">
        <f>IF(ISBLANK('5. Pp (3 años)'!#REF!),"",'5. Pp (3 años)'!#REF!)</f>
        <v>#REF!</v>
      </c>
      <c r="M121" s="18" t="e">
        <f>IF(ISBLANK('5. Pp (3 años)'!#REF!),"",'5. Pp (3 años)'!#REF!)</f>
        <v>#REF!</v>
      </c>
      <c r="N121" s="18" t="e">
        <f>IF(ISBLANK('5. Pp (3 años)'!#REF!),"",'5. Pp (3 años)'!#REF!)</f>
        <v>#REF!</v>
      </c>
      <c r="O121" s="18" t="e">
        <f>IF(ISBLANK('5. Pp (3 años)'!#REF!),"",'5. Pp (3 años)'!#REF!)</f>
        <v>#REF!</v>
      </c>
      <c r="P121" s="148" t="e">
        <f>IF(ISBLANK('5. Pp (3 años)'!#REF!),"",'5. Pp (3 años)'!#REF!)</f>
        <v>#REF!</v>
      </c>
    </row>
    <row r="122" spans="2:16" ht="17.25">
      <c r="B122" s="71" t="e">
        <f>IF(ISBLANK('5. Pp (3 años)'!#REF!),"",'5. Pp (3 años)'!#REF!)</f>
        <v>#REF!</v>
      </c>
      <c r="C122" s="17" t="e">
        <f>IF(ISBLANK('5. Pp (3 años)'!#REF!),"",'5. Pp (3 años)'!#REF!)</f>
        <v>#REF!</v>
      </c>
      <c r="D122" s="18" t="e">
        <f>IF(ISBLANK('5. Pp (3 años)'!#REF!),"",'5. Pp (3 años)'!#REF!)</f>
        <v>#REF!</v>
      </c>
      <c r="E122" s="18" t="e">
        <f>IF(ISBLANK('5. Pp (3 años)'!#REF!),"",'5. Pp (3 años)'!#REF!)</f>
        <v>#REF!</v>
      </c>
      <c r="F122" s="18" t="e">
        <f>IF(ISBLANK('5. Pp (3 años)'!#REF!),"",'5. Pp (3 años)'!#REF!)</f>
        <v>#REF!</v>
      </c>
      <c r="G122" s="17" t="e">
        <f>IF(ISBLANK('5. Pp (3 años)'!#REF!),"",'5. Pp (3 años)'!#REF!)</f>
        <v>#REF!</v>
      </c>
      <c r="H122" s="17" t="e">
        <f>IF(ISBLANK('5. Pp (3 años)'!#REF!),"",'5. Pp (3 años)'!#REF!)</f>
        <v>#REF!</v>
      </c>
      <c r="I122" s="18" t="e">
        <f>IF(ISBLANK('5. Pp (3 años)'!#REF!),"",'5. Pp (3 años)'!#REF!)</f>
        <v>#REF!</v>
      </c>
      <c r="J122" s="18" t="e">
        <f>IF(ISBLANK('5. Pp (3 años)'!#REF!),"",'5. Pp (3 años)'!#REF!)</f>
        <v>#REF!</v>
      </c>
      <c r="K122" s="17" t="e">
        <f>IF(ISBLANK('5. Pp (3 años)'!#REF!),"",'5. Pp (3 años)'!#REF!)</f>
        <v>#REF!</v>
      </c>
      <c r="L122" s="18" t="e">
        <f>IF(ISBLANK('5. Pp (3 años)'!#REF!),"",'5. Pp (3 años)'!#REF!)</f>
        <v>#REF!</v>
      </c>
      <c r="M122" s="18" t="e">
        <f>IF(ISBLANK('5. Pp (3 años)'!#REF!),"",'5. Pp (3 años)'!#REF!)</f>
        <v>#REF!</v>
      </c>
      <c r="N122" s="18" t="e">
        <f>IF(ISBLANK('5. Pp (3 años)'!#REF!),"",'5. Pp (3 años)'!#REF!)</f>
        <v>#REF!</v>
      </c>
      <c r="O122" s="18" t="e">
        <f>IF(ISBLANK('5. Pp (3 años)'!#REF!),"",'5. Pp (3 años)'!#REF!)</f>
        <v>#REF!</v>
      </c>
      <c r="P122" s="148" t="e">
        <f>IF(ISBLANK('5. Pp (3 años)'!#REF!),"",'5. Pp (3 años)'!#REF!)</f>
        <v>#REF!</v>
      </c>
    </row>
    <row r="123" spans="2:16" ht="17.25">
      <c r="B123" s="71" t="e">
        <f>IF(ISBLANK('5. Pp (3 años)'!#REF!),"",'5. Pp (3 años)'!#REF!)</f>
        <v>#REF!</v>
      </c>
      <c r="C123" s="17" t="e">
        <f>IF(ISBLANK('5. Pp (3 años)'!#REF!),"",'5. Pp (3 años)'!#REF!)</f>
        <v>#REF!</v>
      </c>
      <c r="D123" s="18" t="e">
        <f>IF(ISBLANK('5. Pp (3 años)'!#REF!),"",'5. Pp (3 años)'!#REF!)</f>
        <v>#REF!</v>
      </c>
      <c r="E123" s="18" t="e">
        <f>IF(ISBLANK('5. Pp (3 años)'!#REF!),"",'5. Pp (3 años)'!#REF!)</f>
        <v>#REF!</v>
      </c>
      <c r="F123" s="18" t="e">
        <f>IF(ISBLANK('5. Pp (3 años)'!#REF!),"",'5. Pp (3 años)'!#REF!)</f>
        <v>#REF!</v>
      </c>
      <c r="G123" s="17" t="e">
        <f>IF(ISBLANK('5. Pp (3 años)'!#REF!),"",'5. Pp (3 años)'!#REF!)</f>
        <v>#REF!</v>
      </c>
      <c r="H123" s="17" t="e">
        <f>IF(ISBLANK('5. Pp (3 años)'!#REF!),"",'5. Pp (3 años)'!#REF!)</f>
        <v>#REF!</v>
      </c>
      <c r="I123" s="18" t="e">
        <f>IF(ISBLANK('5. Pp (3 años)'!#REF!),"",'5. Pp (3 años)'!#REF!)</f>
        <v>#REF!</v>
      </c>
      <c r="J123" s="18" t="e">
        <f>IF(ISBLANK('5. Pp (3 años)'!#REF!),"",'5. Pp (3 años)'!#REF!)</f>
        <v>#REF!</v>
      </c>
      <c r="K123" s="17" t="e">
        <f>IF(ISBLANK('5. Pp (3 años)'!#REF!),"",'5. Pp (3 años)'!#REF!)</f>
        <v>#REF!</v>
      </c>
      <c r="L123" s="18" t="e">
        <f>IF(ISBLANK('5. Pp (3 años)'!#REF!),"",'5. Pp (3 años)'!#REF!)</f>
        <v>#REF!</v>
      </c>
      <c r="M123" s="18" t="e">
        <f>IF(ISBLANK('5. Pp (3 años)'!#REF!),"",'5. Pp (3 años)'!#REF!)</f>
        <v>#REF!</v>
      </c>
      <c r="N123" s="18" t="e">
        <f>IF(ISBLANK('5. Pp (3 años)'!#REF!),"",'5. Pp (3 años)'!#REF!)</f>
        <v>#REF!</v>
      </c>
      <c r="O123" s="18" t="e">
        <f>IF(ISBLANK('5. Pp (3 años)'!#REF!),"",'5. Pp (3 años)'!#REF!)</f>
        <v>#REF!</v>
      </c>
      <c r="P123" s="148" t="e">
        <f>IF(ISBLANK('5. Pp (3 años)'!#REF!),"",'5. Pp (3 años)'!#REF!)</f>
        <v>#REF!</v>
      </c>
    </row>
    <row r="124" spans="2:16" ht="17.25">
      <c r="B124" s="71" t="e">
        <f>IF(ISBLANK('5. Pp (3 años)'!#REF!),"",'5. Pp (3 años)'!#REF!)</f>
        <v>#REF!</v>
      </c>
      <c r="C124" s="17" t="e">
        <f>IF(ISBLANK('5. Pp (3 años)'!#REF!),"",'5. Pp (3 años)'!#REF!)</f>
        <v>#REF!</v>
      </c>
      <c r="D124" s="18" t="e">
        <f>IF(ISBLANK('5. Pp (3 años)'!#REF!),"",'5. Pp (3 años)'!#REF!)</f>
        <v>#REF!</v>
      </c>
      <c r="E124" s="18" t="e">
        <f>IF(ISBLANK('5. Pp (3 años)'!#REF!),"",'5. Pp (3 años)'!#REF!)</f>
        <v>#REF!</v>
      </c>
      <c r="F124" s="18" t="e">
        <f>IF(ISBLANK('5. Pp (3 años)'!#REF!),"",'5. Pp (3 años)'!#REF!)</f>
        <v>#REF!</v>
      </c>
      <c r="G124" s="17" t="e">
        <f>IF(ISBLANK('5. Pp (3 años)'!#REF!),"",'5. Pp (3 años)'!#REF!)</f>
        <v>#REF!</v>
      </c>
      <c r="H124" s="17" t="e">
        <f>IF(ISBLANK('5. Pp (3 años)'!#REF!),"",'5. Pp (3 años)'!#REF!)</f>
        <v>#REF!</v>
      </c>
      <c r="I124" s="18" t="e">
        <f>IF(ISBLANK('5. Pp (3 años)'!#REF!),"",'5. Pp (3 años)'!#REF!)</f>
        <v>#REF!</v>
      </c>
      <c r="J124" s="18" t="e">
        <f>IF(ISBLANK('5. Pp (3 años)'!#REF!),"",'5. Pp (3 años)'!#REF!)</f>
        <v>#REF!</v>
      </c>
      <c r="K124" s="17" t="e">
        <f>IF(ISBLANK('5. Pp (3 años)'!#REF!),"",'5. Pp (3 años)'!#REF!)</f>
        <v>#REF!</v>
      </c>
      <c r="L124" s="18" t="e">
        <f>IF(ISBLANK('5. Pp (3 años)'!#REF!),"",'5. Pp (3 años)'!#REF!)</f>
        <v>#REF!</v>
      </c>
      <c r="M124" s="18" t="e">
        <f>IF(ISBLANK('5. Pp (3 años)'!#REF!),"",'5. Pp (3 años)'!#REF!)</f>
        <v>#REF!</v>
      </c>
      <c r="N124" s="18" t="e">
        <f>IF(ISBLANK('5. Pp (3 años)'!#REF!),"",'5. Pp (3 años)'!#REF!)</f>
        <v>#REF!</v>
      </c>
      <c r="O124" s="18" t="e">
        <f>IF(ISBLANK('5. Pp (3 años)'!#REF!),"",'5. Pp (3 años)'!#REF!)</f>
        <v>#REF!</v>
      </c>
      <c r="P124" s="148" t="e">
        <f>IF(ISBLANK('5. Pp (3 años)'!#REF!),"",'5. Pp (3 años)'!#REF!)</f>
        <v>#REF!</v>
      </c>
    </row>
    <row r="125" spans="2:16" ht="201" customHeight="1">
      <c r="B125" s="67" t="e">
        <f>IF(ISBLANK('5. Pp (3 años)'!#REF!),"",'5. Pp (3 años)'!#REF!)</f>
        <v>#REF!</v>
      </c>
      <c r="C125" s="48" t="e">
        <f>IF(ISBLANK('5. Pp (3 años)'!#REF!),"",'5. Pp (3 años)'!#REF!)</f>
        <v>#REF!</v>
      </c>
      <c r="D125" s="69" t="e">
        <f>IF(ISBLANK('5. Pp (3 años)'!#REF!),"",'5. Pp (3 años)'!#REF!)</f>
        <v>#REF!</v>
      </c>
      <c r="E125" s="69" t="e">
        <f>IF(ISBLANK('5. Pp (3 años)'!#REF!),"",'5. Pp (3 años)'!#REF!)</f>
        <v>#REF!</v>
      </c>
      <c r="F125" s="69" t="e">
        <f>IF(ISBLANK('5. Pp (3 años)'!#REF!),"",'5. Pp (3 años)'!#REF!)</f>
        <v>#REF!</v>
      </c>
      <c r="G125" s="48" t="e">
        <f>IF(ISBLANK('5. Pp (3 años)'!#REF!),"",'5. Pp (3 años)'!#REF!)</f>
        <v>#REF!</v>
      </c>
      <c r="H125" s="48" t="e">
        <f>IF(ISBLANK('5. Pp (3 años)'!#REF!),"",'5. Pp (3 años)'!#REF!)</f>
        <v>#REF!</v>
      </c>
      <c r="I125" s="69" t="e">
        <f>IF(ISBLANK('5. Pp (3 años)'!#REF!),"",'5. Pp (3 años)'!#REF!)</f>
        <v>#REF!</v>
      </c>
      <c r="J125" s="69" t="e">
        <f>IF(ISBLANK('5. Pp (3 años)'!#REF!),"",'5. Pp (3 años)'!#REF!)</f>
        <v>#REF!</v>
      </c>
      <c r="K125" s="48" t="e">
        <f>IF(ISBLANK('5. Pp (3 años)'!#REF!),"",'5. Pp (3 años)'!#REF!)</f>
        <v>#REF!</v>
      </c>
      <c r="L125" s="69" t="e">
        <f>IF(ISBLANK('5. Pp (3 años)'!#REF!),"",'5. Pp (3 años)'!#REF!)</f>
        <v>#REF!</v>
      </c>
      <c r="M125" s="69" t="e">
        <f>IF(ISBLANK('5. Pp (3 años)'!#REF!),"",'5. Pp (3 años)'!#REF!)</f>
        <v>#REF!</v>
      </c>
      <c r="N125" s="69" t="e">
        <f>IF(ISBLANK('5. Pp (3 años)'!#REF!),"",'5. Pp (3 años)'!#REF!)</f>
        <v>#REF!</v>
      </c>
      <c r="O125" s="69" t="e">
        <f>IF(ISBLANK('5. Pp (3 años)'!#REF!),"",'5. Pp (3 años)'!#REF!)</f>
        <v>#REF!</v>
      </c>
      <c r="P125" s="70" t="e">
        <f>IF(ISBLANK('5. Pp (3 años)'!#REF!),"",'5. Pp (3 años)'!#REF!)</f>
        <v>#REF!</v>
      </c>
    </row>
    <row r="126" spans="2:16" ht="17.25">
      <c r="B126" s="71" t="e">
        <f>IF(ISBLANK('5. Pp (3 años)'!#REF!),"",'5. Pp (3 años)'!#REF!)</f>
        <v>#REF!</v>
      </c>
      <c r="C126" s="17" t="e">
        <f>IF(ISBLANK('5. Pp (3 años)'!#REF!),"",'5. Pp (3 años)'!#REF!)</f>
        <v>#REF!</v>
      </c>
      <c r="D126" s="18" t="e">
        <f>IF(ISBLANK('5. Pp (3 años)'!#REF!),"",'5. Pp (3 años)'!#REF!)</f>
        <v>#REF!</v>
      </c>
      <c r="E126" s="18" t="e">
        <f>IF(ISBLANK('5. Pp (3 años)'!#REF!),"",'5. Pp (3 años)'!#REF!)</f>
        <v>#REF!</v>
      </c>
      <c r="F126" s="18" t="e">
        <f>IF(ISBLANK('5. Pp (3 años)'!#REF!),"",'5. Pp (3 años)'!#REF!)</f>
        <v>#REF!</v>
      </c>
      <c r="G126" s="17" t="e">
        <f>IF(ISBLANK('5. Pp (3 años)'!#REF!),"",'5. Pp (3 años)'!#REF!)</f>
        <v>#REF!</v>
      </c>
      <c r="H126" s="17" t="e">
        <f>IF(ISBLANK('5. Pp (3 años)'!#REF!),"",'5. Pp (3 años)'!#REF!)</f>
        <v>#REF!</v>
      </c>
      <c r="I126" s="18" t="e">
        <f>IF(ISBLANK('5. Pp (3 años)'!#REF!),"",'5. Pp (3 años)'!#REF!)</f>
        <v>#REF!</v>
      </c>
      <c r="J126" s="18" t="e">
        <f>IF(ISBLANK('5. Pp (3 años)'!#REF!),"",'5. Pp (3 años)'!#REF!)</f>
        <v>#REF!</v>
      </c>
      <c r="K126" s="17" t="e">
        <f>IF(ISBLANK('5. Pp (3 años)'!#REF!),"",'5. Pp (3 años)'!#REF!)</f>
        <v>#REF!</v>
      </c>
      <c r="L126" s="18" t="e">
        <f>IF(ISBLANK('5. Pp (3 años)'!#REF!),"",'5. Pp (3 años)'!#REF!)</f>
        <v>#REF!</v>
      </c>
      <c r="M126" s="18" t="e">
        <f>IF(ISBLANK('5. Pp (3 años)'!#REF!),"",'5. Pp (3 años)'!#REF!)</f>
        <v>#REF!</v>
      </c>
      <c r="N126" s="18" t="e">
        <f>IF(ISBLANK('5. Pp (3 años)'!#REF!),"",'5. Pp (3 años)'!#REF!)</f>
        <v>#REF!</v>
      </c>
      <c r="O126" s="18" t="e">
        <f>IF(ISBLANK('5. Pp (3 años)'!#REF!),"",'5. Pp (3 años)'!#REF!)</f>
        <v>#REF!</v>
      </c>
      <c r="P126" s="148" t="e">
        <f>IF(ISBLANK('5. Pp (3 años)'!#REF!),"",'5. Pp (3 años)'!#REF!)</f>
        <v>#REF!</v>
      </c>
    </row>
    <row r="127" spans="2:16" ht="17.25">
      <c r="B127" s="71" t="e">
        <f>IF(ISBLANK('5. Pp (3 años)'!#REF!),"",'5. Pp (3 años)'!#REF!)</f>
        <v>#REF!</v>
      </c>
      <c r="C127" s="17" t="e">
        <f>IF(ISBLANK('5. Pp (3 años)'!#REF!),"",'5. Pp (3 años)'!#REF!)</f>
        <v>#REF!</v>
      </c>
      <c r="D127" s="18" t="e">
        <f>IF(ISBLANK('5. Pp (3 años)'!#REF!),"",'5. Pp (3 años)'!#REF!)</f>
        <v>#REF!</v>
      </c>
      <c r="E127" s="18" t="e">
        <f>IF(ISBLANK('5. Pp (3 años)'!#REF!),"",'5. Pp (3 años)'!#REF!)</f>
        <v>#REF!</v>
      </c>
      <c r="F127" s="18" t="e">
        <f>IF(ISBLANK('5. Pp (3 años)'!#REF!),"",'5. Pp (3 años)'!#REF!)</f>
        <v>#REF!</v>
      </c>
      <c r="G127" s="17" t="e">
        <f>IF(ISBLANK('5. Pp (3 años)'!#REF!),"",'5. Pp (3 años)'!#REF!)</f>
        <v>#REF!</v>
      </c>
      <c r="H127" s="17" t="e">
        <f>IF(ISBLANK('5. Pp (3 años)'!#REF!),"",'5. Pp (3 años)'!#REF!)</f>
        <v>#REF!</v>
      </c>
      <c r="I127" s="18" t="e">
        <f>IF(ISBLANK('5. Pp (3 años)'!#REF!),"",'5. Pp (3 años)'!#REF!)</f>
        <v>#REF!</v>
      </c>
      <c r="J127" s="18" t="e">
        <f>IF(ISBLANK('5. Pp (3 años)'!#REF!),"",'5. Pp (3 años)'!#REF!)</f>
        <v>#REF!</v>
      </c>
      <c r="K127" s="17" t="e">
        <f>IF(ISBLANK('5. Pp (3 años)'!#REF!),"",'5. Pp (3 años)'!#REF!)</f>
        <v>#REF!</v>
      </c>
      <c r="L127" s="18" t="e">
        <f>IF(ISBLANK('5. Pp (3 años)'!#REF!),"",'5. Pp (3 años)'!#REF!)</f>
        <v>#REF!</v>
      </c>
      <c r="M127" s="18" t="e">
        <f>IF(ISBLANK('5. Pp (3 años)'!#REF!),"",'5. Pp (3 años)'!#REF!)</f>
        <v>#REF!</v>
      </c>
      <c r="N127" s="18" t="e">
        <f>IF(ISBLANK('5. Pp (3 años)'!#REF!),"",'5. Pp (3 años)'!#REF!)</f>
        <v>#REF!</v>
      </c>
      <c r="O127" s="18" t="e">
        <f>IF(ISBLANK('5. Pp (3 años)'!#REF!),"",'5. Pp (3 años)'!#REF!)</f>
        <v>#REF!</v>
      </c>
      <c r="P127" s="148" t="e">
        <f>IF(ISBLANK('5. Pp (3 años)'!#REF!),"",'5. Pp (3 años)'!#REF!)</f>
        <v>#REF!</v>
      </c>
    </row>
    <row r="128" spans="2:16" ht="17.25">
      <c r="B128" s="71" t="e">
        <f>IF(ISBLANK('5. Pp (3 años)'!#REF!),"",'5. Pp (3 años)'!#REF!)</f>
        <v>#REF!</v>
      </c>
      <c r="C128" s="17" t="e">
        <f>IF(ISBLANK('5. Pp (3 años)'!#REF!),"",'5. Pp (3 años)'!#REF!)</f>
        <v>#REF!</v>
      </c>
      <c r="D128" s="18" t="e">
        <f>IF(ISBLANK('5. Pp (3 años)'!#REF!),"",'5. Pp (3 años)'!#REF!)</f>
        <v>#REF!</v>
      </c>
      <c r="E128" s="18" t="e">
        <f>IF(ISBLANK('5. Pp (3 años)'!#REF!),"",'5. Pp (3 años)'!#REF!)</f>
        <v>#REF!</v>
      </c>
      <c r="F128" s="18" t="e">
        <f>IF(ISBLANK('5. Pp (3 años)'!#REF!),"",'5. Pp (3 años)'!#REF!)</f>
        <v>#REF!</v>
      </c>
      <c r="G128" s="17" t="e">
        <f>IF(ISBLANK('5. Pp (3 años)'!#REF!),"",'5. Pp (3 años)'!#REF!)</f>
        <v>#REF!</v>
      </c>
      <c r="H128" s="17" t="e">
        <f>IF(ISBLANK('5. Pp (3 años)'!#REF!),"",'5. Pp (3 años)'!#REF!)</f>
        <v>#REF!</v>
      </c>
      <c r="I128" s="18" t="e">
        <f>IF(ISBLANK('5. Pp (3 años)'!#REF!),"",'5. Pp (3 años)'!#REF!)</f>
        <v>#REF!</v>
      </c>
      <c r="J128" s="18" t="e">
        <f>IF(ISBLANK('5. Pp (3 años)'!#REF!),"",'5. Pp (3 años)'!#REF!)</f>
        <v>#REF!</v>
      </c>
      <c r="K128" s="17" t="e">
        <f>IF(ISBLANK('5. Pp (3 años)'!#REF!),"",'5. Pp (3 años)'!#REF!)</f>
        <v>#REF!</v>
      </c>
      <c r="L128" s="18" t="e">
        <f>IF(ISBLANK('5. Pp (3 años)'!#REF!),"",'5. Pp (3 años)'!#REF!)</f>
        <v>#REF!</v>
      </c>
      <c r="M128" s="18" t="e">
        <f>IF(ISBLANK('5. Pp (3 años)'!#REF!),"",'5. Pp (3 años)'!#REF!)</f>
        <v>#REF!</v>
      </c>
      <c r="N128" s="18" t="e">
        <f>IF(ISBLANK('5. Pp (3 años)'!#REF!),"",'5. Pp (3 años)'!#REF!)</f>
        <v>#REF!</v>
      </c>
      <c r="O128" s="18" t="e">
        <f>IF(ISBLANK('5. Pp (3 años)'!#REF!),"",'5. Pp (3 años)'!#REF!)</f>
        <v>#REF!</v>
      </c>
      <c r="P128" s="148" t="e">
        <f>IF(ISBLANK('5. Pp (3 años)'!#REF!),"",'5. Pp (3 años)'!#REF!)</f>
        <v>#REF!</v>
      </c>
    </row>
    <row r="129" spans="2:16" ht="17.25">
      <c r="B129" s="71" t="e">
        <f>IF(ISBLANK('5. Pp (3 años)'!#REF!),"",'5. Pp (3 años)'!#REF!)</f>
        <v>#REF!</v>
      </c>
      <c r="C129" s="17" t="e">
        <f>IF(ISBLANK('5. Pp (3 años)'!#REF!),"",'5. Pp (3 años)'!#REF!)</f>
        <v>#REF!</v>
      </c>
      <c r="D129" s="18" t="e">
        <f>IF(ISBLANK('5. Pp (3 años)'!#REF!),"",'5. Pp (3 años)'!#REF!)</f>
        <v>#REF!</v>
      </c>
      <c r="E129" s="18" t="e">
        <f>IF(ISBLANK('5. Pp (3 años)'!#REF!),"",'5. Pp (3 años)'!#REF!)</f>
        <v>#REF!</v>
      </c>
      <c r="F129" s="18" t="e">
        <f>IF(ISBLANK('5. Pp (3 años)'!#REF!),"",'5. Pp (3 años)'!#REF!)</f>
        <v>#REF!</v>
      </c>
      <c r="G129" s="17" t="e">
        <f>IF(ISBLANK('5. Pp (3 años)'!#REF!),"",'5. Pp (3 años)'!#REF!)</f>
        <v>#REF!</v>
      </c>
      <c r="H129" s="17" t="e">
        <f>IF(ISBLANK('5. Pp (3 años)'!#REF!),"",'5. Pp (3 años)'!#REF!)</f>
        <v>#REF!</v>
      </c>
      <c r="I129" s="18" t="e">
        <f>IF(ISBLANK('5. Pp (3 años)'!#REF!),"",'5. Pp (3 años)'!#REF!)</f>
        <v>#REF!</v>
      </c>
      <c r="J129" s="18" t="e">
        <f>IF(ISBLANK('5. Pp (3 años)'!#REF!),"",'5. Pp (3 años)'!#REF!)</f>
        <v>#REF!</v>
      </c>
      <c r="K129" s="17" t="e">
        <f>IF(ISBLANK('5. Pp (3 años)'!#REF!),"",'5. Pp (3 años)'!#REF!)</f>
        <v>#REF!</v>
      </c>
      <c r="L129" s="18" t="e">
        <f>IF(ISBLANK('5. Pp (3 años)'!#REF!),"",'5. Pp (3 años)'!#REF!)</f>
        <v>#REF!</v>
      </c>
      <c r="M129" s="18" t="e">
        <f>IF(ISBLANK('5. Pp (3 años)'!#REF!),"",'5. Pp (3 años)'!#REF!)</f>
        <v>#REF!</v>
      </c>
      <c r="N129" s="18" t="e">
        <f>IF(ISBLANK('5. Pp (3 años)'!#REF!),"",'5. Pp (3 años)'!#REF!)</f>
        <v>#REF!</v>
      </c>
      <c r="O129" s="18" t="e">
        <f>IF(ISBLANK('5. Pp (3 años)'!#REF!),"",'5. Pp (3 años)'!#REF!)</f>
        <v>#REF!</v>
      </c>
      <c r="P129" s="148" t="e">
        <f>IF(ISBLANK('5. Pp (3 años)'!#REF!),"",'5. Pp (3 años)'!#REF!)</f>
        <v>#REF!</v>
      </c>
    </row>
    <row r="130" spans="2:16" ht="17.25">
      <c r="B130" s="71" t="e">
        <f>IF(ISBLANK('5. Pp (3 años)'!#REF!),"",'5. Pp (3 años)'!#REF!)</f>
        <v>#REF!</v>
      </c>
      <c r="C130" s="17" t="e">
        <f>IF(ISBLANK('5. Pp (3 años)'!#REF!),"",'5. Pp (3 años)'!#REF!)</f>
        <v>#REF!</v>
      </c>
      <c r="D130" s="18" t="e">
        <f>IF(ISBLANK('5. Pp (3 años)'!#REF!),"",'5. Pp (3 años)'!#REF!)</f>
        <v>#REF!</v>
      </c>
      <c r="E130" s="18" t="e">
        <f>IF(ISBLANK('5. Pp (3 años)'!#REF!),"",'5. Pp (3 años)'!#REF!)</f>
        <v>#REF!</v>
      </c>
      <c r="F130" s="18" t="e">
        <f>IF(ISBLANK('5. Pp (3 años)'!#REF!),"",'5. Pp (3 años)'!#REF!)</f>
        <v>#REF!</v>
      </c>
      <c r="G130" s="17" t="e">
        <f>IF(ISBLANK('5. Pp (3 años)'!#REF!),"",'5. Pp (3 años)'!#REF!)</f>
        <v>#REF!</v>
      </c>
      <c r="H130" s="17" t="e">
        <f>IF(ISBLANK('5. Pp (3 años)'!#REF!),"",'5. Pp (3 años)'!#REF!)</f>
        <v>#REF!</v>
      </c>
      <c r="I130" s="18" t="e">
        <f>IF(ISBLANK('5. Pp (3 años)'!#REF!),"",'5. Pp (3 años)'!#REF!)</f>
        <v>#REF!</v>
      </c>
      <c r="J130" s="18" t="e">
        <f>IF(ISBLANK('5. Pp (3 años)'!#REF!),"",'5. Pp (3 años)'!#REF!)</f>
        <v>#REF!</v>
      </c>
      <c r="K130" s="17" t="e">
        <f>IF(ISBLANK('5. Pp (3 años)'!#REF!),"",'5. Pp (3 años)'!#REF!)</f>
        <v>#REF!</v>
      </c>
      <c r="L130" s="18" t="e">
        <f>IF(ISBLANK('5. Pp (3 años)'!#REF!),"",'5. Pp (3 años)'!#REF!)</f>
        <v>#REF!</v>
      </c>
      <c r="M130" s="18" t="e">
        <f>IF(ISBLANK('5. Pp (3 años)'!#REF!),"",'5. Pp (3 años)'!#REF!)</f>
        <v>#REF!</v>
      </c>
      <c r="N130" s="18" t="e">
        <f>IF(ISBLANK('5. Pp (3 años)'!#REF!),"",'5. Pp (3 años)'!#REF!)</f>
        <v>#REF!</v>
      </c>
      <c r="O130" s="18" t="e">
        <f>IF(ISBLANK('5. Pp (3 años)'!#REF!),"",'5. Pp (3 años)'!#REF!)</f>
        <v>#REF!</v>
      </c>
      <c r="P130" s="148" t="e">
        <f>IF(ISBLANK('5. Pp (3 años)'!#REF!),"",'5. Pp (3 años)'!#REF!)</f>
        <v>#REF!</v>
      </c>
    </row>
    <row r="131" spans="2:16" ht="17.25">
      <c r="B131" s="67" t="e">
        <f>IF(ISBLANK('5. Pp (3 años)'!#REF!),"",'5. Pp (3 años)'!#REF!)</f>
        <v>#REF!</v>
      </c>
      <c r="C131" s="48" t="e">
        <f>IF(ISBLANK('5. Pp (3 años)'!#REF!),"",'5. Pp (3 años)'!#REF!)</f>
        <v>#REF!</v>
      </c>
      <c r="D131" s="69" t="e">
        <f>IF(ISBLANK('5. Pp (3 años)'!#REF!),"",'5. Pp (3 años)'!#REF!)</f>
        <v>#REF!</v>
      </c>
      <c r="E131" s="69" t="e">
        <f>IF(ISBLANK('5. Pp (3 años)'!#REF!),"",'5. Pp (3 años)'!#REF!)</f>
        <v>#REF!</v>
      </c>
      <c r="F131" s="69" t="e">
        <f>IF(ISBLANK('5. Pp (3 años)'!#REF!),"",'5. Pp (3 años)'!#REF!)</f>
        <v>#REF!</v>
      </c>
      <c r="G131" s="48" t="e">
        <f>IF(ISBLANK('5. Pp (3 años)'!#REF!),"",'5. Pp (3 años)'!#REF!)</f>
        <v>#REF!</v>
      </c>
      <c r="H131" s="48" t="e">
        <f>IF(ISBLANK('5. Pp (3 años)'!#REF!),"",'5. Pp (3 años)'!#REF!)</f>
        <v>#REF!</v>
      </c>
      <c r="I131" s="69" t="e">
        <f>IF(ISBLANK('5. Pp (3 años)'!#REF!),"",'5. Pp (3 años)'!#REF!)</f>
        <v>#REF!</v>
      </c>
      <c r="J131" s="69" t="e">
        <f>IF(ISBLANK('5. Pp (3 años)'!#REF!),"",'5. Pp (3 años)'!#REF!)</f>
        <v>#REF!</v>
      </c>
      <c r="K131" s="48" t="e">
        <f>IF(ISBLANK('5. Pp (3 años)'!#REF!),"",'5. Pp (3 años)'!#REF!)</f>
        <v>#REF!</v>
      </c>
      <c r="L131" s="69" t="e">
        <f>IF(ISBLANK('5. Pp (3 años)'!#REF!),"",'5. Pp (3 años)'!#REF!)</f>
        <v>#REF!</v>
      </c>
      <c r="M131" s="69" t="e">
        <f>IF(ISBLANK('5. Pp (3 años)'!#REF!),"",'5. Pp (3 años)'!#REF!)</f>
        <v>#REF!</v>
      </c>
      <c r="N131" s="69" t="e">
        <f>IF(ISBLANK('5. Pp (3 años)'!#REF!),"",'5. Pp (3 años)'!#REF!)</f>
        <v>#REF!</v>
      </c>
      <c r="O131" s="69" t="e">
        <f>IF(ISBLANK('5. Pp (3 años)'!#REF!),"",'5. Pp (3 años)'!#REF!)</f>
        <v>#REF!</v>
      </c>
      <c r="P131" s="70" t="e">
        <f>IF(ISBLANK('5. Pp (3 años)'!#REF!),"",'5. Pp (3 años)'!#REF!)</f>
        <v>#REF!</v>
      </c>
    </row>
    <row r="132" spans="2:16" ht="17.25">
      <c r="B132" s="71" t="e">
        <f>IF(ISBLANK('5. Pp (3 años)'!#REF!),"",'5. Pp (3 años)'!#REF!)</f>
        <v>#REF!</v>
      </c>
      <c r="C132" s="17" t="e">
        <f>IF(ISBLANK('5. Pp (3 años)'!#REF!),"",'5. Pp (3 años)'!#REF!)</f>
        <v>#REF!</v>
      </c>
      <c r="D132" s="18" t="e">
        <f>IF(ISBLANK('5. Pp (3 años)'!#REF!),"",'5. Pp (3 años)'!#REF!)</f>
        <v>#REF!</v>
      </c>
      <c r="E132" s="18" t="e">
        <f>IF(ISBLANK('5. Pp (3 años)'!#REF!),"",'5. Pp (3 años)'!#REF!)</f>
        <v>#REF!</v>
      </c>
      <c r="F132" s="18" t="e">
        <f>IF(ISBLANK('5. Pp (3 años)'!#REF!),"",'5. Pp (3 años)'!#REF!)</f>
        <v>#REF!</v>
      </c>
      <c r="G132" s="17" t="e">
        <f>IF(ISBLANK('5. Pp (3 años)'!#REF!),"",'5. Pp (3 años)'!#REF!)</f>
        <v>#REF!</v>
      </c>
      <c r="H132" s="17" t="e">
        <f>IF(ISBLANK('5. Pp (3 años)'!#REF!),"",'5. Pp (3 años)'!#REF!)</f>
        <v>#REF!</v>
      </c>
      <c r="I132" s="18" t="e">
        <f>IF(ISBLANK('5. Pp (3 años)'!#REF!),"",'5. Pp (3 años)'!#REF!)</f>
        <v>#REF!</v>
      </c>
      <c r="J132" s="18" t="e">
        <f>IF(ISBLANK('5. Pp (3 años)'!#REF!),"",'5. Pp (3 años)'!#REF!)</f>
        <v>#REF!</v>
      </c>
      <c r="K132" s="17" t="e">
        <f>IF(ISBLANK('5. Pp (3 años)'!#REF!),"",'5. Pp (3 años)'!#REF!)</f>
        <v>#REF!</v>
      </c>
      <c r="L132" s="18" t="e">
        <f>IF(ISBLANK('5. Pp (3 años)'!#REF!),"",'5. Pp (3 años)'!#REF!)</f>
        <v>#REF!</v>
      </c>
      <c r="M132" s="18" t="e">
        <f>IF(ISBLANK('5. Pp (3 años)'!#REF!),"",'5. Pp (3 años)'!#REF!)</f>
        <v>#REF!</v>
      </c>
      <c r="N132" s="18" t="e">
        <f>IF(ISBLANK('5. Pp (3 años)'!#REF!),"",'5. Pp (3 años)'!#REF!)</f>
        <v>#REF!</v>
      </c>
      <c r="O132" s="18" t="e">
        <f>IF(ISBLANK('5. Pp (3 años)'!#REF!),"",'5. Pp (3 años)'!#REF!)</f>
        <v>#REF!</v>
      </c>
      <c r="P132" s="148" t="e">
        <f>IF(ISBLANK('5. Pp (3 años)'!#REF!),"",'5. Pp (3 años)'!#REF!)</f>
        <v>#REF!</v>
      </c>
    </row>
    <row r="133" spans="2:16" ht="17.25">
      <c r="B133" s="71" t="e">
        <f>IF(ISBLANK('5. Pp (3 años)'!#REF!),"",'5. Pp (3 años)'!#REF!)</f>
        <v>#REF!</v>
      </c>
      <c r="C133" s="17" t="e">
        <f>IF(ISBLANK('5. Pp (3 años)'!#REF!),"",'5. Pp (3 años)'!#REF!)</f>
        <v>#REF!</v>
      </c>
      <c r="D133" s="18" t="e">
        <f>IF(ISBLANK('5. Pp (3 años)'!#REF!),"",'5. Pp (3 años)'!#REF!)</f>
        <v>#REF!</v>
      </c>
      <c r="E133" s="18" t="e">
        <f>IF(ISBLANK('5. Pp (3 años)'!#REF!),"",'5. Pp (3 años)'!#REF!)</f>
        <v>#REF!</v>
      </c>
      <c r="F133" s="18" t="e">
        <f>IF(ISBLANK('5. Pp (3 años)'!#REF!),"",'5. Pp (3 años)'!#REF!)</f>
        <v>#REF!</v>
      </c>
      <c r="G133" s="17" t="e">
        <f>IF(ISBLANK('5. Pp (3 años)'!#REF!),"",'5. Pp (3 años)'!#REF!)</f>
        <v>#REF!</v>
      </c>
      <c r="H133" s="17" t="e">
        <f>IF(ISBLANK('5. Pp (3 años)'!#REF!),"",'5. Pp (3 años)'!#REF!)</f>
        <v>#REF!</v>
      </c>
      <c r="I133" s="18" t="e">
        <f>IF(ISBLANK('5. Pp (3 años)'!#REF!),"",'5. Pp (3 años)'!#REF!)</f>
        <v>#REF!</v>
      </c>
      <c r="J133" s="18" t="e">
        <f>IF(ISBLANK('5. Pp (3 años)'!#REF!),"",'5. Pp (3 años)'!#REF!)</f>
        <v>#REF!</v>
      </c>
      <c r="K133" s="17" t="e">
        <f>IF(ISBLANK('5. Pp (3 años)'!#REF!),"",'5. Pp (3 años)'!#REF!)</f>
        <v>#REF!</v>
      </c>
      <c r="L133" s="18" t="e">
        <f>IF(ISBLANK('5. Pp (3 años)'!#REF!),"",'5. Pp (3 años)'!#REF!)</f>
        <v>#REF!</v>
      </c>
      <c r="M133" s="18" t="e">
        <f>IF(ISBLANK('5. Pp (3 años)'!#REF!),"",'5. Pp (3 años)'!#REF!)</f>
        <v>#REF!</v>
      </c>
      <c r="N133" s="18" t="e">
        <f>IF(ISBLANK('5. Pp (3 años)'!#REF!),"",'5. Pp (3 años)'!#REF!)</f>
        <v>#REF!</v>
      </c>
      <c r="O133" s="18" t="e">
        <f>IF(ISBLANK('5. Pp (3 años)'!#REF!),"",'5. Pp (3 años)'!#REF!)</f>
        <v>#REF!</v>
      </c>
      <c r="P133" s="148" t="e">
        <f>IF(ISBLANK('5. Pp (3 años)'!#REF!),"",'5. Pp (3 años)'!#REF!)</f>
        <v>#REF!</v>
      </c>
    </row>
    <row r="134" spans="2:16" ht="17.25">
      <c r="B134" s="71" t="e">
        <f>IF(ISBLANK('5. Pp (3 años)'!#REF!),"",'5. Pp (3 años)'!#REF!)</f>
        <v>#REF!</v>
      </c>
      <c r="C134" s="17" t="e">
        <f>IF(ISBLANK('5. Pp (3 años)'!#REF!),"",'5. Pp (3 años)'!#REF!)</f>
        <v>#REF!</v>
      </c>
      <c r="D134" s="18" t="e">
        <f>IF(ISBLANK('5. Pp (3 años)'!#REF!),"",'5. Pp (3 años)'!#REF!)</f>
        <v>#REF!</v>
      </c>
      <c r="E134" s="18" t="e">
        <f>IF(ISBLANK('5. Pp (3 años)'!#REF!),"",'5. Pp (3 años)'!#REF!)</f>
        <v>#REF!</v>
      </c>
      <c r="F134" s="18" t="e">
        <f>IF(ISBLANK('5. Pp (3 años)'!#REF!),"",'5. Pp (3 años)'!#REF!)</f>
        <v>#REF!</v>
      </c>
      <c r="G134" s="17" t="e">
        <f>IF(ISBLANK('5. Pp (3 años)'!#REF!),"",'5. Pp (3 años)'!#REF!)</f>
        <v>#REF!</v>
      </c>
      <c r="H134" s="17" t="e">
        <f>IF(ISBLANK('5. Pp (3 años)'!#REF!),"",'5. Pp (3 años)'!#REF!)</f>
        <v>#REF!</v>
      </c>
      <c r="I134" s="18" t="e">
        <f>IF(ISBLANK('5. Pp (3 años)'!#REF!),"",'5. Pp (3 años)'!#REF!)</f>
        <v>#REF!</v>
      </c>
      <c r="J134" s="18" t="e">
        <f>IF(ISBLANK('5. Pp (3 años)'!#REF!),"",'5. Pp (3 años)'!#REF!)</f>
        <v>#REF!</v>
      </c>
      <c r="K134" s="17" t="e">
        <f>IF(ISBLANK('5. Pp (3 años)'!#REF!),"",'5. Pp (3 años)'!#REF!)</f>
        <v>#REF!</v>
      </c>
      <c r="L134" s="18" t="e">
        <f>IF(ISBLANK('5. Pp (3 años)'!#REF!),"",'5. Pp (3 años)'!#REF!)</f>
        <v>#REF!</v>
      </c>
      <c r="M134" s="18" t="e">
        <f>IF(ISBLANK('5. Pp (3 años)'!#REF!),"",'5. Pp (3 años)'!#REF!)</f>
        <v>#REF!</v>
      </c>
      <c r="N134" s="18" t="e">
        <f>IF(ISBLANK('5. Pp (3 años)'!#REF!),"",'5. Pp (3 años)'!#REF!)</f>
        <v>#REF!</v>
      </c>
      <c r="O134" s="18" t="e">
        <f>IF(ISBLANK('5. Pp (3 años)'!#REF!),"",'5. Pp (3 años)'!#REF!)</f>
        <v>#REF!</v>
      </c>
      <c r="P134" s="148" t="e">
        <f>IF(ISBLANK('5. Pp (3 años)'!#REF!),"",'5. Pp (3 años)'!#REF!)</f>
        <v>#REF!</v>
      </c>
    </row>
    <row r="135" spans="2:16" ht="17.25">
      <c r="B135" s="71" t="e">
        <f>IF(ISBLANK('5. Pp (3 años)'!#REF!),"",'5. Pp (3 años)'!#REF!)</f>
        <v>#REF!</v>
      </c>
      <c r="C135" s="17" t="e">
        <f>IF(ISBLANK('5. Pp (3 años)'!#REF!),"",'5. Pp (3 años)'!#REF!)</f>
        <v>#REF!</v>
      </c>
      <c r="D135" s="18" t="e">
        <f>IF(ISBLANK('5. Pp (3 años)'!#REF!),"",'5. Pp (3 años)'!#REF!)</f>
        <v>#REF!</v>
      </c>
      <c r="E135" s="18" t="e">
        <f>IF(ISBLANK('5. Pp (3 años)'!#REF!),"",'5. Pp (3 años)'!#REF!)</f>
        <v>#REF!</v>
      </c>
      <c r="F135" s="18" t="e">
        <f>IF(ISBLANK('5. Pp (3 años)'!#REF!),"",'5. Pp (3 años)'!#REF!)</f>
        <v>#REF!</v>
      </c>
      <c r="G135" s="17" t="e">
        <f>IF(ISBLANK('5. Pp (3 años)'!#REF!),"",'5. Pp (3 años)'!#REF!)</f>
        <v>#REF!</v>
      </c>
      <c r="H135" s="17" t="e">
        <f>IF(ISBLANK('5. Pp (3 años)'!#REF!),"",'5. Pp (3 años)'!#REF!)</f>
        <v>#REF!</v>
      </c>
      <c r="I135" s="18" t="e">
        <f>IF(ISBLANK('5. Pp (3 años)'!#REF!),"",'5. Pp (3 años)'!#REF!)</f>
        <v>#REF!</v>
      </c>
      <c r="J135" s="18" t="e">
        <f>IF(ISBLANK('5. Pp (3 años)'!#REF!),"",'5. Pp (3 años)'!#REF!)</f>
        <v>#REF!</v>
      </c>
      <c r="K135" s="17" t="e">
        <f>IF(ISBLANK('5. Pp (3 años)'!#REF!),"",'5. Pp (3 años)'!#REF!)</f>
        <v>#REF!</v>
      </c>
      <c r="L135" s="18" t="e">
        <f>IF(ISBLANK('5. Pp (3 años)'!#REF!),"",'5. Pp (3 años)'!#REF!)</f>
        <v>#REF!</v>
      </c>
      <c r="M135" s="18" t="e">
        <f>IF(ISBLANK('5. Pp (3 años)'!#REF!),"",'5. Pp (3 años)'!#REF!)</f>
        <v>#REF!</v>
      </c>
      <c r="N135" s="18" t="e">
        <f>IF(ISBLANK('5. Pp (3 años)'!#REF!),"",'5. Pp (3 años)'!#REF!)</f>
        <v>#REF!</v>
      </c>
      <c r="O135" s="18" t="e">
        <f>IF(ISBLANK('5. Pp (3 años)'!#REF!),"",'5. Pp (3 años)'!#REF!)</f>
        <v>#REF!</v>
      </c>
      <c r="P135" s="148" t="e">
        <f>IF(ISBLANK('5. Pp (3 años)'!#REF!),"",'5. Pp (3 años)'!#REF!)</f>
        <v>#REF!</v>
      </c>
    </row>
    <row r="136" spans="2:16" ht="17.25">
      <c r="B136" s="71" t="e">
        <f>IF(ISBLANK('5. Pp (3 años)'!#REF!),"",'5. Pp (3 años)'!#REF!)</f>
        <v>#REF!</v>
      </c>
      <c r="C136" s="17" t="e">
        <f>IF(ISBLANK('5. Pp (3 años)'!#REF!),"",'5. Pp (3 años)'!#REF!)</f>
        <v>#REF!</v>
      </c>
      <c r="D136" s="18" t="e">
        <f>IF(ISBLANK('5. Pp (3 años)'!#REF!),"",'5. Pp (3 años)'!#REF!)</f>
        <v>#REF!</v>
      </c>
      <c r="E136" s="18" t="e">
        <f>IF(ISBLANK('5. Pp (3 años)'!#REF!),"",'5. Pp (3 años)'!#REF!)</f>
        <v>#REF!</v>
      </c>
      <c r="F136" s="18" t="e">
        <f>IF(ISBLANK('5. Pp (3 años)'!#REF!),"",'5. Pp (3 años)'!#REF!)</f>
        <v>#REF!</v>
      </c>
      <c r="G136" s="17" t="e">
        <f>IF(ISBLANK('5. Pp (3 años)'!#REF!),"",'5. Pp (3 años)'!#REF!)</f>
        <v>#REF!</v>
      </c>
      <c r="H136" s="17" t="e">
        <f>IF(ISBLANK('5. Pp (3 años)'!#REF!),"",'5. Pp (3 años)'!#REF!)</f>
        <v>#REF!</v>
      </c>
      <c r="I136" s="18" t="e">
        <f>IF(ISBLANK('5. Pp (3 años)'!#REF!),"",'5. Pp (3 años)'!#REF!)</f>
        <v>#REF!</v>
      </c>
      <c r="J136" s="18" t="e">
        <f>IF(ISBLANK('5. Pp (3 años)'!#REF!),"",'5. Pp (3 años)'!#REF!)</f>
        <v>#REF!</v>
      </c>
      <c r="K136" s="17" t="e">
        <f>IF(ISBLANK('5. Pp (3 años)'!#REF!),"",'5. Pp (3 años)'!#REF!)</f>
        <v>#REF!</v>
      </c>
      <c r="L136" s="18" t="e">
        <f>IF(ISBLANK('5. Pp (3 años)'!#REF!),"",'5. Pp (3 años)'!#REF!)</f>
        <v>#REF!</v>
      </c>
      <c r="M136" s="18" t="e">
        <f>IF(ISBLANK('5. Pp (3 años)'!#REF!),"",'5. Pp (3 años)'!#REF!)</f>
        <v>#REF!</v>
      </c>
      <c r="N136" s="18" t="e">
        <f>IF(ISBLANK('5. Pp (3 años)'!#REF!),"",'5. Pp (3 años)'!#REF!)</f>
        <v>#REF!</v>
      </c>
      <c r="O136" s="18" t="e">
        <f>IF(ISBLANK('5. Pp (3 años)'!#REF!),"",'5. Pp (3 años)'!#REF!)</f>
        <v>#REF!</v>
      </c>
      <c r="P136" s="148" t="e">
        <f>IF(ISBLANK('5. Pp (3 años)'!#REF!),"",'5. Pp (3 años)'!#REF!)</f>
        <v>#REF!</v>
      </c>
    </row>
    <row r="137" spans="2:16" ht="17.25">
      <c r="B137" s="67" t="e">
        <f>IF(ISBLANK('5. Pp (3 años)'!#REF!),"",'5. Pp (3 años)'!#REF!)</f>
        <v>#REF!</v>
      </c>
      <c r="C137" s="48" t="e">
        <f>IF(ISBLANK('5. Pp (3 años)'!#REF!),"",'5. Pp (3 años)'!#REF!)</f>
        <v>#REF!</v>
      </c>
      <c r="D137" s="69" t="e">
        <f>IF(ISBLANK('5. Pp (3 años)'!#REF!),"",'5. Pp (3 años)'!#REF!)</f>
        <v>#REF!</v>
      </c>
      <c r="E137" s="69" t="e">
        <f>IF(ISBLANK('5. Pp (3 años)'!#REF!),"",'5. Pp (3 años)'!#REF!)</f>
        <v>#REF!</v>
      </c>
      <c r="F137" s="69" t="e">
        <f>IF(ISBLANK('5. Pp (3 años)'!#REF!),"",'5. Pp (3 años)'!#REF!)</f>
        <v>#REF!</v>
      </c>
      <c r="G137" s="48" t="e">
        <f>IF(ISBLANK('5. Pp (3 años)'!#REF!),"",'5. Pp (3 años)'!#REF!)</f>
        <v>#REF!</v>
      </c>
      <c r="H137" s="48" t="e">
        <f>IF(ISBLANK('5. Pp (3 años)'!#REF!),"",'5. Pp (3 años)'!#REF!)</f>
        <v>#REF!</v>
      </c>
      <c r="I137" s="69" t="e">
        <f>IF(ISBLANK('5. Pp (3 años)'!#REF!),"",'5. Pp (3 años)'!#REF!)</f>
        <v>#REF!</v>
      </c>
      <c r="J137" s="69" t="e">
        <f>IF(ISBLANK('5. Pp (3 años)'!#REF!),"",'5. Pp (3 años)'!#REF!)</f>
        <v>#REF!</v>
      </c>
      <c r="K137" s="48" t="e">
        <f>IF(ISBLANK('5. Pp (3 años)'!#REF!),"",'5. Pp (3 años)'!#REF!)</f>
        <v>#REF!</v>
      </c>
      <c r="L137" s="69" t="e">
        <f>IF(ISBLANK('5. Pp (3 años)'!#REF!),"",'5. Pp (3 años)'!#REF!)</f>
        <v>#REF!</v>
      </c>
      <c r="M137" s="69" t="e">
        <f>IF(ISBLANK('5. Pp (3 años)'!#REF!),"",'5. Pp (3 años)'!#REF!)</f>
        <v>#REF!</v>
      </c>
      <c r="N137" s="69" t="e">
        <f>IF(ISBLANK('5. Pp (3 años)'!#REF!),"",'5. Pp (3 años)'!#REF!)</f>
        <v>#REF!</v>
      </c>
      <c r="O137" s="69" t="e">
        <f>IF(ISBLANK('5. Pp (3 años)'!#REF!),"",'5. Pp (3 años)'!#REF!)</f>
        <v>#REF!</v>
      </c>
      <c r="P137" s="70" t="e">
        <f>IF(ISBLANK('5. Pp (3 años)'!#REF!),"",'5. Pp (3 años)'!#REF!)</f>
        <v>#REF!</v>
      </c>
    </row>
    <row r="138" spans="2:16" ht="17.25">
      <c r="B138" s="71" t="e">
        <f>IF(ISBLANK('5. Pp (3 años)'!#REF!),"",'5. Pp (3 años)'!#REF!)</f>
        <v>#REF!</v>
      </c>
      <c r="C138" s="17" t="e">
        <f>IF(ISBLANK('5. Pp (3 años)'!#REF!),"",'5. Pp (3 años)'!#REF!)</f>
        <v>#REF!</v>
      </c>
      <c r="D138" s="18" t="e">
        <f>IF(ISBLANK('5. Pp (3 años)'!#REF!),"",'5. Pp (3 años)'!#REF!)</f>
        <v>#REF!</v>
      </c>
      <c r="E138" s="18" t="e">
        <f>IF(ISBLANK('5. Pp (3 años)'!#REF!),"",'5. Pp (3 años)'!#REF!)</f>
        <v>#REF!</v>
      </c>
      <c r="F138" s="18" t="e">
        <f>IF(ISBLANK('5. Pp (3 años)'!#REF!),"",'5. Pp (3 años)'!#REF!)</f>
        <v>#REF!</v>
      </c>
      <c r="G138" s="17" t="e">
        <f>IF(ISBLANK('5. Pp (3 años)'!#REF!),"",'5. Pp (3 años)'!#REF!)</f>
        <v>#REF!</v>
      </c>
      <c r="H138" s="17" t="e">
        <f>IF(ISBLANK('5. Pp (3 años)'!#REF!),"",'5. Pp (3 años)'!#REF!)</f>
        <v>#REF!</v>
      </c>
      <c r="I138" s="18" t="e">
        <f>IF(ISBLANK('5. Pp (3 años)'!#REF!),"",'5. Pp (3 años)'!#REF!)</f>
        <v>#REF!</v>
      </c>
      <c r="J138" s="18" t="e">
        <f>IF(ISBLANK('5. Pp (3 años)'!#REF!),"",'5. Pp (3 años)'!#REF!)</f>
        <v>#REF!</v>
      </c>
      <c r="K138" s="17" t="e">
        <f>IF(ISBLANK('5. Pp (3 años)'!#REF!),"",'5. Pp (3 años)'!#REF!)</f>
        <v>#REF!</v>
      </c>
      <c r="L138" s="18" t="e">
        <f>IF(ISBLANK('5. Pp (3 años)'!#REF!),"",'5. Pp (3 años)'!#REF!)</f>
        <v>#REF!</v>
      </c>
      <c r="M138" s="18" t="e">
        <f>IF(ISBLANK('5. Pp (3 años)'!#REF!),"",'5. Pp (3 años)'!#REF!)</f>
        <v>#REF!</v>
      </c>
      <c r="N138" s="18" t="e">
        <f>IF(ISBLANK('5. Pp (3 años)'!#REF!),"",'5. Pp (3 años)'!#REF!)</f>
        <v>#REF!</v>
      </c>
      <c r="O138" s="18" t="e">
        <f>IF(ISBLANK('5. Pp (3 años)'!#REF!),"",'5. Pp (3 años)'!#REF!)</f>
        <v>#REF!</v>
      </c>
      <c r="P138" s="148" t="e">
        <f>IF(ISBLANK('5. Pp (3 años)'!#REF!),"",'5. Pp (3 años)'!#REF!)</f>
        <v>#REF!</v>
      </c>
    </row>
    <row r="139" spans="2:16" ht="17.25">
      <c r="B139" s="71" t="e">
        <f>IF(ISBLANK('5. Pp (3 años)'!#REF!),"",'5. Pp (3 años)'!#REF!)</f>
        <v>#REF!</v>
      </c>
      <c r="C139" s="17" t="e">
        <f>IF(ISBLANK('5. Pp (3 años)'!#REF!),"",'5. Pp (3 años)'!#REF!)</f>
        <v>#REF!</v>
      </c>
      <c r="D139" s="18" t="e">
        <f>IF(ISBLANK('5. Pp (3 años)'!#REF!),"",'5. Pp (3 años)'!#REF!)</f>
        <v>#REF!</v>
      </c>
      <c r="E139" s="18" t="e">
        <f>IF(ISBLANK('5. Pp (3 años)'!#REF!),"",'5. Pp (3 años)'!#REF!)</f>
        <v>#REF!</v>
      </c>
      <c r="F139" s="18" t="e">
        <f>IF(ISBLANK('5. Pp (3 años)'!#REF!),"",'5. Pp (3 años)'!#REF!)</f>
        <v>#REF!</v>
      </c>
      <c r="G139" s="17" t="e">
        <f>IF(ISBLANK('5. Pp (3 años)'!#REF!),"",'5. Pp (3 años)'!#REF!)</f>
        <v>#REF!</v>
      </c>
      <c r="H139" s="17" t="e">
        <f>IF(ISBLANK('5. Pp (3 años)'!#REF!),"",'5. Pp (3 años)'!#REF!)</f>
        <v>#REF!</v>
      </c>
      <c r="I139" s="18" t="e">
        <f>IF(ISBLANK('5. Pp (3 años)'!#REF!),"",'5. Pp (3 años)'!#REF!)</f>
        <v>#REF!</v>
      </c>
      <c r="J139" s="18" t="e">
        <f>IF(ISBLANK('5. Pp (3 años)'!#REF!),"",'5. Pp (3 años)'!#REF!)</f>
        <v>#REF!</v>
      </c>
      <c r="K139" s="17" t="e">
        <f>IF(ISBLANK('5. Pp (3 años)'!#REF!),"",'5. Pp (3 años)'!#REF!)</f>
        <v>#REF!</v>
      </c>
      <c r="L139" s="18" t="e">
        <f>IF(ISBLANK('5. Pp (3 años)'!#REF!),"",'5. Pp (3 años)'!#REF!)</f>
        <v>#REF!</v>
      </c>
      <c r="M139" s="18" t="e">
        <f>IF(ISBLANK('5. Pp (3 años)'!#REF!),"",'5. Pp (3 años)'!#REF!)</f>
        <v>#REF!</v>
      </c>
      <c r="N139" s="18" t="e">
        <f>IF(ISBLANK('5. Pp (3 años)'!#REF!),"",'5. Pp (3 años)'!#REF!)</f>
        <v>#REF!</v>
      </c>
      <c r="O139" s="18" t="e">
        <f>IF(ISBLANK('5. Pp (3 años)'!#REF!),"",'5. Pp (3 años)'!#REF!)</f>
        <v>#REF!</v>
      </c>
      <c r="P139" s="148" t="e">
        <f>IF(ISBLANK('5. Pp (3 años)'!#REF!),"",'5. Pp (3 años)'!#REF!)</f>
        <v>#REF!</v>
      </c>
    </row>
    <row r="140" spans="2:16" ht="17.25">
      <c r="B140" s="71" t="e">
        <f>IF(ISBLANK('5. Pp (3 años)'!#REF!),"",'5. Pp (3 años)'!#REF!)</f>
        <v>#REF!</v>
      </c>
      <c r="C140" s="17" t="e">
        <f>IF(ISBLANK('5. Pp (3 años)'!#REF!),"",'5. Pp (3 años)'!#REF!)</f>
        <v>#REF!</v>
      </c>
      <c r="D140" s="18" t="e">
        <f>IF(ISBLANK('5. Pp (3 años)'!#REF!),"",'5. Pp (3 años)'!#REF!)</f>
        <v>#REF!</v>
      </c>
      <c r="E140" s="18" t="e">
        <f>IF(ISBLANK('5. Pp (3 años)'!#REF!),"",'5. Pp (3 años)'!#REF!)</f>
        <v>#REF!</v>
      </c>
      <c r="F140" s="18" t="e">
        <f>IF(ISBLANK('5. Pp (3 años)'!#REF!),"",'5. Pp (3 años)'!#REF!)</f>
        <v>#REF!</v>
      </c>
      <c r="G140" s="17" t="e">
        <f>IF(ISBLANK('5. Pp (3 años)'!#REF!),"",'5. Pp (3 años)'!#REF!)</f>
        <v>#REF!</v>
      </c>
      <c r="H140" s="17" t="e">
        <f>IF(ISBLANK('5. Pp (3 años)'!#REF!),"",'5. Pp (3 años)'!#REF!)</f>
        <v>#REF!</v>
      </c>
      <c r="I140" s="18" t="e">
        <f>IF(ISBLANK('5. Pp (3 años)'!#REF!),"",'5. Pp (3 años)'!#REF!)</f>
        <v>#REF!</v>
      </c>
      <c r="J140" s="18" t="e">
        <f>IF(ISBLANK('5. Pp (3 años)'!#REF!),"",'5. Pp (3 años)'!#REF!)</f>
        <v>#REF!</v>
      </c>
      <c r="K140" s="17" t="e">
        <f>IF(ISBLANK('5. Pp (3 años)'!#REF!),"",'5. Pp (3 años)'!#REF!)</f>
        <v>#REF!</v>
      </c>
      <c r="L140" s="18" t="e">
        <f>IF(ISBLANK('5. Pp (3 años)'!#REF!),"",'5. Pp (3 años)'!#REF!)</f>
        <v>#REF!</v>
      </c>
      <c r="M140" s="18" t="e">
        <f>IF(ISBLANK('5. Pp (3 años)'!#REF!),"",'5. Pp (3 años)'!#REF!)</f>
        <v>#REF!</v>
      </c>
      <c r="N140" s="18" t="e">
        <f>IF(ISBLANK('5. Pp (3 años)'!#REF!),"",'5. Pp (3 años)'!#REF!)</f>
        <v>#REF!</v>
      </c>
      <c r="O140" s="18" t="e">
        <f>IF(ISBLANK('5. Pp (3 años)'!#REF!),"",'5. Pp (3 años)'!#REF!)</f>
        <v>#REF!</v>
      </c>
      <c r="P140" s="148" t="e">
        <f>IF(ISBLANK('5. Pp (3 años)'!#REF!),"",'5. Pp (3 años)'!#REF!)</f>
        <v>#REF!</v>
      </c>
    </row>
    <row r="141" spans="2:16" ht="17.25">
      <c r="B141" s="71" t="e">
        <f>IF(ISBLANK('5. Pp (3 años)'!#REF!),"",'5. Pp (3 años)'!#REF!)</f>
        <v>#REF!</v>
      </c>
      <c r="C141" s="17" t="e">
        <f>IF(ISBLANK('5. Pp (3 años)'!#REF!),"",'5. Pp (3 años)'!#REF!)</f>
        <v>#REF!</v>
      </c>
      <c r="D141" s="18" t="e">
        <f>IF(ISBLANK('5. Pp (3 años)'!#REF!),"",'5. Pp (3 años)'!#REF!)</f>
        <v>#REF!</v>
      </c>
      <c r="E141" s="18" t="e">
        <f>IF(ISBLANK('5. Pp (3 años)'!#REF!),"",'5. Pp (3 años)'!#REF!)</f>
        <v>#REF!</v>
      </c>
      <c r="F141" s="18" t="e">
        <f>IF(ISBLANK('5. Pp (3 años)'!#REF!),"",'5. Pp (3 años)'!#REF!)</f>
        <v>#REF!</v>
      </c>
      <c r="G141" s="17" t="e">
        <f>IF(ISBLANK('5. Pp (3 años)'!#REF!),"",'5. Pp (3 años)'!#REF!)</f>
        <v>#REF!</v>
      </c>
      <c r="H141" s="17" t="e">
        <f>IF(ISBLANK('5. Pp (3 años)'!#REF!),"",'5. Pp (3 años)'!#REF!)</f>
        <v>#REF!</v>
      </c>
      <c r="I141" s="18" t="e">
        <f>IF(ISBLANK('5. Pp (3 años)'!#REF!),"",'5. Pp (3 años)'!#REF!)</f>
        <v>#REF!</v>
      </c>
      <c r="J141" s="18" t="e">
        <f>IF(ISBLANK('5. Pp (3 años)'!#REF!),"",'5. Pp (3 años)'!#REF!)</f>
        <v>#REF!</v>
      </c>
      <c r="K141" s="17" t="e">
        <f>IF(ISBLANK('5. Pp (3 años)'!#REF!),"",'5. Pp (3 años)'!#REF!)</f>
        <v>#REF!</v>
      </c>
      <c r="L141" s="18" t="e">
        <f>IF(ISBLANK('5. Pp (3 años)'!#REF!),"",'5. Pp (3 años)'!#REF!)</f>
        <v>#REF!</v>
      </c>
      <c r="M141" s="18" t="e">
        <f>IF(ISBLANK('5. Pp (3 años)'!#REF!),"",'5. Pp (3 años)'!#REF!)</f>
        <v>#REF!</v>
      </c>
      <c r="N141" s="18" t="e">
        <f>IF(ISBLANK('5. Pp (3 años)'!#REF!),"",'5. Pp (3 años)'!#REF!)</f>
        <v>#REF!</v>
      </c>
      <c r="O141" s="18" t="e">
        <f>IF(ISBLANK('5. Pp (3 años)'!#REF!),"",'5. Pp (3 años)'!#REF!)</f>
        <v>#REF!</v>
      </c>
      <c r="P141" s="148" t="e">
        <f>IF(ISBLANK('5. Pp (3 años)'!#REF!),"",'5. Pp (3 años)'!#REF!)</f>
        <v>#REF!</v>
      </c>
    </row>
    <row r="142" spans="2:16" ht="17.25">
      <c r="B142" s="71" t="e">
        <f>IF(ISBLANK('5. Pp (3 años)'!#REF!),"",'5. Pp (3 años)'!#REF!)</f>
        <v>#REF!</v>
      </c>
      <c r="C142" s="17" t="e">
        <f>IF(ISBLANK('5. Pp (3 años)'!#REF!),"",'5. Pp (3 años)'!#REF!)</f>
        <v>#REF!</v>
      </c>
      <c r="D142" s="18" t="e">
        <f>IF(ISBLANK('5. Pp (3 años)'!#REF!),"",'5. Pp (3 años)'!#REF!)</f>
        <v>#REF!</v>
      </c>
      <c r="E142" s="18" t="e">
        <f>IF(ISBLANK('5. Pp (3 años)'!#REF!),"",'5. Pp (3 años)'!#REF!)</f>
        <v>#REF!</v>
      </c>
      <c r="F142" s="18" t="e">
        <f>IF(ISBLANK('5. Pp (3 años)'!#REF!),"",'5. Pp (3 años)'!#REF!)</f>
        <v>#REF!</v>
      </c>
      <c r="G142" s="17" t="e">
        <f>IF(ISBLANK('5. Pp (3 años)'!#REF!),"",'5. Pp (3 años)'!#REF!)</f>
        <v>#REF!</v>
      </c>
      <c r="H142" s="17" t="e">
        <f>IF(ISBLANK('5. Pp (3 años)'!#REF!),"",'5. Pp (3 años)'!#REF!)</f>
        <v>#REF!</v>
      </c>
      <c r="I142" s="18" t="e">
        <f>IF(ISBLANK('5. Pp (3 años)'!#REF!),"",'5. Pp (3 años)'!#REF!)</f>
        <v>#REF!</v>
      </c>
      <c r="J142" s="18" t="e">
        <f>IF(ISBLANK('5. Pp (3 años)'!#REF!),"",'5. Pp (3 años)'!#REF!)</f>
        <v>#REF!</v>
      </c>
      <c r="K142" s="17" t="e">
        <f>IF(ISBLANK('5. Pp (3 años)'!#REF!),"",'5. Pp (3 años)'!#REF!)</f>
        <v>#REF!</v>
      </c>
      <c r="L142" s="18" t="e">
        <f>IF(ISBLANK('5. Pp (3 años)'!#REF!),"",'5. Pp (3 años)'!#REF!)</f>
        <v>#REF!</v>
      </c>
      <c r="M142" s="18" t="e">
        <f>IF(ISBLANK('5. Pp (3 años)'!#REF!),"",'5. Pp (3 años)'!#REF!)</f>
        <v>#REF!</v>
      </c>
      <c r="N142" s="18" t="e">
        <f>IF(ISBLANK('5. Pp (3 años)'!#REF!),"",'5. Pp (3 años)'!#REF!)</f>
        <v>#REF!</v>
      </c>
      <c r="O142" s="18" t="e">
        <f>IF(ISBLANK('5. Pp (3 años)'!#REF!),"",'5. Pp (3 años)'!#REF!)</f>
        <v>#REF!</v>
      </c>
      <c r="P142" s="148" t="e">
        <f>IF(ISBLANK('5. Pp (3 años)'!#REF!),"",'5. Pp (3 años)'!#REF!)</f>
        <v>#REF!</v>
      </c>
    </row>
    <row r="143" spans="2:16" ht="17.25">
      <c r="B143" s="67" t="e">
        <f>IF(ISBLANK('5. Pp (3 años)'!#REF!),"",'5. Pp (3 años)'!#REF!)</f>
        <v>#REF!</v>
      </c>
      <c r="C143" s="48" t="e">
        <f>IF(ISBLANK('5. Pp (3 años)'!#REF!),"",'5. Pp (3 años)'!#REF!)</f>
        <v>#REF!</v>
      </c>
      <c r="D143" s="69" t="e">
        <f>IF(ISBLANK('5. Pp (3 años)'!#REF!),"",'5. Pp (3 años)'!#REF!)</f>
        <v>#REF!</v>
      </c>
      <c r="E143" s="69" t="e">
        <f>IF(ISBLANK('5. Pp (3 años)'!#REF!),"",'5. Pp (3 años)'!#REF!)</f>
        <v>#REF!</v>
      </c>
      <c r="F143" s="69" t="e">
        <f>IF(ISBLANK('5. Pp (3 años)'!#REF!),"",'5. Pp (3 años)'!#REF!)</f>
        <v>#REF!</v>
      </c>
      <c r="G143" s="48" t="e">
        <f>IF(ISBLANK('5. Pp (3 años)'!#REF!),"",'5. Pp (3 años)'!#REF!)</f>
        <v>#REF!</v>
      </c>
      <c r="H143" s="48" t="e">
        <f>IF(ISBLANK('5. Pp (3 años)'!#REF!),"",'5. Pp (3 años)'!#REF!)</f>
        <v>#REF!</v>
      </c>
      <c r="I143" s="69" t="e">
        <f>IF(ISBLANK('5. Pp (3 años)'!#REF!),"",'5. Pp (3 años)'!#REF!)</f>
        <v>#REF!</v>
      </c>
      <c r="J143" s="69" t="e">
        <f>IF(ISBLANK('5. Pp (3 años)'!#REF!),"",'5. Pp (3 años)'!#REF!)</f>
        <v>#REF!</v>
      </c>
      <c r="K143" s="48" t="e">
        <f>IF(ISBLANK('5. Pp (3 años)'!#REF!),"",'5. Pp (3 años)'!#REF!)</f>
        <v>#REF!</v>
      </c>
      <c r="L143" s="69" t="e">
        <f>IF(ISBLANK('5. Pp (3 años)'!#REF!),"",'5. Pp (3 años)'!#REF!)</f>
        <v>#REF!</v>
      </c>
      <c r="M143" s="69" t="e">
        <f>IF(ISBLANK('5. Pp (3 años)'!#REF!),"",'5. Pp (3 años)'!#REF!)</f>
        <v>#REF!</v>
      </c>
      <c r="N143" s="69" t="e">
        <f>IF(ISBLANK('5. Pp (3 años)'!#REF!),"",'5. Pp (3 años)'!#REF!)</f>
        <v>#REF!</v>
      </c>
      <c r="O143" s="69" t="e">
        <f>IF(ISBLANK('5. Pp (3 años)'!#REF!),"",'5. Pp (3 años)'!#REF!)</f>
        <v>#REF!</v>
      </c>
      <c r="P143" s="70" t="e">
        <f>IF(ISBLANK('5. Pp (3 años)'!#REF!),"",'5. Pp (3 años)'!#REF!)</f>
        <v>#REF!</v>
      </c>
    </row>
    <row r="144" spans="2:16" ht="17.25">
      <c r="B144" s="71" t="e">
        <f>IF(ISBLANK('5. Pp (3 años)'!#REF!),"",'5. Pp (3 años)'!#REF!)</f>
        <v>#REF!</v>
      </c>
      <c r="C144" s="17" t="e">
        <f>IF(ISBLANK('5. Pp (3 años)'!#REF!),"",'5. Pp (3 años)'!#REF!)</f>
        <v>#REF!</v>
      </c>
      <c r="D144" s="18" t="e">
        <f>IF(ISBLANK('5. Pp (3 años)'!#REF!),"",'5. Pp (3 años)'!#REF!)</f>
        <v>#REF!</v>
      </c>
      <c r="E144" s="18" t="e">
        <f>IF(ISBLANK('5. Pp (3 años)'!#REF!),"",'5. Pp (3 años)'!#REF!)</f>
        <v>#REF!</v>
      </c>
      <c r="F144" s="18" t="e">
        <f>IF(ISBLANK('5. Pp (3 años)'!#REF!),"",'5. Pp (3 años)'!#REF!)</f>
        <v>#REF!</v>
      </c>
      <c r="G144" s="17" t="e">
        <f>IF(ISBLANK('5. Pp (3 años)'!#REF!),"",'5. Pp (3 años)'!#REF!)</f>
        <v>#REF!</v>
      </c>
      <c r="H144" s="17" t="e">
        <f>IF(ISBLANK('5. Pp (3 años)'!#REF!),"",'5. Pp (3 años)'!#REF!)</f>
        <v>#REF!</v>
      </c>
      <c r="I144" s="18" t="e">
        <f>IF(ISBLANK('5. Pp (3 años)'!#REF!),"",'5. Pp (3 años)'!#REF!)</f>
        <v>#REF!</v>
      </c>
      <c r="J144" s="18" t="e">
        <f>IF(ISBLANK('5. Pp (3 años)'!#REF!),"",'5. Pp (3 años)'!#REF!)</f>
        <v>#REF!</v>
      </c>
      <c r="K144" s="17" t="e">
        <f>IF(ISBLANK('5. Pp (3 años)'!#REF!),"",'5. Pp (3 años)'!#REF!)</f>
        <v>#REF!</v>
      </c>
      <c r="L144" s="18" t="e">
        <f>IF(ISBLANK('5. Pp (3 años)'!#REF!),"",'5. Pp (3 años)'!#REF!)</f>
        <v>#REF!</v>
      </c>
      <c r="M144" s="18" t="e">
        <f>IF(ISBLANK('5. Pp (3 años)'!#REF!),"",'5. Pp (3 años)'!#REF!)</f>
        <v>#REF!</v>
      </c>
      <c r="N144" s="18" t="e">
        <f>IF(ISBLANK('5. Pp (3 años)'!#REF!),"",'5. Pp (3 años)'!#REF!)</f>
        <v>#REF!</v>
      </c>
      <c r="O144" s="18" t="e">
        <f>IF(ISBLANK('5. Pp (3 años)'!#REF!),"",'5. Pp (3 años)'!#REF!)</f>
        <v>#REF!</v>
      </c>
      <c r="P144" s="148" t="e">
        <f>IF(ISBLANK('5. Pp (3 años)'!#REF!),"",'5. Pp (3 años)'!#REF!)</f>
        <v>#REF!</v>
      </c>
    </row>
    <row r="145" spans="2:16" ht="17.25">
      <c r="B145" s="71" t="e">
        <f>IF(ISBLANK('5. Pp (3 años)'!#REF!),"",'5. Pp (3 años)'!#REF!)</f>
        <v>#REF!</v>
      </c>
      <c r="C145" s="17" t="e">
        <f>IF(ISBLANK('5. Pp (3 años)'!#REF!),"",'5. Pp (3 años)'!#REF!)</f>
        <v>#REF!</v>
      </c>
      <c r="D145" s="18" t="e">
        <f>IF(ISBLANK('5. Pp (3 años)'!#REF!),"",'5. Pp (3 años)'!#REF!)</f>
        <v>#REF!</v>
      </c>
      <c r="E145" s="18" t="e">
        <f>IF(ISBLANK('5. Pp (3 años)'!#REF!),"",'5. Pp (3 años)'!#REF!)</f>
        <v>#REF!</v>
      </c>
      <c r="F145" s="18" t="e">
        <f>IF(ISBLANK('5. Pp (3 años)'!#REF!),"",'5. Pp (3 años)'!#REF!)</f>
        <v>#REF!</v>
      </c>
      <c r="G145" s="17" t="e">
        <f>IF(ISBLANK('5. Pp (3 años)'!#REF!),"",'5. Pp (3 años)'!#REF!)</f>
        <v>#REF!</v>
      </c>
      <c r="H145" s="17" t="e">
        <f>IF(ISBLANK('5. Pp (3 años)'!#REF!),"",'5. Pp (3 años)'!#REF!)</f>
        <v>#REF!</v>
      </c>
      <c r="I145" s="18" t="e">
        <f>IF(ISBLANK('5. Pp (3 años)'!#REF!),"",'5. Pp (3 años)'!#REF!)</f>
        <v>#REF!</v>
      </c>
      <c r="J145" s="18" t="e">
        <f>IF(ISBLANK('5. Pp (3 años)'!#REF!),"",'5. Pp (3 años)'!#REF!)</f>
        <v>#REF!</v>
      </c>
      <c r="K145" s="17" t="e">
        <f>IF(ISBLANK('5. Pp (3 años)'!#REF!),"",'5. Pp (3 años)'!#REF!)</f>
        <v>#REF!</v>
      </c>
      <c r="L145" s="18" t="e">
        <f>IF(ISBLANK('5. Pp (3 años)'!#REF!),"",'5. Pp (3 años)'!#REF!)</f>
        <v>#REF!</v>
      </c>
      <c r="M145" s="18" t="e">
        <f>IF(ISBLANK('5. Pp (3 años)'!#REF!),"",'5. Pp (3 años)'!#REF!)</f>
        <v>#REF!</v>
      </c>
      <c r="N145" s="18" t="e">
        <f>IF(ISBLANK('5. Pp (3 años)'!#REF!),"",'5. Pp (3 años)'!#REF!)</f>
        <v>#REF!</v>
      </c>
      <c r="O145" s="18" t="e">
        <f>IF(ISBLANK('5. Pp (3 años)'!#REF!),"",'5. Pp (3 años)'!#REF!)</f>
        <v>#REF!</v>
      </c>
      <c r="P145" s="148" t="e">
        <f>IF(ISBLANK('5. Pp (3 años)'!#REF!),"",'5. Pp (3 años)'!#REF!)</f>
        <v>#REF!</v>
      </c>
    </row>
    <row r="146" spans="2:16" ht="17.25">
      <c r="B146" s="71" t="e">
        <f>IF(ISBLANK('5. Pp (3 años)'!#REF!),"",'5. Pp (3 años)'!#REF!)</f>
        <v>#REF!</v>
      </c>
      <c r="C146" s="17" t="e">
        <f>IF(ISBLANK('5. Pp (3 años)'!#REF!),"",'5. Pp (3 años)'!#REF!)</f>
        <v>#REF!</v>
      </c>
      <c r="D146" s="18" t="e">
        <f>IF(ISBLANK('5. Pp (3 años)'!#REF!),"",'5. Pp (3 años)'!#REF!)</f>
        <v>#REF!</v>
      </c>
      <c r="E146" s="18" t="e">
        <f>IF(ISBLANK('5. Pp (3 años)'!#REF!),"",'5. Pp (3 años)'!#REF!)</f>
        <v>#REF!</v>
      </c>
      <c r="F146" s="18" t="e">
        <f>IF(ISBLANK('5. Pp (3 años)'!#REF!),"",'5. Pp (3 años)'!#REF!)</f>
        <v>#REF!</v>
      </c>
      <c r="G146" s="17" t="e">
        <f>IF(ISBLANK('5. Pp (3 años)'!#REF!),"",'5. Pp (3 años)'!#REF!)</f>
        <v>#REF!</v>
      </c>
      <c r="H146" s="17" t="e">
        <f>IF(ISBLANK('5. Pp (3 años)'!#REF!),"",'5. Pp (3 años)'!#REF!)</f>
        <v>#REF!</v>
      </c>
      <c r="I146" s="18" t="e">
        <f>IF(ISBLANK('5. Pp (3 años)'!#REF!),"",'5. Pp (3 años)'!#REF!)</f>
        <v>#REF!</v>
      </c>
      <c r="J146" s="18" t="e">
        <f>IF(ISBLANK('5. Pp (3 años)'!#REF!),"",'5. Pp (3 años)'!#REF!)</f>
        <v>#REF!</v>
      </c>
      <c r="K146" s="17" t="e">
        <f>IF(ISBLANK('5. Pp (3 años)'!#REF!),"",'5. Pp (3 años)'!#REF!)</f>
        <v>#REF!</v>
      </c>
      <c r="L146" s="18" t="e">
        <f>IF(ISBLANK('5. Pp (3 años)'!#REF!),"",'5. Pp (3 años)'!#REF!)</f>
        <v>#REF!</v>
      </c>
      <c r="M146" s="18" t="e">
        <f>IF(ISBLANK('5. Pp (3 años)'!#REF!),"",'5. Pp (3 años)'!#REF!)</f>
        <v>#REF!</v>
      </c>
      <c r="N146" s="18" t="e">
        <f>IF(ISBLANK('5. Pp (3 años)'!#REF!),"",'5. Pp (3 años)'!#REF!)</f>
        <v>#REF!</v>
      </c>
      <c r="O146" s="18" t="e">
        <f>IF(ISBLANK('5. Pp (3 años)'!#REF!),"",'5. Pp (3 años)'!#REF!)</f>
        <v>#REF!</v>
      </c>
      <c r="P146" s="148" t="e">
        <f>IF(ISBLANK('5. Pp (3 años)'!#REF!),"",'5. Pp (3 años)'!#REF!)</f>
        <v>#REF!</v>
      </c>
    </row>
    <row r="147" spans="2:16" ht="17.25">
      <c r="B147" s="71" t="e">
        <f>IF(ISBLANK('5. Pp (3 años)'!#REF!),"",'5. Pp (3 años)'!#REF!)</f>
        <v>#REF!</v>
      </c>
      <c r="C147" s="17" t="e">
        <f>IF(ISBLANK('5. Pp (3 años)'!#REF!),"",'5. Pp (3 años)'!#REF!)</f>
        <v>#REF!</v>
      </c>
      <c r="D147" s="18" t="e">
        <f>IF(ISBLANK('5. Pp (3 años)'!#REF!),"",'5. Pp (3 años)'!#REF!)</f>
        <v>#REF!</v>
      </c>
      <c r="E147" s="18" t="e">
        <f>IF(ISBLANK('5. Pp (3 años)'!#REF!),"",'5. Pp (3 años)'!#REF!)</f>
        <v>#REF!</v>
      </c>
      <c r="F147" s="18" t="e">
        <f>IF(ISBLANK('5. Pp (3 años)'!#REF!),"",'5. Pp (3 años)'!#REF!)</f>
        <v>#REF!</v>
      </c>
      <c r="G147" s="17" t="e">
        <f>IF(ISBLANK('5. Pp (3 años)'!#REF!),"",'5. Pp (3 años)'!#REF!)</f>
        <v>#REF!</v>
      </c>
      <c r="H147" s="17" t="e">
        <f>IF(ISBLANK('5. Pp (3 años)'!#REF!),"",'5. Pp (3 años)'!#REF!)</f>
        <v>#REF!</v>
      </c>
      <c r="I147" s="18" t="e">
        <f>IF(ISBLANK('5. Pp (3 años)'!#REF!),"",'5. Pp (3 años)'!#REF!)</f>
        <v>#REF!</v>
      </c>
      <c r="J147" s="18" t="e">
        <f>IF(ISBLANK('5. Pp (3 años)'!#REF!),"",'5. Pp (3 años)'!#REF!)</f>
        <v>#REF!</v>
      </c>
      <c r="K147" s="17" t="e">
        <f>IF(ISBLANK('5. Pp (3 años)'!#REF!),"",'5. Pp (3 años)'!#REF!)</f>
        <v>#REF!</v>
      </c>
      <c r="L147" s="18" t="e">
        <f>IF(ISBLANK('5. Pp (3 años)'!#REF!),"",'5. Pp (3 años)'!#REF!)</f>
        <v>#REF!</v>
      </c>
      <c r="M147" s="18" t="e">
        <f>IF(ISBLANK('5. Pp (3 años)'!#REF!),"",'5. Pp (3 años)'!#REF!)</f>
        <v>#REF!</v>
      </c>
      <c r="N147" s="18" t="e">
        <f>IF(ISBLANK('5. Pp (3 años)'!#REF!),"",'5. Pp (3 años)'!#REF!)</f>
        <v>#REF!</v>
      </c>
      <c r="O147" s="18" t="e">
        <f>IF(ISBLANK('5. Pp (3 años)'!#REF!),"",'5. Pp (3 años)'!#REF!)</f>
        <v>#REF!</v>
      </c>
      <c r="P147" s="148" t="e">
        <f>IF(ISBLANK('5. Pp (3 años)'!#REF!),"",'5. Pp (3 años)'!#REF!)</f>
        <v>#REF!</v>
      </c>
    </row>
    <row r="148" spans="2:16" ht="17.25">
      <c r="B148" s="71" t="e">
        <f>IF(ISBLANK('5. Pp (3 años)'!#REF!),"",'5. Pp (3 años)'!#REF!)</f>
        <v>#REF!</v>
      </c>
      <c r="C148" s="17" t="e">
        <f>IF(ISBLANK('5. Pp (3 años)'!#REF!),"",'5. Pp (3 años)'!#REF!)</f>
        <v>#REF!</v>
      </c>
      <c r="D148" s="18" t="e">
        <f>IF(ISBLANK('5. Pp (3 años)'!#REF!),"",'5. Pp (3 años)'!#REF!)</f>
        <v>#REF!</v>
      </c>
      <c r="E148" s="18" t="e">
        <f>IF(ISBLANK('5. Pp (3 años)'!#REF!),"",'5. Pp (3 años)'!#REF!)</f>
        <v>#REF!</v>
      </c>
      <c r="F148" s="18" t="e">
        <f>IF(ISBLANK('5. Pp (3 años)'!#REF!),"",'5. Pp (3 años)'!#REF!)</f>
        <v>#REF!</v>
      </c>
      <c r="G148" s="17" t="e">
        <f>IF(ISBLANK('5. Pp (3 años)'!#REF!),"",'5. Pp (3 años)'!#REF!)</f>
        <v>#REF!</v>
      </c>
      <c r="H148" s="17" t="e">
        <f>IF(ISBLANK('5. Pp (3 años)'!#REF!),"",'5. Pp (3 años)'!#REF!)</f>
        <v>#REF!</v>
      </c>
      <c r="I148" s="18" t="e">
        <f>IF(ISBLANK('5. Pp (3 años)'!#REF!),"",'5. Pp (3 años)'!#REF!)</f>
        <v>#REF!</v>
      </c>
      <c r="J148" s="18" t="e">
        <f>IF(ISBLANK('5. Pp (3 años)'!#REF!),"",'5. Pp (3 años)'!#REF!)</f>
        <v>#REF!</v>
      </c>
      <c r="K148" s="17" t="e">
        <f>IF(ISBLANK('5. Pp (3 años)'!#REF!),"",'5. Pp (3 años)'!#REF!)</f>
        <v>#REF!</v>
      </c>
      <c r="L148" s="18" t="e">
        <f>IF(ISBLANK('5. Pp (3 años)'!#REF!),"",'5. Pp (3 años)'!#REF!)</f>
        <v>#REF!</v>
      </c>
      <c r="M148" s="18" t="e">
        <f>IF(ISBLANK('5. Pp (3 años)'!#REF!),"",'5. Pp (3 años)'!#REF!)</f>
        <v>#REF!</v>
      </c>
      <c r="N148" s="18" t="e">
        <f>IF(ISBLANK('5. Pp (3 años)'!#REF!),"",'5. Pp (3 años)'!#REF!)</f>
        <v>#REF!</v>
      </c>
      <c r="O148" s="18" t="e">
        <f>IF(ISBLANK('5. Pp (3 años)'!#REF!),"",'5. Pp (3 años)'!#REF!)</f>
        <v>#REF!</v>
      </c>
      <c r="P148" s="148" t="e">
        <f>IF(ISBLANK('5. Pp (3 años)'!#REF!),"",'5. Pp (3 años)'!#REF!)</f>
        <v>#REF!</v>
      </c>
    </row>
    <row r="149" spans="2:16" ht="17.25">
      <c r="B149" s="67" t="e">
        <f>IF(ISBLANK('5. Pp (3 años)'!#REF!),"",'5. Pp (3 años)'!#REF!)</f>
        <v>#REF!</v>
      </c>
      <c r="C149" s="48" t="e">
        <f>IF(ISBLANK('5. Pp (3 años)'!#REF!),"",'5. Pp (3 años)'!#REF!)</f>
        <v>#REF!</v>
      </c>
      <c r="D149" s="69" t="e">
        <f>IF(ISBLANK('5. Pp (3 años)'!#REF!),"",'5. Pp (3 años)'!#REF!)</f>
        <v>#REF!</v>
      </c>
      <c r="E149" s="69" t="e">
        <f>IF(ISBLANK('5. Pp (3 años)'!#REF!),"",'5. Pp (3 años)'!#REF!)</f>
        <v>#REF!</v>
      </c>
      <c r="F149" s="69" t="e">
        <f>IF(ISBLANK('5. Pp (3 años)'!#REF!),"",'5. Pp (3 años)'!#REF!)</f>
        <v>#REF!</v>
      </c>
      <c r="G149" s="48" t="e">
        <f>IF(ISBLANK('5. Pp (3 años)'!#REF!),"",'5. Pp (3 años)'!#REF!)</f>
        <v>#REF!</v>
      </c>
      <c r="H149" s="48" t="e">
        <f>IF(ISBLANK('5. Pp (3 años)'!#REF!),"",'5. Pp (3 años)'!#REF!)</f>
        <v>#REF!</v>
      </c>
      <c r="I149" s="69" t="e">
        <f>IF(ISBLANK('5. Pp (3 años)'!#REF!),"",'5. Pp (3 años)'!#REF!)</f>
        <v>#REF!</v>
      </c>
      <c r="J149" s="69" t="e">
        <f>IF(ISBLANK('5. Pp (3 años)'!#REF!),"",'5. Pp (3 años)'!#REF!)</f>
        <v>#REF!</v>
      </c>
      <c r="K149" s="48" t="e">
        <f>IF(ISBLANK('5. Pp (3 años)'!#REF!),"",'5. Pp (3 años)'!#REF!)</f>
        <v>#REF!</v>
      </c>
      <c r="L149" s="69" t="e">
        <f>IF(ISBLANK('5. Pp (3 años)'!#REF!),"",'5. Pp (3 años)'!#REF!)</f>
        <v>#REF!</v>
      </c>
      <c r="M149" s="69" t="e">
        <f>IF(ISBLANK('5. Pp (3 años)'!#REF!),"",'5. Pp (3 años)'!#REF!)</f>
        <v>#REF!</v>
      </c>
      <c r="N149" s="69" t="e">
        <f>IF(ISBLANK('5. Pp (3 años)'!#REF!),"",'5. Pp (3 años)'!#REF!)</f>
        <v>#REF!</v>
      </c>
      <c r="O149" s="69" t="e">
        <f>IF(ISBLANK('5. Pp (3 años)'!#REF!),"",'5. Pp (3 años)'!#REF!)</f>
        <v>#REF!</v>
      </c>
      <c r="P149" s="70" t="e">
        <f>IF(ISBLANK('5. Pp (3 años)'!#REF!),"",'5. Pp (3 años)'!#REF!)</f>
        <v>#REF!</v>
      </c>
    </row>
    <row r="150" spans="2:16" ht="17.25">
      <c r="B150" s="71" t="e">
        <f>IF(ISBLANK('5. Pp (3 años)'!#REF!),"",'5. Pp (3 años)'!#REF!)</f>
        <v>#REF!</v>
      </c>
      <c r="C150" s="17" t="e">
        <f>IF(ISBLANK('5. Pp (3 años)'!#REF!),"",'5. Pp (3 años)'!#REF!)</f>
        <v>#REF!</v>
      </c>
      <c r="D150" s="18" t="e">
        <f>IF(ISBLANK('5. Pp (3 años)'!#REF!),"",'5. Pp (3 años)'!#REF!)</f>
        <v>#REF!</v>
      </c>
      <c r="E150" s="18" t="e">
        <f>IF(ISBLANK('5. Pp (3 años)'!#REF!),"",'5. Pp (3 años)'!#REF!)</f>
        <v>#REF!</v>
      </c>
      <c r="F150" s="18" t="e">
        <f>IF(ISBLANK('5. Pp (3 años)'!#REF!),"",'5. Pp (3 años)'!#REF!)</f>
        <v>#REF!</v>
      </c>
      <c r="G150" s="17" t="e">
        <f>IF(ISBLANK('5. Pp (3 años)'!#REF!),"",'5. Pp (3 años)'!#REF!)</f>
        <v>#REF!</v>
      </c>
      <c r="H150" s="17" t="e">
        <f>IF(ISBLANK('5. Pp (3 años)'!#REF!),"",'5. Pp (3 años)'!#REF!)</f>
        <v>#REF!</v>
      </c>
      <c r="I150" s="18" t="e">
        <f>IF(ISBLANK('5. Pp (3 años)'!#REF!),"",'5. Pp (3 años)'!#REF!)</f>
        <v>#REF!</v>
      </c>
      <c r="J150" s="18" t="e">
        <f>IF(ISBLANK('5. Pp (3 años)'!#REF!),"",'5. Pp (3 años)'!#REF!)</f>
        <v>#REF!</v>
      </c>
      <c r="K150" s="17" t="e">
        <f>IF(ISBLANK('5. Pp (3 años)'!#REF!),"",'5. Pp (3 años)'!#REF!)</f>
        <v>#REF!</v>
      </c>
      <c r="L150" s="18" t="e">
        <f>IF(ISBLANK('5. Pp (3 años)'!#REF!),"",'5. Pp (3 años)'!#REF!)</f>
        <v>#REF!</v>
      </c>
      <c r="M150" s="18" t="e">
        <f>IF(ISBLANK('5. Pp (3 años)'!#REF!),"",'5. Pp (3 años)'!#REF!)</f>
        <v>#REF!</v>
      </c>
      <c r="N150" s="18" t="e">
        <f>IF(ISBLANK('5. Pp (3 años)'!#REF!),"",'5. Pp (3 años)'!#REF!)</f>
        <v>#REF!</v>
      </c>
      <c r="O150" s="18" t="e">
        <f>IF(ISBLANK('5. Pp (3 años)'!#REF!),"",'5. Pp (3 años)'!#REF!)</f>
        <v>#REF!</v>
      </c>
      <c r="P150" s="148" t="e">
        <f>IF(ISBLANK('5. Pp (3 años)'!#REF!),"",'5. Pp (3 años)'!#REF!)</f>
        <v>#REF!</v>
      </c>
    </row>
    <row r="151" spans="2:16" ht="17.25">
      <c r="B151" s="71" t="e">
        <f>IF(ISBLANK('5. Pp (3 años)'!#REF!),"",'5. Pp (3 años)'!#REF!)</f>
        <v>#REF!</v>
      </c>
      <c r="C151" s="17" t="e">
        <f>IF(ISBLANK('5. Pp (3 años)'!#REF!),"",'5. Pp (3 años)'!#REF!)</f>
        <v>#REF!</v>
      </c>
      <c r="D151" s="18" t="e">
        <f>IF(ISBLANK('5. Pp (3 años)'!#REF!),"",'5. Pp (3 años)'!#REF!)</f>
        <v>#REF!</v>
      </c>
      <c r="E151" s="18" t="e">
        <f>IF(ISBLANK('5. Pp (3 años)'!#REF!),"",'5. Pp (3 años)'!#REF!)</f>
        <v>#REF!</v>
      </c>
      <c r="F151" s="18" t="e">
        <f>IF(ISBLANK('5. Pp (3 años)'!#REF!),"",'5. Pp (3 años)'!#REF!)</f>
        <v>#REF!</v>
      </c>
      <c r="G151" s="17" t="e">
        <f>IF(ISBLANK('5. Pp (3 años)'!#REF!),"",'5. Pp (3 años)'!#REF!)</f>
        <v>#REF!</v>
      </c>
      <c r="H151" s="17" t="e">
        <f>IF(ISBLANK('5. Pp (3 años)'!#REF!),"",'5. Pp (3 años)'!#REF!)</f>
        <v>#REF!</v>
      </c>
      <c r="I151" s="18" t="e">
        <f>IF(ISBLANK('5. Pp (3 años)'!#REF!),"",'5. Pp (3 años)'!#REF!)</f>
        <v>#REF!</v>
      </c>
      <c r="J151" s="18" t="e">
        <f>IF(ISBLANK('5. Pp (3 años)'!#REF!),"",'5. Pp (3 años)'!#REF!)</f>
        <v>#REF!</v>
      </c>
      <c r="K151" s="17" t="e">
        <f>IF(ISBLANK('5. Pp (3 años)'!#REF!),"",'5. Pp (3 años)'!#REF!)</f>
        <v>#REF!</v>
      </c>
      <c r="L151" s="18" t="e">
        <f>IF(ISBLANK('5. Pp (3 años)'!#REF!),"",'5. Pp (3 años)'!#REF!)</f>
        <v>#REF!</v>
      </c>
      <c r="M151" s="18" t="e">
        <f>IF(ISBLANK('5. Pp (3 años)'!#REF!),"",'5. Pp (3 años)'!#REF!)</f>
        <v>#REF!</v>
      </c>
      <c r="N151" s="18" t="e">
        <f>IF(ISBLANK('5. Pp (3 años)'!#REF!),"",'5. Pp (3 años)'!#REF!)</f>
        <v>#REF!</v>
      </c>
      <c r="O151" s="18" t="e">
        <f>IF(ISBLANK('5. Pp (3 años)'!#REF!),"",'5. Pp (3 años)'!#REF!)</f>
        <v>#REF!</v>
      </c>
      <c r="P151" s="148" t="e">
        <f>IF(ISBLANK('5. Pp (3 años)'!#REF!),"",'5. Pp (3 años)'!#REF!)</f>
        <v>#REF!</v>
      </c>
    </row>
    <row r="152" spans="2:16" ht="17.25">
      <c r="B152" s="71" t="e">
        <f>IF(ISBLANK('5. Pp (3 años)'!#REF!),"",'5. Pp (3 años)'!#REF!)</f>
        <v>#REF!</v>
      </c>
      <c r="C152" s="17" t="e">
        <f>IF(ISBLANK('5. Pp (3 años)'!#REF!),"",'5. Pp (3 años)'!#REF!)</f>
        <v>#REF!</v>
      </c>
      <c r="D152" s="18" t="e">
        <f>IF(ISBLANK('5. Pp (3 años)'!#REF!),"",'5. Pp (3 años)'!#REF!)</f>
        <v>#REF!</v>
      </c>
      <c r="E152" s="18" t="e">
        <f>IF(ISBLANK('5. Pp (3 años)'!#REF!),"",'5. Pp (3 años)'!#REF!)</f>
        <v>#REF!</v>
      </c>
      <c r="F152" s="18" t="e">
        <f>IF(ISBLANK('5. Pp (3 años)'!#REF!),"",'5. Pp (3 años)'!#REF!)</f>
        <v>#REF!</v>
      </c>
      <c r="G152" s="17" t="e">
        <f>IF(ISBLANK('5. Pp (3 años)'!#REF!),"",'5. Pp (3 años)'!#REF!)</f>
        <v>#REF!</v>
      </c>
      <c r="H152" s="17" t="e">
        <f>IF(ISBLANK('5. Pp (3 años)'!#REF!),"",'5. Pp (3 años)'!#REF!)</f>
        <v>#REF!</v>
      </c>
      <c r="I152" s="18" t="e">
        <f>IF(ISBLANK('5. Pp (3 años)'!#REF!),"",'5. Pp (3 años)'!#REF!)</f>
        <v>#REF!</v>
      </c>
      <c r="J152" s="18" t="e">
        <f>IF(ISBLANK('5. Pp (3 años)'!#REF!),"",'5. Pp (3 años)'!#REF!)</f>
        <v>#REF!</v>
      </c>
      <c r="K152" s="17" t="e">
        <f>IF(ISBLANK('5. Pp (3 años)'!#REF!),"",'5. Pp (3 años)'!#REF!)</f>
        <v>#REF!</v>
      </c>
      <c r="L152" s="18" t="e">
        <f>IF(ISBLANK('5. Pp (3 años)'!#REF!),"",'5. Pp (3 años)'!#REF!)</f>
        <v>#REF!</v>
      </c>
      <c r="M152" s="18" t="e">
        <f>IF(ISBLANK('5. Pp (3 años)'!#REF!),"",'5. Pp (3 años)'!#REF!)</f>
        <v>#REF!</v>
      </c>
      <c r="N152" s="18" t="e">
        <f>IF(ISBLANK('5. Pp (3 años)'!#REF!),"",'5. Pp (3 años)'!#REF!)</f>
        <v>#REF!</v>
      </c>
      <c r="O152" s="18" t="e">
        <f>IF(ISBLANK('5. Pp (3 años)'!#REF!),"",'5. Pp (3 años)'!#REF!)</f>
        <v>#REF!</v>
      </c>
      <c r="P152" s="148" t="e">
        <f>IF(ISBLANK('5. Pp (3 años)'!#REF!),"",'5. Pp (3 años)'!#REF!)</f>
        <v>#REF!</v>
      </c>
    </row>
    <row r="153" spans="2:16" ht="17.25">
      <c r="B153" s="71" t="e">
        <f>IF(ISBLANK('5. Pp (3 años)'!#REF!),"",'5. Pp (3 años)'!#REF!)</f>
        <v>#REF!</v>
      </c>
      <c r="C153" s="17" t="e">
        <f>IF(ISBLANK('5. Pp (3 años)'!#REF!),"",'5. Pp (3 años)'!#REF!)</f>
        <v>#REF!</v>
      </c>
      <c r="D153" s="18" t="e">
        <f>IF(ISBLANK('5. Pp (3 años)'!#REF!),"",'5. Pp (3 años)'!#REF!)</f>
        <v>#REF!</v>
      </c>
      <c r="E153" s="18" t="e">
        <f>IF(ISBLANK('5. Pp (3 años)'!#REF!),"",'5. Pp (3 años)'!#REF!)</f>
        <v>#REF!</v>
      </c>
      <c r="F153" s="18" t="e">
        <f>IF(ISBLANK('5. Pp (3 años)'!#REF!),"",'5. Pp (3 años)'!#REF!)</f>
        <v>#REF!</v>
      </c>
      <c r="G153" s="17" t="e">
        <f>IF(ISBLANK('5. Pp (3 años)'!#REF!),"",'5. Pp (3 años)'!#REF!)</f>
        <v>#REF!</v>
      </c>
      <c r="H153" s="17" t="e">
        <f>IF(ISBLANK('5. Pp (3 años)'!#REF!),"",'5. Pp (3 años)'!#REF!)</f>
        <v>#REF!</v>
      </c>
      <c r="I153" s="18" t="e">
        <f>IF(ISBLANK('5. Pp (3 años)'!#REF!),"",'5. Pp (3 años)'!#REF!)</f>
        <v>#REF!</v>
      </c>
      <c r="J153" s="18" t="e">
        <f>IF(ISBLANK('5. Pp (3 años)'!#REF!),"",'5. Pp (3 años)'!#REF!)</f>
        <v>#REF!</v>
      </c>
      <c r="K153" s="17" t="e">
        <f>IF(ISBLANK('5. Pp (3 años)'!#REF!),"",'5. Pp (3 años)'!#REF!)</f>
        <v>#REF!</v>
      </c>
      <c r="L153" s="18" t="e">
        <f>IF(ISBLANK('5. Pp (3 años)'!#REF!),"",'5. Pp (3 años)'!#REF!)</f>
        <v>#REF!</v>
      </c>
      <c r="M153" s="18" t="e">
        <f>IF(ISBLANK('5. Pp (3 años)'!#REF!),"",'5. Pp (3 años)'!#REF!)</f>
        <v>#REF!</v>
      </c>
      <c r="N153" s="18" t="e">
        <f>IF(ISBLANK('5. Pp (3 años)'!#REF!),"",'5. Pp (3 años)'!#REF!)</f>
        <v>#REF!</v>
      </c>
      <c r="O153" s="18" t="e">
        <f>IF(ISBLANK('5. Pp (3 años)'!#REF!),"",'5. Pp (3 años)'!#REF!)</f>
        <v>#REF!</v>
      </c>
      <c r="P153" s="148" t="e">
        <f>IF(ISBLANK('5. Pp (3 años)'!#REF!),"",'5. Pp (3 años)'!#REF!)</f>
        <v>#REF!</v>
      </c>
    </row>
    <row r="154" spans="2:16" ht="17.25">
      <c r="B154" s="71" t="e">
        <f>IF(ISBLANK('5. Pp (3 años)'!#REF!),"",'5. Pp (3 años)'!#REF!)</f>
        <v>#REF!</v>
      </c>
      <c r="C154" s="17" t="e">
        <f>IF(ISBLANK('5. Pp (3 años)'!#REF!),"",'5. Pp (3 años)'!#REF!)</f>
        <v>#REF!</v>
      </c>
      <c r="D154" s="18" t="e">
        <f>IF(ISBLANK('5. Pp (3 años)'!#REF!),"",'5. Pp (3 años)'!#REF!)</f>
        <v>#REF!</v>
      </c>
      <c r="E154" s="18" t="e">
        <f>IF(ISBLANK('5. Pp (3 años)'!#REF!),"",'5. Pp (3 años)'!#REF!)</f>
        <v>#REF!</v>
      </c>
      <c r="F154" s="18" t="e">
        <f>IF(ISBLANK('5. Pp (3 años)'!#REF!),"",'5. Pp (3 años)'!#REF!)</f>
        <v>#REF!</v>
      </c>
      <c r="G154" s="17" t="e">
        <f>IF(ISBLANK('5. Pp (3 años)'!#REF!),"",'5. Pp (3 años)'!#REF!)</f>
        <v>#REF!</v>
      </c>
      <c r="H154" s="17" t="e">
        <f>IF(ISBLANK('5. Pp (3 años)'!#REF!),"",'5. Pp (3 años)'!#REF!)</f>
        <v>#REF!</v>
      </c>
      <c r="I154" s="18" t="e">
        <f>IF(ISBLANK('5. Pp (3 años)'!#REF!),"",'5. Pp (3 años)'!#REF!)</f>
        <v>#REF!</v>
      </c>
      <c r="J154" s="18" t="e">
        <f>IF(ISBLANK('5. Pp (3 años)'!#REF!),"",'5. Pp (3 años)'!#REF!)</f>
        <v>#REF!</v>
      </c>
      <c r="K154" s="17" t="e">
        <f>IF(ISBLANK('5. Pp (3 años)'!#REF!),"",'5. Pp (3 años)'!#REF!)</f>
        <v>#REF!</v>
      </c>
      <c r="L154" s="18" t="e">
        <f>IF(ISBLANK('5. Pp (3 años)'!#REF!),"",'5. Pp (3 años)'!#REF!)</f>
        <v>#REF!</v>
      </c>
      <c r="M154" s="18" t="e">
        <f>IF(ISBLANK('5. Pp (3 años)'!#REF!),"",'5. Pp (3 años)'!#REF!)</f>
        <v>#REF!</v>
      </c>
      <c r="N154" s="18" t="e">
        <f>IF(ISBLANK('5. Pp (3 años)'!#REF!),"",'5. Pp (3 años)'!#REF!)</f>
        <v>#REF!</v>
      </c>
      <c r="O154" s="18" t="e">
        <f>IF(ISBLANK('5. Pp (3 años)'!#REF!),"",'5. Pp (3 años)'!#REF!)</f>
        <v>#REF!</v>
      </c>
      <c r="P154" s="148" t="e">
        <f>IF(ISBLANK('5. Pp (3 años)'!#REF!),"",'5. Pp (3 años)'!#REF!)</f>
        <v>#REF!</v>
      </c>
    </row>
    <row r="155" spans="2:16" ht="17.25">
      <c r="B155" s="67" t="e">
        <f>IF(ISBLANK('5. Pp (3 años)'!#REF!),"",'5. Pp (3 años)'!#REF!)</f>
        <v>#REF!</v>
      </c>
      <c r="C155" s="48" t="e">
        <f>IF(ISBLANK('5. Pp (3 años)'!#REF!),"",'5. Pp (3 años)'!#REF!)</f>
        <v>#REF!</v>
      </c>
      <c r="D155" s="69" t="e">
        <f>IF(ISBLANK('5. Pp (3 años)'!#REF!),"",'5. Pp (3 años)'!#REF!)</f>
        <v>#REF!</v>
      </c>
      <c r="E155" s="69" t="e">
        <f>IF(ISBLANK('5. Pp (3 años)'!#REF!),"",'5. Pp (3 años)'!#REF!)</f>
        <v>#REF!</v>
      </c>
      <c r="F155" s="69" t="e">
        <f>IF(ISBLANK('5. Pp (3 años)'!#REF!),"",'5. Pp (3 años)'!#REF!)</f>
        <v>#REF!</v>
      </c>
      <c r="G155" s="48" t="e">
        <f>IF(ISBLANK('5. Pp (3 años)'!#REF!),"",'5. Pp (3 años)'!#REF!)</f>
        <v>#REF!</v>
      </c>
      <c r="H155" s="48" t="e">
        <f>IF(ISBLANK('5. Pp (3 años)'!#REF!),"",'5. Pp (3 años)'!#REF!)</f>
        <v>#REF!</v>
      </c>
      <c r="I155" s="69" t="e">
        <f>IF(ISBLANK('5. Pp (3 años)'!#REF!),"",'5. Pp (3 años)'!#REF!)</f>
        <v>#REF!</v>
      </c>
      <c r="J155" s="69" t="e">
        <f>IF(ISBLANK('5. Pp (3 años)'!#REF!),"",'5. Pp (3 años)'!#REF!)</f>
        <v>#REF!</v>
      </c>
      <c r="K155" s="48" t="e">
        <f>IF(ISBLANK('5. Pp (3 años)'!#REF!),"",'5. Pp (3 años)'!#REF!)</f>
        <v>#REF!</v>
      </c>
      <c r="L155" s="69" t="e">
        <f>IF(ISBLANK('5. Pp (3 años)'!#REF!),"",'5. Pp (3 años)'!#REF!)</f>
        <v>#REF!</v>
      </c>
      <c r="M155" s="69" t="e">
        <f>IF(ISBLANK('5. Pp (3 años)'!#REF!),"",'5. Pp (3 años)'!#REF!)</f>
        <v>#REF!</v>
      </c>
      <c r="N155" s="69" t="e">
        <f>IF(ISBLANK('5. Pp (3 años)'!#REF!),"",'5. Pp (3 años)'!#REF!)</f>
        <v>#REF!</v>
      </c>
      <c r="O155" s="69" t="e">
        <f>IF(ISBLANK('5. Pp (3 años)'!#REF!),"",'5. Pp (3 años)'!#REF!)</f>
        <v>#REF!</v>
      </c>
      <c r="P155" s="70" t="e">
        <f>IF(ISBLANK('5. Pp (3 años)'!#REF!),"",'5. Pp (3 años)'!#REF!)</f>
        <v>#REF!</v>
      </c>
    </row>
    <row r="156" spans="2:16" ht="17.25">
      <c r="B156" s="71" t="e">
        <f>IF(ISBLANK('5. Pp (3 años)'!#REF!),"",'5. Pp (3 años)'!#REF!)</f>
        <v>#REF!</v>
      </c>
      <c r="C156" s="17" t="e">
        <f>IF(ISBLANK('5. Pp (3 años)'!#REF!),"",'5. Pp (3 años)'!#REF!)</f>
        <v>#REF!</v>
      </c>
      <c r="D156" s="18" t="e">
        <f>IF(ISBLANK('5. Pp (3 años)'!#REF!),"",'5. Pp (3 años)'!#REF!)</f>
        <v>#REF!</v>
      </c>
      <c r="E156" s="18" t="e">
        <f>IF(ISBLANK('5. Pp (3 años)'!#REF!),"",'5. Pp (3 años)'!#REF!)</f>
        <v>#REF!</v>
      </c>
      <c r="F156" s="18" t="e">
        <f>IF(ISBLANK('5. Pp (3 años)'!#REF!),"",'5. Pp (3 años)'!#REF!)</f>
        <v>#REF!</v>
      </c>
      <c r="G156" s="17" t="e">
        <f>IF(ISBLANK('5. Pp (3 años)'!#REF!),"",'5. Pp (3 años)'!#REF!)</f>
        <v>#REF!</v>
      </c>
      <c r="H156" s="17" t="e">
        <f>IF(ISBLANK('5. Pp (3 años)'!#REF!),"",'5. Pp (3 años)'!#REF!)</f>
        <v>#REF!</v>
      </c>
      <c r="I156" s="18" t="e">
        <f>IF(ISBLANK('5. Pp (3 años)'!#REF!),"",'5. Pp (3 años)'!#REF!)</f>
        <v>#REF!</v>
      </c>
      <c r="J156" s="18" t="e">
        <f>IF(ISBLANK('5. Pp (3 años)'!#REF!),"",'5. Pp (3 años)'!#REF!)</f>
        <v>#REF!</v>
      </c>
      <c r="K156" s="17" t="e">
        <f>IF(ISBLANK('5. Pp (3 años)'!#REF!),"",'5. Pp (3 años)'!#REF!)</f>
        <v>#REF!</v>
      </c>
      <c r="L156" s="18" t="e">
        <f>IF(ISBLANK('5. Pp (3 años)'!#REF!),"",'5. Pp (3 años)'!#REF!)</f>
        <v>#REF!</v>
      </c>
      <c r="M156" s="18" t="e">
        <f>IF(ISBLANK('5. Pp (3 años)'!#REF!),"",'5. Pp (3 años)'!#REF!)</f>
        <v>#REF!</v>
      </c>
      <c r="N156" s="18" t="e">
        <f>IF(ISBLANK('5. Pp (3 años)'!#REF!),"",'5. Pp (3 años)'!#REF!)</f>
        <v>#REF!</v>
      </c>
      <c r="O156" s="18" t="e">
        <f>IF(ISBLANK('5. Pp (3 años)'!#REF!),"",'5. Pp (3 años)'!#REF!)</f>
        <v>#REF!</v>
      </c>
      <c r="P156" s="148" t="e">
        <f>IF(ISBLANK('5. Pp (3 años)'!#REF!),"",'5. Pp (3 años)'!#REF!)</f>
        <v>#REF!</v>
      </c>
    </row>
    <row r="157" spans="2:16" ht="17.25">
      <c r="B157" s="71" t="e">
        <f>IF(ISBLANK('5. Pp (3 años)'!#REF!),"",'5. Pp (3 años)'!#REF!)</f>
        <v>#REF!</v>
      </c>
      <c r="C157" s="17" t="e">
        <f>IF(ISBLANK('5. Pp (3 años)'!#REF!),"",'5. Pp (3 años)'!#REF!)</f>
        <v>#REF!</v>
      </c>
      <c r="D157" s="18" t="e">
        <f>IF(ISBLANK('5. Pp (3 años)'!#REF!),"",'5. Pp (3 años)'!#REF!)</f>
        <v>#REF!</v>
      </c>
      <c r="E157" s="18" t="e">
        <f>IF(ISBLANK('5. Pp (3 años)'!#REF!),"",'5. Pp (3 años)'!#REF!)</f>
        <v>#REF!</v>
      </c>
      <c r="F157" s="18" t="e">
        <f>IF(ISBLANK('5. Pp (3 años)'!#REF!),"",'5. Pp (3 años)'!#REF!)</f>
        <v>#REF!</v>
      </c>
      <c r="G157" s="17" t="e">
        <f>IF(ISBLANK('5. Pp (3 años)'!#REF!),"",'5. Pp (3 años)'!#REF!)</f>
        <v>#REF!</v>
      </c>
      <c r="H157" s="17" t="e">
        <f>IF(ISBLANK('5. Pp (3 años)'!#REF!),"",'5. Pp (3 años)'!#REF!)</f>
        <v>#REF!</v>
      </c>
      <c r="I157" s="18" t="e">
        <f>IF(ISBLANK('5. Pp (3 años)'!#REF!),"",'5. Pp (3 años)'!#REF!)</f>
        <v>#REF!</v>
      </c>
      <c r="J157" s="18" t="e">
        <f>IF(ISBLANK('5. Pp (3 años)'!#REF!),"",'5. Pp (3 años)'!#REF!)</f>
        <v>#REF!</v>
      </c>
      <c r="K157" s="17" t="e">
        <f>IF(ISBLANK('5. Pp (3 años)'!#REF!),"",'5. Pp (3 años)'!#REF!)</f>
        <v>#REF!</v>
      </c>
      <c r="L157" s="18" t="e">
        <f>IF(ISBLANK('5. Pp (3 años)'!#REF!),"",'5. Pp (3 años)'!#REF!)</f>
        <v>#REF!</v>
      </c>
      <c r="M157" s="18" t="e">
        <f>IF(ISBLANK('5. Pp (3 años)'!#REF!),"",'5. Pp (3 años)'!#REF!)</f>
        <v>#REF!</v>
      </c>
      <c r="N157" s="18" t="e">
        <f>IF(ISBLANK('5. Pp (3 años)'!#REF!),"",'5. Pp (3 años)'!#REF!)</f>
        <v>#REF!</v>
      </c>
      <c r="O157" s="18" t="e">
        <f>IF(ISBLANK('5. Pp (3 años)'!#REF!),"",'5. Pp (3 años)'!#REF!)</f>
        <v>#REF!</v>
      </c>
      <c r="P157" s="148" t="e">
        <f>IF(ISBLANK('5. Pp (3 años)'!#REF!),"",'5. Pp (3 años)'!#REF!)</f>
        <v>#REF!</v>
      </c>
    </row>
    <row r="158" spans="2:16" ht="17.25">
      <c r="B158" s="71" t="e">
        <f>IF(ISBLANK('5. Pp (3 años)'!#REF!),"",'5. Pp (3 años)'!#REF!)</f>
        <v>#REF!</v>
      </c>
      <c r="C158" s="17" t="e">
        <f>IF(ISBLANK('5. Pp (3 años)'!#REF!),"",'5. Pp (3 años)'!#REF!)</f>
        <v>#REF!</v>
      </c>
      <c r="D158" s="18" t="e">
        <f>IF(ISBLANK('5. Pp (3 años)'!#REF!),"",'5. Pp (3 años)'!#REF!)</f>
        <v>#REF!</v>
      </c>
      <c r="E158" s="18" t="e">
        <f>IF(ISBLANK('5. Pp (3 años)'!#REF!),"",'5. Pp (3 años)'!#REF!)</f>
        <v>#REF!</v>
      </c>
      <c r="F158" s="18" t="e">
        <f>IF(ISBLANK('5. Pp (3 años)'!#REF!),"",'5. Pp (3 años)'!#REF!)</f>
        <v>#REF!</v>
      </c>
      <c r="G158" s="17" t="e">
        <f>IF(ISBLANK('5. Pp (3 años)'!#REF!),"",'5. Pp (3 años)'!#REF!)</f>
        <v>#REF!</v>
      </c>
      <c r="H158" s="17" t="e">
        <f>IF(ISBLANK('5. Pp (3 años)'!#REF!),"",'5. Pp (3 años)'!#REF!)</f>
        <v>#REF!</v>
      </c>
      <c r="I158" s="18" t="e">
        <f>IF(ISBLANK('5. Pp (3 años)'!#REF!),"",'5. Pp (3 años)'!#REF!)</f>
        <v>#REF!</v>
      </c>
      <c r="J158" s="18" t="e">
        <f>IF(ISBLANK('5. Pp (3 años)'!#REF!),"",'5. Pp (3 años)'!#REF!)</f>
        <v>#REF!</v>
      </c>
      <c r="K158" s="17" t="e">
        <f>IF(ISBLANK('5. Pp (3 años)'!#REF!),"",'5. Pp (3 años)'!#REF!)</f>
        <v>#REF!</v>
      </c>
      <c r="L158" s="18" t="e">
        <f>IF(ISBLANK('5. Pp (3 años)'!#REF!),"",'5. Pp (3 años)'!#REF!)</f>
        <v>#REF!</v>
      </c>
      <c r="M158" s="18" t="e">
        <f>IF(ISBLANK('5. Pp (3 años)'!#REF!),"",'5. Pp (3 años)'!#REF!)</f>
        <v>#REF!</v>
      </c>
      <c r="N158" s="18" t="e">
        <f>IF(ISBLANK('5. Pp (3 años)'!#REF!),"",'5. Pp (3 años)'!#REF!)</f>
        <v>#REF!</v>
      </c>
      <c r="O158" s="18" t="e">
        <f>IF(ISBLANK('5. Pp (3 años)'!#REF!),"",'5. Pp (3 años)'!#REF!)</f>
        <v>#REF!</v>
      </c>
      <c r="P158" s="148" t="e">
        <f>IF(ISBLANK('5. Pp (3 años)'!#REF!),"",'5. Pp (3 años)'!#REF!)</f>
        <v>#REF!</v>
      </c>
    </row>
    <row r="159" spans="2:16" ht="17.25">
      <c r="B159" s="71" t="e">
        <f>IF(ISBLANK('5. Pp (3 años)'!#REF!),"",'5. Pp (3 años)'!#REF!)</f>
        <v>#REF!</v>
      </c>
      <c r="C159" s="17" t="e">
        <f>IF(ISBLANK('5. Pp (3 años)'!#REF!),"",'5. Pp (3 años)'!#REF!)</f>
        <v>#REF!</v>
      </c>
      <c r="D159" s="18" t="e">
        <f>IF(ISBLANK('5. Pp (3 años)'!#REF!),"",'5. Pp (3 años)'!#REF!)</f>
        <v>#REF!</v>
      </c>
      <c r="E159" s="18" t="e">
        <f>IF(ISBLANK('5. Pp (3 años)'!#REF!),"",'5. Pp (3 años)'!#REF!)</f>
        <v>#REF!</v>
      </c>
      <c r="F159" s="18" t="e">
        <f>IF(ISBLANK('5. Pp (3 años)'!#REF!),"",'5. Pp (3 años)'!#REF!)</f>
        <v>#REF!</v>
      </c>
      <c r="G159" s="17" t="e">
        <f>IF(ISBLANK('5. Pp (3 años)'!#REF!),"",'5. Pp (3 años)'!#REF!)</f>
        <v>#REF!</v>
      </c>
      <c r="H159" s="17" t="e">
        <f>IF(ISBLANK('5. Pp (3 años)'!#REF!),"",'5. Pp (3 años)'!#REF!)</f>
        <v>#REF!</v>
      </c>
      <c r="I159" s="18" t="e">
        <f>IF(ISBLANK('5. Pp (3 años)'!#REF!),"",'5. Pp (3 años)'!#REF!)</f>
        <v>#REF!</v>
      </c>
      <c r="J159" s="18" t="e">
        <f>IF(ISBLANK('5. Pp (3 años)'!#REF!),"",'5. Pp (3 años)'!#REF!)</f>
        <v>#REF!</v>
      </c>
      <c r="K159" s="17" t="e">
        <f>IF(ISBLANK('5. Pp (3 años)'!#REF!),"",'5. Pp (3 años)'!#REF!)</f>
        <v>#REF!</v>
      </c>
      <c r="L159" s="18" t="e">
        <f>IF(ISBLANK('5. Pp (3 años)'!#REF!),"",'5. Pp (3 años)'!#REF!)</f>
        <v>#REF!</v>
      </c>
      <c r="M159" s="18" t="e">
        <f>IF(ISBLANK('5. Pp (3 años)'!#REF!),"",'5. Pp (3 años)'!#REF!)</f>
        <v>#REF!</v>
      </c>
      <c r="N159" s="18" t="e">
        <f>IF(ISBLANK('5. Pp (3 años)'!#REF!),"",'5. Pp (3 años)'!#REF!)</f>
        <v>#REF!</v>
      </c>
      <c r="O159" s="18" t="e">
        <f>IF(ISBLANK('5. Pp (3 años)'!#REF!),"",'5. Pp (3 años)'!#REF!)</f>
        <v>#REF!</v>
      </c>
      <c r="P159" s="148" t="e">
        <f>IF(ISBLANK('5. Pp (3 años)'!#REF!),"",'5. Pp (3 años)'!#REF!)</f>
        <v>#REF!</v>
      </c>
    </row>
    <row r="160" spans="2:16" ht="17.25">
      <c r="B160" s="71" t="e">
        <f>IF(ISBLANK('5. Pp (3 años)'!#REF!),"",'5. Pp (3 años)'!#REF!)</f>
        <v>#REF!</v>
      </c>
      <c r="C160" s="17" t="e">
        <f>IF(ISBLANK('5. Pp (3 años)'!#REF!),"",'5. Pp (3 años)'!#REF!)</f>
        <v>#REF!</v>
      </c>
      <c r="D160" s="18" t="e">
        <f>IF(ISBLANK('5. Pp (3 años)'!#REF!),"",'5. Pp (3 años)'!#REF!)</f>
        <v>#REF!</v>
      </c>
      <c r="E160" s="18" t="e">
        <f>IF(ISBLANK('5. Pp (3 años)'!#REF!),"",'5. Pp (3 años)'!#REF!)</f>
        <v>#REF!</v>
      </c>
      <c r="F160" s="18" t="e">
        <f>IF(ISBLANK('5. Pp (3 años)'!#REF!),"",'5. Pp (3 años)'!#REF!)</f>
        <v>#REF!</v>
      </c>
      <c r="G160" s="17" t="e">
        <f>IF(ISBLANK('5. Pp (3 años)'!#REF!),"",'5. Pp (3 años)'!#REF!)</f>
        <v>#REF!</v>
      </c>
      <c r="H160" s="17" t="e">
        <f>IF(ISBLANK('5. Pp (3 años)'!#REF!),"",'5. Pp (3 años)'!#REF!)</f>
        <v>#REF!</v>
      </c>
      <c r="I160" s="18" t="e">
        <f>IF(ISBLANK('5. Pp (3 años)'!#REF!),"",'5. Pp (3 años)'!#REF!)</f>
        <v>#REF!</v>
      </c>
      <c r="J160" s="18" t="e">
        <f>IF(ISBLANK('5. Pp (3 años)'!#REF!),"",'5. Pp (3 años)'!#REF!)</f>
        <v>#REF!</v>
      </c>
      <c r="K160" s="17" t="e">
        <f>IF(ISBLANK('5. Pp (3 años)'!#REF!),"",'5. Pp (3 años)'!#REF!)</f>
        <v>#REF!</v>
      </c>
      <c r="L160" s="18" t="e">
        <f>IF(ISBLANK('5. Pp (3 años)'!#REF!),"",'5. Pp (3 años)'!#REF!)</f>
        <v>#REF!</v>
      </c>
      <c r="M160" s="18" t="e">
        <f>IF(ISBLANK('5. Pp (3 años)'!#REF!),"",'5. Pp (3 años)'!#REF!)</f>
        <v>#REF!</v>
      </c>
      <c r="N160" s="18" t="e">
        <f>IF(ISBLANK('5. Pp (3 años)'!#REF!),"",'5. Pp (3 años)'!#REF!)</f>
        <v>#REF!</v>
      </c>
      <c r="O160" s="18" t="e">
        <f>IF(ISBLANK('5. Pp (3 años)'!#REF!),"",'5. Pp (3 años)'!#REF!)</f>
        <v>#REF!</v>
      </c>
      <c r="P160" s="148" t="e">
        <f>IF(ISBLANK('5. Pp (3 años)'!#REF!),"",'5. Pp (3 años)'!#REF!)</f>
        <v>#REF!</v>
      </c>
    </row>
    <row r="161" spans="2:16" ht="17.25">
      <c r="B161" s="67" t="e">
        <f>IF(ISBLANK('5. Pp (3 años)'!#REF!),"",'5. Pp (3 años)'!#REF!)</f>
        <v>#REF!</v>
      </c>
      <c r="C161" s="48" t="e">
        <f>IF(ISBLANK('5. Pp (3 años)'!#REF!),"",'5. Pp (3 años)'!#REF!)</f>
        <v>#REF!</v>
      </c>
      <c r="D161" s="69" t="e">
        <f>IF(ISBLANK('5. Pp (3 años)'!#REF!),"",'5. Pp (3 años)'!#REF!)</f>
        <v>#REF!</v>
      </c>
      <c r="E161" s="69" t="e">
        <f>IF(ISBLANK('5. Pp (3 años)'!#REF!),"",'5. Pp (3 años)'!#REF!)</f>
        <v>#REF!</v>
      </c>
      <c r="F161" s="69" t="e">
        <f>IF(ISBLANK('5. Pp (3 años)'!#REF!),"",'5. Pp (3 años)'!#REF!)</f>
        <v>#REF!</v>
      </c>
      <c r="G161" s="48" t="e">
        <f>IF(ISBLANK('5. Pp (3 años)'!#REF!),"",'5. Pp (3 años)'!#REF!)</f>
        <v>#REF!</v>
      </c>
      <c r="H161" s="48" t="e">
        <f>IF(ISBLANK('5. Pp (3 años)'!#REF!),"",'5. Pp (3 años)'!#REF!)</f>
        <v>#REF!</v>
      </c>
      <c r="I161" s="69" t="e">
        <f>IF(ISBLANK('5. Pp (3 años)'!#REF!),"",'5. Pp (3 años)'!#REF!)</f>
        <v>#REF!</v>
      </c>
      <c r="J161" s="69" t="e">
        <f>IF(ISBLANK('5. Pp (3 años)'!#REF!),"",'5. Pp (3 años)'!#REF!)</f>
        <v>#REF!</v>
      </c>
      <c r="K161" s="48" t="e">
        <f>IF(ISBLANK('5. Pp (3 años)'!#REF!),"",'5. Pp (3 años)'!#REF!)</f>
        <v>#REF!</v>
      </c>
      <c r="L161" s="69" t="e">
        <f>IF(ISBLANK('5. Pp (3 años)'!#REF!),"",'5. Pp (3 años)'!#REF!)</f>
        <v>#REF!</v>
      </c>
      <c r="M161" s="69" t="e">
        <f>IF(ISBLANK('5. Pp (3 años)'!#REF!),"",'5. Pp (3 años)'!#REF!)</f>
        <v>#REF!</v>
      </c>
      <c r="N161" s="69" t="e">
        <f>IF(ISBLANK('5. Pp (3 años)'!#REF!),"",'5. Pp (3 años)'!#REF!)</f>
        <v>#REF!</v>
      </c>
      <c r="O161" s="69" t="e">
        <f>IF(ISBLANK('5. Pp (3 años)'!#REF!),"",'5. Pp (3 años)'!#REF!)</f>
        <v>#REF!</v>
      </c>
      <c r="P161" s="70" t="e">
        <f>IF(ISBLANK('5. Pp (3 años)'!#REF!),"",'5. Pp (3 años)'!#REF!)</f>
        <v>#REF!</v>
      </c>
    </row>
    <row r="162" spans="2:16" ht="17.25">
      <c r="B162" s="71" t="e">
        <f>IF(ISBLANK('5. Pp (3 años)'!#REF!),"",'5. Pp (3 años)'!#REF!)</f>
        <v>#REF!</v>
      </c>
      <c r="C162" s="17" t="e">
        <f>IF(ISBLANK('5. Pp (3 años)'!#REF!),"",'5. Pp (3 años)'!#REF!)</f>
        <v>#REF!</v>
      </c>
      <c r="D162" s="18" t="e">
        <f>IF(ISBLANK('5. Pp (3 años)'!#REF!),"",'5. Pp (3 años)'!#REF!)</f>
        <v>#REF!</v>
      </c>
      <c r="E162" s="18" t="e">
        <f>IF(ISBLANK('5. Pp (3 años)'!#REF!),"",'5. Pp (3 años)'!#REF!)</f>
        <v>#REF!</v>
      </c>
      <c r="F162" s="18" t="e">
        <f>IF(ISBLANK('5. Pp (3 años)'!#REF!),"",'5. Pp (3 años)'!#REF!)</f>
        <v>#REF!</v>
      </c>
      <c r="G162" s="17" t="e">
        <f>IF(ISBLANK('5. Pp (3 años)'!#REF!),"",'5. Pp (3 años)'!#REF!)</f>
        <v>#REF!</v>
      </c>
      <c r="H162" s="17" t="e">
        <f>IF(ISBLANK('5. Pp (3 años)'!#REF!),"",'5. Pp (3 años)'!#REF!)</f>
        <v>#REF!</v>
      </c>
      <c r="I162" s="18" t="e">
        <f>IF(ISBLANK('5. Pp (3 años)'!#REF!),"",'5. Pp (3 años)'!#REF!)</f>
        <v>#REF!</v>
      </c>
      <c r="J162" s="18" t="e">
        <f>IF(ISBLANK('5. Pp (3 años)'!#REF!),"",'5. Pp (3 años)'!#REF!)</f>
        <v>#REF!</v>
      </c>
      <c r="K162" s="17" t="e">
        <f>IF(ISBLANK('5. Pp (3 años)'!#REF!),"",'5. Pp (3 años)'!#REF!)</f>
        <v>#REF!</v>
      </c>
      <c r="L162" s="18" t="e">
        <f>IF(ISBLANK('5. Pp (3 años)'!#REF!),"",'5. Pp (3 años)'!#REF!)</f>
        <v>#REF!</v>
      </c>
      <c r="M162" s="18" t="e">
        <f>IF(ISBLANK('5. Pp (3 años)'!#REF!),"",'5. Pp (3 años)'!#REF!)</f>
        <v>#REF!</v>
      </c>
      <c r="N162" s="18" t="e">
        <f>IF(ISBLANK('5. Pp (3 años)'!#REF!),"",'5. Pp (3 años)'!#REF!)</f>
        <v>#REF!</v>
      </c>
      <c r="O162" s="18" t="e">
        <f>IF(ISBLANK('5. Pp (3 años)'!#REF!),"",'5. Pp (3 años)'!#REF!)</f>
        <v>#REF!</v>
      </c>
      <c r="P162" s="148" t="e">
        <f>IF(ISBLANK('5. Pp (3 años)'!#REF!),"",'5. Pp (3 años)'!#REF!)</f>
        <v>#REF!</v>
      </c>
    </row>
    <row r="163" spans="2:16" ht="17.25">
      <c r="B163" s="71" t="e">
        <f>IF(ISBLANK('5. Pp (3 años)'!#REF!),"",'5. Pp (3 años)'!#REF!)</f>
        <v>#REF!</v>
      </c>
      <c r="C163" s="17" t="e">
        <f>IF(ISBLANK('5. Pp (3 años)'!#REF!),"",'5. Pp (3 años)'!#REF!)</f>
        <v>#REF!</v>
      </c>
      <c r="D163" s="18" t="e">
        <f>IF(ISBLANK('5. Pp (3 años)'!#REF!),"",'5. Pp (3 años)'!#REF!)</f>
        <v>#REF!</v>
      </c>
      <c r="E163" s="18" t="e">
        <f>IF(ISBLANK('5. Pp (3 años)'!#REF!),"",'5. Pp (3 años)'!#REF!)</f>
        <v>#REF!</v>
      </c>
      <c r="F163" s="18" t="e">
        <f>IF(ISBLANK('5. Pp (3 años)'!#REF!),"",'5. Pp (3 años)'!#REF!)</f>
        <v>#REF!</v>
      </c>
      <c r="G163" s="17" t="e">
        <f>IF(ISBLANK('5. Pp (3 años)'!#REF!),"",'5. Pp (3 años)'!#REF!)</f>
        <v>#REF!</v>
      </c>
      <c r="H163" s="17" t="e">
        <f>IF(ISBLANK('5. Pp (3 años)'!#REF!),"",'5. Pp (3 años)'!#REF!)</f>
        <v>#REF!</v>
      </c>
      <c r="I163" s="18" t="e">
        <f>IF(ISBLANK('5. Pp (3 años)'!#REF!),"",'5. Pp (3 años)'!#REF!)</f>
        <v>#REF!</v>
      </c>
      <c r="J163" s="18" t="e">
        <f>IF(ISBLANK('5. Pp (3 años)'!#REF!),"",'5. Pp (3 años)'!#REF!)</f>
        <v>#REF!</v>
      </c>
      <c r="K163" s="17" t="e">
        <f>IF(ISBLANK('5. Pp (3 años)'!#REF!),"",'5. Pp (3 años)'!#REF!)</f>
        <v>#REF!</v>
      </c>
      <c r="L163" s="18" t="e">
        <f>IF(ISBLANK('5. Pp (3 años)'!#REF!),"",'5. Pp (3 años)'!#REF!)</f>
        <v>#REF!</v>
      </c>
      <c r="M163" s="18" t="e">
        <f>IF(ISBLANK('5. Pp (3 años)'!#REF!),"",'5. Pp (3 años)'!#REF!)</f>
        <v>#REF!</v>
      </c>
      <c r="N163" s="18" t="e">
        <f>IF(ISBLANK('5. Pp (3 años)'!#REF!),"",'5. Pp (3 años)'!#REF!)</f>
        <v>#REF!</v>
      </c>
      <c r="O163" s="18" t="e">
        <f>IF(ISBLANK('5. Pp (3 años)'!#REF!),"",'5. Pp (3 años)'!#REF!)</f>
        <v>#REF!</v>
      </c>
      <c r="P163" s="148" t="e">
        <f>IF(ISBLANK('5. Pp (3 años)'!#REF!),"",'5. Pp (3 años)'!#REF!)</f>
        <v>#REF!</v>
      </c>
    </row>
    <row r="164" spans="2:16" ht="17.25">
      <c r="B164" s="71" t="e">
        <f>IF(ISBLANK('5. Pp (3 años)'!#REF!),"",'5. Pp (3 años)'!#REF!)</f>
        <v>#REF!</v>
      </c>
      <c r="C164" s="17" t="e">
        <f>IF(ISBLANK('5. Pp (3 años)'!#REF!),"",'5. Pp (3 años)'!#REF!)</f>
        <v>#REF!</v>
      </c>
      <c r="D164" s="18" t="e">
        <f>IF(ISBLANK('5. Pp (3 años)'!#REF!),"",'5. Pp (3 años)'!#REF!)</f>
        <v>#REF!</v>
      </c>
      <c r="E164" s="18" t="e">
        <f>IF(ISBLANK('5. Pp (3 años)'!#REF!),"",'5. Pp (3 años)'!#REF!)</f>
        <v>#REF!</v>
      </c>
      <c r="F164" s="18" t="e">
        <f>IF(ISBLANK('5. Pp (3 años)'!#REF!),"",'5. Pp (3 años)'!#REF!)</f>
        <v>#REF!</v>
      </c>
      <c r="G164" s="17" t="e">
        <f>IF(ISBLANK('5. Pp (3 años)'!#REF!),"",'5. Pp (3 años)'!#REF!)</f>
        <v>#REF!</v>
      </c>
      <c r="H164" s="17" t="e">
        <f>IF(ISBLANK('5. Pp (3 años)'!#REF!),"",'5. Pp (3 años)'!#REF!)</f>
        <v>#REF!</v>
      </c>
      <c r="I164" s="18" t="e">
        <f>IF(ISBLANK('5. Pp (3 años)'!#REF!),"",'5. Pp (3 años)'!#REF!)</f>
        <v>#REF!</v>
      </c>
      <c r="J164" s="18" t="e">
        <f>IF(ISBLANK('5. Pp (3 años)'!#REF!),"",'5. Pp (3 años)'!#REF!)</f>
        <v>#REF!</v>
      </c>
      <c r="K164" s="17" t="e">
        <f>IF(ISBLANK('5. Pp (3 años)'!#REF!),"",'5. Pp (3 años)'!#REF!)</f>
        <v>#REF!</v>
      </c>
      <c r="L164" s="18" t="e">
        <f>IF(ISBLANK('5. Pp (3 años)'!#REF!),"",'5. Pp (3 años)'!#REF!)</f>
        <v>#REF!</v>
      </c>
      <c r="M164" s="18" t="e">
        <f>IF(ISBLANK('5. Pp (3 años)'!#REF!),"",'5. Pp (3 años)'!#REF!)</f>
        <v>#REF!</v>
      </c>
      <c r="N164" s="18" t="e">
        <f>IF(ISBLANK('5. Pp (3 años)'!#REF!),"",'5. Pp (3 años)'!#REF!)</f>
        <v>#REF!</v>
      </c>
      <c r="O164" s="18" t="e">
        <f>IF(ISBLANK('5. Pp (3 años)'!#REF!),"",'5. Pp (3 años)'!#REF!)</f>
        <v>#REF!</v>
      </c>
      <c r="P164" s="148" t="e">
        <f>IF(ISBLANK('5. Pp (3 años)'!#REF!),"",'5. Pp (3 años)'!#REF!)</f>
        <v>#REF!</v>
      </c>
    </row>
    <row r="165" spans="2:16" ht="17.25">
      <c r="B165" s="71" t="e">
        <f>IF(ISBLANK('5. Pp (3 años)'!#REF!),"",'5. Pp (3 años)'!#REF!)</f>
        <v>#REF!</v>
      </c>
      <c r="C165" s="17" t="e">
        <f>IF(ISBLANK('5. Pp (3 años)'!#REF!),"",'5. Pp (3 años)'!#REF!)</f>
        <v>#REF!</v>
      </c>
      <c r="D165" s="18" t="e">
        <f>IF(ISBLANK('5. Pp (3 años)'!#REF!),"",'5. Pp (3 años)'!#REF!)</f>
        <v>#REF!</v>
      </c>
      <c r="E165" s="18" t="e">
        <f>IF(ISBLANK('5. Pp (3 años)'!#REF!),"",'5. Pp (3 años)'!#REF!)</f>
        <v>#REF!</v>
      </c>
      <c r="F165" s="18" t="e">
        <f>IF(ISBLANK('5. Pp (3 años)'!#REF!),"",'5. Pp (3 años)'!#REF!)</f>
        <v>#REF!</v>
      </c>
      <c r="G165" s="17" t="e">
        <f>IF(ISBLANK('5. Pp (3 años)'!#REF!),"",'5. Pp (3 años)'!#REF!)</f>
        <v>#REF!</v>
      </c>
      <c r="H165" s="17" t="e">
        <f>IF(ISBLANK('5. Pp (3 años)'!#REF!),"",'5. Pp (3 años)'!#REF!)</f>
        <v>#REF!</v>
      </c>
      <c r="I165" s="18" t="e">
        <f>IF(ISBLANK('5. Pp (3 años)'!#REF!),"",'5. Pp (3 años)'!#REF!)</f>
        <v>#REF!</v>
      </c>
      <c r="J165" s="18" t="e">
        <f>IF(ISBLANK('5. Pp (3 años)'!#REF!),"",'5. Pp (3 años)'!#REF!)</f>
        <v>#REF!</v>
      </c>
      <c r="K165" s="17" t="e">
        <f>IF(ISBLANK('5. Pp (3 años)'!#REF!),"",'5. Pp (3 años)'!#REF!)</f>
        <v>#REF!</v>
      </c>
      <c r="L165" s="18" t="e">
        <f>IF(ISBLANK('5. Pp (3 años)'!#REF!),"",'5. Pp (3 años)'!#REF!)</f>
        <v>#REF!</v>
      </c>
      <c r="M165" s="18" t="e">
        <f>IF(ISBLANK('5. Pp (3 años)'!#REF!),"",'5. Pp (3 años)'!#REF!)</f>
        <v>#REF!</v>
      </c>
      <c r="N165" s="18" t="e">
        <f>IF(ISBLANK('5. Pp (3 años)'!#REF!),"",'5. Pp (3 años)'!#REF!)</f>
        <v>#REF!</v>
      </c>
      <c r="O165" s="18" t="e">
        <f>IF(ISBLANK('5. Pp (3 años)'!#REF!),"",'5. Pp (3 años)'!#REF!)</f>
        <v>#REF!</v>
      </c>
      <c r="P165" s="148" t="e">
        <f>IF(ISBLANK('5. Pp (3 años)'!#REF!),"",'5. Pp (3 años)'!#REF!)</f>
        <v>#REF!</v>
      </c>
    </row>
    <row r="166" spans="2:16" ht="17.25">
      <c r="B166" s="71" t="e">
        <f>IF(ISBLANK('5. Pp (3 años)'!#REF!),"",'5. Pp (3 años)'!#REF!)</f>
        <v>#REF!</v>
      </c>
      <c r="C166" s="17" t="e">
        <f>IF(ISBLANK('5. Pp (3 años)'!#REF!),"",'5. Pp (3 años)'!#REF!)</f>
        <v>#REF!</v>
      </c>
      <c r="D166" s="18" t="e">
        <f>IF(ISBLANK('5. Pp (3 años)'!#REF!),"",'5. Pp (3 años)'!#REF!)</f>
        <v>#REF!</v>
      </c>
      <c r="E166" s="18" t="e">
        <f>IF(ISBLANK('5. Pp (3 años)'!#REF!),"",'5. Pp (3 años)'!#REF!)</f>
        <v>#REF!</v>
      </c>
      <c r="F166" s="18" t="e">
        <f>IF(ISBLANK('5. Pp (3 años)'!#REF!),"",'5. Pp (3 años)'!#REF!)</f>
        <v>#REF!</v>
      </c>
      <c r="G166" s="17" t="e">
        <f>IF(ISBLANK('5. Pp (3 años)'!#REF!),"",'5. Pp (3 años)'!#REF!)</f>
        <v>#REF!</v>
      </c>
      <c r="H166" s="17" t="e">
        <f>IF(ISBLANK('5. Pp (3 años)'!#REF!),"",'5. Pp (3 años)'!#REF!)</f>
        <v>#REF!</v>
      </c>
      <c r="I166" s="18" t="e">
        <f>IF(ISBLANK('5. Pp (3 años)'!#REF!),"",'5. Pp (3 años)'!#REF!)</f>
        <v>#REF!</v>
      </c>
      <c r="J166" s="18" t="e">
        <f>IF(ISBLANK('5. Pp (3 años)'!#REF!),"",'5. Pp (3 años)'!#REF!)</f>
        <v>#REF!</v>
      </c>
      <c r="K166" s="17" t="e">
        <f>IF(ISBLANK('5. Pp (3 años)'!#REF!),"",'5. Pp (3 años)'!#REF!)</f>
        <v>#REF!</v>
      </c>
      <c r="L166" s="18" t="e">
        <f>IF(ISBLANK('5. Pp (3 años)'!#REF!),"",'5. Pp (3 años)'!#REF!)</f>
        <v>#REF!</v>
      </c>
      <c r="M166" s="18" t="e">
        <f>IF(ISBLANK('5. Pp (3 años)'!#REF!),"",'5. Pp (3 años)'!#REF!)</f>
        <v>#REF!</v>
      </c>
      <c r="N166" s="18" t="e">
        <f>IF(ISBLANK('5. Pp (3 años)'!#REF!),"",'5. Pp (3 años)'!#REF!)</f>
        <v>#REF!</v>
      </c>
      <c r="O166" s="18" t="e">
        <f>IF(ISBLANK('5. Pp (3 años)'!#REF!),"",'5. Pp (3 años)'!#REF!)</f>
        <v>#REF!</v>
      </c>
      <c r="P166" s="148" t="e">
        <f>IF(ISBLANK('5. Pp (3 años)'!#REF!),"",'5. Pp (3 años)'!#REF!)</f>
        <v>#REF!</v>
      </c>
    </row>
    <row r="167" spans="2:16" ht="17.25">
      <c r="B167" s="67" t="e">
        <f>IF(ISBLANK('5. Pp (3 años)'!#REF!),"",'5. Pp (3 años)'!#REF!)</f>
        <v>#REF!</v>
      </c>
      <c r="C167" s="48" t="e">
        <f>IF(ISBLANK('5. Pp (3 años)'!#REF!),"",'5. Pp (3 años)'!#REF!)</f>
        <v>#REF!</v>
      </c>
      <c r="D167" s="69" t="e">
        <f>IF(ISBLANK('5. Pp (3 años)'!#REF!),"",'5. Pp (3 años)'!#REF!)</f>
        <v>#REF!</v>
      </c>
      <c r="E167" s="69" t="e">
        <f>IF(ISBLANK('5. Pp (3 años)'!#REF!),"",'5. Pp (3 años)'!#REF!)</f>
        <v>#REF!</v>
      </c>
      <c r="F167" s="69" t="e">
        <f>IF(ISBLANK('5. Pp (3 años)'!#REF!),"",'5. Pp (3 años)'!#REF!)</f>
        <v>#REF!</v>
      </c>
      <c r="G167" s="48" t="e">
        <f>IF(ISBLANK('5. Pp (3 años)'!#REF!),"",'5. Pp (3 años)'!#REF!)</f>
        <v>#REF!</v>
      </c>
      <c r="H167" s="48" t="e">
        <f>IF(ISBLANK('5. Pp (3 años)'!#REF!),"",'5. Pp (3 años)'!#REF!)</f>
        <v>#REF!</v>
      </c>
      <c r="I167" s="69" t="e">
        <f>IF(ISBLANK('5. Pp (3 años)'!#REF!),"",'5. Pp (3 años)'!#REF!)</f>
        <v>#REF!</v>
      </c>
      <c r="J167" s="69" t="e">
        <f>IF(ISBLANK('5. Pp (3 años)'!#REF!),"",'5. Pp (3 años)'!#REF!)</f>
        <v>#REF!</v>
      </c>
      <c r="K167" s="48" t="e">
        <f>IF(ISBLANK('5. Pp (3 años)'!#REF!),"",'5. Pp (3 años)'!#REF!)</f>
        <v>#REF!</v>
      </c>
      <c r="L167" s="69" t="e">
        <f>IF(ISBLANK('5. Pp (3 años)'!#REF!),"",'5. Pp (3 años)'!#REF!)</f>
        <v>#REF!</v>
      </c>
      <c r="M167" s="69" t="e">
        <f>IF(ISBLANK('5. Pp (3 años)'!#REF!),"",'5. Pp (3 años)'!#REF!)</f>
        <v>#REF!</v>
      </c>
      <c r="N167" s="69" t="e">
        <f>IF(ISBLANK('5. Pp (3 años)'!#REF!),"",'5. Pp (3 años)'!#REF!)</f>
        <v>#REF!</v>
      </c>
      <c r="O167" s="69" t="e">
        <f>IF(ISBLANK('5. Pp (3 años)'!#REF!),"",'5. Pp (3 años)'!#REF!)</f>
        <v>#REF!</v>
      </c>
      <c r="P167" s="70" t="e">
        <f>IF(ISBLANK('5. Pp (3 años)'!#REF!),"",'5. Pp (3 años)'!#REF!)</f>
        <v>#REF!</v>
      </c>
    </row>
    <row r="168" spans="2:16" ht="17.25">
      <c r="B168" s="71" t="e">
        <f>IF(ISBLANK('5. Pp (3 años)'!#REF!),"",'5. Pp (3 años)'!#REF!)</f>
        <v>#REF!</v>
      </c>
      <c r="C168" s="17" t="e">
        <f>IF(ISBLANK('5. Pp (3 años)'!#REF!),"",'5. Pp (3 años)'!#REF!)</f>
        <v>#REF!</v>
      </c>
      <c r="D168" s="18" t="e">
        <f>IF(ISBLANK('5. Pp (3 años)'!#REF!),"",'5. Pp (3 años)'!#REF!)</f>
        <v>#REF!</v>
      </c>
      <c r="E168" s="18" t="e">
        <f>IF(ISBLANK('5. Pp (3 años)'!#REF!),"",'5. Pp (3 años)'!#REF!)</f>
        <v>#REF!</v>
      </c>
      <c r="F168" s="18" t="e">
        <f>IF(ISBLANK('5. Pp (3 años)'!#REF!),"",'5. Pp (3 años)'!#REF!)</f>
        <v>#REF!</v>
      </c>
      <c r="G168" s="17" t="e">
        <f>IF(ISBLANK('5. Pp (3 años)'!#REF!),"",'5. Pp (3 años)'!#REF!)</f>
        <v>#REF!</v>
      </c>
      <c r="H168" s="17" t="e">
        <f>IF(ISBLANK('5. Pp (3 años)'!#REF!),"",'5. Pp (3 años)'!#REF!)</f>
        <v>#REF!</v>
      </c>
      <c r="I168" s="18" t="e">
        <f>IF(ISBLANK('5. Pp (3 años)'!#REF!),"",'5. Pp (3 años)'!#REF!)</f>
        <v>#REF!</v>
      </c>
      <c r="J168" s="18" t="e">
        <f>IF(ISBLANK('5. Pp (3 años)'!#REF!),"",'5. Pp (3 años)'!#REF!)</f>
        <v>#REF!</v>
      </c>
      <c r="K168" s="17" t="e">
        <f>IF(ISBLANK('5. Pp (3 años)'!#REF!),"",'5. Pp (3 años)'!#REF!)</f>
        <v>#REF!</v>
      </c>
      <c r="L168" s="18" t="e">
        <f>IF(ISBLANK('5. Pp (3 años)'!#REF!),"",'5. Pp (3 años)'!#REF!)</f>
        <v>#REF!</v>
      </c>
      <c r="M168" s="18" t="e">
        <f>IF(ISBLANK('5. Pp (3 años)'!#REF!),"",'5. Pp (3 años)'!#REF!)</f>
        <v>#REF!</v>
      </c>
      <c r="N168" s="18" t="e">
        <f>IF(ISBLANK('5. Pp (3 años)'!#REF!),"",'5. Pp (3 años)'!#REF!)</f>
        <v>#REF!</v>
      </c>
      <c r="O168" s="18" t="e">
        <f>IF(ISBLANK('5. Pp (3 años)'!#REF!),"",'5. Pp (3 años)'!#REF!)</f>
        <v>#REF!</v>
      </c>
      <c r="P168" s="148" t="e">
        <f>IF(ISBLANK('5. Pp (3 años)'!#REF!),"",'5. Pp (3 años)'!#REF!)</f>
        <v>#REF!</v>
      </c>
    </row>
    <row r="169" spans="2:16" ht="17.25">
      <c r="B169" s="71" t="e">
        <f>IF(ISBLANK('5. Pp (3 años)'!#REF!),"",'5. Pp (3 años)'!#REF!)</f>
        <v>#REF!</v>
      </c>
      <c r="C169" s="17" t="e">
        <f>IF(ISBLANK('5. Pp (3 años)'!#REF!),"",'5. Pp (3 años)'!#REF!)</f>
        <v>#REF!</v>
      </c>
      <c r="D169" s="18" t="e">
        <f>IF(ISBLANK('5. Pp (3 años)'!#REF!),"",'5. Pp (3 años)'!#REF!)</f>
        <v>#REF!</v>
      </c>
      <c r="E169" s="18" t="e">
        <f>IF(ISBLANK('5. Pp (3 años)'!#REF!),"",'5. Pp (3 años)'!#REF!)</f>
        <v>#REF!</v>
      </c>
      <c r="F169" s="18" t="e">
        <f>IF(ISBLANK('5. Pp (3 años)'!#REF!),"",'5. Pp (3 años)'!#REF!)</f>
        <v>#REF!</v>
      </c>
      <c r="G169" s="17" t="e">
        <f>IF(ISBLANK('5. Pp (3 años)'!#REF!),"",'5. Pp (3 años)'!#REF!)</f>
        <v>#REF!</v>
      </c>
      <c r="H169" s="17" t="e">
        <f>IF(ISBLANK('5. Pp (3 años)'!#REF!),"",'5. Pp (3 años)'!#REF!)</f>
        <v>#REF!</v>
      </c>
      <c r="I169" s="18" t="e">
        <f>IF(ISBLANK('5. Pp (3 años)'!#REF!),"",'5. Pp (3 años)'!#REF!)</f>
        <v>#REF!</v>
      </c>
      <c r="J169" s="18" t="e">
        <f>IF(ISBLANK('5. Pp (3 años)'!#REF!),"",'5. Pp (3 años)'!#REF!)</f>
        <v>#REF!</v>
      </c>
      <c r="K169" s="17" t="e">
        <f>IF(ISBLANK('5. Pp (3 años)'!#REF!),"",'5. Pp (3 años)'!#REF!)</f>
        <v>#REF!</v>
      </c>
      <c r="L169" s="18" t="e">
        <f>IF(ISBLANK('5. Pp (3 años)'!#REF!),"",'5. Pp (3 años)'!#REF!)</f>
        <v>#REF!</v>
      </c>
      <c r="M169" s="18" t="e">
        <f>IF(ISBLANK('5. Pp (3 años)'!#REF!),"",'5. Pp (3 años)'!#REF!)</f>
        <v>#REF!</v>
      </c>
      <c r="N169" s="18" t="e">
        <f>IF(ISBLANK('5. Pp (3 años)'!#REF!),"",'5. Pp (3 años)'!#REF!)</f>
        <v>#REF!</v>
      </c>
      <c r="O169" s="18" t="e">
        <f>IF(ISBLANK('5. Pp (3 años)'!#REF!),"",'5. Pp (3 años)'!#REF!)</f>
        <v>#REF!</v>
      </c>
      <c r="P169" s="148" t="e">
        <f>IF(ISBLANK('5. Pp (3 años)'!#REF!),"",'5. Pp (3 años)'!#REF!)</f>
        <v>#REF!</v>
      </c>
    </row>
    <row r="170" spans="2:16" ht="17.25">
      <c r="B170" s="71" t="e">
        <f>IF(ISBLANK('5. Pp (3 años)'!#REF!),"",'5. Pp (3 años)'!#REF!)</f>
        <v>#REF!</v>
      </c>
      <c r="C170" s="17" t="e">
        <f>IF(ISBLANK('5. Pp (3 años)'!#REF!),"",'5. Pp (3 años)'!#REF!)</f>
        <v>#REF!</v>
      </c>
      <c r="D170" s="18" t="e">
        <f>IF(ISBLANK('5. Pp (3 años)'!#REF!),"",'5. Pp (3 años)'!#REF!)</f>
        <v>#REF!</v>
      </c>
      <c r="E170" s="18" t="e">
        <f>IF(ISBLANK('5. Pp (3 años)'!#REF!),"",'5. Pp (3 años)'!#REF!)</f>
        <v>#REF!</v>
      </c>
      <c r="F170" s="18" t="e">
        <f>IF(ISBLANK('5. Pp (3 años)'!#REF!),"",'5. Pp (3 años)'!#REF!)</f>
        <v>#REF!</v>
      </c>
      <c r="G170" s="17" t="e">
        <f>IF(ISBLANK('5. Pp (3 años)'!#REF!),"",'5. Pp (3 años)'!#REF!)</f>
        <v>#REF!</v>
      </c>
      <c r="H170" s="17" t="e">
        <f>IF(ISBLANK('5. Pp (3 años)'!#REF!),"",'5. Pp (3 años)'!#REF!)</f>
        <v>#REF!</v>
      </c>
      <c r="I170" s="18" t="e">
        <f>IF(ISBLANK('5. Pp (3 años)'!#REF!),"",'5. Pp (3 años)'!#REF!)</f>
        <v>#REF!</v>
      </c>
      <c r="J170" s="18" t="e">
        <f>IF(ISBLANK('5. Pp (3 años)'!#REF!),"",'5. Pp (3 años)'!#REF!)</f>
        <v>#REF!</v>
      </c>
      <c r="K170" s="17" t="e">
        <f>IF(ISBLANK('5. Pp (3 años)'!#REF!),"",'5. Pp (3 años)'!#REF!)</f>
        <v>#REF!</v>
      </c>
      <c r="L170" s="18" t="e">
        <f>IF(ISBLANK('5. Pp (3 años)'!#REF!),"",'5. Pp (3 años)'!#REF!)</f>
        <v>#REF!</v>
      </c>
      <c r="M170" s="18" t="e">
        <f>IF(ISBLANK('5. Pp (3 años)'!#REF!),"",'5. Pp (3 años)'!#REF!)</f>
        <v>#REF!</v>
      </c>
      <c r="N170" s="18" t="e">
        <f>IF(ISBLANK('5. Pp (3 años)'!#REF!),"",'5. Pp (3 años)'!#REF!)</f>
        <v>#REF!</v>
      </c>
      <c r="O170" s="18" t="e">
        <f>IF(ISBLANK('5. Pp (3 años)'!#REF!),"",'5. Pp (3 años)'!#REF!)</f>
        <v>#REF!</v>
      </c>
      <c r="P170" s="148" t="e">
        <f>IF(ISBLANK('5. Pp (3 años)'!#REF!),"",'5. Pp (3 años)'!#REF!)</f>
        <v>#REF!</v>
      </c>
    </row>
    <row r="171" spans="2:16" ht="17.25">
      <c r="B171" s="71" t="e">
        <f>IF(ISBLANK('5. Pp (3 años)'!#REF!),"",'5. Pp (3 años)'!#REF!)</f>
        <v>#REF!</v>
      </c>
      <c r="C171" s="17" t="e">
        <f>IF(ISBLANK('5. Pp (3 años)'!#REF!),"",'5. Pp (3 años)'!#REF!)</f>
        <v>#REF!</v>
      </c>
      <c r="D171" s="18" t="e">
        <f>IF(ISBLANK('5. Pp (3 años)'!#REF!),"",'5. Pp (3 años)'!#REF!)</f>
        <v>#REF!</v>
      </c>
      <c r="E171" s="18" t="e">
        <f>IF(ISBLANK('5. Pp (3 años)'!#REF!),"",'5. Pp (3 años)'!#REF!)</f>
        <v>#REF!</v>
      </c>
      <c r="F171" s="18" t="e">
        <f>IF(ISBLANK('5. Pp (3 años)'!#REF!),"",'5. Pp (3 años)'!#REF!)</f>
        <v>#REF!</v>
      </c>
      <c r="G171" s="17" t="e">
        <f>IF(ISBLANK('5. Pp (3 años)'!#REF!),"",'5. Pp (3 años)'!#REF!)</f>
        <v>#REF!</v>
      </c>
      <c r="H171" s="17" t="e">
        <f>IF(ISBLANK('5. Pp (3 años)'!#REF!),"",'5. Pp (3 años)'!#REF!)</f>
        <v>#REF!</v>
      </c>
      <c r="I171" s="18" t="e">
        <f>IF(ISBLANK('5. Pp (3 años)'!#REF!),"",'5. Pp (3 años)'!#REF!)</f>
        <v>#REF!</v>
      </c>
      <c r="J171" s="18" t="e">
        <f>IF(ISBLANK('5. Pp (3 años)'!#REF!),"",'5. Pp (3 años)'!#REF!)</f>
        <v>#REF!</v>
      </c>
      <c r="K171" s="17" t="e">
        <f>IF(ISBLANK('5. Pp (3 años)'!#REF!),"",'5. Pp (3 años)'!#REF!)</f>
        <v>#REF!</v>
      </c>
      <c r="L171" s="18" t="e">
        <f>IF(ISBLANK('5. Pp (3 años)'!#REF!),"",'5. Pp (3 años)'!#REF!)</f>
        <v>#REF!</v>
      </c>
      <c r="M171" s="18" t="e">
        <f>IF(ISBLANK('5. Pp (3 años)'!#REF!),"",'5. Pp (3 años)'!#REF!)</f>
        <v>#REF!</v>
      </c>
      <c r="N171" s="18" t="e">
        <f>IF(ISBLANK('5. Pp (3 años)'!#REF!),"",'5. Pp (3 años)'!#REF!)</f>
        <v>#REF!</v>
      </c>
      <c r="O171" s="18" t="e">
        <f>IF(ISBLANK('5. Pp (3 años)'!#REF!),"",'5. Pp (3 años)'!#REF!)</f>
        <v>#REF!</v>
      </c>
      <c r="P171" s="148" t="e">
        <f>IF(ISBLANK('5. Pp (3 años)'!#REF!),"",'5. Pp (3 años)'!#REF!)</f>
        <v>#REF!</v>
      </c>
    </row>
    <row r="172" spans="2:16" ht="17.25">
      <c r="B172" s="71" t="e">
        <f>IF(ISBLANK('5. Pp (3 años)'!#REF!),"",'5. Pp (3 años)'!#REF!)</f>
        <v>#REF!</v>
      </c>
      <c r="C172" s="17" t="e">
        <f>IF(ISBLANK('5. Pp (3 años)'!#REF!),"",'5. Pp (3 años)'!#REF!)</f>
        <v>#REF!</v>
      </c>
      <c r="D172" s="18" t="e">
        <f>IF(ISBLANK('5. Pp (3 años)'!#REF!),"",'5. Pp (3 años)'!#REF!)</f>
        <v>#REF!</v>
      </c>
      <c r="E172" s="18" t="e">
        <f>IF(ISBLANK('5. Pp (3 años)'!#REF!),"",'5. Pp (3 años)'!#REF!)</f>
        <v>#REF!</v>
      </c>
      <c r="F172" s="18" t="e">
        <f>IF(ISBLANK('5. Pp (3 años)'!#REF!),"",'5. Pp (3 años)'!#REF!)</f>
        <v>#REF!</v>
      </c>
      <c r="G172" s="17" t="e">
        <f>IF(ISBLANK('5. Pp (3 años)'!#REF!),"",'5. Pp (3 años)'!#REF!)</f>
        <v>#REF!</v>
      </c>
      <c r="H172" s="17" t="e">
        <f>IF(ISBLANK('5. Pp (3 años)'!#REF!),"",'5. Pp (3 años)'!#REF!)</f>
        <v>#REF!</v>
      </c>
      <c r="I172" s="18" t="e">
        <f>IF(ISBLANK('5. Pp (3 años)'!#REF!),"",'5. Pp (3 años)'!#REF!)</f>
        <v>#REF!</v>
      </c>
      <c r="J172" s="18" t="e">
        <f>IF(ISBLANK('5. Pp (3 años)'!#REF!),"",'5. Pp (3 años)'!#REF!)</f>
        <v>#REF!</v>
      </c>
      <c r="K172" s="17" t="e">
        <f>IF(ISBLANK('5. Pp (3 años)'!#REF!),"",'5. Pp (3 años)'!#REF!)</f>
        <v>#REF!</v>
      </c>
      <c r="L172" s="18" t="e">
        <f>IF(ISBLANK('5. Pp (3 años)'!#REF!),"",'5. Pp (3 años)'!#REF!)</f>
        <v>#REF!</v>
      </c>
      <c r="M172" s="18" t="e">
        <f>IF(ISBLANK('5. Pp (3 años)'!#REF!),"",'5. Pp (3 años)'!#REF!)</f>
        <v>#REF!</v>
      </c>
      <c r="N172" s="18" t="e">
        <f>IF(ISBLANK('5. Pp (3 años)'!#REF!),"",'5. Pp (3 años)'!#REF!)</f>
        <v>#REF!</v>
      </c>
      <c r="O172" s="18" t="e">
        <f>IF(ISBLANK('5. Pp (3 años)'!#REF!),"",'5. Pp (3 años)'!#REF!)</f>
        <v>#REF!</v>
      </c>
      <c r="P172" s="148" t="e">
        <f>IF(ISBLANK('5. Pp (3 años)'!#REF!),"",'5. Pp (3 años)'!#REF!)</f>
        <v>#REF!</v>
      </c>
    </row>
    <row r="173" spans="2:16" ht="17.25">
      <c r="B173" s="67" t="e">
        <f>IF(ISBLANK('5. Pp (3 años)'!#REF!),"",'5. Pp (3 años)'!#REF!)</f>
        <v>#REF!</v>
      </c>
      <c r="C173" s="48" t="e">
        <f>IF(ISBLANK('5. Pp (3 años)'!#REF!),"",'5. Pp (3 años)'!#REF!)</f>
        <v>#REF!</v>
      </c>
      <c r="D173" s="69" t="e">
        <f>IF(ISBLANK('5. Pp (3 años)'!#REF!),"",'5. Pp (3 años)'!#REF!)</f>
        <v>#REF!</v>
      </c>
      <c r="E173" s="69" t="e">
        <f>IF(ISBLANK('5. Pp (3 años)'!#REF!),"",'5. Pp (3 años)'!#REF!)</f>
        <v>#REF!</v>
      </c>
      <c r="F173" s="69" t="e">
        <f>IF(ISBLANK('5. Pp (3 años)'!#REF!),"",'5. Pp (3 años)'!#REF!)</f>
        <v>#REF!</v>
      </c>
      <c r="G173" s="48" t="e">
        <f>IF(ISBLANK('5. Pp (3 años)'!#REF!),"",'5. Pp (3 años)'!#REF!)</f>
        <v>#REF!</v>
      </c>
      <c r="H173" s="48" t="e">
        <f>IF(ISBLANK('5. Pp (3 años)'!#REF!),"",'5. Pp (3 años)'!#REF!)</f>
        <v>#REF!</v>
      </c>
      <c r="I173" s="69" t="e">
        <f>IF(ISBLANK('5. Pp (3 años)'!#REF!),"",'5. Pp (3 años)'!#REF!)</f>
        <v>#REF!</v>
      </c>
      <c r="J173" s="69" t="e">
        <f>IF(ISBLANK('5. Pp (3 años)'!#REF!),"",'5. Pp (3 años)'!#REF!)</f>
        <v>#REF!</v>
      </c>
      <c r="K173" s="48" t="e">
        <f>IF(ISBLANK('5. Pp (3 años)'!#REF!),"",'5. Pp (3 años)'!#REF!)</f>
        <v>#REF!</v>
      </c>
      <c r="L173" s="69" t="e">
        <f>IF(ISBLANK('5. Pp (3 años)'!#REF!),"",'5. Pp (3 años)'!#REF!)</f>
        <v>#REF!</v>
      </c>
      <c r="M173" s="69" t="e">
        <f>IF(ISBLANK('5. Pp (3 años)'!#REF!),"",'5. Pp (3 años)'!#REF!)</f>
        <v>#REF!</v>
      </c>
      <c r="N173" s="69" t="e">
        <f>IF(ISBLANK('5. Pp (3 años)'!#REF!),"",'5. Pp (3 años)'!#REF!)</f>
        <v>#REF!</v>
      </c>
      <c r="O173" s="69" t="e">
        <f>IF(ISBLANK('5. Pp (3 años)'!#REF!),"",'5. Pp (3 años)'!#REF!)</f>
        <v>#REF!</v>
      </c>
      <c r="P173" s="70" t="e">
        <f>IF(ISBLANK('5. Pp (3 años)'!#REF!),"",'5. Pp (3 años)'!#REF!)</f>
        <v>#REF!</v>
      </c>
    </row>
    <row r="174" spans="2:16" ht="17.25">
      <c r="B174" s="71" t="e">
        <f>IF(ISBLANK('5. Pp (3 años)'!#REF!),"",'5. Pp (3 años)'!#REF!)</f>
        <v>#REF!</v>
      </c>
      <c r="C174" s="17" t="e">
        <f>IF(ISBLANK('5. Pp (3 años)'!#REF!),"",'5. Pp (3 años)'!#REF!)</f>
        <v>#REF!</v>
      </c>
      <c r="D174" s="18" t="e">
        <f>IF(ISBLANK('5. Pp (3 años)'!#REF!),"",'5. Pp (3 años)'!#REF!)</f>
        <v>#REF!</v>
      </c>
      <c r="E174" s="18" t="e">
        <f>IF(ISBLANK('5. Pp (3 años)'!#REF!),"",'5. Pp (3 años)'!#REF!)</f>
        <v>#REF!</v>
      </c>
      <c r="F174" s="18" t="e">
        <f>IF(ISBLANK('5. Pp (3 años)'!#REF!),"",'5. Pp (3 años)'!#REF!)</f>
        <v>#REF!</v>
      </c>
      <c r="G174" s="17" t="e">
        <f>IF(ISBLANK('5. Pp (3 años)'!#REF!),"",'5. Pp (3 años)'!#REF!)</f>
        <v>#REF!</v>
      </c>
      <c r="H174" s="17" t="e">
        <f>IF(ISBLANK('5. Pp (3 años)'!#REF!),"",'5. Pp (3 años)'!#REF!)</f>
        <v>#REF!</v>
      </c>
      <c r="I174" s="18" t="e">
        <f>IF(ISBLANK('5. Pp (3 años)'!#REF!),"",'5. Pp (3 años)'!#REF!)</f>
        <v>#REF!</v>
      </c>
      <c r="J174" s="18" t="e">
        <f>IF(ISBLANK('5. Pp (3 años)'!#REF!),"",'5. Pp (3 años)'!#REF!)</f>
        <v>#REF!</v>
      </c>
      <c r="K174" s="17" t="e">
        <f>IF(ISBLANK('5. Pp (3 años)'!#REF!),"",'5. Pp (3 años)'!#REF!)</f>
        <v>#REF!</v>
      </c>
      <c r="L174" s="18" t="e">
        <f>IF(ISBLANK('5. Pp (3 años)'!#REF!),"",'5. Pp (3 años)'!#REF!)</f>
        <v>#REF!</v>
      </c>
      <c r="M174" s="18" t="e">
        <f>IF(ISBLANK('5. Pp (3 años)'!#REF!),"",'5. Pp (3 años)'!#REF!)</f>
        <v>#REF!</v>
      </c>
      <c r="N174" s="18" t="e">
        <f>IF(ISBLANK('5. Pp (3 años)'!#REF!),"",'5. Pp (3 años)'!#REF!)</f>
        <v>#REF!</v>
      </c>
      <c r="O174" s="18" t="e">
        <f>IF(ISBLANK('5. Pp (3 años)'!#REF!),"",'5. Pp (3 años)'!#REF!)</f>
        <v>#REF!</v>
      </c>
      <c r="P174" s="148" t="e">
        <f>IF(ISBLANK('5. Pp (3 años)'!#REF!),"",'5. Pp (3 años)'!#REF!)</f>
        <v>#REF!</v>
      </c>
    </row>
    <row r="175" spans="2:16" ht="17.25">
      <c r="B175" s="71" t="e">
        <f>IF(ISBLANK('5. Pp (3 años)'!#REF!),"",'5. Pp (3 años)'!#REF!)</f>
        <v>#REF!</v>
      </c>
      <c r="C175" s="17" t="e">
        <f>IF(ISBLANK('5. Pp (3 años)'!#REF!),"",'5. Pp (3 años)'!#REF!)</f>
        <v>#REF!</v>
      </c>
      <c r="D175" s="18" t="e">
        <f>IF(ISBLANK('5. Pp (3 años)'!#REF!),"",'5. Pp (3 años)'!#REF!)</f>
        <v>#REF!</v>
      </c>
      <c r="E175" s="18" t="e">
        <f>IF(ISBLANK('5. Pp (3 años)'!#REF!),"",'5. Pp (3 años)'!#REF!)</f>
        <v>#REF!</v>
      </c>
      <c r="F175" s="18" t="e">
        <f>IF(ISBLANK('5. Pp (3 años)'!#REF!),"",'5. Pp (3 años)'!#REF!)</f>
        <v>#REF!</v>
      </c>
      <c r="G175" s="17" t="e">
        <f>IF(ISBLANK('5. Pp (3 años)'!#REF!),"",'5. Pp (3 años)'!#REF!)</f>
        <v>#REF!</v>
      </c>
      <c r="H175" s="17" t="e">
        <f>IF(ISBLANK('5. Pp (3 años)'!#REF!),"",'5. Pp (3 años)'!#REF!)</f>
        <v>#REF!</v>
      </c>
      <c r="I175" s="18" t="e">
        <f>IF(ISBLANK('5. Pp (3 años)'!#REF!),"",'5. Pp (3 años)'!#REF!)</f>
        <v>#REF!</v>
      </c>
      <c r="J175" s="18" t="e">
        <f>IF(ISBLANK('5. Pp (3 años)'!#REF!),"",'5. Pp (3 años)'!#REF!)</f>
        <v>#REF!</v>
      </c>
      <c r="K175" s="17" t="e">
        <f>IF(ISBLANK('5. Pp (3 años)'!#REF!),"",'5. Pp (3 años)'!#REF!)</f>
        <v>#REF!</v>
      </c>
      <c r="L175" s="18" t="e">
        <f>IF(ISBLANK('5. Pp (3 años)'!#REF!),"",'5. Pp (3 años)'!#REF!)</f>
        <v>#REF!</v>
      </c>
      <c r="M175" s="18" t="e">
        <f>IF(ISBLANK('5. Pp (3 años)'!#REF!),"",'5. Pp (3 años)'!#REF!)</f>
        <v>#REF!</v>
      </c>
      <c r="N175" s="18" t="e">
        <f>IF(ISBLANK('5. Pp (3 años)'!#REF!),"",'5. Pp (3 años)'!#REF!)</f>
        <v>#REF!</v>
      </c>
      <c r="O175" s="18" t="e">
        <f>IF(ISBLANK('5. Pp (3 años)'!#REF!),"",'5. Pp (3 años)'!#REF!)</f>
        <v>#REF!</v>
      </c>
      <c r="P175" s="148" t="e">
        <f>IF(ISBLANK('5. Pp (3 años)'!#REF!),"",'5. Pp (3 años)'!#REF!)</f>
        <v>#REF!</v>
      </c>
    </row>
    <row r="176" spans="2:16" ht="17.25">
      <c r="B176" s="71" t="e">
        <f>IF(ISBLANK('5. Pp (3 años)'!#REF!),"",'5. Pp (3 años)'!#REF!)</f>
        <v>#REF!</v>
      </c>
      <c r="C176" s="17" t="e">
        <f>IF(ISBLANK('5. Pp (3 años)'!#REF!),"",'5. Pp (3 años)'!#REF!)</f>
        <v>#REF!</v>
      </c>
      <c r="D176" s="18" t="e">
        <f>IF(ISBLANK('5. Pp (3 años)'!#REF!),"",'5. Pp (3 años)'!#REF!)</f>
        <v>#REF!</v>
      </c>
      <c r="E176" s="18" t="e">
        <f>IF(ISBLANK('5. Pp (3 años)'!#REF!),"",'5. Pp (3 años)'!#REF!)</f>
        <v>#REF!</v>
      </c>
      <c r="F176" s="18" t="e">
        <f>IF(ISBLANK('5. Pp (3 años)'!#REF!),"",'5. Pp (3 años)'!#REF!)</f>
        <v>#REF!</v>
      </c>
      <c r="G176" s="17" t="e">
        <f>IF(ISBLANK('5. Pp (3 años)'!#REF!),"",'5. Pp (3 años)'!#REF!)</f>
        <v>#REF!</v>
      </c>
      <c r="H176" s="17" t="e">
        <f>IF(ISBLANK('5. Pp (3 años)'!#REF!),"",'5. Pp (3 años)'!#REF!)</f>
        <v>#REF!</v>
      </c>
      <c r="I176" s="18" t="e">
        <f>IF(ISBLANK('5. Pp (3 años)'!#REF!),"",'5. Pp (3 años)'!#REF!)</f>
        <v>#REF!</v>
      </c>
      <c r="J176" s="18" t="e">
        <f>IF(ISBLANK('5. Pp (3 años)'!#REF!),"",'5. Pp (3 años)'!#REF!)</f>
        <v>#REF!</v>
      </c>
      <c r="K176" s="17" t="e">
        <f>IF(ISBLANK('5. Pp (3 años)'!#REF!),"",'5. Pp (3 años)'!#REF!)</f>
        <v>#REF!</v>
      </c>
      <c r="L176" s="18" t="e">
        <f>IF(ISBLANK('5. Pp (3 años)'!#REF!),"",'5. Pp (3 años)'!#REF!)</f>
        <v>#REF!</v>
      </c>
      <c r="M176" s="18" t="e">
        <f>IF(ISBLANK('5. Pp (3 años)'!#REF!),"",'5. Pp (3 años)'!#REF!)</f>
        <v>#REF!</v>
      </c>
      <c r="N176" s="18" t="e">
        <f>IF(ISBLANK('5. Pp (3 años)'!#REF!),"",'5. Pp (3 años)'!#REF!)</f>
        <v>#REF!</v>
      </c>
      <c r="O176" s="18" t="e">
        <f>IF(ISBLANK('5. Pp (3 años)'!#REF!),"",'5. Pp (3 años)'!#REF!)</f>
        <v>#REF!</v>
      </c>
      <c r="P176" s="148" t="e">
        <f>IF(ISBLANK('5. Pp (3 años)'!#REF!),"",'5. Pp (3 años)'!#REF!)</f>
        <v>#REF!</v>
      </c>
    </row>
    <row r="177" spans="2:16" ht="17.25">
      <c r="B177" s="71" t="e">
        <f>IF(ISBLANK('5. Pp (3 años)'!#REF!),"",'5. Pp (3 años)'!#REF!)</f>
        <v>#REF!</v>
      </c>
      <c r="C177" s="17" t="e">
        <f>IF(ISBLANK('5. Pp (3 años)'!#REF!),"",'5. Pp (3 años)'!#REF!)</f>
        <v>#REF!</v>
      </c>
      <c r="D177" s="18" t="e">
        <f>IF(ISBLANK('5. Pp (3 años)'!#REF!),"",'5. Pp (3 años)'!#REF!)</f>
        <v>#REF!</v>
      </c>
      <c r="E177" s="18" t="e">
        <f>IF(ISBLANK('5. Pp (3 años)'!#REF!),"",'5. Pp (3 años)'!#REF!)</f>
        <v>#REF!</v>
      </c>
      <c r="F177" s="18" t="e">
        <f>IF(ISBLANK('5. Pp (3 años)'!#REF!),"",'5. Pp (3 años)'!#REF!)</f>
        <v>#REF!</v>
      </c>
      <c r="G177" s="17" t="e">
        <f>IF(ISBLANK('5. Pp (3 años)'!#REF!),"",'5. Pp (3 años)'!#REF!)</f>
        <v>#REF!</v>
      </c>
      <c r="H177" s="17" t="e">
        <f>IF(ISBLANK('5. Pp (3 años)'!#REF!),"",'5. Pp (3 años)'!#REF!)</f>
        <v>#REF!</v>
      </c>
      <c r="I177" s="18" t="e">
        <f>IF(ISBLANK('5. Pp (3 años)'!#REF!),"",'5. Pp (3 años)'!#REF!)</f>
        <v>#REF!</v>
      </c>
      <c r="J177" s="18" t="e">
        <f>IF(ISBLANK('5. Pp (3 años)'!#REF!),"",'5. Pp (3 años)'!#REF!)</f>
        <v>#REF!</v>
      </c>
      <c r="K177" s="17" t="e">
        <f>IF(ISBLANK('5. Pp (3 años)'!#REF!),"",'5. Pp (3 años)'!#REF!)</f>
        <v>#REF!</v>
      </c>
      <c r="L177" s="18" t="e">
        <f>IF(ISBLANK('5. Pp (3 años)'!#REF!),"",'5. Pp (3 años)'!#REF!)</f>
        <v>#REF!</v>
      </c>
      <c r="M177" s="18" t="e">
        <f>IF(ISBLANK('5. Pp (3 años)'!#REF!),"",'5. Pp (3 años)'!#REF!)</f>
        <v>#REF!</v>
      </c>
      <c r="N177" s="18" t="e">
        <f>IF(ISBLANK('5. Pp (3 años)'!#REF!),"",'5. Pp (3 años)'!#REF!)</f>
        <v>#REF!</v>
      </c>
      <c r="O177" s="18" t="e">
        <f>IF(ISBLANK('5. Pp (3 años)'!#REF!),"",'5. Pp (3 años)'!#REF!)</f>
        <v>#REF!</v>
      </c>
      <c r="P177" s="148" t="e">
        <f>IF(ISBLANK('5. Pp (3 años)'!#REF!),"",'5. Pp (3 años)'!#REF!)</f>
        <v>#REF!</v>
      </c>
    </row>
    <row r="178" spans="2:16" ht="17.25">
      <c r="B178" s="71" t="e">
        <f>IF(ISBLANK('5. Pp (3 años)'!#REF!),"",'5. Pp (3 años)'!#REF!)</f>
        <v>#REF!</v>
      </c>
      <c r="C178" s="17" t="e">
        <f>IF(ISBLANK('5. Pp (3 años)'!#REF!),"",'5. Pp (3 años)'!#REF!)</f>
        <v>#REF!</v>
      </c>
      <c r="D178" s="18" t="e">
        <f>IF(ISBLANK('5. Pp (3 años)'!#REF!),"",'5. Pp (3 años)'!#REF!)</f>
        <v>#REF!</v>
      </c>
      <c r="E178" s="18" t="e">
        <f>IF(ISBLANK('5. Pp (3 años)'!#REF!),"",'5. Pp (3 años)'!#REF!)</f>
        <v>#REF!</v>
      </c>
      <c r="F178" s="18" t="e">
        <f>IF(ISBLANK('5. Pp (3 años)'!#REF!),"",'5. Pp (3 años)'!#REF!)</f>
        <v>#REF!</v>
      </c>
      <c r="G178" s="17" t="e">
        <f>IF(ISBLANK('5. Pp (3 años)'!#REF!),"",'5. Pp (3 años)'!#REF!)</f>
        <v>#REF!</v>
      </c>
      <c r="H178" s="17" t="e">
        <f>IF(ISBLANK('5. Pp (3 años)'!#REF!),"",'5. Pp (3 años)'!#REF!)</f>
        <v>#REF!</v>
      </c>
      <c r="I178" s="18" t="e">
        <f>IF(ISBLANK('5. Pp (3 años)'!#REF!),"",'5. Pp (3 años)'!#REF!)</f>
        <v>#REF!</v>
      </c>
      <c r="J178" s="18" t="e">
        <f>IF(ISBLANK('5. Pp (3 años)'!#REF!),"",'5. Pp (3 años)'!#REF!)</f>
        <v>#REF!</v>
      </c>
      <c r="K178" s="17" t="e">
        <f>IF(ISBLANK('5. Pp (3 años)'!#REF!),"",'5. Pp (3 años)'!#REF!)</f>
        <v>#REF!</v>
      </c>
      <c r="L178" s="18" t="e">
        <f>IF(ISBLANK('5. Pp (3 años)'!#REF!),"",'5. Pp (3 años)'!#REF!)</f>
        <v>#REF!</v>
      </c>
      <c r="M178" s="18" t="e">
        <f>IF(ISBLANK('5. Pp (3 años)'!#REF!),"",'5. Pp (3 años)'!#REF!)</f>
        <v>#REF!</v>
      </c>
      <c r="N178" s="18" t="e">
        <f>IF(ISBLANK('5. Pp (3 años)'!#REF!),"",'5. Pp (3 años)'!#REF!)</f>
        <v>#REF!</v>
      </c>
      <c r="O178" s="18" t="e">
        <f>IF(ISBLANK('5. Pp (3 años)'!#REF!),"",'5. Pp (3 años)'!#REF!)</f>
        <v>#REF!</v>
      </c>
      <c r="P178" s="148" t="e">
        <f>IF(ISBLANK('5. Pp (3 años)'!#REF!),"",'5. Pp (3 años)'!#REF!)</f>
        <v>#REF!</v>
      </c>
    </row>
    <row r="179" spans="2:16" ht="17.25">
      <c r="B179" s="67" t="e">
        <f>IF(ISBLANK('5. Pp (3 años)'!#REF!),"",'5. Pp (3 años)'!#REF!)</f>
        <v>#REF!</v>
      </c>
      <c r="C179" s="48" t="e">
        <f>IF(ISBLANK('5. Pp (3 años)'!#REF!),"",'5. Pp (3 años)'!#REF!)</f>
        <v>#REF!</v>
      </c>
      <c r="D179" s="69" t="e">
        <f>IF(ISBLANK('5. Pp (3 años)'!#REF!),"",'5. Pp (3 años)'!#REF!)</f>
        <v>#REF!</v>
      </c>
      <c r="E179" s="69" t="e">
        <f>IF(ISBLANK('5. Pp (3 años)'!#REF!),"",'5. Pp (3 años)'!#REF!)</f>
        <v>#REF!</v>
      </c>
      <c r="F179" s="69" t="e">
        <f>IF(ISBLANK('5. Pp (3 años)'!#REF!),"",'5. Pp (3 años)'!#REF!)</f>
        <v>#REF!</v>
      </c>
      <c r="G179" s="48" t="e">
        <f>IF(ISBLANK('5. Pp (3 años)'!#REF!),"",'5. Pp (3 años)'!#REF!)</f>
        <v>#REF!</v>
      </c>
      <c r="H179" s="48" t="e">
        <f>IF(ISBLANK('5. Pp (3 años)'!#REF!),"",'5. Pp (3 años)'!#REF!)</f>
        <v>#REF!</v>
      </c>
      <c r="I179" s="69" t="e">
        <f>IF(ISBLANK('5. Pp (3 años)'!#REF!),"",'5. Pp (3 años)'!#REF!)</f>
        <v>#REF!</v>
      </c>
      <c r="J179" s="69" t="e">
        <f>IF(ISBLANK('5. Pp (3 años)'!#REF!),"",'5. Pp (3 años)'!#REF!)</f>
        <v>#REF!</v>
      </c>
      <c r="K179" s="48" t="e">
        <f>IF(ISBLANK('5. Pp (3 años)'!#REF!),"",'5. Pp (3 años)'!#REF!)</f>
        <v>#REF!</v>
      </c>
      <c r="L179" s="69" t="e">
        <f>IF(ISBLANK('5. Pp (3 años)'!#REF!),"",'5. Pp (3 años)'!#REF!)</f>
        <v>#REF!</v>
      </c>
      <c r="M179" s="69" t="e">
        <f>IF(ISBLANK('5. Pp (3 años)'!#REF!),"",'5. Pp (3 años)'!#REF!)</f>
        <v>#REF!</v>
      </c>
      <c r="N179" s="69" t="e">
        <f>IF(ISBLANK('5. Pp (3 años)'!#REF!),"",'5. Pp (3 años)'!#REF!)</f>
        <v>#REF!</v>
      </c>
      <c r="O179" s="69" t="e">
        <f>IF(ISBLANK('5. Pp (3 años)'!#REF!),"",'5. Pp (3 años)'!#REF!)</f>
        <v>#REF!</v>
      </c>
      <c r="P179" s="70" t="e">
        <f>IF(ISBLANK('5. Pp (3 años)'!#REF!),"",'5. Pp (3 años)'!#REF!)</f>
        <v>#REF!</v>
      </c>
    </row>
    <row r="180" spans="2:16" ht="17.25">
      <c r="B180" s="71" t="e">
        <f>IF(ISBLANK('5. Pp (3 años)'!#REF!),"",'5. Pp (3 años)'!#REF!)</f>
        <v>#REF!</v>
      </c>
      <c r="C180" s="17" t="e">
        <f>IF(ISBLANK('5. Pp (3 años)'!#REF!),"",'5. Pp (3 años)'!#REF!)</f>
        <v>#REF!</v>
      </c>
      <c r="D180" s="18" t="e">
        <f>IF(ISBLANK('5. Pp (3 años)'!#REF!),"",'5. Pp (3 años)'!#REF!)</f>
        <v>#REF!</v>
      </c>
      <c r="E180" s="18" t="e">
        <f>IF(ISBLANK('5. Pp (3 años)'!#REF!),"",'5. Pp (3 años)'!#REF!)</f>
        <v>#REF!</v>
      </c>
      <c r="F180" s="18" t="e">
        <f>IF(ISBLANK('5. Pp (3 años)'!#REF!),"",'5. Pp (3 años)'!#REF!)</f>
        <v>#REF!</v>
      </c>
      <c r="G180" s="17" t="e">
        <f>IF(ISBLANK('5. Pp (3 años)'!#REF!),"",'5. Pp (3 años)'!#REF!)</f>
        <v>#REF!</v>
      </c>
      <c r="H180" s="17" t="e">
        <f>IF(ISBLANK('5. Pp (3 años)'!#REF!),"",'5. Pp (3 años)'!#REF!)</f>
        <v>#REF!</v>
      </c>
      <c r="I180" s="18" t="e">
        <f>IF(ISBLANK('5. Pp (3 años)'!#REF!),"",'5. Pp (3 años)'!#REF!)</f>
        <v>#REF!</v>
      </c>
      <c r="J180" s="18" t="e">
        <f>IF(ISBLANK('5. Pp (3 años)'!#REF!),"",'5. Pp (3 años)'!#REF!)</f>
        <v>#REF!</v>
      </c>
      <c r="K180" s="17" t="e">
        <f>IF(ISBLANK('5. Pp (3 años)'!#REF!),"",'5. Pp (3 años)'!#REF!)</f>
        <v>#REF!</v>
      </c>
      <c r="L180" s="18" t="e">
        <f>IF(ISBLANK('5. Pp (3 años)'!#REF!),"",'5. Pp (3 años)'!#REF!)</f>
        <v>#REF!</v>
      </c>
      <c r="M180" s="18" t="e">
        <f>IF(ISBLANK('5. Pp (3 años)'!#REF!),"",'5. Pp (3 años)'!#REF!)</f>
        <v>#REF!</v>
      </c>
      <c r="N180" s="18" t="e">
        <f>IF(ISBLANK('5. Pp (3 años)'!#REF!),"",'5. Pp (3 años)'!#REF!)</f>
        <v>#REF!</v>
      </c>
      <c r="O180" s="18" t="e">
        <f>IF(ISBLANK('5. Pp (3 años)'!#REF!),"",'5. Pp (3 años)'!#REF!)</f>
        <v>#REF!</v>
      </c>
      <c r="P180" s="148" t="e">
        <f>IF(ISBLANK('5. Pp (3 años)'!#REF!),"",'5. Pp (3 años)'!#REF!)</f>
        <v>#REF!</v>
      </c>
    </row>
    <row r="181" spans="2:16" ht="17.25">
      <c r="B181" s="71" t="e">
        <f>IF(ISBLANK('5. Pp (3 años)'!#REF!),"",'5. Pp (3 años)'!#REF!)</f>
        <v>#REF!</v>
      </c>
      <c r="C181" s="17" t="e">
        <f>IF(ISBLANK('5. Pp (3 años)'!#REF!),"",'5. Pp (3 años)'!#REF!)</f>
        <v>#REF!</v>
      </c>
      <c r="D181" s="18" t="e">
        <f>IF(ISBLANK('5. Pp (3 años)'!#REF!),"",'5. Pp (3 años)'!#REF!)</f>
        <v>#REF!</v>
      </c>
      <c r="E181" s="18" t="e">
        <f>IF(ISBLANK('5. Pp (3 años)'!#REF!),"",'5. Pp (3 años)'!#REF!)</f>
        <v>#REF!</v>
      </c>
      <c r="F181" s="18" t="e">
        <f>IF(ISBLANK('5. Pp (3 años)'!#REF!),"",'5. Pp (3 años)'!#REF!)</f>
        <v>#REF!</v>
      </c>
      <c r="G181" s="17" t="e">
        <f>IF(ISBLANK('5. Pp (3 años)'!#REF!),"",'5. Pp (3 años)'!#REF!)</f>
        <v>#REF!</v>
      </c>
      <c r="H181" s="17" t="e">
        <f>IF(ISBLANK('5. Pp (3 años)'!#REF!),"",'5. Pp (3 años)'!#REF!)</f>
        <v>#REF!</v>
      </c>
      <c r="I181" s="18" t="e">
        <f>IF(ISBLANK('5. Pp (3 años)'!#REF!),"",'5. Pp (3 años)'!#REF!)</f>
        <v>#REF!</v>
      </c>
      <c r="J181" s="18" t="e">
        <f>IF(ISBLANK('5. Pp (3 años)'!#REF!),"",'5. Pp (3 años)'!#REF!)</f>
        <v>#REF!</v>
      </c>
      <c r="K181" s="17" t="e">
        <f>IF(ISBLANK('5. Pp (3 años)'!#REF!),"",'5. Pp (3 años)'!#REF!)</f>
        <v>#REF!</v>
      </c>
      <c r="L181" s="18" t="e">
        <f>IF(ISBLANK('5. Pp (3 años)'!#REF!),"",'5. Pp (3 años)'!#REF!)</f>
        <v>#REF!</v>
      </c>
      <c r="M181" s="18" t="e">
        <f>IF(ISBLANK('5. Pp (3 años)'!#REF!),"",'5. Pp (3 años)'!#REF!)</f>
        <v>#REF!</v>
      </c>
      <c r="N181" s="18" t="e">
        <f>IF(ISBLANK('5. Pp (3 años)'!#REF!),"",'5. Pp (3 años)'!#REF!)</f>
        <v>#REF!</v>
      </c>
      <c r="O181" s="18" t="e">
        <f>IF(ISBLANK('5. Pp (3 años)'!#REF!),"",'5. Pp (3 años)'!#REF!)</f>
        <v>#REF!</v>
      </c>
      <c r="P181" s="148" t="e">
        <f>IF(ISBLANK('5. Pp (3 años)'!#REF!),"",'5. Pp (3 años)'!#REF!)</f>
        <v>#REF!</v>
      </c>
    </row>
    <row r="182" spans="2:16" ht="17.25">
      <c r="B182" s="71" t="e">
        <f>IF(ISBLANK('5. Pp (3 años)'!#REF!),"",'5. Pp (3 años)'!#REF!)</f>
        <v>#REF!</v>
      </c>
      <c r="C182" s="17" t="e">
        <f>IF(ISBLANK('5. Pp (3 años)'!#REF!),"",'5. Pp (3 años)'!#REF!)</f>
        <v>#REF!</v>
      </c>
      <c r="D182" s="18" t="e">
        <f>IF(ISBLANK('5. Pp (3 años)'!#REF!),"",'5. Pp (3 años)'!#REF!)</f>
        <v>#REF!</v>
      </c>
      <c r="E182" s="18" t="e">
        <f>IF(ISBLANK('5. Pp (3 años)'!#REF!),"",'5. Pp (3 años)'!#REF!)</f>
        <v>#REF!</v>
      </c>
      <c r="F182" s="18" t="e">
        <f>IF(ISBLANK('5. Pp (3 años)'!#REF!),"",'5. Pp (3 años)'!#REF!)</f>
        <v>#REF!</v>
      </c>
      <c r="G182" s="17" t="e">
        <f>IF(ISBLANK('5. Pp (3 años)'!#REF!),"",'5. Pp (3 años)'!#REF!)</f>
        <v>#REF!</v>
      </c>
      <c r="H182" s="17" t="e">
        <f>IF(ISBLANK('5. Pp (3 años)'!#REF!),"",'5. Pp (3 años)'!#REF!)</f>
        <v>#REF!</v>
      </c>
      <c r="I182" s="18" t="e">
        <f>IF(ISBLANK('5. Pp (3 años)'!#REF!),"",'5. Pp (3 años)'!#REF!)</f>
        <v>#REF!</v>
      </c>
      <c r="J182" s="18" t="e">
        <f>IF(ISBLANK('5. Pp (3 años)'!#REF!),"",'5. Pp (3 años)'!#REF!)</f>
        <v>#REF!</v>
      </c>
      <c r="K182" s="17" t="e">
        <f>IF(ISBLANK('5. Pp (3 años)'!#REF!),"",'5. Pp (3 años)'!#REF!)</f>
        <v>#REF!</v>
      </c>
      <c r="L182" s="18" t="e">
        <f>IF(ISBLANK('5. Pp (3 años)'!#REF!),"",'5. Pp (3 años)'!#REF!)</f>
        <v>#REF!</v>
      </c>
      <c r="M182" s="18" t="e">
        <f>IF(ISBLANK('5. Pp (3 años)'!#REF!),"",'5. Pp (3 años)'!#REF!)</f>
        <v>#REF!</v>
      </c>
      <c r="N182" s="18" t="e">
        <f>IF(ISBLANK('5. Pp (3 años)'!#REF!),"",'5. Pp (3 años)'!#REF!)</f>
        <v>#REF!</v>
      </c>
      <c r="O182" s="18" t="e">
        <f>IF(ISBLANK('5. Pp (3 años)'!#REF!),"",'5. Pp (3 años)'!#REF!)</f>
        <v>#REF!</v>
      </c>
      <c r="P182" s="148" t="e">
        <f>IF(ISBLANK('5. Pp (3 años)'!#REF!),"",'5. Pp (3 años)'!#REF!)</f>
        <v>#REF!</v>
      </c>
    </row>
    <row r="183" spans="2:16" ht="17.25">
      <c r="B183" s="71" t="e">
        <f>IF(ISBLANK('5. Pp (3 años)'!#REF!),"",'5. Pp (3 años)'!#REF!)</f>
        <v>#REF!</v>
      </c>
      <c r="C183" s="17" t="e">
        <f>IF(ISBLANK('5. Pp (3 años)'!#REF!),"",'5. Pp (3 años)'!#REF!)</f>
        <v>#REF!</v>
      </c>
      <c r="D183" s="18" t="e">
        <f>IF(ISBLANK('5. Pp (3 años)'!#REF!),"",'5. Pp (3 años)'!#REF!)</f>
        <v>#REF!</v>
      </c>
      <c r="E183" s="18" t="e">
        <f>IF(ISBLANK('5. Pp (3 años)'!#REF!),"",'5. Pp (3 años)'!#REF!)</f>
        <v>#REF!</v>
      </c>
      <c r="F183" s="18" t="e">
        <f>IF(ISBLANK('5. Pp (3 años)'!#REF!),"",'5. Pp (3 años)'!#REF!)</f>
        <v>#REF!</v>
      </c>
      <c r="G183" s="17" t="e">
        <f>IF(ISBLANK('5. Pp (3 años)'!#REF!),"",'5. Pp (3 años)'!#REF!)</f>
        <v>#REF!</v>
      </c>
      <c r="H183" s="17" t="e">
        <f>IF(ISBLANK('5. Pp (3 años)'!#REF!),"",'5. Pp (3 años)'!#REF!)</f>
        <v>#REF!</v>
      </c>
      <c r="I183" s="18" t="e">
        <f>IF(ISBLANK('5. Pp (3 años)'!#REF!),"",'5. Pp (3 años)'!#REF!)</f>
        <v>#REF!</v>
      </c>
      <c r="J183" s="18" t="e">
        <f>IF(ISBLANK('5. Pp (3 años)'!#REF!),"",'5. Pp (3 años)'!#REF!)</f>
        <v>#REF!</v>
      </c>
      <c r="K183" s="17" t="e">
        <f>IF(ISBLANK('5. Pp (3 años)'!#REF!),"",'5. Pp (3 años)'!#REF!)</f>
        <v>#REF!</v>
      </c>
      <c r="L183" s="18" t="e">
        <f>IF(ISBLANK('5. Pp (3 años)'!#REF!),"",'5. Pp (3 años)'!#REF!)</f>
        <v>#REF!</v>
      </c>
      <c r="M183" s="18" t="e">
        <f>IF(ISBLANK('5. Pp (3 años)'!#REF!),"",'5. Pp (3 años)'!#REF!)</f>
        <v>#REF!</v>
      </c>
      <c r="N183" s="18" t="e">
        <f>IF(ISBLANK('5. Pp (3 años)'!#REF!),"",'5. Pp (3 años)'!#REF!)</f>
        <v>#REF!</v>
      </c>
      <c r="O183" s="18" t="e">
        <f>IF(ISBLANK('5. Pp (3 años)'!#REF!),"",'5. Pp (3 años)'!#REF!)</f>
        <v>#REF!</v>
      </c>
      <c r="P183" s="148" t="e">
        <f>IF(ISBLANK('5. Pp (3 años)'!#REF!),"",'5. Pp (3 años)'!#REF!)</f>
        <v>#REF!</v>
      </c>
    </row>
    <row r="184" spans="2:16" ht="17.25">
      <c r="B184" s="71" t="e">
        <f>IF(ISBLANK('5. Pp (3 años)'!#REF!),"",'5. Pp (3 años)'!#REF!)</f>
        <v>#REF!</v>
      </c>
      <c r="C184" s="17" t="e">
        <f>IF(ISBLANK('5. Pp (3 años)'!#REF!),"",'5. Pp (3 años)'!#REF!)</f>
        <v>#REF!</v>
      </c>
      <c r="D184" s="18" t="e">
        <f>IF(ISBLANK('5. Pp (3 años)'!#REF!),"",'5. Pp (3 años)'!#REF!)</f>
        <v>#REF!</v>
      </c>
      <c r="E184" s="18" t="e">
        <f>IF(ISBLANK('5. Pp (3 años)'!#REF!),"",'5. Pp (3 años)'!#REF!)</f>
        <v>#REF!</v>
      </c>
      <c r="F184" s="18" t="e">
        <f>IF(ISBLANK('5. Pp (3 años)'!#REF!),"",'5. Pp (3 años)'!#REF!)</f>
        <v>#REF!</v>
      </c>
      <c r="G184" s="17" t="e">
        <f>IF(ISBLANK('5. Pp (3 años)'!#REF!),"",'5. Pp (3 años)'!#REF!)</f>
        <v>#REF!</v>
      </c>
      <c r="H184" s="17" t="e">
        <f>IF(ISBLANK('5. Pp (3 años)'!#REF!),"",'5. Pp (3 años)'!#REF!)</f>
        <v>#REF!</v>
      </c>
      <c r="I184" s="18" t="e">
        <f>IF(ISBLANK('5. Pp (3 años)'!#REF!),"",'5. Pp (3 años)'!#REF!)</f>
        <v>#REF!</v>
      </c>
      <c r="J184" s="18" t="e">
        <f>IF(ISBLANK('5. Pp (3 años)'!#REF!),"",'5. Pp (3 años)'!#REF!)</f>
        <v>#REF!</v>
      </c>
      <c r="K184" s="17" t="e">
        <f>IF(ISBLANK('5. Pp (3 años)'!#REF!),"",'5. Pp (3 años)'!#REF!)</f>
        <v>#REF!</v>
      </c>
      <c r="L184" s="18" t="e">
        <f>IF(ISBLANK('5. Pp (3 años)'!#REF!),"",'5. Pp (3 años)'!#REF!)</f>
        <v>#REF!</v>
      </c>
      <c r="M184" s="18" t="e">
        <f>IF(ISBLANK('5. Pp (3 años)'!#REF!),"",'5. Pp (3 años)'!#REF!)</f>
        <v>#REF!</v>
      </c>
      <c r="N184" s="18" t="e">
        <f>IF(ISBLANK('5. Pp (3 años)'!#REF!),"",'5. Pp (3 años)'!#REF!)</f>
        <v>#REF!</v>
      </c>
      <c r="O184" s="18" t="e">
        <f>IF(ISBLANK('5. Pp (3 años)'!#REF!),"",'5. Pp (3 años)'!#REF!)</f>
        <v>#REF!</v>
      </c>
      <c r="P184" s="148" t="e">
        <f>IF(ISBLANK('5. Pp (3 años)'!#REF!),"",'5. Pp (3 años)'!#REF!)</f>
        <v>#REF!</v>
      </c>
    </row>
    <row r="185" spans="2:16" ht="17.25">
      <c r="B185" s="67" t="e">
        <f>IF(ISBLANK('5. Pp (3 años)'!#REF!),"",'5. Pp (3 años)'!#REF!)</f>
        <v>#REF!</v>
      </c>
      <c r="C185" s="48" t="e">
        <f>IF(ISBLANK('5. Pp (3 años)'!#REF!),"",'5. Pp (3 años)'!#REF!)</f>
        <v>#REF!</v>
      </c>
      <c r="D185" s="69" t="e">
        <f>IF(ISBLANK('5. Pp (3 años)'!#REF!),"",'5. Pp (3 años)'!#REF!)</f>
        <v>#REF!</v>
      </c>
      <c r="E185" s="69" t="e">
        <f>IF(ISBLANK('5. Pp (3 años)'!#REF!),"",'5. Pp (3 años)'!#REF!)</f>
        <v>#REF!</v>
      </c>
      <c r="F185" s="69" t="e">
        <f>IF(ISBLANK('5. Pp (3 años)'!#REF!),"",'5. Pp (3 años)'!#REF!)</f>
        <v>#REF!</v>
      </c>
      <c r="G185" s="48" t="e">
        <f>IF(ISBLANK('5. Pp (3 años)'!#REF!),"",'5. Pp (3 años)'!#REF!)</f>
        <v>#REF!</v>
      </c>
      <c r="H185" s="48" t="e">
        <f>IF(ISBLANK('5. Pp (3 años)'!#REF!),"",'5. Pp (3 años)'!#REF!)</f>
        <v>#REF!</v>
      </c>
      <c r="I185" s="69" t="e">
        <f>IF(ISBLANK('5. Pp (3 años)'!#REF!),"",'5. Pp (3 años)'!#REF!)</f>
        <v>#REF!</v>
      </c>
      <c r="J185" s="69" t="e">
        <f>IF(ISBLANK('5. Pp (3 años)'!#REF!),"",'5. Pp (3 años)'!#REF!)</f>
        <v>#REF!</v>
      </c>
      <c r="K185" s="48" t="e">
        <f>IF(ISBLANK('5. Pp (3 años)'!#REF!),"",'5. Pp (3 años)'!#REF!)</f>
        <v>#REF!</v>
      </c>
      <c r="L185" s="69" t="e">
        <f>IF(ISBLANK('5. Pp (3 años)'!#REF!),"",'5. Pp (3 años)'!#REF!)</f>
        <v>#REF!</v>
      </c>
      <c r="M185" s="69" t="e">
        <f>IF(ISBLANK('5. Pp (3 años)'!#REF!),"",'5. Pp (3 años)'!#REF!)</f>
        <v>#REF!</v>
      </c>
      <c r="N185" s="69" t="e">
        <f>IF(ISBLANK('5. Pp (3 años)'!#REF!),"",'5. Pp (3 años)'!#REF!)</f>
        <v>#REF!</v>
      </c>
      <c r="O185" s="69" t="e">
        <f>IF(ISBLANK('5. Pp (3 años)'!#REF!),"",'5. Pp (3 años)'!#REF!)</f>
        <v>#REF!</v>
      </c>
      <c r="P185" s="70" t="e">
        <f>IF(ISBLANK('5. Pp (3 años)'!#REF!),"",'5. Pp (3 años)'!#REF!)</f>
        <v>#REF!</v>
      </c>
    </row>
    <row r="186" spans="2:16" ht="17.25">
      <c r="B186" s="71" t="e">
        <f>IF(ISBLANK('5. Pp (3 años)'!#REF!),"",'5. Pp (3 años)'!#REF!)</f>
        <v>#REF!</v>
      </c>
      <c r="C186" s="17" t="e">
        <f>IF(ISBLANK('5. Pp (3 años)'!#REF!),"",'5. Pp (3 años)'!#REF!)</f>
        <v>#REF!</v>
      </c>
      <c r="D186" s="18" t="e">
        <f>IF(ISBLANK('5. Pp (3 años)'!#REF!),"",'5. Pp (3 años)'!#REF!)</f>
        <v>#REF!</v>
      </c>
      <c r="E186" s="18" t="e">
        <f>IF(ISBLANK('5. Pp (3 años)'!#REF!),"",'5. Pp (3 años)'!#REF!)</f>
        <v>#REF!</v>
      </c>
      <c r="F186" s="18" t="e">
        <f>IF(ISBLANK('5. Pp (3 años)'!#REF!),"",'5. Pp (3 años)'!#REF!)</f>
        <v>#REF!</v>
      </c>
      <c r="G186" s="17" t="e">
        <f>IF(ISBLANK('5. Pp (3 años)'!#REF!),"",'5. Pp (3 años)'!#REF!)</f>
        <v>#REF!</v>
      </c>
      <c r="H186" s="17" t="e">
        <f>IF(ISBLANK('5. Pp (3 años)'!#REF!),"",'5. Pp (3 años)'!#REF!)</f>
        <v>#REF!</v>
      </c>
      <c r="I186" s="18" t="e">
        <f>IF(ISBLANK('5. Pp (3 años)'!#REF!),"",'5. Pp (3 años)'!#REF!)</f>
        <v>#REF!</v>
      </c>
      <c r="J186" s="18" t="e">
        <f>IF(ISBLANK('5. Pp (3 años)'!#REF!),"",'5. Pp (3 años)'!#REF!)</f>
        <v>#REF!</v>
      </c>
      <c r="K186" s="17" t="e">
        <f>IF(ISBLANK('5. Pp (3 años)'!#REF!),"",'5. Pp (3 años)'!#REF!)</f>
        <v>#REF!</v>
      </c>
      <c r="L186" s="18" t="e">
        <f>IF(ISBLANK('5. Pp (3 años)'!#REF!),"",'5. Pp (3 años)'!#REF!)</f>
        <v>#REF!</v>
      </c>
      <c r="M186" s="18" t="e">
        <f>IF(ISBLANK('5. Pp (3 años)'!#REF!),"",'5. Pp (3 años)'!#REF!)</f>
        <v>#REF!</v>
      </c>
      <c r="N186" s="18" t="e">
        <f>IF(ISBLANK('5. Pp (3 años)'!#REF!),"",'5. Pp (3 años)'!#REF!)</f>
        <v>#REF!</v>
      </c>
      <c r="O186" s="18" t="e">
        <f>IF(ISBLANK('5. Pp (3 años)'!#REF!),"",'5. Pp (3 años)'!#REF!)</f>
        <v>#REF!</v>
      </c>
      <c r="P186" s="148" t="e">
        <f>IF(ISBLANK('5. Pp (3 años)'!#REF!),"",'5. Pp (3 años)'!#REF!)</f>
        <v>#REF!</v>
      </c>
    </row>
    <row r="187" spans="2:16" ht="17.25">
      <c r="B187" s="71" t="e">
        <f>IF(ISBLANK('5. Pp (3 años)'!#REF!),"",'5. Pp (3 años)'!#REF!)</f>
        <v>#REF!</v>
      </c>
      <c r="C187" s="17" t="e">
        <f>IF(ISBLANK('5. Pp (3 años)'!#REF!),"",'5. Pp (3 años)'!#REF!)</f>
        <v>#REF!</v>
      </c>
      <c r="D187" s="18" t="e">
        <f>IF(ISBLANK('5. Pp (3 años)'!#REF!),"",'5. Pp (3 años)'!#REF!)</f>
        <v>#REF!</v>
      </c>
      <c r="E187" s="18" t="e">
        <f>IF(ISBLANK('5. Pp (3 años)'!#REF!),"",'5. Pp (3 años)'!#REF!)</f>
        <v>#REF!</v>
      </c>
      <c r="F187" s="18" t="e">
        <f>IF(ISBLANK('5. Pp (3 años)'!#REF!),"",'5. Pp (3 años)'!#REF!)</f>
        <v>#REF!</v>
      </c>
      <c r="G187" s="17" t="e">
        <f>IF(ISBLANK('5. Pp (3 años)'!#REF!),"",'5. Pp (3 años)'!#REF!)</f>
        <v>#REF!</v>
      </c>
      <c r="H187" s="17" t="e">
        <f>IF(ISBLANK('5. Pp (3 años)'!#REF!),"",'5. Pp (3 años)'!#REF!)</f>
        <v>#REF!</v>
      </c>
      <c r="I187" s="18" t="e">
        <f>IF(ISBLANK('5. Pp (3 años)'!#REF!),"",'5. Pp (3 años)'!#REF!)</f>
        <v>#REF!</v>
      </c>
      <c r="J187" s="18" t="e">
        <f>IF(ISBLANK('5. Pp (3 años)'!#REF!),"",'5. Pp (3 años)'!#REF!)</f>
        <v>#REF!</v>
      </c>
      <c r="K187" s="17" t="e">
        <f>IF(ISBLANK('5. Pp (3 años)'!#REF!),"",'5. Pp (3 años)'!#REF!)</f>
        <v>#REF!</v>
      </c>
      <c r="L187" s="18" t="e">
        <f>IF(ISBLANK('5. Pp (3 años)'!#REF!),"",'5. Pp (3 años)'!#REF!)</f>
        <v>#REF!</v>
      </c>
      <c r="M187" s="18" t="e">
        <f>IF(ISBLANK('5. Pp (3 años)'!#REF!),"",'5. Pp (3 años)'!#REF!)</f>
        <v>#REF!</v>
      </c>
      <c r="N187" s="18" t="e">
        <f>IF(ISBLANK('5. Pp (3 años)'!#REF!),"",'5. Pp (3 años)'!#REF!)</f>
        <v>#REF!</v>
      </c>
      <c r="O187" s="18" t="e">
        <f>IF(ISBLANK('5. Pp (3 años)'!#REF!),"",'5. Pp (3 años)'!#REF!)</f>
        <v>#REF!</v>
      </c>
      <c r="P187" s="148" t="e">
        <f>IF(ISBLANK('5. Pp (3 años)'!#REF!),"",'5. Pp (3 años)'!#REF!)</f>
        <v>#REF!</v>
      </c>
    </row>
    <row r="188" spans="2:16" ht="17.25">
      <c r="B188" s="71" t="e">
        <f>IF(ISBLANK('5. Pp (3 años)'!#REF!),"",'5. Pp (3 años)'!#REF!)</f>
        <v>#REF!</v>
      </c>
      <c r="C188" s="17" t="e">
        <f>IF(ISBLANK('5. Pp (3 años)'!#REF!),"",'5. Pp (3 años)'!#REF!)</f>
        <v>#REF!</v>
      </c>
      <c r="D188" s="18" t="e">
        <f>IF(ISBLANK('5. Pp (3 años)'!#REF!),"",'5. Pp (3 años)'!#REF!)</f>
        <v>#REF!</v>
      </c>
      <c r="E188" s="18" t="e">
        <f>IF(ISBLANK('5. Pp (3 años)'!#REF!),"",'5. Pp (3 años)'!#REF!)</f>
        <v>#REF!</v>
      </c>
      <c r="F188" s="18" t="e">
        <f>IF(ISBLANK('5. Pp (3 años)'!#REF!),"",'5. Pp (3 años)'!#REF!)</f>
        <v>#REF!</v>
      </c>
      <c r="G188" s="17" t="e">
        <f>IF(ISBLANK('5. Pp (3 años)'!#REF!),"",'5. Pp (3 años)'!#REF!)</f>
        <v>#REF!</v>
      </c>
      <c r="H188" s="17" t="e">
        <f>IF(ISBLANK('5. Pp (3 años)'!#REF!),"",'5. Pp (3 años)'!#REF!)</f>
        <v>#REF!</v>
      </c>
      <c r="I188" s="18" t="e">
        <f>IF(ISBLANK('5. Pp (3 años)'!#REF!),"",'5. Pp (3 años)'!#REF!)</f>
        <v>#REF!</v>
      </c>
      <c r="J188" s="18" t="e">
        <f>IF(ISBLANK('5. Pp (3 años)'!#REF!),"",'5. Pp (3 años)'!#REF!)</f>
        <v>#REF!</v>
      </c>
      <c r="K188" s="17" t="e">
        <f>IF(ISBLANK('5. Pp (3 años)'!#REF!),"",'5. Pp (3 años)'!#REF!)</f>
        <v>#REF!</v>
      </c>
      <c r="L188" s="18" t="e">
        <f>IF(ISBLANK('5. Pp (3 años)'!#REF!),"",'5. Pp (3 años)'!#REF!)</f>
        <v>#REF!</v>
      </c>
      <c r="M188" s="18" t="e">
        <f>IF(ISBLANK('5. Pp (3 años)'!#REF!),"",'5. Pp (3 años)'!#REF!)</f>
        <v>#REF!</v>
      </c>
      <c r="N188" s="18" t="e">
        <f>IF(ISBLANK('5. Pp (3 años)'!#REF!),"",'5. Pp (3 años)'!#REF!)</f>
        <v>#REF!</v>
      </c>
      <c r="O188" s="18" t="e">
        <f>IF(ISBLANK('5. Pp (3 años)'!#REF!),"",'5. Pp (3 años)'!#REF!)</f>
        <v>#REF!</v>
      </c>
      <c r="P188" s="148" t="e">
        <f>IF(ISBLANK('5. Pp (3 años)'!#REF!),"",'5. Pp (3 años)'!#REF!)</f>
        <v>#REF!</v>
      </c>
    </row>
    <row r="189" spans="2:16" ht="17.25">
      <c r="B189" s="71" t="e">
        <f>IF(ISBLANK('5. Pp (3 años)'!#REF!),"",'5. Pp (3 años)'!#REF!)</f>
        <v>#REF!</v>
      </c>
      <c r="C189" s="17" t="e">
        <f>IF(ISBLANK('5. Pp (3 años)'!#REF!),"",'5. Pp (3 años)'!#REF!)</f>
        <v>#REF!</v>
      </c>
      <c r="D189" s="18" t="e">
        <f>IF(ISBLANK('5. Pp (3 años)'!#REF!),"",'5. Pp (3 años)'!#REF!)</f>
        <v>#REF!</v>
      </c>
      <c r="E189" s="18" t="e">
        <f>IF(ISBLANK('5. Pp (3 años)'!#REF!),"",'5. Pp (3 años)'!#REF!)</f>
        <v>#REF!</v>
      </c>
      <c r="F189" s="18" t="e">
        <f>IF(ISBLANK('5. Pp (3 años)'!#REF!),"",'5. Pp (3 años)'!#REF!)</f>
        <v>#REF!</v>
      </c>
      <c r="G189" s="17" t="e">
        <f>IF(ISBLANK('5. Pp (3 años)'!#REF!),"",'5. Pp (3 años)'!#REF!)</f>
        <v>#REF!</v>
      </c>
      <c r="H189" s="17" t="e">
        <f>IF(ISBLANK('5. Pp (3 años)'!#REF!),"",'5. Pp (3 años)'!#REF!)</f>
        <v>#REF!</v>
      </c>
      <c r="I189" s="18" t="e">
        <f>IF(ISBLANK('5. Pp (3 años)'!#REF!),"",'5. Pp (3 años)'!#REF!)</f>
        <v>#REF!</v>
      </c>
      <c r="J189" s="18" t="e">
        <f>IF(ISBLANK('5. Pp (3 años)'!#REF!),"",'5. Pp (3 años)'!#REF!)</f>
        <v>#REF!</v>
      </c>
      <c r="K189" s="17" t="e">
        <f>IF(ISBLANK('5. Pp (3 años)'!#REF!),"",'5. Pp (3 años)'!#REF!)</f>
        <v>#REF!</v>
      </c>
      <c r="L189" s="18" t="e">
        <f>IF(ISBLANK('5. Pp (3 años)'!#REF!),"",'5. Pp (3 años)'!#REF!)</f>
        <v>#REF!</v>
      </c>
      <c r="M189" s="18" t="e">
        <f>IF(ISBLANK('5. Pp (3 años)'!#REF!),"",'5. Pp (3 años)'!#REF!)</f>
        <v>#REF!</v>
      </c>
      <c r="N189" s="18" t="e">
        <f>IF(ISBLANK('5. Pp (3 años)'!#REF!),"",'5. Pp (3 años)'!#REF!)</f>
        <v>#REF!</v>
      </c>
      <c r="O189" s="18" t="e">
        <f>IF(ISBLANK('5. Pp (3 años)'!#REF!),"",'5. Pp (3 años)'!#REF!)</f>
        <v>#REF!</v>
      </c>
      <c r="P189" s="148" t="e">
        <f>IF(ISBLANK('5. Pp (3 años)'!#REF!),"",'5. Pp (3 años)'!#REF!)</f>
        <v>#REF!</v>
      </c>
    </row>
    <row r="190" spans="2:16" ht="17.25">
      <c r="B190" s="71" t="e">
        <f>IF(ISBLANK('5. Pp (3 años)'!#REF!),"",'5. Pp (3 años)'!#REF!)</f>
        <v>#REF!</v>
      </c>
      <c r="C190" s="17" t="e">
        <f>IF(ISBLANK('5. Pp (3 años)'!#REF!),"",'5. Pp (3 años)'!#REF!)</f>
        <v>#REF!</v>
      </c>
      <c r="D190" s="18" t="e">
        <f>IF(ISBLANK('5. Pp (3 años)'!#REF!),"",'5. Pp (3 años)'!#REF!)</f>
        <v>#REF!</v>
      </c>
      <c r="E190" s="18" t="e">
        <f>IF(ISBLANK('5. Pp (3 años)'!#REF!),"",'5. Pp (3 años)'!#REF!)</f>
        <v>#REF!</v>
      </c>
      <c r="F190" s="18" t="e">
        <f>IF(ISBLANK('5. Pp (3 años)'!#REF!),"",'5. Pp (3 años)'!#REF!)</f>
        <v>#REF!</v>
      </c>
      <c r="G190" s="17" t="e">
        <f>IF(ISBLANK('5. Pp (3 años)'!#REF!),"",'5. Pp (3 años)'!#REF!)</f>
        <v>#REF!</v>
      </c>
      <c r="H190" s="17" t="e">
        <f>IF(ISBLANK('5. Pp (3 años)'!#REF!),"",'5. Pp (3 años)'!#REF!)</f>
        <v>#REF!</v>
      </c>
      <c r="I190" s="18" t="e">
        <f>IF(ISBLANK('5. Pp (3 años)'!#REF!),"",'5. Pp (3 años)'!#REF!)</f>
        <v>#REF!</v>
      </c>
      <c r="J190" s="18" t="e">
        <f>IF(ISBLANK('5. Pp (3 años)'!#REF!),"",'5. Pp (3 años)'!#REF!)</f>
        <v>#REF!</v>
      </c>
      <c r="K190" s="17" t="e">
        <f>IF(ISBLANK('5. Pp (3 años)'!#REF!),"",'5. Pp (3 años)'!#REF!)</f>
        <v>#REF!</v>
      </c>
      <c r="L190" s="18" t="e">
        <f>IF(ISBLANK('5. Pp (3 años)'!#REF!),"",'5. Pp (3 años)'!#REF!)</f>
        <v>#REF!</v>
      </c>
      <c r="M190" s="18" t="e">
        <f>IF(ISBLANK('5. Pp (3 años)'!#REF!),"",'5. Pp (3 años)'!#REF!)</f>
        <v>#REF!</v>
      </c>
      <c r="N190" s="18" t="e">
        <f>IF(ISBLANK('5. Pp (3 años)'!#REF!),"",'5. Pp (3 años)'!#REF!)</f>
        <v>#REF!</v>
      </c>
      <c r="O190" s="18" t="e">
        <f>IF(ISBLANK('5. Pp (3 años)'!#REF!),"",'5. Pp (3 años)'!#REF!)</f>
        <v>#REF!</v>
      </c>
      <c r="P190" s="148" t="e">
        <f>IF(ISBLANK('5. Pp (3 años)'!#REF!),"",'5. Pp (3 años)'!#REF!)</f>
        <v>#REF!</v>
      </c>
    </row>
    <row r="191" spans="2:16" ht="17.25">
      <c r="B191" s="67" t="e">
        <f>IF(ISBLANK('5. Pp (3 años)'!#REF!),"",'5. Pp (3 años)'!#REF!)</f>
        <v>#REF!</v>
      </c>
      <c r="C191" s="48" t="e">
        <f>IF(ISBLANK('5. Pp (3 años)'!#REF!),"",'5. Pp (3 años)'!#REF!)</f>
        <v>#REF!</v>
      </c>
      <c r="D191" s="69" t="e">
        <f>IF(ISBLANK('5. Pp (3 años)'!#REF!),"",'5. Pp (3 años)'!#REF!)</f>
        <v>#REF!</v>
      </c>
      <c r="E191" s="69" t="e">
        <f>IF(ISBLANK('5. Pp (3 años)'!#REF!),"",'5. Pp (3 años)'!#REF!)</f>
        <v>#REF!</v>
      </c>
      <c r="F191" s="69" t="e">
        <f>IF(ISBLANK('5. Pp (3 años)'!#REF!),"",'5. Pp (3 años)'!#REF!)</f>
        <v>#REF!</v>
      </c>
      <c r="G191" s="48" t="e">
        <f>IF(ISBLANK('5. Pp (3 años)'!#REF!),"",'5. Pp (3 años)'!#REF!)</f>
        <v>#REF!</v>
      </c>
      <c r="H191" s="48" t="e">
        <f>IF(ISBLANK('5. Pp (3 años)'!#REF!),"",'5. Pp (3 años)'!#REF!)</f>
        <v>#REF!</v>
      </c>
      <c r="I191" s="69" t="e">
        <f>IF(ISBLANK('5. Pp (3 años)'!#REF!),"",'5. Pp (3 años)'!#REF!)</f>
        <v>#REF!</v>
      </c>
      <c r="J191" s="69" t="e">
        <f>IF(ISBLANK('5. Pp (3 años)'!#REF!),"",'5. Pp (3 años)'!#REF!)</f>
        <v>#REF!</v>
      </c>
      <c r="K191" s="48" t="e">
        <f>IF(ISBLANK('5. Pp (3 años)'!#REF!),"",'5. Pp (3 años)'!#REF!)</f>
        <v>#REF!</v>
      </c>
      <c r="L191" s="69" t="e">
        <f>IF(ISBLANK('5. Pp (3 años)'!#REF!),"",'5. Pp (3 años)'!#REF!)</f>
        <v>#REF!</v>
      </c>
      <c r="M191" s="69" t="e">
        <f>IF(ISBLANK('5. Pp (3 años)'!#REF!),"",'5. Pp (3 años)'!#REF!)</f>
        <v>#REF!</v>
      </c>
      <c r="N191" s="69" t="e">
        <f>IF(ISBLANK('5. Pp (3 años)'!#REF!),"",'5. Pp (3 años)'!#REF!)</f>
        <v>#REF!</v>
      </c>
      <c r="O191" s="69" t="e">
        <f>IF(ISBLANK('5. Pp (3 años)'!#REF!),"",'5. Pp (3 años)'!#REF!)</f>
        <v>#REF!</v>
      </c>
      <c r="P191" s="70" t="e">
        <f>IF(ISBLANK('5. Pp (3 años)'!#REF!),"",'5. Pp (3 años)'!#REF!)</f>
        <v>#REF!</v>
      </c>
    </row>
    <row r="192" spans="2:16" ht="17.25">
      <c r="B192" s="71" t="e">
        <f>IF(ISBLANK('5. Pp (3 años)'!#REF!),"",'5. Pp (3 años)'!#REF!)</f>
        <v>#REF!</v>
      </c>
      <c r="C192" s="17" t="e">
        <f>IF(ISBLANK('5. Pp (3 años)'!#REF!),"",'5. Pp (3 años)'!#REF!)</f>
        <v>#REF!</v>
      </c>
      <c r="D192" s="18" t="e">
        <f>IF(ISBLANK('5. Pp (3 años)'!#REF!),"",'5. Pp (3 años)'!#REF!)</f>
        <v>#REF!</v>
      </c>
      <c r="E192" s="18" t="e">
        <f>IF(ISBLANK('5. Pp (3 años)'!#REF!),"",'5. Pp (3 años)'!#REF!)</f>
        <v>#REF!</v>
      </c>
      <c r="F192" s="18" t="e">
        <f>IF(ISBLANK('5. Pp (3 años)'!#REF!),"",'5. Pp (3 años)'!#REF!)</f>
        <v>#REF!</v>
      </c>
      <c r="G192" s="17" t="e">
        <f>IF(ISBLANK('5. Pp (3 años)'!#REF!),"",'5. Pp (3 años)'!#REF!)</f>
        <v>#REF!</v>
      </c>
      <c r="H192" s="17" t="e">
        <f>IF(ISBLANK('5. Pp (3 años)'!#REF!),"",'5. Pp (3 años)'!#REF!)</f>
        <v>#REF!</v>
      </c>
      <c r="I192" s="18" t="e">
        <f>IF(ISBLANK('5. Pp (3 años)'!#REF!),"",'5. Pp (3 años)'!#REF!)</f>
        <v>#REF!</v>
      </c>
      <c r="J192" s="18" t="e">
        <f>IF(ISBLANK('5. Pp (3 años)'!#REF!),"",'5. Pp (3 años)'!#REF!)</f>
        <v>#REF!</v>
      </c>
      <c r="K192" s="17" t="e">
        <f>IF(ISBLANK('5. Pp (3 años)'!#REF!),"",'5. Pp (3 años)'!#REF!)</f>
        <v>#REF!</v>
      </c>
      <c r="L192" s="18" t="e">
        <f>IF(ISBLANK('5. Pp (3 años)'!#REF!),"",'5. Pp (3 años)'!#REF!)</f>
        <v>#REF!</v>
      </c>
      <c r="M192" s="18" t="e">
        <f>IF(ISBLANK('5. Pp (3 años)'!#REF!),"",'5. Pp (3 años)'!#REF!)</f>
        <v>#REF!</v>
      </c>
      <c r="N192" s="18" t="e">
        <f>IF(ISBLANK('5. Pp (3 años)'!#REF!),"",'5. Pp (3 años)'!#REF!)</f>
        <v>#REF!</v>
      </c>
      <c r="O192" s="18" t="e">
        <f>IF(ISBLANK('5. Pp (3 años)'!#REF!),"",'5. Pp (3 años)'!#REF!)</f>
        <v>#REF!</v>
      </c>
      <c r="P192" s="148" t="e">
        <f>IF(ISBLANK('5. Pp (3 años)'!#REF!),"",'5. Pp (3 años)'!#REF!)</f>
        <v>#REF!</v>
      </c>
    </row>
    <row r="193" spans="2:16" ht="17.25">
      <c r="B193" s="71" t="e">
        <f>IF(ISBLANK('5. Pp (3 años)'!#REF!),"",'5. Pp (3 años)'!#REF!)</f>
        <v>#REF!</v>
      </c>
      <c r="C193" s="17" t="e">
        <f>IF(ISBLANK('5. Pp (3 años)'!#REF!),"",'5. Pp (3 años)'!#REF!)</f>
        <v>#REF!</v>
      </c>
      <c r="D193" s="18" t="e">
        <f>IF(ISBLANK('5. Pp (3 años)'!#REF!),"",'5. Pp (3 años)'!#REF!)</f>
        <v>#REF!</v>
      </c>
      <c r="E193" s="18" t="e">
        <f>IF(ISBLANK('5. Pp (3 años)'!#REF!),"",'5. Pp (3 años)'!#REF!)</f>
        <v>#REF!</v>
      </c>
      <c r="F193" s="18" t="e">
        <f>IF(ISBLANK('5. Pp (3 años)'!#REF!),"",'5. Pp (3 años)'!#REF!)</f>
        <v>#REF!</v>
      </c>
      <c r="G193" s="17" t="e">
        <f>IF(ISBLANK('5. Pp (3 años)'!#REF!),"",'5. Pp (3 años)'!#REF!)</f>
        <v>#REF!</v>
      </c>
      <c r="H193" s="17" t="e">
        <f>IF(ISBLANK('5. Pp (3 años)'!#REF!),"",'5. Pp (3 años)'!#REF!)</f>
        <v>#REF!</v>
      </c>
      <c r="I193" s="18" t="e">
        <f>IF(ISBLANK('5. Pp (3 años)'!#REF!),"",'5. Pp (3 años)'!#REF!)</f>
        <v>#REF!</v>
      </c>
      <c r="J193" s="18" t="e">
        <f>IF(ISBLANK('5. Pp (3 años)'!#REF!),"",'5. Pp (3 años)'!#REF!)</f>
        <v>#REF!</v>
      </c>
      <c r="K193" s="17" t="e">
        <f>IF(ISBLANK('5. Pp (3 años)'!#REF!),"",'5. Pp (3 años)'!#REF!)</f>
        <v>#REF!</v>
      </c>
      <c r="L193" s="18" t="e">
        <f>IF(ISBLANK('5. Pp (3 años)'!#REF!),"",'5. Pp (3 años)'!#REF!)</f>
        <v>#REF!</v>
      </c>
      <c r="M193" s="18" t="e">
        <f>IF(ISBLANK('5. Pp (3 años)'!#REF!),"",'5. Pp (3 años)'!#REF!)</f>
        <v>#REF!</v>
      </c>
      <c r="N193" s="18" t="e">
        <f>IF(ISBLANK('5. Pp (3 años)'!#REF!),"",'5. Pp (3 años)'!#REF!)</f>
        <v>#REF!</v>
      </c>
      <c r="O193" s="18" t="e">
        <f>IF(ISBLANK('5. Pp (3 años)'!#REF!),"",'5. Pp (3 años)'!#REF!)</f>
        <v>#REF!</v>
      </c>
      <c r="P193" s="148" t="e">
        <f>IF(ISBLANK('5. Pp (3 años)'!#REF!),"",'5. Pp (3 años)'!#REF!)</f>
        <v>#REF!</v>
      </c>
    </row>
    <row r="194" spans="2:16" ht="17.25">
      <c r="B194" s="71" t="e">
        <f>IF(ISBLANK('5. Pp (3 años)'!#REF!),"",'5. Pp (3 años)'!#REF!)</f>
        <v>#REF!</v>
      </c>
      <c r="C194" s="17" t="e">
        <f>IF(ISBLANK('5. Pp (3 años)'!#REF!),"",'5. Pp (3 años)'!#REF!)</f>
        <v>#REF!</v>
      </c>
      <c r="D194" s="18" t="e">
        <f>IF(ISBLANK('5. Pp (3 años)'!#REF!),"",'5. Pp (3 años)'!#REF!)</f>
        <v>#REF!</v>
      </c>
      <c r="E194" s="18" t="e">
        <f>IF(ISBLANK('5. Pp (3 años)'!#REF!),"",'5. Pp (3 años)'!#REF!)</f>
        <v>#REF!</v>
      </c>
      <c r="F194" s="18" t="e">
        <f>IF(ISBLANK('5. Pp (3 años)'!#REF!),"",'5. Pp (3 años)'!#REF!)</f>
        <v>#REF!</v>
      </c>
      <c r="G194" s="17" t="e">
        <f>IF(ISBLANK('5. Pp (3 años)'!#REF!),"",'5. Pp (3 años)'!#REF!)</f>
        <v>#REF!</v>
      </c>
      <c r="H194" s="17" t="e">
        <f>IF(ISBLANK('5. Pp (3 años)'!#REF!),"",'5. Pp (3 años)'!#REF!)</f>
        <v>#REF!</v>
      </c>
      <c r="I194" s="18" t="e">
        <f>IF(ISBLANK('5. Pp (3 años)'!#REF!),"",'5. Pp (3 años)'!#REF!)</f>
        <v>#REF!</v>
      </c>
      <c r="J194" s="18" t="e">
        <f>IF(ISBLANK('5. Pp (3 años)'!#REF!),"",'5. Pp (3 años)'!#REF!)</f>
        <v>#REF!</v>
      </c>
      <c r="K194" s="17" t="e">
        <f>IF(ISBLANK('5. Pp (3 años)'!#REF!),"",'5. Pp (3 años)'!#REF!)</f>
        <v>#REF!</v>
      </c>
      <c r="L194" s="18" t="e">
        <f>IF(ISBLANK('5. Pp (3 años)'!#REF!),"",'5. Pp (3 años)'!#REF!)</f>
        <v>#REF!</v>
      </c>
      <c r="M194" s="18" t="e">
        <f>IF(ISBLANK('5. Pp (3 años)'!#REF!),"",'5. Pp (3 años)'!#REF!)</f>
        <v>#REF!</v>
      </c>
      <c r="N194" s="18" t="e">
        <f>IF(ISBLANK('5. Pp (3 años)'!#REF!),"",'5. Pp (3 años)'!#REF!)</f>
        <v>#REF!</v>
      </c>
      <c r="O194" s="18" t="e">
        <f>IF(ISBLANK('5. Pp (3 años)'!#REF!),"",'5. Pp (3 años)'!#REF!)</f>
        <v>#REF!</v>
      </c>
      <c r="P194" s="148" t="e">
        <f>IF(ISBLANK('5. Pp (3 años)'!#REF!),"",'5. Pp (3 años)'!#REF!)</f>
        <v>#REF!</v>
      </c>
    </row>
    <row r="195" spans="2:16" ht="17.25">
      <c r="B195" s="71" t="e">
        <f>IF(ISBLANK('5. Pp (3 años)'!#REF!),"",'5. Pp (3 años)'!#REF!)</f>
        <v>#REF!</v>
      </c>
      <c r="C195" s="17" t="e">
        <f>IF(ISBLANK('5. Pp (3 años)'!#REF!),"",'5. Pp (3 años)'!#REF!)</f>
        <v>#REF!</v>
      </c>
      <c r="D195" s="18" t="e">
        <f>IF(ISBLANK('5. Pp (3 años)'!#REF!),"",'5. Pp (3 años)'!#REF!)</f>
        <v>#REF!</v>
      </c>
      <c r="E195" s="18" t="e">
        <f>IF(ISBLANK('5. Pp (3 años)'!#REF!),"",'5. Pp (3 años)'!#REF!)</f>
        <v>#REF!</v>
      </c>
      <c r="F195" s="18" t="e">
        <f>IF(ISBLANK('5. Pp (3 años)'!#REF!),"",'5. Pp (3 años)'!#REF!)</f>
        <v>#REF!</v>
      </c>
      <c r="G195" s="17" t="e">
        <f>IF(ISBLANK('5. Pp (3 años)'!#REF!),"",'5. Pp (3 años)'!#REF!)</f>
        <v>#REF!</v>
      </c>
      <c r="H195" s="17" t="e">
        <f>IF(ISBLANK('5. Pp (3 años)'!#REF!),"",'5. Pp (3 años)'!#REF!)</f>
        <v>#REF!</v>
      </c>
      <c r="I195" s="18" t="e">
        <f>IF(ISBLANK('5. Pp (3 años)'!#REF!),"",'5. Pp (3 años)'!#REF!)</f>
        <v>#REF!</v>
      </c>
      <c r="J195" s="18" t="e">
        <f>IF(ISBLANK('5. Pp (3 años)'!#REF!),"",'5. Pp (3 años)'!#REF!)</f>
        <v>#REF!</v>
      </c>
      <c r="K195" s="17" t="e">
        <f>IF(ISBLANK('5. Pp (3 años)'!#REF!),"",'5. Pp (3 años)'!#REF!)</f>
        <v>#REF!</v>
      </c>
      <c r="L195" s="18" t="e">
        <f>IF(ISBLANK('5. Pp (3 años)'!#REF!),"",'5. Pp (3 años)'!#REF!)</f>
        <v>#REF!</v>
      </c>
      <c r="M195" s="18" t="e">
        <f>IF(ISBLANK('5. Pp (3 años)'!#REF!),"",'5. Pp (3 años)'!#REF!)</f>
        <v>#REF!</v>
      </c>
      <c r="N195" s="18" t="e">
        <f>IF(ISBLANK('5. Pp (3 años)'!#REF!),"",'5. Pp (3 años)'!#REF!)</f>
        <v>#REF!</v>
      </c>
      <c r="O195" s="18" t="e">
        <f>IF(ISBLANK('5. Pp (3 años)'!#REF!),"",'5. Pp (3 años)'!#REF!)</f>
        <v>#REF!</v>
      </c>
      <c r="P195" s="148" t="e">
        <f>IF(ISBLANK('5. Pp (3 años)'!#REF!),"",'5. Pp (3 años)'!#REF!)</f>
        <v>#REF!</v>
      </c>
    </row>
    <row r="196" spans="2:16" ht="17.25">
      <c r="B196" s="71" t="e">
        <f>IF(ISBLANK('5. Pp (3 años)'!#REF!),"",'5. Pp (3 años)'!#REF!)</f>
        <v>#REF!</v>
      </c>
      <c r="C196" s="17" t="e">
        <f>IF(ISBLANK('5. Pp (3 años)'!#REF!),"",'5. Pp (3 años)'!#REF!)</f>
        <v>#REF!</v>
      </c>
      <c r="D196" s="18" t="e">
        <f>IF(ISBLANK('5. Pp (3 años)'!#REF!),"",'5. Pp (3 años)'!#REF!)</f>
        <v>#REF!</v>
      </c>
      <c r="E196" s="18" t="e">
        <f>IF(ISBLANK('5. Pp (3 años)'!#REF!),"",'5. Pp (3 años)'!#REF!)</f>
        <v>#REF!</v>
      </c>
      <c r="F196" s="18" t="e">
        <f>IF(ISBLANK('5. Pp (3 años)'!#REF!),"",'5. Pp (3 años)'!#REF!)</f>
        <v>#REF!</v>
      </c>
      <c r="G196" s="17" t="e">
        <f>IF(ISBLANK('5. Pp (3 años)'!#REF!),"",'5. Pp (3 años)'!#REF!)</f>
        <v>#REF!</v>
      </c>
      <c r="H196" s="17" t="e">
        <f>IF(ISBLANK('5. Pp (3 años)'!#REF!),"",'5. Pp (3 años)'!#REF!)</f>
        <v>#REF!</v>
      </c>
      <c r="I196" s="18" t="e">
        <f>IF(ISBLANK('5. Pp (3 años)'!#REF!),"",'5. Pp (3 años)'!#REF!)</f>
        <v>#REF!</v>
      </c>
      <c r="J196" s="18" t="e">
        <f>IF(ISBLANK('5. Pp (3 años)'!#REF!),"",'5. Pp (3 años)'!#REF!)</f>
        <v>#REF!</v>
      </c>
      <c r="K196" s="17" t="e">
        <f>IF(ISBLANK('5. Pp (3 años)'!#REF!),"",'5. Pp (3 años)'!#REF!)</f>
        <v>#REF!</v>
      </c>
      <c r="L196" s="18" t="e">
        <f>IF(ISBLANK('5. Pp (3 años)'!#REF!),"",'5. Pp (3 años)'!#REF!)</f>
        <v>#REF!</v>
      </c>
      <c r="M196" s="18" t="e">
        <f>IF(ISBLANK('5. Pp (3 años)'!#REF!),"",'5. Pp (3 años)'!#REF!)</f>
        <v>#REF!</v>
      </c>
      <c r="N196" s="18" t="e">
        <f>IF(ISBLANK('5. Pp (3 años)'!#REF!),"",'5. Pp (3 años)'!#REF!)</f>
        <v>#REF!</v>
      </c>
      <c r="O196" s="18" t="e">
        <f>IF(ISBLANK('5. Pp (3 años)'!#REF!),"",'5. Pp (3 años)'!#REF!)</f>
        <v>#REF!</v>
      </c>
      <c r="P196" s="148" t="e">
        <f>IF(ISBLANK('5. Pp (3 años)'!#REF!),"",'5. Pp (3 años)'!#REF!)</f>
        <v>#REF!</v>
      </c>
    </row>
    <row r="197" spans="2:16" ht="17.25">
      <c r="B197" s="67" t="e">
        <f>IF(ISBLANK('5. Pp (3 años)'!#REF!),"",'5. Pp (3 años)'!#REF!)</f>
        <v>#REF!</v>
      </c>
      <c r="C197" s="48" t="e">
        <f>IF(ISBLANK('5. Pp (3 años)'!#REF!),"",'5. Pp (3 años)'!#REF!)</f>
        <v>#REF!</v>
      </c>
      <c r="D197" s="69" t="e">
        <f>IF(ISBLANK('5. Pp (3 años)'!#REF!),"",'5. Pp (3 años)'!#REF!)</f>
        <v>#REF!</v>
      </c>
      <c r="E197" s="69" t="e">
        <f>IF(ISBLANK('5. Pp (3 años)'!#REF!),"",'5. Pp (3 años)'!#REF!)</f>
        <v>#REF!</v>
      </c>
      <c r="F197" s="69" t="e">
        <f>IF(ISBLANK('5. Pp (3 años)'!#REF!),"",'5. Pp (3 años)'!#REF!)</f>
        <v>#REF!</v>
      </c>
      <c r="G197" s="48" t="e">
        <f>IF(ISBLANK('5. Pp (3 años)'!#REF!),"",'5. Pp (3 años)'!#REF!)</f>
        <v>#REF!</v>
      </c>
      <c r="H197" s="48" t="e">
        <f>IF(ISBLANK('5. Pp (3 años)'!#REF!),"",'5. Pp (3 años)'!#REF!)</f>
        <v>#REF!</v>
      </c>
      <c r="I197" s="69" t="e">
        <f>IF(ISBLANK('5. Pp (3 años)'!#REF!),"",'5. Pp (3 años)'!#REF!)</f>
        <v>#REF!</v>
      </c>
      <c r="J197" s="69" t="e">
        <f>IF(ISBLANK('5. Pp (3 años)'!#REF!),"",'5. Pp (3 años)'!#REF!)</f>
        <v>#REF!</v>
      </c>
      <c r="K197" s="48" t="e">
        <f>IF(ISBLANK('5. Pp (3 años)'!#REF!),"",'5. Pp (3 años)'!#REF!)</f>
        <v>#REF!</v>
      </c>
      <c r="L197" s="69" t="e">
        <f>IF(ISBLANK('5. Pp (3 años)'!#REF!),"",'5. Pp (3 años)'!#REF!)</f>
        <v>#REF!</v>
      </c>
      <c r="M197" s="69" t="e">
        <f>IF(ISBLANK('5. Pp (3 años)'!#REF!),"",'5. Pp (3 años)'!#REF!)</f>
        <v>#REF!</v>
      </c>
      <c r="N197" s="69" t="e">
        <f>IF(ISBLANK('5. Pp (3 años)'!#REF!),"",'5. Pp (3 años)'!#REF!)</f>
        <v>#REF!</v>
      </c>
      <c r="O197" s="69" t="e">
        <f>IF(ISBLANK('5. Pp (3 años)'!#REF!),"",'5. Pp (3 años)'!#REF!)</f>
        <v>#REF!</v>
      </c>
      <c r="P197" s="70" t="e">
        <f>IF(ISBLANK('5. Pp (3 años)'!#REF!),"",'5. Pp (3 años)'!#REF!)</f>
        <v>#REF!</v>
      </c>
    </row>
    <row r="198" spans="2:16" ht="17.25">
      <c r="B198" s="71" t="e">
        <f>IF(ISBLANK('5. Pp (3 años)'!#REF!),"",'5. Pp (3 años)'!#REF!)</f>
        <v>#REF!</v>
      </c>
      <c r="C198" s="17" t="e">
        <f>IF(ISBLANK('5. Pp (3 años)'!#REF!),"",'5. Pp (3 años)'!#REF!)</f>
        <v>#REF!</v>
      </c>
      <c r="D198" s="18" t="e">
        <f>IF(ISBLANK('5. Pp (3 años)'!#REF!),"",'5. Pp (3 años)'!#REF!)</f>
        <v>#REF!</v>
      </c>
      <c r="E198" s="18" t="e">
        <f>IF(ISBLANK('5. Pp (3 años)'!#REF!),"",'5. Pp (3 años)'!#REF!)</f>
        <v>#REF!</v>
      </c>
      <c r="F198" s="18" t="e">
        <f>IF(ISBLANK('5. Pp (3 años)'!#REF!),"",'5. Pp (3 años)'!#REF!)</f>
        <v>#REF!</v>
      </c>
      <c r="G198" s="17" t="e">
        <f>IF(ISBLANK('5. Pp (3 años)'!#REF!),"",'5. Pp (3 años)'!#REF!)</f>
        <v>#REF!</v>
      </c>
      <c r="H198" s="17" t="e">
        <f>IF(ISBLANK('5. Pp (3 años)'!#REF!),"",'5. Pp (3 años)'!#REF!)</f>
        <v>#REF!</v>
      </c>
      <c r="I198" s="18" t="e">
        <f>IF(ISBLANK('5. Pp (3 años)'!#REF!),"",'5. Pp (3 años)'!#REF!)</f>
        <v>#REF!</v>
      </c>
      <c r="J198" s="18" t="e">
        <f>IF(ISBLANK('5. Pp (3 años)'!#REF!),"",'5. Pp (3 años)'!#REF!)</f>
        <v>#REF!</v>
      </c>
      <c r="K198" s="17" t="e">
        <f>IF(ISBLANK('5. Pp (3 años)'!#REF!),"",'5. Pp (3 años)'!#REF!)</f>
        <v>#REF!</v>
      </c>
      <c r="L198" s="18" t="e">
        <f>IF(ISBLANK('5. Pp (3 años)'!#REF!),"",'5. Pp (3 años)'!#REF!)</f>
        <v>#REF!</v>
      </c>
      <c r="M198" s="18" t="e">
        <f>IF(ISBLANK('5. Pp (3 años)'!#REF!),"",'5. Pp (3 años)'!#REF!)</f>
        <v>#REF!</v>
      </c>
      <c r="N198" s="18" t="e">
        <f>IF(ISBLANK('5. Pp (3 años)'!#REF!),"",'5. Pp (3 años)'!#REF!)</f>
        <v>#REF!</v>
      </c>
      <c r="O198" s="18" t="e">
        <f>IF(ISBLANK('5. Pp (3 años)'!#REF!),"",'5. Pp (3 años)'!#REF!)</f>
        <v>#REF!</v>
      </c>
      <c r="P198" s="148" t="e">
        <f>IF(ISBLANK('5. Pp (3 años)'!#REF!),"",'5. Pp (3 años)'!#REF!)</f>
        <v>#REF!</v>
      </c>
    </row>
    <row r="199" spans="2:16" ht="17.25">
      <c r="B199" s="71" t="e">
        <f>IF(ISBLANK('5. Pp (3 años)'!#REF!),"",'5. Pp (3 años)'!#REF!)</f>
        <v>#REF!</v>
      </c>
      <c r="C199" s="17" t="e">
        <f>IF(ISBLANK('5. Pp (3 años)'!#REF!),"",'5. Pp (3 años)'!#REF!)</f>
        <v>#REF!</v>
      </c>
      <c r="D199" s="18" t="e">
        <f>IF(ISBLANK('5. Pp (3 años)'!#REF!),"",'5. Pp (3 años)'!#REF!)</f>
        <v>#REF!</v>
      </c>
      <c r="E199" s="18" t="e">
        <f>IF(ISBLANK('5. Pp (3 años)'!#REF!),"",'5. Pp (3 años)'!#REF!)</f>
        <v>#REF!</v>
      </c>
      <c r="F199" s="18" t="e">
        <f>IF(ISBLANK('5. Pp (3 años)'!#REF!),"",'5. Pp (3 años)'!#REF!)</f>
        <v>#REF!</v>
      </c>
      <c r="G199" s="17" t="e">
        <f>IF(ISBLANK('5. Pp (3 años)'!#REF!),"",'5. Pp (3 años)'!#REF!)</f>
        <v>#REF!</v>
      </c>
      <c r="H199" s="17" t="e">
        <f>IF(ISBLANK('5. Pp (3 años)'!#REF!),"",'5. Pp (3 años)'!#REF!)</f>
        <v>#REF!</v>
      </c>
      <c r="I199" s="18" t="e">
        <f>IF(ISBLANK('5. Pp (3 años)'!#REF!),"",'5. Pp (3 años)'!#REF!)</f>
        <v>#REF!</v>
      </c>
      <c r="J199" s="18" t="e">
        <f>IF(ISBLANK('5. Pp (3 años)'!#REF!),"",'5. Pp (3 años)'!#REF!)</f>
        <v>#REF!</v>
      </c>
      <c r="K199" s="17" t="e">
        <f>IF(ISBLANK('5. Pp (3 años)'!#REF!),"",'5. Pp (3 años)'!#REF!)</f>
        <v>#REF!</v>
      </c>
      <c r="L199" s="18" t="e">
        <f>IF(ISBLANK('5. Pp (3 años)'!#REF!),"",'5. Pp (3 años)'!#REF!)</f>
        <v>#REF!</v>
      </c>
      <c r="M199" s="18" t="e">
        <f>IF(ISBLANK('5. Pp (3 años)'!#REF!),"",'5. Pp (3 años)'!#REF!)</f>
        <v>#REF!</v>
      </c>
      <c r="N199" s="18" t="e">
        <f>IF(ISBLANK('5. Pp (3 años)'!#REF!),"",'5. Pp (3 años)'!#REF!)</f>
        <v>#REF!</v>
      </c>
      <c r="O199" s="18" t="e">
        <f>IF(ISBLANK('5. Pp (3 años)'!#REF!),"",'5. Pp (3 años)'!#REF!)</f>
        <v>#REF!</v>
      </c>
      <c r="P199" s="148" t="e">
        <f>IF(ISBLANK('5. Pp (3 años)'!#REF!),"",'5. Pp (3 años)'!#REF!)</f>
        <v>#REF!</v>
      </c>
    </row>
    <row r="200" spans="2:16" ht="17.25">
      <c r="B200" s="71" t="e">
        <f>IF(ISBLANK('5. Pp (3 años)'!#REF!),"",'5. Pp (3 años)'!#REF!)</f>
        <v>#REF!</v>
      </c>
      <c r="C200" s="17" t="e">
        <f>IF(ISBLANK('5. Pp (3 años)'!#REF!),"",'5. Pp (3 años)'!#REF!)</f>
        <v>#REF!</v>
      </c>
      <c r="D200" s="18" t="e">
        <f>IF(ISBLANK('5. Pp (3 años)'!#REF!),"",'5. Pp (3 años)'!#REF!)</f>
        <v>#REF!</v>
      </c>
      <c r="E200" s="18" t="e">
        <f>IF(ISBLANK('5. Pp (3 años)'!#REF!),"",'5. Pp (3 años)'!#REF!)</f>
        <v>#REF!</v>
      </c>
      <c r="F200" s="18" t="e">
        <f>IF(ISBLANK('5. Pp (3 años)'!#REF!),"",'5. Pp (3 años)'!#REF!)</f>
        <v>#REF!</v>
      </c>
      <c r="G200" s="17" t="e">
        <f>IF(ISBLANK('5. Pp (3 años)'!#REF!),"",'5. Pp (3 años)'!#REF!)</f>
        <v>#REF!</v>
      </c>
      <c r="H200" s="17" t="e">
        <f>IF(ISBLANK('5. Pp (3 años)'!#REF!),"",'5. Pp (3 años)'!#REF!)</f>
        <v>#REF!</v>
      </c>
      <c r="I200" s="18" t="e">
        <f>IF(ISBLANK('5. Pp (3 años)'!#REF!),"",'5. Pp (3 años)'!#REF!)</f>
        <v>#REF!</v>
      </c>
      <c r="J200" s="18" t="e">
        <f>IF(ISBLANK('5. Pp (3 años)'!#REF!),"",'5. Pp (3 años)'!#REF!)</f>
        <v>#REF!</v>
      </c>
      <c r="K200" s="17" t="e">
        <f>IF(ISBLANK('5. Pp (3 años)'!#REF!),"",'5. Pp (3 años)'!#REF!)</f>
        <v>#REF!</v>
      </c>
      <c r="L200" s="18" t="e">
        <f>IF(ISBLANK('5. Pp (3 años)'!#REF!),"",'5. Pp (3 años)'!#REF!)</f>
        <v>#REF!</v>
      </c>
      <c r="M200" s="18" t="e">
        <f>IF(ISBLANK('5. Pp (3 años)'!#REF!),"",'5. Pp (3 años)'!#REF!)</f>
        <v>#REF!</v>
      </c>
      <c r="N200" s="18" t="e">
        <f>IF(ISBLANK('5. Pp (3 años)'!#REF!),"",'5. Pp (3 años)'!#REF!)</f>
        <v>#REF!</v>
      </c>
      <c r="O200" s="18" t="e">
        <f>IF(ISBLANK('5. Pp (3 años)'!#REF!),"",'5. Pp (3 años)'!#REF!)</f>
        <v>#REF!</v>
      </c>
      <c r="P200" s="148" t="e">
        <f>IF(ISBLANK('5. Pp (3 años)'!#REF!),"",'5. Pp (3 años)'!#REF!)</f>
        <v>#REF!</v>
      </c>
    </row>
    <row r="201" spans="2:16" ht="17.25">
      <c r="B201" s="71" t="e">
        <f>IF(ISBLANK('5. Pp (3 años)'!#REF!),"",'5. Pp (3 años)'!#REF!)</f>
        <v>#REF!</v>
      </c>
      <c r="C201" s="17" t="e">
        <f>IF(ISBLANK('5. Pp (3 años)'!#REF!),"",'5. Pp (3 años)'!#REF!)</f>
        <v>#REF!</v>
      </c>
      <c r="D201" s="18" t="e">
        <f>IF(ISBLANK('5. Pp (3 años)'!#REF!),"",'5. Pp (3 años)'!#REF!)</f>
        <v>#REF!</v>
      </c>
      <c r="E201" s="18" t="e">
        <f>IF(ISBLANK('5. Pp (3 años)'!#REF!),"",'5. Pp (3 años)'!#REF!)</f>
        <v>#REF!</v>
      </c>
      <c r="F201" s="18" t="e">
        <f>IF(ISBLANK('5. Pp (3 años)'!#REF!),"",'5. Pp (3 años)'!#REF!)</f>
        <v>#REF!</v>
      </c>
      <c r="G201" s="17" t="e">
        <f>IF(ISBLANK('5. Pp (3 años)'!#REF!),"",'5. Pp (3 años)'!#REF!)</f>
        <v>#REF!</v>
      </c>
      <c r="H201" s="17" t="e">
        <f>IF(ISBLANK('5. Pp (3 años)'!#REF!),"",'5. Pp (3 años)'!#REF!)</f>
        <v>#REF!</v>
      </c>
      <c r="I201" s="18" t="e">
        <f>IF(ISBLANK('5. Pp (3 años)'!#REF!),"",'5. Pp (3 años)'!#REF!)</f>
        <v>#REF!</v>
      </c>
      <c r="J201" s="18" t="e">
        <f>IF(ISBLANK('5. Pp (3 años)'!#REF!),"",'5. Pp (3 años)'!#REF!)</f>
        <v>#REF!</v>
      </c>
      <c r="K201" s="17" t="e">
        <f>IF(ISBLANK('5. Pp (3 años)'!#REF!),"",'5. Pp (3 años)'!#REF!)</f>
        <v>#REF!</v>
      </c>
      <c r="L201" s="18" t="e">
        <f>IF(ISBLANK('5. Pp (3 años)'!#REF!),"",'5. Pp (3 años)'!#REF!)</f>
        <v>#REF!</v>
      </c>
      <c r="M201" s="18" t="e">
        <f>IF(ISBLANK('5. Pp (3 años)'!#REF!),"",'5. Pp (3 años)'!#REF!)</f>
        <v>#REF!</v>
      </c>
      <c r="N201" s="18" t="e">
        <f>IF(ISBLANK('5. Pp (3 años)'!#REF!),"",'5. Pp (3 años)'!#REF!)</f>
        <v>#REF!</v>
      </c>
      <c r="O201" s="18" t="e">
        <f>IF(ISBLANK('5. Pp (3 años)'!#REF!),"",'5. Pp (3 años)'!#REF!)</f>
        <v>#REF!</v>
      </c>
      <c r="P201" s="148" t="e">
        <f>IF(ISBLANK('5. Pp (3 años)'!#REF!),"",'5. Pp (3 años)'!#REF!)</f>
        <v>#REF!</v>
      </c>
    </row>
    <row r="202" spans="2:16" ht="17.25">
      <c r="B202" s="71" t="e">
        <f>IF(ISBLANK('5. Pp (3 años)'!#REF!),"",'5. Pp (3 años)'!#REF!)</f>
        <v>#REF!</v>
      </c>
      <c r="C202" s="17" t="e">
        <f>IF(ISBLANK('5. Pp (3 años)'!#REF!),"",'5. Pp (3 años)'!#REF!)</f>
        <v>#REF!</v>
      </c>
      <c r="D202" s="18" t="e">
        <f>IF(ISBLANK('5. Pp (3 años)'!#REF!),"",'5. Pp (3 años)'!#REF!)</f>
        <v>#REF!</v>
      </c>
      <c r="E202" s="18" t="e">
        <f>IF(ISBLANK('5. Pp (3 años)'!#REF!),"",'5. Pp (3 años)'!#REF!)</f>
        <v>#REF!</v>
      </c>
      <c r="F202" s="18" t="e">
        <f>IF(ISBLANK('5. Pp (3 años)'!#REF!),"",'5. Pp (3 años)'!#REF!)</f>
        <v>#REF!</v>
      </c>
      <c r="G202" s="17" t="e">
        <f>IF(ISBLANK('5. Pp (3 años)'!#REF!),"",'5. Pp (3 años)'!#REF!)</f>
        <v>#REF!</v>
      </c>
      <c r="H202" s="17" t="e">
        <f>IF(ISBLANK('5. Pp (3 años)'!#REF!),"",'5. Pp (3 años)'!#REF!)</f>
        <v>#REF!</v>
      </c>
      <c r="I202" s="18" t="e">
        <f>IF(ISBLANK('5. Pp (3 años)'!#REF!),"",'5. Pp (3 años)'!#REF!)</f>
        <v>#REF!</v>
      </c>
      <c r="J202" s="18" t="e">
        <f>IF(ISBLANK('5. Pp (3 años)'!#REF!),"",'5. Pp (3 años)'!#REF!)</f>
        <v>#REF!</v>
      </c>
      <c r="K202" s="17" t="e">
        <f>IF(ISBLANK('5. Pp (3 años)'!#REF!),"",'5. Pp (3 años)'!#REF!)</f>
        <v>#REF!</v>
      </c>
      <c r="L202" s="18" t="e">
        <f>IF(ISBLANK('5. Pp (3 años)'!#REF!),"",'5. Pp (3 años)'!#REF!)</f>
        <v>#REF!</v>
      </c>
      <c r="M202" s="18" t="e">
        <f>IF(ISBLANK('5. Pp (3 años)'!#REF!),"",'5. Pp (3 años)'!#REF!)</f>
        <v>#REF!</v>
      </c>
      <c r="N202" s="18" t="e">
        <f>IF(ISBLANK('5. Pp (3 años)'!#REF!),"",'5. Pp (3 años)'!#REF!)</f>
        <v>#REF!</v>
      </c>
      <c r="O202" s="18" t="e">
        <f>IF(ISBLANK('5. Pp (3 años)'!#REF!),"",'5. Pp (3 años)'!#REF!)</f>
        <v>#REF!</v>
      </c>
      <c r="P202" s="148" t="e">
        <f>IF(ISBLANK('5. Pp (3 años)'!#REF!),"",'5. Pp (3 años)'!#REF!)</f>
        <v>#REF!</v>
      </c>
    </row>
    <row r="203" spans="2:16" ht="17.25">
      <c r="B203" s="67" t="e">
        <f>IF(ISBLANK('5. Pp (3 años)'!#REF!),"",'5. Pp (3 años)'!#REF!)</f>
        <v>#REF!</v>
      </c>
      <c r="C203" s="48" t="e">
        <f>IF(ISBLANK('5. Pp (3 años)'!#REF!),"",'5. Pp (3 años)'!#REF!)</f>
        <v>#REF!</v>
      </c>
      <c r="D203" s="69" t="e">
        <f>IF(ISBLANK('5. Pp (3 años)'!#REF!),"",'5. Pp (3 años)'!#REF!)</f>
        <v>#REF!</v>
      </c>
      <c r="E203" s="69" t="e">
        <f>IF(ISBLANK('5. Pp (3 años)'!#REF!),"",'5. Pp (3 años)'!#REF!)</f>
        <v>#REF!</v>
      </c>
      <c r="F203" s="69" t="e">
        <f>IF(ISBLANK('5. Pp (3 años)'!#REF!),"",'5. Pp (3 años)'!#REF!)</f>
        <v>#REF!</v>
      </c>
      <c r="G203" s="48" t="e">
        <f>IF(ISBLANK('5. Pp (3 años)'!#REF!),"",'5. Pp (3 años)'!#REF!)</f>
        <v>#REF!</v>
      </c>
      <c r="H203" s="48" t="e">
        <f>IF(ISBLANK('5. Pp (3 años)'!#REF!),"",'5. Pp (3 años)'!#REF!)</f>
        <v>#REF!</v>
      </c>
      <c r="I203" s="69" t="e">
        <f>IF(ISBLANK('5. Pp (3 años)'!#REF!),"",'5. Pp (3 años)'!#REF!)</f>
        <v>#REF!</v>
      </c>
      <c r="J203" s="69" t="e">
        <f>IF(ISBLANK('5. Pp (3 años)'!#REF!),"",'5. Pp (3 años)'!#REF!)</f>
        <v>#REF!</v>
      </c>
      <c r="K203" s="48" t="e">
        <f>IF(ISBLANK('5. Pp (3 años)'!#REF!),"",'5. Pp (3 años)'!#REF!)</f>
        <v>#REF!</v>
      </c>
      <c r="L203" s="69" t="e">
        <f>IF(ISBLANK('5. Pp (3 años)'!#REF!),"",'5. Pp (3 años)'!#REF!)</f>
        <v>#REF!</v>
      </c>
      <c r="M203" s="69" t="e">
        <f>IF(ISBLANK('5. Pp (3 años)'!#REF!),"",'5. Pp (3 años)'!#REF!)</f>
        <v>#REF!</v>
      </c>
      <c r="N203" s="69" t="e">
        <f>IF(ISBLANK('5. Pp (3 años)'!#REF!),"",'5. Pp (3 años)'!#REF!)</f>
        <v>#REF!</v>
      </c>
      <c r="O203" s="69" t="e">
        <f>IF(ISBLANK('5. Pp (3 años)'!#REF!),"",'5. Pp (3 años)'!#REF!)</f>
        <v>#REF!</v>
      </c>
      <c r="P203" s="70" t="e">
        <f>IF(ISBLANK('5. Pp (3 años)'!#REF!),"",'5. Pp (3 años)'!#REF!)</f>
        <v>#REF!</v>
      </c>
    </row>
    <row r="204" spans="2:16" ht="17.25">
      <c r="B204" s="71" t="e">
        <f>IF(ISBLANK('5. Pp (3 años)'!#REF!),"",'5. Pp (3 años)'!#REF!)</f>
        <v>#REF!</v>
      </c>
      <c r="C204" s="17" t="e">
        <f>IF(ISBLANK('5. Pp (3 años)'!#REF!),"",'5. Pp (3 años)'!#REF!)</f>
        <v>#REF!</v>
      </c>
      <c r="D204" s="18" t="e">
        <f>IF(ISBLANK('5. Pp (3 años)'!#REF!),"",'5. Pp (3 años)'!#REF!)</f>
        <v>#REF!</v>
      </c>
      <c r="E204" s="18" t="e">
        <f>IF(ISBLANK('5. Pp (3 años)'!#REF!),"",'5. Pp (3 años)'!#REF!)</f>
        <v>#REF!</v>
      </c>
      <c r="F204" s="18" t="e">
        <f>IF(ISBLANK('5. Pp (3 años)'!#REF!),"",'5. Pp (3 años)'!#REF!)</f>
        <v>#REF!</v>
      </c>
      <c r="G204" s="17" t="e">
        <f>IF(ISBLANK('5. Pp (3 años)'!#REF!),"",'5. Pp (3 años)'!#REF!)</f>
        <v>#REF!</v>
      </c>
      <c r="H204" s="17" t="e">
        <f>IF(ISBLANK('5. Pp (3 años)'!#REF!),"",'5. Pp (3 años)'!#REF!)</f>
        <v>#REF!</v>
      </c>
      <c r="I204" s="18" t="e">
        <f>IF(ISBLANK('5. Pp (3 años)'!#REF!),"",'5. Pp (3 años)'!#REF!)</f>
        <v>#REF!</v>
      </c>
      <c r="J204" s="18" t="e">
        <f>IF(ISBLANK('5. Pp (3 años)'!#REF!),"",'5. Pp (3 años)'!#REF!)</f>
        <v>#REF!</v>
      </c>
      <c r="K204" s="17" t="e">
        <f>IF(ISBLANK('5. Pp (3 años)'!#REF!),"",'5. Pp (3 años)'!#REF!)</f>
        <v>#REF!</v>
      </c>
      <c r="L204" s="18" t="e">
        <f>IF(ISBLANK('5. Pp (3 años)'!#REF!),"",'5. Pp (3 años)'!#REF!)</f>
        <v>#REF!</v>
      </c>
      <c r="M204" s="18" t="e">
        <f>IF(ISBLANK('5. Pp (3 años)'!#REF!),"",'5. Pp (3 años)'!#REF!)</f>
        <v>#REF!</v>
      </c>
      <c r="N204" s="18" t="e">
        <f>IF(ISBLANK('5. Pp (3 años)'!#REF!),"",'5. Pp (3 años)'!#REF!)</f>
        <v>#REF!</v>
      </c>
      <c r="O204" s="18" t="e">
        <f>IF(ISBLANK('5. Pp (3 años)'!#REF!),"",'5. Pp (3 años)'!#REF!)</f>
        <v>#REF!</v>
      </c>
      <c r="P204" s="148" t="e">
        <f>IF(ISBLANK('5. Pp (3 años)'!#REF!),"",'5. Pp (3 años)'!#REF!)</f>
        <v>#REF!</v>
      </c>
    </row>
    <row r="205" spans="2:16" ht="17.25">
      <c r="B205" s="71" t="e">
        <f>IF(ISBLANK('5. Pp (3 años)'!#REF!),"",'5. Pp (3 años)'!#REF!)</f>
        <v>#REF!</v>
      </c>
      <c r="C205" s="17" t="e">
        <f>IF(ISBLANK('5. Pp (3 años)'!#REF!),"",'5. Pp (3 años)'!#REF!)</f>
        <v>#REF!</v>
      </c>
      <c r="D205" s="18" t="e">
        <f>IF(ISBLANK('5. Pp (3 años)'!#REF!),"",'5. Pp (3 años)'!#REF!)</f>
        <v>#REF!</v>
      </c>
      <c r="E205" s="18" t="e">
        <f>IF(ISBLANK('5. Pp (3 años)'!#REF!),"",'5. Pp (3 años)'!#REF!)</f>
        <v>#REF!</v>
      </c>
      <c r="F205" s="18" t="e">
        <f>IF(ISBLANK('5. Pp (3 años)'!#REF!),"",'5. Pp (3 años)'!#REF!)</f>
        <v>#REF!</v>
      </c>
      <c r="G205" s="17" t="e">
        <f>IF(ISBLANK('5. Pp (3 años)'!#REF!),"",'5. Pp (3 años)'!#REF!)</f>
        <v>#REF!</v>
      </c>
      <c r="H205" s="17" t="e">
        <f>IF(ISBLANK('5. Pp (3 años)'!#REF!),"",'5. Pp (3 años)'!#REF!)</f>
        <v>#REF!</v>
      </c>
      <c r="I205" s="18" t="e">
        <f>IF(ISBLANK('5. Pp (3 años)'!#REF!),"",'5. Pp (3 años)'!#REF!)</f>
        <v>#REF!</v>
      </c>
      <c r="J205" s="18" t="e">
        <f>IF(ISBLANK('5. Pp (3 años)'!#REF!),"",'5. Pp (3 años)'!#REF!)</f>
        <v>#REF!</v>
      </c>
      <c r="K205" s="17" t="e">
        <f>IF(ISBLANK('5. Pp (3 años)'!#REF!),"",'5. Pp (3 años)'!#REF!)</f>
        <v>#REF!</v>
      </c>
      <c r="L205" s="18" t="e">
        <f>IF(ISBLANK('5. Pp (3 años)'!#REF!),"",'5. Pp (3 años)'!#REF!)</f>
        <v>#REF!</v>
      </c>
      <c r="M205" s="18" t="e">
        <f>IF(ISBLANK('5. Pp (3 años)'!#REF!),"",'5. Pp (3 años)'!#REF!)</f>
        <v>#REF!</v>
      </c>
      <c r="N205" s="18" t="e">
        <f>IF(ISBLANK('5. Pp (3 años)'!#REF!),"",'5. Pp (3 años)'!#REF!)</f>
        <v>#REF!</v>
      </c>
      <c r="O205" s="18" t="e">
        <f>IF(ISBLANK('5. Pp (3 años)'!#REF!),"",'5. Pp (3 años)'!#REF!)</f>
        <v>#REF!</v>
      </c>
      <c r="P205" s="148" t="e">
        <f>IF(ISBLANK('5. Pp (3 años)'!#REF!),"",'5. Pp (3 años)'!#REF!)</f>
        <v>#REF!</v>
      </c>
    </row>
    <row r="206" spans="2:16" ht="17.25">
      <c r="B206" s="71" t="e">
        <f>IF(ISBLANK('5. Pp (3 años)'!#REF!),"",'5. Pp (3 años)'!#REF!)</f>
        <v>#REF!</v>
      </c>
      <c r="C206" s="17" t="e">
        <f>IF(ISBLANK('5. Pp (3 años)'!#REF!),"",'5. Pp (3 años)'!#REF!)</f>
        <v>#REF!</v>
      </c>
      <c r="D206" s="18" t="e">
        <f>IF(ISBLANK('5. Pp (3 años)'!#REF!),"",'5. Pp (3 años)'!#REF!)</f>
        <v>#REF!</v>
      </c>
      <c r="E206" s="18" t="e">
        <f>IF(ISBLANK('5. Pp (3 años)'!#REF!),"",'5. Pp (3 años)'!#REF!)</f>
        <v>#REF!</v>
      </c>
      <c r="F206" s="18" t="e">
        <f>IF(ISBLANK('5. Pp (3 años)'!#REF!),"",'5. Pp (3 años)'!#REF!)</f>
        <v>#REF!</v>
      </c>
      <c r="G206" s="17" t="e">
        <f>IF(ISBLANK('5. Pp (3 años)'!#REF!),"",'5. Pp (3 años)'!#REF!)</f>
        <v>#REF!</v>
      </c>
      <c r="H206" s="17" t="e">
        <f>IF(ISBLANK('5. Pp (3 años)'!#REF!),"",'5. Pp (3 años)'!#REF!)</f>
        <v>#REF!</v>
      </c>
      <c r="I206" s="18" t="e">
        <f>IF(ISBLANK('5. Pp (3 años)'!#REF!),"",'5. Pp (3 años)'!#REF!)</f>
        <v>#REF!</v>
      </c>
      <c r="J206" s="18" t="e">
        <f>IF(ISBLANK('5. Pp (3 años)'!#REF!),"",'5. Pp (3 años)'!#REF!)</f>
        <v>#REF!</v>
      </c>
      <c r="K206" s="17" t="e">
        <f>IF(ISBLANK('5. Pp (3 años)'!#REF!),"",'5. Pp (3 años)'!#REF!)</f>
        <v>#REF!</v>
      </c>
      <c r="L206" s="18" t="e">
        <f>IF(ISBLANK('5. Pp (3 años)'!#REF!),"",'5. Pp (3 años)'!#REF!)</f>
        <v>#REF!</v>
      </c>
      <c r="M206" s="18" t="e">
        <f>IF(ISBLANK('5. Pp (3 años)'!#REF!),"",'5. Pp (3 años)'!#REF!)</f>
        <v>#REF!</v>
      </c>
      <c r="N206" s="18" t="e">
        <f>IF(ISBLANK('5. Pp (3 años)'!#REF!),"",'5. Pp (3 años)'!#REF!)</f>
        <v>#REF!</v>
      </c>
      <c r="O206" s="18" t="e">
        <f>IF(ISBLANK('5. Pp (3 años)'!#REF!),"",'5. Pp (3 años)'!#REF!)</f>
        <v>#REF!</v>
      </c>
      <c r="P206" s="148" t="e">
        <f>IF(ISBLANK('5. Pp (3 años)'!#REF!),"",'5. Pp (3 años)'!#REF!)</f>
        <v>#REF!</v>
      </c>
    </row>
    <row r="207" spans="2:16" ht="17.25">
      <c r="B207" s="71" t="e">
        <f>IF(ISBLANK('5. Pp (3 años)'!#REF!),"",'5. Pp (3 años)'!#REF!)</f>
        <v>#REF!</v>
      </c>
      <c r="C207" s="17" t="e">
        <f>IF(ISBLANK('5. Pp (3 años)'!#REF!),"",'5. Pp (3 años)'!#REF!)</f>
        <v>#REF!</v>
      </c>
      <c r="D207" s="18" t="e">
        <f>IF(ISBLANK('5. Pp (3 años)'!#REF!),"",'5. Pp (3 años)'!#REF!)</f>
        <v>#REF!</v>
      </c>
      <c r="E207" s="18" t="e">
        <f>IF(ISBLANK('5. Pp (3 años)'!#REF!),"",'5. Pp (3 años)'!#REF!)</f>
        <v>#REF!</v>
      </c>
      <c r="F207" s="18" t="e">
        <f>IF(ISBLANK('5. Pp (3 años)'!#REF!),"",'5. Pp (3 años)'!#REF!)</f>
        <v>#REF!</v>
      </c>
      <c r="G207" s="17" t="e">
        <f>IF(ISBLANK('5. Pp (3 años)'!#REF!),"",'5. Pp (3 años)'!#REF!)</f>
        <v>#REF!</v>
      </c>
      <c r="H207" s="17" t="e">
        <f>IF(ISBLANK('5. Pp (3 años)'!#REF!),"",'5. Pp (3 años)'!#REF!)</f>
        <v>#REF!</v>
      </c>
      <c r="I207" s="18" t="e">
        <f>IF(ISBLANK('5. Pp (3 años)'!#REF!),"",'5. Pp (3 años)'!#REF!)</f>
        <v>#REF!</v>
      </c>
      <c r="J207" s="18" t="e">
        <f>IF(ISBLANK('5. Pp (3 años)'!#REF!),"",'5. Pp (3 años)'!#REF!)</f>
        <v>#REF!</v>
      </c>
      <c r="K207" s="17" t="e">
        <f>IF(ISBLANK('5. Pp (3 años)'!#REF!),"",'5. Pp (3 años)'!#REF!)</f>
        <v>#REF!</v>
      </c>
      <c r="L207" s="18" t="e">
        <f>IF(ISBLANK('5. Pp (3 años)'!#REF!),"",'5. Pp (3 años)'!#REF!)</f>
        <v>#REF!</v>
      </c>
      <c r="M207" s="18" t="e">
        <f>IF(ISBLANK('5. Pp (3 años)'!#REF!),"",'5. Pp (3 años)'!#REF!)</f>
        <v>#REF!</v>
      </c>
      <c r="N207" s="18" t="e">
        <f>IF(ISBLANK('5. Pp (3 años)'!#REF!),"",'5. Pp (3 años)'!#REF!)</f>
        <v>#REF!</v>
      </c>
      <c r="O207" s="18" t="e">
        <f>IF(ISBLANK('5. Pp (3 años)'!#REF!),"",'5. Pp (3 años)'!#REF!)</f>
        <v>#REF!</v>
      </c>
      <c r="P207" s="148" t="e">
        <f>IF(ISBLANK('5. Pp (3 años)'!#REF!),"",'5. Pp (3 años)'!#REF!)</f>
        <v>#REF!</v>
      </c>
    </row>
    <row r="208" spans="2:16" ht="17.25">
      <c r="B208" s="71" t="e">
        <f>IF(ISBLANK('5. Pp (3 años)'!#REF!),"",'5. Pp (3 años)'!#REF!)</f>
        <v>#REF!</v>
      </c>
      <c r="C208" s="17" t="e">
        <f>IF(ISBLANK('5. Pp (3 años)'!#REF!),"",'5. Pp (3 años)'!#REF!)</f>
        <v>#REF!</v>
      </c>
      <c r="D208" s="18" t="e">
        <f>IF(ISBLANK('5. Pp (3 años)'!#REF!),"",'5. Pp (3 años)'!#REF!)</f>
        <v>#REF!</v>
      </c>
      <c r="E208" s="18" t="e">
        <f>IF(ISBLANK('5. Pp (3 años)'!#REF!),"",'5. Pp (3 años)'!#REF!)</f>
        <v>#REF!</v>
      </c>
      <c r="F208" s="18" t="e">
        <f>IF(ISBLANK('5. Pp (3 años)'!#REF!),"",'5. Pp (3 años)'!#REF!)</f>
        <v>#REF!</v>
      </c>
      <c r="G208" s="17" t="e">
        <f>IF(ISBLANK('5. Pp (3 años)'!#REF!),"",'5. Pp (3 años)'!#REF!)</f>
        <v>#REF!</v>
      </c>
      <c r="H208" s="17" t="e">
        <f>IF(ISBLANK('5. Pp (3 años)'!#REF!),"",'5. Pp (3 años)'!#REF!)</f>
        <v>#REF!</v>
      </c>
      <c r="I208" s="18" t="e">
        <f>IF(ISBLANK('5. Pp (3 años)'!#REF!),"",'5. Pp (3 años)'!#REF!)</f>
        <v>#REF!</v>
      </c>
      <c r="J208" s="18" t="e">
        <f>IF(ISBLANK('5. Pp (3 años)'!#REF!),"",'5. Pp (3 años)'!#REF!)</f>
        <v>#REF!</v>
      </c>
      <c r="K208" s="17" t="e">
        <f>IF(ISBLANK('5. Pp (3 años)'!#REF!),"",'5. Pp (3 años)'!#REF!)</f>
        <v>#REF!</v>
      </c>
      <c r="L208" s="18" t="e">
        <f>IF(ISBLANK('5. Pp (3 años)'!#REF!),"",'5. Pp (3 años)'!#REF!)</f>
        <v>#REF!</v>
      </c>
      <c r="M208" s="18" t="e">
        <f>IF(ISBLANK('5. Pp (3 años)'!#REF!),"",'5. Pp (3 años)'!#REF!)</f>
        <v>#REF!</v>
      </c>
      <c r="N208" s="18" t="e">
        <f>IF(ISBLANK('5. Pp (3 años)'!#REF!),"",'5. Pp (3 años)'!#REF!)</f>
        <v>#REF!</v>
      </c>
      <c r="O208" s="18" t="e">
        <f>IF(ISBLANK('5. Pp (3 años)'!#REF!),"",'5. Pp (3 años)'!#REF!)</f>
        <v>#REF!</v>
      </c>
      <c r="P208" s="148" t="e">
        <f>IF(ISBLANK('5. Pp (3 años)'!#REF!),"",'5. Pp (3 años)'!#REF!)</f>
        <v>#REF!</v>
      </c>
    </row>
    <row r="209" spans="2:16" ht="17.25">
      <c r="B209" s="67" t="e">
        <f>IF(ISBLANK('5. Pp (3 años)'!#REF!),"",'5. Pp (3 años)'!#REF!)</f>
        <v>#REF!</v>
      </c>
      <c r="C209" s="48" t="e">
        <f>IF(ISBLANK('5. Pp (3 años)'!#REF!),"",'5. Pp (3 años)'!#REF!)</f>
        <v>#REF!</v>
      </c>
      <c r="D209" s="69" t="e">
        <f>IF(ISBLANK('5. Pp (3 años)'!#REF!),"",'5. Pp (3 años)'!#REF!)</f>
        <v>#REF!</v>
      </c>
      <c r="E209" s="69" t="e">
        <f>IF(ISBLANK('5. Pp (3 años)'!#REF!),"",'5. Pp (3 años)'!#REF!)</f>
        <v>#REF!</v>
      </c>
      <c r="F209" s="69" t="e">
        <f>IF(ISBLANK('5. Pp (3 años)'!#REF!),"",'5. Pp (3 años)'!#REF!)</f>
        <v>#REF!</v>
      </c>
      <c r="G209" s="48" t="e">
        <f>IF(ISBLANK('5. Pp (3 años)'!#REF!),"",'5. Pp (3 años)'!#REF!)</f>
        <v>#REF!</v>
      </c>
      <c r="H209" s="48" t="e">
        <f>IF(ISBLANK('5. Pp (3 años)'!#REF!),"",'5. Pp (3 años)'!#REF!)</f>
        <v>#REF!</v>
      </c>
      <c r="I209" s="69" t="e">
        <f>IF(ISBLANK('5. Pp (3 años)'!#REF!),"",'5. Pp (3 años)'!#REF!)</f>
        <v>#REF!</v>
      </c>
      <c r="J209" s="69" t="e">
        <f>IF(ISBLANK('5. Pp (3 años)'!#REF!),"",'5. Pp (3 años)'!#REF!)</f>
        <v>#REF!</v>
      </c>
      <c r="K209" s="48" t="e">
        <f>IF(ISBLANK('5. Pp (3 años)'!#REF!),"",'5. Pp (3 años)'!#REF!)</f>
        <v>#REF!</v>
      </c>
      <c r="L209" s="69" t="e">
        <f>IF(ISBLANK('5. Pp (3 años)'!#REF!),"",'5. Pp (3 años)'!#REF!)</f>
        <v>#REF!</v>
      </c>
      <c r="M209" s="69" t="e">
        <f>IF(ISBLANK('5. Pp (3 años)'!#REF!),"",'5. Pp (3 años)'!#REF!)</f>
        <v>#REF!</v>
      </c>
      <c r="N209" s="69" t="e">
        <f>IF(ISBLANK('5. Pp (3 años)'!#REF!),"",'5. Pp (3 años)'!#REF!)</f>
        <v>#REF!</v>
      </c>
      <c r="O209" s="69" t="e">
        <f>IF(ISBLANK('5. Pp (3 años)'!#REF!),"",'5. Pp (3 años)'!#REF!)</f>
        <v>#REF!</v>
      </c>
      <c r="P209" s="70" t="e">
        <f>IF(ISBLANK('5. Pp (3 años)'!#REF!),"",'5. Pp (3 años)'!#REF!)</f>
        <v>#REF!</v>
      </c>
    </row>
    <row r="210" spans="2:16" ht="17.25">
      <c r="B210" s="71" t="e">
        <f>IF(ISBLANK('5. Pp (3 años)'!#REF!),"",'5. Pp (3 años)'!#REF!)</f>
        <v>#REF!</v>
      </c>
      <c r="C210" s="17" t="e">
        <f>IF(ISBLANK('5. Pp (3 años)'!#REF!),"",'5. Pp (3 años)'!#REF!)</f>
        <v>#REF!</v>
      </c>
      <c r="D210" s="18" t="e">
        <f>IF(ISBLANK('5. Pp (3 años)'!#REF!),"",'5. Pp (3 años)'!#REF!)</f>
        <v>#REF!</v>
      </c>
      <c r="E210" s="18" t="e">
        <f>IF(ISBLANK('5. Pp (3 años)'!#REF!),"",'5. Pp (3 años)'!#REF!)</f>
        <v>#REF!</v>
      </c>
      <c r="F210" s="18" t="e">
        <f>IF(ISBLANK('5. Pp (3 años)'!#REF!),"",'5. Pp (3 años)'!#REF!)</f>
        <v>#REF!</v>
      </c>
      <c r="G210" s="17" t="e">
        <f>IF(ISBLANK('5. Pp (3 años)'!#REF!),"",'5. Pp (3 años)'!#REF!)</f>
        <v>#REF!</v>
      </c>
      <c r="H210" s="17" t="e">
        <f>IF(ISBLANK('5. Pp (3 años)'!#REF!),"",'5. Pp (3 años)'!#REF!)</f>
        <v>#REF!</v>
      </c>
      <c r="I210" s="18" t="e">
        <f>IF(ISBLANK('5. Pp (3 años)'!#REF!),"",'5. Pp (3 años)'!#REF!)</f>
        <v>#REF!</v>
      </c>
      <c r="J210" s="18" t="e">
        <f>IF(ISBLANK('5. Pp (3 años)'!#REF!),"",'5. Pp (3 años)'!#REF!)</f>
        <v>#REF!</v>
      </c>
      <c r="K210" s="17" t="e">
        <f>IF(ISBLANK('5. Pp (3 años)'!#REF!),"",'5. Pp (3 años)'!#REF!)</f>
        <v>#REF!</v>
      </c>
      <c r="L210" s="18" t="e">
        <f>IF(ISBLANK('5. Pp (3 años)'!#REF!),"",'5. Pp (3 años)'!#REF!)</f>
        <v>#REF!</v>
      </c>
      <c r="M210" s="18" t="e">
        <f>IF(ISBLANK('5. Pp (3 años)'!#REF!),"",'5. Pp (3 años)'!#REF!)</f>
        <v>#REF!</v>
      </c>
      <c r="N210" s="18" t="e">
        <f>IF(ISBLANK('5. Pp (3 años)'!#REF!),"",'5. Pp (3 años)'!#REF!)</f>
        <v>#REF!</v>
      </c>
      <c r="O210" s="18" t="e">
        <f>IF(ISBLANK('5. Pp (3 años)'!#REF!),"",'5. Pp (3 años)'!#REF!)</f>
        <v>#REF!</v>
      </c>
      <c r="P210" s="148" t="e">
        <f>IF(ISBLANK('5. Pp (3 años)'!#REF!),"",'5. Pp (3 años)'!#REF!)</f>
        <v>#REF!</v>
      </c>
    </row>
    <row r="211" spans="2:16" ht="17.25">
      <c r="B211" s="71" t="e">
        <f>IF(ISBLANK('5. Pp (3 años)'!#REF!),"",'5. Pp (3 años)'!#REF!)</f>
        <v>#REF!</v>
      </c>
      <c r="C211" s="17" t="e">
        <f>IF(ISBLANK('5. Pp (3 años)'!#REF!),"",'5. Pp (3 años)'!#REF!)</f>
        <v>#REF!</v>
      </c>
      <c r="D211" s="18" t="e">
        <f>IF(ISBLANK('5. Pp (3 años)'!#REF!),"",'5. Pp (3 años)'!#REF!)</f>
        <v>#REF!</v>
      </c>
      <c r="E211" s="18" t="e">
        <f>IF(ISBLANK('5. Pp (3 años)'!#REF!),"",'5. Pp (3 años)'!#REF!)</f>
        <v>#REF!</v>
      </c>
      <c r="F211" s="18" t="e">
        <f>IF(ISBLANK('5. Pp (3 años)'!#REF!),"",'5. Pp (3 años)'!#REF!)</f>
        <v>#REF!</v>
      </c>
      <c r="G211" s="17" t="e">
        <f>IF(ISBLANK('5. Pp (3 años)'!#REF!),"",'5. Pp (3 años)'!#REF!)</f>
        <v>#REF!</v>
      </c>
      <c r="H211" s="17" t="e">
        <f>IF(ISBLANK('5. Pp (3 años)'!#REF!),"",'5. Pp (3 años)'!#REF!)</f>
        <v>#REF!</v>
      </c>
      <c r="I211" s="18" t="e">
        <f>IF(ISBLANK('5. Pp (3 años)'!#REF!),"",'5. Pp (3 años)'!#REF!)</f>
        <v>#REF!</v>
      </c>
      <c r="J211" s="18" t="e">
        <f>IF(ISBLANK('5. Pp (3 años)'!#REF!),"",'5. Pp (3 años)'!#REF!)</f>
        <v>#REF!</v>
      </c>
      <c r="K211" s="17" t="e">
        <f>IF(ISBLANK('5. Pp (3 años)'!#REF!),"",'5. Pp (3 años)'!#REF!)</f>
        <v>#REF!</v>
      </c>
      <c r="L211" s="18" t="e">
        <f>IF(ISBLANK('5. Pp (3 años)'!#REF!),"",'5. Pp (3 años)'!#REF!)</f>
        <v>#REF!</v>
      </c>
      <c r="M211" s="18" t="e">
        <f>IF(ISBLANK('5. Pp (3 años)'!#REF!),"",'5. Pp (3 años)'!#REF!)</f>
        <v>#REF!</v>
      </c>
      <c r="N211" s="18" t="e">
        <f>IF(ISBLANK('5. Pp (3 años)'!#REF!),"",'5. Pp (3 años)'!#REF!)</f>
        <v>#REF!</v>
      </c>
      <c r="O211" s="18" t="e">
        <f>IF(ISBLANK('5. Pp (3 años)'!#REF!),"",'5. Pp (3 años)'!#REF!)</f>
        <v>#REF!</v>
      </c>
      <c r="P211" s="148" t="e">
        <f>IF(ISBLANK('5. Pp (3 años)'!#REF!),"",'5. Pp (3 años)'!#REF!)</f>
        <v>#REF!</v>
      </c>
    </row>
    <row r="212" spans="2:16" ht="17.25">
      <c r="B212" s="71" t="e">
        <f>IF(ISBLANK('5. Pp (3 años)'!#REF!),"",'5. Pp (3 años)'!#REF!)</f>
        <v>#REF!</v>
      </c>
      <c r="C212" s="17" t="e">
        <f>IF(ISBLANK('5. Pp (3 años)'!#REF!),"",'5. Pp (3 años)'!#REF!)</f>
        <v>#REF!</v>
      </c>
      <c r="D212" s="18" t="e">
        <f>IF(ISBLANK('5. Pp (3 años)'!#REF!),"",'5. Pp (3 años)'!#REF!)</f>
        <v>#REF!</v>
      </c>
      <c r="E212" s="18" t="e">
        <f>IF(ISBLANK('5. Pp (3 años)'!#REF!),"",'5. Pp (3 años)'!#REF!)</f>
        <v>#REF!</v>
      </c>
      <c r="F212" s="18" t="e">
        <f>IF(ISBLANK('5. Pp (3 años)'!#REF!),"",'5. Pp (3 años)'!#REF!)</f>
        <v>#REF!</v>
      </c>
      <c r="G212" s="17" t="e">
        <f>IF(ISBLANK('5. Pp (3 años)'!#REF!),"",'5. Pp (3 años)'!#REF!)</f>
        <v>#REF!</v>
      </c>
      <c r="H212" s="17" t="e">
        <f>IF(ISBLANK('5. Pp (3 años)'!#REF!),"",'5. Pp (3 años)'!#REF!)</f>
        <v>#REF!</v>
      </c>
      <c r="I212" s="18" t="e">
        <f>IF(ISBLANK('5. Pp (3 años)'!#REF!),"",'5. Pp (3 años)'!#REF!)</f>
        <v>#REF!</v>
      </c>
      <c r="J212" s="18" t="e">
        <f>IF(ISBLANK('5. Pp (3 años)'!#REF!),"",'5. Pp (3 años)'!#REF!)</f>
        <v>#REF!</v>
      </c>
      <c r="K212" s="17" t="e">
        <f>IF(ISBLANK('5. Pp (3 años)'!#REF!),"",'5. Pp (3 años)'!#REF!)</f>
        <v>#REF!</v>
      </c>
      <c r="L212" s="18" t="e">
        <f>IF(ISBLANK('5. Pp (3 años)'!#REF!),"",'5. Pp (3 años)'!#REF!)</f>
        <v>#REF!</v>
      </c>
      <c r="M212" s="18" t="e">
        <f>IF(ISBLANK('5. Pp (3 años)'!#REF!),"",'5. Pp (3 años)'!#REF!)</f>
        <v>#REF!</v>
      </c>
      <c r="N212" s="18" t="e">
        <f>IF(ISBLANK('5. Pp (3 años)'!#REF!),"",'5. Pp (3 años)'!#REF!)</f>
        <v>#REF!</v>
      </c>
      <c r="O212" s="18" t="e">
        <f>IF(ISBLANK('5. Pp (3 años)'!#REF!),"",'5. Pp (3 años)'!#REF!)</f>
        <v>#REF!</v>
      </c>
      <c r="P212" s="148" t="e">
        <f>IF(ISBLANK('5. Pp (3 años)'!#REF!),"",'5. Pp (3 años)'!#REF!)</f>
        <v>#REF!</v>
      </c>
    </row>
    <row r="213" spans="2:16" ht="17.25">
      <c r="B213" s="71" t="e">
        <f>IF(ISBLANK('5. Pp (3 años)'!#REF!),"",'5. Pp (3 años)'!#REF!)</f>
        <v>#REF!</v>
      </c>
      <c r="C213" s="17" t="e">
        <f>IF(ISBLANK('5. Pp (3 años)'!#REF!),"",'5. Pp (3 años)'!#REF!)</f>
        <v>#REF!</v>
      </c>
      <c r="D213" s="18" t="e">
        <f>IF(ISBLANK('5. Pp (3 años)'!#REF!),"",'5. Pp (3 años)'!#REF!)</f>
        <v>#REF!</v>
      </c>
      <c r="E213" s="18" t="e">
        <f>IF(ISBLANK('5. Pp (3 años)'!#REF!),"",'5. Pp (3 años)'!#REF!)</f>
        <v>#REF!</v>
      </c>
      <c r="F213" s="18" t="e">
        <f>IF(ISBLANK('5. Pp (3 años)'!#REF!),"",'5. Pp (3 años)'!#REF!)</f>
        <v>#REF!</v>
      </c>
      <c r="G213" s="17" t="e">
        <f>IF(ISBLANK('5. Pp (3 años)'!#REF!),"",'5. Pp (3 años)'!#REF!)</f>
        <v>#REF!</v>
      </c>
      <c r="H213" s="17" t="e">
        <f>IF(ISBLANK('5. Pp (3 años)'!#REF!),"",'5. Pp (3 años)'!#REF!)</f>
        <v>#REF!</v>
      </c>
      <c r="I213" s="18" t="e">
        <f>IF(ISBLANK('5. Pp (3 años)'!#REF!),"",'5. Pp (3 años)'!#REF!)</f>
        <v>#REF!</v>
      </c>
      <c r="J213" s="18" t="e">
        <f>IF(ISBLANK('5. Pp (3 años)'!#REF!),"",'5. Pp (3 años)'!#REF!)</f>
        <v>#REF!</v>
      </c>
      <c r="K213" s="17" t="e">
        <f>IF(ISBLANK('5. Pp (3 años)'!#REF!),"",'5. Pp (3 años)'!#REF!)</f>
        <v>#REF!</v>
      </c>
      <c r="L213" s="18" t="e">
        <f>IF(ISBLANK('5. Pp (3 años)'!#REF!),"",'5. Pp (3 años)'!#REF!)</f>
        <v>#REF!</v>
      </c>
      <c r="M213" s="18" t="e">
        <f>IF(ISBLANK('5. Pp (3 años)'!#REF!),"",'5. Pp (3 años)'!#REF!)</f>
        <v>#REF!</v>
      </c>
      <c r="N213" s="18" t="e">
        <f>IF(ISBLANK('5. Pp (3 años)'!#REF!),"",'5. Pp (3 años)'!#REF!)</f>
        <v>#REF!</v>
      </c>
      <c r="O213" s="18" t="e">
        <f>IF(ISBLANK('5. Pp (3 años)'!#REF!),"",'5. Pp (3 años)'!#REF!)</f>
        <v>#REF!</v>
      </c>
      <c r="P213" s="148" t="e">
        <f>IF(ISBLANK('5. Pp (3 años)'!#REF!),"",'5. Pp (3 años)'!#REF!)</f>
        <v>#REF!</v>
      </c>
    </row>
    <row r="214" spans="2:16" ht="17.25">
      <c r="B214" s="71" t="e">
        <f>IF(ISBLANK('5. Pp (3 años)'!#REF!),"",'5. Pp (3 años)'!#REF!)</f>
        <v>#REF!</v>
      </c>
      <c r="C214" s="17" t="e">
        <f>IF(ISBLANK('5. Pp (3 años)'!#REF!),"",'5. Pp (3 años)'!#REF!)</f>
        <v>#REF!</v>
      </c>
      <c r="D214" s="18" t="e">
        <f>IF(ISBLANK('5. Pp (3 años)'!#REF!),"",'5. Pp (3 años)'!#REF!)</f>
        <v>#REF!</v>
      </c>
      <c r="E214" s="18" t="e">
        <f>IF(ISBLANK('5. Pp (3 años)'!#REF!),"",'5. Pp (3 años)'!#REF!)</f>
        <v>#REF!</v>
      </c>
      <c r="F214" s="18" t="e">
        <f>IF(ISBLANK('5. Pp (3 años)'!#REF!),"",'5. Pp (3 años)'!#REF!)</f>
        <v>#REF!</v>
      </c>
      <c r="G214" s="17" t="e">
        <f>IF(ISBLANK('5. Pp (3 años)'!#REF!),"",'5. Pp (3 años)'!#REF!)</f>
        <v>#REF!</v>
      </c>
      <c r="H214" s="17" t="e">
        <f>IF(ISBLANK('5. Pp (3 años)'!#REF!),"",'5. Pp (3 años)'!#REF!)</f>
        <v>#REF!</v>
      </c>
      <c r="I214" s="18" t="e">
        <f>IF(ISBLANK('5. Pp (3 años)'!#REF!),"",'5. Pp (3 años)'!#REF!)</f>
        <v>#REF!</v>
      </c>
      <c r="J214" s="18" t="e">
        <f>IF(ISBLANK('5. Pp (3 años)'!#REF!),"",'5. Pp (3 años)'!#REF!)</f>
        <v>#REF!</v>
      </c>
      <c r="K214" s="17" t="e">
        <f>IF(ISBLANK('5. Pp (3 años)'!#REF!),"",'5. Pp (3 años)'!#REF!)</f>
        <v>#REF!</v>
      </c>
      <c r="L214" s="18" t="e">
        <f>IF(ISBLANK('5. Pp (3 años)'!#REF!),"",'5. Pp (3 años)'!#REF!)</f>
        <v>#REF!</v>
      </c>
      <c r="M214" s="18" t="e">
        <f>IF(ISBLANK('5. Pp (3 años)'!#REF!),"",'5. Pp (3 años)'!#REF!)</f>
        <v>#REF!</v>
      </c>
      <c r="N214" s="18" t="e">
        <f>IF(ISBLANK('5. Pp (3 años)'!#REF!),"",'5. Pp (3 años)'!#REF!)</f>
        <v>#REF!</v>
      </c>
      <c r="O214" s="18" t="e">
        <f>IF(ISBLANK('5. Pp (3 años)'!#REF!),"",'5. Pp (3 años)'!#REF!)</f>
        <v>#REF!</v>
      </c>
      <c r="P214" s="148" t="e">
        <f>IF(ISBLANK('5. Pp (3 años)'!#REF!),"",'5. Pp (3 años)'!#REF!)</f>
        <v>#REF!</v>
      </c>
    </row>
    <row r="215" spans="2:16" ht="17.25">
      <c r="B215" s="67" t="e">
        <f>IF(ISBLANK('5. Pp (3 años)'!#REF!),"",'5. Pp (3 años)'!#REF!)</f>
        <v>#REF!</v>
      </c>
      <c r="C215" s="48" t="e">
        <f>IF(ISBLANK('5. Pp (3 años)'!#REF!),"",'5. Pp (3 años)'!#REF!)</f>
        <v>#REF!</v>
      </c>
      <c r="D215" s="69" t="e">
        <f>IF(ISBLANK('5. Pp (3 años)'!#REF!),"",'5. Pp (3 años)'!#REF!)</f>
        <v>#REF!</v>
      </c>
      <c r="E215" s="69" t="e">
        <f>IF(ISBLANK('5. Pp (3 años)'!#REF!),"",'5. Pp (3 años)'!#REF!)</f>
        <v>#REF!</v>
      </c>
      <c r="F215" s="69" t="e">
        <f>IF(ISBLANK('5. Pp (3 años)'!#REF!),"",'5. Pp (3 años)'!#REF!)</f>
        <v>#REF!</v>
      </c>
      <c r="G215" s="48" t="e">
        <f>IF(ISBLANK('5. Pp (3 años)'!#REF!),"",'5. Pp (3 años)'!#REF!)</f>
        <v>#REF!</v>
      </c>
      <c r="H215" s="48" t="e">
        <f>IF(ISBLANK('5. Pp (3 años)'!#REF!),"",'5. Pp (3 años)'!#REF!)</f>
        <v>#REF!</v>
      </c>
      <c r="I215" s="69" t="e">
        <f>IF(ISBLANK('5. Pp (3 años)'!#REF!),"",'5. Pp (3 años)'!#REF!)</f>
        <v>#REF!</v>
      </c>
      <c r="J215" s="69" t="e">
        <f>IF(ISBLANK('5. Pp (3 años)'!#REF!),"",'5. Pp (3 años)'!#REF!)</f>
        <v>#REF!</v>
      </c>
      <c r="K215" s="48" t="e">
        <f>IF(ISBLANK('5. Pp (3 años)'!#REF!),"",'5. Pp (3 años)'!#REF!)</f>
        <v>#REF!</v>
      </c>
      <c r="L215" s="69" t="e">
        <f>IF(ISBLANK('5. Pp (3 años)'!#REF!),"",'5. Pp (3 años)'!#REF!)</f>
        <v>#REF!</v>
      </c>
      <c r="M215" s="69" t="e">
        <f>IF(ISBLANK('5. Pp (3 años)'!#REF!),"",'5. Pp (3 años)'!#REF!)</f>
        <v>#REF!</v>
      </c>
      <c r="N215" s="69" t="e">
        <f>IF(ISBLANK('5. Pp (3 años)'!#REF!),"",'5. Pp (3 años)'!#REF!)</f>
        <v>#REF!</v>
      </c>
      <c r="O215" s="69" t="e">
        <f>IF(ISBLANK('5. Pp (3 años)'!#REF!),"",'5. Pp (3 años)'!#REF!)</f>
        <v>#REF!</v>
      </c>
      <c r="P215" s="70" t="e">
        <f>IF(ISBLANK('5. Pp (3 años)'!#REF!),"",'5. Pp (3 años)'!#REF!)</f>
        <v>#REF!</v>
      </c>
    </row>
    <row r="216" spans="2:16" ht="17.25">
      <c r="B216" s="71" t="e">
        <f>IF(ISBLANK('5. Pp (3 años)'!#REF!),"",'5. Pp (3 años)'!#REF!)</f>
        <v>#REF!</v>
      </c>
      <c r="C216" s="17" t="e">
        <f>IF(ISBLANK('5. Pp (3 años)'!#REF!),"",'5. Pp (3 años)'!#REF!)</f>
        <v>#REF!</v>
      </c>
      <c r="D216" s="18" t="e">
        <f>IF(ISBLANK('5. Pp (3 años)'!#REF!),"",'5. Pp (3 años)'!#REF!)</f>
        <v>#REF!</v>
      </c>
      <c r="E216" s="18" t="e">
        <f>IF(ISBLANK('5. Pp (3 años)'!#REF!),"",'5. Pp (3 años)'!#REF!)</f>
        <v>#REF!</v>
      </c>
      <c r="F216" s="18" t="e">
        <f>IF(ISBLANK('5. Pp (3 años)'!#REF!),"",'5. Pp (3 años)'!#REF!)</f>
        <v>#REF!</v>
      </c>
      <c r="G216" s="17" t="e">
        <f>IF(ISBLANK('5. Pp (3 años)'!#REF!),"",'5. Pp (3 años)'!#REF!)</f>
        <v>#REF!</v>
      </c>
      <c r="H216" s="17" t="e">
        <f>IF(ISBLANK('5. Pp (3 años)'!#REF!),"",'5. Pp (3 años)'!#REF!)</f>
        <v>#REF!</v>
      </c>
      <c r="I216" s="18" t="e">
        <f>IF(ISBLANK('5. Pp (3 años)'!#REF!),"",'5. Pp (3 años)'!#REF!)</f>
        <v>#REF!</v>
      </c>
      <c r="J216" s="18" t="e">
        <f>IF(ISBLANK('5. Pp (3 años)'!#REF!),"",'5. Pp (3 años)'!#REF!)</f>
        <v>#REF!</v>
      </c>
      <c r="K216" s="17" t="e">
        <f>IF(ISBLANK('5. Pp (3 años)'!#REF!),"",'5. Pp (3 años)'!#REF!)</f>
        <v>#REF!</v>
      </c>
      <c r="L216" s="18" t="e">
        <f>IF(ISBLANK('5. Pp (3 años)'!#REF!),"",'5. Pp (3 años)'!#REF!)</f>
        <v>#REF!</v>
      </c>
      <c r="M216" s="18" t="e">
        <f>IF(ISBLANK('5. Pp (3 años)'!#REF!),"",'5. Pp (3 años)'!#REF!)</f>
        <v>#REF!</v>
      </c>
      <c r="N216" s="18" t="e">
        <f>IF(ISBLANK('5. Pp (3 años)'!#REF!),"",'5. Pp (3 años)'!#REF!)</f>
        <v>#REF!</v>
      </c>
      <c r="O216" s="18" t="e">
        <f>IF(ISBLANK('5. Pp (3 años)'!#REF!),"",'5. Pp (3 años)'!#REF!)</f>
        <v>#REF!</v>
      </c>
      <c r="P216" s="148" t="e">
        <f>IF(ISBLANK('5. Pp (3 años)'!#REF!),"",'5. Pp (3 años)'!#REF!)</f>
        <v>#REF!</v>
      </c>
    </row>
    <row r="217" spans="2:16" ht="17.25">
      <c r="B217" s="71" t="e">
        <f>IF(ISBLANK('5. Pp (3 años)'!#REF!),"",'5. Pp (3 años)'!#REF!)</f>
        <v>#REF!</v>
      </c>
      <c r="C217" s="17" t="e">
        <f>IF(ISBLANK('5. Pp (3 años)'!#REF!),"",'5. Pp (3 años)'!#REF!)</f>
        <v>#REF!</v>
      </c>
      <c r="D217" s="18" t="e">
        <f>IF(ISBLANK('5. Pp (3 años)'!#REF!),"",'5. Pp (3 años)'!#REF!)</f>
        <v>#REF!</v>
      </c>
      <c r="E217" s="18" t="e">
        <f>IF(ISBLANK('5. Pp (3 años)'!#REF!),"",'5. Pp (3 años)'!#REF!)</f>
        <v>#REF!</v>
      </c>
      <c r="F217" s="18" t="e">
        <f>IF(ISBLANK('5. Pp (3 años)'!#REF!),"",'5. Pp (3 años)'!#REF!)</f>
        <v>#REF!</v>
      </c>
      <c r="G217" s="17" t="e">
        <f>IF(ISBLANK('5. Pp (3 años)'!#REF!),"",'5. Pp (3 años)'!#REF!)</f>
        <v>#REF!</v>
      </c>
      <c r="H217" s="17" t="e">
        <f>IF(ISBLANK('5. Pp (3 años)'!#REF!),"",'5. Pp (3 años)'!#REF!)</f>
        <v>#REF!</v>
      </c>
      <c r="I217" s="18" t="e">
        <f>IF(ISBLANK('5. Pp (3 años)'!#REF!),"",'5. Pp (3 años)'!#REF!)</f>
        <v>#REF!</v>
      </c>
      <c r="J217" s="18" t="e">
        <f>IF(ISBLANK('5. Pp (3 años)'!#REF!),"",'5. Pp (3 años)'!#REF!)</f>
        <v>#REF!</v>
      </c>
      <c r="K217" s="17" t="e">
        <f>IF(ISBLANK('5. Pp (3 años)'!#REF!),"",'5. Pp (3 años)'!#REF!)</f>
        <v>#REF!</v>
      </c>
      <c r="L217" s="18" t="e">
        <f>IF(ISBLANK('5. Pp (3 años)'!#REF!),"",'5. Pp (3 años)'!#REF!)</f>
        <v>#REF!</v>
      </c>
      <c r="M217" s="18" t="e">
        <f>IF(ISBLANK('5. Pp (3 años)'!#REF!),"",'5. Pp (3 años)'!#REF!)</f>
        <v>#REF!</v>
      </c>
      <c r="N217" s="18" t="e">
        <f>IF(ISBLANK('5. Pp (3 años)'!#REF!),"",'5. Pp (3 años)'!#REF!)</f>
        <v>#REF!</v>
      </c>
      <c r="O217" s="18" t="e">
        <f>IF(ISBLANK('5. Pp (3 años)'!#REF!),"",'5. Pp (3 años)'!#REF!)</f>
        <v>#REF!</v>
      </c>
      <c r="P217" s="148" t="e">
        <f>IF(ISBLANK('5. Pp (3 años)'!#REF!),"",'5. Pp (3 años)'!#REF!)</f>
        <v>#REF!</v>
      </c>
    </row>
    <row r="218" spans="2:16" ht="17.25">
      <c r="B218" s="71" t="e">
        <f>IF(ISBLANK('5. Pp (3 años)'!#REF!),"",'5. Pp (3 años)'!#REF!)</f>
        <v>#REF!</v>
      </c>
      <c r="C218" s="17" t="e">
        <f>IF(ISBLANK('5. Pp (3 años)'!#REF!),"",'5. Pp (3 años)'!#REF!)</f>
        <v>#REF!</v>
      </c>
      <c r="D218" s="18" t="e">
        <f>IF(ISBLANK('5. Pp (3 años)'!#REF!),"",'5. Pp (3 años)'!#REF!)</f>
        <v>#REF!</v>
      </c>
      <c r="E218" s="18" t="e">
        <f>IF(ISBLANK('5. Pp (3 años)'!#REF!),"",'5. Pp (3 años)'!#REF!)</f>
        <v>#REF!</v>
      </c>
      <c r="F218" s="18" t="e">
        <f>IF(ISBLANK('5. Pp (3 años)'!#REF!),"",'5. Pp (3 años)'!#REF!)</f>
        <v>#REF!</v>
      </c>
      <c r="G218" s="17" t="e">
        <f>IF(ISBLANK('5. Pp (3 años)'!#REF!),"",'5. Pp (3 años)'!#REF!)</f>
        <v>#REF!</v>
      </c>
      <c r="H218" s="17" t="e">
        <f>IF(ISBLANK('5. Pp (3 años)'!#REF!),"",'5. Pp (3 años)'!#REF!)</f>
        <v>#REF!</v>
      </c>
      <c r="I218" s="18" t="e">
        <f>IF(ISBLANK('5. Pp (3 años)'!#REF!),"",'5. Pp (3 años)'!#REF!)</f>
        <v>#REF!</v>
      </c>
      <c r="J218" s="18" t="e">
        <f>IF(ISBLANK('5. Pp (3 años)'!#REF!),"",'5. Pp (3 años)'!#REF!)</f>
        <v>#REF!</v>
      </c>
      <c r="K218" s="17" t="e">
        <f>IF(ISBLANK('5. Pp (3 años)'!#REF!),"",'5. Pp (3 años)'!#REF!)</f>
        <v>#REF!</v>
      </c>
      <c r="L218" s="18" t="e">
        <f>IF(ISBLANK('5. Pp (3 años)'!#REF!),"",'5. Pp (3 años)'!#REF!)</f>
        <v>#REF!</v>
      </c>
      <c r="M218" s="18" t="e">
        <f>IF(ISBLANK('5. Pp (3 años)'!#REF!),"",'5. Pp (3 años)'!#REF!)</f>
        <v>#REF!</v>
      </c>
      <c r="N218" s="18" t="e">
        <f>IF(ISBLANK('5. Pp (3 años)'!#REF!),"",'5. Pp (3 años)'!#REF!)</f>
        <v>#REF!</v>
      </c>
      <c r="O218" s="18" t="e">
        <f>IF(ISBLANK('5. Pp (3 años)'!#REF!),"",'5. Pp (3 años)'!#REF!)</f>
        <v>#REF!</v>
      </c>
      <c r="P218" s="148" t="e">
        <f>IF(ISBLANK('5. Pp (3 años)'!#REF!),"",'5. Pp (3 años)'!#REF!)</f>
        <v>#REF!</v>
      </c>
    </row>
    <row r="219" spans="2:16" ht="17.25">
      <c r="B219" s="71" t="e">
        <f>IF(ISBLANK('5. Pp (3 años)'!#REF!),"",'5. Pp (3 años)'!#REF!)</f>
        <v>#REF!</v>
      </c>
      <c r="C219" s="17" t="e">
        <f>IF(ISBLANK('5. Pp (3 años)'!#REF!),"",'5. Pp (3 años)'!#REF!)</f>
        <v>#REF!</v>
      </c>
      <c r="D219" s="18" t="e">
        <f>IF(ISBLANK('5. Pp (3 años)'!#REF!),"",'5. Pp (3 años)'!#REF!)</f>
        <v>#REF!</v>
      </c>
      <c r="E219" s="18" t="e">
        <f>IF(ISBLANK('5. Pp (3 años)'!#REF!),"",'5. Pp (3 años)'!#REF!)</f>
        <v>#REF!</v>
      </c>
      <c r="F219" s="18" t="e">
        <f>IF(ISBLANK('5. Pp (3 años)'!#REF!),"",'5. Pp (3 años)'!#REF!)</f>
        <v>#REF!</v>
      </c>
      <c r="G219" s="17" t="e">
        <f>IF(ISBLANK('5. Pp (3 años)'!#REF!),"",'5. Pp (3 años)'!#REF!)</f>
        <v>#REF!</v>
      </c>
      <c r="H219" s="17" t="e">
        <f>IF(ISBLANK('5. Pp (3 años)'!#REF!),"",'5. Pp (3 años)'!#REF!)</f>
        <v>#REF!</v>
      </c>
      <c r="I219" s="18" t="e">
        <f>IF(ISBLANK('5. Pp (3 años)'!#REF!),"",'5. Pp (3 años)'!#REF!)</f>
        <v>#REF!</v>
      </c>
      <c r="J219" s="18" t="e">
        <f>IF(ISBLANK('5. Pp (3 años)'!#REF!),"",'5. Pp (3 años)'!#REF!)</f>
        <v>#REF!</v>
      </c>
      <c r="K219" s="17" t="e">
        <f>IF(ISBLANK('5. Pp (3 años)'!#REF!),"",'5. Pp (3 años)'!#REF!)</f>
        <v>#REF!</v>
      </c>
      <c r="L219" s="18" t="e">
        <f>IF(ISBLANK('5. Pp (3 años)'!#REF!),"",'5. Pp (3 años)'!#REF!)</f>
        <v>#REF!</v>
      </c>
      <c r="M219" s="18" t="e">
        <f>IF(ISBLANK('5. Pp (3 años)'!#REF!),"",'5. Pp (3 años)'!#REF!)</f>
        <v>#REF!</v>
      </c>
      <c r="N219" s="18" t="e">
        <f>IF(ISBLANK('5. Pp (3 años)'!#REF!),"",'5. Pp (3 años)'!#REF!)</f>
        <v>#REF!</v>
      </c>
      <c r="O219" s="18" t="e">
        <f>IF(ISBLANK('5. Pp (3 años)'!#REF!),"",'5. Pp (3 años)'!#REF!)</f>
        <v>#REF!</v>
      </c>
      <c r="P219" s="148" t="e">
        <f>IF(ISBLANK('5. Pp (3 años)'!#REF!),"",'5. Pp (3 años)'!#REF!)</f>
        <v>#REF!</v>
      </c>
    </row>
    <row r="220" spans="2:16" ht="17.25">
      <c r="B220" s="71" t="e">
        <f>IF(ISBLANK('5. Pp (3 años)'!#REF!),"",'5. Pp (3 años)'!#REF!)</f>
        <v>#REF!</v>
      </c>
      <c r="C220" s="17" t="e">
        <f>IF(ISBLANK('5. Pp (3 años)'!#REF!),"",'5. Pp (3 años)'!#REF!)</f>
        <v>#REF!</v>
      </c>
      <c r="D220" s="18" t="e">
        <f>IF(ISBLANK('5. Pp (3 años)'!#REF!),"",'5. Pp (3 años)'!#REF!)</f>
        <v>#REF!</v>
      </c>
      <c r="E220" s="18" t="e">
        <f>IF(ISBLANK('5. Pp (3 años)'!#REF!),"",'5. Pp (3 años)'!#REF!)</f>
        <v>#REF!</v>
      </c>
      <c r="F220" s="18" t="e">
        <f>IF(ISBLANK('5. Pp (3 años)'!#REF!),"",'5. Pp (3 años)'!#REF!)</f>
        <v>#REF!</v>
      </c>
      <c r="G220" s="17" t="e">
        <f>IF(ISBLANK('5. Pp (3 años)'!#REF!),"",'5. Pp (3 años)'!#REF!)</f>
        <v>#REF!</v>
      </c>
      <c r="H220" s="17" t="e">
        <f>IF(ISBLANK('5. Pp (3 años)'!#REF!),"",'5. Pp (3 años)'!#REF!)</f>
        <v>#REF!</v>
      </c>
      <c r="I220" s="18" t="e">
        <f>IF(ISBLANK('5. Pp (3 años)'!#REF!),"",'5. Pp (3 años)'!#REF!)</f>
        <v>#REF!</v>
      </c>
      <c r="J220" s="18" t="e">
        <f>IF(ISBLANK('5. Pp (3 años)'!#REF!),"",'5. Pp (3 años)'!#REF!)</f>
        <v>#REF!</v>
      </c>
      <c r="K220" s="17" t="e">
        <f>IF(ISBLANK('5. Pp (3 años)'!#REF!),"",'5. Pp (3 años)'!#REF!)</f>
        <v>#REF!</v>
      </c>
      <c r="L220" s="18" t="e">
        <f>IF(ISBLANK('5. Pp (3 años)'!#REF!),"",'5. Pp (3 años)'!#REF!)</f>
        <v>#REF!</v>
      </c>
      <c r="M220" s="18" t="e">
        <f>IF(ISBLANK('5. Pp (3 años)'!#REF!),"",'5. Pp (3 años)'!#REF!)</f>
        <v>#REF!</v>
      </c>
      <c r="N220" s="18" t="e">
        <f>IF(ISBLANK('5. Pp (3 años)'!#REF!),"",'5. Pp (3 años)'!#REF!)</f>
        <v>#REF!</v>
      </c>
      <c r="O220" s="18" t="e">
        <f>IF(ISBLANK('5. Pp (3 años)'!#REF!),"",'5. Pp (3 años)'!#REF!)</f>
        <v>#REF!</v>
      </c>
      <c r="P220" s="148" t="e">
        <f>IF(ISBLANK('5. Pp (3 años)'!#REF!),"",'5. Pp (3 años)'!#REF!)</f>
        <v>#REF!</v>
      </c>
    </row>
    <row r="221" spans="2:16" ht="17.25">
      <c r="B221" s="67" t="e">
        <f>IF(ISBLANK('5. Pp (3 años)'!#REF!),"",'5. Pp (3 años)'!#REF!)</f>
        <v>#REF!</v>
      </c>
      <c r="C221" s="48" t="e">
        <f>IF(ISBLANK('5. Pp (3 años)'!#REF!),"",'5. Pp (3 años)'!#REF!)</f>
        <v>#REF!</v>
      </c>
      <c r="D221" s="69" t="e">
        <f>IF(ISBLANK('5. Pp (3 años)'!#REF!),"",'5. Pp (3 años)'!#REF!)</f>
        <v>#REF!</v>
      </c>
      <c r="E221" s="69" t="e">
        <f>IF(ISBLANK('5. Pp (3 años)'!#REF!),"",'5. Pp (3 años)'!#REF!)</f>
        <v>#REF!</v>
      </c>
      <c r="F221" s="69" t="e">
        <f>IF(ISBLANK('5. Pp (3 años)'!#REF!),"",'5. Pp (3 años)'!#REF!)</f>
        <v>#REF!</v>
      </c>
      <c r="G221" s="48" t="e">
        <f>IF(ISBLANK('5. Pp (3 años)'!#REF!),"",'5. Pp (3 años)'!#REF!)</f>
        <v>#REF!</v>
      </c>
      <c r="H221" s="48" t="e">
        <f>IF(ISBLANK('5. Pp (3 años)'!#REF!),"",'5. Pp (3 años)'!#REF!)</f>
        <v>#REF!</v>
      </c>
      <c r="I221" s="69" t="e">
        <f>IF(ISBLANK('5. Pp (3 años)'!#REF!),"",'5. Pp (3 años)'!#REF!)</f>
        <v>#REF!</v>
      </c>
      <c r="J221" s="69" t="e">
        <f>IF(ISBLANK('5. Pp (3 años)'!#REF!),"",'5. Pp (3 años)'!#REF!)</f>
        <v>#REF!</v>
      </c>
      <c r="K221" s="48" t="e">
        <f>IF(ISBLANK('5. Pp (3 años)'!#REF!),"",'5. Pp (3 años)'!#REF!)</f>
        <v>#REF!</v>
      </c>
      <c r="L221" s="69" t="e">
        <f>IF(ISBLANK('5. Pp (3 años)'!#REF!),"",'5. Pp (3 años)'!#REF!)</f>
        <v>#REF!</v>
      </c>
      <c r="M221" s="69" t="e">
        <f>IF(ISBLANK('5. Pp (3 años)'!#REF!),"",'5. Pp (3 años)'!#REF!)</f>
        <v>#REF!</v>
      </c>
      <c r="N221" s="69" t="e">
        <f>IF(ISBLANK('5. Pp (3 años)'!#REF!),"",'5. Pp (3 años)'!#REF!)</f>
        <v>#REF!</v>
      </c>
      <c r="O221" s="69" t="e">
        <f>IF(ISBLANK('5. Pp (3 años)'!#REF!),"",'5. Pp (3 años)'!#REF!)</f>
        <v>#REF!</v>
      </c>
      <c r="P221" s="70" t="e">
        <f>IF(ISBLANK('5. Pp (3 años)'!#REF!),"",'5. Pp (3 años)'!#REF!)</f>
        <v>#REF!</v>
      </c>
    </row>
    <row r="222" spans="2:16" ht="17.25">
      <c r="B222" s="71" t="e">
        <f>IF(ISBLANK('5. Pp (3 años)'!#REF!),"",'5. Pp (3 años)'!#REF!)</f>
        <v>#REF!</v>
      </c>
      <c r="C222" s="17" t="e">
        <f>IF(ISBLANK('5. Pp (3 años)'!#REF!),"",'5. Pp (3 años)'!#REF!)</f>
        <v>#REF!</v>
      </c>
      <c r="D222" s="18" t="e">
        <f>IF(ISBLANK('5. Pp (3 años)'!#REF!),"",'5. Pp (3 años)'!#REF!)</f>
        <v>#REF!</v>
      </c>
      <c r="E222" s="18" t="e">
        <f>IF(ISBLANK('5. Pp (3 años)'!#REF!),"",'5. Pp (3 años)'!#REF!)</f>
        <v>#REF!</v>
      </c>
      <c r="F222" s="18" t="e">
        <f>IF(ISBLANK('5. Pp (3 años)'!#REF!),"",'5. Pp (3 años)'!#REF!)</f>
        <v>#REF!</v>
      </c>
      <c r="G222" s="17" t="e">
        <f>IF(ISBLANK('5. Pp (3 años)'!#REF!),"",'5. Pp (3 años)'!#REF!)</f>
        <v>#REF!</v>
      </c>
      <c r="H222" s="17" t="e">
        <f>IF(ISBLANK('5. Pp (3 años)'!#REF!),"",'5. Pp (3 años)'!#REF!)</f>
        <v>#REF!</v>
      </c>
      <c r="I222" s="18" t="e">
        <f>IF(ISBLANK('5. Pp (3 años)'!#REF!),"",'5. Pp (3 años)'!#REF!)</f>
        <v>#REF!</v>
      </c>
      <c r="J222" s="18" t="e">
        <f>IF(ISBLANK('5. Pp (3 años)'!#REF!),"",'5. Pp (3 años)'!#REF!)</f>
        <v>#REF!</v>
      </c>
      <c r="K222" s="17" t="e">
        <f>IF(ISBLANK('5. Pp (3 años)'!#REF!),"",'5. Pp (3 años)'!#REF!)</f>
        <v>#REF!</v>
      </c>
      <c r="L222" s="18" t="e">
        <f>IF(ISBLANK('5. Pp (3 años)'!#REF!),"",'5. Pp (3 años)'!#REF!)</f>
        <v>#REF!</v>
      </c>
      <c r="M222" s="18" t="e">
        <f>IF(ISBLANK('5. Pp (3 años)'!#REF!),"",'5. Pp (3 años)'!#REF!)</f>
        <v>#REF!</v>
      </c>
      <c r="N222" s="18" t="e">
        <f>IF(ISBLANK('5. Pp (3 años)'!#REF!),"",'5. Pp (3 años)'!#REF!)</f>
        <v>#REF!</v>
      </c>
      <c r="O222" s="18" t="e">
        <f>IF(ISBLANK('5. Pp (3 años)'!#REF!),"",'5. Pp (3 años)'!#REF!)</f>
        <v>#REF!</v>
      </c>
      <c r="P222" s="148" t="e">
        <f>IF(ISBLANK('5. Pp (3 años)'!#REF!),"",'5. Pp (3 años)'!#REF!)</f>
        <v>#REF!</v>
      </c>
    </row>
    <row r="223" spans="2:16" ht="17.25">
      <c r="B223" s="71" t="e">
        <f>IF(ISBLANK('5. Pp (3 años)'!#REF!),"",'5. Pp (3 años)'!#REF!)</f>
        <v>#REF!</v>
      </c>
      <c r="C223" s="17" t="e">
        <f>IF(ISBLANK('5. Pp (3 años)'!#REF!),"",'5. Pp (3 años)'!#REF!)</f>
        <v>#REF!</v>
      </c>
      <c r="D223" s="18" t="e">
        <f>IF(ISBLANK('5. Pp (3 años)'!#REF!),"",'5. Pp (3 años)'!#REF!)</f>
        <v>#REF!</v>
      </c>
      <c r="E223" s="18" t="e">
        <f>IF(ISBLANK('5. Pp (3 años)'!#REF!),"",'5. Pp (3 años)'!#REF!)</f>
        <v>#REF!</v>
      </c>
      <c r="F223" s="18" t="e">
        <f>IF(ISBLANK('5. Pp (3 años)'!#REF!),"",'5. Pp (3 años)'!#REF!)</f>
        <v>#REF!</v>
      </c>
      <c r="G223" s="17" t="e">
        <f>IF(ISBLANK('5. Pp (3 años)'!#REF!),"",'5. Pp (3 años)'!#REF!)</f>
        <v>#REF!</v>
      </c>
      <c r="H223" s="17" t="e">
        <f>IF(ISBLANK('5. Pp (3 años)'!#REF!),"",'5. Pp (3 años)'!#REF!)</f>
        <v>#REF!</v>
      </c>
      <c r="I223" s="18" t="e">
        <f>IF(ISBLANK('5. Pp (3 años)'!#REF!),"",'5. Pp (3 años)'!#REF!)</f>
        <v>#REF!</v>
      </c>
      <c r="J223" s="18" t="e">
        <f>IF(ISBLANK('5. Pp (3 años)'!#REF!),"",'5. Pp (3 años)'!#REF!)</f>
        <v>#REF!</v>
      </c>
      <c r="K223" s="17" t="e">
        <f>IF(ISBLANK('5. Pp (3 años)'!#REF!),"",'5. Pp (3 años)'!#REF!)</f>
        <v>#REF!</v>
      </c>
      <c r="L223" s="18" t="e">
        <f>IF(ISBLANK('5. Pp (3 años)'!#REF!),"",'5. Pp (3 años)'!#REF!)</f>
        <v>#REF!</v>
      </c>
      <c r="M223" s="18" t="e">
        <f>IF(ISBLANK('5. Pp (3 años)'!#REF!),"",'5. Pp (3 años)'!#REF!)</f>
        <v>#REF!</v>
      </c>
      <c r="N223" s="18" t="e">
        <f>IF(ISBLANK('5. Pp (3 años)'!#REF!),"",'5. Pp (3 años)'!#REF!)</f>
        <v>#REF!</v>
      </c>
      <c r="O223" s="18" t="e">
        <f>IF(ISBLANK('5. Pp (3 años)'!#REF!),"",'5. Pp (3 años)'!#REF!)</f>
        <v>#REF!</v>
      </c>
      <c r="P223" s="148" t="e">
        <f>IF(ISBLANK('5. Pp (3 años)'!#REF!),"",'5. Pp (3 años)'!#REF!)</f>
        <v>#REF!</v>
      </c>
    </row>
    <row r="224" spans="2:16" ht="17.25">
      <c r="B224" s="71" t="e">
        <f>IF(ISBLANK('5. Pp (3 años)'!#REF!),"",'5. Pp (3 años)'!#REF!)</f>
        <v>#REF!</v>
      </c>
      <c r="C224" s="17" t="e">
        <f>IF(ISBLANK('5. Pp (3 años)'!#REF!),"",'5. Pp (3 años)'!#REF!)</f>
        <v>#REF!</v>
      </c>
      <c r="D224" s="18" t="e">
        <f>IF(ISBLANK('5. Pp (3 años)'!#REF!),"",'5. Pp (3 años)'!#REF!)</f>
        <v>#REF!</v>
      </c>
      <c r="E224" s="18" t="e">
        <f>IF(ISBLANK('5. Pp (3 años)'!#REF!),"",'5. Pp (3 años)'!#REF!)</f>
        <v>#REF!</v>
      </c>
      <c r="F224" s="18" t="e">
        <f>IF(ISBLANK('5. Pp (3 años)'!#REF!),"",'5. Pp (3 años)'!#REF!)</f>
        <v>#REF!</v>
      </c>
      <c r="G224" s="17" t="e">
        <f>IF(ISBLANK('5. Pp (3 años)'!#REF!),"",'5. Pp (3 años)'!#REF!)</f>
        <v>#REF!</v>
      </c>
      <c r="H224" s="17" t="e">
        <f>IF(ISBLANK('5. Pp (3 años)'!#REF!),"",'5. Pp (3 años)'!#REF!)</f>
        <v>#REF!</v>
      </c>
      <c r="I224" s="18" t="e">
        <f>IF(ISBLANK('5. Pp (3 años)'!#REF!),"",'5. Pp (3 años)'!#REF!)</f>
        <v>#REF!</v>
      </c>
      <c r="J224" s="18" t="e">
        <f>IF(ISBLANK('5. Pp (3 años)'!#REF!),"",'5. Pp (3 años)'!#REF!)</f>
        <v>#REF!</v>
      </c>
      <c r="K224" s="17" t="e">
        <f>IF(ISBLANK('5. Pp (3 años)'!#REF!),"",'5. Pp (3 años)'!#REF!)</f>
        <v>#REF!</v>
      </c>
      <c r="L224" s="18" t="e">
        <f>IF(ISBLANK('5. Pp (3 años)'!#REF!),"",'5. Pp (3 años)'!#REF!)</f>
        <v>#REF!</v>
      </c>
      <c r="M224" s="18" t="e">
        <f>IF(ISBLANK('5. Pp (3 años)'!#REF!),"",'5. Pp (3 años)'!#REF!)</f>
        <v>#REF!</v>
      </c>
      <c r="N224" s="18" t="e">
        <f>IF(ISBLANK('5. Pp (3 años)'!#REF!),"",'5. Pp (3 años)'!#REF!)</f>
        <v>#REF!</v>
      </c>
      <c r="O224" s="18" t="e">
        <f>IF(ISBLANK('5. Pp (3 años)'!#REF!),"",'5. Pp (3 años)'!#REF!)</f>
        <v>#REF!</v>
      </c>
      <c r="P224" s="148" t="e">
        <f>IF(ISBLANK('5. Pp (3 años)'!#REF!),"",'5. Pp (3 años)'!#REF!)</f>
        <v>#REF!</v>
      </c>
    </row>
    <row r="225" spans="2:16" ht="17.25">
      <c r="B225" s="71" t="e">
        <f>IF(ISBLANK('5. Pp (3 años)'!#REF!),"",'5. Pp (3 años)'!#REF!)</f>
        <v>#REF!</v>
      </c>
      <c r="C225" s="17" t="e">
        <f>IF(ISBLANK('5. Pp (3 años)'!#REF!),"",'5. Pp (3 años)'!#REF!)</f>
        <v>#REF!</v>
      </c>
      <c r="D225" s="18" t="e">
        <f>IF(ISBLANK('5. Pp (3 años)'!#REF!),"",'5. Pp (3 años)'!#REF!)</f>
        <v>#REF!</v>
      </c>
      <c r="E225" s="18" t="e">
        <f>IF(ISBLANK('5. Pp (3 años)'!#REF!),"",'5. Pp (3 años)'!#REF!)</f>
        <v>#REF!</v>
      </c>
      <c r="F225" s="18" t="e">
        <f>IF(ISBLANK('5. Pp (3 años)'!#REF!),"",'5. Pp (3 años)'!#REF!)</f>
        <v>#REF!</v>
      </c>
      <c r="G225" s="17" t="e">
        <f>IF(ISBLANK('5. Pp (3 años)'!#REF!),"",'5. Pp (3 años)'!#REF!)</f>
        <v>#REF!</v>
      </c>
      <c r="H225" s="17" t="e">
        <f>IF(ISBLANK('5. Pp (3 años)'!#REF!),"",'5. Pp (3 años)'!#REF!)</f>
        <v>#REF!</v>
      </c>
      <c r="I225" s="18" t="e">
        <f>IF(ISBLANK('5. Pp (3 años)'!#REF!),"",'5. Pp (3 años)'!#REF!)</f>
        <v>#REF!</v>
      </c>
      <c r="J225" s="18" t="e">
        <f>IF(ISBLANK('5. Pp (3 años)'!#REF!),"",'5. Pp (3 años)'!#REF!)</f>
        <v>#REF!</v>
      </c>
      <c r="K225" s="17" t="e">
        <f>IF(ISBLANK('5. Pp (3 años)'!#REF!),"",'5. Pp (3 años)'!#REF!)</f>
        <v>#REF!</v>
      </c>
      <c r="L225" s="18" t="e">
        <f>IF(ISBLANK('5. Pp (3 años)'!#REF!),"",'5. Pp (3 años)'!#REF!)</f>
        <v>#REF!</v>
      </c>
      <c r="M225" s="18" t="e">
        <f>IF(ISBLANK('5. Pp (3 años)'!#REF!),"",'5. Pp (3 años)'!#REF!)</f>
        <v>#REF!</v>
      </c>
      <c r="N225" s="18" t="e">
        <f>IF(ISBLANK('5. Pp (3 años)'!#REF!),"",'5. Pp (3 años)'!#REF!)</f>
        <v>#REF!</v>
      </c>
      <c r="O225" s="18" t="e">
        <f>IF(ISBLANK('5. Pp (3 años)'!#REF!),"",'5. Pp (3 años)'!#REF!)</f>
        <v>#REF!</v>
      </c>
      <c r="P225" s="148" t="e">
        <f>IF(ISBLANK('5. Pp (3 años)'!#REF!),"",'5. Pp (3 años)'!#REF!)</f>
        <v>#REF!</v>
      </c>
    </row>
    <row r="226" spans="2:16" ht="17.25">
      <c r="B226" s="71" t="e">
        <f>IF(ISBLANK('5. Pp (3 años)'!#REF!),"",'5. Pp (3 años)'!#REF!)</f>
        <v>#REF!</v>
      </c>
      <c r="C226" s="17" t="e">
        <f>IF(ISBLANK('5. Pp (3 años)'!#REF!),"",'5. Pp (3 años)'!#REF!)</f>
        <v>#REF!</v>
      </c>
      <c r="D226" s="18" t="e">
        <f>IF(ISBLANK('5. Pp (3 años)'!#REF!),"",'5. Pp (3 años)'!#REF!)</f>
        <v>#REF!</v>
      </c>
      <c r="E226" s="18" t="e">
        <f>IF(ISBLANK('5. Pp (3 años)'!#REF!),"",'5. Pp (3 años)'!#REF!)</f>
        <v>#REF!</v>
      </c>
      <c r="F226" s="18" t="e">
        <f>IF(ISBLANK('5. Pp (3 años)'!#REF!),"",'5. Pp (3 años)'!#REF!)</f>
        <v>#REF!</v>
      </c>
      <c r="G226" s="17" t="e">
        <f>IF(ISBLANK('5. Pp (3 años)'!#REF!),"",'5. Pp (3 años)'!#REF!)</f>
        <v>#REF!</v>
      </c>
      <c r="H226" s="17" t="e">
        <f>IF(ISBLANK('5. Pp (3 años)'!#REF!),"",'5. Pp (3 años)'!#REF!)</f>
        <v>#REF!</v>
      </c>
      <c r="I226" s="18" t="e">
        <f>IF(ISBLANK('5. Pp (3 años)'!#REF!),"",'5. Pp (3 años)'!#REF!)</f>
        <v>#REF!</v>
      </c>
      <c r="J226" s="18" t="e">
        <f>IF(ISBLANK('5. Pp (3 años)'!#REF!),"",'5. Pp (3 años)'!#REF!)</f>
        <v>#REF!</v>
      </c>
      <c r="K226" s="17" t="e">
        <f>IF(ISBLANK('5. Pp (3 años)'!#REF!),"",'5. Pp (3 años)'!#REF!)</f>
        <v>#REF!</v>
      </c>
      <c r="L226" s="18" t="e">
        <f>IF(ISBLANK('5. Pp (3 años)'!#REF!),"",'5. Pp (3 años)'!#REF!)</f>
        <v>#REF!</v>
      </c>
      <c r="M226" s="18" t="e">
        <f>IF(ISBLANK('5. Pp (3 años)'!#REF!),"",'5. Pp (3 años)'!#REF!)</f>
        <v>#REF!</v>
      </c>
      <c r="N226" s="18" t="e">
        <f>IF(ISBLANK('5. Pp (3 años)'!#REF!),"",'5. Pp (3 años)'!#REF!)</f>
        <v>#REF!</v>
      </c>
      <c r="O226" s="18" t="e">
        <f>IF(ISBLANK('5. Pp (3 años)'!#REF!),"",'5. Pp (3 años)'!#REF!)</f>
        <v>#REF!</v>
      </c>
      <c r="P226" s="148" t="e">
        <f>IF(ISBLANK('5. Pp (3 años)'!#REF!),"",'5. Pp (3 años)'!#REF!)</f>
        <v>#REF!</v>
      </c>
    </row>
    <row r="227" spans="2:16" ht="17.25">
      <c r="B227" s="67" t="e">
        <f>IF(ISBLANK('5. Pp (3 años)'!#REF!),"",'5. Pp (3 años)'!#REF!)</f>
        <v>#REF!</v>
      </c>
      <c r="C227" s="48" t="e">
        <f>IF(ISBLANK('5. Pp (3 años)'!#REF!),"",'5. Pp (3 años)'!#REF!)</f>
        <v>#REF!</v>
      </c>
      <c r="D227" s="69" t="e">
        <f>IF(ISBLANK('5. Pp (3 años)'!#REF!),"",'5. Pp (3 años)'!#REF!)</f>
        <v>#REF!</v>
      </c>
      <c r="E227" s="69" t="e">
        <f>IF(ISBLANK('5. Pp (3 años)'!#REF!),"",'5. Pp (3 años)'!#REF!)</f>
        <v>#REF!</v>
      </c>
      <c r="F227" s="69" t="e">
        <f>IF(ISBLANK('5. Pp (3 años)'!#REF!),"",'5. Pp (3 años)'!#REF!)</f>
        <v>#REF!</v>
      </c>
      <c r="G227" s="48" t="e">
        <f>IF(ISBLANK('5. Pp (3 años)'!#REF!),"",'5. Pp (3 años)'!#REF!)</f>
        <v>#REF!</v>
      </c>
      <c r="H227" s="48" t="e">
        <f>IF(ISBLANK('5. Pp (3 años)'!#REF!),"",'5. Pp (3 años)'!#REF!)</f>
        <v>#REF!</v>
      </c>
      <c r="I227" s="69" t="e">
        <f>IF(ISBLANK('5. Pp (3 años)'!#REF!),"",'5. Pp (3 años)'!#REF!)</f>
        <v>#REF!</v>
      </c>
      <c r="J227" s="69" t="e">
        <f>IF(ISBLANK('5. Pp (3 años)'!#REF!),"",'5. Pp (3 años)'!#REF!)</f>
        <v>#REF!</v>
      </c>
      <c r="K227" s="48" t="e">
        <f>IF(ISBLANK('5. Pp (3 años)'!#REF!),"",'5. Pp (3 años)'!#REF!)</f>
        <v>#REF!</v>
      </c>
      <c r="L227" s="69" t="e">
        <f>IF(ISBLANK('5. Pp (3 años)'!#REF!),"",'5. Pp (3 años)'!#REF!)</f>
        <v>#REF!</v>
      </c>
      <c r="M227" s="69" t="e">
        <f>IF(ISBLANK('5. Pp (3 años)'!#REF!),"",'5. Pp (3 años)'!#REF!)</f>
        <v>#REF!</v>
      </c>
      <c r="N227" s="69" t="e">
        <f>IF(ISBLANK('5. Pp (3 años)'!#REF!),"",'5. Pp (3 años)'!#REF!)</f>
        <v>#REF!</v>
      </c>
      <c r="O227" s="69" t="e">
        <f>IF(ISBLANK('5. Pp (3 años)'!#REF!),"",'5. Pp (3 años)'!#REF!)</f>
        <v>#REF!</v>
      </c>
      <c r="P227" s="70" t="e">
        <f>IF(ISBLANK('5. Pp (3 años)'!#REF!),"",'5. Pp (3 años)'!#REF!)</f>
        <v>#REF!</v>
      </c>
    </row>
    <row r="228" spans="2:16" ht="17.25">
      <c r="B228" s="71" t="e">
        <f>IF(ISBLANK('5. Pp (3 años)'!#REF!),"",'5. Pp (3 años)'!#REF!)</f>
        <v>#REF!</v>
      </c>
      <c r="C228" s="17" t="e">
        <f>IF(ISBLANK('5. Pp (3 años)'!#REF!),"",'5. Pp (3 años)'!#REF!)</f>
        <v>#REF!</v>
      </c>
      <c r="D228" s="18" t="e">
        <f>IF(ISBLANK('5. Pp (3 años)'!#REF!),"",'5. Pp (3 años)'!#REF!)</f>
        <v>#REF!</v>
      </c>
      <c r="E228" s="18" t="e">
        <f>IF(ISBLANK('5. Pp (3 años)'!#REF!),"",'5. Pp (3 años)'!#REF!)</f>
        <v>#REF!</v>
      </c>
      <c r="F228" s="18" t="e">
        <f>IF(ISBLANK('5. Pp (3 años)'!#REF!),"",'5. Pp (3 años)'!#REF!)</f>
        <v>#REF!</v>
      </c>
      <c r="G228" s="17" t="e">
        <f>IF(ISBLANK('5. Pp (3 años)'!#REF!),"",'5. Pp (3 años)'!#REF!)</f>
        <v>#REF!</v>
      </c>
      <c r="H228" s="17" t="e">
        <f>IF(ISBLANK('5. Pp (3 años)'!#REF!),"",'5. Pp (3 años)'!#REF!)</f>
        <v>#REF!</v>
      </c>
      <c r="I228" s="18" t="e">
        <f>IF(ISBLANK('5. Pp (3 años)'!#REF!),"",'5. Pp (3 años)'!#REF!)</f>
        <v>#REF!</v>
      </c>
      <c r="J228" s="18" t="e">
        <f>IF(ISBLANK('5. Pp (3 años)'!#REF!),"",'5. Pp (3 años)'!#REF!)</f>
        <v>#REF!</v>
      </c>
      <c r="K228" s="17" t="e">
        <f>IF(ISBLANK('5. Pp (3 años)'!#REF!),"",'5. Pp (3 años)'!#REF!)</f>
        <v>#REF!</v>
      </c>
      <c r="L228" s="18" t="e">
        <f>IF(ISBLANK('5. Pp (3 años)'!#REF!),"",'5. Pp (3 años)'!#REF!)</f>
        <v>#REF!</v>
      </c>
      <c r="M228" s="18" t="e">
        <f>IF(ISBLANK('5. Pp (3 años)'!#REF!),"",'5. Pp (3 años)'!#REF!)</f>
        <v>#REF!</v>
      </c>
      <c r="N228" s="18" t="e">
        <f>IF(ISBLANK('5. Pp (3 años)'!#REF!),"",'5. Pp (3 años)'!#REF!)</f>
        <v>#REF!</v>
      </c>
      <c r="O228" s="18" t="e">
        <f>IF(ISBLANK('5. Pp (3 años)'!#REF!),"",'5. Pp (3 años)'!#REF!)</f>
        <v>#REF!</v>
      </c>
      <c r="P228" s="148" t="e">
        <f>IF(ISBLANK('5. Pp (3 años)'!#REF!),"",'5. Pp (3 años)'!#REF!)</f>
        <v>#REF!</v>
      </c>
    </row>
    <row r="229" spans="2:16" ht="17.25">
      <c r="B229" s="71" t="e">
        <f>IF(ISBLANK('5. Pp (3 años)'!#REF!),"",'5. Pp (3 años)'!#REF!)</f>
        <v>#REF!</v>
      </c>
      <c r="C229" s="17" t="e">
        <f>IF(ISBLANK('5. Pp (3 años)'!#REF!),"",'5. Pp (3 años)'!#REF!)</f>
        <v>#REF!</v>
      </c>
      <c r="D229" s="18" t="e">
        <f>IF(ISBLANK('5. Pp (3 años)'!#REF!),"",'5. Pp (3 años)'!#REF!)</f>
        <v>#REF!</v>
      </c>
      <c r="E229" s="18" t="e">
        <f>IF(ISBLANK('5. Pp (3 años)'!#REF!),"",'5. Pp (3 años)'!#REF!)</f>
        <v>#REF!</v>
      </c>
      <c r="F229" s="18" t="e">
        <f>IF(ISBLANK('5. Pp (3 años)'!#REF!),"",'5. Pp (3 años)'!#REF!)</f>
        <v>#REF!</v>
      </c>
      <c r="G229" s="17" t="e">
        <f>IF(ISBLANK('5. Pp (3 años)'!#REF!),"",'5. Pp (3 años)'!#REF!)</f>
        <v>#REF!</v>
      </c>
      <c r="H229" s="17" t="e">
        <f>IF(ISBLANK('5. Pp (3 años)'!#REF!),"",'5. Pp (3 años)'!#REF!)</f>
        <v>#REF!</v>
      </c>
      <c r="I229" s="18" t="e">
        <f>IF(ISBLANK('5. Pp (3 años)'!#REF!),"",'5. Pp (3 años)'!#REF!)</f>
        <v>#REF!</v>
      </c>
      <c r="J229" s="18" t="e">
        <f>IF(ISBLANK('5. Pp (3 años)'!#REF!),"",'5. Pp (3 años)'!#REF!)</f>
        <v>#REF!</v>
      </c>
      <c r="K229" s="17" t="e">
        <f>IF(ISBLANK('5. Pp (3 años)'!#REF!),"",'5. Pp (3 años)'!#REF!)</f>
        <v>#REF!</v>
      </c>
      <c r="L229" s="18" t="e">
        <f>IF(ISBLANK('5. Pp (3 años)'!#REF!),"",'5. Pp (3 años)'!#REF!)</f>
        <v>#REF!</v>
      </c>
      <c r="M229" s="18" t="e">
        <f>IF(ISBLANK('5. Pp (3 años)'!#REF!),"",'5. Pp (3 años)'!#REF!)</f>
        <v>#REF!</v>
      </c>
      <c r="N229" s="18" t="e">
        <f>IF(ISBLANK('5. Pp (3 años)'!#REF!),"",'5. Pp (3 años)'!#REF!)</f>
        <v>#REF!</v>
      </c>
      <c r="O229" s="18" t="e">
        <f>IF(ISBLANK('5. Pp (3 años)'!#REF!),"",'5. Pp (3 años)'!#REF!)</f>
        <v>#REF!</v>
      </c>
      <c r="P229" s="148" t="e">
        <f>IF(ISBLANK('5. Pp (3 años)'!#REF!),"",'5. Pp (3 años)'!#REF!)</f>
        <v>#REF!</v>
      </c>
    </row>
    <row r="230" spans="2:16" ht="17.25">
      <c r="B230" s="71" t="e">
        <f>IF(ISBLANK('5. Pp (3 años)'!#REF!),"",'5. Pp (3 años)'!#REF!)</f>
        <v>#REF!</v>
      </c>
      <c r="C230" s="17" t="e">
        <f>IF(ISBLANK('5. Pp (3 años)'!#REF!),"",'5. Pp (3 años)'!#REF!)</f>
        <v>#REF!</v>
      </c>
      <c r="D230" s="18" t="e">
        <f>IF(ISBLANK('5. Pp (3 años)'!#REF!),"",'5. Pp (3 años)'!#REF!)</f>
        <v>#REF!</v>
      </c>
      <c r="E230" s="18" t="e">
        <f>IF(ISBLANK('5. Pp (3 años)'!#REF!),"",'5. Pp (3 años)'!#REF!)</f>
        <v>#REF!</v>
      </c>
      <c r="F230" s="18" t="e">
        <f>IF(ISBLANK('5. Pp (3 años)'!#REF!),"",'5. Pp (3 años)'!#REF!)</f>
        <v>#REF!</v>
      </c>
      <c r="G230" s="17" t="e">
        <f>IF(ISBLANK('5. Pp (3 años)'!#REF!),"",'5. Pp (3 años)'!#REF!)</f>
        <v>#REF!</v>
      </c>
      <c r="H230" s="17" t="e">
        <f>IF(ISBLANK('5. Pp (3 años)'!#REF!),"",'5. Pp (3 años)'!#REF!)</f>
        <v>#REF!</v>
      </c>
      <c r="I230" s="18" t="e">
        <f>IF(ISBLANK('5. Pp (3 años)'!#REF!),"",'5. Pp (3 años)'!#REF!)</f>
        <v>#REF!</v>
      </c>
      <c r="J230" s="18" t="e">
        <f>IF(ISBLANK('5. Pp (3 años)'!#REF!),"",'5. Pp (3 años)'!#REF!)</f>
        <v>#REF!</v>
      </c>
      <c r="K230" s="17" t="e">
        <f>IF(ISBLANK('5. Pp (3 años)'!#REF!),"",'5. Pp (3 años)'!#REF!)</f>
        <v>#REF!</v>
      </c>
      <c r="L230" s="18" t="e">
        <f>IF(ISBLANK('5. Pp (3 años)'!#REF!),"",'5. Pp (3 años)'!#REF!)</f>
        <v>#REF!</v>
      </c>
      <c r="M230" s="18" t="e">
        <f>IF(ISBLANK('5. Pp (3 años)'!#REF!),"",'5. Pp (3 años)'!#REF!)</f>
        <v>#REF!</v>
      </c>
      <c r="N230" s="18" t="e">
        <f>IF(ISBLANK('5. Pp (3 años)'!#REF!),"",'5. Pp (3 años)'!#REF!)</f>
        <v>#REF!</v>
      </c>
      <c r="O230" s="18" t="e">
        <f>IF(ISBLANK('5. Pp (3 años)'!#REF!),"",'5. Pp (3 años)'!#REF!)</f>
        <v>#REF!</v>
      </c>
      <c r="P230" s="148" t="e">
        <f>IF(ISBLANK('5. Pp (3 años)'!#REF!),"",'5. Pp (3 años)'!#REF!)</f>
        <v>#REF!</v>
      </c>
    </row>
    <row r="231" spans="2:16" ht="17.25">
      <c r="B231" s="71" t="e">
        <f>IF(ISBLANK('5. Pp (3 años)'!#REF!),"",'5. Pp (3 años)'!#REF!)</f>
        <v>#REF!</v>
      </c>
      <c r="C231" s="17" t="e">
        <f>IF(ISBLANK('5. Pp (3 años)'!#REF!),"",'5. Pp (3 años)'!#REF!)</f>
        <v>#REF!</v>
      </c>
      <c r="D231" s="18" t="e">
        <f>IF(ISBLANK('5. Pp (3 años)'!#REF!),"",'5. Pp (3 años)'!#REF!)</f>
        <v>#REF!</v>
      </c>
      <c r="E231" s="18" t="e">
        <f>IF(ISBLANK('5. Pp (3 años)'!#REF!),"",'5. Pp (3 años)'!#REF!)</f>
        <v>#REF!</v>
      </c>
      <c r="F231" s="18" t="e">
        <f>IF(ISBLANK('5. Pp (3 años)'!#REF!),"",'5. Pp (3 años)'!#REF!)</f>
        <v>#REF!</v>
      </c>
      <c r="G231" s="17" t="e">
        <f>IF(ISBLANK('5. Pp (3 años)'!#REF!),"",'5. Pp (3 años)'!#REF!)</f>
        <v>#REF!</v>
      </c>
      <c r="H231" s="17" t="e">
        <f>IF(ISBLANK('5. Pp (3 años)'!#REF!),"",'5. Pp (3 años)'!#REF!)</f>
        <v>#REF!</v>
      </c>
      <c r="I231" s="18" t="e">
        <f>IF(ISBLANK('5. Pp (3 años)'!#REF!),"",'5. Pp (3 años)'!#REF!)</f>
        <v>#REF!</v>
      </c>
      <c r="J231" s="18" t="e">
        <f>IF(ISBLANK('5. Pp (3 años)'!#REF!),"",'5. Pp (3 años)'!#REF!)</f>
        <v>#REF!</v>
      </c>
      <c r="K231" s="17" t="e">
        <f>IF(ISBLANK('5. Pp (3 años)'!#REF!),"",'5. Pp (3 años)'!#REF!)</f>
        <v>#REF!</v>
      </c>
      <c r="L231" s="18" t="e">
        <f>IF(ISBLANK('5. Pp (3 años)'!#REF!),"",'5. Pp (3 años)'!#REF!)</f>
        <v>#REF!</v>
      </c>
      <c r="M231" s="18" t="e">
        <f>IF(ISBLANK('5. Pp (3 años)'!#REF!),"",'5. Pp (3 años)'!#REF!)</f>
        <v>#REF!</v>
      </c>
      <c r="N231" s="18" t="e">
        <f>IF(ISBLANK('5. Pp (3 años)'!#REF!),"",'5. Pp (3 años)'!#REF!)</f>
        <v>#REF!</v>
      </c>
      <c r="O231" s="18" t="e">
        <f>IF(ISBLANK('5. Pp (3 años)'!#REF!),"",'5. Pp (3 años)'!#REF!)</f>
        <v>#REF!</v>
      </c>
      <c r="P231" s="148" t="e">
        <f>IF(ISBLANK('5. Pp (3 años)'!#REF!),"",'5. Pp (3 años)'!#REF!)</f>
        <v>#REF!</v>
      </c>
    </row>
    <row r="232" spans="2:16" ht="17.25">
      <c r="B232" s="71" t="e">
        <f>IF(ISBLANK('5. Pp (3 años)'!#REF!),"",'5. Pp (3 años)'!#REF!)</f>
        <v>#REF!</v>
      </c>
      <c r="C232" s="17" t="e">
        <f>IF(ISBLANK('5. Pp (3 años)'!#REF!),"",'5. Pp (3 años)'!#REF!)</f>
        <v>#REF!</v>
      </c>
      <c r="D232" s="18" t="e">
        <f>IF(ISBLANK('5. Pp (3 años)'!#REF!),"",'5. Pp (3 años)'!#REF!)</f>
        <v>#REF!</v>
      </c>
      <c r="E232" s="18" t="e">
        <f>IF(ISBLANK('5. Pp (3 años)'!#REF!),"",'5. Pp (3 años)'!#REF!)</f>
        <v>#REF!</v>
      </c>
      <c r="F232" s="18" t="e">
        <f>IF(ISBLANK('5. Pp (3 años)'!#REF!),"",'5. Pp (3 años)'!#REF!)</f>
        <v>#REF!</v>
      </c>
      <c r="G232" s="17" t="e">
        <f>IF(ISBLANK('5. Pp (3 años)'!#REF!),"",'5. Pp (3 años)'!#REF!)</f>
        <v>#REF!</v>
      </c>
      <c r="H232" s="17" t="e">
        <f>IF(ISBLANK('5. Pp (3 años)'!#REF!),"",'5. Pp (3 años)'!#REF!)</f>
        <v>#REF!</v>
      </c>
      <c r="I232" s="18" t="e">
        <f>IF(ISBLANK('5. Pp (3 años)'!#REF!),"",'5. Pp (3 años)'!#REF!)</f>
        <v>#REF!</v>
      </c>
      <c r="J232" s="18" t="e">
        <f>IF(ISBLANK('5. Pp (3 años)'!#REF!),"",'5. Pp (3 años)'!#REF!)</f>
        <v>#REF!</v>
      </c>
      <c r="K232" s="17" t="e">
        <f>IF(ISBLANK('5. Pp (3 años)'!#REF!),"",'5. Pp (3 años)'!#REF!)</f>
        <v>#REF!</v>
      </c>
      <c r="L232" s="18" t="e">
        <f>IF(ISBLANK('5. Pp (3 años)'!#REF!),"",'5. Pp (3 años)'!#REF!)</f>
        <v>#REF!</v>
      </c>
      <c r="M232" s="18" t="e">
        <f>IF(ISBLANK('5. Pp (3 años)'!#REF!),"",'5. Pp (3 años)'!#REF!)</f>
        <v>#REF!</v>
      </c>
      <c r="N232" s="18" t="e">
        <f>IF(ISBLANK('5. Pp (3 años)'!#REF!),"",'5. Pp (3 años)'!#REF!)</f>
        <v>#REF!</v>
      </c>
      <c r="O232" s="18" t="e">
        <f>IF(ISBLANK('5. Pp (3 años)'!#REF!),"",'5. Pp (3 años)'!#REF!)</f>
        <v>#REF!</v>
      </c>
      <c r="P232" s="148" t="e">
        <f>IF(ISBLANK('5. Pp (3 años)'!#REF!),"",'5. Pp (3 años)'!#REF!)</f>
        <v>#REF!</v>
      </c>
    </row>
    <row r="233" spans="2:16" ht="17.25">
      <c r="B233" s="67" t="e">
        <f>IF(ISBLANK('5. Pp (3 años)'!#REF!),"",'5. Pp (3 años)'!#REF!)</f>
        <v>#REF!</v>
      </c>
      <c r="C233" s="48" t="e">
        <f>IF(ISBLANK('5. Pp (3 años)'!#REF!),"",'5. Pp (3 años)'!#REF!)</f>
        <v>#REF!</v>
      </c>
      <c r="D233" s="69" t="e">
        <f>IF(ISBLANK('5. Pp (3 años)'!#REF!),"",'5. Pp (3 años)'!#REF!)</f>
        <v>#REF!</v>
      </c>
      <c r="E233" s="69" t="e">
        <f>IF(ISBLANK('5. Pp (3 años)'!#REF!),"",'5. Pp (3 años)'!#REF!)</f>
        <v>#REF!</v>
      </c>
      <c r="F233" s="69" t="e">
        <f>IF(ISBLANK('5. Pp (3 años)'!#REF!),"",'5. Pp (3 años)'!#REF!)</f>
        <v>#REF!</v>
      </c>
      <c r="G233" s="48" t="e">
        <f>IF(ISBLANK('5. Pp (3 años)'!#REF!),"",'5. Pp (3 años)'!#REF!)</f>
        <v>#REF!</v>
      </c>
      <c r="H233" s="48" t="e">
        <f>IF(ISBLANK('5. Pp (3 años)'!#REF!),"",'5. Pp (3 años)'!#REF!)</f>
        <v>#REF!</v>
      </c>
      <c r="I233" s="69" t="e">
        <f>IF(ISBLANK('5. Pp (3 años)'!#REF!),"",'5. Pp (3 años)'!#REF!)</f>
        <v>#REF!</v>
      </c>
      <c r="J233" s="69" t="e">
        <f>IF(ISBLANK('5. Pp (3 años)'!#REF!),"",'5. Pp (3 años)'!#REF!)</f>
        <v>#REF!</v>
      </c>
      <c r="K233" s="48" t="e">
        <f>IF(ISBLANK('5. Pp (3 años)'!#REF!),"",'5. Pp (3 años)'!#REF!)</f>
        <v>#REF!</v>
      </c>
      <c r="L233" s="69" t="e">
        <f>IF(ISBLANK('5. Pp (3 años)'!#REF!),"",'5. Pp (3 años)'!#REF!)</f>
        <v>#REF!</v>
      </c>
      <c r="M233" s="69" t="e">
        <f>IF(ISBLANK('5. Pp (3 años)'!#REF!),"",'5. Pp (3 años)'!#REF!)</f>
        <v>#REF!</v>
      </c>
      <c r="N233" s="69" t="e">
        <f>IF(ISBLANK('5. Pp (3 años)'!#REF!),"",'5. Pp (3 años)'!#REF!)</f>
        <v>#REF!</v>
      </c>
      <c r="O233" s="69" t="e">
        <f>IF(ISBLANK('5. Pp (3 años)'!#REF!),"",'5. Pp (3 años)'!#REF!)</f>
        <v>#REF!</v>
      </c>
      <c r="P233" s="70" t="e">
        <f>IF(ISBLANK('5. Pp (3 años)'!#REF!),"",'5. Pp (3 años)'!#REF!)</f>
        <v>#REF!</v>
      </c>
    </row>
    <row r="234" spans="2:16" ht="17.25">
      <c r="B234" s="71" t="e">
        <f>IF(ISBLANK('5. Pp (3 años)'!#REF!),"",'5. Pp (3 años)'!#REF!)</f>
        <v>#REF!</v>
      </c>
      <c r="C234" s="17" t="e">
        <f>IF(ISBLANK('5. Pp (3 años)'!#REF!),"",'5. Pp (3 años)'!#REF!)</f>
        <v>#REF!</v>
      </c>
      <c r="D234" s="18" t="e">
        <f>IF(ISBLANK('5. Pp (3 años)'!#REF!),"",'5. Pp (3 años)'!#REF!)</f>
        <v>#REF!</v>
      </c>
      <c r="E234" s="18" t="e">
        <f>IF(ISBLANK('5. Pp (3 años)'!#REF!),"",'5. Pp (3 años)'!#REF!)</f>
        <v>#REF!</v>
      </c>
      <c r="F234" s="18" t="e">
        <f>IF(ISBLANK('5. Pp (3 años)'!#REF!),"",'5. Pp (3 años)'!#REF!)</f>
        <v>#REF!</v>
      </c>
      <c r="G234" s="17" t="e">
        <f>IF(ISBLANK('5. Pp (3 años)'!#REF!),"",'5. Pp (3 años)'!#REF!)</f>
        <v>#REF!</v>
      </c>
      <c r="H234" s="17" t="e">
        <f>IF(ISBLANK('5. Pp (3 años)'!#REF!),"",'5. Pp (3 años)'!#REF!)</f>
        <v>#REF!</v>
      </c>
      <c r="I234" s="18" t="e">
        <f>IF(ISBLANK('5. Pp (3 años)'!#REF!),"",'5. Pp (3 años)'!#REF!)</f>
        <v>#REF!</v>
      </c>
      <c r="J234" s="18" t="e">
        <f>IF(ISBLANK('5. Pp (3 años)'!#REF!),"",'5. Pp (3 años)'!#REF!)</f>
        <v>#REF!</v>
      </c>
      <c r="K234" s="17" t="e">
        <f>IF(ISBLANK('5. Pp (3 años)'!#REF!),"",'5. Pp (3 años)'!#REF!)</f>
        <v>#REF!</v>
      </c>
      <c r="L234" s="18" t="e">
        <f>IF(ISBLANK('5. Pp (3 años)'!#REF!),"",'5. Pp (3 años)'!#REF!)</f>
        <v>#REF!</v>
      </c>
      <c r="M234" s="18" t="e">
        <f>IF(ISBLANK('5. Pp (3 años)'!#REF!),"",'5. Pp (3 años)'!#REF!)</f>
        <v>#REF!</v>
      </c>
      <c r="N234" s="18" t="e">
        <f>IF(ISBLANK('5. Pp (3 años)'!#REF!),"",'5. Pp (3 años)'!#REF!)</f>
        <v>#REF!</v>
      </c>
      <c r="O234" s="18" t="e">
        <f>IF(ISBLANK('5. Pp (3 años)'!#REF!),"",'5. Pp (3 años)'!#REF!)</f>
        <v>#REF!</v>
      </c>
      <c r="P234" s="148" t="e">
        <f>IF(ISBLANK('5. Pp (3 años)'!#REF!),"",'5. Pp (3 años)'!#REF!)</f>
        <v>#REF!</v>
      </c>
    </row>
    <row r="235" spans="2:16" ht="17.25">
      <c r="B235" s="71" t="e">
        <f>IF(ISBLANK('5. Pp (3 años)'!#REF!),"",'5. Pp (3 años)'!#REF!)</f>
        <v>#REF!</v>
      </c>
      <c r="C235" s="17" t="e">
        <f>IF(ISBLANK('5. Pp (3 años)'!#REF!),"",'5. Pp (3 años)'!#REF!)</f>
        <v>#REF!</v>
      </c>
      <c r="D235" s="18" t="e">
        <f>IF(ISBLANK('5. Pp (3 años)'!#REF!),"",'5. Pp (3 años)'!#REF!)</f>
        <v>#REF!</v>
      </c>
      <c r="E235" s="18" t="e">
        <f>IF(ISBLANK('5. Pp (3 años)'!#REF!),"",'5. Pp (3 años)'!#REF!)</f>
        <v>#REF!</v>
      </c>
      <c r="F235" s="18" t="e">
        <f>IF(ISBLANK('5. Pp (3 años)'!#REF!),"",'5. Pp (3 años)'!#REF!)</f>
        <v>#REF!</v>
      </c>
      <c r="G235" s="17" t="e">
        <f>IF(ISBLANK('5. Pp (3 años)'!#REF!),"",'5. Pp (3 años)'!#REF!)</f>
        <v>#REF!</v>
      </c>
      <c r="H235" s="17" t="e">
        <f>IF(ISBLANK('5. Pp (3 años)'!#REF!),"",'5. Pp (3 años)'!#REF!)</f>
        <v>#REF!</v>
      </c>
      <c r="I235" s="18" t="e">
        <f>IF(ISBLANK('5. Pp (3 años)'!#REF!),"",'5. Pp (3 años)'!#REF!)</f>
        <v>#REF!</v>
      </c>
      <c r="J235" s="18" t="e">
        <f>IF(ISBLANK('5. Pp (3 años)'!#REF!),"",'5. Pp (3 años)'!#REF!)</f>
        <v>#REF!</v>
      </c>
      <c r="K235" s="17" t="e">
        <f>IF(ISBLANK('5. Pp (3 años)'!#REF!),"",'5. Pp (3 años)'!#REF!)</f>
        <v>#REF!</v>
      </c>
      <c r="L235" s="18" t="e">
        <f>IF(ISBLANK('5. Pp (3 años)'!#REF!),"",'5. Pp (3 años)'!#REF!)</f>
        <v>#REF!</v>
      </c>
      <c r="M235" s="18" t="e">
        <f>IF(ISBLANK('5. Pp (3 años)'!#REF!),"",'5. Pp (3 años)'!#REF!)</f>
        <v>#REF!</v>
      </c>
      <c r="N235" s="18" t="e">
        <f>IF(ISBLANK('5. Pp (3 años)'!#REF!),"",'5. Pp (3 años)'!#REF!)</f>
        <v>#REF!</v>
      </c>
      <c r="O235" s="18" t="e">
        <f>IF(ISBLANK('5. Pp (3 años)'!#REF!),"",'5. Pp (3 años)'!#REF!)</f>
        <v>#REF!</v>
      </c>
      <c r="P235" s="148" t="e">
        <f>IF(ISBLANK('5. Pp (3 años)'!#REF!),"",'5. Pp (3 años)'!#REF!)</f>
        <v>#REF!</v>
      </c>
    </row>
    <row r="236" spans="2:16" ht="17.25">
      <c r="B236" s="71" t="e">
        <f>IF(ISBLANK('5. Pp (3 años)'!#REF!),"",'5. Pp (3 años)'!#REF!)</f>
        <v>#REF!</v>
      </c>
      <c r="C236" s="17" t="e">
        <f>IF(ISBLANK('5. Pp (3 años)'!#REF!),"",'5. Pp (3 años)'!#REF!)</f>
        <v>#REF!</v>
      </c>
      <c r="D236" s="18" t="e">
        <f>IF(ISBLANK('5. Pp (3 años)'!#REF!),"",'5. Pp (3 años)'!#REF!)</f>
        <v>#REF!</v>
      </c>
      <c r="E236" s="18" t="e">
        <f>IF(ISBLANK('5. Pp (3 años)'!#REF!),"",'5. Pp (3 años)'!#REF!)</f>
        <v>#REF!</v>
      </c>
      <c r="F236" s="18" t="e">
        <f>IF(ISBLANK('5. Pp (3 años)'!#REF!),"",'5. Pp (3 años)'!#REF!)</f>
        <v>#REF!</v>
      </c>
      <c r="G236" s="17" t="e">
        <f>IF(ISBLANK('5. Pp (3 años)'!#REF!),"",'5. Pp (3 años)'!#REF!)</f>
        <v>#REF!</v>
      </c>
      <c r="H236" s="17" t="e">
        <f>IF(ISBLANK('5. Pp (3 años)'!#REF!),"",'5. Pp (3 años)'!#REF!)</f>
        <v>#REF!</v>
      </c>
      <c r="I236" s="18" t="e">
        <f>IF(ISBLANK('5. Pp (3 años)'!#REF!),"",'5. Pp (3 años)'!#REF!)</f>
        <v>#REF!</v>
      </c>
      <c r="J236" s="18" t="e">
        <f>IF(ISBLANK('5. Pp (3 años)'!#REF!),"",'5. Pp (3 años)'!#REF!)</f>
        <v>#REF!</v>
      </c>
      <c r="K236" s="17" t="e">
        <f>IF(ISBLANK('5. Pp (3 años)'!#REF!),"",'5. Pp (3 años)'!#REF!)</f>
        <v>#REF!</v>
      </c>
      <c r="L236" s="18" t="e">
        <f>IF(ISBLANK('5. Pp (3 años)'!#REF!),"",'5. Pp (3 años)'!#REF!)</f>
        <v>#REF!</v>
      </c>
      <c r="M236" s="18" t="e">
        <f>IF(ISBLANK('5. Pp (3 años)'!#REF!),"",'5. Pp (3 años)'!#REF!)</f>
        <v>#REF!</v>
      </c>
      <c r="N236" s="18" t="e">
        <f>IF(ISBLANK('5. Pp (3 años)'!#REF!),"",'5. Pp (3 años)'!#REF!)</f>
        <v>#REF!</v>
      </c>
      <c r="O236" s="18" t="e">
        <f>IF(ISBLANK('5. Pp (3 años)'!#REF!),"",'5. Pp (3 años)'!#REF!)</f>
        <v>#REF!</v>
      </c>
      <c r="P236" s="148" t="e">
        <f>IF(ISBLANK('5. Pp (3 años)'!#REF!),"",'5. Pp (3 años)'!#REF!)</f>
        <v>#REF!</v>
      </c>
    </row>
    <row r="237" spans="2:16" ht="17.25">
      <c r="B237" s="71" t="e">
        <f>IF(ISBLANK('5. Pp (3 años)'!#REF!),"",'5. Pp (3 años)'!#REF!)</f>
        <v>#REF!</v>
      </c>
      <c r="C237" s="17" t="e">
        <f>IF(ISBLANK('5. Pp (3 años)'!#REF!),"",'5. Pp (3 años)'!#REF!)</f>
        <v>#REF!</v>
      </c>
      <c r="D237" s="18" t="e">
        <f>IF(ISBLANK('5. Pp (3 años)'!#REF!),"",'5. Pp (3 años)'!#REF!)</f>
        <v>#REF!</v>
      </c>
      <c r="E237" s="18" t="e">
        <f>IF(ISBLANK('5. Pp (3 años)'!#REF!),"",'5. Pp (3 años)'!#REF!)</f>
        <v>#REF!</v>
      </c>
      <c r="F237" s="18" t="e">
        <f>IF(ISBLANK('5. Pp (3 años)'!#REF!),"",'5. Pp (3 años)'!#REF!)</f>
        <v>#REF!</v>
      </c>
      <c r="G237" s="17" t="e">
        <f>IF(ISBLANK('5. Pp (3 años)'!#REF!),"",'5. Pp (3 años)'!#REF!)</f>
        <v>#REF!</v>
      </c>
      <c r="H237" s="17" t="e">
        <f>IF(ISBLANK('5. Pp (3 años)'!#REF!),"",'5. Pp (3 años)'!#REF!)</f>
        <v>#REF!</v>
      </c>
      <c r="I237" s="18" t="e">
        <f>IF(ISBLANK('5. Pp (3 años)'!#REF!),"",'5. Pp (3 años)'!#REF!)</f>
        <v>#REF!</v>
      </c>
      <c r="J237" s="18" t="e">
        <f>IF(ISBLANK('5. Pp (3 años)'!#REF!),"",'5. Pp (3 años)'!#REF!)</f>
        <v>#REF!</v>
      </c>
      <c r="K237" s="17" t="e">
        <f>IF(ISBLANK('5. Pp (3 años)'!#REF!),"",'5. Pp (3 años)'!#REF!)</f>
        <v>#REF!</v>
      </c>
      <c r="L237" s="18" t="e">
        <f>IF(ISBLANK('5. Pp (3 años)'!#REF!),"",'5. Pp (3 años)'!#REF!)</f>
        <v>#REF!</v>
      </c>
      <c r="M237" s="18" t="e">
        <f>IF(ISBLANK('5. Pp (3 años)'!#REF!),"",'5. Pp (3 años)'!#REF!)</f>
        <v>#REF!</v>
      </c>
      <c r="N237" s="18" t="e">
        <f>IF(ISBLANK('5. Pp (3 años)'!#REF!),"",'5. Pp (3 años)'!#REF!)</f>
        <v>#REF!</v>
      </c>
      <c r="O237" s="18" t="e">
        <f>IF(ISBLANK('5. Pp (3 años)'!#REF!),"",'5. Pp (3 años)'!#REF!)</f>
        <v>#REF!</v>
      </c>
      <c r="P237" s="148" t="e">
        <f>IF(ISBLANK('5. Pp (3 años)'!#REF!),"",'5. Pp (3 años)'!#REF!)</f>
        <v>#REF!</v>
      </c>
    </row>
    <row r="238" spans="2:16" ht="17.25">
      <c r="B238" s="71" t="e">
        <f>IF(ISBLANK('5. Pp (3 años)'!#REF!),"",'5. Pp (3 años)'!#REF!)</f>
        <v>#REF!</v>
      </c>
      <c r="C238" s="17" t="e">
        <f>IF(ISBLANK('5. Pp (3 años)'!#REF!),"",'5. Pp (3 años)'!#REF!)</f>
        <v>#REF!</v>
      </c>
      <c r="D238" s="18" t="e">
        <f>IF(ISBLANK('5. Pp (3 años)'!#REF!),"",'5. Pp (3 años)'!#REF!)</f>
        <v>#REF!</v>
      </c>
      <c r="E238" s="18" t="e">
        <f>IF(ISBLANK('5. Pp (3 años)'!#REF!),"",'5. Pp (3 años)'!#REF!)</f>
        <v>#REF!</v>
      </c>
      <c r="F238" s="18" t="e">
        <f>IF(ISBLANK('5. Pp (3 años)'!#REF!),"",'5. Pp (3 años)'!#REF!)</f>
        <v>#REF!</v>
      </c>
      <c r="G238" s="17" t="e">
        <f>IF(ISBLANK('5. Pp (3 años)'!#REF!),"",'5. Pp (3 años)'!#REF!)</f>
        <v>#REF!</v>
      </c>
      <c r="H238" s="17" t="e">
        <f>IF(ISBLANK('5. Pp (3 años)'!#REF!),"",'5. Pp (3 años)'!#REF!)</f>
        <v>#REF!</v>
      </c>
      <c r="I238" s="18" t="e">
        <f>IF(ISBLANK('5. Pp (3 años)'!#REF!),"",'5. Pp (3 años)'!#REF!)</f>
        <v>#REF!</v>
      </c>
      <c r="J238" s="18" t="e">
        <f>IF(ISBLANK('5. Pp (3 años)'!#REF!),"",'5. Pp (3 años)'!#REF!)</f>
        <v>#REF!</v>
      </c>
      <c r="K238" s="17" t="e">
        <f>IF(ISBLANK('5. Pp (3 años)'!#REF!),"",'5. Pp (3 años)'!#REF!)</f>
        <v>#REF!</v>
      </c>
      <c r="L238" s="18" t="e">
        <f>IF(ISBLANK('5. Pp (3 años)'!#REF!),"",'5. Pp (3 años)'!#REF!)</f>
        <v>#REF!</v>
      </c>
      <c r="M238" s="18" t="e">
        <f>IF(ISBLANK('5. Pp (3 años)'!#REF!),"",'5. Pp (3 años)'!#REF!)</f>
        <v>#REF!</v>
      </c>
      <c r="N238" s="18" t="e">
        <f>IF(ISBLANK('5. Pp (3 años)'!#REF!),"",'5. Pp (3 años)'!#REF!)</f>
        <v>#REF!</v>
      </c>
      <c r="O238" s="18" t="e">
        <f>IF(ISBLANK('5. Pp (3 años)'!#REF!),"",'5. Pp (3 años)'!#REF!)</f>
        <v>#REF!</v>
      </c>
      <c r="P238" s="148" t="e">
        <f>IF(ISBLANK('5. Pp (3 años)'!#REF!),"",'5. Pp (3 años)'!#REF!)</f>
        <v>#REF!</v>
      </c>
    </row>
    <row r="239" spans="2:16" ht="17.25">
      <c r="B239" s="71" t="e">
        <f>IF(ISBLANK('5. Pp (3 años)'!#REF!),"",'5. Pp (3 años)'!#REF!)</f>
        <v>#REF!</v>
      </c>
      <c r="C239" s="17" t="e">
        <f>IF(ISBLANK('5. Pp (3 años)'!#REF!),"",'5. Pp (3 años)'!#REF!)</f>
        <v>#REF!</v>
      </c>
      <c r="D239" s="18" t="e">
        <f>IF(ISBLANK('5. Pp (3 años)'!#REF!),"",'5. Pp (3 años)'!#REF!)</f>
        <v>#REF!</v>
      </c>
      <c r="E239" s="18" t="e">
        <f>IF(ISBLANK('5. Pp (3 años)'!#REF!),"",'5. Pp (3 años)'!#REF!)</f>
        <v>#REF!</v>
      </c>
      <c r="F239" s="18" t="e">
        <f>IF(ISBLANK('5. Pp (3 años)'!#REF!),"",'5. Pp (3 años)'!#REF!)</f>
        <v>#REF!</v>
      </c>
      <c r="G239" s="17" t="e">
        <f>IF(ISBLANK('5. Pp (3 años)'!#REF!),"",'5. Pp (3 años)'!#REF!)</f>
        <v>#REF!</v>
      </c>
      <c r="H239" s="17" t="e">
        <f>IF(ISBLANK('5. Pp (3 años)'!#REF!),"",'5. Pp (3 años)'!#REF!)</f>
        <v>#REF!</v>
      </c>
      <c r="I239" s="18" t="e">
        <f>IF(ISBLANK('5. Pp (3 años)'!#REF!),"",'5. Pp (3 años)'!#REF!)</f>
        <v>#REF!</v>
      </c>
      <c r="J239" s="18" t="e">
        <f>IF(ISBLANK('5. Pp (3 años)'!#REF!),"",'5. Pp (3 años)'!#REF!)</f>
        <v>#REF!</v>
      </c>
      <c r="K239" s="17" t="e">
        <f>IF(ISBLANK('5. Pp (3 años)'!#REF!),"",'5. Pp (3 años)'!#REF!)</f>
        <v>#REF!</v>
      </c>
      <c r="L239" s="18" t="e">
        <f>IF(ISBLANK('5. Pp (3 años)'!#REF!),"",'5. Pp (3 años)'!#REF!)</f>
        <v>#REF!</v>
      </c>
      <c r="M239" s="18" t="e">
        <f>IF(ISBLANK('5. Pp (3 años)'!#REF!),"",'5. Pp (3 años)'!#REF!)</f>
        <v>#REF!</v>
      </c>
      <c r="N239" s="18" t="e">
        <f>IF(ISBLANK('5. Pp (3 años)'!#REF!),"",'5. Pp (3 años)'!#REF!)</f>
        <v>#REF!</v>
      </c>
      <c r="O239" s="18" t="e">
        <f>IF(ISBLANK('5. Pp (3 años)'!#REF!),"",'5. Pp (3 años)'!#REF!)</f>
        <v>#REF!</v>
      </c>
      <c r="P239" s="148" t="e">
        <f>IF(ISBLANK('5. Pp (3 años)'!#REF!),"",'5. Pp (3 años)'!#REF!)</f>
        <v>#REF!</v>
      </c>
    </row>
    <row r="240" spans="2:16" ht="17.25">
      <c r="B240" s="71" t="e">
        <f>IF(ISBLANK('5. Pp (3 años)'!#REF!),"",'5. Pp (3 años)'!#REF!)</f>
        <v>#REF!</v>
      </c>
      <c r="C240" s="17" t="e">
        <f>IF(ISBLANK('5. Pp (3 años)'!#REF!),"",'5. Pp (3 años)'!#REF!)</f>
        <v>#REF!</v>
      </c>
      <c r="D240" s="18" t="e">
        <f>IF(ISBLANK('5. Pp (3 años)'!#REF!),"",'5. Pp (3 años)'!#REF!)</f>
        <v>#REF!</v>
      </c>
      <c r="E240" s="18" t="e">
        <f>IF(ISBLANK('5. Pp (3 años)'!#REF!),"",'5. Pp (3 años)'!#REF!)</f>
        <v>#REF!</v>
      </c>
      <c r="F240" s="18" t="e">
        <f>IF(ISBLANK('5. Pp (3 años)'!#REF!),"",'5. Pp (3 años)'!#REF!)</f>
        <v>#REF!</v>
      </c>
      <c r="G240" s="17" t="e">
        <f>IF(ISBLANK('5. Pp (3 años)'!#REF!),"",'5. Pp (3 años)'!#REF!)</f>
        <v>#REF!</v>
      </c>
      <c r="H240" s="17" t="e">
        <f>IF(ISBLANK('5. Pp (3 años)'!#REF!),"",'5. Pp (3 años)'!#REF!)</f>
        <v>#REF!</v>
      </c>
      <c r="I240" s="18" t="e">
        <f>IF(ISBLANK('5. Pp (3 años)'!#REF!),"",'5. Pp (3 años)'!#REF!)</f>
        <v>#REF!</v>
      </c>
      <c r="J240" s="18" t="e">
        <f>IF(ISBLANK('5. Pp (3 años)'!#REF!),"",'5. Pp (3 años)'!#REF!)</f>
        <v>#REF!</v>
      </c>
      <c r="K240" s="17" t="e">
        <f>IF(ISBLANK('5. Pp (3 años)'!#REF!),"",'5. Pp (3 años)'!#REF!)</f>
        <v>#REF!</v>
      </c>
      <c r="L240" s="18" t="e">
        <f>IF(ISBLANK('5. Pp (3 años)'!#REF!),"",'5. Pp (3 años)'!#REF!)</f>
        <v>#REF!</v>
      </c>
      <c r="M240" s="18" t="e">
        <f>IF(ISBLANK('5. Pp (3 años)'!#REF!),"",'5. Pp (3 años)'!#REF!)</f>
        <v>#REF!</v>
      </c>
      <c r="N240" s="18" t="e">
        <f>IF(ISBLANK('5. Pp (3 años)'!#REF!),"",'5. Pp (3 años)'!#REF!)</f>
        <v>#REF!</v>
      </c>
      <c r="O240" s="18" t="e">
        <f>IF(ISBLANK('5. Pp (3 años)'!#REF!),"",'5. Pp (3 años)'!#REF!)</f>
        <v>#REF!</v>
      </c>
      <c r="P240" s="148" t="e">
        <f>IF(ISBLANK('5. Pp (3 años)'!#REF!),"",'5. Pp (3 años)'!#REF!)</f>
        <v>#REF!</v>
      </c>
    </row>
    <row r="241" spans="2:16" ht="17.25">
      <c r="B241" s="67" t="e">
        <f>IF(ISBLANK('5. Pp (3 años)'!#REF!),"",'5. Pp (3 años)'!#REF!)</f>
        <v>#REF!</v>
      </c>
      <c r="C241" s="48" t="e">
        <f>IF(ISBLANK('5. Pp (3 años)'!#REF!),"",'5. Pp (3 años)'!#REF!)</f>
        <v>#REF!</v>
      </c>
      <c r="D241" s="69" t="e">
        <f>IF(ISBLANK('5. Pp (3 años)'!#REF!),"",'5. Pp (3 años)'!#REF!)</f>
        <v>#REF!</v>
      </c>
      <c r="E241" s="69" t="e">
        <f>IF(ISBLANK('5. Pp (3 años)'!#REF!),"",'5. Pp (3 años)'!#REF!)</f>
        <v>#REF!</v>
      </c>
      <c r="F241" s="69" t="e">
        <f>IF(ISBLANK('5. Pp (3 años)'!#REF!),"",'5. Pp (3 años)'!#REF!)</f>
        <v>#REF!</v>
      </c>
      <c r="G241" s="48" t="e">
        <f>IF(ISBLANK('5. Pp (3 años)'!#REF!),"",'5. Pp (3 años)'!#REF!)</f>
        <v>#REF!</v>
      </c>
      <c r="H241" s="48" t="e">
        <f>IF(ISBLANK('5. Pp (3 años)'!#REF!),"",'5. Pp (3 años)'!#REF!)</f>
        <v>#REF!</v>
      </c>
      <c r="I241" s="69" t="e">
        <f>IF(ISBLANK('5. Pp (3 años)'!#REF!),"",'5. Pp (3 años)'!#REF!)</f>
        <v>#REF!</v>
      </c>
      <c r="J241" s="69" t="e">
        <f>IF(ISBLANK('5. Pp (3 años)'!#REF!),"",'5. Pp (3 años)'!#REF!)</f>
        <v>#REF!</v>
      </c>
      <c r="K241" s="48" t="e">
        <f>IF(ISBLANK('5. Pp (3 años)'!#REF!),"",'5. Pp (3 años)'!#REF!)</f>
        <v>#REF!</v>
      </c>
      <c r="L241" s="69" t="e">
        <f>IF(ISBLANK('5. Pp (3 años)'!#REF!),"",'5. Pp (3 años)'!#REF!)</f>
        <v>#REF!</v>
      </c>
      <c r="M241" s="69" t="e">
        <f>IF(ISBLANK('5. Pp (3 años)'!#REF!),"",'5. Pp (3 años)'!#REF!)</f>
        <v>#REF!</v>
      </c>
      <c r="N241" s="69" t="e">
        <f>IF(ISBLANK('5. Pp (3 años)'!#REF!),"",'5. Pp (3 años)'!#REF!)</f>
        <v>#REF!</v>
      </c>
      <c r="O241" s="69" t="e">
        <f>IF(ISBLANK('5. Pp (3 años)'!#REF!),"",'5. Pp (3 años)'!#REF!)</f>
        <v>#REF!</v>
      </c>
      <c r="P241" s="70" t="e">
        <f>IF(ISBLANK('5. Pp (3 años)'!#REF!),"",'5. Pp (3 años)'!#REF!)</f>
        <v>#REF!</v>
      </c>
    </row>
    <row r="242" spans="2:16" ht="17.25">
      <c r="B242" s="71" t="e">
        <f>IF(ISBLANK('5. Pp (3 años)'!#REF!),"",'5. Pp (3 años)'!#REF!)</f>
        <v>#REF!</v>
      </c>
      <c r="C242" s="17" t="e">
        <f>IF(ISBLANK('5. Pp (3 años)'!#REF!),"",'5. Pp (3 años)'!#REF!)</f>
        <v>#REF!</v>
      </c>
      <c r="D242" s="18" t="e">
        <f>IF(ISBLANK('5. Pp (3 años)'!#REF!),"",'5. Pp (3 años)'!#REF!)</f>
        <v>#REF!</v>
      </c>
      <c r="E242" s="18" t="e">
        <f>IF(ISBLANK('5. Pp (3 años)'!#REF!),"",'5. Pp (3 años)'!#REF!)</f>
        <v>#REF!</v>
      </c>
      <c r="F242" s="18" t="e">
        <f>IF(ISBLANK('5. Pp (3 años)'!#REF!),"",'5. Pp (3 años)'!#REF!)</f>
        <v>#REF!</v>
      </c>
      <c r="G242" s="17" t="e">
        <f>IF(ISBLANK('5. Pp (3 años)'!#REF!),"",'5. Pp (3 años)'!#REF!)</f>
        <v>#REF!</v>
      </c>
      <c r="H242" s="17" t="e">
        <f>IF(ISBLANK('5. Pp (3 años)'!#REF!),"",'5. Pp (3 años)'!#REF!)</f>
        <v>#REF!</v>
      </c>
      <c r="I242" s="18" t="e">
        <f>IF(ISBLANK('5. Pp (3 años)'!#REF!),"",'5. Pp (3 años)'!#REF!)</f>
        <v>#REF!</v>
      </c>
      <c r="J242" s="18" t="e">
        <f>IF(ISBLANK('5. Pp (3 años)'!#REF!),"",'5. Pp (3 años)'!#REF!)</f>
        <v>#REF!</v>
      </c>
      <c r="K242" s="17" t="e">
        <f>IF(ISBLANK('5. Pp (3 años)'!#REF!),"",'5. Pp (3 años)'!#REF!)</f>
        <v>#REF!</v>
      </c>
      <c r="L242" s="18" t="e">
        <f>IF(ISBLANK('5. Pp (3 años)'!#REF!),"",'5. Pp (3 años)'!#REF!)</f>
        <v>#REF!</v>
      </c>
      <c r="M242" s="18" t="e">
        <f>IF(ISBLANK('5. Pp (3 años)'!#REF!),"",'5. Pp (3 años)'!#REF!)</f>
        <v>#REF!</v>
      </c>
      <c r="N242" s="18" t="e">
        <f>IF(ISBLANK('5. Pp (3 años)'!#REF!),"",'5. Pp (3 años)'!#REF!)</f>
        <v>#REF!</v>
      </c>
      <c r="O242" s="18" t="e">
        <f>IF(ISBLANK('5. Pp (3 años)'!#REF!),"",'5. Pp (3 años)'!#REF!)</f>
        <v>#REF!</v>
      </c>
      <c r="P242" s="148" t="e">
        <f>IF(ISBLANK('5. Pp (3 años)'!#REF!),"",'5. Pp (3 años)'!#REF!)</f>
        <v>#REF!</v>
      </c>
    </row>
    <row r="243" spans="2:16" ht="17.25">
      <c r="B243" s="71" t="e">
        <f>IF(ISBLANK('5. Pp (3 años)'!#REF!),"",'5. Pp (3 años)'!#REF!)</f>
        <v>#REF!</v>
      </c>
      <c r="C243" s="17" t="e">
        <f>IF(ISBLANK('5. Pp (3 años)'!#REF!),"",'5. Pp (3 años)'!#REF!)</f>
        <v>#REF!</v>
      </c>
      <c r="D243" s="18" t="e">
        <f>IF(ISBLANK('5. Pp (3 años)'!#REF!),"",'5. Pp (3 años)'!#REF!)</f>
        <v>#REF!</v>
      </c>
      <c r="E243" s="18" t="e">
        <f>IF(ISBLANK('5. Pp (3 años)'!#REF!),"",'5. Pp (3 años)'!#REF!)</f>
        <v>#REF!</v>
      </c>
      <c r="F243" s="18" t="e">
        <f>IF(ISBLANK('5. Pp (3 años)'!#REF!),"",'5. Pp (3 años)'!#REF!)</f>
        <v>#REF!</v>
      </c>
      <c r="G243" s="17" t="e">
        <f>IF(ISBLANK('5. Pp (3 años)'!#REF!),"",'5. Pp (3 años)'!#REF!)</f>
        <v>#REF!</v>
      </c>
      <c r="H243" s="17" t="e">
        <f>IF(ISBLANK('5. Pp (3 años)'!#REF!),"",'5. Pp (3 años)'!#REF!)</f>
        <v>#REF!</v>
      </c>
      <c r="I243" s="18" t="e">
        <f>IF(ISBLANK('5. Pp (3 años)'!#REF!),"",'5. Pp (3 años)'!#REF!)</f>
        <v>#REF!</v>
      </c>
      <c r="J243" s="18" t="e">
        <f>IF(ISBLANK('5. Pp (3 años)'!#REF!),"",'5. Pp (3 años)'!#REF!)</f>
        <v>#REF!</v>
      </c>
      <c r="K243" s="17" t="e">
        <f>IF(ISBLANK('5. Pp (3 años)'!#REF!),"",'5. Pp (3 años)'!#REF!)</f>
        <v>#REF!</v>
      </c>
      <c r="L243" s="18" t="e">
        <f>IF(ISBLANK('5. Pp (3 años)'!#REF!),"",'5. Pp (3 años)'!#REF!)</f>
        <v>#REF!</v>
      </c>
      <c r="M243" s="18" t="e">
        <f>IF(ISBLANK('5. Pp (3 años)'!#REF!),"",'5. Pp (3 años)'!#REF!)</f>
        <v>#REF!</v>
      </c>
      <c r="N243" s="18" t="e">
        <f>IF(ISBLANK('5. Pp (3 años)'!#REF!),"",'5. Pp (3 años)'!#REF!)</f>
        <v>#REF!</v>
      </c>
      <c r="O243" s="18" t="e">
        <f>IF(ISBLANK('5. Pp (3 años)'!#REF!),"",'5. Pp (3 años)'!#REF!)</f>
        <v>#REF!</v>
      </c>
      <c r="P243" s="148" t="e">
        <f>IF(ISBLANK('5. Pp (3 años)'!#REF!),"",'5. Pp (3 años)'!#REF!)</f>
        <v>#REF!</v>
      </c>
    </row>
    <row r="244" spans="2:16" ht="17.25">
      <c r="B244" s="71" t="e">
        <f>IF(ISBLANK('5. Pp (3 años)'!#REF!),"",'5. Pp (3 años)'!#REF!)</f>
        <v>#REF!</v>
      </c>
      <c r="C244" s="17" t="e">
        <f>IF(ISBLANK('5. Pp (3 años)'!#REF!),"",'5. Pp (3 años)'!#REF!)</f>
        <v>#REF!</v>
      </c>
      <c r="D244" s="18" t="e">
        <f>IF(ISBLANK('5. Pp (3 años)'!#REF!),"",'5. Pp (3 años)'!#REF!)</f>
        <v>#REF!</v>
      </c>
      <c r="E244" s="18" t="e">
        <f>IF(ISBLANK('5. Pp (3 años)'!#REF!),"",'5. Pp (3 años)'!#REF!)</f>
        <v>#REF!</v>
      </c>
      <c r="F244" s="18" t="e">
        <f>IF(ISBLANK('5. Pp (3 años)'!#REF!),"",'5. Pp (3 años)'!#REF!)</f>
        <v>#REF!</v>
      </c>
      <c r="G244" s="17" t="e">
        <f>IF(ISBLANK('5. Pp (3 años)'!#REF!),"",'5. Pp (3 años)'!#REF!)</f>
        <v>#REF!</v>
      </c>
      <c r="H244" s="17" t="e">
        <f>IF(ISBLANK('5. Pp (3 años)'!#REF!),"",'5. Pp (3 años)'!#REF!)</f>
        <v>#REF!</v>
      </c>
      <c r="I244" s="18" t="e">
        <f>IF(ISBLANK('5. Pp (3 años)'!#REF!),"",'5. Pp (3 años)'!#REF!)</f>
        <v>#REF!</v>
      </c>
      <c r="J244" s="18" t="e">
        <f>IF(ISBLANK('5. Pp (3 años)'!#REF!),"",'5. Pp (3 años)'!#REF!)</f>
        <v>#REF!</v>
      </c>
      <c r="K244" s="17" t="e">
        <f>IF(ISBLANK('5. Pp (3 años)'!#REF!),"",'5. Pp (3 años)'!#REF!)</f>
        <v>#REF!</v>
      </c>
      <c r="L244" s="18" t="e">
        <f>IF(ISBLANK('5. Pp (3 años)'!#REF!),"",'5. Pp (3 años)'!#REF!)</f>
        <v>#REF!</v>
      </c>
      <c r="M244" s="18" t="e">
        <f>IF(ISBLANK('5. Pp (3 años)'!#REF!),"",'5. Pp (3 años)'!#REF!)</f>
        <v>#REF!</v>
      </c>
      <c r="N244" s="18" t="e">
        <f>IF(ISBLANK('5. Pp (3 años)'!#REF!),"",'5. Pp (3 años)'!#REF!)</f>
        <v>#REF!</v>
      </c>
      <c r="O244" s="18" t="e">
        <f>IF(ISBLANK('5. Pp (3 años)'!#REF!),"",'5. Pp (3 años)'!#REF!)</f>
        <v>#REF!</v>
      </c>
      <c r="P244" s="148" t="e">
        <f>IF(ISBLANK('5. Pp (3 años)'!#REF!),"",'5. Pp (3 años)'!#REF!)</f>
        <v>#REF!</v>
      </c>
    </row>
    <row r="245" spans="2:16" ht="17.25">
      <c r="B245" s="71" t="e">
        <f>IF(ISBLANK('5. Pp (3 años)'!#REF!),"",'5. Pp (3 años)'!#REF!)</f>
        <v>#REF!</v>
      </c>
      <c r="C245" s="17" t="e">
        <f>IF(ISBLANK('5. Pp (3 años)'!#REF!),"",'5. Pp (3 años)'!#REF!)</f>
        <v>#REF!</v>
      </c>
      <c r="D245" s="18" t="e">
        <f>IF(ISBLANK('5. Pp (3 años)'!#REF!),"",'5. Pp (3 años)'!#REF!)</f>
        <v>#REF!</v>
      </c>
      <c r="E245" s="18" t="e">
        <f>IF(ISBLANK('5. Pp (3 años)'!#REF!),"",'5. Pp (3 años)'!#REF!)</f>
        <v>#REF!</v>
      </c>
      <c r="F245" s="18" t="e">
        <f>IF(ISBLANK('5. Pp (3 años)'!#REF!),"",'5. Pp (3 años)'!#REF!)</f>
        <v>#REF!</v>
      </c>
      <c r="G245" s="17" t="e">
        <f>IF(ISBLANK('5. Pp (3 años)'!#REF!),"",'5. Pp (3 años)'!#REF!)</f>
        <v>#REF!</v>
      </c>
      <c r="H245" s="17" t="e">
        <f>IF(ISBLANK('5. Pp (3 años)'!#REF!),"",'5. Pp (3 años)'!#REF!)</f>
        <v>#REF!</v>
      </c>
      <c r="I245" s="18" t="e">
        <f>IF(ISBLANK('5. Pp (3 años)'!#REF!),"",'5. Pp (3 años)'!#REF!)</f>
        <v>#REF!</v>
      </c>
      <c r="J245" s="18" t="e">
        <f>IF(ISBLANK('5. Pp (3 años)'!#REF!),"",'5. Pp (3 años)'!#REF!)</f>
        <v>#REF!</v>
      </c>
      <c r="K245" s="17" t="e">
        <f>IF(ISBLANK('5. Pp (3 años)'!#REF!),"",'5. Pp (3 años)'!#REF!)</f>
        <v>#REF!</v>
      </c>
      <c r="L245" s="18" t="e">
        <f>IF(ISBLANK('5. Pp (3 años)'!#REF!),"",'5. Pp (3 años)'!#REF!)</f>
        <v>#REF!</v>
      </c>
      <c r="M245" s="18" t="e">
        <f>IF(ISBLANK('5. Pp (3 años)'!#REF!),"",'5. Pp (3 años)'!#REF!)</f>
        <v>#REF!</v>
      </c>
      <c r="N245" s="18" t="e">
        <f>IF(ISBLANK('5. Pp (3 años)'!#REF!),"",'5. Pp (3 años)'!#REF!)</f>
        <v>#REF!</v>
      </c>
      <c r="O245" s="18" t="e">
        <f>IF(ISBLANK('5. Pp (3 años)'!#REF!),"",'5. Pp (3 años)'!#REF!)</f>
        <v>#REF!</v>
      </c>
      <c r="P245" s="148" t="e">
        <f>IF(ISBLANK('5. Pp (3 años)'!#REF!),"",'5. Pp (3 años)'!#REF!)</f>
        <v>#REF!</v>
      </c>
    </row>
    <row r="246" spans="2:16" ht="17.25">
      <c r="B246" s="71" t="e">
        <f>IF(ISBLANK('5. Pp (3 años)'!#REF!),"",'5. Pp (3 años)'!#REF!)</f>
        <v>#REF!</v>
      </c>
      <c r="C246" s="17" t="e">
        <f>IF(ISBLANK('5. Pp (3 años)'!#REF!),"",'5. Pp (3 años)'!#REF!)</f>
        <v>#REF!</v>
      </c>
      <c r="D246" s="18" t="e">
        <f>IF(ISBLANK('5. Pp (3 años)'!#REF!),"",'5. Pp (3 años)'!#REF!)</f>
        <v>#REF!</v>
      </c>
      <c r="E246" s="18" t="e">
        <f>IF(ISBLANK('5. Pp (3 años)'!#REF!),"",'5. Pp (3 años)'!#REF!)</f>
        <v>#REF!</v>
      </c>
      <c r="F246" s="18" t="e">
        <f>IF(ISBLANK('5. Pp (3 años)'!#REF!),"",'5. Pp (3 años)'!#REF!)</f>
        <v>#REF!</v>
      </c>
      <c r="G246" s="17" t="e">
        <f>IF(ISBLANK('5. Pp (3 años)'!#REF!),"",'5. Pp (3 años)'!#REF!)</f>
        <v>#REF!</v>
      </c>
      <c r="H246" s="17" t="e">
        <f>IF(ISBLANK('5. Pp (3 años)'!#REF!),"",'5. Pp (3 años)'!#REF!)</f>
        <v>#REF!</v>
      </c>
      <c r="I246" s="18" t="e">
        <f>IF(ISBLANK('5. Pp (3 años)'!#REF!),"",'5. Pp (3 años)'!#REF!)</f>
        <v>#REF!</v>
      </c>
      <c r="J246" s="18" t="e">
        <f>IF(ISBLANK('5. Pp (3 años)'!#REF!),"",'5. Pp (3 años)'!#REF!)</f>
        <v>#REF!</v>
      </c>
      <c r="K246" s="17" t="e">
        <f>IF(ISBLANK('5. Pp (3 años)'!#REF!),"",'5. Pp (3 años)'!#REF!)</f>
        <v>#REF!</v>
      </c>
      <c r="L246" s="18" t="e">
        <f>IF(ISBLANK('5. Pp (3 años)'!#REF!),"",'5. Pp (3 años)'!#REF!)</f>
        <v>#REF!</v>
      </c>
      <c r="M246" s="18" t="e">
        <f>IF(ISBLANK('5. Pp (3 años)'!#REF!),"",'5. Pp (3 años)'!#REF!)</f>
        <v>#REF!</v>
      </c>
      <c r="N246" s="18" t="e">
        <f>IF(ISBLANK('5. Pp (3 años)'!#REF!),"",'5. Pp (3 años)'!#REF!)</f>
        <v>#REF!</v>
      </c>
      <c r="O246" s="18" t="e">
        <f>IF(ISBLANK('5. Pp (3 años)'!#REF!),"",'5. Pp (3 años)'!#REF!)</f>
        <v>#REF!</v>
      </c>
      <c r="P246" s="148" t="e">
        <f>IF(ISBLANK('5. Pp (3 años)'!#REF!),"",'5. Pp (3 años)'!#REF!)</f>
        <v>#REF!</v>
      </c>
    </row>
    <row r="247" spans="2:16" ht="17.25">
      <c r="B247" s="67" t="e">
        <f>IF(ISBLANK('5. Pp (3 años)'!#REF!),"",'5. Pp (3 años)'!#REF!)</f>
        <v>#REF!</v>
      </c>
      <c r="C247" s="48" t="e">
        <f>IF(ISBLANK('5. Pp (3 años)'!#REF!),"",'5. Pp (3 años)'!#REF!)</f>
        <v>#REF!</v>
      </c>
      <c r="D247" s="69" t="e">
        <f>IF(ISBLANK('5. Pp (3 años)'!#REF!),"",'5. Pp (3 años)'!#REF!)</f>
        <v>#REF!</v>
      </c>
      <c r="E247" s="69" t="e">
        <f>IF(ISBLANK('5. Pp (3 años)'!#REF!),"",'5. Pp (3 años)'!#REF!)</f>
        <v>#REF!</v>
      </c>
      <c r="F247" s="69" t="e">
        <f>IF(ISBLANK('5. Pp (3 años)'!#REF!),"",'5. Pp (3 años)'!#REF!)</f>
        <v>#REF!</v>
      </c>
      <c r="G247" s="48" t="e">
        <f>IF(ISBLANK('5. Pp (3 años)'!#REF!),"",'5. Pp (3 años)'!#REF!)</f>
        <v>#REF!</v>
      </c>
      <c r="H247" s="48" t="e">
        <f>IF(ISBLANK('5. Pp (3 años)'!#REF!),"",'5. Pp (3 años)'!#REF!)</f>
        <v>#REF!</v>
      </c>
      <c r="I247" s="69" t="e">
        <f>IF(ISBLANK('5. Pp (3 años)'!#REF!),"",'5. Pp (3 años)'!#REF!)</f>
        <v>#REF!</v>
      </c>
      <c r="J247" s="69" t="e">
        <f>IF(ISBLANK('5. Pp (3 años)'!#REF!),"",'5. Pp (3 años)'!#REF!)</f>
        <v>#REF!</v>
      </c>
      <c r="K247" s="48" t="e">
        <f>IF(ISBLANK('5. Pp (3 años)'!#REF!),"",'5. Pp (3 años)'!#REF!)</f>
        <v>#REF!</v>
      </c>
      <c r="L247" s="69" t="e">
        <f>IF(ISBLANK('5. Pp (3 años)'!#REF!),"",'5. Pp (3 años)'!#REF!)</f>
        <v>#REF!</v>
      </c>
      <c r="M247" s="69" t="e">
        <f>IF(ISBLANK('5. Pp (3 años)'!#REF!),"",'5. Pp (3 años)'!#REF!)</f>
        <v>#REF!</v>
      </c>
      <c r="N247" s="69" t="e">
        <f>IF(ISBLANK('5. Pp (3 años)'!#REF!),"",'5. Pp (3 años)'!#REF!)</f>
        <v>#REF!</v>
      </c>
      <c r="O247" s="69" t="e">
        <f>IF(ISBLANK('5. Pp (3 años)'!#REF!),"",'5. Pp (3 años)'!#REF!)</f>
        <v>#REF!</v>
      </c>
      <c r="P247" s="70" t="e">
        <f>IF(ISBLANK('5. Pp (3 años)'!#REF!),"",'5. Pp (3 años)'!#REF!)</f>
        <v>#REF!</v>
      </c>
    </row>
    <row r="248" spans="2:16" ht="17.25">
      <c r="B248" s="71" t="e">
        <f>IF(ISBLANK('5. Pp (3 años)'!#REF!),"",'5. Pp (3 años)'!#REF!)</f>
        <v>#REF!</v>
      </c>
      <c r="C248" s="17" t="e">
        <f>IF(ISBLANK('5. Pp (3 años)'!#REF!),"",'5. Pp (3 años)'!#REF!)</f>
        <v>#REF!</v>
      </c>
      <c r="D248" s="18" t="e">
        <f>IF(ISBLANK('5. Pp (3 años)'!#REF!),"",'5. Pp (3 años)'!#REF!)</f>
        <v>#REF!</v>
      </c>
      <c r="E248" s="18" t="e">
        <f>IF(ISBLANK('5. Pp (3 años)'!#REF!),"",'5. Pp (3 años)'!#REF!)</f>
        <v>#REF!</v>
      </c>
      <c r="F248" s="18" t="e">
        <f>IF(ISBLANK('5. Pp (3 años)'!#REF!),"",'5. Pp (3 años)'!#REF!)</f>
        <v>#REF!</v>
      </c>
      <c r="G248" s="17" t="e">
        <f>IF(ISBLANK('5. Pp (3 años)'!#REF!),"",'5. Pp (3 años)'!#REF!)</f>
        <v>#REF!</v>
      </c>
      <c r="H248" s="17" t="e">
        <f>IF(ISBLANK('5. Pp (3 años)'!#REF!),"",'5. Pp (3 años)'!#REF!)</f>
        <v>#REF!</v>
      </c>
      <c r="I248" s="18" t="e">
        <f>IF(ISBLANK('5. Pp (3 años)'!#REF!),"",'5. Pp (3 años)'!#REF!)</f>
        <v>#REF!</v>
      </c>
      <c r="J248" s="18" t="e">
        <f>IF(ISBLANK('5. Pp (3 años)'!#REF!),"",'5. Pp (3 años)'!#REF!)</f>
        <v>#REF!</v>
      </c>
      <c r="K248" s="17" t="e">
        <f>IF(ISBLANK('5. Pp (3 años)'!#REF!),"",'5. Pp (3 años)'!#REF!)</f>
        <v>#REF!</v>
      </c>
      <c r="L248" s="18" t="e">
        <f>IF(ISBLANK('5. Pp (3 años)'!#REF!),"",'5. Pp (3 años)'!#REF!)</f>
        <v>#REF!</v>
      </c>
      <c r="M248" s="18" t="e">
        <f>IF(ISBLANK('5. Pp (3 años)'!#REF!),"",'5. Pp (3 años)'!#REF!)</f>
        <v>#REF!</v>
      </c>
      <c r="N248" s="18" t="e">
        <f>IF(ISBLANK('5. Pp (3 años)'!#REF!),"",'5. Pp (3 años)'!#REF!)</f>
        <v>#REF!</v>
      </c>
      <c r="O248" s="18" t="e">
        <f>IF(ISBLANK('5. Pp (3 años)'!#REF!),"",'5. Pp (3 años)'!#REF!)</f>
        <v>#REF!</v>
      </c>
      <c r="P248" s="148" t="e">
        <f>IF(ISBLANK('5. Pp (3 años)'!#REF!),"",'5. Pp (3 años)'!#REF!)</f>
        <v>#REF!</v>
      </c>
    </row>
    <row r="249" spans="2:16" ht="17.25">
      <c r="B249" s="71" t="e">
        <f>IF(ISBLANK('5. Pp (3 años)'!#REF!),"",'5. Pp (3 años)'!#REF!)</f>
        <v>#REF!</v>
      </c>
      <c r="C249" s="17" t="e">
        <f>IF(ISBLANK('5. Pp (3 años)'!#REF!),"",'5. Pp (3 años)'!#REF!)</f>
        <v>#REF!</v>
      </c>
      <c r="D249" s="18" t="e">
        <f>IF(ISBLANK('5. Pp (3 años)'!#REF!),"",'5. Pp (3 años)'!#REF!)</f>
        <v>#REF!</v>
      </c>
      <c r="E249" s="18" t="e">
        <f>IF(ISBLANK('5. Pp (3 años)'!#REF!),"",'5. Pp (3 años)'!#REF!)</f>
        <v>#REF!</v>
      </c>
      <c r="F249" s="18" t="e">
        <f>IF(ISBLANK('5. Pp (3 años)'!#REF!),"",'5. Pp (3 años)'!#REF!)</f>
        <v>#REF!</v>
      </c>
      <c r="G249" s="17" t="e">
        <f>IF(ISBLANK('5. Pp (3 años)'!#REF!),"",'5. Pp (3 años)'!#REF!)</f>
        <v>#REF!</v>
      </c>
      <c r="H249" s="17" t="e">
        <f>IF(ISBLANK('5. Pp (3 años)'!#REF!),"",'5. Pp (3 años)'!#REF!)</f>
        <v>#REF!</v>
      </c>
      <c r="I249" s="18" t="e">
        <f>IF(ISBLANK('5. Pp (3 años)'!#REF!),"",'5. Pp (3 años)'!#REF!)</f>
        <v>#REF!</v>
      </c>
      <c r="J249" s="18" t="e">
        <f>IF(ISBLANK('5. Pp (3 años)'!#REF!),"",'5. Pp (3 años)'!#REF!)</f>
        <v>#REF!</v>
      </c>
      <c r="K249" s="17" t="e">
        <f>IF(ISBLANK('5. Pp (3 años)'!#REF!),"",'5. Pp (3 años)'!#REF!)</f>
        <v>#REF!</v>
      </c>
      <c r="L249" s="18" t="e">
        <f>IF(ISBLANK('5. Pp (3 años)'!#REF!),"",'5. Pp (3 años)'!#REF!)</f>
        <v>#REF!</v>
      </c>
      <c r="M249" s="18" t="e">
        <f>IF(ISBLANK('5. Pp (3 años)'!#REF!),"",'5. Pp (3 años)'!#REF!)</f>
        <v>#REF!</v>
      </c>
      <c r="N249" s="18" t="e">
        <f>IF(ISBLANK('5. Pp (3 años)'!#REF!),"",'5. Pp (3 años)'!#REF!)</f>
        <v>#REF!</v>
      </c>
      <c r="O249" s="18" t="e">
        <f>IF(ISBLANK('5. Pp (3 años)'!#REF!),"",'5. Pp (3 años)'!#REF!)</f>
        <v>#REF!</v>
      </c>
      <c r="P249" s="148" t="e">
        <f>IF(ISBLANK('5. Pp (3 años)'!#REF!),"",'5. Pp (3 años)'!#REF!)</f>
        <v>#REF!</v>
      </c>
    </row>
    <row r="250" spans="2:16" ht="17.25">
      <c r="B250" s="71" t="e">
        <f>IF(ISBLANK('5. Pp (3 años)'!#REF!),"",'5. Pp (3 años)'!#REF!)</f>
        <v>#REF!</v>
      </c>
      <c r="C250" s="17" t="e">
        <f>IF(ISBLANK('5. Pp (3 años)'!#REF!),"",'5. Pp (3 años)'!#REF!)</f>
        <v>#REF!</v>
      </c>
      <c r="D250" s="18" t="e">
        <f>IF(ISBLANK('5. Pp (3 años)'!#REF!),"",'5. Pp (3 años)'!#REF!)</f>
        <v>#REF!</v>
      </c>
      <c r="E250" s="18" t="e">
        <f>IF(ISBLANK('5. Pp (3 años)'!#REF!),"",'5. Pp (3 años)'!#REF!)</f>
        <v>#REF!</v>
      </c>
      <c r="F250" s="18" t="e">
        <f>IF(ISBLANK('5. Pp (3 años)'!#REF!),"",'5. Pp (3 años)'!#REF!)</f>
        <v>#REF!</v>
      </c>
      <c r="G250" s="17" t="e">
        <f>IF(ISBLANK('5. Pp (3 años)'!#REF!),"",'5. Pp (3 años)'!#REF!)</f>
        <v>#REF!</v>
      </c>
      <c r="H250" s="17" t="e">
        <f>IF(ISBLANK('5. Pp (3 años)'!#REF!),"",'5. Pp (3 años)'!#REF!)</f>
        <v>#REF!</v>
      </c>
      <c r="I250" s="18" t="e">
        <f>IF(ISBLANK('5. Pp (3 años)'!#REF!),"",'5. Pp (3 años)'!#REF!)</f>
        <v>#REF!</v>
      </c>
      <c r="J250" s="18" t="e">
        <f>IF(ISBLANK('5. Pp (3 años)'!#REF!),"",'5. Pp (3 años)'!#REF!)</f>
        <v>#REF!</v>
      </c>
      <c r="K250" s="17" t="e">
        <f>IF(ISBLANK('5. Pp (3 años)'!#REF!),"",'5. Pp (3 años)'!#REF!)</f>
        <v>#REF!</v>
      </c>
      <c r="L250" s="18" t="e">
        <f>IF(ISBLANK('5. Pp (3 años)'!#REF!),"",'5. Pp (3 años)'!#REF!)</f>
        <v>#REF!</v>
      </c>
      <c r="M250" s="18" t="e">
        <f>IF(ISBLANK('5. Pp (3 años)'!#REF!),"",'5. Pp (3 años)'!#REF!)</f>
        <v>#REF!</v>
      </c>
      <c r="N250" s="18" t="e">
        <f>IF(ISBLANK('5. Pp (3 años)'!#REF!),"",'5. Pp (3 años)'!#REF!)</f>
        <v>#REF!</v>
      </c>
      <c r="O250" s="18" t="e">
        <f>IF(ISBLANK('5. Pp (3 años)'!#REF!),"",'5. Pp (3 años)'!#REF!)</f>
        <v>#REF!</v>
      </c>
      <c r="P250" s="148" t="e">
        <f>IF(ISBLANK('5. Pp (3 años)'!#REF!),"",'5. Pp (3 años)'!#REF!)</f>
        <v>#REF!</v>
      </c>
    </row>
    <row r="251" spans="2:16" ht="17.25">
      <c r="B251" s="71" t="e">
        <f>IF(ISBLANK('5. Pp (3 años)'!#REF!),"",'5. Pp (3 años)'!#REF!)</f>
        <v>#REF!</v>
      </c>
      <c r="C251" s="17" t="e">
        <f>IF(ISBLANK('5. Pp (3 años)'!#REF!),"",'5. Pp (3 años)'!#REF!)</f>
        <v>#REF!</v>
      </c>
      <c r="D251" s="18" t="e">
        <f>IF(ISBLANK('5. Pp (3 años)'!#REF!),"",'5. Pp (3 años)'!#REF!)</f>
        <v>#REF!</v>
      </c>
      <c r="E251" s="18" t="e">
        <f>IF(ISBLANK('5. Pp (3 años)'!#REF!),"",'5. Pp (3 años)'!#REF!)</f>
        <v>#REF!</v>
      </c>
      <c r="F251" s="18" t="e">
        <f>IF(ISBLANK('5. Pp (3 años)'!#REF!),"",'5. Pp (3 años)'!#REF!)</f>
        <v>#REF!</v>
      </c>
      <c r="G251" s="17" t="e">
        <f>IF(ISBLANK('5. Pp (3 años)'!#REF!),"",'5. Pp (3 años)'!#REF!)</f>
        <v>#REF!</v>
      </c>
      <c r="H251" s="17" t="e">
        <f>IF(ISBLANK('5. Pp (3 años)'!#REF!),"",'5. Pp (3 años)'!#REF!)</f>
        <v>#REF!</v>
      </c>
      <c r="I251" s="18" t="e">
        <f>IF(ISBLANK('5. Pp (3 años)'!#REF!),"",'5. Pp (3 años)'!#REF!)</f>
        <v>#REF!</v>
      </c>
      <c r="J251" s="18" t="e">
        <f>IF(ISBLANK('5. Pp (3 años)'!#REF!),"",'5. Pp (3 años)'!#REF!)</f>
        <v>#REF!</v>
      </c>
      <c r="K251" s="17" t="e">
        <f>IF(ISBLANK('5. Pp (3 años)'!#REF!),"",'5. Pp (3 años)'!#REF!)</f>
        <v>#REF!</v>
      </c>
      <c r="L251" s="18" t="e">
        <f>IF(ISBLANK('5. Pp (3 años)'!#REF!),"",'5. Pp (3 años)'!#REF!)</f>
        <v>#REF!</v>
      </c>
      <c r="M251" s="18" t="e">
        <f>IF(ISBLANK('5. Pp (3 años)'!#REF!),"",'5. Pp (3 años)'!#REF!)</f>
        <v>#REF!</v>
      </c>
      <c r="N251" s="18" t="e">
        <f>IF(ISBLANK('5. Pp (3 años)'!#REF!),"",'5. Pp (3 años)'!#REF!)</f>
        <v>#REF!</v>
      </c>
      <c r="O251" s="18" t="e">
        <f>IF(ISBLANK('5. Pp (3 años)'!#REF!),"",'5. Pp (3 años)'!#REF!)</f>
        <v>#REF!</v>
      </c>
      <c r="P251" s="148" t="e">
        <f>IF(ISBLANK('5. Pp (3 años)'!#REF!),"",'5. Pp (3 años)'!#REF!)</f>
        <v>#REF!</v>
      </c>
    </row>
    <row r="252" spans="2:16" ht="17.25">
      <c r="B252" s="71" t="e">
        <f>IF(ISBLANK('5. Pp (3 años)'!#REF!),"",'5. Pp (3 años)'!#REF!)</f>
        <v>#REF!</v>
      </c>
      <c r="C252" s="17" t="e">
        <f>IF(ISBLANK('5. Pp (3 años)'!#REF!),"",'5. Pp (3 años)'!#REF!)</f>
        <v>#REF!</v>
      </c>
      <c r="D252" s="18" t="e">
        <f>IF(ISBLANK('5. Pp (3 años)'!#REF!),"",'5. Pp (3 años)'!#REF!)</f>
        <v>#REF!</v>
      </c>
      <c r="E252" s="18" t="e">
        <f>IF(ISBLANK('5. Pp (3 años)'!#REF!),"",'5. Pp (3 años)'!#REF!)</f>
        <v>#REF!</v>
      </c>
      <c r="F252" s="18" t="e">
        <f>IF(ISBLANK('5. Pp (3 años)'!#REF!),"",'5. Pp (3 años)'!#REF!)</f>
        <v>#REF!</v>
      </c>
      <c r="G252" s="17" t="e">
        <f>IF(ISBLANK('5. Pp (3 años)'!#REF!),"",'5. Pp (3 años)'!#REF!)</f>
        <v>#REF!</v>
      </c>
      <c r="H252" s="17" t="e">
        <f>IF(ISBLANK('5. Pp (3 años)'!#REF!),"",'5. Pp (3 años)'!#REF!)</f>
        <v>#REF!</v>
      </c>
      <c r="I252" s="18" t="e">
        <f>IF(ISBLANK('5. Pp (3 años)'!#REF!),"",'5. Pp (3 años)'!#REF!)</f>
        <v>#REF!</v>
      </c>
      <c r="J252" s="18" t="e">
        <f>IF(ISBLANK('5. Pp (3 años)'!#REF!),"",'5. Pp (3 años)'!#REF!)</f>
        <v>#REF!</v>
      </c>
      <c r="K252" s="17" t="e">
        <f>IF(ISBLANK('5. Pp (3 años)'!#REF!),"",'5. Pp (3 años)'!#REF!)</f>
        <v>#REF!</v>
      </c>
      <c r="L252" s="18" t="e">
        <f>IF(ISBLANK('5. Pp (3 años)'!#REF!),"",'5. Pp (3 años)'!#REF!)</f>
        <v>#REF!</v>
      </c>
      <c r="M252" s="18" t="e">
        <f>IF(ISBLANK('5. Pp (3 años)'!#REF!),"",'5. Pp (3 años)'!#REF!)</f>
        <v>#REF!</v>
      </c>
      <c r="N252" s="18" t="e">
        <f>IF(ISBLANK('5. Pp (3 años)'!#REF!),"",'5. Pp (3 años)'!#REF!)</f>
        <v>#REF!</v>
      </c>
      <c r="O252" s="18" t="e">
        <f>IF(ISBLANK('5. Pp (3 años)'!#REF!),"",'5. Pp (3 años)'!#REF!)</f>
        <v>#REF!</v>
      </c>
      <c r="P252" s="148" t="e">
        <f>IF(ISBLANK('5. Pp (3 años)'!#REF!),"",'5. Pp (3 años)'!#REF!)</f>
        <v>#REF!</v>
      </c>
    </row>
    <row r="253" spans="2:16" ht="17.25">
      <c r="B253" s="67" t="e">
        <f>IF(ISBLANK('5. Pp (3 años)'!#REF!),"",'5. Pp (3 años)'!#REF!)</f>
        <v>#REF!</v>
      </c>
      <c r="C253" s="48" t="e">
        <f>IF(ISBLANK('5. Pp (3 años)'!#REF!),"",'5. Pp (3 años)'!#REF!)</f>
        <v>#REF!</v>
      </c>
      <c r="D253" s="69" t="e">
        <f>IF(ISBLANK('5. Pp (3 años)'!#REF!),"",'5. Pp (3 años)'!#REF!)</f>
        <v>#REF!</v>
      </c>
      <c r="E253" s="69" t="e">
        <f>IF(ISBLANK('5. Pp (3 años)'!#REF!),"",'5. Pp (3 años)'!#REF!)</f>
        <v>#REF!</v>
      </c>
      <c r="F253" s="69" t="e">
        <f>IF(ISBLANK('5. Pp (3 años)'!#REF!),"",'5. Pp (3 años)'!#REF!)</f>
        <v>#REF!</v>
      </c>
      <c r="G253" s="48" t="e">
        <f>IF(ISBLANK('5. Pp (3 años)'!#REF!),"",'5. Pp (3 años)'!#REF!)</f>
        <v>#REF!</v>
      </c>
      <c r="H253" s="48" t="e">
        <f>IF(ISBLANK('5. Pp (3 años)'!#REF!),"",'5. Pp (3 años)'!#REF!)</f>
        <v>#REF!</v>
      </c>
      <c r="I253" s="69" t="e">
        <f>IF(ISBLANK('5. Pp (3 años)'!#REF!),"",'5. Pp (3 años)'!#REF!)</f>
        <v>#REF!</v>
      </c>
      <c r="J253" s="69" t="e">
        <f>IF(ISBLANK('5. Pp (3 años)'!#REF!),"",'5. Pp (3 años)'!#REF!)</f>
        <v>#REF!</v>
      </c>
      <c r="K253" s="48" t="e">
        <f>IF(ISBLANK('5. Pp (3 años)'!#REF!),"",'5. Pp (3 años)'!#REF!)</f>
        <v>#REF!</v>
      </c>
      <c r="L253" s="69" t="e">
        <f>IF(ISBLANK('5. Pp (3 años)'!#REF!),"",'5. Pp (3 años)'!#REF!)</f>
        <v>#REF!</v>
      </c>
      <c r="M253" s="69" t="e">
        <f>IF(ISBLANK('5. Pp (3 años)'!#REF!),"",'5. Pp (3 años)'!#REF!)</f>
        <v>#REF!</v>
      </c>
      <c r="N253" s="69" t="e">
        <f>IF(ISBLANK('5. Pp (3 años)'!#REF!),"",'5. Pp (3 años)'!#REF!)</f>
        <v>#REF!</v>
      </c>
      <c r="O253" s="69" t="e">
        <f>IF(ISBLANK('5. Pp (3 años)'!#REF!),"",'5. Pp (3 años)'!#REF!)</f>
        <v>#REF!</v>
      </c>
      <c r="P253" s="70" t="e">
        <f>IF(ISBLANK('5. Pp (3 años)'!#REF!),"",'5. Pp (3 años)'!#REF!)</f>
        <v>#REF!</v>
      </c>
    </row>
    <row r="254" spans="2:16" ht="17.25">
      <c r="B254" s="71" t="e">
        <f>IF(ISBLANK('5. Pp (3 años)'!#REF!),"",'5. Pp (3 años)'!#REF!)</f>
        <v>#REF!</v>
      </c>
      <c r="C254" s="17" t="e">
        <f>IF(ISBLANK('5. Pp (3 años)'!#REF!),"",'5. Pp (3 años)'!#REF!)</f>
        <v>#REF!</v>
      </c>
      <c r="D254" s="18" t="e">
        <f>IF(ISBLANK('5. Pp (3 años)'!#REF!),"",'5. Pp (3 años)'!#REF!)</f>
        <v>#REF!</v>
      </c>
      <c r="E254" s="18" t="e">
        <f>IF(ISBLANK('5. Pp (3 años)'!#REF!),"",'5. Pp (3 años)'!#REF!)</f>
        <v>#REF!</v>
      </c>
      <c r="F254" s="18" t="e">
        <f>IF(ISBLANK('5. Pp (3 años)'!#REF!),"",'5. Pp (3 años)'!#REF!)</f>
        <v>#REF!</v>
      </c>
      <c r="G254" s="17" t="e">
        <f>IF(ISBLANK('5. Pp (3 años)'!#REF!),"",'5. Pp (3 años)'!#REF!)</f>
        <v>#REF!</v>
      </c>
      <c r="H254" s="17" t="e">
        <f>IF(ISBLANK('5. Pp (3 años)'!#REF!),"",'5. Pp (3 años)'!#REF!)</f>
        <v>#REF!</v>
      </c>
      <c r="I254" s="18" t="e">
        <f>IF(ISBLANK('5. Pp (3 años)'!#REF!),"",'5. Pp (3 años)'!#REF!)</f>
        <v>#REF!</v>
      </c>
      <c r="J254" s="18" t="e">
        <f>IF(ISBLANK('5. Pp (3 años)'!#REF!),"",'5. Pp (3 años)'!#REF!)</f>
        <v>#REF!</v>
      </c>
      <c r="K254" s="17" t="e">
        <f>IF(ISBLANK('5. Pp (3 años)'!#REF!),"",'5. Pp (3 años)'!#REF!)</f>
        <v>#REF!</v>
      </c>
      <c r="L254" s="18" t="e">
        <f>IF(ISBLANK('5. Pp (3 años)'!#REF!),"",'5. Pp (3 años)'!#REF!)</f>
        <v>#REF!</v>
      </c>
      <c r="M254" s="18" t="e">
        <f>IF(ISBLANK('5. Pp (3 años)'!#REF!),"",'5. Pp (3 años)'!#REF!)</f>
        <v>#REF!</v>
      </c>
      <c r="N254" s="18" t="e">
        <f>IF(ISBLANK('5. Pp (3 años)'!#REF!),"",'5. Pp (3 años)'!#REF!)</f>
        <v>#REF!</v>
      </c>
      <c r="O254" s="18" t="e">
        <f>IF(ISBLANK('5. Pp (3 años)'!#REF!),"",'5. Pp (3 años)'!#REF!)</f>
        <v>#REF!</v>
      </c>
      <c r="P254" s="148" t="e">
        <f>IF(ISBLANK('5. Pp (3 años)'!#REF!),"",'5. Pp (3 años)'!#REF!)</f>
        <v>#REF!</v>
      </c>
    </row>
    <row r="255" spans="2:16" ht="17.25">
      <c r="B255" s="71" t="e">
        <f>IF(ISBLANK('5. Pp (3 años)'!#REF!),"",'5. Pp (3 años)'!#REF!)</f>
        <v>#REF!</v>
      </c>
      <c r="C255" s="17" t="e">
        <f>IF(ISBLANK('5. Pp (3 años)'!#REF!),"",'5. Pp (3 años)'!#REF!)</f>
        <v>#REF!</v>
      </c>
      <c r="D255" s="18" t="e">
        <f>IF(ISBLANK('5. Pp (3 años)'!#REF!),"",'5. Pp (3 años)'!#REF!)</f>
        <v>#REF!</v>
      </c>
      <c r="E255" s="18" t="e">
        <f>IF(ISBLANK('5. Pp (3 años)'!#REF!),"",'5. Pp (3 años)'!#REF!)</f>
        <v>#REF!</v>
      </c>
      <c r="F255" s="18" t="e">
        <f>IF(ISBLANK('5. Pp (3 años)'!#REF!),"",'5. Pp (3 años)'!#REF!)</f>
        <v>#REF!</v>
      </c>
      <c r="G255" s="17" t="e">
        <f>IF(ISBLANK('5. Pp (3 años)'!#REF!),"",'5. Pp (3 años)'!#REF!)</f>
        <v>#REF!</v>
      </c>
      <c r="H255" s="17" t="e">
        <f>IF(ISBLANK('5. Pp (3 años)'!#REF!),"",'5. Pp (3 años)'!#REF!)</f>
        <v>#REF!</v>
      </c>
      <c r="I255" s="18" t="e">
        <f>IF(ISBLANK('5. Pp (3 años)'!#REF!),"",'5. Pp (3 años)'!#REF!)</f>
        <v>#REF!</v>
      </c>
      <c r="J255" s="18" t="e">
        <f>IF(ISBLANK('5. Pp (3 años)'!#REF!),"",'5. Pp (3 años)'!#REF!)</f>
        <v>#REF!</v>
      </c>
      <c r="K255" s="17" t="e">
        <f>IF(ISBLANK('5. Pp (3 años)'!#REF!),"",'5. Pp (3 años)'!#REF!)</f>
        <v>#REF!</v>
      </c>
      <c r="L255" s="18" t="e">
        <f>IF(ISBLANK('5. Pp (3 años)'!#REF!),"",'5. Pp (3 años)'!#REF!)</f>
        <v>#REF!</v>
      </c>
      <c r="M255" s="18" t="e">
        <f>IF(ISBLANK('5. Pp (3 años)'!#REF!),"",'5. Pp (3 años)'!#REF!)</f>
        <v>#REF!</v>
      </c>
      <c r="N255" s="18" t="e">
        <f>IF(ISBLANK('5. Pp (3 años)'!#REF!),"",'5. Pp (3 años)'!#REF!)</f>
        <v>#REF!</v>
      </c>
      <c r="O255" s="18" t="e">
        <f>IF(ISBLANK('5. Pp (3 años)'!#REF!),"",'5. Pp (3 años)'!#REF!)</f>
        <v>#REF!</v>
      </c>
      <c r="P255" s="148" t="e">
        <f>IF(ISBLANK('5. Pp (3 años)'!#REF!),"",'5. Pp (3 años)'!#REF!)</f>
        <v>#REF!</v>
      </c>
    </row>
    <row r="256" spans="2:16" ht="17.25">
      <c r="B256" s="71" t="e">
        <f>IF(ISBLANK('5. Pp (3 años)'!#REF!),"",'5. Pp (3 años)'!#REF!)</f>
        <v>#REF!</v>
      </c>
      <c r="C256" s="17" t="e">
        <f>IF(ISBLANK('5. Pp (3 años)'!#REF!),"",'5. Pp (3 años)'!#REF!)</f>
        <v>#REF!</v>
      </c>
      <c r="D256" s="18" t="e">
        <f>IF(ISBLANK('5. Pp (3 años)'!#REF!),"",'5. Pp (3 años)'!#REF!)</f>
        <v>#REF!</v>
      </c>
      <c r="E256" s="18" t="e">
        <f>IF(ISBLANK('5. Pp (3 años)'!#REF!),"",'5. Pp (3 años)'!#REF!)</f>
        <v>#REF!</v>
      </c>
      <c r="F256" s="18" t="e">
        <f>IF(ISBLANK('5. Pp (3 años)'!#REF!),"",'5. Pp (3 años)'!#REF!)</f>
        <v>#REF!</v>
      </c>
      <c r="G256" s="17" t="e">
        <f>IF(ISBLANK('5. Pp (3 años)'!#REF!),"",'5. Pp (3 años)'!#REF!)</f>
        <v>#REF!</v>
      </c>
      <c r="H256" s="17" t="e">
        <f>IF(ISBLANK('5. Pp (3 años)'!#REF!),"",'5. Pp (3 años)'!#REF!)</f>
        <v>#REF!</v>
      </c>
      <c r="I256" s="18" t="e">
        <f>IF(ISBLANK('5. Pp (3 años)'!#REF!),"",'5. Pp (3 años)'!#REF!)</f>
        <v>#REF!</v>
      </c>
      <c r="J256" s="18" t="e">
        <f>IF(ISBLANK('5. Pp (3 años)'!#REF!),"",'5. Pp (3 años)'!#REF!)</f>
        <v>#REF!</v>
      </c>
      <c r="K256" s="17" t="e">
        <f>IF(ISBLANK('5. Pp (3 años)'!#REF!),"",'5. Pp (3 años)'!#REF!)</f>
        <v>#REF!</v>
      </c>
      <c r="L256" s="18" t="e">
        <f>IF(ISBLANK('5. Pp (3 años)'!#REF!),"",'5. Pp (3 años)'!#REF!)</f>
        <v>#REF!</v>
      </c>
      <c r="M256" s="18" t="e">
        <f>IF(ISBLANK('5. Pp (3 años)'!#REF!),"",'5. Pp (3 años)'!#REF!)</f>
        <v>#REF!</v>
      </c>
      <c r="N256" s="18" t="e">
        <f>IF(ISBLANK('5. Pp (3 años)'!#REF!),"",'5. Pp (3 años)'!#REF!)</f>
        <v>#REF!</v>
      </c>
      <c r="O256" s="18" t="e">
        <f>IF(ISBLANK('5. Pp (3 años)'!#REF!),"",'5. Pp (3 años)'!#REF!)</f>
        <v>#REF!</v>
      </c>
      <c r="P256" s="148" t="e">
        <f>IF(ISBLANK('5. Pp (3 años)'!#REF!),"",'5. Pp (3 años)'!#REF!)</f>
        <v>#REF!</v>
      </c>
    </row>
    <row r="257" spans="2:16" ht="17.25">
      <c r="B257" s="71" t="e">
        <f>IF(ISBLANK('5. Pp (3 años)'!#REF!),"",'5. Pp (3 años)'!#REF!)</f>
        <v>#REF!</v>
      </c>
      <c r="C257" s="17" t="e">
        <f>IF(ISBLANK('5. Pp (3 años)'!#REF!),"",'5. Pp (3 años)'!#REF!)</f>
        <v>#REF!</v>
      </c>
      <c r="D257" s="18" t="e">
        <f>IF(ISBLANK('5. Pp (3 años)'!#REF!),"",'5. Pp (3 años)'!#REF!)</f>
        <v>#REF!</v>
      </c>
      <c r="E257" s="18" t="e">
        <f>IF(ISBLANK('5. Pp (3 años)'!#REF!),"",'5. Pp (3 años)'!#REF!)</f>
        <v>#REF!</v>
      </c>
      <c r="F257" s="18" t="e">
        <f>IF(ISBLANK('5. Pp (3 años)'!#REF!),"",'5. Pp (3 años)'!#REF!)</f>
        <v>#REF!</v>
      </c>
      <c r="G257" s="17" t="e">
        <f>IF(ISBLANK('5. Pp (3 años)'!#REF!),"",'5. Pp (3 años)'!#REF!)</f>
        <v>#REF!</v>
      </c>
      <c r="H257" s="17" t="e">
        <f>IF(ISBLANK('5. Pp (3 años)'!#REF!),"",'5. Pp (3 años)'!#REF!)</f>
        <v>#REF!</v>
      </c>
      <c r="I257" s="18" t="e">
        <f>IF(ISBLANK('5. Pp (3 años)'!#REF!),"",'5. Pp (3 años)'!#REF!)</f>
        <v>#REF!</v>
      </c>
      <c r="J257" s="18" t="e">
        <f>IF(ISBLANK('5. Pp (3 años)'!#REF!),"",'5. Pp (3 años)'!#REF!)</f>
        <v>#REF!</v>
      </c>
      <c r="K257" s="17" t="e">
        <f>IF(ISBLANK('5. Pp (3 años)'!#REF!),"",'5. Pp (3 años)'!#REF!)</f>
        <v>#REF!</v>
      </c>
      <c r="L257" s="18" t="e">
        <f>IF(ISBLANK('5. Pp (3 años)'!#REF!),"",'5. Pp (3 años)'!#REF!)</f>
        <v>#REF!</v>
      </c>
      <c r="M257" s="18" t="e">
        <f>IF(ISBLANK('5. Pp (3 años)'!#REF!),"",'5. Pp (3 años)'!#REF!)</f>
        <v>#REF!</v>
      </c>
      <c r="N257" s="18" t="e">
        <f>IF(ISBLANK('5. Pp (3 años)'!#REF!),"",'5. Pp (3 años)'!#REF!)</f>
        <v>#REF!</v>
      </c>
      <c r="O257" s="18" t="e">
        <f>IF(ISBLANK('5. Pp (3 años)'!#REF!),"",'5. Pp (3 años)'!#REF!)</f>
        <v>#REF!</v>
      </c>
      <c r="P257" s="148" t="e">
        <f>IF(ISBLANK('5. Pp (3 años)'!#REF!),"",'5. Pp (3 años)'!#REF!)</f>
        <v>#REF!</v>
      </c>
    </row>
    <row r="258" spans="2:16" ht="17.25">
      <c r="B258" s="71" t="e">
        <f>IF(ISBLANK('5. Pp (3 años)'!#REF!),"",'5. Pp (3 años)'!#REF!)</f>
        <v>#REF!</v>
      </c>
      <c r="C258" s="17" t="e">
        <f>IF(ISBLANK('5. Pp (3 años)'!#REF!),"",'5. Pp (3 años)'!#REF!)</f>
        <v>#REF!</v>
      </c>
      <c r="D258" s="18" t="e">
        <f>IF(ISBLANK('5. Pp (3 años)'!#REF!),"",'5. Pp (3 años)'!#REF!)</f>
        <v>#REF!</v>
      </c>
      <c r="E258" s="18" t="e">
        <f>IF(ISBLANK('5. Pp (3 años)'!#REF!),"",'5. Pp (3 años)'!#REF!)</f>
        <v>#REF!</v>
      </c>
      <c r="F258" s="18" t="e">
        <f>IF(ISBLANK('5. Pp (3 años)'!#REF!),"",'5. Pp (3 años)'!#REF!)</f>
        <v>#REF!</v>
      </c>
      <c r="G258" s="17" t="e">
        <f>IF(ISBLANK('5. Pp (3 años)'!#REF!),"",'5. Pp (3 años)'!#REF!)</f>
        <v>#REF!</v>
      </c>
      <c r="H258" s="17" t="e">
        <f>IF(ISBLANK('5. Pp (3 años)'!#REF!),"",'5. Pp (3 años)'!#REF!)</f>
        <v>#REF!</v>
      </c>
      <c r="I258" s="18" t="e">
        <f>IF(ISBLANK('5. Pp (3 años)'!#REF!),"",'5. Pp (3 años)'!#REF!)</f>
        <v>#REF!</v>
      </c>
      <c r="J258" s="18" t="e">
        <f>IF(ISBLANK('5. Pp (3 años)'!#REF!),"",'5. Pp (3 años)'!#REF!)</f>
        <v>#REF!</v>
      </c>
      <c r="K258" s="17" t="e">
        <f>IF(ISBLANK('5. Pp (3 años)'!#REF!),"",'5. Pp (3 años)'!#REF!)</f>
        <v>#REF!</v>
      </c>
      <c r="L258" s="18" t="e">
        <f>IF(ISBLANK('5. Pp (3 años)'!#REF!),"",'5. Pp (3 años)'!#REF!)</f>
        <v>#REF!</v>
      </c>
      <c r="M258" s="18" t="e">
        <f>IF(ISBLANK('5. Pp (3 años)'!#REF!),"",'5. Pp (3 años)'!#REF!)</f>
        <v>#REF!</v>
      </c>
      <c r="N258" s="18" t="e">
        <f>IF(ISBLANK('5. Pp (3 años)'!#REF!),"",'5. Pp (3 años)'!#REF!)</f>
        <v>#REF!</v>
      </c>
      <c r="O258" s="18" t="e">
        <f>IF(ISBLANK('5. Pp (3 años)'!#REF!),"",'5. Pp (3 años)'!#REF!)</f>
        <v>#REF!</v>
      </c>
      <c r="P258" s="148" t="e">
        <f>IF(ISBLANK('5. Pp (3 años)'!#REF!),"",'5. Pp (3 años)'!#REF!)</f>
        <v>#REF!</v>
      </c>
    </row>
    <row r="259" spans="2:16" ht="17.25">
      <c r="B259" s="67" t="e">
        <f>IF(ISBLANK('5. Pp (3 años)'!#REF!),"",'5. Pp (3 años)'!#REF!)</f>
        <v>#REF!</v>
      </c>
      <c r="C259" s="48" t="e">
        <f>IF(ISBLANK('5. Pp (3 años)'!#REF!),"",'5. Pp (3 años)'!#REF!)</f>
        <v>#REF!</v>
      </c>
      <c r="D259" s="69" t="e">
        <f>IF(ISBLANK('5. Pp (3 años)'!#REF!),"",'5. Pp (3 años)'!#REF!)</f>
        <v>#REF!</v>
      </c>
      <c r="E259" s="69" t="e">
        <f>IF(ISBLANK('5. Pp (3 años)'!#REF!),"",'5. Pp (3 años)'!#REF!)</f>
        <v>#REF!</v>
      </c>
      <c r="F259" s="69" t="e">
        <f>IF(ISBLANK('5. Pp (3 años)'!#REF!),"",'5. Pp (3 años)'!#REF!)</f>
        <v>#REF!</v>
      </c>
      <c r="G259" s="48" t="e">
        <f>IF(ISBLANK('5. Pp (3 años)'!#REF!),"",'5. Pp (3 años)'!#REF!)</f>
        <v>#REF!</v>
      </c>
      <c r="H259" s="48" t="e">
        <f>IF(ISBLANK('5. Pp (3 años)'!#REF!),"",'5. Pp (3 años)'!#REF!)</f>
        <v>#REF!</v>
      </c>
      <c r="I259" s="69" t="e">
        <f>IF(ISBLANK('5. Pp (3 años)'!#REF!),"",'5. Pp (3 años)'!#REF!)</f>
        <v>#REF!</v>
      </c>
      <c r="J259" s="69" t="e">
        <f>IF(ISBLANK('5. Pp (3 años)'!#REF!),"",'5. Pp (3 años)'!#REF!)</f>
        <v>#REF!</v>
      </c>
      <c r="K259" s="48" t="e">
        <f>IF(ISBLANK('5. Pp (3 años)'!#REF!),"",'5. Pp (3 años)'!#REF!)</f>
        <v>#REF!</v>
      </c>
      <c r="L259" s="69" t="e">
        <f>IF(ISBLANK('5. Pp (3 años)'!#REF!),"",'5. Pp (3 años)'!#REF!)</f>
        <v>#REF!</v>
      </c>
      <c r="M259" s="69" t="e">
        <f>IF(ISBLANK('5. Pp (3 años)'!#REF!),"",'5. Pp (3 años)'!#REF!)</f>
        <v>#REF!</v>
      </c>
      <c r="N259" s="69" t="e">
        <f>IF(ISBLANK('5. Pp (3 años)'!#REF!),"",'5. Pp (3 años)'!#REF!)</f>
        <v>#REF!</v>
      </c>
      <c r="O259" s="69" t="e">
        <f>IF(ISBLANK('5. Pp (3 años)'!#REF!),"",'5. Pp (3 años)'!#REF!)</f>
        <v>#REF!</v>
      </c>
      <c r="P259" s="70" t="e">
        <f>IF(ISBLANK('5. Pp (3 años)'!#REF!),"",'5. Pp (3 años)'!#REF!)</f>
        <v>#REF!</v>
      </c>
    </row>
    <row r="260" spans="2:16" ht="17.25">
      <c r="B260" s="71" t="e">
        <f>IF(ISBLANK('5. Pp (3 años)'!#REF!),"",'5. Pp (3 años)'!#REF!)</f>
        <v>#REF!</v>
      </c>
      <c r="C260" s="17" t="e">
        <f>IF(ISBLANK('5. Pp (3 años)'!#REF!),"",'5. Pp (3 años)'!#REF!)</f>
        <v>#REF!</v>
      </c>
      <c r="D260" s="18" t="e">
        <f>IF(ISBLANK('5. Pp (3 años)'!#REF!),"",'5. Pp (3 años)'!#REF!)</f>
        <v>#REF!</v>
      </c>
      <c r="E260" s="18" t="e">
        <f>IF(ISBLANK('5. Pp (3 años)'!#REF!),"",'5. Pp (3 años)'!#REF!)</f>
        <v>#REF!</v>
      </c>
      <c r="F260" s="18" t="e">
        <f>IF(ISBLANK('5. Pp (3 años)'!#REF!),"",'5. Pp (3 años)'!#REF!)</f>
        <v>#REF!</v>
      </c>
      <c r="G260" s="17" t="e">
        <f>IF(ISBLANK('5. Pp (3 años)'!#REF!),"",'5. Pp (3 años)'!#REF!)</f>
        <v>#REF!</v>
      </c>
      <c r="H260" s="17" t="e">
        <f>IF(ISBLANK('5. Pp (3 años)'!#REF!),"",'5. Pp (3 años)'!#REF!)</f>
        <v>#REF!</v>
      </c>
      <c r="I260" s="18" t="e">
        <f>IF(ISBLANK('5. Pp (3 años)'!#REF!),"",'5. Pp (3 años)'!#REF!)</f>
        <v>#REF!</v>
      </c>
      <c r="J260" s="18" t="e">
        <f>IF(ISBLANK('5. Pp (3 años)'!#REF!),"",'5. Pp (3 años)'!#REF!)</f>
        <v>#REF!</v>
      </c>
      <c r="K260" s="17" t="e">
        <f>IF(ISBLANK('5. Pp (3 años)'!#REF!),"",'5. Pp (3 años)'!#REF!)</f>
        <v>#REF!</v>
      </c>
      <c r="L260" s="18" t="e">
        <f>IF(ISBLANK('5. Pp (3 años)'!#REF!),"",'5. Pp (3 años)'!#REF!)</f>
        <v>#REF!</v>
      </c>
      <c r="M260" s="18" t="e">
        <f>IF(ISBLANK('5. Pp (3 años)'!#REF!),"",'5. Pp (3 años)'!#REF!)</f>
        <v>#REF!</v>
      </c>
      <c r="N260" s="18" t="e">
        <f>IF(ISBLANK('5. Pp (3 años)'!#REF!),"",'5. Pp (3 años)'!#REF!)</f>
        <v>#REF!</v>
      </c>
      <c r="O260" s="18" t="e">
        <f>IF(ISBLANK('5. Pp (3 años)'!#REF!),"",'5. Pp (3 años)'!#REF!)</f>
        <v>#REF!</v>
      </c>
      <c r="P260" s="148" t="e">
        <f>IF(ISBLANK('5. Pp (3 años)'!#REF!),"",'5. Pp (3 años)'!#REF!)</f>
        <v>#REF!</v>
      </c>
    </row>
    <row r="261" spans="2:16" ht="17.25">
      <c r="B261" s="71" t="e">
        <f>IF(ISBLANK('5. Pp (3 años)'!#REF!),"",'5. Pp (3 años)'!#REF!)</f>
        <v>#REF!</v>
      </c>
      <c r="C261" s="17" t="e">
        <f>IF(ISBLANK('5. Pp (3 años)'!#REF!),"",'5. Pp (3 años)'!#REF!)</f>
        <v>#REF!</v>
      </c>
      <c r="D261" s="18" t="e">
        <f>IF(ISBLANK('5. Pp (3 años)'!#REF!),"",'5. Pp (3 años)'!#REF!)</f>
        <v>#REF!</v>
      </c>
      <c r="E261" s="18" t="e">
        <f>IF(ISBLANK('5. Pp (3 años)'!#REF!),"",'5. Pp (3 años)'!#REF!)</f>
        <v>#REF!</v>
      </c>
      <c r="F261" s="18" t="e">
        <f>IF(ISBLANK('5. Pp (3 años)'!#REF!),"",'5. Pp (3 años)'!#REF!)</f>
        <v>#REF!</v>
      </c>
      <c r="G261" s="17" t="e">
        <f>IF(ISBLANK('5. Pp (3 años)'!#REF!),"",'5. Pp (3 años)'!#REF!)</f>
        <v>#REF!</v>
      </c>
      <c r="H261" s="17" t="e">
        <f>IF(ISBLANK('5. Pp (3 años)'!#REF!),"",'5. Pp (3 años)'!#REF!)</f>
        <v>#REF!</v>
      </c>
      <c r="I261" s="18" t="e">
        <f>IF(ISBLANK('5. Pp (3 años)'!#REF!),"",'5. Pp (3 años)'!#REF!)</f>
        <v>#REF!</v>
      </c>
      <c r="J261" s="18" t="e">
        <f>IF(ISBLANK('5. Pp (3 años)'!#REF!),"",'5. Pp (3 años)'!#REF!)</f>
        <v>#REF!</v>
      </c>
      <c r="K261" s="17" t="e">
        <f>IF(ISBLANK('5. Pp (3 años)'!#REF!),"",'5. Pp (3 años)'!#REF!)</f>
        <v>#REF!</v>
      </c>
      <c r="L261" s="18" t="e">
        <f>IF(ISBLANK('5. Pp (3 años)'!#REF!),"",'5. Pp (3 años)'!#REF!)</f>
        <v>#REF!</v>
      </c>
      <c r="M261" s="18" t="e">
        <f>IF(ISBLANK('5. Pp (3 años)'!#REF!),"",'5. Pp (3 años)'!#REF!)</f>
        <v>#REF!</v>
      </c>
      <c r="N261" s="18" t="e">
        <f>IF(ISBLANK('5. Pp (3 años)'!#REF!),"",'5. Pp (3 años)'!#REF!)</f>
        <v>#REF!</v>
      </c>
      <c r="O261" s="18" t="e">
        <f>IF(ISBLANK('5. Pp (3 años)'!#REF!),"",'5. Pp (3 años)'!#REF!)</f>
        <v>#REF!</v>
      </c>
      <c r="P261" s="148" t="e">
        <f>IF(ISBLANK('5. Pp (3 años)'!#REF!),"",'5. Pp (3 años)'!#REF!)</f>
        <v>#REF!</v>
      </c>
    </row>
    <row r="262" spans="2:16" ht="17.25">
      <c r="B262" s="71" t="e">
        <f>IF(ISBLANK('5. Pp (3 años)'!#REF!),"",'5. Pp (3 años)'!#REF!)</f>
        <v>#REF!</v>
      </c>
      <c r="C262" s="17" t="e">
        <f>IF(ISBLANK('5. Pp (3 años)'!#REF!),"",'5. Pp (3 años)'!#REF!)</f>
        <v>#REF!</v>
      </c>
      <c r="D262" s="18" t="e">
        <f>IF(ISBLANK('5. Pp (3 años)'!#REF!),"",'5. Pp (3 años)'!#REF!)</f>
        <v>#REF!</v>
      </c>
      <c r="E262" s="18" t="e">
        <f>IF(ISBLANK('5. Pp (3 años)'!#REF!),"",'5. Pp (3 años)'!#REF!)</f>
        <v>#REF!</v>
      </c>
      <c r="F262" s="18" t="e">
        <f>IF(ISBLANK('5. Pp (3 años)'!#REF!),"",'5. Pp (3 años)'!#REF!)</f>
        <v>#REF!</v>
      </c>
      <c r="G262" s="17" t="e">
        <f>IF(ISBLANK('5. Pp (3 años)'!#REF!),"",'5. Pp (3 años)'!#REF!)</f>
        <v>#REF!</v>
      </c>
      <c r="H262" s="17" t="e">
        <f>IF(ISBLANK('5. Pp (3 años)'!#REF!),"",'5. Pp (3 años)'!#REF!)</f>
        <v>#REF!</v>
      </c>
      <c r="I262" s="18" t="e">
        <f>IF(ISBLANK('5. Pp (3 años)'!#REF!),"",'5. Pp (3 años)'!#REF!)</f>
        <v>#REF!</v>
      </c>
      <c r="J262" s="18" t="e">
        <f>IF(ISBLANK('5. Pp (3 años)'!#REF!),"",'5. Pp (3 años)'!#REF!)</f>
        <v>#REF!</v>
      </c>
      <c r="K262" s="17" t="e">
        <f>IF(ISBLANK('5. Pp (3 años)'!#REF!),"",'5. Pp (3 años)'!#REF!)</f>
        <v>#REF!</v>
      </c>
      <c r="L262" s="18" t="e">
        <f>IF(ISBLANK('5. Pp (3 años)'!#REF!),"",'5. Pp (3 años)'!#REF!)</f>
        <v>#REF!</v>
      </c>
      <c r="M262" s="18" t="e">
        <f>IF(ISBLANK('5. Pp (3 años)'!#REF!),"",'5. Pp (3 años)'!#REF!)</f>
        <v>#REF!</v>
      </c>
      <c r="N262" s="18" t="e">
        <f>IF(ISBLANK('5. Pp (3 años)'!#REF!),"",'5. Pp (3 años)'!#REF!)</f>
        <v>#REF!</v>
      </c>
      <c r="O262" s="18" t="e">
        <f>IF(ISBLANK('5. Pp (3 años)'!#REF!),"",'5. Pp (3 años)'!#REF!)</f>
        <v>#REF!</v>
      </c>
      <c r="P262" s="148" t="e">
        <f>IF(ISBLANK('5. Pp (3 años)'!#REF!),"",'5. Pp (3 años)'!#REF!)</f>
        <v>#REF!</v>
      </c>
    </row>
    <row r="263" spans="2:16" ht="17.25">
      <c r="B263" s="71" t="e">
        <f>IF(ISBLANK('5. Pp (3 años)'!#REF!),"",'5. Pp (3 años)'!#REF!)</f>
        <v>#REF!</v>
      </c>
      <c r="C263" s="17" t="e">
        <f>IF(ISBLANK('5. Pp (3 años)'!#REF!),"",'5. Pp (3 años)'!#REF!)</f>
        <v>#REF!</v>
      </c>
      <c r="D263" s="18" t="e">
        <f>IF(ISBLANK('5. Pp (3 años)'!#REF!),"",'5. Pp (3 años)'!#REF!)</f>
        <v>#REF!</v>
      </c>
      <c r="E263" s="18" t="e">
        <f>IF(ISBLANK('5. Pp (3 años)'!#REF!),"",'5. Pp (3 años)'!#REF!)</f>
        <v>#REF!</v>
      </c>
      <c r="F263" s="18" t="e">
        <f>IF(ISBLANK('5. Pp (3 años)'!#REF!),"",'5. Pp (3 años)'!#REF!)</f>
        <v>#REF!</v>
      </c>
      <c r="G263" s="17" t="e">
        <f>IF(ISBLANK('5. Pp (3 años)'!#REF!),"",'5. Pp (3 años)'!#REF!)</f>
        <v>#REF!</v>
      </c>
      <c r="H263" s="17" t="e">
        <f>IF(ISBLANK('5. Pp (3 años)'!#REF!),"",'5. Pp (3 años)'!#REF!)</f>
        <v>#REF!</v>
      </c>
      <c r="I263" s="18" t="e">
        <f>IF(ISBLANK('5. Pp (3 años)'!#REF!),"",'5. Pp (3 años)'!#REF!)</f>
        <v>#REF!</v>
      </c>
      <c r="J263" s="18" t="e">
        <f>IF(ISBLANK('5. Pp (3 años)'!#REF!),"",'5. Pp (3 años)'!#REF!)</f>
        <v>#REF!</v>
      </c>
      <c r="K263" s="17" t="e">
        <f>IF(ISBLANK('5. Pp (3 años)'!#REF!),"",'5. Pp (3 años)'!#REF!)</f>
        <v>#REF!</v>
      </c>
      <c r="L263" s="18" t="e">
        <f>IF(ISBLANK('5. Pp (3 años)'!#REF!),"",'5. Pp (3 años)'!#REF!)</f>
        <v>#REF!</v>
      </c>
      <c r="M263" s="18" t="e">
        <f>IF(ISBLANK('5. Pp (3 años)'!#REF!),"",'5. Pp (3 años)'!#REF!)</f>
        <v>#REF!</v>
      </c>
      <c r="N263" s="18" t="e">
        <f>IF(ISBLANK('5. Pp (3 años)'!#REF!),"",'5. Pp (3 años)'!#REF!)</f>
        <v>#REF!</v>
      </c>
      <c r="O263" s="18" t="e">
        <f>IF(ISBLANK('5. Pp (3 años)'!#REF!),"",'5. Pp (3 años)'!#REF!)</f>
        <v>#REF!</v>
      </c>
      <c r="P263" s="148" t="e">
        <f>IF(ISBLANK('5. Pp (3 años)'!#REF!),"",'5. Pp (3 años)'!#REF!)</f>
        <v>#REF!</v>
      </c>
    </row>
    <row r="264" spans="2:16" ht="17.25">
      <c r="B264" s="71" t="e">
        <f>IF(ISBLANK('5. Pp (3 años)'!#REF!),"",'5. Pp (3 años)'!#REF!)</f>
        <v>#REF!</v>
      </c>
      <c r="C264" s="17" t="e">
        <f>IF(ISBLANK('5. Pp (3 años)'!#REF!),"",'5. Pp (3 años)'!#REF!)</f>
        <v>#REF!</v>
      </c>
      <c r="D264" s="18" t="e">
        <f>IF(ISBLANK('5. Pp (3 años)'!#REF!),"",'5. Pp (3 años)'!#REF!)</f>
        <v>#REF!</v>
      </c>
      <c r="E264" s="18" t="e">
        <f>IF(ISBLANK('5. Pp (3 años)'!#REF!),"",'5. Pp (3 años)'!#REF!)</f>
        <v>#REF!</v>
      </c>
      <c r="F264" s="18" t="e">
        <f>IF(ISBLANK('5. Pp (3 años)'!#REF!),"",'5. Pp (3 años)'!#REF!)</f>
        <v>#REF!</v>
      </c>
      <c r="G264" s="17" t="e">
        <f>IF(ISBLANK('5. Pp (3 años)'!#REF!),"",'5. Pp (3 años)'!#REF!)</f>
        <v>#REF!</v>
      </c>
      <c r="H264" s="17" t="e">
        <f>IF(ISBLANK('5. Pp (3 años)'!#REF!),"",'5. Pp (3 años)'!#REF!)</f>
        <v>#REF!</v>
      </c>
      <c r="I264" s="18" t="e">
        <f>IF(ISBLANK('5. Pp (3 años)'!#REF!),"",'5. Pp (3 años)'!#REF!)</f>
        <v>#REF!</v>
      </c>
      <c r="J264" s="18" t="e">
        <f>IF(ISBLANK('5. Pp (3 años)'!#REF!),"",'5. Pp (3 años)'!#REF!)</f>
        <v>#REF!</v>
      </c>
      <c r="K264" s="17" t="e">
        <f>IF(ISBLANK('5. Pp (3 años)'!#REF!),"",'5. Pp (3 años)'!#REF!)</f>
        <v>#REF!</v>
      </c>
      <c r="L264" s="18" t="e">
        <f>IF(ISBLANK('5. Pp (3 años)'!#REF!),"",'5. Pp (3 años)'!#REF!)</f>
        <v>#REF!</v>
      </c>
      <c r="M264" s="18" t="e">
        <f>IF(ISBLANK('5. Pp (3 años)'!#REF!),"",'5. Pp (3 años)'!#REF!)</f>
        <v>#REF!</v>
      </c>
      <c r="N264" s="18" t="e">
        <f>IF(ISBLANK('5. Pp (3 años)'!#REF!),"",'5. Pp (3 años)'!#REF!)</f>
        <v>#REF!</v>
      </c>
      <c r="O264" s="18" t="e">
        <f>IF(ISBLANK('5. Pp (3 años)'!#REF!),"",'5. Pp (3 años)'!#REF!)</f>
        <v>#REF!</v>
      </c>
      <c r="P264" s="148" t="e">
        <f>IF(ISBLANK('5. Pp (3 años)'!#REF!),"",'5. Pp (3 años)'!#REF!)</f>
        <v>#REF!</v>
      </c>
    </row>
    <row r="265" spans="2:16" ht="17.25">
      <c r="B265" s="71" t="e">
        <f>IF(ISBLANK('5. Pp (3 años)'!#REF!),"",'5. Pp (3 años)'!#REF!)</f>
        <v>#REF!</v>
      </c>
      <c r="C265" s="17" t="e">
        <f>IF(ISBLANK('5. Pp (3 años)'!#REF!),"",'5. Pp (3 años)'!#REF!)</f>
        <v>#REF!</v>
      </c>
      <c r="D265" s="18" t="e">
        <f>IF(ISBLANK('5. Pp (3 años)'!#REF!),"",'5. Pp (3 años)'!#REF!)</f>
        <v>#REF!</v>
      </c>
      <c r="E265" s="18" t="e">
        <f>IF(ISBLANK('5. Pp (3 años)'!#REF!),"",'5. Pp (3 años)'!#REF!)</f>
        <v>#REF!</v>
      </c>
      <c r="F265" s="18" t="e">
        <f>IF(ISBLANK('5. Pp (3 años)'!#REF!),"",'5. Pp (3 años)'!#REF!)</f>
        <v>#REF!</v>
      </c>
      <c r="G265" s="17" t="e">
        <f>IF(ISBLANK('5. Pp (3 años)'!#REF!),"",'5. Pp (3 años)'!#REF!)</f>
        <v>#REF!</v>
      </c>
      <c r="H265" s="17" t="e">
        <f>IF(ISBLANK('5. Pp (3 años)'!#REF!),"",'5. Pp (3 años)'!#REF!)</f>
        <v>#REF!</v>
      </c>
      <c r="I265" s="18" t="e">
        <f>IF(ISBLANK('5. Pp (3 años)'!#REF!),"",'5. Pp (3 años)'!#REF!)</f>
        <v>#REF!</v>
      </c>
      <c r="J265" s="18" t="e">
        <f>IF(ISBLANK('5. Pp (3 años)'!#REF!),"",'5. Pp (3 años)'!#REF!)</f>
        <v>#REF!</v>
      </c>
      <c r="K265" s="17" t="e">
        <f>IF(ISBLANK('5. Pp (3 años)'!#REF!),"",'5. Pp (3 años)'!#REF!)</f>
        <v>#REF!</v>
      </c>
      <c r="L265" s="18" t="e">
        <f>IF(ISBLANK('5. Pp (3 años)'!#REF!),"",'5. Pp (3 años)'!#REF!)</f>
        <v>#REF!</v>
      </c>
      <c r="M265" s="18" t="e">
        <f>IF(ISBLANK('5. Pp (3 años)'!#REF!),"",'5. Pp (3 años)'!#REF!)</f>
        <v>#REF!</v>
      </c>
      <c r="N265" s="18" t="e">
        <f>IF(ISBLANK('5. Pp (3 años)'!#REF!),"",'5. Pp (3 años)'!#REF!)</f>
        <v>#REF!</v>
      </c>
      <c r="O265" s="18" t="e">
        <f>IF(ISBLANK('5. Pp (3 años)'!#REF!),"",'5. Pp (3 años)'!#REF!)</f>
        <v>#REF!</v>
      </c>
      <c r="P265" s="148" t="e">
        <f>IF(ISBLANK('5. Pp (3 años)'!#REF!),"",'5. Pp (3 años)'!#REF!)</f>
        <v>#REF!</v>
      </c>
    </row>
    <row r="266" spans="2:16" ht="17.25">
      <c r="B266" s="71" t="e">
        <f>IF(ISBLANK('5. Pp (3 años)'!#REF!),"",'5. Pp (3 años)'!#REF!)</f>
        <v>#REF!</v>
      </c>
      <c r="C266" s="17" t="e">
        <f>IF(ISBLANK('5. Pp (3 años)'!#REF!),"",'5. Pp (3 años)'!#REF!)</f>
        <v>#REF!</v>
      </c>
      <c r="D266" s="18" t="e">
        <f>IF(ISBLANK('5. Pp (3 años)'!#REF!),"",'5. Pp (3 años)'!#REF!)</f>
        <v>#REF!</v>
      </c>
      <c r="E266" s="18" t="e">
        <f>IF(ISBLANK('5. Pp (3 años)'!#REF!),"",'5. Pp (3 años)'!#REF!)</f>
        <v>#REF!</v>
      </c>
      <c r="F266" s="18" t="e">
        <f>IF(ISBLANK('5. Pp (3 años)'!#REF!),"",'5. Pp (3 años)'!#REF!)</f>
        <v>#REF!</v>
      </c>
      <c r="G266" s="17" t="e">
        <f>IF(ISBLANK('5. Pp (3 años)'!#REF!),"",'5. Pp (3 años)'!#REF!)</f>
        <v>#REF!</v>
      </c>
      <c r="H266" s="17" t="e">
        <f>IF(ISBLANK('5. Pp (3 años)'!#REF!),"",'5. Pp (3 años)'!#REF!)</f>
        <v>#REF!</v>
      </c>
      <c r="I266" s="18" t="e">
        <f>IF(ISBLANK('5. Pp (3 años)'!#REF!),"",'5. Pp (3 años)'!#REF!)</f>
        <v>#REF!</v>
      </c>
      <c r="J266" s="18" t="e">
        <f>IF(ISBLANK('5. Pp (3 años)'!#REF!),"",'5. Pp (3 años)'!#REF!)</f>
        <v>#REF!</v>
      </c>
      <c r="K266" s="17" t="e">
        <f>IF(ISBLANK('5. Pp (3 años)'!#REF!),"",'5. Pp (3 años)'!#REF!)</f>
        <v>#REF!</v>
      </c>
      <c r="L266" s="18" t="e">
        <f>IF(ISBLANK('5. Pp (3 años)'!#REF!),"",'5. Pp (3 años)'!#REF!)</f>
        <v>#REF!</v>
      </c>
      <c r="M266" s="18" t="e">
        <f>IF(ISBLANK('5. Pp (3 años)'!#REF!),"",'5. Pp (3 años)'!#REF!)</f>
        <v>#REF!</v>
      </c>
      <c r="N266" s="18" t="e">
        <f>IF(ISBLANK('5. Pp (3 años)'!#REF!),"",'5. Pp (3 años)'!#REF!)</f>
        <v>#REF!</v>
      </c>
      <c r="O266" s="18" t="e">
        <f>IF(ISBLANK('5. Pp (3 años)'!#REF!),"",'5. Pp (3 años)'!#REF!)</f>
        <v>#REF!</v>
      </c>
      <c r="P266" s="148" t="e">
        <f>IF(ISBLANK('5. Pp (3 años)'!#REF!),"",'5. Pp (3 años)'!#REF!)</f>
        <v>#REF!</v>
      </c>
    </row>
    <row r="267" spans="2:16" ht="17.25">
      <c r="B267" s="71" t="e">
        <f>IF(ISBLANK('5. Pp (3 años)'!#REF!),"",'5. Pp (3 años)'!#REF!)</f>
        <v>#REF!</v>
      </c>
      <c r="C267" s="17" t="e">
        <f>IF(ISBLANK('5. Pp (3 años)'!#REF!),"",'5. Pp (3 años)'!#REF!)</f>
        <v>#REF!</v>
      </c>
      <c r="D267" s="18" t="e">
        <f>IF(ISBLANK('5. Pp (3 años)'!#REF!),"",'5. Pp (3 años)'!#REF!)</f>
        <v>#REF!</v>
      </c>
      <c r="E267" s="18" t="e">
        <f>IF(ISBLANK('5. Pp (3 años)'!#REF!),"",'5. Pp (3 años)'!#REF!)</f>
        <v>#REF!</v>
      </c>
      <c r="F267" s="18" t="e">
        <f>IF(ISBLANK('5. Pp (3 años)'!#REF!),"",'5. Pp (3 años)'!#REF!)</f>
        <v>#REF!</v>
      </c>
      <c r="G267" s="17" t="e">
        <f>IF(ISBLANK('5. Pp (3 años)'!#REF!),"",'5. Pp (3 años)'!#REF!)</f>
        <v>#REF!</v>
      </c>
      <c r="H267" s="17" t="e">
        <f>IF(ISBLANK('5. Pp (3 años)'!#REF!),"",'5. Pp (3 años)'!#REF!)</f>
        <v>#REF!</v>
      </c>
      <c r="I267" s="18" t="e">
        <f>IF(ISBLANK('5. Pp (3 años)'!#REF!),"",'5. Pp (3 años)'!#REF!)</f>
        <v>#REF!</v>
      </c>
      <c r="J267" s="18" t="e">
        <f>IF(ISBLANK('5. Pp (3 años)'!#REF!),"",'5. Pp (3 años)'!#REF!)</f>
        <v>#REF!</v>
      </c>
      <c r="K267" s="17" t="e">
        <f>IF(ISBLANK('5. Pp (3 años)'!#REF!),"",'5. Pp (3 años)'!#REF!)</f>
        <v>#REF!</v>
      </c>
      <c r="L267" s="18" t="e">
        <f>IF(ISBLANK('5. Pp (3 años)'!#REF!),"",'5. Pp (3 años)'!#REF!)</f>
        <v>#REF!</v>
      </c>
      <c r="M267" s="18" t="e">
        <f>IF(ISBLANK('5. Pp (3 años)'!#REF!),"",'5. Pp (3 años)'!#REF!)</f>
        <v>#REF!</v>
      </c>
      <c r="N267" s="18" t="e">
        <f>IF(ISBLANK('5. Pp (3 años)'!#REF!),"",'5. Pp (3 años)'!#REF!)</f>
        <v>#REF!</v>
      </c>
      <c r="O267" s="18" t="e">
        <f>IF(ISBLANK('5. Pp (3 años)'!#REF!),"",'5. Pp (3 años)'!#REF!)</f>
        <v>#REF!</v>
      </c>
      <c r="P267" s="148" t="e">
        <f>IF(ISBLANK('5. Pp (3 años)'!#REF!),"",'5. Pp (3 años)'!#REF!)</f>
        <v>#REF!</v>
      </c>
    </row>
    <row r="268" spans="2:16" ht="17.25">
      <c r="B268" s="71" t="e">
        <f>IF(ISBLANK('5. Pp (3 años)'!#REF!),"",'5. Pp (3 años)'!#REF!)</f>
        <v>#REF!</v>
      </c>
      <c r="C268" s="17" t="e">
        <f>IF(ISBLANK('5. Pp (3 años)'!#REF!),"",'5. Pp (3 años)'!#REF!)</f>
        <v>#REF!</v>
      </c>
      <c r="D268" s="18" t="e">
        <f>IF(ISBLANK('5. Pp (3 años)'!#REF!),"",'5. Pp (3 años)'!#REF!)</f>
        <v>#REF!</v>
      </c>
      <c r="E268" s="18" t="e">
        <f>IF(ISBLANK('5. Pp (3 años)'!#REF!),"",'5. Pp (3 años)'!#REF!)</f>
        <v>#REF!</v>
      </c>
      <c r="F268" s="18" t="e">
        <f>IF(ISBLANK('5. Pp (3 años)'!#REF!),"",'5. Pp (3 años)'!#REF!)</f>
        <v>#REF!</v>
      </c>
      <c r="G268" s="17" t="e">
        <f>IF(ISBLANK('5. Pp (3 años)'!#REF!),"",'5. Pp (3 años)'!#REF!)</f>
        <v>#REF!</v>
      </c>
      <c r="H268" s="17" t="e">
        <f>IF(ISBLANK('5. Pp (3 años)'!#REF!),"",'5. Pp (3 años)'!#REF!)</f>
        <v>#REF!</v>
      </c>
      <c r="I268" s="18" t="e">
        <f>IF(ISBLANK('5. Pp (3 años)'!#REF!),"",'5. Pp (3 años)'!#REF!)</f>
        <v>#REF!</v>
      </c>
      <c r="J268" s="18" t="e">
        <f>IF(ISBLANK('5. Pp (3 años)'!#REF!),"",'5. Pp (3 años)'!#REF!)</f>
        <v>#REF!</v>
      </c>
      <c r="K268" s="17" t="e">
        <f>IF(ISBLANK('5. Pp (3 años)'!#REF!),"",'5. Pp (3 años)'!#REF!)</f>
        <v>#REF!</v>
      </c>
      <c r="L268" s="18" t="e">
        <f>IF(ISBLANK('5. Pp (3 años)'!#REF!),"",'5. Pp (3 años)'!#REF!)</f>
        <v>#REF!</v>
      </c>
      <c r="M268" s="18" t="e">
        <f>IF(ISBLANK('5. Pp (3 años)'!#REF!),"",'5. Pp (3 años)'!#REF!)</f>
        <v>#REF!</v>
      </c>
      <c r="N268" s="18" t="e">
        <f>IF(ISBLANK('5. Pp (3 años)'!#REF!),"",'5. Pp (3 años)'!#REF!)</f>
        <v>#REF!</v>
      </c>
      <c r="O268" s="18" t="e">
        <f>IF(ISBLANK('5. Pp (3 años)'!#REF!),"",'5. Pp (3 años)'!#REF!)</f>
        <v>#REF!</v>
      </c>
      <c r="P268" s="148" t="e">
        <f>IF(ISBLANK('5. Pp (3 años)'!#REF!),"",'5. Pp (3 años)'!#REF!)</f>
        <v>#REF!</v>
      </c>
    </row>
    <row r="269" spans="2:16" ht="18" thickBot="1">
      <c r="B269" s="72" t="e">
        <f>IF(ISBLANK('5. Pp (3 años)'!#REF!),"",'5. Pp (3 años)'!#REF!)</f>
        <v>#REF!</v>
      </c>
      <c r="C269" s="20" t="e">
        <f>IF(ISBLANK('5. Pp (3 años)'!#REF!),"",'5. Pp (3 años)'!#REF!)</f>
        <v>#REF!</v>
      </c>
      <c r="D269" s="149" t="e">
        <f>IF(ISBLANK('5. Pp (3 años)'!#REF!),"",'5. Pp (3 años)'!#REF!)</f>
        <v>#REF!</v>
      </c>
      <c r="E269" s="149" t="e">
        <f>IF(ISBLANK('5. Pp (3 años)'!#REF!),"",'5. Pp (3 años)'!#REF!)</f>
        <v>#REF!</v>
      </c>
      <c r="F269" s="149" t="e">
        <f>IF(ISBLANK('5. Pp (3 años)'!#REF!),"",'5. Pp (3 años)'!#REF!)</f>
        <v>#REF!</v>
      </c>
      <c r="G269" s="20" t="e">
        <f>IF(ISBLANK('5. Pp (3 años)'!#REF!),"",'5. Pp (3 años)'!#REF!)</f>
        <v>#REF!</v>
      </c>
      <c r="H269" s="20" t="e">
        <f>IF(ISBLANK('5. Pp (3 años)'!#REF!),"",'5. Pp (3 años)'!#REF!)</f>
        <v>#REF!</v>
      </c>
      <c r="I269" s="149" t="e">
        <f>IF(ISBLANK('5. Pp (3 años)'!#REF!),"",'5. Pp (3 años)'!#REF!)</f>
        <v>#REF!</v>
      </c>
      <c r="J269" s="149" t="e">
        <f>IF(ISBLANK('5. Pp (3 años)'!#REF!),"",'5. Pp (3 años)'!#REF!)</f>
        <v>#REF!</v>
      </c>
      <c r="K269" s="20" t="e">
        <f>IF(ISBLANK('5. Pp (3 años)'!#REF!),"",'5. Pp (3 años)'!#REF!)</f>
        <v>#REF!</v>
      </c>
      <c r="L269" s="149" t="e">
        <f>IF(ISBLANK('5. Pp (3 años)'!#REF!),"",'5. Pp (3 años)'!#REF!)</f>
        <v>#REF!</v>
      </c>
      <c r="M269" s="149" t="e">
        <f>IF(ISBLANK('5. Pp (3 años)'!#REF!),"",'5. Pp (3 años)'!#REF!)</f>
        <v>#REF!</v>
      </c>
      <c r="N269" s="149" t="e">
        <f>IF(ISBLANK('5. Pp (3 años)'!#REF!),"",'5. Pp (3 años)'!#REF!)</f>
        <v>#REF!</v>
      </c>
      <c r="O269" s="149" t="e">
        <f>IF(ISBLANK('5. Pp (3 años)'!#REF!),"",'5. Pp (3 años)'!#REF!)</f>
        <v>#REF!</v>
      </c>
      <c r="P269" s="150" t="e">
        <f>IF(ISBLANK('5. Pp (3 años)'!#REF!),"",'5. Pp (3 años)'!#REF!)</f>
        <v>#REF!</v>
      </c>
    </row>
    <row r="270" spans="2:16" ht="15.75" thickTop="1">
      <c r="I270" s="21"/>
      <c r="J270" s="21"/>
      <c r="L270" s="21"/>
      <c r="M270" s="21"/>
      <c r="N270" s="21"/>
      <c r="O270" s="21"/>
      <c r="P270" s="21"/>
    </row>
    <row r="271" spans="2:16">
      <c r="I271" s="21"/>
      <c r="J271" s="21"/>
    </row>
    <row r="272" spans="2:16">
      <c r="I272" s="21"/>
      <c r="J272" s="21"/>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C37:C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1.Árbol del problema</vt:lpstr>
      <vt:lpstr>2.Árbol de objetivos</vt:lpstr>
      <vt:lpstr>3.Árbol de alternativas</vt:lpstr>
      <vt:lpstr>4.Matriz de alternativas</vt:lpstr>
      <vt:lpstr> Sintaxis MIR</vt: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2026-04-20T19:05:05Z</cp:lastPrinted>
  <dcterms:created xsi:type="dcterms:W3CDTF">2025-11-17T14:09:10Z</dcterms:created>
  <dcterms:modified xsi:type="dcterms:W3CDTF">2026-04-30T16:39:46Z</dcterms:modified>
</cp:coreProperties>
</file>